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Уточнения 2020\ФЕВРАЛЬ 02\"/>
    </mc:Choice>
  </mc:AlternateContent>
  <bookViews>
    <workbookView xWindow="0" yWindow="0" windowWidth="20736" windowHeight="11760" tabRatio="599"/>
  </bookViews>
  <sheets>
    <sheet name="Ведомств разверн" sheetId="1" r:id="rId1"/>
  </sheets>
  <definedNames>
    <definedName name="_xlnm._FilterDatabase" localSheetId="0" hidden="1">'Ведомств разверн'!$A$15:$AM$4343</definedName>
    <definedName name="_xlnm.Print_Titles" localSheetId="0">'Ведомств разверн'!$12:$15</definedName>
    <definedName name="_xlnm.Print_Area" localSheetId="0">'Ведомств разверн'!$A$1:$AI$4343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243" i="1" l="1"/>
  <c r="AG4241" i="1"/>
  <c r="AG4230" i="1"/>
  <c r="AG4227" i="1"/>
  <c r="AG3430" i="1"/>
  <c r="AG3364" i="1"/>
  <c r="AG3361" i="1"/>
  <c r="AG3358" i="1"/>
  <c r="AG3233" i="1"/>
  <c r="AG3228" i="1"/>
  <c r="AG3204" i="1"/>
  <c r="AG3201" i="1"/>
  <c r="AG3193" i="1"/>
  <c r="AG3181" i="1"/>
  <c r="AG3141" i="1"/>
  <c r="AG3098" i="1"/>
  <c r="AG3058" i="1"/>
  <c r="AG3052" i="1"/>
  <c r="AG3049" i="1"/>
  <c r="AG3026" i="1"/>
  <c r="AG2901" i="1"/>
  <c r="AG2856" i="1"/>
  <c r="AG2832" i="1"/>
  <c r="AG2820" i="1"/>
  <c r="AG2817" i="1"/>
  <c r="AG2806" i="1"/>
  <c r="AG2802" i="1"/>
  <c r="AG2799" i="1"/>
  <c r="AG2796" i="1"/>
  <c r="AG2790" i="1"/>
  <c r="AG2773" i="1"/>
  <c r="AG2695" i="1"/>
  <c r="AG2502" i="1"/>
  <c r="AG2465" i="1"/>
  <c r="AG2451" i="1"/>
  <c r="AG2236" i="1"/>
  <c r="AG2215" i="1"/>
  <c r="AG2073" i="1"/>
  <c r="AG1995" i="1"/>
  <c r="AG1970" i="1"/>
  <c r="AG1899" i="1"/>
  <c r="AG1822" i="1"/>
  <c r="AG1742" i="1"/>
  <c r="AG1723" i="1"/>
  <c r="AG1721" i="1"/>
  <c r="AG1540" i="1"/>
  <c r="AG1494" i="1"/>
  <c r="AG1482" i="1"/>
  <c r="AG1341" i="1"/>
  <c r="AG1288" i="1"/>
  <c r="AG1259" i="1"/>
  <c r="AG1249" i="1"/>
  <c r="AG1238" i="1"/>
  <c r="AG1011" i="1"/>
  <c r="AG625" i="1"/>
  <c r="AG533" i="1"/>
  <c r="AG437" i="1"/>
  <c r="AG406" i="1"/>
  <c r="AG394" i="1"/>
  <c r="AG65" i="1"/>
  <c r="AI4243" i="1" l="1"/>
  <c r="AH4243" i="1"/>
  <c r="AI4241" i="1"/>
  <c r="AH4241" i="1"/>
  <c r="AI4230" i="1"/>
  <c r="AH4230" i="1"/>
  <c r="AI4227" i="1"/>
  <c r="AH4227" i="1"/>
  <c r="AI3430" i="1"/>
  <c r="AH3430" i="1"/>
  <c r="AI3364" i="1"/>
  <c r="AH3364" i="1"/>
  <c r="AI3361" i="1"/>
  <c r="AH3361" i="1"/>
  <c r="AI3358" i="1"/>
  <c r="AH3358" i="1"/>
  <c r="AI3310" i="1"/>
  <c r="AH3310" i="1"/>
  <c r="AI3233" i="1"/>
  <c r="AH3233" i="1"/>
  <c r="AI3228" i="1"/>
  <c r="AH3228" i="1"/>
  <c r="AI3204" i="1"/>
  <c r="AH3204" i="1"/>
  <c r="AI3201" i="1"/>
  <c r="AH3201" i="1"/>
  <c r="AI3193" i="1"/>
  <c r="AH3193" i="1"/>
  <c r="AI3181" i="1"/>
  <c r="AH3181" i="1"/>
  <c r="AI3141" i="1"/>
  <c r="AH3141" i="1"/>
  <c r="AI3112" i="1"/>
  <c r="AH3112" i="1"/>
  <c r="AI3098" i="1"/>
  <c r="AH3098" i="1"/>
  <c r="AI3058" i="1"/>
  <c r="AH3058" i="1"/>
  <c r="AI3052" i="1"/>
  <c r="AH3052" i="1"/>
  <c r="AI3049" i="1"/>
  <c r="AH3049" i="1"/>
  <c r="AI3026" i="1"/>
  <c r="AH3026" i="1"/>
  <c r="AI2901" i="1"/>
  <c r="AH2901" i="1"/>
  <c r="AI2856" i="1"/>
  <c r="AH2856" i="1"/>
  <c r="AI2832" i="1"/>
  <c r="AH2832" i="1"/>
  <c r="AI2820" i="1"/>
  <c r="AH2820" i="1"/>
  <c r="AI2817" i="1"/>
  <c r="AH2817" i="1"/>
  <c r="AI2806" i="1"/>
  <c r="AH2806" i="1"/>
  <c r="AI2802" i="1"/>
  <c r="AH2802" i="1"/>
  <c r="AI2799" i="1"/>
  <c r="AH2799" i="1"/>
  <c r="AI2796" i="1"/>
  <c r="AH2796" i="1"/>
  <c r="AI2790" i="1"/>
  <c r="AH2790" i="1"/>
  <c r="AI2773" i="1"/>
  <c r="AH2773" i="1"/>
  <c r="AI2695" i="1"/>
  <c r="AH2695" i="1"/>
  <c r="AI2502" i="1"/>
  <c r="AH2502" i="1"/>
  <c r="AI2500" i="1"/>
  <c r="AH2500" i="1"/>
  <c r="AI2465" i="1"/>
  <c r="AH2465" i="1"/>
  <c r="AI2451" i="1"/>
  <c r="AH2451" i="1"/>
  <c r="AI2236" i="1"/>
  <c r="AH2236" i="1"/>
  <c r="AI2215" i="1"/>
  <c r="AH2215" i="1"/>
  <c r="AI2073" i="1"/>
  <c r="AH2073" i="1"/>
  <c r="AI1995" i="1"/>
  <c r="AH1995" i="1"/>
  <c r="AI1970" i="1"/>
  <c r="AH1970" i="1"/>
  <c r="AI1899" i="1"/>
  <c r="AH1899" i="1"/>
  <c r="AI1822" i="1"/>
  <c r="AH1822" i="1"/>
  <c r="AI1742" i="1"/>
  <c r="AH1742" i="1"/>
  <c r="AI1723" i="1"/>
  <c r="AH1723" i="1"/>
  <c r="AI1721" i="1"/>
  <c r="AH1721" i="1"/>
  <c r="AI1540" i="1"/>
  <c r="AH1540" i="1"/>
  <c r="AI1494" i="1"/>
  <c r="AH1494" i="1"/>
  <c r="AI1482" i="1"/>
  <c r="AH1482" i="1"/>
  <c r="AI1341" i="1"/>
  <c r="AH1341" i="1"/>
  <c r="AI1288" i="1"/>
  <c r="AH1288" i="1"/>
  <c r="AI1259" i="1"/>
  <c r="AH1259" i="1"/>
  <c r="AI1249" i="1"/>
  <c r="AH1249" i="1"/>
  <c r="AI1238" i="1"/>
  <c r="AH1238" i="1"/>
  <c r="AI1011" i="1"/>
  <c r="AH1011" i="1"/>
  <c r="AI625" i="1"/>
  <c r="AH625" i="1"/>
  <c r="AI533" i="1"/>
  <c r="AH533" i="1"/>
  <c r="AI437" i="1"/>
  <c r="AH437" i="1"/>
  <c r="AI406" i="1"/>
  <c r="AH406" i="1"/>
  <c r="AI65" i="1"/>
  <c r="AH65" i="1"/>
  <c r="Q2795" i="1" l="1"/>
  <c r="Q2794" i="1" s="1"/>
  <c r="R2795" i="1"/>
  <c r="R2794" i="1" s="1"/>
  <c r="S2795" i="1"/>
  <c r="S2794" i="1" s="1"/>
  <c r="T2795" i="1"/>
  <c r="T2794" i="1" s="1"/>
  <c r="U2795" i="1"/>
  <c r="U2794" i="1" s="1"/>
  <c r="V2795" i="1"/>
  <c r="V2794" i="1" s="1"/>
  <c r="W2795" i="1"/>
  <c r="W2794" i="1" s="1"/>
  <c r="X2795" i="1"/>
  <c r="Y2795" i="1"/>
  <c r="Y2794" i="1" s="1"/>
  <c r="Z2795" i="1"/>
  <c r="Z2794" i="1" s="1"/>
  <c r="AA2795" i="1"/>
  <c r="AA2794" i="1" s="1"/>
  <c r="AB2795" i="1"/>
  <c r="AB2794" i="1" s="1"/>
  <c r="AC2795" i="1"/>
  <c r="AD2795" i="1"/>
  <c r="AD2794" i="1" s="1"/>
  <c r="AE2795" i="1"/>
  <c r="AE2794" i="1" s="1"/>
  <c r="AF2795" i="1"/>
  <c r="AF2794" i="1" s="1"/>
  <c r="AJ2795" i="1"/>
  <c r="AJ2794" i="1" s="1"/>
  <c r="Q2798" i="1"/>
  <c r="Q2797" i="1" s="1"/>
  <c r="R2798" i="1"/>
  <c r="R2797" i="1" s="1"/>
  <c r="S2798" i="1"/>
  <c r="S2797" i="1" s="1"/>
  <c r="T2798" i="1"/>
  <c r="T2797" i="1" s="1"/>
  <c r="U2798" i="1"/>
  <c r="U2797" i="1" s="1"/>
  <c r="V2798" i="1"/>
  <c r="V2797" i="1" s="1"/>
  <c r="W2798" i="1"/>
  <c r="W2797" i="1" s="1"/>
  <c r="X2798" i="1"/>
  <c r="Y2798" i="1"/>
  <c r="Y2797" i="1" s="1"/>
  <c r="Z2798" i="1"/>
  <c r="Z2797" i="1" s="1"/>
  <c r="AA2798" i="1"/>
  <c r="AA2797" i="1" s="1"/>
  <c r="AB2798" i="1"/>
  <c r="AB2797" i="1" s="1"/>
  <c r="AC2798" i="1"/>
  <c r="AD2798" i="1"/>
  <c r="AD2797" i="1" s="1"/>
  <c r="AE2798" i="1"/>
  <c r="AE2797" i="1" s="1"/>
  <c r="AF2798" i="1"/>
  <c r="AF2797" i="1" s="1"/>
  <c r="AJ2798" i="1"/>
  <c r="AJ2797" i="1" s="1"/>
  <c r="Q2801" i="1"/>
  <c r="Q2800" i="1" s="1"/>
  <c r="R2801" i="1"/>
  <c r="R2800" i="1" s="1"/>
  <c r="S2801" i="1"/>
  <c r="S2800" i="1" s="1"/>
  <c r="T2801" i="1"/>
  <c r="T2800" i="1" s="1"/>
  <c r="U2801" i="1"/>
  <c r="U2800" i="1" s="1"/>
  <c r="V2801" i="1"/>
  <c r="V2800" i="1" s="1"/>
  <c r="W2801" i="1"/>
  <c r="W2800" i="1" s="1"/>
  <c r="X2801" i="1"/>
  <c r="Y2801" i="1"/>
  <c r="Y2800" i="1" s="1"/>
  <c r="Z2801" i="1"/>
  <c r="Z2800" i="1" s="1"/>
  <c r="AA2801" i="1"/>
  <c r="AA2800" i="1" s="1"/>
  <c r="AB2801" i="1"/>
  <c r="AB2800" i="1" s="1"/>
  <c r="AC2801" i="1"/>
  <c r="AD2801" i="1"/>
  <c r="AD2800" i="1" s="1"/>
  <c r="AE2801" i="1"/>
  <c r="AE2800" i="1" s="1"/>
  <c r="AF2801" i="1"/>
  <c r="AF2800" i="1" s="1"/>
  <c r="AJ2801" i="1"/>
  <c r="AJ2800" i="1" s="1"/>
  <c r="P2801" i="1"/>
  <c r="P2798" i="1"/>
  <c r="P2795" i="1"/>
  <c r="AG2801" i="1" l="1"/>
  <c r="P2794" i="1"/>
  <c r="AG2794" i="1" s="1"/>
  <c r="AG2795" i="1"/>
  <c r="AG2798" i="1"/>
  <c r="P2800" i="1"/>
  <c r="AG2800" i="1" s="1"/>
  <c r="X2797" i="1"/>
  <c r="AH2797" i="1" s="1"/>
  <c r="AH2798" i="1"/>
  <c r="AC2797" i="1"/>
  <c r="AI2797" i="1" s="1"/>
  <c r="AI2798" i="1"/>
  <c r="AC2794" i="1"/>
  <c r="AI2794" i="1" s="1"/>
  <c r="AI2795" i="1"/>
  <c r="P2797" i="1"/>
  <c r="AG2797" i="1" s="1"/>
  <c r="AC2800" i="1"/>
  <c r="AI2800" i="1" s="1"/>
  <c r="AI2801" i="1"/>
  <c r="X2800" i="1"/>
  <c r="AH2800" i="1" s="1"/>
  <c r="AH2801" i="1"/>
  <c r="X2794" i="1"/>
  <c r="AH2794" i="1" s="1"/>
  <c r="AH2795" i="1"/>
  <c r="AF3108" i="1"/>
  <c r="AB3108" i="1"/>
  <c r="Q64" i="1" l="1"/>
  <c r="Q63" i="1" s="1"/>
  <c r="Q62" i="1" s="1"/>
  <c r="Q61" i="1" s="1"/>
  <c r="Q60" i="1" s="1"/>
  <c r="Q59" i="1" s="1"/>
  <c r="Q58" i="1" s="1"/>
  <c r="R64" i="1"/>
  <c r="R63" i="1" s="1"/>
  <c r="R62" i="1" s="1"/>
  <c r="R61" i="1" s="1"/>
  <c r="R60" i="1" s="1"/>
  <c r="R59" i="1" s="1"/>
  <c r="R58" i="1" s="1"/>
  <c r="S64" i="1"/>
  <c r="S63" i="1" s="1"/>
  <c r="S62" i="1" s="1"/>
  <c r="S61" i="1" s="1"/>
  <c r="S60" i="1" s="1"/>
  <c r="S59" i="1" s="1"/>
  <c r="S58" i="1" s="1"/>
  <c r="T64" i="1"/>
  <c r="T63" i="1" s="1"/>
  <c r="T62" i="1" s="1"/>
  <c r="T61" i="1" s="1"/>
  <c r="T60" i="1" s="1"/>
  <c r="T59" i="1" s="1"/>
  <c r="T58" i="1" s="1"/>
  <c r="U64" i="1"/>
  <c r="U63" i="1" s="1"/>
  <c r="U62" i="1" s="1"/>
  <c r="U61" i="1" s="1"/>
  <c r="U60" i="1" s="1"/>
  <c r="U59" i="1" s="1"/>
  <c r="U58" i="1" s="1"/>
  <c r="V64" i="1"/>
  <c r="V63" i="1" s="1"/>
  <c r="V62" i="1" s="1"/>
  <c r="V61" i="1" s="1"/>
  <c r="V60" i="1" s="1"/>
  <c r="V59" i="1" s="1"/>
  <c r="V58" i="1" s="1"/>
  <c r="W64" i="1"/>
  <c r="W63" i="1" s="1"/>
  <c r="W62" i="1" s="1"/>
  <c r="W61" i="1" s="1"/>
  <c r="W60" i="1" s="1"/>
  <c r="W59" i="1" s="1"/>
  <c r="W58" i="1" s="1"/>
  <c r="X64" i="1"/>
  <c r="Y64" i="1"/>
  <c r="Y63" i="1" s="1"/>
  <c r="Y62" i="1" s="1"/>
  <c r="Y61" i="1" s="1"/>
  <c r="Y60" i="1" s="1"/>
  <c r="Y59" i="1" s="1"/>
  <c r="Y58" i="1" s="1"/>
  <c r="Z64" i="1"/>
  <c r="Z63" i="1" s="1"/>
  <c r="Z62" i="1" s="1"/>
  <c r="Z61" i="1" s="1"/>
  <c r="Z60" i="1" s="1"/>
  <c r="Z59" i="1" s="1"/>
  <c r="Z58" i="1" s="1"/>
  <c r="AA64" i="1"/>
  <c r="AA63" i="1" s="1"/>
  <c r="AA62" i="1" s="1"/>
  <c r="AA61" i="1" s="1"/>
  <c r="AA60" i="1" s="1"/>
  <c r="AA59" i="1" s="1"/>
  <c r="AA58" i="1" s="1"/>
  <c r="AB64" i="1"/>
  <c r="AB63" i="1" s="1"/>
  <c r="AB62" i="1" s="1"/>
  <c r="AB61" i="1" s="1"/>
  <c r="AB60" i="1" s="1"/>
  <c r="AB59" i="1" s="1"/>
  <c r="AB58" i="1" s="1"/>
  <c r="AC64" i="1"/>
  <c r="AD64" i="1"/>
  <c r="AD63" i="1" s="1"/>
  <c r="AD62" i="1" s="1"/>
  <c r="AD61" i="1" s="1"/>
  <c r="AD60" i="1" s="1"/>
  <c r="AD59" i="1" s="1"/>
  <c r="AD58" i="1" s="1"/>
  <c r="AE64" i="1"/>
  <c r="AE63" i="1" s="1"/>
  <c r="AE62" i="1" s="1"/>
  <c r="AE61" i="1" s="1"/>
  <c r="AE60" i="1" s="1"/>
  <c r="AE59" i="1" s="1"/>
  <c r="AE58" i="1" s="1"/>
  <c r="AF64" i="1"/>
  <c r="AF63" i="1" s="1"/>
  <c r="AF62" i="1" s="1"/>
  <c r="AF61" i="1" s="1"/>
  <c r="AF60" i="1" s="1"/>
  <c r="AF59" i="1" s="1"/>
  <c r="AF58" i="1" s="1"/>
  <c r="AJ64" i="1"/>
  <c r="AJ63" i="1" s="1"/>
  <c r="AJ62" i="1" s="1"/>
  <c r="AJ61" i="1" s="1"/>
  <c r="AJ60" i="1" s="1"/>
  <c r="AJ59" i="1" s="1"/>
  <c r="AJ58" i="1" s="1"/>
  <c r="P64" i="1"/>
  <c r="AG64" i="1" l="1"/>
  <c r="P63" i="1"/>
  <c r="AG63" i="1" s="1"/>
  <c r="AC63" i="1"/>
  <c r="AI64" i="1"/>
  <c r="X63" i="1"/>
  <c r="AH64" i="1"/>
  <c r="AC3427" i="1"/>
  <c r="Y3427" i="1"/>
  <c r="Q3429" i="1"/>
  <c r="Q3428" i="1" s="1"/>
  <c r="R3429" i="1"/>
  <c r="R3428" i="1" s="1"/>
  <c r="S3429" i="1"/>
  <c r="S3428" i="1" s="1"/>
  <c r="T3429" i="1"/>
  <c r="T3428" i="1" s="1"/>
  <c r="U3429" i="1"/>
  <c r="U3428" i="1" s="1"/>
  <c r="V3429" i="1"/>
  <c r="V3428" i="1" s="1"/>
  <c r="W3429" i="1"/>
  <c r="W3428" i="1" s="1"/>
  <c r="X3429" i="1"/>
  <c r="Y3429" i="1"/>
  <c r="Y3428" i="1" s="1"/>
  <c r="Z3429" i="1"/>
  <c r="Z3428" i="1" s="1"/>
  <c r="AA3429" i="1"/>
  <c r="AA3428" i="1" s="1"/>
  <c r="AB3429" i="1"/>
  <c r="AB3428" i="1" s="1"/>
  <c r="AC3429" i="1"/>
  <c r="AD3429" i="1"/>
  <c r="AD3428" i="1" s="1"/>
  <c r="AE3429" i="1"/>
  <c r="AE3428" i="1" s="1"/>
  <c r="AF3429" i="1"/>
  <c r="AF3428" i="1" s="1"/>
  <c r="AJ3429" i="1"/>
  <c r="AJ3428" i="1" s="1"/>
  <c r="P3429" i="1"/>
  <c r="AG3429" i="1" l="1"/>
  <c r="P3428" i="1"/>
  <c r="AG3428" i="1" s="1"/>
  <c r="AC62" i="1"/>
  <c r="AI63" i="1"/>
  <c r="AC3428" i="1"/>
  <c r="AI3428" i="1" s="1"/>
  <c r="AI3429" i="1"/>
  <c r="X3428" i="1"/>
  <c r="AH3428" i="1" s="1"/>
  <c r="AH3429" i="1"/>
  <c r="X62" i="1"/>
  <c r="AH63" i="1"/>
  <c r="P62" i="1"/>
  <c r="AG62" i="1" s="1"/>
  <c r="AD4340" i="1"/>
  <c r="AD4339" i="1" s="1"/>
  <c r="AD4337" i="1"/>
  <c r="AD4336" i="1" s="1"/>
  <c r="AD4332" i="1"/>
  <c r="AD4331" i="1" s="1"/>
  <c r="AD4329" i="1"/>
  <c r="AD4328" i="1" s="1"/>
  <c r="AD4326" i="1"/>
  <c r="AD4324" i="1"/>
  <c r="AD4317" i="1"/>
  <c r="AD4316" i="1" s="1"/>
  <c r="AD4315" i="1" s="1"/>
  <c r="AD4314" i="1" s="1"/>
  <c r="AD4313" i="1" s="1"/>
  <c r="AD4312" i="1" s="1"/>
  <c r="AD4309" i="1"/>
  <c r="AD4307" i="1"/>
  <c r="AD4304" i="1"/>
  <c r="AD4303" i="1" s="1"/>
  <c r="AD4296" i="1"/>
  <c r="AD4294" i="1"/>
  <c r="AD4289" i="1"/>
  <c r="AD4288" i="1" s="1"/>
  <c r="AD4287" i="1" s="1"/>
  <c r="AD4286" i="1" s="1"/>
  <c r="AD4285" i="1" s="1"/>
  <c r="AD4282" i="1"/>
  <c r="AD4281" i="1" s="1"/>
  <c r="AD4279" i="1"/>
  <c r="AD4278" i="1" s="1"/>
  <c r="AD4272" i="1"/>
  <c r="AD4271" i="1" s="1"/>
  <c r="AD4269" i="1"/>
  <c r="AD4268" i="1" s="1"/>
  <c r="AD4266" i="1"/>
  <c r="AD4265" i="1" s="1"/>
  <c r="AD4263" i="1"/>
  <c r="AD4261" i="1"/>
  <c r="AD4253" i="1"/>
  <c r="AD4251" i="1"/>
  <c r="AD4249" i="1"/>
  <c r="AD4242" i="1"/>
  <c r="AD4240" i="1"/>
  <c r="AD4236" i="1"/>
  <c r="AD4234" i="1"/>
  <c r="AD4229" i="1"/>
  <c r="AD4228" i="1" s="1"/>
  <c r="AD4226" i="1"/>
  <c r="AD4225" i="1" s="1"/>
  <c r="AD4223" i="1"/>
  <c r="AD4222" i="1" s="1"/>
  <c r="AD4220" i="1"/>
  <c r="AD4219" i="1" s="1"/>
  <c r="AD4216" i="1"/>
  <c r="AD4214" i="1"/>
  <c r="AD4211" i="1"/>
  <c r="AD4210" i="1" s="1"/>
  <c r="AD4208" i="1"/>
  <c r="AD4207" i="1" s="1"/>
  <c r="AD4205" i="1"/>
  <c r="AD4204" i="1" s="1"/>
  <c r="AD4197" i="1"/>
  <c r="AD4195" i="1"/>
  <c r="AD4192" i="1"/>
  <c r="AD4191" i="1" s="1"/>
  <c r="AD4187" i="1"/>
  <c r="AD4186" i="1" s="1"/>
  <c r="AD4185" i="1" s="1"/>
  <c r="AD4184" i="1" s="1"/>
  <c r="AD4179" i="1"/>
  <c r="AD4178" i="1" s="1"/>
  <c r="AD4176" i="1"/>
  <c r="AD4175" i="1" s="1"/>
  <c r="AD4173" i="1"/>
  <c r="AD4172" i="1" s="1"/>
  <c r="AD4167" i="1"/>
  <c r="AD4165" i="1"/>
  <c r="AD4162" i="1"/>
  <c r="AD4161" i="1" s="1"/>
  <c r="AD4158" i="1"/>
  <c r="AD4157" i="1" s="1"/>
  <c r="AD4155" i="1"/>
  <c r="AD4154" i="1" s="1"/>
  <c r="AD4147" i="1"/>
  <c r="AD4145" i="1"/>
  <c r="AD4142" i="1"/>
  <c r="AD4141" i="1" s="1"/>
  <c r="AD4138" i="1"/>
  <c r="AD4137" i="1" s="1"/>
  <c r="AD4136" i="1" s="1"/>
  <c r="AD4130" i="1"/>
  <c r="AD4128" i="1"/>
  <c r="AD4126" i="1"/>
  <c r="AD4123" i="1"/>
  <c r="AD4122" i="1" s="1"/>
  <c r="AD4119" i="1"/>
  <c r="AD4118" i="1" s="1"/>
  <c r="AD4117" i="1" s="1"/>
  <c r="AD4111" i="1"/>
  <c r="AD4110" i="1" s="1"/>
  <c r="AD4108" i="1"/>
  <c r="AD4107" i="1" s="1"/>
  <c r="AD4103" i="1"/>
  <c r="AD4101" i="1"/>
  <c r="AD4095" i="1"/>
  <c r="AD4094" i="1" s="1"/>
  <c r="AD4092" i="1"/>
  <c r="AD4091" i="1" s="1"/>
  <c r="AD4085" i="1"/>
  <c r="AD4084" i="1" s="1"/>
  <c r="AD4082" i="1"/>
  <c r="AD4081" i="1" s="1"/>
  <c r="AD4079" i="1"/>
  <c r="AD4078" i="1" s="1"/>
  <c r="AD4074" i="1"/>
  <c r="AD4073" i="1" s="1"/>
  <c r="AD4071" i="1"/>
  <c r="AD4070" i="1" s="1"/>
  <c r="AD4063" i="1"/>
  <c r="AD4062" i="1" s="1"/>
  <c r="AD4061" i="1" s="1"/>
  <c r="AD4060" i="1" s="1"/>
  <c r="AD4059" i="1" s="1"/>
  <c r="AD4056" i="1"/>
  <c r="AD4054" i="1"/>
  <c r="AD4050" i="1"/>
  <c r="AD4049" i="1" s="1"/>
  <c r="AD4047" i="1"/>
  <c r="AD4046" i="1" s="1"/>
  <c r="AD4041" i="1"/>
  <c r="AD4040" i="1" s="1"/>
  <c r="AD4039" i="1" s="1"/>
  <c r="AD4037" i="1"/>
  <c r="AD4036" i="1" s="1"/>
  <c r="AD4033" i="1"/>
  <c r="AD4032" i="1" s="1"/>
  <c r="AD4029" i="1"/>
  <c r="AD4028" i="1" s="1"/>
  <c r="AD4024" i="1"/>
  <c r="AD4023" i="1" s="1"/>
  <c r="AD4020" i="1"/>
  <c r="AD4019" i="1" s="1"/>
  <c r="AD4011" i="1"/>
  <c r="AD4010" i="1" s="1"/>
  <c r="AD4009" i="1" s="1"/>
  <c r="AD4008" i="1" s="1"/>
  <c r="AD4007" i="1" s="1"/>
  <c r="AD4006" i="1" s="1"/>
  <c r="AD4005" i="1" s="1"/>
  <c r="AD4002" i="1"/>
  <c r="AD4001" i="1" s="1"/>
  <c r="AD4000" i="1" s="1"/>
  <c r="AD3999" i="1" s="1"/>
  <c r="AD3998" i="1" s="1"/>
  <c r="AD3997" i="1" s="1"/>
  <c r="AD3996" i="1" s="1"/>
  <c r="AD3993" i="1"/>
  <c r="AD3992" i="1" s="1"/>
  <c r="AD3991" i="1" s="1"/>
  <c r="AD3990" i="1" s="1"/>
  <c r="AD3989" i="1" s="1"/>
  <c r="AD3988" i="1" s="1"/>
  <c r="AD3986" i="1"/>
  <c r="AD3985" i="1" s="1"/>
  <c r="AD3984" i="1" s="1"/>
  <c r="AD3983" i="1" s="1"/>
  <c r="AD3982" i="1" s="1"/>
  <c r="AD3981" i="1" s="1"/>
  <c r="AD3979" i="1"/>
  <c r="AD3978" i="1" s="1"/>
  <c r="AD3976" i="1"/>
  <c r="AD3975" i="1" s="1"/>
  <c r="AD3972" i="1"/>
  <c r="AD3971" i="1" s="1"/>
  <c r="AD3969" i="1"/>
  <c r="AD3968" i="1" s="1"/>
  <c r="AD3966" i="1"/>
  <c r="AD3965" i="1" s="1"/>
  <c r="AD3963" i="1"/>
  <c r="AD3961" i="1"/>
  <c r="AD3958" i="1"/>
  <c r="AD3957" i="1" s="1"/>
  <c r="AD3955" i="1"/>
  <c r="AD3954" i="1" s="1"/>
  <c r="AD3952" i="1"/>
  <c r="AD3951" i="1" s="1"/>
  <c r="AD3949" i="1"/>
  <c r="AD3948" i="1" s="1"/>
  <c r="AD3945" i="1"/>
  <c r="AD3944" i="1" s="1"/>
  <c r="AD3942" i="1"/>
  <c r="AD3941" i="1" s="1"/>
  <c r="AD3939" i="1"/>
  <c r="AD3938" i="1" s="1"/>
  <c r="AD3935" i="1"/>
  <c r="AD3934" i="1" s="1"/>
  <c r="AD3932" i="1"/>
  <c r="AD3930" i="1"/>
  <c r="AD3927" i="1"/>
  <c r="AD3925" i="1"/>
  <c r="AD3923" i="1"/>
  <c r="AD3918" i="1"/>
  <c r="AD3917" i="1" s="1"/>
  <c r="AD3916" i="1" s="1"/>
  <c r="AD3915" i="1" s="1"/>
  <c r="AD3914" i="1" s="1"/>
  <c r="AD3912" i="1"/>
  <c r="AD3911" i="1" s="1"/>
  <c r="AD3910" i="1" s="1"/>
  <c r="AD3909" i="1" s="1"/>
  <c r="AD3908" i="1" s="1"/>
  <c r="AD3906" i="1"/>
  <c r="AD3905" i="1" s="1"/>
  <c r="AD3903" i="1"/>
  <c r="AD3901" i="1"/>
  <c r="AD3898" i="1"/>
  <c r="AD3896" i="1"/>
  <c r="AD3891" i="1"/>
  <c r="AD3890" i="1" s="1"/>
  <c r="AD3889" i="1" s="1"/>
  <c r="AD3887" i="1"/>
  <c r="AD3886" i="1" s="1"/>
  <c r="AD3884" i="1"/>
  <c r="AD3883" i="1" s="1"/>
  <c r="AD3881" i="1"/>
  <c r="AD3880" i="1" s="1"/>
  <c r="AD3878" i="1"/>
  <c r="AD3876" i="1"/>
  <c r="AD3869" i="1"/>
  <c r="AD3867" i="1"/>
  <c r="AD3865" i="1"/>
  <c r="AD3862" i="1"/>
  <c r="AD3861" i="1" s="1"/>
  <c r="AD3856" i="1"/>
  <c r="AD3855" i="1" s="1"/>
  <c r="AD3854" i="1" s="1"/>
  <c r="AD3853" i="1" s="1"/>
  <c r="AD3852" i="1" s="1"/>
  <c r="AD3848" i="1"/>
  <c r="AD3846" i="1"/>
  <c r="AD3843" i="1"/>
  <c r="AD3842" i="1" s="1"/>
  <c r="AD3838" i="1"/>
  <c r="AD3837" i="1" s="1"/>
  <c r="AD3836" i="1" s="1"/>
  <c r="AD3834" i="1"/>
  <c r="AD3833" i="1" s="1"/>
  <c r="AD3832" i="1" s="1"/>
  <c r="AD3829" i="1"/>
  <c r="AD3828" i="1" s="1"/>
  <c r="AD3827" i="1" s="1"/>
  <c r="AD3825" i="1"/>
  <c r="AD3824" i="1" s="1"/>
  <c r="AD3823" i="1" s="1"/>
  <c r="AD3818" i="1"/>
  <c r="AD3817" i="1" s="1"/>
  <c r="AD3815" i="1"/>
  <c r="AD3814" i="1" s="1"/>
  <c r="AD3812" i="1"/>
  <c r="AD3811" i="1" s="1"/>
  <c r="AD3805" i="1"/>
  <c r="AD3803" i="1"/>
  <c r="AD3801" i="1"/>
  <c r="AD3796" i="1"/>
  <c r="AD3794" i="1"/>
  <c r="AD3791" i="1"/>
  <c r="AD3789" i="1"/>
  <c r="AD3787" i="1"/>
  <c r="AD3783" i="1"/>
  <c r="AD3782" i="1" s="1"/>
  <c r="AD3781" i="1" s="1"/>
  <c r="AD3779" i="1"/>
  <c r="AD3777" i="1"/>
  <c r="AD3774" i="1"/>
  <c r="AD3772" i="1"/>
  <c r="AD3770" i="1"/>
  <c r="AD3762" i="1"/>
  <c r="AD3761" i="1" s="1"/>
  <c r="AD3760" i="1" s="1"/>
  <c r="AD3759" i="1" s="1"/>
  <c r="AD3758" i="1" s="1"/>
  <c r="AD3757" i="1" s="1"/>
  <c r="AD3754" i="1"/>
  <c r="AD3752" i="1"/>
  <c r="AD3749" i="1"/>
  <c r="AD3748" i="1" s="1"/>
  <c r="AD3744" i="1"/>
  <c r="AD3743" i="1" s="1"/>
  <c r="AD3742" i="1" s="1"/>
  <c r="AD3741" i="1" s="1"/>
  <c r="AD3740" i="1" s="1"/>
  <c r="AD3738" i="1"/>
  <c r="AD3736" i="1"/>
  <c r="AD3731" i="1"/>
  <c r="AD3729" i="1"/>
  <c r="AD3724" i="1"/>
  <c r="AD3723" i="1" s="1"/>
  <c r="AD3722" i="1" s="1"/>
  <c r="AD3721" i="1" s="1"/>
  <c r="AD3719" i="1"/>
  <c r="AD3718" i="1" s="1"/>
  <c r="AD3716" i="1"/>
  <c r="AD3715" i="1" s="1"/>
  <c r="AD3712" i="1"/>
  <c r="AD3711" i="1" s="1"/>
  <c r="AD3709" i="1"/>
  <c r="AD3708" i="1" s="1"/>
  <c r="AD3706" i="1"/>
  <c r="AD3705" i="1" s="1"/>
  <c r="AD3703" i="1"/>
  <c r="AD3702" i="1" s="1"/>
  <c r="AD3696" i="1"/>
  <c r="AD3695" i="1" s="1"/>
  <c r="AD3694" i="1" s="1"/>
  <c r="AD3692" i="1"/>
  <c r="AD3691" i="1" s="1"/>
  <c r="AD3689" i="1"/>
  <c r="AD3688" i="1" s="1"/>
  <c r="AD3686" i="1"/>
  <c r="AD3685" i="1" s="1"/>
  <c r="AD3683" i="1"/>
  <c r="AD3682" i="1" s="1"/>
  <c r="AD3676" i="1"/>
  <c r="AD3674" i="1"/>
  <c r="AD3667" i="1"/>
  <c r="AD3665" i="1"/>
  <c r="AD3661" i="1"/>
  <c r="AD3659" i="1"/>
  <c r="AD3656" i="1"/>
  <c r="AD3655" i="1" s="1"/>
  <c r="AD3652" i="1"/>
  <c r="AD3650" i="1"/>
  <c r="AD3648" i="1"/>
  <c r="AD3640" i="1"/>
  <c r="AD3638" i="1"/>
  <c r="AD3629" i="1"/>
  <c r="AD3627" i="1"/>
  <c r="AD3624" i="1"/>
  <c r="AD3623" i="1" s="1"/>
  <c r="AD3619" i="1"/>
  <c r="AD3618" i="1" s="1"/>
  <c r="AD3616" i="1"/>
  <c r="AD3615" i="1" s="1"/>
  <c r="AD3613" i="1"/>
  <c r="AD3612" i="1" s="1"/>
  <c r="AD3609" i="1"/>
  <c r="AD3607" i="1"/>
  <c r="AD3604" i="1"/>
  <c r="AD3602" i="1"/>
  <c r="AD3600" i="1"/>
  <c r="AD3595" i="1"/>
  <c r="AD3593" i="1"/>
  <c r="AD3589" i="1"/>
  <c r="AD3588" i="1" s="1"/>
  <c r="AD3587" i="1" s="1"/>
  <c r="AD3581" i="1"/>
  <c r="AD3580" i="1" s="1"/>
  <c r="AD3579" i="1" s="1"/>
  <c r="AD3578" i="1" s="1"/>
  <c r="AD3577" i="1" s="1"/>
  <c r="AD3576" i="1" s="1"/>
  <c r="AD3575" i="1" s="1"/>
  <c r="AD3573" i="1"/>
  <c r="AD3571" i="1"/>
  <c r="AD3568" i="1"/>
  <c r="AD3567" i="1" s="1"/>
  <c r="AD3563" i="1"/>
  <c r="AD3562" i="1" s="1"/>
  <c r="AD3561" i="1" s="1"/>
  <c r="AD3560" i="1" s="1"/>
  <c r="AD3555" i="1"/>
  <c r="AD3553" i="1"/>
  <c r="AD3550" i="1"/>
  <c r="AD3549" i="1" s="1"/>
  <c r="AD3545" i="1"/>
  <c r="AD3543" i="1"/>
  <c r="AD3541" i="1"/>
  <c r="AD3533" i="1"/>
  <c r="AD3532" i="1" s="1"/>
  <c r="AD3530" i="1"/>
  <c r="AD3529" i="1" s="1"/>
  <c r="AD3527" i="1"/>
  <c r="AD3526" i="1" s="1"/>
  <c r="AD3524" i="1"/>
  <c r="AD3523" i="1" s="1"/>
  <c r="AD3516" i="1"/>
  <c r="AD3515" i="1" s="1"/>
  <c r="AD3514" i="1" s="1"/>
  <c r="AD3513" i="1" s="1"/>
  <c r="AD3512" i="1" s="1"/>
  <c r="AD3511" i="1" s="1"/>
  <c r="AD3509" i="1"/>
  <c r="AD3507" i="1"/>
  <c r="AD3505" i="1"/>
  <c r="AD3502" i="1"/>
  <c r="AD3501" i="1" s="1"/>
  <c r="AD3497" i="1"/>
  <c r="AD3496" i="1" s="1"/>
  <c r="AD3495" i="1" s="1"/>
  <c r="AD3494" i="1" s="1"/>
  <c r="AD3492" i="1"/>
  <c r="AD3490" i="1"/>
  <c r="AD3488" i="1"/>
  <c r="AD3484" i="1"/>
  <c r="AD3483" i="1" s="1"/>
  <c r="AD3481" i="1"/>
  <c r="AD3480" i="1" s="1"/>
  <c r="AD3478" i="1"/>
  <c r="AD3477" i="1" s="1"/>
  <c r="AD3475" i="1"/>
  <c r="AD3474" i="1" s="1"/>
  <c r="AD3472" i="1"/>
  <c r="AD3471" i="1" s="1"/>
  <c r="AD3463" i="1"/>
  <c r="AD3461" i="1"/>
  <c r="AD3458" i="1"/>
  <c r="AD3457" i="1" s="1"/>
  <c r="AD3453" i="1"/>
  <c r="AD3451" i="1"/>
  <c r="AD3449" i="1"/>
  <c r="AD3442" i="1"/>
  <c r="AD3441" i="1" s="1"/>
  <c r="AD3440" i="1" s="1"/>
  <c r="AD3439" i="1" s="1"/>
  <c r="AD3438" i="1" s="1"/>
  <c r="AD3436" i="1"/>
  <c r="AD3435" i="1" s="1"/>
  <c r="AD3433" i="1"/>
  <c r="AD3432" i="1" s="1"/>
  <c r="AD3426" i="1"/>
  <c r="AD3425" i="1" s="1"/>
  <c r="AD3424" i="1" s="1"/>
  <c r="AD3420" i="1"/>
  <c r="AD3419" i="1" s="1"/>
  <c r="AD3417" i="1"/>
  <c r="AD3416" i="1" s="1"/>
  <c r="AD3413" i="1"/>
  <c r="AD3412" i="1" s="1"/>
  <c r="AD3410" i="1"/>
  <c r="AD3409" i="1" s="1"/>
  <c r="AD3407" i="1"/>
  <c r="AD3406" i="1" s="1"/>
  <c r="AD3404" i="1"/>
  <c r="AD3403" i="1" s="1"/>
  <c r="AD3399" i="1"/>
  <c r="AD3398" i="1" s="1"/>
  <c r="AD3396" i="1"/>
  <c r="AD3395" i="1" s="1"/>
  <c r="AD3393" i="1"/>
  <c r="AD3392" i="1" s="1"/>
  <c r="AD3390" i="1"/>
  <c r="AD3389" i="1" s="1"/>
  <c r="AD3386" i="1"/>
  <c r="AD3385" i="1" s="1"/>
  <c r="AD3383" i="1"/>
  <c r="AD3382" i="1" s="1"/>
  <c r="AD3378" i="1"/>
  <c r="AD3377" i="1" s="1"/>
  <c r="AD3376" i="1" s="1"/>
  <c r="AD3374" i="1"/>
  <c r="AD3373" i="1" s="1"/>
  <c r="AD3371" i="1"/>
  <c r="AD3370" i="1" s="1"/>
  <c r="AD3366" i="1"/>
  <c r="AD3365" i="1" s="1"/>
  <c r="AD3363" i="1"/>
  <c r="AD3362" i="1" s="1"/>
  <c r="AD3360" i="1"/>
  <c r="AD3359" i="1" s="1"/>
  <c r="AD3357" i="1"/>
  <c r="AD3356" i="1" s="1"/>
  <c r="AD3354" i="1"/>
  <c r="AD3353" i="1" s="1"/>
  <c r="AD3350" i="1"/>
  <c r="AD3349" i="1" s="1"/>
  <c r="AD3347" i="1"/>
  <c r="AD3346" i="1" s="1"/>
  <c r="AD3344" i="1"/>
  <c r="AD3343" i="1" s="1"/>
  <c r="AD3336" i="1"/>
  <c r="AD3334" i="1"/>
  <c r="AD3330" i="1"/>
  <c r="AD3329" i="1" s="1"/>
  <c r="AD3327" i="1"/>
  <c r="AD3326" i="1" s="1"/>
  <c r="AD3323" i="1"/>
  <c r="AD3322" i="1" s="1"/>
  <c r="AD3321" i="1" s="1"/>
  <c r="AD3318" i="1"/>
  <c r="AD3316" i="1"/>
  <c r="AD3314" i="1"/>
  <c r="AD3309" i="1"/>
  <c r="AD3308" i="1" s="1"/>
  <c r="AD3307" i="1" s="1"/>
  <c r="AD3305" i="1"/>
  <c r="AD3304" i="1" s="1"/>
  <c r="AD3303" i="1" s="1"/>
  <c r="AD3301" i="1"/>
  <c r="AD3300" i="1" s="1"/>
  <c r="AD3298" i="1"/>
  <c r="AD3297" i="1" s="1"/>
  <c r="AD3295" i="1"/>
  <c r="AD3294" i="1" s="1"/>
  <c r="AD3292" i="1"/>
  <c r="AD3291" i="1" s="1"/>
  <c r="AD3289" i="1"/>
  <c r="AD3288" i="1" s="1"/>
  <c r="AD3286" i="1"/>
  <c r="AD3285" i="1" s="1"/>
  <c r="AD3283" i="1"/>
  <c r="AD3282" i="1" s="1"/>
  <c r="AD3280" i="1"/>
  <c r="AD3279" i="1" s="1"/>
  <c r="AD3277" i="1"/>
  <c r="AD3276" i="1" s="1"/>
  <c r="AD3274" i="1"/>
  <c r="AD3273" i="1" s="1"/>
  <c r="AD3271" i="1"/>
  <c r="AD3270" i="1" s="1"/>
  <c r="AD3268" i="1"/>
  <c r="AD3267" i="1" s="1"/>
  <c r="AD3265" i="1"/>
  <c r="AD3264" i="1" s="1"/>
  <c r="AD3262" i="1"/>
  <c r="AD3261" i="1" s="1"/>
  <c r="AD3259" i="1"/>
  <c r="AD3258" i="1" s="1"/>
  <c r="AD3256" i="1"/>
  <c r="AD3255" i="1" s="1"/>
  <c r="AD3253" i="1"/>
  <c r="AD3252" i="1" s="1"/>
  <c r="AD3250" i="1"/>
  <c r="AD3249" i="1" s="1"/>
  <c r="AD3247" i="1"/>
  <c r="AD3246" i="1" s="1"/>
  <c r="AD3244" i="1"/>
  <c r="AD3243" i="1" s="1"/>
  <c r="AD3241" i="1"/>
  <c r="AD3240" i="1" s="1"/>
  <c r="AD3238" i="1"/>
  <c r="AD3237" i="1" s="1"/>
  <c r="AD3235" i="1"/>
  <c r="AD3234" i="1" s="1"/>
  <c r="AD3232" i="1"/>
  <c r="AD3231" i="1" s="1"/>
  <c r="AD3227" i="1"/>
  <c r="AD3226" i="1" s="1"/>
  <c r="AD3225" i="1" s="1"/>
  <c r="AD3223" i="1"/>
  <c r="AD3222" i="1" s="1"/>
  <c r="AD3220" i="1"/>
  <c r="AD3219" i="1" s="1"/>
  <c r="AD3216" i="1"/>
  <c r="AD3215" i="1" s="1"/>
  <c r="AD3213" i="1"/>
  <c r="AD3212" i="1" s="1"/>
  <c r="AD3210" i="1"/>
  <c r="AD3209" i="1" s="1"/>
  <c r="AD3203" i="1"/>
  <c r="AD3202" i="1" s="1"/>
  <c r="AD3200" i="1"/>
  <c r="AD3199" i="1" s="1"/>
  <c r="AD3197" i="1"/>
  <c r="AD3196" i="1" s="1"/>
  <c r="AD3192" i="1"/>
  <c r="AD3190" i="1"/>
  <c r="AD3187" i="1"/>
  <c r="AD3186" i="1" s="1"/>
  <c r="AD3180" i="1"/>
  <c r="AD3179" i="1" s="1"/>
  <c r="AD3178" i="1" s="1"/>
  <c r="AD3177" i="1" s="1"/>
  <c r="AD3176" i="1" s="1"/>
  <c r="AD3173" i="1"/>
  <c r="AD3172" i="1" s="1"/>
  <c r="AD3171" i="1" s="1"/>
  <c r="AD3170" i="1" s="1"/>
  <c r="AD3169" i="1" s="1"/>
  <c r="AD3168" i="1" s="1"/>
  <c r="AD3165" i="1"/>
  <c r="AD3164" i="1" s="1"/>
  <c r="AD3163" i="1" s="1"/>
  <c r="AD3162" i="1" s="1"/>
  <c r="AD3161" i="1" s="1"/>
  <c r="AD3160" i="1" s="1"/>
  <c r="AD3158" i="1"/>
  <c r="AD3157" i="1" s="1"/>
  <c r="AD3155" i="1"/>
  <c r="AD3154" i="1" s="1"/>
  <c r="AD3152" i="1"/>
  <c r="AD3151" i="1" s="1"/>
  <c r="AD3149" i="1"/>
  <c r="AD3148" i="1" s="1"/>
  <c r="AD3146" i="1"/>
  <c r="AD3145" i="1" s="1"/>
  <c r="AD3143" i="1"/>
  <c r="AD3142" i="1" s="1"/>
  <c r="AD3140" i="1"/>
  <c r="AD3139" i="1" s="1"/>
  <c r="AD3132" i="1"/>
  <c r="AD3131" i="1" s="1"/>
  <c r="AD3130" i="1" s="1"/>
  <c r="AD3129" i="1" s="1"/>
  <c r="AD3128" i="1" s="1"/>
  <c r="AD3127" i="1" s="1"/>
  <c r="AD3125" i="1"/>
  <c r="AD3124" i="1" s="1"/>
  <c r="AD3123" i="1" s="1"/>
  <c r="AD3122" i="1" s="1"/>
  <c r="AD3121" i="1" s="1"/>
  <c r="AD3120" i="1" s="1"/>
  <c r="AD3118" i="1"/>
  <c r="AD3117" i="1" s="1"/>
  <c r="AD3116" i="1" s="1"/>
  <c r="AD3115" i="1" s="1"/>
  <c r="AD3114" i="1" s="1"/>
  <c r="AD3113" i="1" s="1"/>
  <c r="AD3111" i="1"/>
  <c r="AD3110" i="1" s="1"/>
  <c r="AD3109" i="1" s="1"/>
  <c r="AD3107" i="1"/>
  <c r="AD3106" i="1" s="1"/>
  <c r="AD3105" i="1" s="1"/>
  <c r="AD3103" i="1"/>
  <c r="AD3102" i="1" s="1"/>
  <c r="AD3100" i="1"/>
  <c r="AD3099" i="1" s="1"/>
  <c r="AD3097" i="1"/>
  <c r="AD3096" i="1" s="1"/>
  <c r="AD3094" i="1"/>
  <c r="AD3093" i="1" s="1"/>
  <c r="AD3090" i="1"/>
  <c r="AD3089" i="1" s="1"/>
  <c r="AD3087" i="1"/>
  <c r="AD3086" i="1" s="1"/>
  <c r="AD3084" i="1"/>
  <c r="AD3083" i="1" s="1"/>
  <c r="AD3081" i="1"/>
  <c r="AD3080" i="1" s="1"/>
  <c r="AD3078" i="1"/>
  <c r="AD3077" i="1" s="1"/>
  <c r="AD3075" i="1"/>
  <c r="AD3074" i="1" s="1"/>
  <c r="AD3072" i="1"/>
  <c r="AD3071" i="1" s="1"/>
  <c r="AD3069" i="1"/>
  <c r="AD3068" i="1" s="1"/>
  <c r="AD3066" i="1"/>
  <c r="AD3065" i="1" s="1"/>
  <c r="AD3063" i="1"/>
  <c r="AD3062" i="1" s="1"/>
  <c r="AD3060" i="1"/>
  <c r="AD3059" i="1" s="1"/>
  <c r="AD3057" i="1"/>
  <c r="AD3056" i="1" s="1"/>
  <c r="AD3054" i="1"/>
  <c r="AD3053" i="1" s="1"/>
  <c r="AD3051" i="1"/>
  <c r="AD3050" i="1" s="1"/>
  <c r="AD3048" i="1"/>
  <c r="AD3047" i="1" s="1"/>
  <c r="AD3045" i="1"/>
  <c r="AD3044" i="1" s="1"/>
  <c r="AD3038" i="1"/>
  <c r="AD3037" i="1" s="1"/>
  <c r="AD3036" i="1" s="1"/>
  <c r="AD3034" i="1"/>
  <c r="AD3033" i="1" s="1"/>
  <c r="AD3031" i="1"/>
  <c r="AD3030" i="1" s="1"/>
  <c r="AD3028" i="1"/>
  <c r="AD3027" i="1" s="1"/>
  <c r="AD3025" i="1"/>
  <c r="AD3024" i="1" s="1"/>
  <c r="AD3022" i="1"/>
  <c r="AD3021" i="1" s="1"/>
  <c r="AD3019" i="1"/>
  <c r="AD3018" i="1" s="1"/>
  <c r="AD3016" i="1"/>
  <c r="AD3015" i="1" s="1"/>
  <c r="AD3013" i="1"/>
  <c r="AD3012" i="1" s="1"/>
  <c r="AD3010" i="1"/>
  <c r="AD3009" i="1" s="1"/>
  <c r="AD3002" i="1"/>
  <c r="AD3001" i="1" s="1"/>
  <c r="AD3000" i="1" s="1"/>
  <c r="AD2998" i="1"/>
  <c r="AD2997" i="1" s="1"/>
  <c r="AD2996" i="1" s="1"/>
  <c r="AD2993" i="1"/>
  <c r="AD2992" i="1" s="1"/>
  <c r="AD2990" i="1"/>
  <c r="AD2989" i="1" s="1"/>
  <c r="AD2986" i="1"/>
  <c r="AD2985" i="1" s="1"/>
  <c r="AD2984" i="1" s="1"/>
  <c r="AD2982" i="1"/>
  <c r="AD2981" i="1" s="1"/>
  <c r="AD2979" i="1"/>
  <c r="AD2978" i="1" s="1"/>
  <c r="AD2976" i="1"/>
  <c r="AD2975" i="1" s="1"/>
  <c r="AD2973" i="1"/>
  <c r="AD2972" i="1" s="1"/>
  <c r="AD2970" i="1"/>
  <c r="AD2969" i="1" s="1"/>
  <c r="AD2967" i="1"/>
  <c r="AD2966" i="1" s="1"/>
  <c r="AD2964" i="1"/>
  <c r="AD2963" i="1" s="1"/>
  <c r="AD2961" i="1"/>
  <c r="AD2960" i="1" s="1"/>
  <c r="AD2958" i="1"/>
  <c r="AD2957" i="1" s="1"/>
  <c r="AD2955" i="1"/>
  <c r="AD2954" i="1" s="1"/>
  <c r="AD2952" i="1"/>
  <c r="AD2951" i="1" s="1"/>
  <c r="AD2944" i="1"/>
  <c r="AD2943" i="1" s="1"/>
  <c r="AD2942" i="1" s="1"/>
  <c r="AD2941" i="1" s="1"/>
  <c r="AD2940" i="1" s="1"/>
  <c r="AD2939" i="1" s="1"/>
  <c r="AD2937" i="1"/>
  <c r="AD2936" i="1" s="1"/>
  <c r="AD2934" i="1"/>
  <c r="AD2933" i="1" s="1"/>
  <c r="AD2930" i="1"/>
  <c r="AD2929" i="1" s="1"/>
  <c r="AD2928" i="1" s="1"/>
  <c r="AD2922" i="1"/>
  <c r="AD2920" i="1"/>
  <c r="AD2918" i="1"/>
  <c r="AD2913" i="1"/>
  <c r="AD2911" i="1"/>
  <c r="AD2908" i="1"/>
  <c r="AD2907" i="1" s="1"/>
  <c r="AD2903" i="1"/>
  <c r="AD2902" i="1" s="1"/>
  <c r="AD2900" i="1"/>
  <c r="AD2899" i="1" s="1"/>
  <c r="AD2892" i="1"/>
  <c r="AD2891" i="1" s="1"/>
  <c r="AD2890" i="1" s="1"/>
  <c r="AD2889" i="1" s="1"/>
  <c r="AD2888" i="1" s="1"/>
  <c r="AD2887" i="1" s="1"/>
  <c r="AD2886" i="1" s="1"/>
  <c r="AD2884" i="1"/>
  <c r="AD2882" i="1"/>
  <c r="AD2879" i="1"/>
  <c r="AD2878" i="1" s="1"/>
  <c r="AD2874" i="1"/>
  <c r="AD2872" i="1"/>
  <c r="AD2870" i="1"/>
  <c r="AD2865" i="1"/>
  <c r="AD2864" i="1" s="1"/>
  <c r="AD2862" i="1"/>
  <c r="AD2861" i="1" s="1"/>
  <c r="AD2855" i="1"/>
  <c r="AD2854" i="1" s="1"/>
  <c r="AD2853" i="1" s="1"/>
  <c r="AD2851" i="1"/>
  <c r="AD2850" i="1" s="1"/>
  <c r="AD2849" i="1" s="1"/>
  <c r="AD2848" i="1" s="1"/>
  <c r="AD2846" i="1"/>
  <c r="AD2845" i="1" s="1"/>
  <c r="AD2844" i="1" s="1"/>
  <c r="AD2843" i="1" s="1"/>
  <c r="AD2841" i="1"/>
  <c r="AD2840" i="1" s="1"/>
  <c r="AD2839" i="1" s="1"/>
  <c r="AD2838" i="1" s="1"/>
  <c r="AD2835" i="1"/>
  <c r="AD2834" i="1" s="1"/>
  <c r="AD2833" i="1" s="1"/>
  <c r="AD2831" i="1"/>
  <c r="AD2830" i="1" s="1"/>
  <c r="AD2829" i="1" s="1"/>
  <c r="AD2824" i="1"/>
  <c r="AD2823" i="1" s="1"/>
  <c r="AD2822" i="1" s="1"/>
  <c r="AD2821" i="1" s="1"/>
  <c r="AD2819" i="1"/>
  <c r="AD2818" i="1" s="1"/>
  <c r="AD2816" i="1"/>
  <c r="AD2815" i="1" s="1"/>
  <c r="AD2812" i="1"/>
  <c r="AD2811" i="1" s="1"/>
  <c r="AD2809" i="1"/>
  <c r="AD2808" i="1" s="1"/>
  <c r="AD2805" i="1"/>
  <c r="AD2804" i="1" s="1"/>
  <c r="AD2803" i="1" s="1"/>
  <c r="AD2792" i="1"/>
  <c r="AD2791" i="1" s="1"/>
  <c r="AD2789" i="1"/>
  <c r="AD2788" i="1" s="1"/>
  <c r="AD2782" i="1"/>
  <c r="AD2781" i="1" s="1"/>
  <c r="AD2780" i="1" s="1"/>
  <c r="AD2779" i="1" s="1"/>
  <c r="AD2777" i="1"/>
  <c r="AD2776" i="1" s="1"/>
  <c r="AD2774" i="1"/>
  <c r="AD2772" i="1"/>
  <c r="AD2768" i="1"/>
  <c r="AD2767" i="1" s="1"/>
  <c r="AD2766" i="1" s="1"/>
  <c r="AD2760" i="1"/>
  <c r="AD2759" i="1" s="1"/>
  <c r="AD2758" i="1" s="1"/>
  <c r="AD2757" i="1" s="1"/>
  <c r="AD2756" i="1" s="1"/>
  <c r="AD2755" i="1" s="1"/>
  <c r="AD2754" i="1" s="1"/>
  <c r="AD2751" i="1"/>
  <c r="AD2750" i="1" s="1"/>
  <c r="AD2749" i="1" s="1"/>
  <c r="AD2748" i="1" s="1"/>
  <c r="AD2747" i="1" s="1"/>
  <c r="AD2746" i="1" s="1"/>
  <c r="AD2745" i="1" s="1"/>
  <c r="AD2743" i="1"/>
  <c r="AD2742" i="1" s="1"/>
  <c r="AD2740" i="1"/>
  <c r="AD2739" i="1" s="1"/>
  <c r="AD2733" i="1"/>
  <c r="AD2732" i="1" s="1"/>
  <c r="AD2731" i="1" s="1"/>
  <c r="AD2730" i="1" s="1"/>
  <c r="AD2729" i="1" s="1"/>
  <c r="AD2728" i="1" s="1"/>
  <c r="AD2727" i="1" s="1"/>
  <c r="AD2725" i="1"/>
  <c r="AD2724" i="1" s="1"/>
  <c r="AD2723" i="1" s="1"/>
  <c r="AD2722" i="1" s="1"/>
  <c r="AD2721" i="1" s="1"/>
  <c r="AD2720" i="1" s="1"/>
  <c r="AD2719" i="1" s="1"/>
  <c r="AD2717" i="1"/>
  <c r="AD2716" i="1" s="1"/>
  <c r="AD2715" i="1" s="1"/>
  <c r="AD2713" i="1"/>
  <c r="AD2712" i="1" s="1"/>
  <c r="AD2711" i="1" s="1"/>
  <c r="AD2705" i="1"/>
  <c r="AD2703" i="1"/>
  <c r="AD2701" i="1"/>
  <c r="AD2694" i="1"/>
  <c r="AD2693" i="1" s="1"/>
  <c r="AD2692" i="1" s="1"/>
  <c r="AD2690" i="1"/>
  <c r="AD2689" i="1" s="1"/>
  <c r="AD2688" i="1" s="1"/>
  <c r="AD2686" i="1"/>
  <c r="AD2685" i="1" s="1"/>
  <c r="AD2684" i="1" s="1"/>
  <c r="AD2680" i="1"/>
  <c r="AD2679" i="1" s="1"/>
  <c r="AD2677" i="1"/>
  <c r="AD2675" i="1"/>
  <c r="AD2670" i="1"/>
  <c r="AD2669" i="1" s="1"/>
  <c r="AD2668" i="1" s="1"/>
  <c r="AD2667" i="1" s="1"/>
  <c r="AD2666" i="1" s="1"/>
  <c r="AD2662" i="1"/>
  <c r="AD2661" i="1" s="1"/>
  <c r="AD2660" i="1" s="1"/>
  <c r="AD2659" i="1" s="1"/>
  <c r="AD2658" i="1" s="1"/>
  <c r="AD2656" i="1"/>
  <c r="AD2655" i="1" s="1"/>
  <c r="AD2654" i="1" s="1"/>
  <c r="AD2653" i="1" s="1"/>
  <c r="AD2652" i="1" s="1"/>
  <c r="AD2650" i="1"/>
  <c r="AD2649" i="1" s="1"/>
  <c r="AD2648" i="1" s="1"/>
  <c r="AD2647" i="1" s="1"/>
  <c r="AD2645" i="1"/>
  <c r="AD2644" i="1" s="1"/>
  <c r="AD2643" i="1" s="1"/>
  <c r="AD2641" i="1"/>
  <c r="AD2640" i="1" s="1"/>
  <c r="AD2639" i="1" s="1"/>
  <c r="AD2637" i="1"/>
  <c r="AD2636" i="1" s="1"/>
  <c r="AD2634" i="1"/>
  <c r="AD2633" i="1" s="1"/>
  <c r="AD2626" i="1"/>
  <c r="AD2625" i="1" s="1"/>
  <c r="AD2624" i="1" s="1"/>
  <c r="AD2623" i="1" s="1"/>
  <c r="AD2621" i="1"/>
  <c r="AD2619" i="1"/>
  <c r="AD2612" i="1"/>
  <c r="AD2611" i="1" s="1"/>
  <c r="AD2610" i="1" s="1"/>
  <c r="AD2609" i="1" s="1"/>
  <c r="AD2608" i="1" s="1"/>
  <c r="AD2607" i="1" s="1"/>
  <c r="AD2604" i="1"/>
  <c r="AD2603" i="1" s="1"/>
  <c r="AD2601" i="1"/>
  <c r="AD2600" i="1" s="1"/>
  <c r="AD2596" i="1"/>
  <c r="AD2595" i="1" s="1"/>
  <c r="AD2594" i="1" s="1"/>
  <c r="AD2592" i="1"/>
  <c r="AD2591" i="1" s="1"/>
  <c r="AD2589" i="1"/>
  <c r="AD2588" i="1" s="1"/>
  <c r="AD2585" i="1"/>
  <c r="AD2584" i="1" s="1"/>
  <c r="AD2582" i="1"/>
  <c r="AD2581" i="1" s="1"/>
  <c r="AD2575" i="1"/>
  <c r="AD2574" i="1" s="1"/>
  <c r="AD2572" i="1"/>
  <c r="AD2571" i="1" s="1"/>
  <c r="AD2567" i="1"/>
  <c r="AD2565" i="1"/>
  <c r="AD2556" i="1"/>
  <c r="AD2555" i="1" s="1"/>
  <c r="AD2554" i="1" s="1"/>
  <c r="AD2553" i="1" s="1"/>
  <c r="AD2552" i="1" s="1"/>
  <c r="AD2551" i="1" s="1"/>
  <c r="AD2550" i="1" s="1"/>
  <c r="AD2548" i="1"/>
  <c r="AD2547" i="1" s="1"/>
  <c r="AD2546" i="1" s="1"/>
  <c r="AD2545" i="1" s="1"/>
  <c r="AD2544" i="1" s="1"/>
  <c r="AD2543" i="1" s="1"/>
  <c r="AD2542" i="1" s="1"/>
  <c r="AD2540" i="1"/>
  <c r="AD2539" i="1" s="1"/>
  <c r="AD2538" i="1" s="1"/>
  <c r="AD2537" i="1" s="1"/>
  <c r="AD2536" i="1" s="1"/>
  <c r="AD2534" i="1"/>
  <c r="AD2533" i="1" s="1"/>
  <c r="AD2532" i="1" s="1"/>
  <c r="AD2531" i="1" s="1"/>
  <c r="AD2530" i="1" s="1"/>
  <c r="AD2526" i="1"/>
  <c r="AD2525" i="1" s="1"/>
  <c r="AD2524" i="1" s="1"/>
  <c r="AD2522" i="1"/>
  <c r="AD2521" i="1" s="1"/>
  <c r="AD2520" i="1" s="1"/>
  <c r="AD2518" i="1"/>
  <c r="AD2517" i="1" s="1"/>
  <c r="AD2516" i="1" s="1"/>
  <c r="AD2510" i="1"/>
  <c r="AD2508" i="1"/>
  <c r="AD2501" i="1"/>
  <c r="AD2499" i="1"/>
  <c r="AD2495" i="1"/>
  <c r="AD2494" i="1" s="1"/>
  <c r="AD2493" i="1" s="1"/>
  <c r="AD2491" i="1"/>
  <c r="AD2490" i="1" s="1"/>
  <c r="AD2489" i="1" s="1"/>
  <c r="AD2485" i="1"/>
  <c r="AD2484" i="1" s="1"/>
  <c r="AD2483" i="1" s="1"/>
  <c r="AD2482" i="1" s="1"/>
  <c r="AD2481" i="1" s="1"/>
  <c r="AD2479" i="1"/>
  <c r="AD2478" i="1" s="1"/>
  <c r="AD2476" i="1"/>
  <c r="AD2475" i="1" s="1"/>
  <c r="AD2471" i="1"/>
  <c r="AD2470" i="1" s="1"/>
  <c r="AD2469" i="1" s="1"/>
  <c r="AD2468" i="1" s="1"/>
  <c r="AD2467" i="1" s="1"/>
  <c r="AD2464" i="1"/>
  <c r="AD2463" i="1" s="1"/>
  <c r="AD2462" i="1" s="1"/>
  <c r="AD2461" i="1" s="1"/>
  <c r="AD2460" i="1" s="1"/>
  <c r="AD2459" i="1" s="1"/>
  <c r="AD2456" i="1"/>
  <c r="AD2455" i="1" s="1"/>
  <c r="AD2454" i="1" s="1"/>
  <c r="AD2453" i="1" s="1"/>
  <c r="AD2452" i="1" s="1"/>
  <c r="AD2450" i="1"/>
  <c r="AD2449" i="1" s="1"/>
  <c r="AD2448" i="1" s="1"/>
  <c r="AD2446" i="1"/>
  <c r="AD2445" i="1" s="1"/>
  <c r="AD2444" i="1" s="1"/>
  <c r="AD2443" i="1" s="1"/>
  <c r="AD2442" i="1" s="1"/>
  <c r="AD2440" i="1"/>
  <c r="AD2439" i="1" s="1"/>
  <c r="AD2437" i="1"/>
  <c r="AD2436" i="1" s="1"/>
  <c r="AD2431" i="1"/>
  <c r="AD2430" i="1" s="1"/>
  <c r="AD2429" i="1" s="1"/>
  <c r="AD2428" i="1" s="1"/>
  <c r="AD2426" i="1"/>
  <c r="AD2425" i="1" s="1"/>
  <c r="AD2424" i="1" s="1"/>
  <c r="AD2422" i="1"/>
  <c r="AD2421" i="1" s="1"/>
  <c r="AD2420" i="1" s="1"/>
  <c r="AD2418" i="1"/>
  <c r="AD2417" i="1" s="1"/>
  <c r="AD2415" i="1"/>
  <c r="AD2414" i="1" s="1"/>
  <c r="AD2407" i="1"/>
  <c r="AD2406" i="1" s="1"/>
  <c r="AD2404" i="1"/>
  <c r="AD2403" i="1" s="1"/>
  <c r="AD2399" i="1"/>
  <c r="AD2398" i="1" s="1"/>
  <c r="AD2397" i="1" s="1"/>
  <c r="AD2396" i="1" s="1"/>
  <c r="AD2395" i="1" s="1"/>
  <c r="AD2392" i="1"/>
  <c r="AD2391" i="1" s="1"/>
  <c r="AD2390" i="1" s="1"/>
  <c r="AD2389" i="1" s="1"/>
  <c r="AD2388" i="1" s="1"/>
  <c r="AD2387" i="1" s="1"/>
  <c r="AD2384" i="1"/>
  <c r="AD2383" i="1" s="1"/>
  <c r="AD2381" i="1"/>
  <c r="AD2380" i="1" s="1"/>
  <c r="AD2376" i="1"/>
  <c r="AD2374" i="1"/>
  <c r="AD2370" i="1"/>
  <c r="AD2369" i="1" s="1"/>
  <c r="AD2367" i="1"/>
  <c r="AD2366" i="1" s="1"/>
  <c r="AD2363" i="1"/>
  <c r="AD2362" i="1" s="1"/>
  <c r="AD2360" i="1"/>
  <c r="AD2359" i="1" s="1"/>
  <c r="AD2357" i="1"/>
  <c r="AD2356" i="1" s="1"/>
  <c r="AD2350" i="1"/>
  <c r="AD2348" i="1"/>
  <c r="AD2345" i="1"/>
  <c r="AD2344" i="1" s="1"/>
  <c r="AD2340" i="1"/>
  <c r="AD2338" i="1"/>
  <c r="AD2329" i="1"/>
  <c r="AD2328" i="1" s="1"/>
  <c r="AD2327" i="1" s="1"/>
  <c r="AD2326" i="1" s="1"/>
  <c r="AD2325" i="1" s="1"/>
  <c r="AD2324" i="1" s="1"/>
  <c r="AD2323" i="1" s="1"/>
  <c r="AD2321" i="1"/>
  <c r="AD2320" i="1" s="1"/>
  <c r="AD2318" i="1"/>
  <c r="AD2317" i="1" s="1"/>
  <c r="AD2311" i="1"/>
  <c r="AD2310" i="1" s="1"/>
  <c r="AD2309" i="1" s="1"/>
  <c r="AD2308" i="1" s="1"/>
  <c r="AD2307" i="1" s="1"/>
  <c r="AD2306" i="1" s="1"/>
  <c r="AD2305" i="1" s="1"/>
  <c r="AD2303" i="1"/>
  <c r="AD2302" i="1" s="1"/>
  <c r="AD2301" i="1" s="1"/>
  <c r="AD2300" i="1" s="1"/>
  <c r="AD2299" i="1" s="1"/>
  <c r="AD2297" i="1"/>
  <c r="AD2296" i="1" s="1"/>
  <c r="AD2295" i="1" s="1"/>
  <c r="AD2294" i="1" s="1"/>
  <c r="AD2293" i="1" s="1"/>
  <c r="AD2289" i="1"/>
  <c r="AD2288" i="1" s="1"/>
  <c r="AD2287" i="1" s="1"/>
  <c r="AD2285" i="1"/>
  <c r="AD2284" i="1" s="1"/>
  <c r="AD2283" i="1" s="1"/>
  <c r="AD2277" i="1"/>
  <c r="AD2275" i="1"/>
  <c r="AD2273" i="1"/>
  <c r="AD2266" i="1"/>
  <c r="AD2265" i="1" s="1"/>
  <c r="AD2264" i="1" s="1"/>
  <c r="AD2262" i="1"/>
  <c r="AD2261" i="1" s="1"/>
  <c r="AD2260" i="1" s="1"/>
  <c r="AD2256" i="1"/>
  <c r="AD2255" i="1" s="1"/>
  <c r="AD2254" i="1" s="1"/>
  <c r="AD2253" i="1" s="1"/>
  <c r="AD2252" i="1" s="1"/>
  <c r="AD2250" i="1"/>
  <c r="AD2249" i="1" s="1"/>
  <c r="AD2247" i="1"/>
  <c r="AD2246" i="1" s="1"/>
  <c r="AD2242" i="1"/>
  <c r="AD2241" i="1" s="1"/>
  <c r="AD2240" i="1" s="1"/>
  <c r="AD2239" i="1" s="1"/>
  <c r="AD2238" i="1" s="1"/>
  <c r="AD2235" i="1"/>
  <c r="AD2234" i="1" s="1"/>
  <c r="AD2233" i="1" s="1"/>
  <c r="AD2232" i="1" s="1"/>
  <c r="AD2231" i="1" s="1"/>
  <c r="AD2230" i="1" s="1"/>
  <c r="AD2227" i="1"/>
  <c r="AD2225" i="1"/>
  <c r="AD2220" i="1"/>
  <c r="AD2219" i="1" s="1"/>
  <c r="AD2218" i="1" s="1"/>
  <c r="AD2217" i="1" s="1"/>
  <c r="AD2214" i="1"/>
  <c r="AD2213" i="1" s="1"/>
  <c r="AD2212" i="1" s="1"/>
  <c r="AD2210" i="1"/>
  <c r="AD2209" i="1" s="1"/>
  <c r="AD2208" i="1" s="1"/>
  <c r="AD2207" i="1" s="1"/>
  <c r="AD2206" i="1" s="1"/>
  <c r="AD2204" i="1"/>
  <c r="AD2203" i="1" s="1"/>
  <c r="AD2201" i="1"/>
  <c r="AD2200" i="1" s="1"/>
  <c r="AD2195" i="1"/>
  <c r="AD2194" i="1" s="1"/>
  <c r="AD2193" i="1" s="1"/>
  <c r="AD2192" i="1" s="1"/>
  <c r="AD2190" i="1"/>
  <c r="AD2189" i="1" s="1"/>
  <c r="AD2188" i="1" s="1"/>
  <c r="AD2186" i="1"/>
  <c r="AD2185" i="1" s="1"/>
  <c r="AD2184" i="1" s="1"/>
  <c r="AD2182" i="1"/>
  <c r="AD2181" i="1" s="1"/>
  <c r="AD2179" i="1"/>
  <c r="AD2178" i="1" s="1"/>
  <c r="AD2171" i="1"/>
  <c r="AD2170" i="1" s="1"/>
  <c r="AD2168" i="1"/>
  <c r="AD2167" i="1" s="1"/>
  <c r="AD2163" i="1"/>
  <c r="AD2162" i="1" s="1"/>
  <c r="AD2161" i="1" s="1"/>
  <c r="AD2160" i="1" s="1"/>
  <c r="AD2159" i="1" s="1"/>
  <c r="AD2156" i="1"/>
  <c r="AD2155" i="1" s="1"/>
  <c r="AD2154" i="1" s="1"/>
  <c r="AD2153" i="1" s="1"/>
  <c r="AD2151" i="1"/>
  <c r="AD2150" i="1" s="1"/>
  <c r="AD2149" i="1" s="1"/>
  <c r="AD2148" i="1" s="1"/>
  <c r="AD2147" i="1" s="1"/>
  <c r="AD2143" i="1"/>
  <c r="AD2142" i="1" s="1"/>
  <c r="AD2140" i="1"/>
  <c r="AD2139" i="1" s="1"/>
  <c r="AD2135" i="1"/>
  <c r="AD2134" i="1" s="1"/>
  <c r="AD2133" i="1" s="1"/>
  <c r="AD2131" i="1"/>
  <c r="AD2130" i="1" s="1"/>
  <c r="AD2128" i="1"/>
  <c r="AD2127" i="1" s="1"/>
  <c r="AD2124" i="1"/>
  <c r="AD2123" i="1" s="1"/>
  <c r="AD2121" i="1"/>
  <c r="AD2120" i="1" s="1"/>
  <c r="AD2118" i="1"/>
  <c r="AD2117" i="1" s="1"/>
  <c r="AD2111" i="1"/>
  <c r="AD2109" i="1"/>
  <c r="AD2106" i="1"/>
  <c r="AD2105" i="1" s="1"/>
  <c r="AD2101" i="1"/>
  <c r="AD2099" i="1"/>
  <c r="AD2090" i="1"/>
  <c r="AD2089" i="1" s="1"/>
  <c r="AD2088" i="1" s="1"/>
  <c r="AD2087" i="1" s="1"/>
  <c r="AD2086" i="1" s="1"/>
  <c r="AD2085" i="1" s="1"/>
  <c r="AD2084" i="1" s="1"/>
  <c r="AD2082" i="1"/>
  <c r="AD2081" i="1" s="1"/>
  <c r="AD2079" i="1"/>
  <c r="AD2078" i="1" s="1"/>
  <c r="AD2072" i="1"/>
  <c r="AD2071" i="1" s="1"/>
  <c r="AD2070" i="1" s="1"/>
  <c r="AD2068" i="1"/>
  <c r="AD2067" i="1" s="1"/>
  <c r="AD2066" i="1" s="1"/>
  <c r="AD2065" i="1" s="1"/>
  <c r="AD2064" i="1" s="1"/>
  <c r="AD2060" i="1"/>
  <c r="AD2059" i="1" s="1"/>
  <c r="AD2058" i="1" s="1"/>
  <c r="AD2057" i="1" s="1"/>
  <c r="AD2056" i="1" s="1"/>
  <c r="AD2054" i="1"/>
  <c r="AD2053" i="1" s="1"/>
  <c r="AD2052" i="1" s="1"/>
  <c r="AD2051" i="1" s="1"/>
  <c r="AD2050" i="1" s="1"/>
  <c r="AD2046" i="1"/>
  <c r="AD2045" i="1" s="1"/>
  <c r="AD2044" i="1" s="1"/>
  <c r="AD2042" i="1"/>
  <c r="AD2041" i="1" s="1"/>
  <c r="AD2040" i="1" s="1"/>
  <c r="AD2038" i="1"/>
  <c r="AD2037" i="1" s="1"/>
  <c r="AD2036" i="1" s="1"/>
  <c r="AD2030" i="1"/>
  <c r="AD2028" i="1"/>
  <c r="AD2026" i="1"/>
  <c r="AD2019" i="1"/>
  <c r="AD2018" i="1" s="1"/>
  <c r="AD2017" i="1" s="1"/>
  <c r="AD2015" i="1"/>
  <c r="AD2014" i="1" s="1"/>
  <c r="AD2013" i="1" s="1"/>
  <c r="AD2009" i="1"/>
  <c r="AD2008" i="1" s="1"/>
  <c r="AD2007" i="1" s="1"/>
  <c r="AD2006" i="1" s="1"/>
  <c r="AD2005" i="1" s="1"/>
  <c r="AD2003" i="1"/>
  <c r="AD2002" i="1" s="1"/>
  <c r="AD2000" i="1"/>
  <c r="AD1999" i="1" s="1"/>
  <c r="AD1994" i="1"/>
  <c r="AD1993" i="1" s="1"/>
  <c r="AD1992" i="1" s="1"/>
  <c r="AD1991" i="1" s="1"/>
  <c r="AD1990" i="1" s="1"/>
  <c r="AD1989" i="1" s="1"/>
  <c r="AD1986" i="1"/>
  <c r="AD1985" i="1" s="1"/>
  <c r="AD1984" i="1" s="1"/>
  <c r="AD1983" i="1" s="1"/>
  <c r="AD1982" i="1" s="1"/>
  <c r="AD1980" i="1"/>
  <c r="AD1979" i="1" s="1"/>
  <c r="AD1978" i="1" s="1"/>
  <c r="AD1977" i="1" s="1"/>
  <c r="AD1975" i="1"/>
  <c r="AD1974" i="1" s="1"/>
  <c r="AD1973" i="1" s="1"/>
  <c r="AD1972" i="1" s="1"/>
  <c r="AD1969" i="1"/>
  <c r="AD1968" i="1" s="1"/>
  <c r="AD1967" i="1" s="1"/>
  <c r="AD1965" i="1"/>
  <c r="AD1964" i="1" s="1"/>
  <c r="AD1963" i="1" s="1"/>
  <c r="AD1962" i="1" s="1"/>
  <c r="AD1961" i="1" s="1"/>
  <c r="AD1959" i="1"/>
  <c r="AD1958" i="1" s="1"/>
  <c r="AD1956" i="1"/>
  <c r="AD1955" i="1" s="1"/>
  <c r="AD1950" i="1"/>
  <c r="AD1949" i="1" s="1"/>
  <c r="AD1948" i="1" s="1"/>
  <c r="AD1947" i="1" s="1"/>
  <c r="AD1945" i="1"/>
  <c r="AD1944" i="1" s="1"/>
  <c r="AD1943" i="1" s="1"/>
  <c r="AD1941" i="1"/>
  <c r="AD1940" i="1" s="1"/>
  <c r="AD1939" i="1" s="1"/>
  <c r="AD1937" i="1"/>
  <c r="AD1936" i="1" s="1"/>
  <c r="AD1934" i="1"/>
  <c r="AD1933" i="1" s="1"/>
  <c r="AD1926" i="1"/>
  <c r="AD1925" i="1" s="1"/>
  <c r="AD1923" i="1"/>
  <c r="AD1922" i="1" s="1"/>
  <c r="AD1918" i="1"/>
  <c r="AD1917" i="1" s="1"/>
  <c r="AD1916" i="1" s="1"/>
  <c r="AD1915" i="1" s="1"/>
  <c r="AD1914" i="1" s="1"/>
  <c r="AD1911" i="1"/>
  <c r="AD1910" i="1" s="1"/>
  <c r="AD1909" i="1" s="1"/>
  <c r="AD1908" i="1" s="1"/>
  <c r="AD1906" i="1"/>
  <c r="AD1905" i="1" s="1"/>
  <c r="AD1904" i="1" s="1"/>
  <c r="AD1903" i="1" s="1"/>
  <c r="AD1902" i="1" s="1"/>
  <c r="AD1898" i="1"/>
  <c r="AD1897" i="1" s="1"/>
  <c r="AD1896" i="1" s="1"/>
  <c r="AD1894" i="1"/>
  <c r="AD1893" i="1" s="1"/>
  <c r="AD1891" i="1"/>
  <c r="AD1890" i="1" s="1"/>
  <c r="AD1886" i="1"/>
  <c r="AD1884" i="1"/>
  <c r="AD1880" i="1"/>
  <c r="AD1879" i="1" s="1"/>
  <c r="AD1877" i="1"/>
  <c r="AD1876" i="1" s="1"/>
  <c r="AD1873" i="1"/>
  <c r="AD1872" i="1" s="1"/>
  <c r="AD1870" i="1"/>
  <c r="AD1869" i="1" s="1"/>
  <c r="AD1867" i="1"/>
  <c r="AD1866" i="1" s="1"/>
  <c r="AD1860" i="1"/>
  <c r="AD1858" i="1"/>
  <c r="AD1855" i="1"/>
  <c r="AD1854" i="1" s="1"/>
  <c r="AD1850" i="1"/>
  <c r="AD1848" i="1"/>
  <c r="AD1839" i="1"/>
  <c r="AD1838" i="1" s="1"/>
  <c r="AD1837" i="1" s="1"/>
  <c r="AD1836" i="1" s="1"/>
  <c r="AD1835" i="1" s="1"/>
  <c r="AD1834" i="1" s="1"/>
  <c r="AD1833" i="1" s="1"/>
  <c r="AD1831" i="1"/>
  <c r="AD1830" i="1" s="1"/>
  <c r="AD1828" i="1"/>
  <c r="AD1827" i="1" s="1"/>
  <c r="AD1821" i="1"/>
  <c r="AD1820" i="1" s="1"/>
  <c r="AD1819" i="1" s="1"/>
  <c r="AD1817" i="1"/>
  <c r="AD1816" i="1" s="1"/>
  <c r="AD1815" i="1" s="1"/>
  <c r="AD1814" i="1" s="1"/>
  <c r="AD1813" i="1" s="1"/>
  <c r="AD1809" i="1"/>
  <c r="AD1808" i="1" s="1"/>
  <c r="AD1807" i="1" s="1"/>
  <c r="AD1806" i="1" s="1"/>
  <c r="AD1805" i="1" s="1"/>
  <c r="AD1803" i="1"/>
  <c r="AD1802" i="1" s="1"/>
  <c r="AD1801" i="1" s="1"/>
  <c r="AD1800" i="1" s="1"/>
  <c r="AD1799" i="1" s="1"/>
  <c r="AD1795" i="1"/>
  <c r="AD1794" i="1" s="1"/>
  <c r="AD1793" i="1" s="1"/>
  <c r="AD1791" i="1"/>
  <c r="AD1790" i="1" s="1"/>
  <c r="AD1789" i="1" s="1"/>
  <c r="AD1787" i="1"/>
  <c r="AD1786" i="1" s="1"/>
  <c r="AD1785" i="1" s="1"/>
  <c r="AD1779" i="1"/>
  <c r="AD1777" i="1"/>
  <c r="AD1775" i="1"/>
  <c r="AD1768" i="1"/>
  <c r="AD1767" i="1" s="1"/>
  <c r="AD1766" i="1" s="1"/>
  <c r="AD1764" i="1"/>
  <c r="AD1763" i="1" s="1"/>
  <c r="AD1762" i="1" s="1"/>
  <c r="AD1758" i="1"/>
  <c r="AD1757" i="1" s="1"/>
  <c r="AD1756" i="1" s="1"/>
  <c r="AD1755" i="1" s="1"/>
  <c r="AD1754" i="1" s="1"/>
  <c r="AD1752" i="1"/>
  <c r="AD1751" i="1" s="1"/>
  <c r="AD1749" i="1"/>
  <c r="AD1747" i="1"/>
  <c r="AD1741" i="1"/>
  <c r="AD1740" i="1" s="1"/>
  <c r="AD1739" i="1" s="1"/>
  <c r="AD1738" i="1" s="1"/>
  <c r="AD1737" i="1" s="1"/>
  <c r="AD1736" i="1" s="1"/>
  <c r="AD1733" i="1"/>
  <c r="AD1732" i="1" s="1"/>
  <c r="AD1731" i="1" s="1"/>
  <c r="AD1730" i="1" s="1"/>
  <c r="AD1728" i="1"/>
  <c r="AD1727" i="1" s="1"/>
  <c r="AD1726" i="1" s="1"/>
  <c r="AD1725" i="1" s="1"/>
  <c r="AD1722" i="1"/>
  <c r="AD1720" i="1"/>
  <c r="AD1716" i="1"/>
  <c r="AD1715" i="1" s="1"/>
  <c r="AD1714" i="1" s="1"/>
  <c r="AD1713" i="1" s="1"/>
  <c r="AD1712" i="1" s="1"/>
  <c r="AD1710" i="1"/>
  <c r="AD1709" i="1" s="1"/>
  <c r="AD1707" i="1"/>
  <c r="AD1706" i="1" s="1"/>
  <c r="AD1701" i="1"/>
  <c r="AD1700" i="1" s="1"/>
  <c r="AD1699" i="1" s="1"/>
  <c r="AD1698" i="1" s="1"/>
  <c r="AD1696" i="1"/>
  <c r="AD1695" i="1" s="1"/>
  <c r="AD1694" i="1" s="1"/>
  <c r="AD1692" i="1"/>
  <c r="AD1691" i="1" s="1"/>
  <c r="AD1690" i="1" s="1"/>
  <c r="AD1688" i="1"/>
  <c r="AD1687" i="1" s="1"/>
  <c r="AD1685" i="1"/>
  <c r="AD1684" i="1" s="1"/>
  <c r="AD1677" i="1"/>
  <c r="AD1676" i="1" s="1"/>
  <c r="AD1674" i="1"/>
  <c r="AD1673" i="1" s="1"/>
  <c r="AD1669" i="1"/>
  <c r="AD1668" i="1" s="1"/>
  <c r="AD1667" i="1" s="1"/>
  <c r="AD1666" i="1" s="1"/>
  <c r="AD1665" i="1" s="1"/>
  <c r="AD1662" i="1"/>
  <c r="AD1661" i="1" s="1"/>
  <c r="AD1660" i="1" s="1"/>
  <c r="AD1659" i="1" s="1"/>
  <c r="AD1657" i="1"/>
  <c r="AD1656" i="1" s="1"/>
  <c r="AD1655" i="1" s="1"/>
  <c r="AD1654" i="1" s="1"/>
  <c r="AD1653" i="1" s="1"/>
  <c r="AD1649" i="1"/>
  <c r="AD1648" i="1" s="1"/>
  <c r="AD1646" i="1"/>
  <c r="AD1645" i="1" s="1"/>
  <c r="AD1641" i="1"/>
  <c r="AD1639" i="1"/>
  <c r="AD1635" i="1"/>
  <c r="AD1634" i="1" s="1"/>
  <c r="AD1632" i="1"/>
  <c r="AD1631" i="1" s="1"/>
  <c r="AD1628" i="1"/>
  <c r="AD1627" i="1" s="1"/>
  <c r="AD1625" i="1"/>
  <c r="AD1624" i="1" s="1"/>
  <c r="AD1622" i="1"/>
  <c r="AD1621" i="1" s="1"/>
  <c r="AD1615" i="1"/>
  <c r="AD1614" i="1" s="1"/>
  <c r="AD1612" i="1"/>
  <c r="AD1611" i="1" s="1"/>
  <c r="AD1607" i="1"/>
  <c r="AD1605" i="1"/>
  <c r="AD1596" i="1"/>
  <c r="AD1595" i="1" s="1"/>
  <c r="AD1594" i="1" s="1"/>
  <c r="AD1593" i="1" s="1"/>
  <c r="AD1592" i="1" s="1"/>
  <c r="AD1591" i="1" s="1"/>
  <c r="AD1590" i="1" s="1"/>
  <c r="AD1588" i="1"/>
  <c r="AD1587" i="1" s="1"/>
  <c r="AD1586" i="1" s="1"/>
  <c r="AD1585" i="1" s="1"/>
  <c r="AD1584" i="1" s="1"/>
  <c r="AD1583" i="1" s="1"/>
  <c r="AD1582" i="1" s="1"/>
  <c r="AD1580" i="1"/>
  <c r="AD1579" i="1" s="1"/>
  <c r="AD1578" i="1" s="1"/>
  <c r="AD1577" i="1" s="1"/>
  <c r="AD1576" i="1" s="1"/>
  <c r="AD1574" i="1"/>
  <c r="AD1573" i="1" s="1"/>
  <c r="AD1572" i="1" s="1"/>
  <c r="AD1571" i="1" s="1"/>
  <c r="AD1570" i="1" s="1"/>
  <c r="AD1566" i="1"/>
  <c r="AD1565" i="1" s="1"/>
  <c r="AD1564" i="1" s="1"/>
  <c r="AD1562" i="1"/>
  <c r="AD1561" i="1" s="1"/>
  <c r="AD1560" i="1" s="1"/>
  <c r="AD1558" i="1"/>
  <c r="AD1557" i="1" s="1"/>
  <c r="AD1556" i="1" s="1"/>
  <c r="AD1550" i="1"/>
  <c r="AD1548" i="1"/>
  <c r="AD1546" i="1"/>
  <c r="AD1539" i="1"/>
  <c r="AD1538" i="1" s="1"/>
  <c r="AD1537" i="1" s="1"/>
  <c r="AD1535" i="1"/>
  <c r="AD1534" i="1" s="1"/>
  <c r="AD1533" i="1" s="1"/>
  <c r="AD1531" i="1"/>
  <c r="AD1530" i="1" s="1"/>
  <c r="AD1529" i="1" s="1"/>
  <c r="AD1525" i="1"/>
  <c r="AD1524" i="1" s="1"/>
  <c r="AD1523" i="1" s="1"/>
  <c r="AD1522" i="1" s="1"/>
  <c r="AD1521" i="1" s="1"/>
  <c r="AD1519" i="1"/>
  <c r="AD1518" i="1" s="1"/>
  <c r="AD1516" i="1"/>
  <c r="AD1515" i="1" s="1"/>
  <c r="AD1511" i="1"/>
  <c r="AD1510" i="1" s="1"/>
  <c r="AD1509" i="1" s="1"/>
  <c r="AD1508" i="1" s="1"/>
  <c r="AD1507" i="1" s="1"/>
  <c r="AD1503" i="1"/>
  <c r="AD1502" i="1" s="1"/>
  <c r="AD1501" i="1" s="1"/>
  <c r="AD1500" i="1" s="1"/>
  <c r="AD1499" i="1" s="1"/>
  <c r="AD1497" i="1"/>
  <c r="AD1496" i="1" s="1"/>
  <c r="AD1495" i="1" s="1"/>
  <c r="AD1493" i="1"/>
  <c r="AD1492" i="1" s="1"/>
  <c r="AD1491" i="1" s="1"/>
  <c r="AD1490" i="1" s="1"/>
  <c r="AD1487" i="1"/>
  <c r="AD1486" i="1" s="1"/>
  <c r="AD1485" i="1" s="1"/>
  <c r="AD1484" i="1" s="1"/>
  <c r="AD1481" i="1"/>
  <c r="AD1480" i="1" s="1"/>
  <c r="AD1479" i="1" s="1"/>
  <c r="AD1477" i="1"/>
  <c r="AD1476" i="1" s="1"/>
  <c r="AD1475" i="1" s="1"/>
  <c r="AD1474" i="1" s="1"/>
  <c r="AD1473" i="1" s="1"/>
  <c r="AD1471" i="1"/>
  <c r="AD1470" i="1" s="1"/>
  <c r="AD1468" i="1"/>
  <c r="AD1467" i="1" s="1"/>
  <c r="AD1462" i="1"/>
  <c r="AD1461" i="1" s="1"/>
  <c r="AD1460" i="1" s="1"/>
  <c r="AD1459" i="1" s="1"/>
  <c r="AD1457" i="1"/>
  <c r="AD1456" i="1" s="1"/>
  <c r="AD1455" i="1" s="1"/>
  <c r="AD1453" i="1"/>
  <c r="AD1452" i="1" s="1"/>
  <c r="AD1451" i="1" s="1"/>
  <c r="AD1449" i="1"/>
  <c r="AD1448" i="1" s="1"/>
  <c r="AD1446" i="1"/>
  <c r="AD1445" i="1" s="1"/>
  <c r="AD1438" i="1"/>
  <c r="AD1437" i="1" s="1"/>
  <c r="AD1435" i="1"/>
  <c r="AD1434" i="1" s="1"/>
  <c r="AD1430" i="1"/>
  <c r="AD1428" i="1"/>
  <c r="AD1421" i="1"/>
  <c r="AD1420" i="1" s="1"/>
  <c r="AD1419" i="1" s="1"/>
  <c r="AD1418" i="1" s="1"/>
  <c r="AD1417" i="1" s="1"/>
  <c r="AD1416" i="1" s="1"/>
  <c r="AD1413" i="1"/>
  <c r="AD1412" i="1" s="1"/>
  <c r="AD1410" i="1"/>
  <c r="AD1409" i="1" s="1"/>
  <c r="AD1405" i="1"/>
  <c r="AD1403" i="1"/>
  <c r="AD1399" i="1"/>
  <c r="AD1398" i="1" s="1"/>
  <c r="AD1396" i="1"/>
  <c r="AD1395" i="1" s="1"/>
  <c r="AD1392" i="1"/>
  <c r="AD1391" i="1" s="1"/>
  <c r="AD1389" i="1"/>
  <c r="AD1388" i="1" s="1"/>
  <c r="AD1386" i="1"/>
  <c r="AD1385" i="1" s="1"/>
  <c r="AD1379" i="1"/>
  <c r="AD1377" i="1"/>
  <c r="AD1374" i="1"/>
  <c r="AD1373" i="1" s="1"/>
  <c r="AD1369" i="1"/>
  <c r="AD1367" i="1"/>
  <c r="AD1358" i="1"/>
  <c r="AD1357" i="1" s="1"/>
  <c r="AD1356" i="1" s="1"/>
  <c r="AD1355" i="1" s="1"/>
  <c r="AD1354" i="1" s="1"/>
  <c r="AD1353" i="1" s="1"/>
  <c r="AD1352" i="1" s="1"/>
  <c r="AD1350" i="1"/>
  <c r="AD1349" i="1" s="1"/>
  <c r="AD1347" i="1"/>
  <c r="AD1346" i="1" s="1"/>
  <c r="AD1340" i="1"/>
  <c r="AD1339" i="1" s="1"/>
  <c r="AD1338" i="1" s="1"/>
  <c r="AD1336" i="1"/>
  <c r="AD1335" i="1" s="1"/>
  <c r="AD1334" i="1" s="1"/>
  <c r="AD1333" i="1" s="1"/>
  <c r="AD1332" i="1" s="1"/>
  <c r="AD1328" i="1"/>
  <c r="AD1327" i="1" s="1"/>
  <c r="AD1326" i="1" s="1"/>
  <c r="AD1325" i="1" s="1"/>
  <c r="AD1324" i="1" s="1"/>
  <c r="AD1322" i="1"/>
  <c r="AD1321" i="1" s="1"/>
  <c r="AD1320" i="1" s="1"/>
  <c r="AD1319" i="1" s="1"/>
  <c r="AD1318" i="1" s="1"/>
  <c r="AD1314" i="1"/>
  <c r="AD1313" i="1" s="1"/>
  <c r="AD1312" i="1" s="1"/>
  <c r="AD1310" i="1"/>
  <c r="AD1309" i="1" s="1"/>
  <c r="AD1308" i="1" s="1"/>
  <c r="AD1306" i="1"/>
  <c r="AD1305" i="1" s="1"/>
  <c r="AD1304" i="1" s="1"/>
  <c r="AD1298" i="1"/>
  <c r="AD1296" i="1"/>
  <c r="AD1294" i="1"/>
  <c r="AD1287" i="1"/>
  <c r="AD1286" i="1" s="1"/>
  <c r="AD1285" i="1" s="1"/>
  <c r="AD1283" i="1"/>
  <c r="AD1282" i="1" s="1"/>
  <c r="AD1281" i="1" s="1"/>
  <c r="AD1279" i="1"/>
  <c r="AD1278" i="1" s="1"/>
  <c r="AD1277" i="1" s="1"/>
  <c r="AD1273" i="1"/>
  <c r="AD1272" i="1" s="1"/>
  <c r="AD1271" i="1" s="1"/>
  <c r="AD1270" i="1" s="1"/>
  <c r="AD1269" i="1" s="1"/>
  <c r="AD1267" i="1"/>
  <c r="AD1266" i="1" s="1"/>
  <c r="AD1264" i="1"/>
  <c r="AD1263" i="1" s="1"/>
  <c r="AD1258" i="1"/>
  <c r="AD1257" i="1" s="1"/>
  <c r="AD1256" i="1" s="1"/>
  <c r="AD1255" i="1" s="1"/>
  <c r="AD1254" i="1" s="1"/>
  <c r="AD1253" i="1" s="1"/>
  <c r="AD1250" i="1"/>
  <c r="AD1248" i="1"/>
  <c r="AD1243" i="1"/>
  <c r="AD1242" i="1" s="1"/>
  <c r="AD1241" i="1" s="1"/>
  <c r="AD1240" i="1" s="1"/>
  <c r="AD1237" i="1"/>
  <c r="AD1236" i="1" s="1"/>
  <c r="AD1235" i="1" s="1"/>
  <c r="AD1233" i="1"/>
  <c r="AD1232" i="1" s="1"/>
  <c r="AD1231" i="1" s="1"/>
  <c r="AD1230" i="1" s="1"/>
  <c r="AD1229" i="1" s="1"/>
  <c r="AD1227" i="1"/>
  <c r="AD1226" i="1" s="1"/>
  <c r="AD1224" i="1"/>
  <c r="AD1223" i="1" s="1"/>
  <c r="AD1218" i="1"/>
  <c r="AD1217" i="1" s="1"/>
  <c r="AD1216" i="1" s="1"/>
  <c r="AD1215" i="1" s="1"/>
  <c r="AD1213" i="1"/>
  <c r="AD1212" i="1" s="1"/>
  <c r="AD1211" i="1" s="1"/>
  <c r="AD1209" i="1"/>
  <c r="AD1208" i="1" s="1"/>
  <c r="AD1207" i="1" s="1"/>
  <c r="AD1205" i="1"/>
  <c r="AD1204" i="1" s="1"/>
  <c r="AD1202" i="1"/>
  <c r="AD1201" i="1" s="1"/>
  <c r="AD1194" i="1"/>
  <c r="AD1193" i="1" s="1"/>
  <c r="AD1191" i="1"/>
  <c r="AD1190" i="1" s="1"/>
  <c r="AD1186" i="1"/>
  <c r="AD1184" i="1"/>
  <c r="AD1177" i="1"/>
  <c r="AD1176" i="1" s="1"/>
  <c r="AD1175" i="1" s="1"/>
  <c r="AD1174" i="1" s="1"/>
  <c r="AD1173" i="1" s="1"/>
  <c r="AD1172" i="1" s="1"/>
  <c r="AD1169" i="1"/>
  <c r="AD1168" i="1" s="1"/>
  <c r="AD1166" i="1"/>
  <c r="AD1165" i="1" s="1"/>
  <c r="AD1161" i="1"/>
  <c r="AD1159" i="1"/>
  <c r="AD1155" i="1"/>
  <c r="AD1154" i="1" s="1"/>
  <c r="AD1152" i="1"/>
  <c r="AD1151" i="1" s="1"/>
  <c r="AD1148" i="1"/>
  <c r="AD1147" i="1" s="1"/>
  <c r="AD1145" i="1"/>
  <c r="AD1144" i="1" s="1"/>
  <c r="AD1142" i="1"/>
  <c r="AD1141" i="1" s="1"/>
  <c r="AD1135" i="1"/>
  <c r="AD1133" i="1"/>
  <c r="AD1131" i="1"/>
  <c r="AD1128" i="1"/>
  <c r="AD1127" i="1" s="1"/>
  <c r="AD1123" i="1"/>
  <c r="AD1121" i="1"/>
  <c r="AD1112" i="1"/>
  <c r="AD1111" i="1" s="1"/>
  <c r="AD1110" i="1" s="1"/>
  <c r="AD1109" i="1" s="1"/>
  <c r="AD1108" i="1" s="1"/>
  <c r="AD1107" i="1" s="1"/>
  <c r="AD1106" i="1" s="1"/>
  <c r="AD1104" i="1"/>
  <c r="AD1103" i="1" s="1"/>
  <c r="AD1101" i="1"/>
  <c r="AD1100" i="1" s="1"/>
  <c r="AD1096" i="1"/>
  <c r="AD1095" i="1" s="1"/>
  <c r="AD1094" i="1" s="1"/>
  <c r="AD1093" i="1" s="1"/>
  <c r="AD1092" i="1" s="1"/>
  <c r="AD1088" i="1"/>
  <c r="AD1087" i="1" s="1"/>
  <c r="AD1086" i="1" s="1"/>
  <c r="AD1085" i="1" s="1"/>
  <c r="AD1084" i="1" s="1"/>
  <c r="AD1083" i="1" s="1"/>
  <c r="AD1082" i="1" s="1"/>
  <c r="AD1080" i="1"/>
  <c r="AD1079" i="1" s="1"/>
  <c r="AD1078" i="1" s="1"/>
  <c r="AD1077" i="1" s="1"/>
  <c r="AD1076" i="1" s="1"/>
  <c r="AD1074" i="1"/>
  <c r="AD1073" i="1" s="1"/>
  <c r="AD1072" i="1" s="1"/>
  <c r="AD1071" i="1" s="1"/>
  <c r="AD1070" i="1" s="1"/>
  <c r="AD1066" i="1"/>
  <c r="AD1065" i="1" s="1"/>
  <c r="AD1064" i="1" s="1"/>
  <c r="AD1062" i="1"/>
  <c r="AD1061" i="1" s="1"/>
  <c r="AD1060" i="1" s="1"/>
  <c r="AD1054" i="1"/>
  <c r="AD1052" i="1"/>
  <c r="AD1050" i="1"/>
  <c r="AD1043" i="1"/>
  <c r="AD1042" i="1" s="1"/>
  <c r="AD1041" i="1" s="1"/>
  <c r="AD1039" i="1"/>
  <c r="AD1038" i="1" s="1"/>
  <c r="AD1037" i="1" s="1"/>
  <c r="AD1033" i="1"/>
  <c r="AD1032" i="1" s="1"/>
  <c r="AD1031" i="1" s="1"/>
  <c r="AD1030" i="1" s="1"/>
  <c r="AD1029" i="1" s="1"/>
  <c r="AD1027" i="1"/>
  <c r="AD1026" i="1" s="1"/>
  <c r="AD1024" i="1"/>
  <c r="AD1022" i="1"/>
  <c r="AD1017" i="1"/>
  <c r="AD1016" i="1" s="1"/>
  <c r="AD1015" i="1" s="1"/>
  <c r="AD1014" i="1" s="1"/>
  <c r="AD1013" i="1" s="1"/>
  <c r="AD1010" i="1"/>
  <c r="AD1009" i="1" s="1"/>
  <c r="AD1008" i="1" s="1"/>
  <c r="AD1007" i="1" s="1"/>
  <c r="AD1006" i="1" s="1"/>
  <c r="AD1005" i="1" s="1"/>
  <c r="AD1002" i="1"/>
  <c r="AD1001" i="1" s="1"/>
  <c r="AD1000" i="1" s="1"/>
  <c r="AD999" i="1" s="1"/>
  <c r="AD998" i="1" s="1"/>
  <c r="AD996" i="1"/>
  <c r="AD995" i="1" s="1"/>
  <c r="AD994" i="1" s="1"/>
  <c r="AD993" i="1" s="1"/>
  <c r="AD992" i="1" s="1"/>
  <c r="AD990" i="1"/>
  <c r="AD989" i="1" s="1"/>
  <c r="AD987" i="1"/>
  <c r="AD986" i="1" s="1"/>
  <c r="AD981" i="1"/>
  <c r="AD980" i="1" s="1"/>
  <c r="AD979" i="1" s="1"/>
  <c r="AD978" i="1" s="1"/>
  <c r="AD976" i="1"/>
  <c r="AD975" i="1" s="1"/>
  <c r="AD974" i="1" s="1"/>
  <c r="AD972" i="1"/>
  <c r="AD971" i="1" s="1"/>
  <c r="AD970" i="1" s="1"/>
  <c r="AD968" i="1"/>
  <c r="AD967" i="1" s="1"/>
  <c r="AD965" i="1"/>
  <c r="AD964" i="1" s="1"/>
  <c r="AD957" i="1"/>
  <c r="AD956" i="1" s="1"/>
  <c r="AD954" i="1"/>
  <c r="AD953" i="1" s="1"/>
  <c r="AD949" i="1"/>
  <c r="AD947" i="1"/>
  <c r="AD940" i="1"/>
  <c r="AD939" i="1" s="1"/>
  <c r="AD938" i="1" s="1"/>
  <c r="AD937" i="1" s="1"/>
  <c r="AD936" i="1" s="1"/>
  <c r="AD935" i="1" s="1"/>
  <c r="AD932" i="1"/>
  <c r="AD931" i="1" s="1"/>
  <c r="AD929" i="1"/>
  <c r="AD928" i="1" s="1"/>
  <c r="AD924" i="1"/>
  <c r="AD922" i="1"/>
  <c r="AD918" i="1"/>
  <c r="AD917" i="1" s="1"/>
  <c r="AD915" i="1"/>
  <c r="AD914" i="1" s="1"/>
  <c r="AD911" i="1"/>
  <c r="AD910" i="1" s="1"/>
  <c r="AD908" i="1"/>
  <c r="AD907" i="1" s="1"/>
  <c r="AD905" i="1"/>
  <c r="AD904" i="1" s="1"/>
  <c r="AD898" i="1"/>
  <c r="AD896" i="1"/>
  <c r="AD893" i="1"/>
  <c r="AD892" i="1" s="1"/>
  <c r="AD888" i="1"/>
  <c r="AD886" i="1"/>
  <c r="AD877" i="1"/>
  <c r="AD876" i="1" s="1"/>
  <c r="AD875" i="1" s="1"/>
  <c r="AD874" i="1" s="1"/>
  <c r="AD873" i="1" s="1"/>
  <c r="AD872" i="1" s="1"/>
  <c r="AD871" i="1" s="1"/>
  <c r="AD869" i="1"/>
  <c r="AD868" i="1" s="1"/>
  <c r="AD866" i="1"/>
  <c r="AD865" i="1" s="1"/>
  <c r="AD860" i="1"/>
  <c r="AD859" i="1" s="1"/>
  <c r="AD856" i="1"/>
  <c r="AD855" i="1" s="1"/>
  <c r="AD853" i="1"/>
  <c r="AD852" i="1" s="1"/>
  <c r="AD845" i="1"/>
  <c r="AD843" i="1"/>
  <c r="AD834" i="1"/>
  <c r="AD833" i="1" s="1"/>
  <c r="AD832" i="1" s="1"/>
  <c r="AD831" i="1" s="1"/>
  <c r="AD829" i="1"/>
  <c r="AD828" i="1" s="1"/>
  <c r="AD827" i="1" s="1"/>
  <c r="AD826" i="1" s="1"/>
  <c r="AD824" i="1"/>
  <c r="AD822" i="1"/>
  <c r="AD817" i="1"/>
  <c r="AD816" i="1" s="1"/>
  <c r="AD811" i="1"/>
  <c r="AD810" i="1" s="1"/>
  <c r="AD809" i="1" s="1"/>
  <c r="AD808" i="1" s="1"/>
  <c r="AD804" i="1"/>
  <c r="AD803" i="1" s="1"/>
  <c r="AD802" i="1" s="1"/>
  <c r="AD801" i="1" s="1"/>
  <c r="AD800" i="1" s="1"/>
  <c r="AD796" i="1"/>
  <c r="AD794" i="1"/>
  <c r="AD791" i="1"/>
  <c r="AD790" i="1" s="1"/>
  <c r="AD786" i="1"/>
  <c r="AD784" i="1"/>
  <c r="AD781" i="1"/>
  <c r="AD779" i="1"/>
  <c r="AD774" i="1"/>
  <c r="AD773" i="1" s="1"/>
  <c r="AD772" i="1" s="1"/>
  <c r="AD771" i="1" s="1"/>
  <c r="AD770" i="1" s="1"/>
  <c r="AD768" i="1"/>
  <c r="AD766" i="1"/>
  <c r="AD761" i="1"/>
  <c r="AD759" i="1"/>
  <c r="AD755" i="1"/>
  <c r="AD753" i="1"/>
  <c r="AD751" i="1"/>
  <c r="AD747" i="1"/>
  <c r="AD746" i="1" s="1"/>
  <c r="AD744" i="1"/>
  <c r="AD743" i="1" s="1"/>
  <c r="AD740" i="1"/>
  <c r="AD739" i="1" s="1"/>
  <c r="AD737" i="1"/>
  <c r="AD734" i="1"/>
  <c r="AD732" i="1"/>
  <c r="AD730" i="1"/>
  <c r="AD725" i="1"/>
  <c r="AD724" i="1" s="1"/>
  <c r="AD723" i="1" s="1"/>
  <c r="AD721" i="1"/>
  <c r="AD720" i="1" s="1"/>
  <c r="AD719" i="1" s="1"/>
  <c r="AD716" i="1"/>
  <c r="AD714" i="1"/>
  <c r="AD708" i="1"/>
  <c r="AD707" i="1" s="1"/>
  <c r="AD706" i="1" s="1"/>
  <c r="AD705" i="1" s="1"/>
  <c r="AD704" i="1" s="1"/>
  <c r="AD701" i="1"/>
  <c r="AD700" i="1" s="1"/>
  <c r="AD699" i="1" s="1"/>
  <c r="AD698" i="1" s="1"/>
  <c r="AD697" i="1" s="1"/>
  <c r="AD695" i="1"/>
  <c r="AD694" i="1" s="1"/>
  <c r="AD693" i="1" s="1"/>
  <c r="AD692" i="1" s="1"/>
  <c r="AD691" i="1" s="1"/>
  <c r="AD687" i="1"/>
  <c r="AD686" i="1" s="1"/>
  <c r="AD685" i="1" s="1"/>
  <c r="AD684" i="1" s="1"/>
  <c r="AD683" i="1" s="1"/>
  <c r="AD682" i="1" s="1"/>
  <c r="AD680" i="1"/>
  <c r="AD679" i="1" s="1"/>
  <c r="AD677" i="1"/>
  <c r="AD676" i="1" s="1"/>
  <c r="AD670" i="1"/>
  <c r="AD669" i="1" s="1"/>
  <c r="AD667" i="1"/>
  <c r="AD665" i="1"/>
  <c r="AD660" i="1"/>
  <c r="AD659" i="1" s="1"/>
  <c r="AD658" i="1" s="1"/>
  <c r="AD657" i="1" s="1"/>
  <c r="AD654" i="1"/>
  <c r="AD652" i="1"/>
  <c r="AD649" i="1"/>
  <c r="AD648" i="1" s="1"/>
  <c r="AD646" i="1"/>
  <c r="AD645" i="1" s="1"/>
  <c r="AD643" i="1"/>
  <c r="AD641" i="1"/>
  <c r="AD639" i="1"/>
  <c r="AD637" i="1"/>
  <c r="AD631" i="1"/>
  <c r="AD630" i="1" s="1"/>
  <c r="AD629" i="1" s="1"/>
  <c r="AD628" i="1" s="1"/>
  <c r="AD627" i="1" s="1"/>
  <c r="AD624" i="1"/>
  <c r="AD623" i="1" s="1"/>
  <c r="AD620" i="1"/>
  <c r="AD619" i="1" s="1"/>
  <c r="AD617" i="1"/>
  <c r="AD616" i="1" s="1"/>
  <c r="AD612" i="1"/>
  <c r="AD611" i="1" s="1"/>
  <c r="AD609" i="1"/>
  <c r="AD608" i="1" s="1"/>
  <c r="AD606" i="1"/>
  <c r="AD605" i="1" s="1"/>
  <c r="AD603" i="1"/>
  <c r="AD602" i="1" s="1"/>
  <c r="AD600" i="1"/>
  <c r="AD599" i="1" s="1"/>
  <c r="AD597" i="1"/>
  <c r="AD596" i="1" s="1"/>
  <c r="AD593" i="1"/>
  <c r="AD592" i="1" s="1"/>
  <c r="AD591" i="1" s="1"/>
  <c r="AD587" i="1"/>
  <c r="AD586" i="1" s="1"/>
  <c r="AD585" i="1" s="1"/>
  <c r="AD583" i="1"/>
  <c r="AD582" i="1" s="1"/>
  <c r="AD581" i="1" s="1"/>
  <c r="AD577" i="1"/>
  <c r="AD576" i="1" s="1"/>
  <c r="AD573" i="1"/>
  <c r="AD572" i="1" s="1"/>
  <c r="AD569" i="1"/>
  <c r="AD568" i="1" s="1"/>
  <c r="AD566" i="1"/>
  <c r="AD565" i="1" s="1"/>
  <c r="AD562" i="1"/>
  <c r="AD561" i="1" s="1"/>
  <c r="AD555" i="1"/>
  <c r="AD554" i="1" s="1"/>
  <c r="AD553" i="1" s="1"/>
  <c r="AD552" i="1" s="1"/>
  <c r="AD551" i="1" s="1"/>
  <c r="AD548" i="1"/>
  <c r="AD547" i="1" s="1"/>
  <c r="AD546" i="1" s="1"/>
  <c r="AD544" i="1"/>
  <c r="AD543" i="1" s="1"/>
  <c r="AD541" i="1"/>
  <c r="AD540" i="1" s="1"/>
  <c r="AD537" i="1"/>
  <c r="AD536" i="1" s="1"/>
  <c r="AD535" i="1" s="1"/>
  <c r="AD532" i="1"/>
  <c r="AD531" i="1" s="1"/>
  <c r="AD530" i="1" s="1"/>
  <c r="AD528" i="1"/>
  <c r="AD526" i="1"/>
  <c r="AD520" i="1"/>
  <c r="AD518" i="1"/>
  <c r="AD514" i="1"/>
  <c r="AD512" i="1"/>
  <c r="AD507" i="1"/>
  <c r="AD506" i="1" s="1"/>
  <c r="AD503" i="1"/>
  <c r="AD502" i="1" s="1"/>
  <c r="AD498" i="1"/>
  <c r="AD497" i="1" s="1"/>
  <c r="AD494" i="1"/>
  <c r="AD493" i="1" s="1"/>
  <c r="AD485" i="1"/>
  <c r="AD484" i="1" s="1"/>
  <c r="AD483" i="1" s="1"/>
  <c r="AD482" i="1" s="1"/>
  <c r="AD481" i="1" s="1"/>
  <c r="AD479" i="1"/>
  <c r="AD478" i="1" s="1"/>
  <c r="AD477" i="1" s="1"/>
  <c r="AD476" i="1" s="1"/>
  <c r="AD475" i="1" s="1"/>
  <c r="AD471" i="1"/>
  <c r="AD469" i="1"/>
  <c r="AD466" i="1"/>
  <c r="AD465" i="1" s="1"/>
  <c r="AD461" i="1"/>
  <c r="AD459" i="1"/>
  <c r="AD452" i="1"/>
  <c r="AD451" i="1" s="1"/>
  <c r="AD450" i="1" s="1"/>
  <c r="AD449" i="1" s="1"/>
  <c r="AD447" i="1"/>
  <c r="AD446" i="1" s="1"/>
  <c r="AD445" i="1" s="1"/>
  <c r="AD444" i="1" s="1"/>
  <c r="AD441" i="1"/>
  <c r="AD440" i="1" s="1"/>
  <c r="AD439" i="1" s="1"/>
  <c r="AD438" i="1" s="1"/>
  <c r="AD436" i="1"/>
  <c r="AD435" i="1" s="1"/>
  <c r="AD432" i="1"/>
  <c r="AD431" i="1" s="1"/>
  <c r="AD428" i="1"/>
  <c r="AD427" i="1" s="1"/>
  <c r="AD425" i="1"/>
  <c r="AD424" i="1" s="1"/>
  <c r="AD420" i="1"/>
  <c r="AD419" i="1" s="1"/>
  <c r="AD416" i="1"/>
  <c r="AD415" i="1" s="1"/>
  <c r="AD413" i="1"/>
  <c r="AD412" i="1" s="1"/>
  <c r="AD408" i="1"/>
  <c r="AD407" i="1" s="1"/>
  <c r="AD405" i="1"/>
  <c r="AD404" i="1" s="1"/>
  <c r="AD402" i="1"/>
  <c r="AD401" i="1" s="1"/>
  <c r="AD398" i="1"/>
  <c r="AD397" i="1" s="1"/>
  <c r="AD393" i="1"/>
  <c r="AD392" i="1" s="1"/>
  <c r="AD390" i="1"/>
  <c r="AD389" i="1" s="1"/>
  <c r="AD387" i="1"/>
  <c r="AD385" i="1"/>
  <c r="AD381" i="1"/>
  <c r="AD380" i="1" s="1"/>
  <c r="AD377" i="1"/>
  <c r="AD376" i="1" s="1"/>
  <c r="AD370" i="1"/>
  <c r="AD368" i="1"/>
  <c r="AD365" i="1"/>
  <c r="AD364" i="1" s="1"/>
  <c r="AD357" i="1"/>
  <c r="AD356" i="1" s="1"/>
  <c r="AD354" i="1"/>
  <c r="AD352" i="1"/>
  <c r="AD349" i="1"/>
  <c r="AD348" i="1" s="1"/>
  <c r="AD341" i="1"/>
  <c r="AD340" i="1" s="1"/>
  <c r="AD339" i="1" s="1"/>
  <c r="AD338" i="1" s="1"/>
  <c r="AD337" i="1" s="1"/>
  <c r="AD335" i="1"/>
  <c r="AD334" i="1" s="1"/>
  <c r="AD333" i="1" s="1"/>
  <c r="AD332" i="1" s="1"/>
  <c r="AD330" i="1"/>
  <c r="AD329" i="1" s="1"/>
  <c r="AD327" i="1"/>
  <c r="AD325" i="1"/>
  <c r="AD323" i="1"/>
  <c r="AD320" i="1"/>
  <c r="AD319" i="1" s="1"/>
  <c r="AD314" i="1"/>
  <c r="AD313" i="1" s="1"/>
  <c r="AD312" i="1" s="1"/>
  <c r="AD311" i="1" s="1"/>
  <c r="AD310" i="1" s="1"/>
  <c r="AD308" i="1"/>
  <c r="AD307" i="1" s="1"/>
  <c r="AD306" i="1" s="1"/>
  <c r="AD305" i="1" s="1"/>
  <c r="AD304" i="1" s="1"/>
  <c r="AD301" i="1"/>
  <c r="AD300" i="1" s="1"/>
  <c r="AD299" i="1" s="1"/>
  <c r="AD298" i="1" s="1"/>
  <c r="AD297" i="1" s="1"/>
  <c r="AD295" i="1"/>
  <c r="AD294" i="1" s="1"/>
  <c r="AD292" i="1"/>
  <c r="AD291" i="1" s="1"/>
  <c r="AD289" i="1"/>
  <c r="AD288" i="1" s="1"/>
  <c r="AD284" i="1"/>
  <c r="AD283" i="1" s="1"/>
  <c r="AD281" i="1"/>
  <c r="AD280" i="1" s="1"/>
  <c r="AD272" i="1"/>
  <c r="AD271" i="1" s="1"/>
  <c r="AD270" i="1" s="1"/>
  <c r="AD268" i="1"/>
  <c r="AD266" i="1"/>
  <c r="AD263" i="1"/>
  <c r="AD262" i="1" s="1"/>
  <c r="AD260" i="1"/>
  <c r="AD258" i="1"/>
  <c r="AD256" i="1"/>
  <c r="AD249" i="1"/>
  <c r="AD247" i="1"/>
  <c r="AD244" i="1"/>
  <c r="AD243" i="1" s="1"/>
  <c r="AD239" i="1"/>
  <c r="AD237" i="1"/>
  <c r="AD231" i="1"/>
  <c r="AD230" i="1" s="1"/>
  <c r="AD229" i="1" s="1"/>
  <c r="AD227" i="1"/>
  <c r="AD226" i="1" s="1"/>
  <c r="AD225" i="1" s="1"/>
  <c r="AD223" i="1"/>
  <c r="AD222" i="1" s="1"/>
  <c r="AD221" i="1" s="1"/>
  <c r="AD215" i="1"/>
  <c r="AD214" i="1" s="1"/>
  <c r="AD213" i="1" s="1"/>
  <c r="AD211" i="1"/>
  <c r="AD210" i="1" s="1"/>
  <c r="AD208" i="1"/>
  <c r="AD206" i="1"/>
  <c r="AD204" i="1"/>
  <c r="AD200" i="1"/>
  <c r="AD199" i="1" s="1"/>
  <c r="AD198" i="1" s="1"/>
  <c r="AD195" i="1"/>
  <c r="AD194" i="1" s="1"/>
  <c r="AD193" i="1" s="1"/>
  <c r="AD192" i="1" s="1"/>
  <c r="AD186" i="1"/>
  <c r="AD184" i="1"/>
  <c r="AD182" i="1"/>
  <c r="AD174" i="1"/>
  <c r="AD173" i="1" s="1"/>
  <c r="AD171" i="1"/>
  <c r="AD170" i="1" s="1"/>
  <c r="AD166" i="1"/>
  <c r="AD165" i="1" s="1"/>
  <c r="AD164" i="1" s="1"/>
  <c r="AD162" i="1"/>
  <c r="AD161" i="1" s="1"/>
  <c r="AD160" i="1" s="1"/>
  <c r="AD158" i="1"/>
  <c r="AD156" i="1"/>
  <c r="AD153" i="1"/>
  <c r="AD152" i="1" s="1"/>
  <c r="AD149" i="1"/>
  <c r="AD148" i="1" s="1"/>
  <c r="AD147" i="1" s="1"/>
  <c r="AD145" i="1"/>
  <c r="AD143" i="1"/>
  <c r="AD141" i="1"/>
  <c r="AD133" i="1"/>
  <c r="AD131" i="1"/>
  <c r="AD128" i="1"/>
  <c r="AD127" i="1" s="1"/>
  <c r="AD120" i="1"/>
  <c r="AD119" i="1" s="1"/>
  <c r="AD118" i="1" s="1"/>
  <c r="AD117" i="1" s="1"/>
  <c r="AD116" i="1" s="1"/>
  <c r="AD115" i="1" s="1"/>
  <c r="AD113" i="1"/>
  <c r="AD112" i="1" s="1"/>
  <c r="AD111" i="1" s="1"/>
  <c r="AD110" i="1" s="1"/>
  <c r="AD108" i="1"/>
  <c r="AD107" i="1" s="1"/>
  <c r="AD106" i="1" s="1"/>
  <c r="AD104" i="1"/>
  <c r="AD102" i="1"/>
  <c r="AD96" i="1"/>
  <c r="AD95" i="1" s="1"/>
  <c r="AD94" i="1" s="1"/>
  <c r="AD93" i="1" s="1"/>
  <c r="AD92" i="1" s="1"/>
  <c r="AD90" i="1"/>
  <c r="AD88" i="1"/>
  <c r="AD86" i="1"/>
  <c r="AD83" i="1"/>
  <c r="AD82" i="1" s="1"/>
  <c r="AD75" i="1"/>
  <c r="AD74" i="1" s="1"/>
  <c r="AD72" i="1"/>
  <c r="AD71" i="1" s="1"/>
  <c r="AD56" i="1"/>
  <c r="AD54" i="1"/>
  <c r="AD51" i="1"/>
  <c r="AD50" i="1" s="1"/>
  <c r="AD46" i="1"/>
  <c r="AD45" i="1" s="1"/>
  <c r="AD44" i="1" s="1"/>
  <c r="AD43" i="1" s="1"/>
  <c r="AD41" i="1"/>
  <c r="AD40" i="1" s="1"/>
  <c r="AD38" i="1"/>
  <c r="AD36" i="1"/>
  <c r="AD34" i="1"/>
  <c r="AD28" i="1"/>
  <c r="AD26" i="1"/>
  <c r="AD23" i="1"/>
  <c r="AD22" i="1" s="1"/>
  <c r="AC4340" i="1"/>
  <c r="AC4339" i="1" s="1"/>
  <c r="AC4337" i="1"/>
  <c r="AC4336" i="1" s="1"/>
  <c r="AC4332" i="1"/>
  <c r="AC4331" i="1" s="1"/>
  <c r="AC4329" i="1"/>
  <c r="AC4328" i="1" s="1"/>
  <c r="AC4326" i="1"/>
  <c r="AC4324" i="1"/>
  <c r="AC4317" i="1"/>
  <c r="AC4316" i="1" s="1"/>
  <c r="AC4315" i="1" s="1"/>
  <c r="AC4314" i="1" s="1"/>
  <c r="AC4313" i="1" s="1"/>
  <c r="AC4312" i="1" s="1"/>
  <c r="AC4309" i="1"/>
  <c r="AC4307" i="1"/>
  <c r="AC4304" i="1"/>
  <c r="AC4303" i="1" s="1"/>
  <c r="AC4296" i="1"/>
  <c r="AC4294" i="1"/>
  <c r="AC4289" i="1"/>
  <c r="AC4288" i="1" s="1"/>
  <c r="AC4287" i="1" s="1"/>
  <c r="AC4286" i="1" s="1"/>
  <c r="AC4285" i="1" s="1"/>
  <c r="AC4282" i="1"/>
  <c r="AC4281" i="1" s="1"/>
  <c r="AC4279" i="1"/>
  <c r="AC4278" i="1" s="1"/>
  <c r="AC4272" i="1"/>
  <c r="AC4271" i="1" s="1"/>
  <c r="AC4269" i="1"/>
  <c r="AC4268" i="1" s="1"/>
  <c r="AC4266" i="1"/>
  <c r="AC4265" i="1" s="1"/>
  <c r="AC4263" i="1"/>
  <c r="AC4261" i="1"/>
  <c r="AC4253" i="1"/>
  <c r="AC4251" i="1"/>
  <c r="AC4249" i="1"/>
  <c r="AC4242" i="1"/>
  <c r="AC4240" i="1"/>
  <c r="AC4236" i="1"/>
  <c r="AC4234" i="1"/>
  <c r="AC4229" i="1"/>
  <c r="AC4226" i="1"/>
  <c r="AC4223" i="1"/>
  <c r="AC4222" i="1" s="1"/>
  <c r="AC4220" i="1"/>
  <c r="AC4219" i="1" s="1"/>
  <c r="AC4216" i="1"/>
  <c r="AC4214" i="1"/>
  <c r="AC4211" i="1"/>
  <c r="AC4210" i="1" s="1"/>
  <c r="AC4208" i="1"/>
  <c r="AC4207" i="1" s="1"/>
  <c r="AC4205" i="1"/>
  <c r="AC4204" i="1" s="1"/>
  <c r="AC4197" i="1"/>
  <c r="AC4195" i="1"/>
  <c r="AC4192" i="1"/>
  <c r="AC4191" i="1" s="1"/>
  <c r="AC4187" i="1"/>
  <c r="AC4186" i="1" s="1"/>
  <c r="AC4185" i="1" s="1"/>
  <c r="AC4184" i="1" s="1"/>
  <c r="AC4179" i="1"/>
  <c r="AC4178" i="1" s="1"/>
  <c r="AC4176" i="1"/>
  <c r="AC4175" i="1" s="1"/>
  <c r="AC4173" i="1"/>
  <c r="AC4172" i="1" s="1"/>
  <c r="AC4167" i="1"/>
  <c r="AC4165" i="1"/>
  <c r="AC4162" i="1"/>
  <c r="AC4161" i="1" s="1"/>
  <c r="AC4158" i="1"/>
  <c r="AC4157" i="1" s="1"/>
  <c r="AC4155" i="1"/>
  <c r="AC4154" i="1" s="1"/>
  <c r="AC4147" i="1"/>
  <c r="AC4145" i="1"/>
  <c r="AC4142" i="1"/>
  <c r="AC4141" i="1" s="1"/>
  <c r="AC4138" i="1"/>
  <c r="AC4137" i="1" s="1"/>
  <c r="AC4136" i="1" s="1"/>
  <c r="AC4130" i="1"/>
  <c r="AC4128" i="1"/>
  <c r="AC4126" i="1"/>
  <c r="AC4123" i="1"/>
  <c r="AC4122" i="1" s="1"/>
  <c r="AC4119" i="1"/>
  <c r="AC4118" i="1" s="1"/>
  <c r="AC4117" i="1" s="1"/>
  <c r="AC4111" i="1"/>
  <c r="AC4110" i="1" s="1"/>
  <c r="AC4108" i="1"/>
  <c r="AC4107" i="1" s="1"/>
  <c r="AC4103" i="1"/>
  <c r="AC4101" i="1"/>
  <c r="AC4095" i="1"/>
  <c r="AC4094" i="1" s="1"/>
  <c r="AC4092" i="1"/>
  <c r="AC4091" i="1" s="1"/>
  <c r="AC4085" i="1"/>
  <c r="AC4084" i="1" s="1"/>
  <c r="AC4082" i="1"/>
  <c r="AC4081" i="1" s="1"/>
  <c r="AC4079" i="1"/>
  <c r="AC4078" i="1" s="1"/>
  <c r="AC4074" i="1"/>
  <c r="AC4073" i="1" s="1"/>
  <c r="AC4071" i="1"/>
  <c r="AC4070" i="1" s="1"/>
  <c r="AC4063" i="1"/>
  <c r="AC4062" i="1" s="1"/>
  <c r="AC4061" i="1" s="1"/>
  <c r="AC4060" i="1" s="1"/>
  <c r="AC4059" i="1" s="1"/>
  <c r="AC4056" i="1"/>
  <c r="AC4054" i="1"/>
  <c r="AC4050" i="1"/>
  <c r="AC4049" i="1" s="1"/>
  <c r="AC4047" i="1"/>
  <c r="AC4046" i="1" s="1"/>
  <c r="AC4041" i="1"/>
  <c r="AC4040" i="1" s="1"/>
  <c r="AC4039" i="1" s="1"/>
  <c r="AC4037" i="1"/>
  <c r="AC4036" i="1" s="1"/>
  <c r="AC4033" i="1"/>
  <c r="AC4032" i="1" s="1"/>
  <c r="AC4029" i="1"/>
  <c r="AC4028" i="1" s="1"/>
  <c r="AC4024" i="1"/>
  <c r="AC4023" i="1" s="1"/>
  <c r="AC4020" i="1"/>
  <c r="AC4019" i="1" s="1"/>
  <c r="AC4011" i="1"/>
  <c r="AC4010" i="1" s="1"/>
  <c r="AC4009" i="1" s="1"/>
  <c r="AC4008" i="1" s="1"/>
  <c r="AC4007" i="1" s="1"/>
  <c r="AC4006" i="1" s="1"/>
  <c r="AC4005" i="1" s="1"/>
  <c r="AC4002" i="1"/>
  <c r="AC4001" i="1" s="1"/>
  <c r="AC4000" i="1" s="1"/>
  <c r="AC3999" i="1" s="1"/>
  <c r="AC3998" i="1" s="1"/>
  <c r="AC3997" i="1" s="1"/>
  <c r="AC3996" i="1" s="1"/>
  <c r="AC3993" i="1"/>
  <c r="AC3992" i="1" s="1"/>
  <c r="AC3991" i="1" s="1"/>
  <c r="AC3990" i="1" s="1"/>
  <c r="AC3989" i="1" s="1"/>
  <c r="AC3988" i="1" s="1"/>
  <c r="AC3986" i="1"/>
  <c r="AC3985" i="1" s="1"/>
  <c r="AC3984" i="1" s="1"/>
  <c r="AC3983" i="1" s="1"/>
  <c r="AC3982" i="1" s="1"/>
  <c r="AC3981" i="1" s="1"/>
  <c r="AC3979" i="1"/>
  <c r="AC3978" i="1" s="1"/>
  <c r="AC3976" i="1"/>
  <c r="AC3975" i="1" s="1"/>
  <c r="AC3972" i="1"/>
  <c r="AC3971" i="1" s="1"/>
  <c r="AC3969" i="1"/>
  <c r="AC3968" i="1" s="1"/>
  <c r="AC3966" i="1"/>
  <c r="AC3965" i="1" s="1"/>
  <c r="AC3963" i="1"/>
  <c r="AC3961" i="1"/>
  <c r="AC3958" i="1"/>
  <c r="AC3957" i="1" s="1"/>
  <c r="AC3955" i="1"/>
  <c r="AC3954" i="1" s="1"/>
  <c r="AC3952" i="1"/>
  <c r="AC3951" i="1" s="1"/>
  <c r="AC3949" i="1"/>
  <c r="AC3948" i="1" s="1"/>
  <c r="AC3945" i="1"/>
  <c r="AC3944" i="1" s="1"/>
  <c r="AC3942" i="1"/>
  <c r="AC3941" i="1" s="1"/>
  <c r="AC3939" i="1"/>
  <c r="AC3938" i="1" s="1"/>
  <c r="AC3935" i="1"/>
  <c r="AC3934" i="1" s="1"/>
  <c r="AC3932" i="1"/>
  <c r="AC3930" i="1"/>
  <c r="AC3927" i="1"/>
  <c r="AC3925" i="1"/>
  <c r="AC3923" i="1"/>
  <c r="AC3918" i="1"/>
  <c r="AC3917" i="1" s="1"/>
  <c r="AC3916" i="1" s="1"/>
  <c r="AC3915" i="1" s="1"/>
  <c r="AC3914" i="1" s="1"/>
  <c r="AC3912" i="1"/>
  <c r="AC3911" i="1" s="1"/>
  <c r="AC3910" i="1" s="1"/>
  <c r="AC3909" i="1" s="1"/>
  <c r="AC3908" i="1" s="1"/>
  <c r="AC3906" i="1"/>
  <c r="AC3905" i="1" s="1"/>
  <c r="AC3903" i="1"/>
  <c r="AC3901" i="1"/>
  <c r="AC3898" i="1"/>
  <c r="AC3896" i="1"/>
  <c r="AC3891" i="1"/>
  <c r="AC3890" i="1" s="1"/>
  <c r="AC3889" i="1" s="1"/>
  <c r="AC3887" i="1"/>
  <c r="AC3886" i="1" s="1"/>
  <c r="AC3884" i="1"/>
  <c r="AC3883" i="1" s="1"/>
  <c r="AC3881" i="1"/>
  <c r="AC3880" i="1" s="1"/>
  <c r="AC3878" i="1"/>
  <c r="AC3876" i="1"/>
  <c r="AC3869" i="1"/>
  <c r="AC3867" i="1"/>
  <c r="AC3865" i="1"/>
  <c r="AC3862" i="1"/>
  <c r="AC3861" i="1" s="1"/>
  <c r="AC3856" i="1"/>
  <c r="AC3855" i="1" s="1"/>
  <c r="AC3854" i="1" s="1"/>
  <c r="AC3853" i="1" s="1"/>
  <c r="AC3852" i="1" s="1"/>
  <c r="AC3848" i="1"/>
  <c r="AC3846" i="1"/>
  <c r="AC3843" i="1"/>
  <c r="AC3842" i="1" s="1"/>
  <c r="AC3838" i="1"/>
  <c r="AC3837" i="1" s="1"/>
  <c r="AC3836" i="1" s="1"/>
  <c r="AC3834" i="1"/>
  <c r="AC3833" i="1" s="1"/>
  <c r="AC3832" i="1" s="1"/>
  <c r="AC3829" i="1"/>
  <c r="AC3828" i="1" s="1"/>
  <c r="AC3827" i="1" s="1"/>
  <c r="AC3825" i="1"/>
  <c r="AC3824" i="1" s="1"/>
  <c r="AC3823" i="1" s="1"/>
  <c r="AC3818" i="1"/>
  <c r="AC3817" i="1" s="1"/>
  <c r="AC3815" i="1"/>
  <c r="AC3814" i="1" s="1"/>
  <c r="AC3812" i="1"/>
  <c r="AC3811" i="1" s="1"/>
  <c r="AC3805" i="1"/>
  <c r="AC3803" i="1"/>
  <c r="AC3801" i="1"/>
  <c r="AC3796" i="1"/>
  <c r="AC3794" i="1"/>
  <c r="AC3791" i="1"/>
  <c r="AC3789" i="1"/>
  <c r="AC3787" i="1"/>
  <c r="AC3783" i="1"/>
  <c r="AC3782" i="1" s="1"/>
  <c r="AC3781" i="1" s="1"/>
  <c r="AC3779" i="1"/>
  <c r="AC3777" i="1"/>
  <c r="AC3774" i="1"/>
  <c r="AC3772" i="1"/>
  <c r="AC3770" i="1"/>
  <c r="AC3762" i="1"/>
  <c r="AC3761" i="1" s="1"/>
  <c r="AC3760" i="1" s="1"/>
  <c r="AC3759" i="1" s="1"/>
  <c r="AC3758" i="1" s="1"/>
  <c r="AC3757" i="1" s="1"/>
  <c r="AC3754" i="1"/>
  <c r="AC3752" i="1"/>
  <c r="AC3749" i="1"/>
  <c r="AC3748" i="1" s="1"/>
  <c r="AC3744" i="1"/>
  <c r="AC3743" i="1" s="1"/>
  <c r="AC3742" i="1" s="1"/>
  <c r="AC3741" i="1" s="1"/>
  <c r="AC3740" i="1" s="1"/>
  <c r="AC3738" i="1"/>
  <c r="AC3736" i="1"/>
  <c r="AC3731" i="1"/>
  <c r="AC3729" i="1"/>
  <c r="AC3724" i="1"/>
  <c r="AC3723" i="1" s="1"/>
  <c r="AC3722" i="1" s="1"/>
  <c r="AC3721" i="1" s="1"/>
  <c r="AC3719" i="1"/>
  <c r="AC3718" i="1" s="1"/>
  <c r="AC3716" i="1"/>
  <c r="AC3715" i="1" s="1"/>
  <c r="AC3712" i="1"/>
  <c r="AC3711" i="1" s="1"/>
  <c r="AC3709" i="1"/>
  <c r="AC3708" i="1" s="1"/>
  <c r="AC3706" i="1"/>
  <c r="AC3705" i="1" s="1"/>
  <c r="AC3703" i="1"/>
  <c r="AC3702" i="1" s="1"/>
  <c r="AC3696" i="1"/>
  <c r="AC3695" i="1" s="1"/>
  <c r="AC3694" i="1" s="1"/>
  <c r="AC3692" i="1"/>
  <c r="AC3691" i="1" s="1"/>
  <c r="AC3689" i="1"/>
  <c r="AC3688" i="1" s="1"/>
  <c r="AC3686" i="1"/>
  <c r="AC3685" i="1" s="1"/>
  <c r="AC3683" i="1"/>
  <c r="AC3682" i="1" s="1"/>
  <c r="AC3676" i="1"/>
  <c r="AC3674" i="1"/>
  <c r="AC3667" i="1"/>
  <c r="AC3665" i="1"/>
  <c r="AC3661" i="1"/>
  <c r="AC3659" i="1"/>
  <c r="AC3656" i="1"/>
  <c r="AC3655" i="1" s="1"/>
  <c r="AC3652" i="1"/>
  <c r="AC3650" i="1"/>
  <c r="AC3648" i="1"/>
  <c r="AC3640" i="1"/>
  <c r="AC3638" i="1"/>
  <c r="AC3629" i="1"/>
  <c r="AC3627" i="1"/>
  <c r="AC3624" i="1"/>
  <c r="AC3623" i="1" s="1"/>
  <c r="AC3619" i="1"/>
  <c r="AC3618" i="1" s="1"/>
  <c r="AC3616" i="1"/>
  <c r="AC3615" i="1" s="1"/>
  <c r="AC3613" i="1"/>
  <c r="AC3612" i="1" s="1"/>
  <c r="AC3609" i="1"/>
  <c r="AC3607" i="1"/>
  <c r="AC3604" i="1"/>
  <c r="AC3602" i="1"/>
  <c r="AC3600" i="1"/>
  <c r="AC3595" i="1"/>
  <c r="AC3593" i="1"/>
  <c r="AC3589" i="1"/>
  <c r="AC3588" i="1" s="1"/>
  <c r="AC3587" i="1" s="1"/>
  <c r="AC3581" i="1"/>
  <c r="AC3580" i="1" s="1"/>
  <c r="AC3579" i="1" s="1"/>
  <c r="AC3578" i="1" s="1"/>
  <c r="AC3577" i="1" s="1"/>
  <c r="AC3576" i="1" s="1"/>
  <c r="AC3575" i="1" s="1"/>
  <c r="AC3573" i="1"/>
  <c r="AC3571" i="1"/>
  <c r="AC3568" i="1"/>
  <c r="AC3567" i="1" s="1"/>
  <c r="AC3563" i="1"/>
  <c r="AC3562" i="1" s="1"/>
  <c r="AC3561" i="1" s="1"/>
  <c r="AC3560" i="1" s="1"/>
  <c r="AC3555" i="1"/>
  <c r="AC3553" i="1"/>
  <c r="AC3550" i="1"/>
  <c r="AC3549" i="1" s="1"/>
  <c r="AC3545" i="1"/>
  <c r="AC3543" i="1"/>
  <c r="AC3541" i="1"/>
  <c r="AC3533" i="1"/>
  <c r="AC3532" i="1" s="1"/>
  <c r="AC3530" i="1"/>
  <c r="AC3529" i="1" s="1"/>
  <c r="AC3527" i="1"/>
  <c r="AC3526" i="1" s="1"/>
  <c r="AC3524" i="1"/>
  <c r="AC3523" i="1" s="1"/>
  <c r="AC3516" i="1"/>
  <c r="AC3515" i="1" s="1"/>
  <c r="AC3514" i="1" s="1"/>
  <c r="AC3513" i="1" s="1"/>
  <c r="AC3512" i="1" s="1"/>
  <c r="AC3511" i="1" s="1"/>
  <c r="AC3509" i="1"/>
  <c r="AC3507" i="1"/>
  <c r="AC3505" i="1"/>
  <c r="AC3502" i="1"/>
  <c r="AC3501" i="1" s="1"/>
  <c r="AC3497" i="1"/>
  <c r="AC3496" i="1" s="1"/>
  <c r="AC3495" i="1" s="1"/>
  <c r="AC3494" i="1" s="1"/>
  <c r="AC3492" i="1"/>
  <c r="AC3490" i="1"/>
  <c r="AC3488" i="1"/>
  <c r="AC3484" i="1"/>
  <c r="AC3483" i="1" s="1"/>
  <c r="AC3481" i="1"/>
  <c r="AC3480" i="1" s="1"/>
  <c r="AC3478" i="1"/>
  <c r="AC3477" i="1" s="1"/>
  <c r="AC3475" i="1"/>
  <c r="AC3474" i="1" s="1"/>
  <c r="AC3472" i="1"/>
  <c r="AC3471" i="1" s="1"/>
  <c r="AC3463" i="1"/>
  <c r="AC3461" i="1"/>
  <c r="AC3458" i="1"/>
  <c r="AC3457" i="1" s="1"/>
  <c r="AC3453" i="1"/>
  <c r="AC3451" i="1"/>
  <c r="AC3449" i="1"/>
  <c r="AC3442" i="1"/>
  <c r="AC3441" i="1" s="1"/>
  <c r="AC3440" i="1" s="1"/>
  <c r="AC3439" i="1" s="1"/>
  <c r="AC3438" i="1" s="1"/>
  <c r="AC3436" i="1"/>
  <c r="AC3435" i="1" s="1"/>
  <c r="AC3433" i="1"/>
  <c r="AC3432" i="1" s="1"/>
  <c r="AC3426" i="1"/>
  <c r="AC3425" i="1" s="1"/>
  <c r="AC3420" i="1"/>
  <c r="AC3419" i="1" s="1"/>
  <c r="AC3417" i="1"/>
  <c r="AC3416" i="1" s="1"/>
  <c r="AC3413" i="1"/>
  <c r="AC3412" i="1" s="1"/>
  <c r="AC3410" i="1"/>
  <c r="AC3409" i="1" s="1"/>
  <c r="AC3407" i="1"/>
  <c r="AC3406" i="1" s="1"/>
  <c r="AC3404" i="1"/>
  <c r="AC3403" i="1" s="1"/>
  <c r="AC3399" i="1"/>
  <c r="AC3398" i="1" s="1"/>
  <c r="AC3396" i="1"/>
  <c r="AC3395" i="1" s="1"/>
  <c r="AC3393" i="1"/>
  <c r="AC3392" i="1" s="1"/>
  <c r="AC3390" i="1"/>
  <c r="AC3389" i="1" s="1"/>
  <c r="AC3386" i="1"/>
  <c r="AC3385" i="1" s="1"/>
  <c r="AC3383" i="1"/>
  <c r="AC3382" i="1" s="1"/>
  <c r="AC3378" i="1"/>
  <c r="AC3377" i="1" s="1"/>
  <c r="AC3376" i="1" s="1"/>
  <c r="AC3374" i="1"/>
  <c r="AC3373" i="1" s="1"/>
  <c r="AC3371" i="1"/>
  <c r="AC3370" i="1" s="1"/>
  <c r="AC3366" i="1"/>
  <c r="AC3365" i="1" s="1"/>
  <c r="AC3363" i="1"/>
  <c r="AC3360" i="1"/>
  <c r="AC3357" i="1"/>
  <c r="AC3354" i="1"/>
  <c r="AC3353" i="1" s="1"/>
  <c r="AC3350" i="1"/>
  <c r="AC3349" i="1" s="1"/>
  <c r="AC3347" i="1"/>
  <c r="AC3346" i="1" s="1"/>
  <c r="AC3344" i="1"/>
  <c r="AC3343" i="1" s="1"/>
  <c r="AC3336" i="1"/>
  <c r="AC3334" i="1"/>
  <c r="AC3330" i="1"/>
  <c r="AC3329" i="1" s="1"/>
  <c r="AC3327" i="1"/>
  <c r="AC3326" i="1" s="1"/>
  <c r="AC3323" i="1"/>
  <c r="AC3322" i="1" s="1"/>
  <c r="AC3321" i="1" s="1"/>
  <c r="AC3318" i="1"/>
  <c r="AC3316" i="1"/>
  <c r="AC3314" i="1"/>
  <c r="AC3309" i="1"/>
  <c r="AC3305" i="1"/>
  <c r="AC3304" i="1" s="1"/>
  <c r="AC3303" i="1" s="1"/>
  <c r="AC3301" i="1"/>
  <c r="AC3300" i="1" s="1"/>
  <c r="AC3298" i="1"/>
  <c r="AC3297" i="1" s="1"/>
  <c r="AC3295" i="1"/>
  <c r="AC3294" i="1" s="1"/>
  <c r="AC3292" i="1"/>
  <c r="AC3291" i="1" s="1"/>
  <c r="AC3289" i="1"/>
  <c r="AC3288" i="1" s="1"/>
  <c r="AC3286" i="1"/>
  <c r="AC3285" i="1" s="1"/>
  <c r="AC3283" i="1"/>
  <c r="AC3282" i="1" s="1"/>
  <c r="AC3280" i="1"/>
  <c r="AC3279" i="1" s="1"/>
  <c r="AC3277" i="1"/>
  <c r="AC3276" i="1" s="1"/>
  <c r="AC3274" i="1"/>
  <c r="AC3273" i="1" s="1"/>
  <c r="AC3271" i="1"/>
  <c r="AC3270" i="1" s="1"/>
  <c r="AC3268" i="1"/>
  <c r="AC3267" i="1" s="1"/>
  <c r="AC3265" i="1"/>
  <c r="AC3264" i="1" s="1"/>
  <c r="AC3262" i="1"/>
  <c r="AC3261" i="1" s="1"/>
  <c r="AC3259" i="1"/>
  <c r="AC3258" i="1" s="1"/>
  <c r="AC3256" i="1"/>
  <c r="AC3255" i="1" s="1"/>
  <c r="AC3253" i="1"/>
  <c r="AC3252" i="1" s="1"/>
  <c r="AC3250" i="1"/>
  <c r="AC3249" i="1" s="1"/>
  <c r="AC3247" i="1"/>
  <c r="AC3246" i="1" s="1"/>
  <c r="AC3244" i="1"/>
  <c r="AC3243" i="1" s="1"/>
  <c r="AC3241" i="1"/>
  <c r="AC3240" i="1" s="1"/>
  <c r="AC3238" i="1"/>
  <c r="AC3237" i="1" s="1"/>
  <c r="AC3235" i="1"/>
  <c r="AC3234" i="1" s="1"/>
  <c r="AC3232" i="1"/>
  <c r="AC3227" i="1"/>
  <c r="AC3223" i="1"/>
  <c r="AC3222" i="1" s="1"/>
  <c r="AC3220" i="1"/>
  <c r="AC3219" i="1" s="1"/>
  <c r="AC3216" i="1"/>
  <c r="AC3215" i="1" s="1"/>
  <c r="AC3213" i="1"/>
  <c r="AC3212" i="1" s="1"/>
  <c r="AC3210" i="1"/>
  <c r="AC3209" i="1" s="1"/>
  <c r="AC3203" i="1"/>
  <c r="AC3200" i="1"/>
  <c r="AC3197" i="1"/>
  <c r="AC3196" i="1" s="1"/>
  <c r="AC3192" i="1"/>
  <c r="AC3190" i="1"/>
  <c r="AC3187" i="1"/>
  <c r="AC3186" i="1" s="1"/>
  <c r="AC3180" i="1"/>
  <c r="AC3173" i="1"/>
  <c r="AC3172" i="1" s="1"/>
  <c r="AC3171" i="1" s="1"/>
  <c r="AC3170" i="1" s="1"/>
  <c r="AC3169" i="1" s="1"/>
  <c r="AC3168" i="1" s="1"/>
  <c r="AC3165" i="1"/>
  <c r="AC3164" i="1" s="1"/>
  <c r="AC3163" i="1" s="1"/>
  <c r="AC3162" i="1" s="1"/>
  <c r="AC3161" i="1" s="1"/>
  <c r="AC3160" i="1" s="1"/>
  <c r="AC3158" i="1"/>
  <c r="AC3157" i="1" s="1"/>
  <c r="AC3155" i="1"/>
  <c r="AC3154" i="1" s="1"/>
  <c r="AC3152" i="1"/>
  <c r="AC3151" i="1" s="1"/>
  <c r="AC3149" i="1"/>
  <c r="AC3148" i="1" s="1"/>
  <c r="AC3146" i="1"/>
  <c r="AC3145" i="1" s="1"/>
  <c r="AC3143" i="1"/>
  <c r="AC3142" i="1" s="1"/>
  <c r="AC3140" i="1"/>
  <c r="AC3132" i="1"/>
  <c r="AC3131" i="1" s="1"/>
  <c r="AC3130" i="1" s="1"/>
  <c r="AC3129" i="1" s="1"/>
  <c r="AC3128" i="1" s="1"/>
  <c r="AC3127" i="1" s="1"/>
  <c r="AC3125" i="1"/>
  <c r="AC3124" i="1" s="1"/>
  <c r="AC3123" i="1" s="1"/>
  <c r="AC3122" i="1" s="1"/>
  <c r="AC3121" i="1" s="1"/>
  <c r="AC3120" i="1" s="1"/>
  <c r="AC3118" i="1"/>
  <c r="AC3117" i="1" s="1"/>
  <c r="AC3116" i="1" s="1"/>
  <c r="AC3115" i="1" s="1"/>
  <c r="AC3114" i="1" s="1"/>
  <c r="AC3113" i="1" s="1"/>
  <c r="AC3111" i="1"/>
  <c r="AC3107" i="1"/>
  <c r="AC3106" i="1" s="1"/>
  <c r="AC3105" i="1" s="1"/>
  <c r="AC3103" i="1"/>
  <c r="AC3102" i="1" s="1"/>
  <c r="AC3100" i="1"/>
  <c r="AC3099" i="1" s="1"/>
  <c r="AC3097" i="1"/>
  <c r="AC3094" i="1"/>
  <c r="AC3093" i="1" s="1"/>
  <c r="AC3090" i="1"/>
  <c r="AC3089" i="1" s="1"/>
  <c r="AC3087" i="1"/>
  <c r="AC3086" i="1" s="1"/>
  <c r="AC3084" i="1"/>
  <c r="AC3083" i="1" s="1"/>
  <c r="AC3081" i="1"/>
  <c r="AC3080" i="1" s="1"/>
  <c r="AC3078" i="1"/>
  <c r="AC3077" i="1" s="1"/>
  <c r="AC3075" i="1"/>
  <c r="AC3074" i="1" s="1"/>
  <c r="AC3072" i="1"/>
  <c r="AC3071" i="1" s="1"/>
  <c r="AC3069" i="1"/>
  <c r="AC3068" i="1" s="1"/>
  <c r="AC3066" i="1"/>
  <c r="AC3065" i="1" s="1"/>
  <c r="AC3063" i="1"/>
  <c r="AC3062" i="1" s="1"/>
  <c r="AC3060" i="1"/>
  <c r="AC3059" i="1" s="1"/>
  <c r="AC3057" i="1"/>
  <c r="AC3054" i="1"/>
  <c r="AC3053" i="1" s="1"/>
  <c r="AC3051" i="1"/>
  <c r="AC3048" i="1"/>
  <c r="AC3045" i="1"/>
  <c r="AC3044" i="1" s="1"/>
  <c r="AC3038" i="1"/>
  <c r="AC3037" i="1" s="1"/>
  <c r="AC3036" i="1" s="1"/>
  <c r="AC3034" i="1"/>
  <c r="AC3033" i="1" s="1"/>
  <c r="AC3031" i="1"/>
  <c r="AC3030" i="1" s="1"/>
  <c r="AC3028" i="1"/>
  <c r="AC3027" i="1" s="1"/>
  <c r="AC3025" i="1"/>
  <c r="AC3022" i="1"/>
  <c r="AC3021" i="1" s="1"/>
  <c r="AC3019" i="1"/>
  <c r="AC3018" i="1" s="1"/>
  <c r="AC3016" i="1"/>
  <c r="AC3015" i="1" s="1"/>
  <c r="AC3013" i="1"/>
  <c r="AC3012" i="1" s="1"/>
  <c r="AC3010" i="1"/>
  <c r="AC3009" i="1" s="1"/>
  <c r="AC3002" i="1"/>
  <c r="AC3001" i="1" s="1"/>
  <c r="AC3000" i="1" s="1"/>
  <c r="AC2998" i="1"/>
  <c r="AC2997" i="1" s="1"/>
  <c r="AC2996" i="1" s="1"/>
  <c r="AC2993" i="1"/>
  <c r="AC2992" i="1" s="1"/>
  <c r="AC2990" i="1"/>
  <c r="AC2989" i="1" s="1"/>
  <c r="AC2986" i="1"/>
  <c r="AC2985" i="1" s="1"/>
  <c r="AC2984" i="1" s="1"/>
  <c r="AC2982" i="1"/>
  <c r="AC2981" i="1" s="1"/>
  <c r="AC2979" i="1"/>
  <c r="AC2978" i="1" s="1"/>
  <c r="AC2976" i="1"/>
  <c r="AC2975" i="1" s="1"/>
  <c r="AC2973" i="1"/>
  <c r="AC2972" i="1" s="1"/>
  <c r="AC2970" i="1"/>
  <c r="AC2969" i="1" s="1"/>
  <c r="AC2967" i="1"/>
  <c r="AC2966" i="1" s="1"/>
  <c r="AC2964" i="1"/>
  <c r="AC2963" i="1" s="1"/>
  <c r="AC2961" i="1"/>
  <c r="AC2960" i="1" s="1"/>
  <c r="AC2958" i="1"/>
  <c r="AC2957" i="1" s="1"/>
  <c r="AC2955" i="1"/>
  <c r="AC2954" i="1" s="1"/>
  <c r="AC2952" i="1"/>
  <c r="AC2951" i="1" s="1"/>
  <c r="AC2944" i="1"/>
  <c r="AC2943" i="1" s="1"/>
  <c r="AC2942" i="1" s="1"/>
  <c r="AC2941" i="1" s="1"/>
  <c r="AC2940" i="1" s="1"/>
  <c r="AC2939" i="1" s="1"/>
  <c r="AC2937" i="1"/>
  <c r="AC2936" i="1" s="1"/>
  <c r="AC2934" i="1"/>
  <c r="AC2933" i="1" s="1"/>
  <c r="AC2930" i="1"/>
  <c r="AC2929" i="1" s="1"/>
  <c r="AC2928" i="1" s="1"/>
  <c r="AC2922" i="1"/>
  <c r="AC2920" i="1"/>
  <c r="AC2918" i="1"/>
  <c r="AC2913" i="1"/>
  <c r="AC2911" i="1"/>
  <c r="AC2908" i="1"/>
  <c r="AC2907" i="1" s="1"/>
  <c r="AC2903" i="1"/>
  <c r="AC2902" i="1" s="1"/>
  <c r="AC2900" i="1"/>
  <c r="AC2892" i="1"/>
  <c r="AC2891" i="1" s="1"/>
  <c r="AC2890" i="1" s="1"/>
  <c r="AC2889" i="1" s="1"/>
  <c r="AC2888" i="1" s="1"/>
  <c r="AC2887" i="1" s="1"/>
  <c r="AC2886" i="1" s="1"/>
  <c r="AC2884" i="1"/>
  <c r="AC2882" i="1"/>
  <c r="AC2879" i="1"/>
  <c r="AC2878" i="1" s="1"/>
  <c r="AC2874" i="1"/>
  <c r="AC2872" i="1"/>
  <c r="AC2870" i="1"/>
  <c r="AC2865" i="1"/>
  <c r="AC2864" i="1" s="1"/>
  <c r="AC2862" i="1"/>
  <c r="AC2861" i="1" s="1"/>
  <c r="AC2855" i="1"/>
  <c r="AC2851" i="1"/>
  <c r="AC2850" i="1" s="1"/>
  <c r="AC2849" i="1" s="1"/>
  <c r="AC2848" i="1" s="1"/>
  <c r="AC2846" i="1"/>
  <c r="AC2845" i="1" s="1"/>
  <c r="AC2844" i="1" s="1"/>
  <c r="AC2843" i="1" s="1"/>
  <c r="AC2841" i="1"/>
  <c r="AC2840" i="1" s="1"/>
  <c r="AC2839" i="1" s="1"/>
  <c r="AC2838" i="1" s="1"/>
  <c r="AC2835" i="1"/>
  <c r="AC2831" i="1"/>
  <c r="AC2824" i="1"/>
  <c r="AC2823" i="1" s="1"/>
  <c r="AC2822" i="1" s="1"/>
  <c r="AC2821" i="1" s="1"/>
  <c r="AC2819" i="1"/>
  <c r="AC2816" i="1"/>
  <c r="AC2812" i="1"/>
  <c r="AC2811" i="1" s="1"/>
  <c r="AC2809" i="1"/>
  <c r="AC2808" i="1" s="1"/>
  <c r="AC2805" i="1"/>
  <c r="AC2792" i="1"/>
  <c r="AC2791" i="1" s="1"/>
  <c r="AC2789" i="1"/>
  <c r="AC2782" i="1"/>
  <c r="AC2781" i="1" s="1"/>
  <c r="AC2780" i="1" s="1"/>
  <c r="AC2779" i="1" s="1"/>
  <c r="AC2777" i="1"/>
  <c r="AC2776" i="1" s="1"/>
  <c r="AC2774" i="1"/>
  <c r="AC2772" i="1"/>
  <c r="AC2768" i="1"/>
  <c r="AC2767" i="1" s="1"/>
  <c r="AC2766" i="1" s="1"/>
  <c r="AC2760" i="1"/>
  <c r="AC2759" i="1" s="1"/>
  <c r="AC2758" i="1" s="1"/>
  <c r="AC2757" i="1" s="1"/>
  <c r="AC2756" i="1" s="1"/>
  <c r="AC2755" i="1" s="1"/>
  <c r="AC2754" i="1" s="1"/>
  <c r="AC2751" i="1"/>
  <c r="AC2750" i="1" s="1"/>
  <c r="AC2749" i="1" s="1"/>
  <c r="AC2748" i="1" s="1"/>
  <c r="AC2747" i="1" s="1"/>
  <c r="AC2746" i="1" s="1"/>
  <c r="AC2745" i="1" s="1"/>
  <c r="AC2743" i="1"/>
  <c r="AC2742" i="1" s="1"/>
  <c r="AC2740" i="1"/>
  <c r="AC2739" i="1" s="1"/>
  <c r="AC2733" i="1"/>
  <c r="AC2732" i="1" s="1"/>
  <c r="AC2731" i="1" s="1"/>
  <c r="AC2730" i="1" s="1"/>
  <c r="AC2729" i="1" s="1"/>
  <c r="AC2728" i="1" s="1"/>
  <c r="AC2727" i="1" s="1"/>
  <c r="AC2725" i="1"/>
  <c r="AC2724" i="1" s="1"/>
  <c r="AC2723" i="1" s="1"/>
  <c r="AC2722" i="1" s="1"/>
  <c r="AC2721" i="1" s="1"/>
  <c r="AC2720" i="1" s="1"/>
  <c r="AC2719" i="1" s="1"/>
  <c r="AC2717" i="1"/>
  <c r="AC2716" i="1" s="1"/>
  <c r="AC2715" i="1" s="1"/>
  <c r="AC2713" i="1"/>
  <c r="AC2712" i="1" s="1"/>
  <c r="AC2711" i="1" s="1"/>
  <c r="AC2705" i="1"/>
  <c r="AC2703" i="1"/>
  <c r="AC2701" i="1"/>
  <c r="AC2694" i="1"/>
  <c r="AC2690" i="1"/>
  <c r="AC2689" i="1" s="1"/>
  <c r="AC2688" i="1" s="1"/>
  <c r="AC2686" i="1"/>
  <c r="AC2685" i="1" s="1"/>
  <c r="AC2684" i="1" s="1"/>
  <c r="AC2680" i="1"/>
  <c r="AC2679" i="1" s="1"/>
  <c r="AC2677" i="1"/>
  <c r="AC2675" i="1"/>
  <c r="AC2670" i="1"/>
  <c r="AC2669" i="1" s="1"/>
  <c r="AC2668" i="1" s="1"/>
  <c r="AC2667" i="1" s="1"/>
  <c r="AC2666" i="1" s="1"/>
  <c r="AC2662" i="1"/>
  <c r="AC2661" i="1" s="1"/>
  <c r="AC2660" i="1" s="1"/>
  <c r="AC2659" i="1" s="1"/>
  <c r="AC2658" i="1" s="1"/>
  <c r="AC2656" i="1"/>
  <c r="AC2655" i="1" s="1"/>
  <c r="AC2654" i="1" s="1"/>
  <c r="AC2653" i="1" s="1"/>
  <c r="AC2652" i="1" s="1"/>
  <c r="AC2650" i="1"/>
  <c r="AC2649" i="1" s="1"/>
  <c r="AC2648" i="1" s="1"/>
  <c r="AC2647" i="1" s="1"/>
  <c r="AC2645" i="1"/>
  <c r="AC2644" i="1" s="1"/>
  <c r="AC2643" i="1" s="1"/>
  <c r="AC2641" i="1"/>
  <c r="AC2640" i="1" s="1"/>
  <c r="AC2639" i="1" s="1"/>
  <c r="AC2637" i="1"/>
  <c r="AC2636" i="1" s="1"/>
  <c r="AC2634" i="1"/>
  <c r="AC2633" i="1" s="1"/>
  <c r="AC2626" i="1"/>
  <c r="AC2625" i="1" s="1"/>
  <c r="AC2624" i="1" s="1"/>
  <c r="AC2623" i="1" s="1"/>
  <c r="AC2621" i="1"/>
  <c r="AC2619" i="1"/>
  <c r="AC2612" i="1"/>
  <c r="AC2611" i="1" s="1"/>
  <c r="AC2610" i="1" s="1"/>
  <c r="AC2609" i="1" s="1"/>
  <c r="AC2608" i="1" s="1"/>
  <c r="AC2607" i="1" s="1"/>
  <c r="AC2604" i="1"/>
  <c r="AC2603" i="1" s="1"/>
  <c r="AC2601" i="1"/>
  <c r="AC2600" i="1" s="1"/>
  <c r="AC2596" i="1"/>
  <c r="AC2595" i="1" s="1"/>
  <c r="AC2594" i="1" s="1"/>
  <c r="AC2592" i="1"/>
  <c r="AC2591" i="1" s="1"/>
  <c r="AC2589" i="1"/>
  <c r="AC2588" i="1" s="1"/>
  <c r="AC2585" i="1"/>
  <c r="AC2584" i="1" s="1"/>
  <c r="AC2582" i="1"/>
  <c r="AC2581" i="1" s="1"/>
  <c r="AC2575" i="1"/>
  <c r="AC2574" i="1" s="1"/>
  <c r="AC2572" i="1"/>
  <c r="AC2571" i="1" s="1"/>
  <c r="AC2567" i="1"/>
  <c r="AC2565" i="1"/>
  <c r="AC2556" i="1"/>
  <c r="AC2555" i="1" s="1"/>
  <c r="AC2554" i="1" s="1"/>
  <c r="AC2553" i="1" s="1"/>
  <c r="AC2552" i="1" s="1"/>
  <c r="AC2551" i="1" s="1"/>
  <c r="AC2550" i="1" s="1"/>
  <c r="AC2548" i="1"/>
  <c r="AC2547" i="1" s="1"/>
  <c r="AC2546" i="1" s="1"/>
  <c r="AC2545" i="1" s="1"/>
  <c r="AC2544" i="1" s="1"/>
  <c r="AC2543" i="1" s="1"/>
  <c r="AC2542" i="1" s="1"/>
  <c r="AC2540" i="1"/>
  <c r="AC2539" i="1" s="1"/>
  <c r="AC2538" i="1" s="1"/>
  <c r="AC2537" i="1" s="1"/>
  <c r="AC2536" i="1" s="1"/>
  <c r="AC2534" i="1"/>
  <c r="AC2533" i="1" s="1"/>
  <c r="AC2532" i="1" s="1"/>
  <c r="AC2531" i="1" s="1"/>
  <c r="AC2530" i="1" s="1"/>
  <c r="AC2526" i="1"/>
  <c r="AC2525" i="1" s="1"/>
  <c r="AC2524" i="1" s="1"/>
  <c r="AC2522" i="1"/>
  <c r="AC2521" i="1" s="1"/>
  <c r="AC2520" i="1" s="1"/>
  <c r="AC2518" i="1"/>
  <c r="AC2517" i="1" s="1"/>
  <c r="AC2516" i="1" s="1"/>
  <c r="AC2510" i="1"/>
  <c r="AC2508" i="1"/>
  <c r="AC2501" i="1"/>
  <c r="AC2499" i="1"/>
  <c r="AC2495" i="1"/>
  <c r="AC2494" i="1" s="1"/>
  <c r="AC2493" i="1" s="1"/>
  <c r="AC2491" i="1"/>
  <c r="AC2490" i="1" s="1"/>
  <c r="AC2489" i="1" s="1"/>
  <c r="AC2485" i="1"/>
  <c r="AC2484" i="1" s="1"/>
  <c r="AC2483" i="1" s="1"/>
  <c r="AC2482" i="1" s="1"/>
  <c r="AC2481" i="1" s="1"/>
  <c r="AC2479" i="1"/>
  <c r="AC2478" i="1" s="1"/>
  <c r="AC2476" i="1"/>
  <c r="AC2475" i="1" s="1"/>
  <c r="AC2471" i="1"/>
  <c r="AC2470" i="1" s="1"/>
  <c r="AC2469" i="1" s="1"/>
  <c r="AC2468" i="1" s="1"/>
  <c r="AC2467" i="1" s="1"/>
  <c r="AC2464" i="1"/>
  <c r="AC2456" i="1"/>
  <c r="AC2455" i="1" s="1"/>
  <c r="AC2454" i="1" s="1"/>
  <c r="AC2453" i="1" s="1"/>
  <c r="AC2452" i="1" s="1"/>
  <c r="AC2450" i="1"/>
  <c r="AC2446" i="1"/>
  <c r="AC2445" i="1" s="1"/>
  <c r="AC2444" i="1" s="1"/>
  <c r="AC2443" i="1" s="1"/>
  <c r="AC2442" i="1" s="1"/>
  <c r="AC2440" i="1"/>
  <c r="AC2439" i="1" s="1"/>
  <c r="AC2437" i="1"/>
  <c r="AC2436" i="1" s="1"/>
  <c r="AC2431" i="1"/>
  <c r="AC2430" i="1" s="1"/>
  <c r="AC2429" i="1" s="1"/>
  <c r="AC2428" i="1" s="1"/>
  <c r="AC2426" i="1"/>
  <c r="AC2425" i="1" s="1"/>
  <c r="AC2424" i="1" s="1"/>
  <c r="AC2422" i="1"/>
  <c r="AC2421" i="1" s="1"/>
  <c r="AC2420" i="1" s="1"/>
  <c r="AC2418" i="1"/>
  <c r="AC2417" i="1" s="1"/>
  <c r="AC2415" i="1"/>
  <c r="AC2414" i="1" s="1"/>
  <c r="AC2407" i="1"/>
  <c r="AC2406" i="1" s="1"/>
  <c r="AC2404" i="1"/>
  <c r="AC2403" i="1" s="1"/>
  <c r="AC2399" i="1"/>
  <c r="AC2398" i="1" s="1"/>
  <c r="AC2397" i="1" s="1"/>
  <c r="AC2396" i="1" s="1"/>
  <c r="AC2395" i="1" s="1"/>
  <c r="AC2392" i="1"/>
  <c r="AC2391" i="1" s="1"/>
  <c r="AC2390" i="1" s="1"/>
  <c r="AC2389" i="1" s="1"/>
  <c r="AC2388" i="1" s="1"/>
  <c r="AC2387" i="1" s="1"/>
  <c r="AC2384" i="1"/>
  <c r="AC2383" i="1" s="1"/>
  <c r="AC2381" i="1"/>
  <c r="AC2380" i="1" s="1"/>
  <c r="AC2376" i="1"/>
  <c r="AC2374" i="1"/>
  <c r="AC2370" i="1"/>
  <c r="AC2369" i="1" s="1"/>
  <c r="AC2367" i="1"/>
  <c r="AC2366" i="1" s="1"/>
  <c r="AC2363" i="1"/>
  <c r="AC2362" i="1" s="1"/>
  <c r="AC2360" i="1"/>
  <c r="AC2359" i="1" s="1"/>
  <c r="AC2357" i="1"/>
  <c r="AC2356" i="1" s="1"/>
  <c r="AC2350" i="1"/>
  <c r="AC2348" i="1"/>
  <c r="AC2345" i="1"/>
  <c r="AC2344" i="1" s="1"/>
  <c r="AC2340" i="1"/>
  <c r="AC2338" i="1"/>
  <c r="AC2329" i="1"/>
  <c r="AC2328" i="1" s="1"/>
  <c r="AC2327" i="1" s="1"/>
  <c r="AC2326" i="1" s="1"/>
  <c r="AC2325" i="1" s="1"/>
  <c r="AC2324" i="1" s="1"/>
  <c r="AC2323" i="1" s="1"/>
  <c r="AC2321" i="1"/>
  <c r="AC2320" i="1" s="1"/>
  <c r="AC2318" i="1"/>
  <c r="AC2317" i="1" s="1"/>
  <c r="AC2311" i="1"/>
  <c r="AC2310" i="1" s="1"/>
  <c r="AC2309" i="1" s="1"/>
  <c r="AC2308" i="1" s="1"/>
  <c r="AC2307" i="1" s="1"/>
  <c r="AC2306" i="1" s="1"/>
  <c r="AC2305" i="1" s="1"/>
  <c r="AC2303" i="1"/>
  <c r="AC2302" i="1" s="1"/>
  <c r="AC2301" i="1" s="1"/>
  <c r="AC2300" i="1" s="1"/>
  <c r="AC2299" i="1" s="1"/>
  <c r="AC2297" i="1"/>
  <c r="AC2296" i="1" s="1"/>
  <c r="AC2295" i="1" s="1"/>
  <c r="AC2294" i="1" s="1"/>
  <c r="AC2293" i="1" s="1"/>
  <c r="AC2289" i="1"/>
  <c r="AC2288" i="1" s="1"/>
  <c r="AC2287" i="1" s="1"/>
  <c r="AC2285" i="1"/>
  <c r="AC2284" i="1" s="1"/>
  <c r="AC2283" i="1" s="1"/>
  <c r="AC2277" i="1"/>
  <c r="AC2275" i="1"/>
  <c r="AC2273" i="1"/>
  <c r="AC2266" i="1"/>
  <c r="AC2265" i="1" s="1"/>
  <c r="AC2264" i="1" s="1"/>
  <c r="AC2262" i="1"/>
  <c r="AC2261" i="1" s="1"/>
  <c r="AC2260" i="1" s="1"/>
  <c r="AC2256" i="1"/>
  <c r="AC2255" i="1" s="1"/>
  <c r="AC2254" i="1" s="1"/>
  <c r="AC2253" i="1" s="1"/>
  <c r="AC2252" i="1" s="1"/>
  <c r="AC2250" i="1"/>
  <c r="AC2249" i="1" s="1"/>
  <c r="AC2247" i="1"/>
  <c r="AC2246" i="1" s="1"/>
  <c r="AC2242" i="1"/>
  <c r="AC2241" i="1" s="1"/>
  <c r="AC2240" i="1" s="1"/>
  <c r="AC2239" i="1" s="1"/>
  <c r="AC2238" i="1" s="1"/>
  <c r="AC2235" i="1"/>
  <c r="AC2227" i="1"/>
  <c r="AC2225" i="1"/>
  <c r="AC2220" i="1"/>
  <c r="AC2219" i="1" s="1"/>
  <c r="AC2218" i="1" s="1"/>
  <c r="AC2217" i="1" s="1"/>
  <c r="AC2214" i="1"/>
  <c r="AC2210" i="1"/>
  <c r="AC2209" i="1" s="1"/>
  <c r="AC2208" i="1" s="1"/>
  <c r="AC2207" i="1" s="1"/>
  <c r="AC2206" i="1" s="1"/>
  <c r="AC2204" i="1"/>
  <c r="AC2203" i="1" s="1"/>
  <c r="AC2201" i="1"/>
  <c r="AC2200" i="1" s="1"/>
  <c r="AC2195" i="1"/>
  <c r="AC2194" i="1" s="1"/>
  <c r="AC2193" i="1" s="1"/>
  <c r="AC2192" i="1" s="1"/>
  <c r="AC2190" i="1"/>
  <c r="AC2189" i="1" s="1"/>
  <c r="AC2188" i="1" s="1"/>
  <c r="AC2186" i="1"/>
  <c r="AC2185" i="1" s="1"/>
  <c r="AC2184" i="1" s="1"/>
  <c r="AC2182" i="1"/>
  <c r="AC2181" i="1" s="1"/>
  <c r="AC2179" i="1"/>
  <c r="AC2178" i="1" s="1"/>
  <c r="AC2171" i="1"/>
  <c r="AC2170" i="1" s="1"/>
  <c r="AC2168" i="1"/>
  <c r="AC2167" i="1" s="1"/>
  <c r="AC2163" i="1"/>
  <c r="AC2162" i="1" s="1"/>
  <c r="AC2161" i="1" s="1"/>
  <c r="AC2160" i="1" s="1"/>
  <c r="AC2159" i="1" s="1"/>
  <c r="AC2156" i="1"/>
  <c r="AC2155" i="1" s="1"/>
  <c r="AC2154" i="1" s="1"/>
  <c r="AC2153" i="1" s="1"/>
  <c r="AC2151" i="1"/>
  <c r="AC2150" i="1" s="1"/>
  <c r="AC2149" i="1" s="1"/>
  <c r="AC2148" i="1" s="1"/>
  <c r="AC2147" i="1" s="1"/>
  <c r="AC2143" i="1"/>
  <c r="AC2142" i="1" s="1"/>
  <c r="AC2140" i="1"/>
  <c r="AC2139" i="1" s="1"/>
  <c r="AC2135" i="1"/>
  <c r="AC2134" i="1" s="1"/>
  <c r="AC2133" i="1" s="1"/>
  <c r="AC2131" i="1"/>
  <c r="AC2130" i="1" s="1"/>
  <c r="AC2128" i="1"/>
  <c r="AC2127" i="1" s="1"/>
  <c r="AC2124" i="1"/>
  <c r="AC2123" i="1" s="1"/>
  <c r="AC2121" i="1"/>
  <c r="AC2120" i="1" s="1"/>
  <c r="AC2118" i="1"/>
  <c r="AC2117" i="1" s="1"/>
  <c r="AC2111" i="1"/>
  <c r="AC2109" i="1"/>
  <c r="AC2106" i="1"/>
  <c r="AC2105" i="1" s="1"/>
  <c r="AC2101" i="1"/>
  <c r="AC2099" i="1"/>
  <c r="AC2090" i="1"/>
  <c r="AC2089" i="1" s="1"/>
  <c r="AC2088" i="1" s="1"/>
  <c r="AC2087" i="1" s="1"/>
  <c r="AC2086" i="1" s="1"/>
  <c r="AC2085" i="1" s="1"/>
  <c r="AC2084" i="1" s="1"/>
  <c r="AC2082" i="1"/>
  <c r="AC2081" i="1" s="1"/>
  <c r="AC2079" i="1"/>
  <c r="AC2078" i="1" s="1"/>
  <c r="AC2072" i="1"/>
  <c r="AC2068" i="1"/>
  <c r="AC2067" i="1" s="1"/>
  <c r="AC2066" i="1" s="1"/>
  <c r="AC2065" i="1" s="1"/>
  <c r="AC2064" i="1" s="1"/>
  <c r="AC2060" i="1"/>
  <c r="AC2059" i="1" s="1"/>
  <c r="AC2058" i="1" s="1"/>
  <c r="AC2057" i="1" s="1"/>
  <c r="AC2056" i="1" s="1"/>
  <c r="AC2054" i="1"/>
  <c r="AC2053" i="1" s="1"/>
  <c r="AC2052" i="1" s="1"/>
  <c r="AC2051" i="1" s="1"/>
  <c r="AC2050" i="1" s="1"/>
  <c r="AC2046" i="1"/>
  <c r="AC2045" i="1" s="1"/>
  <c r="AC2044" i="1" s="1"/>
  <c r="AC2042" i="1"/>
  <c r="AC2041" i="1" s="1"/>
  <c r="AC2040" i="1" s="1"/>
  <c r="AC2038" i="1"/>
  <c r="AC2037" i="1" s="1"/>
  <c r="AC2036" i="1" s="1"/>
  <c r="AC2030" i="1"/>
  <c r="AC2028" i="1"/>
  <c r="AC2026" i="1"/>
  <c r="AC2019" i="1"/>
  <c r="AC2018" i="1" s="1"/>
  <c r="AC2017" i="1" s="1"/>
  <c r="AC2015" i="1"/>
  <c r="AC2014" i="1" s="1"/>
  <c r="AC2013" i="1" s="1"/>
  <c r="AC2009" i="1"/>
  <c r="AC2008" i="1" s="1"/>
  <c r="AC2007" i="1" s="1"/>
  <c r="AC2006" i="1" s="1"/>
  <c r="AC2005" i="1" s="1"/>
  <c r="AC2003" i="1"/>
  <c r="AC2002" i="1" s="1"/>
  <c r="AC2000" i="1"/>
  <c r="AC1999" i="1" s="1"/>
  <c r="AC1994" i="1"/>
  <c r="AC1986" i="1"/>
  <c r="AC1985" i="1" s="1"/>
  <c r="AC1984" i="1" s="1"/>
  <c r="AC1983" i="1" s="1"/>
  <c r="AC1982" i="1" s="1"/>
  <c r="AC1980" i="1"/>
  <c r="AC1979" i="1" s="1"/>
  <c r="AC1978" i="1" s="1"/>
  <c r="AC1977" i="1" s="1"/>
  <c r="AC1975" i="1"/>
  <c r="AC1974" i="1" s="1"/>
  <c r="AC1973" i="1" s="1"/>
  <c r="AC1972" i="1" s="1"/>
  <c r="AC1969" i="1"/>
  <c r="AC1965" i="1"/>
  <c r="AC1964" i="1" s="1"/>
  <c r="AC1963" i="1" s="1"/>
  <c r="AC1962" i="1" s="1"/>
  <c r="AC1961" i="1" s="1"/>
  <c r="AC1959" i="1"/>
  <c r="AC1958" i="1" s="1"/>
  <c r="AC1956" i="1"/>
  <c r="AC1955" i="1" s="1"/>
  <c r="AC1950" i="1"/>
  <c r="AC1949" i="1" s="1"/>
  <c r="AC1948" i="1" s="1"/>
  <c r="AC1947" i="1" s="1"/>
  <c r="AC1945" i="1"/>
  <c r="AC1944" i="1" s="1"/>
  <c r="AC1943" i="1" s="1"/>
  <c r="AC1941" i="1"/>
  <c r="AC1940" i="1" s="1"/>
  <c r="AC1939" i="1" s="1"/>
  <c r="AC1937" i="1"/>
  <c r="AC1936" i="1" s="1"/>
  <c r="AC1934" i="1"/>
  <c r="AC1933" i="1" s="1"/>
  <c r="AC1926" i="1"/>
  <c r="AC1925" i="1" s="1"/>
  <c r="AC1923" i="1"/>
  <c r="AC1922" i="1" s="1"/>
  <c r="AC1918" i="1"/>
  <c r="AC1917" i="1" s="1"/>
  <c r="AC1916" i="1" s="1"/>
  <c r="AC1915" i="1" s="1"/>
  <c r="AC1914" i="1" s="1"/>
  <c r="AC1911" i="1"/>
  <c r="AC1910" i="1" s="1"/>
  <c r="AC1909" i="1" s="1"/>
  <c r="AC1908" i="1" s="1"/>
  <c r="AC1906" i="1"/>
  <c r="AC1905" i="1" s="1"/>
  <c r="AC1904" i="1" s="1"/>
  <c r="AC1903" i="1" s="1"/>
  <c r="AC1902" i="1" s="1"/>
  <c r="AC1898" i="1"/>
  <c r="AC1894" i="1"/>
  <c r="AC1893" i="1" s="1"/>
  <c r="AC1891" i="1"/>
  <c r="AC1890" i="1" s="1"/>
  <c r="AC1886" i="1"/>
  <c r="AC1884" i="1"/>
  <c r="AC1880" i="1"/>
  <c r="AC1879" i="1" s="1"/>
  <c r="AC1877" i="1"/>
  <c r="AC1876" i="1" s="1"/>
  <c r="AC1873" i="1"/>
  <c r="AC1872" i="1" s="1"/>
  <c r="AC1870" i="1"/>
  <c r="AC1869" i="1" s="1"/>
  <c r="AC1867" i="1"/>
  <c r="AC1866" i="1" s="1"/>
  <c r="AC1860" i="1"/>
  <c r="AC1858" i="1"/>
  <c r="AC1855" i="1"/>
  <c r="AC1854" i="1" s="1"/>
  <c r="AC1850" i="1"/>
  <c r="AC1848" i="1"/>
  <c r="AC1839" i="1"/>
  <c r="AC1838" i="1" s="1"/>
  <c r="AC1837" i="1" s="1"/>
  <c r="AC1836" i="1" s="1"/>
  <c r="AC1835" i="1" s="1"/>
  <c r="AC1834" i="1" s="1"/>
  <c r="AC1833" i="1" s="1"/>
  <c r="AC1831" i="1"/>
  <c r="AC1830" i="1" s="1"/>
  <c r="AC1828" i="1"/>
  <c r="AC1827" i="1" s="1"/>
  <c r="AC1821" i="1"/>
  <c r="AC1817" i="1"/>
  <c r="AC1816" i="1" s="1"/>
  <c r="AC1815" i="1" s="1"/>
  <c r="AC1814" i="1" s="1"/>
  <c r="AC1813" i="1" s="1"/>
  <c r="AC1809" i="1"/>
  <c r="AC1808" i="1" s="1"/>
  <c r="AC1807" i="1" s="1"/>
  <c r="AC1806" i="1" s="1"/>
  <c r="AC1805" i="1" s="1"/>
  <c r="AC1803" i="1"/>
  <c r="AC1802" i="1" s="1"/>
  <c r="AC1801" i="1" s="1"/>
  <c r="AC1800" i="1" s="1"/>
  <c r="AC1799" i="1" s="1"/>
  <c r="AC1795" i="1"/>
  <c r="AC1794" i="1" s="1"/>
  <c r="AC1793" i="1" s="1"/>
  <c r="AC1791" i="1"/>
  <c r="AC1790" i="1" s="1"/>
  <c r="AC1789" i="1" s="1"/>
  <c r="AC1787" i="1"/>
  <c r="AC1786" i="1" s="1"/>
  <c r="AC1785" i="1" s="1"/>
  <c r="AC1779" i="1"/>
  <c r="AC1777" i="1"/>
  <c r="AC1775" i="1"/>
  <c r="AC1768" i="1"/>
  <c r="AC1767" i="1" s="1"/>
  <c r="AC1766" i="1" s="1"/>
  <c r="AC1764" i="1"/>
  <c r="AC1763" i="1" s="1"/>
  <c r="AC1762" i="1" s="1"/>
  <c r="AC1758" i="1"/>
  <c r="AC1757" i="1" s="1"/>
  <c r="AC1756" i="1" s="1"/>
  <c r="AC1755" i="1" s="1"/>
  <c r="AC1754" i="1" s="1"/>
  <c r="AC1752" i="1"/>
  <c r="AC1751" i="1" s="1"/>
  <c r="AC1749" i="1"/>
  <c r="AC1747" i="1"/>
  <c r="AC1741" i="1"/>
  <c r="AC1733" i="1"/>
  <c r="AC1732" i="1" s="1"/>
  <c r="AC1731" i="1" s="1"/>
  <c r="AC1730" i="1" s="1"/>
  <c r="AC1728" i="1"/>
  <c r="AC1727" i="1" s="1"/>
  <c r="AC1726" i="1" s="1"/>
  <c r="AC1725" i="1" s="1"/>
  <c r="AC1722" i="1"/>
  <c r="AC1720" i="1"/>
  <c r="AC1716" i="1"/>
  <c r="AC1715" i="1" s="1"/>
  <c r="AC1714" i="1" s="1"/>
  <c r="AC1713" i="1" s="1"/>
  <c r="AC1712" i="1" s="1"/>
  <c r="AC1710" i="1"/>
  <c r="AC1709" i="1" s="1"/>
  <c r="AC1707" i="1"/>
  <c r="AC1706" i="1" s="1"/>
  <c r="AC1701" i="1"/>
  <c r="AC1700" i="1" s="1"/>
  <c r="AC1699" i="1" s="1"/>
  <c r="AC1698" i="1" s="1"/>
  <c r="AC1696" i="1"/>
  <c r="AC1695" i="1" s="1"/>
  <c r="AC1694" i="1" s="1"/>
  <c r="AC1692" i="1"/>
  <c r="AC1691" i="1" s="1"/>
  <c r="AC1690" i="1" s="1"/>
  <c r="AC1688" i="1"/>
  <c r="AC1687" i="1" s="1"/>
  <c r="AC1685" i="1"/>
  <c r="AC1684" i="1" s="1"/>
  <c r="AC1677" i="1"/>
  <c r="AC1676" i="1" s="1"/>
  <c r="AC1674" i="1"/>
  <c r="AC1673" i="1" s="1"/>
  <c r="AC1669" i="1"/>
  <c r="AC1668" i="1" s="1"/>
  <c r="AC1667" i="1" s="1"/>
  <c r="AC1666" i="1" s="1"/>
  <c r="AC1665" i="1" s="1"/>
  <c r="AC1662" i="1"/>
  <c r="AC1661" i="1" s="1"/>
  <c r="AC1660" i="1" s="1"/>
  <c r="AC1659" i="1" s="1"/>
  <c r="AC1657" i="1"/>
  <c r="AC1656" i="1" s="1"/>
  <c r="AC1655" i="1" s="1"/>
  <c r="AC1654" i="1" s="1"/>
  <c r="AC1653" i="1" s="1"/>
  <c r="AC1649" i="1"/>
  <c r="AC1648" i="1" s="1"/>
  <c r="AC1646" i="1"/>
  <c r="AC1645" i="1" s="1"/>
  <c r="AC1641" i="1"/>
  <c r="AC1639" i="1"/>
  <c r="AC1635" i="1"/>
  <c r="AC1634" i="1" s="1"/>
  <c r="AC1632" i="1"/>
  <c r="AC1631" i="1" s="1"/>
  <c r="AC1628" i="1"/>
  <c r="AC1627" i="1" s="1"/>
  <c r="AC1625" i="1"/>
  <c r="AC1624" i="1" s="1"/>
  <c r="AC1622" i="1"/>
  <c r="AC1621" i="1" s="1"/>
  <c r="AC1615" i="1"/>
  <c r="AC1614" i="1" s="1"/>
  <c r="AC1612" i="1"/>
  <c r="AC1611" i="1" s="1"/>
  <c r="AC1607" i="1"/>
  <c r="AC1605" i="1"/>
  <c r="AC1596" i="1"/>
  <c r="AC1595" i="1" s="1"/>
  <c r="AC1594" i="1" s="1"/>
  <c r="AC1593" i="1" s="1"/>
  <c r="AC1592" i="1" s="1"/>
  <c r="AC1591" i="1" s="1"/>
  <c r="AC1590" i="1" s="1"/>
  <c r="AC1588" i="1"/>
  <c r="AC1587" i="1" s="1"/>
  <c r="AC1586" i="1" s="1"/>
  <c r="AC1585" i="1" s="1"/>
  <c r="AC1584" i="1" s="1"/>
  <c r="AC1583" i="1" s="1"/>
  <c r="AC1582" i="1" s="1"/>
  <c r="AC1580" i="1"/>
  <c r="AC1579" i="1" s="1"/>
  <c r="AC1578" i="1" s="1"/>
  <c r="AC1577" i="1" s="1"/>
  <c r="AC1576" i="1" s="1"/>
  <c r="AC1574" i="1"/>
  <c r="AC1573" i="1" s="1"/>
  <c r="AC1572" i="1" s="1"/>
  <c r="AC1571" i="1" s="1"/>
  <c r="AC1570" i="1" s="1"/>
  <c r="AC1566" i="1"/>
  <c r="AC1565" i="1" s="1"/>
  <c r="AC1564" i="1" s="1"/>
  <c r="AC1562" i="1"/>
  <c r="AC1561" i="1" s="1"/>
  <c r="AC1560" i="1" s="1"/>
  <c r="AC1558" i="1"/>
  <c r="AC1557" i="1" s="1"/>
  <c r="AC1556" i="1" s="1"/>
  <c r="AC1550" i="1"/>
  <c r="AC1548" i="1"/>
  <c r="AC1546" i="1"/>
  <c r="AC1539" i="1"/>
  <c r="AC1535" i="1"/>
  <c r="AC1534" i="1" s="1"/>
  <c r="AC1533" i="1" s="1"/>
  <c r="AC1531" i="1"/>
  <c r="AC1530" i="1" s="1"/>
  <c r="AC1529" i="1" s="1"/>
  <c r="AC1525" i="1"/>
  <c r="AC1524" i="1" s="1"/>
  <c r="AC1523" i="1" s="1"/>
  <c r="AC1522" i="1" s="1"/>
  <c r="AC1521" i="1" s="1"/>
  <c r="AC1519" i="1"/>
  <c r="AC1518" i="1" s="1"/>
  <c r="AC1516" i="1"/>
  <c r="AC1515" i="1" s="1"/>
  <c r="AC1511" i="1"/>
  <c r="AC1510" i="1" s="1"/>
  <c r="AC1509" i="1" s="1"/>
  <c r="AC1508" i="1" s="1"/>
  <c r="AC1507" i="1" s="1"/>
  <c r="AC1503" i="1"/>
  <c r="AC1502" i="1" s="1"/>
  <c r="AC1501" i="1" s="1"/>
  <c r="AC1500" i="1" s="1"/>
  <c r="AC1499" i="1" s="1"/>
  <c r="AC1497" i="1"/>
  <c r="AC1496" i="1" s="1"/>
  <c r="AC1495" i="1" s="1"/>
  <c r="AC1493" i="1"/>
  <c r="AC1487" i="1"/>
  <c r="AC1486" i="1" s="1"/>
  <c r="AC1485" i="1" s="1"/>
  <c r="AC1484" i="1" s="1"/>
  <c r="AC1481" i="1"/>
  <c r="AC1477" i="1"/>
  <c r="AC1476" i="1" s="1"/>
  <c r="AC1475" i="1" s="1"/>
  <c r="AC1474" i="1" s="1"/>
  <c r="AC1473" i="1" s="1"/>
  <c r="AC1471" i="1"/>
  <c r="AC1470" i="1" s="1"/>
  <c r="AC1468" i="1"/>
  <c r="AC1467" i="1" s="1"/>
  <c r="AC1462" i="1"/>
  <c r="AC1461" i="1" s="1"/>
  <c r="AC1460" i="1" s="1"/>
  <c r="AC1459" i="1" s="1"/>
  <c r="AC1457" i="1"/>
  <c r="AC1456" i="1" s="1"/>
  <c r="AC1455" i="1" s="1"/>
  <c r="AC1453" i="1"/>
  <c r="AC1452" i="1" s="1"/>
  <c r="AC1451" i="1" s="1"/>
  <c r="AC1449" i="1"/>
  <c r="AC1448" i="1" s="1"/>
  <c r="AC1446" i="1"/>
  <c r="AC1445" i="1" s="1"/>
  <c r="AC1438" i="1"/>
  <c r="AC1437" i="1" s="1"/>
  <c r="AC1435" i="1"/>
  <c r="AC1434" i="1" s="1"/>
  <c r="AC1430" i="1"/>
  <c r="AC1428" i="1"/>
  <c r="AC1421" i="1"/>
  <c r="AC1420" i="1" s="1"/>
  <c r="AC1419" i="1" s="1"/>
  <c r="AC1418" i="1" s="1"/>
  <c r="AC1417" i="1" s="1"/>
  <c r="AC1416" i="1" s="1"/>
  <c r="AC1413" i="1"/>
  <c r="AC1412" i="1" s="1"/>
  <c r="AC1410" i="1"/>
  <c r="AC1409" i="1" s="1"/>
  <c r="AC1405" i="1"/>
  <c r="AC1403" i="1"/>
  <c r="AC1399" i="1"/>
  <c r="AC1398" i="1" s="1"/>
  <c r="AC1396" i="1"/>
  <c r="AC1395" i="1" s="1"/>
  <c r="AC1392" i="1"/>
  <c r="AC1391" i="1" s="1"/>
  <c r="AC1389" i="1"/>
  <c r="AC1388" i="1" s="1"/>
  <c r="AC1386" i="1"/>
  <c r="AC1385" i="1" s="1"/>
  <c r="AC1379" i="1"/>
  <c r="AC1377" i="1"/>
  <c r="AC1374" i="1"/>
  <c r="AC1373" i="1" s="1"/>
  <c r="AC1369" i="1"/>
  <c r="AC1367" i="1"/>
  <c r="AC1358" i="1"/>
  <c r="AC1357" i="1" s="1"/>
  <c r="AC1356" i="1" s="1"/>
  <c r="AC1355" i="1" s="1"/>
  <c r="AC1354" i="1" s="1"/>
  <c r="AC1353" i="1" s="1"/>
  <c r="AC1352" i="1" s="1"/>
  <c r="AC1350" i="1"/>
  <c r="AC1349" i="1" s="1"/>
  <c r="AC1347" i="1"/>
  <c r="AC1346" i="1" s="1"/>
  <c r="AC1340" i="1"/>
  <c r="AC1336" i="1"/>
  <c r="AC1335" i="1" s="1"/>
  <c r="AC1334" i="1" s="1"/>
  <c r="AC1333" i="1" s="1"/>
  <c r="AC1332" i="1" s="1"/>
  <c r="AC1328" i="1"/>
  <c r="AC1327" i="1" s="1"/>
  <c r="AC1326" i="1" s="1"/>
  <c r="AC1325" i="1" s="1"/>
  <c r="AC1324" i="1" s="1"/>
  <c r="AC1322" i="1"/>
  <c r="AC1321" i="1" s="1"/>
  <c r="AC1320" i="1" s="1"/>
  <c r="AC1319" i="1" s="1"/>
  <c r="AC1318" i="1" s="1"/>
  <c r="AC1314" i="1"/>
  <c r="AC1313" i="1" s="1"/>
  <c r="AC1312" i="1" s="1"/>
  <c r="AC1310" i="1"/>
  <c r="AC1309" i="1" s="1"/>
  <c r="AC1308" i="1" s="1"/>
  <c r="AC1306" i="1"/>
  <c r="AC1305" i="1" s="1"/>
  <c r="AC1304" i="1" s="1"/>
  <c r="AC1298" i="1"/>
  <c r="AC1296" i="1"/>
  <c r="AC1294" i="1"/>
  <c r="AC1287" i="1"/>
  <c r="AC1283" i="1"/>
  <c r="AC1282" i="1" s="1"/>
  <c r="AC1281" i="1" s="1"/>
  <c r="AC1279" i="1"/>
  <c r="AC1278" i="1" s="1"/>
  <c r="AC1277" i="1" s="1"/>
  <c r="AC1273" i="1"/>
  <c r="AC1272" i="1" s="1"/>
  <c r="AC1271" i="1" s="1"/>
  <c r="AC1270" i="1" s="1"/>
  <c r="AC1269" i="1" s="1"/>
  <c r="AC1267" i="1"/>
  <c r="AC1266" i="1" s="1"/>
  <c r="AC1264" i="1"/>
  <c r="AC1263" i="1" s="1"/>
  <c r="AC1258" i="1"/>
  <c r="AC1250" i="1"/>
  <c r="AC1248" i="1"/>
  <c r="AC1243" i="1"/>
  <c r="AC1242" i="1" s="1"/>
  <c r="AC1241" i="1" s="1"/>
  <c r="AC1240" i="1" s="1"/>
  <c r="AC1237" i="1"/>
  <c r="AC1233" i="1"/>
  <c r="AC1232" i="1" s="1"/>
  <c r="AC1231" i="1" s="1"/>
  <c r="AC1230" i="1" s="1"/>
  <c r="AC1229" i="1" s="1"/>
  <c r="AC1227" i="1"/>
  <c r="AC1226" i="1" s="1"/>
  <c r="AC1224" i="1"/>
  <c r="AC1223" i="1" s="1"/>
  <c r="AC1218" i="1"/>
  <c r="AC1217" i="1" s="1"/>
  <c r="AC1216" i="1" s="1"/>
  <c r="AC1215" i="1" s="1"/>
  <c r="AC1213" i="1"/>
  <c r="AC1212" i="1" s="1"/>
  <c r="AC1211" i="1" s="1"/>
  <c r="AC1209" i="1"/>
  <c r="AC1208" i="1" s="1"/>
  <c r="AC1207" i="1" s="1"/>
  <c r="AC1205" i="1"/>
  <c r="AC1204" i="1" s="1"/>
  <c r="AC1202" i="1"/>
  <c r="AC1201" i="1" s="1"/>
  <c r="AC1194" i="1"/>
  <c r="AC1193" i="1" s="1"/>
  <c r="AC1191" i="1"/>
  <c r="AC1190" i="1" s="1"/>
  <c r="AC1186" i="1"/>
  <c r="AC1184" i="1"/>
  <c r="AC1177" i="1"/>
  <c r="AC1176" i="1" s="1"/>
  <c r="AC1175" i="1" s="1"/>
  <c r="AC1174" i="1" s="1"/>
  <c r="AC1173" i="1" s="1"/>
  <c r="AC1172" i="1" s="1"/>
  <c r="AC1169" i="1"/>
  <c r="AC1168" i="1" s="1"/>
  <c r="AC1166" i="1"/>
  <c r="AC1165" i="1" s="1"/>
  <c r="AC1161" i="1"/>
  <c r="AC1159" i="1"/>
  <c r="AC1155" i="1"/>
  <c r="AC1154" i="1" s="1"/>
  <c r="AC1152" i="1"/>
  <c r="AC1151" i="1" s="1"/>
  <c r="AC1148" i="1"/>
  <c r="AC1147" i="1" s="1"/>
  <c r="AC1145" i="1"/>
  <c r="AC1144" i="1" s="1"/>
  <c r="AC1142" i="1"/>
  <c r="AC1141" i="1" s="1"/>
  <c r="AC1135" i="1"/>
  <c r="AC1133" i="1"/>
  <c r="AC1131" i="1"/>
  <c r="AC1128" i="1"/>
  <c r="AC1127" i="1" s="1"/>
  <c r="AC1123" i="1"/>
  <c r="AC1121" i="1"/>
  <c r="AC1112" i="1"/>
  <c r="AC1111" i="1" s="1"/>
  <c r="AC1110" i="1" s="1"/>
  <c r="AC1109" i="1" s="1"/>
  <c r="AC1108" i="1" s="1"/>
  <c r="AC1107" i="1" s="1"/>
  <c r="AC1106" i="1" s="1"/>
  <c r="AC1104" i="1"/>
  <c r="AC1103" i="1" s="1"/>
  <c r="AC1101" i="1"/>
  <c r="AC1100" i="1" s="1"/>
  <c r="AC1096" i="1"/>
  <c r="AC1095" i="1" s="1"/>
  <c r="AC1094" i="1" s="1"/>
  <c r="AC1093" i="1" s="1"/>
  <c r="AC1092" i="1" s="1"/>
  <c r="AC1088" i="1"/>
  <c r="AC1087" i="1" s="1"/>
  <c r="AC1086" i="1" s="1"/>
  <c r="AC1085" i="1" s="1"/>
  <c r="AC1084" i="1" s="1"/>
  <c r="AC1083" i="1" s="1"/>
  <c r="AC1082" i="1" s="1"/>
  <c r="AC1080" i="1"/>
  <c r="AC1079" i="1" s="1"/>
  <c r="AC1078" i="1" s="1"/>
  <c r="AC1077" i="1" s="1"/>
  <c r="AC1076" i="1" s="1"/>
  <c r="AC1074" i="1"/>
  <c r="AC1073" i="1" s="1"/>
  <c r="AC1072" i="1" s="1"/>
  <c r="AC1071" i="1" s="1"/>
  <c r="AC1070" i="1" s="1"/>
  <c r="AC1066" i="1"/>
  <c r="AC1065" i="1" s="1"/>
  <c r="AC1064" i="1" s="1"/>
  <c r="AC1062" i="1"/>
  <c r="AC1061" i="1" s="1"/>
  <c r="AC1060" i="1" s="1"/>
  <c r="AC1054" i="1"/>
  <c r="AC1052" i="1"/>
  <c r="AC1050" i="1"/>
  <c r="AC1043" i="1"/>
  <c r="AC1042" i="1" s="1"/>
  <c r="AC1041" i="1" s="1"/>
  <c r="AC1039" i="1"/>
  <c r="AC1038" i="1" s="1"/>
  <c r="AC1037" i="1" s="1"/>
  <c r="AC1033" i="1"/>
  <c r="AC1032" i="1" s="1"/>
  <c r="AC1031" i="1" s="1"/>
  <c r="AC1030" i="1" s="1"/>
  <c r="AC1029" i="1" s="1"/>
  <c r="AC1027" i="1"/>
  <c r="AC1026" i="1" s="1"/>
  <c r="AC1024" i="1"/>
  <c r="AC1022" i="1"/>
  <c r="AC1017" i="1"/>
  <c r="AC1016" i="1" s="1"/>
  <c r="AC1015" i="1" s="1"/>
  <c r="AC1014" i="1" s="1"/>
  <c r="AC1013" i="1" s="1"/>
  <c r="AC1010" i="1"/>
  <c r="AC1002" i="1"/>
  <c r="AC1001" i="1" s="1"/>
  <c r="AC1000" i="1" s="1"/>
  <c r="AC999" i="1" s="1"/>
  <c r="AC998" i="1" s="1"/>
  <c r="AC996" i="1"/>
  <c r="AC995" i="1" s="1"/>
  <c r="AC994" i="1" s="1"/>
  <c r="AC993" i="1" s="1"/>
  <c r="AC992" i="1" s="1"/>
  <c r="AC990" i="1"/>
  <c r="AC989" i="1" s="1"/>
  <c r="AC987" i="1"/>
  <c r="AC986" i="1" s="1"/>
  <c r="AC981" i="1"/>
  <c r="AC980" i="1" s="1"/>
  <c r="AC979" i="1" s="1"/>
  <c r="AC978" i="1" s="1"/>
  <c r="AC976" i="1"/>
  <c r="AC975" i="1" s="1"/>
  <c r="AC974" i="1" s="1"/>
  <c r="AC972" i="1"/>
  <c r="AC971" i="1" s="1"/>
  <c r="AC970" i="1" s="1"/>
  <c r="AC968" i="1"/>
  <c r="AC967" i="1" s="1"/>
  <c r="AC965" i="1"/>
  <c r="AC964" i="1" s="1"/>
  <c r="AC957" i="1"/>
  <c r="AC956" i="1" s="1"/>
  <c r="AC954" i="1"/>
  <c r="AC953" i="1" s="1"/>
  <c r="AC949" i="1"/>
  <c r="AC947" i="1"/>
  <c r="AC940" i="1"/>
  <c r="AC939" i="1" s="1"/>
  <c r="AC938" i="1" s="1"/>
  <c r="AC937" i="1" s="1"/>
  <c r="AC936" i="1" s="1"/>
  <c r="AC935" i="1" s="1"/>
  <c r="AC932" i="1"/>
  <c r="AC931" i="1" s="1"/>
  <c r="AC929" i="1"/>
  <c r="AC928" i="1" s="1"/>
  <c r="AC924" i="1"/>
  <c r="AC922" i="1"/>
  <c r="AC918" i="1"/>
  <c r="AC917" i="1" s="1"/>
  <c r="AC915" i="1"/>
  <c r="AC914" i="1" s="1"/>
  <c r="AC911" i="1"/>
  <c r="AC910" i="1" s="1"/>
  <c r="AC908" i="1"/>
  <c r="AC907" i="1" s="1"/>
  <c r="AC905" i="1"/>
  <c r="AC904" i="1" s="1"/>
  <c r="AC898" i="1"/>
  <c r="AC896" i="1"/>
  <c r="AC893" i="1"/>
  <c r="AC892" i="1" s="1"/>
  <c r="AC888" i="1"/>
  <c r="AC886" i="1"/>
  <c r="AC877" i="1"/>
  <c r="AC876" i="1" s="1"/>
  <c r="AC875" i="1" s="1"/>
  <c r="AC874" i="1" s="1"/>
  <c r="AC873" i="1" s="1"/>
  <c r="AC872" i="1" s="1"/>
  <c r="AC871" i="1" s="1"/>
  <c r="AC869" i="1"/>
  <c r="AC868" i="1" s="1"/>
  <c r="AC866" i="1"/>
  <c r="AC865" i="1" s="1"/>
  <c r="AC860" i="1"/>
  <c r="AC859" i="1" s="1"/>
  <c r="AC856" i="1"/>
  <c r="AC855" i="1" s="1"/>
  <c r="AC853" i="1"/>
  <c r="AC852" i="1" s="1"/>
  <c r="AC845" i="1"/>
  <c r="AC843" i="1"/>
  <c r="AC834" i="1"/>
  <c r="AC833" i="1" s="1"/>
  <c r="AC832" i="1" s="1"/>
  <c r="AC831" i="1" s="1"/>
  <c r="AC829" i="1"/>
  <c r="AC828" i="1" s="1"/>
  <c r="AC827" i="1" s="1"/>
  <c r="AC826" i="1" s="1"/>
  <c r="AC824" i="1"/>
  <c r="AC822" i="1"/>
  <c r="AC817" i="1"/>
  <c r="AC816" i="1" s="1"/>
  <c r="AC811" i="1"/>
  <c r="AC810" i="1" s="1"/>
  <c r="AC809" i="1" s="1"/>
  <c r="AC808" i="1" s="1"/>
  <c r="AC804" i="1"/>
  <c r="AC803" i="1" s="1"/>
  <c r="AC802" i="1" s="1"/>
  <c r="AC801" i="1" s="1"/>
  <c r="AC800" i="1" s="1"/>
  <c r="AC796" i="1"/>
  <c r="AC794" i="1"/>
  <c r="AC791" i="1"/>
  <c r="AC790" i="1" s="1"/>
  <c r="AC786" i="1"/>
  <c r="AC784" i="1"/>
  <c r="AC781" i="1"/>
  <c r="AC779" i="1"/>
  <c r="AC774" i="1"/>
  <c r="AC773" i="1" s="1"/>
  <c r="AC772" i="1" s="1"/>
  <c r="AC771" i="1" s="1"/>
  <c r="AC770" i="1" s="1"/>
  <c r="AC768" i="1"/>
  <c r="AC766" i="1"/>
  <c r="AC761" i="1"/>
  <c r="AC759" i="1"/>
  <c r="AC755" i="1"/>
  <c r="AC753" i="1"/>
  <c r="AC751" i="1"/>
  <c r="AC747" i="1"/>
  <c r="AC746" i="1" s="1"/>
  <c r="AC744" i="1"/>
  <c r="AC743" i="1" s="1"/>
  <c r="AC740" i="1"/>
  <c r="AC739" i="1" s="1"/>
  <c r="AC737" i="1"/>
  <c r="AC734" i="1"/>
  <c r="AC732" i="1"/>
  <c r="AC730" i="1"/>
  <c r="AC725" i="1"/>
  <c r="AC724" i="1" s="1"/>
  <c r="AC723" i="1" s="1"/>
  <c r="AC721" i="1"/>
  <c r="AC720" i="1" s="1"/>
  <c r="AC719" i="1" s="1"/>
  <c r="AC716" i="1"/>
  <c r="AC714" i="1"/>
  <c r="AC708" i="1"/>
  <c r="AC707" i="1" s="1"/>
  <c r="AC706" i="1" s="1"/>
  <c r="AC705" i="1" s="1"/>
  <c r="AC704" i="1" s="1"/>
  <c r="AC701" i="1"/>
  <c r="AC700" i="1" s="1"/>
  <c r="AC699" i="1" s="1"/>
  <c r="AC698" i="1" s="1"/>
  <c r="AC697" i="1" s="1"/>
  <c r="AC695" i="1"/>
  <c r="AC694" i="1" s="1"/>
  <c r="AC693" i="1" s="1"/>
  <c r="AC692" i="1" s="1"/>
  <c r="AC691" i="1" s="1"/>
  <c r="AC687" i="1"/>
  <c r="AC686" i="1" s="1"/>
  <c r="AC685" i="1" s="1"/>
  <c r="AC684" i="1" s="1"/>
  <c r="AC683" i="1" s="1"/>
  <c r="AC682" i="1" s="1"/>
  <c r="AC680" i="1"/>
  <c r="AC679" i="1" s="1"/>
  <c r="AC677" i="1"/>
  <c r="AC676" i="1" s="1"/>
  <c r="AC670" i="1"/>
  <c r="AC669" i="1" s="1"/>
  <c r="AC667" i="1"/>
  <c r="AC665" i="1"/>
  <c r="AC660" i="1"/>
  <c r="AC659" i="1" s="1"/>
  <c r="AC658" i="1" s="1"/>
  <c r="AC657" i="1" s="1"/>
  <c r="AC654" i="1"/>
  <c r="AC652" i="1"/>
  <c r="AC649" i="1"/>
  <c r="AC648" i="1" s="1"/>
  <c r="AC646" i="1"/>
  <c r="AC645" i="1" s="1"/>
  <c r="AC643" i="1"/>
  <c r="AC641" i="1"/>
  <c r="AC639" i="1"/>
  <c r="AC637" i="1"/>
  <c r="AC631" i="1"/>
  <c r="AC630" i="1" s="1"/>
  <c r="AC629" i="1" s="1"/>
  <c r="AC628" i="1" s="1"/>
  <c r="AC627" i="1" s="1"/>
  <c r="AC624" i="1"/>
  <c r="AC620" i="1"/>
  <c r="AC619" i="1" s="1"/>
  <c r="AC617" i="1"/>
  <c r="AC616" i="1" s="1"/>
  <c r="AC612" i="1"/>
  <c r="AC611" i="1" s="1"/>
  <c r="AC609" i="1"/>
  <c r="AC608" i="1" s="1"/>
  <c r="AC606" i="1"/>
  <c r="AC605" i="1" s="1"/>
  <c r="AC603" i="1"/>
  <c r="AC602" i="1" s="1"/>
  <c r="AC600" i="1"/>
  <c r="AC599" i="1" s="1"/>
  <c r="AC597" i="1"/>
  <c r="AC596" i="1" s="1"/>
  <c r="AC593" i="1"/>
  <c r="AC592" i="1" s="1"/>
  <c r="AC591" i="1" s="1"/>
  <c r="AC587" i="1"/>
  <c r="AC586" i="1" s="1"/>
  <c r="AC585" i="1" s="1"/>
  <c r="AC583" i="1"/>
  <c r="AC582" i="1" s="1"/>
  <c r="AC581" i="1" s="1"/>
  <c r="AC577" i="1"/>
  <c r="AC576" i="1" s="1"/>
  <c r="AC573" i="1"/>
  <c r="AC572" i="1" s="1"/>
  <c r="AC569" i="1"/>
  <c r="AC568" i="1" s="1"/>
  <c r="AC566" i="1"/>
  <c r="AC565" i="1" s="1"/>
  <c r="AC562" i="1"/>
  <c r="AC561" i="1" s="1"/>
  <c r="AC555" i="1"/>
  <c r="AC554" i="1" s="1"/>
  <c r="AC553" i="1" s="1"/>
  <c r="AC552" i="1" s="1"/>
  <c r="AC551" i="1" s="1"/>
  <c r="AC548" i="1"/>
  <c r="AC547" i="1" s="1"/>
  <c r="AC546" i="1" s="1"/>
  <c r="AC544" i="1"/>
  <c r="AC543" i="1" s="1"/>
  <c r="AC541" i="1"/>
  <c r="AC540" i="1" s="1"/>
  <c r="AC537" i="1"/>
  <c r="AC536" i="1" s="1"/>
  <c r="AC535" i="1" s="1"/>
  <c r="AC532" i="1"/>
  <c r="AC528" i="1"/>
  <c r="AC526" i="1"/>
  <c r="AC520" i="1"/>
  <c r="AC518" i="1"/>
  <c r="AC514" i="1"/>
  <c r="AC512" i="1"/>
  <c r="AC507" i="1"/>
  <c r="AC506" i="1" s="1"/>
  <c r="AC503" i="1"/>
  <c r="AC502" i="1" s="1"/>
  <c r="AC498" i="1"/>
  <c r="AC497" i="1" s="1"/>
  <c r="AC494" i="1"/>
  <c r="AC493" i="1" s="1"/>
  <c r="AC485" i="1"/>
  <c r="AC484" i="1" s="1"/>
  <c r="AC483" i="1" s="1"/>
  <c r="AC482" i="1" s="1"/>
  <c r="AC481" i="1" s="1"/>
  <c r="AC479" i="1"/>
  <c r="AC478" i="1" s="1"/>
  <c r="AC477" i="1" s="1"/>
  <c r="AC476" i="1" s="1"/>
  <c r="AC475" i="1" s="1"/>
  <c r="AC471" i="1"/>
  <c r="AC469" i="1"/>
  <c r="AC466" i="1"/>
  <c r="AC465" i="1" s="1"/>
  <c r="AC461" i="1"/>
  <c r="AC459" i="1"/>
  <c r="AC452" i="1"/>
  <c r="AC451" i="1" s="1"/>
  <c r="AC450" i="1" s="1"/>
  <c r="AC449" i="1" s="1"/>
  <c r="AC447" i="1"/>
  <c r="AC446" i="1" s="1"/>
  <c r="AC445" i="1" s="1"/>
  <c r="AC444" i="1" s="1"/>
  <c r="AC441" i="1"/>
  <c r="AC440" i="1" s="1"/>
  <c r="AC439" i="1" s="1"/>
  <c r="AC438" i="1" s="1"/>
  <c r="AC436" i="1"/>
  <c r="AC432" i="1"/>
  <c r="AC431" i="1" s="1"/>
  <c r="AC428" i="1"/>
  <c r="AC427" i="1" s="1"/>
  <c r="AC425" i="1"/>
  <c r="AC424" i="1" s="1"/>
  <c r="AC420" i="1"/>
  <c r="AC419" i="1" s="1"/>
  <c r="AC416" i="1"/>
  <c r="AC415" i="1" s="1"/>
  <c r="AC413" i="1"/>
  <c r="AC412" i="1" s="1"/>
  <c r="AC408" i="1"/>
  <c r="AC407" i="1" s="1"/>
  <c r="AC405" i="1"/>
  <c r="AC402" i="1"/>
  <c r="AC401" i="1" s="1"/>
  <c r="AC398" i="1"/>
  <c r="AC397" i="1" s="1"/>
  <c r="AC393" i="1"/>
  <c r="AC390" i="1"/>
  <c r="AC389" i="1" s="1"/>
  <c r="AC387" i="1"/>
  <c r="AC385" i="1"/>
  <c r="AC381" i="1"/>
  <c r="AC380" i="1" s="1"/>
  <c r="AC377" i="1"/>
  <c r="AC376" i="1" s="1"/>
  <c r="AC370" i="1"/>
  <c r="AC368" i="1"/>
  <c r="AC365" i="1"/>
  <c r="AC364" i="1" s="1"/>
  <c r="AC357" i="1"/>
  <c r="AC356" i="1" s="1"/>
  <c r="AC354" i="1"/>
  <c r="AC352" i="1"/>
  <c r="AC349" i="1"/>
  <c r="AC348" i="1" s="1"/>
  <c r="AC341" i="1"/>
  <c r="AC340" i="1" s="1"/>
  <c r="AC339" i="1" s="1"/>
  <c r="AC338" i="1" s="1"/>
  <c r="AC337" i="1" s="1"/>
  <c r="AC335" i="1"/>
  <c r="AC334" i="1" s="1"/>
  <c r="AC333" i="1" s="1"/>
  <c r="AC332" i="1" s="1"/>
  <c r="AC330" i="1"/>
  <c r="AC329" i="1" s="1"/>
  <c r="AC327" i="1"/>
  <c r="AC325" i="1"/>
  <c r="AC323" i="1"/>
  <c r="AC320" i="1"/>
  <c r="AC319" i="1" s="1"/>
  <c r="AC314" i="1"/>
  <c r="AC313" i="1" s="1"/>
  <c r="AC312" i="1" s="1"/>
  <c r="AC311" i="1" s="1"/>
  <c r="AC310" i="1" s="1"/>
  <c r="AC308" i="1"/>
  <c r="AC307" i="1" s="1"/>
  <c r="AC306" i="1" s="1"/>
  <c r="AC305" i="1" s="1"/>
  <c r="AC304" i="1" s="1"/>
  <c r="AC301" i="1"/>
  <c r="AC300" i="1" s="1"/>
  <c r="AC299" i="1" s="1"/>
  <c r="AC298" i="1" s="1"/>
  <c r="AC297" i="1" s="1"/>
  <c r="AC295" i="1"/>
  <c r="AC294" i="1" s="1"/>
  <c r="AC292" i="1"/>
  <c r="AC291" i="1" s="1"/>
  <c r="AC289" i="1"/>
  <c r="AC288" i="1" s="1"/>
  <c r="AC284" i="1"/>
  <c r="AC283" i="1" s="1"/>
  <c r="AC281" i="1"/>
  <c r="AC280" i="1" s="1"/>
  <c r="AC272" i="1"/>
  <c r="AC271" i="1" s="1"/>
  <c r="AC270" i="1" s="1"/>
  <c r="AC268" i="1"/>
  <c r="AC266" i="1"/>
  <c r="AC263" i="1"/>
  <c r="AC262" i="1" s="1"/>
  <c r="AC260" i="1"/>
  <c r="AC258" i="1"/>
  <c r="AC256" i="1"/>
  <c r="AC249" i="1"/>
  <c r="AC247" i="1"/>
  <c r="AC244" i="1"/>
  <c r="AC243" i="1" s="1"/>
  <c r="AC239" i="1"/>
  <c r="AC237" i="1"/>
  <c r="AC231" i="1"/>
  <c r="AC230" i="1" s="1"/>
  <c r="AC229" i="1" s="1"/>
  <c r="AC227" i="1"/>
  <c r="AC226" i="1" s="1"/>
  <c r="AC225" i="1" s="1"/>
  <c r="AC223" i="1"/>
  <c r="AC222" i="1" s="1"/>
  <c r="AC221" i="1" s="1"/>
  <c r="AC215" i="1"/>
  <c r="AC214" i="1" s="1"/>
  <c r="AC213" i="1" s="1"/>
  <c r="AC211" i="1"/>
  <c r="AC210" i="1" s="1"/>
  <c r="AC208" i="1"/>
  <c r="AC206" i="1"/>
  <c r="AC204" i="1"/>
  <c r="AC200" i="1"/>
  <c r="AC199" i="1" s="1"/>
  <c r="AC198" i="1" s="1"/>
  <c r="AC195" i="1"/>
  <c r="AC194" i="1" s="1"/>
  <c r="AC193" i="1" s="1"/>
  <c r="AC192" i="1" s="1"/>
  <c r="AC186" i="1"/>
  <c r="AC184" i="1"/>
  <c r="AC182" i="1"/>
  <c r="AC174" i="1"/>
  <c r="AC173" i="1" s="1"/>
  <c r="AC171" i="1"/>
  <c r="AC170" i="1" s="1"/>
  <c r="AC166" i="1"/>
  <c r="AC165" i="1" s="1"/>
  <c r="AC164" i="1" s="1"/>
  <c r="AC162" i="1"/>
  <c r="AC161" i="1" s="1"/>
  <c r="AC160" i="1" s="1"/>
  <c r="AC158" i="1"/>
  <c r="AC156" i="1"/>
  <c r="AC153" i="1"/>
  <c r="AC152" i="1" s="1"/>
  <c r="AC149" i="1"/>
  <c r="AC148" i="1" s="1"/>
  <c r="AC147" i="1" s="1"/>
  <c r="AC145" i="1"/>
  <c r="AC143" i="1"/>
  <c r="AC141" i="1"/>
  <c r="AC133" i="1"/>
  <c r="AC131" i="1"/>
  <c r="AC128" i="1"/>
  <c r="AC127" i="1" s="1"/>
  <c r="AC120" i="1"/>
  <c r="AC119" i="1" s="1"/>
  <c r="AC118" i="1" s="1"/>
  <c r="AC117" i="1" s="1"/>
  <c r="AC116" i="1" s="1"/>
  <c r="AC115" i="1" s="1"/>
  <c r="AC113" i="1"/>
  <c r="AC112" i="1" s="1"/>
  <c r="AC111" i="1" s="1"/>
  <c r="AC110" i="1" s="1"/>
  <c r="AC108" i="1"/>
  <c r="AC107" i="1" s="1"/>
  <c r="AC106" i="1" s="1"/>
  <c r="AC104" i="1"/>
  <c r="AC102" i="1"/>
  <c r="AC96" i="1"/>
  <c r="AC95" i="1" s="1"/>
  <c r="AC94" i="1" s="1"/>
  <c r="AC93" i="1" s="1"/>
  <c r="AC92" i="1" s="1"/>
  <c r="AC90" i="1"/>
  <c r="AC88" i="1"/>
  <c r="AC86" i="1"/>
  <c r="AC83" i="1"/>
  <c r="AC82" i="1" s="1"/>
  <c r="AC75" i="1"/>
  <c r="AC74" i="1" s="1"/>
  <c r="AC72" i="1"/>
  <c r="AC71" i="1" s="1"/>
  <c r="AC56" i="1"/>
  <c r="AC54" i="1"/>
  <c r="AC51" i="1"/>
  <c r="AC50" i="1" s="1"/>
  <c r="AC46" i="1"/>
  <c r="AC45" i="1" s="1"/>
  <c r="AC44" i="1" s="1"/>
  <c r="AC43" i="1" s="1"/>
  <c r="AC41" i="1"/>
  <c r="AC40" i="1" s="1"/>
  <c r="AC38" i="1"/>
  <c r="AC36" i="1"/>
  <c r="AC34" i="1"/>
  <c r="AC28" i="1"/>
  <c r="AC26" i="1"/>
  <c r="AC23" i="1"/>
  <c r="AC22" i="1" s="1"/>
  <c r="AA4340" i="1"/>
  <c r="AA4339" i="1" s="1"/>
  <c r="AA4337" i="1"/>
  <c r="AA4336" i="1" s="1"/>
  <c r="AA4332" i="1"/>
  <c r="AA4331" i="1" s="1"/>
  <c r="AA4329" i="1"/>
  <c r="AA4328" i="1" s="1"/>
  <c r="AA4326" i="1"/>
  <c r="AA4324" i="1"/>
  <c r="AA4317" i="1"/>
  <c r="AA4316" i="1" s="1"/>
  <c r="AA4315" i="1" s="1"/>
  <c r="AA4314" i="1" s="1"/>
  <c r="AA4313" i="1" s="1"/>
  <c r="AA4312" i="1" s="1"/>
  <c r="AA4309" i="1"/>
  <c r="AA4307" i="1"/>
  <c r="AA4304" i="1"/>
  <c r="AA4303" i="1" s="1"/>
  <c r="AA4296" i="1"/>
  <c r="AA4294" i="1"/>
  <c r="AA4289" i="1"/>
  <c r="AA4288" i="1" s="1"/>
  <c r="AA4287" i="1" s="1"/>
  <c r="AA4286" i="1" s="1"/>
  <c r="AA4285" i="1" s="1"/>
  <c r="AA4282" i="1"/>
  <c r="AA4281" i="1" s="1"/>
  <c r="AA4279" i="1"/>
  <c r="AA4278" i="1" s="1"/>
  <c r="AA4272" i="1"/>
  <c r="AA4271" i="1" s="1"/>
  <c r="AA4269" i="1"/>
  <c r="AA4268" i="1" s="1"/>
  <c r="AA4266" i="1"/>
  <c r="AA4265" i="1" s="1"/>
  <c r="AA4263" i="1"/>
  <c r="AA4261" i="1"/>
  <c r="AA4253" i="1"/>
  <c r="AA4251" i="1"/>
  <c r="AA4249" i="1"/>
  <c r="AA4242" i="1"/>
  <c r="AA4240" i="1"/>
  <c r="AA4236" i="1"/>
  <c r="AA4234" i="1"/>
  <c r="AA4229" i="1"/>
  <c r="AA4228" i="1" s="1"/>
  <c r="AA4226" i="1"/>
  <c r="AA4225" i="1" s="1"/>
  <c r="AA4223" i="1"/>
  <c r="AA4222" i="1" s="1"/>
  <c r="AA4220" i="1"/>
  <c r="AA4219" i="1" s="1"/>
  <c r="AA4216" i="1"/>
  <c r="AA4214" i="1"/>
  <c r="AA4211" i="1"/>
  <c r="AA4210" i="1" s="1"/>
  <c r="AA4208" i="1"/>
  <c r="AA4207" i="1" s="1"/>
  <c r="AA4205" i="1"/>
  <c r="AA4204" i="1" s="1"/>
  <c r="AA4197" i="1"/>
  <c r="AA4195" i="1"/>
  <c r="AA4192" i="1"/>
  <c r="AA4191" i="1" s="1"/>
  <c r="AA4187" i="1"/>
  <c r="AA4186" i="1" s="1"/>
  <c r="AA4185" i="1" s="1"/>
  <c r="AA4184" i="1" s="1"/>
  <c r="AA4179" i="1"/>
  <c r="AA4178" i="1" s="1"/>
  <c r="AA4176" i="1"/>
  <c r="AA4175" i="1" s="1"/>
  <c r="AA4173" i="1"/>
  <c r="AA4172" i="1" s="1"/>
  <c r="AA4167" i="1"/>
  <c r="AA4165" i="1"/>
  <c r="AA4162" i="1"/>
  <c r="AA4161" i="1" s="1"/>
  <c r="AA4158" i="1"/>
  <c r="AA4157" i="1" s="1"/>
  <c r="AA4155" i="1"/>
  <c r="AA4154" i="1" s="1"/>
  <c r="AA4147" i="1"/>
  <c r="AA4145" i="1"/>
  <c r="AA4142" i="1"/>
  <c r="AA4141" i="1" s="1"/>
  <c r="AA4138" i="1"/>
  <c r="AA4137" i="1" s="1"/>
  <c r="AA4136" i="1" s="1"/>
  <c r="AA4130" i="1"/>
  <c r="AA4128" i="1"/>
  <c r="AA4126" i="1"/>
  <c r="AA4123" i="1"/>
  <c r="AA4122" i="1" s="1"/>
  <c r="AA4119" i="1"/>
  <c r="AA4118" i="1" s="1"/>
  <c r="AA4117" i="1" s="1"/>
  <c r="AA4111" i="1"/>
  <c r="AA4110" i="1" s="1"/>
  <c r="AA4108" i="1"/>
  <c r="AA4107" i="1" s="1"/>
  <c r="AA4103" i="1"/>
  <c r="AA4101" i="1"/>
  <c r="AA4095" i="1"/>
  <c r="AA4094" i="1" s="1"/>
  <c r="AA4092" i="1"/>
  <c r="AA4091" i="1" s="1"/>
  <c r="AA4085" i="1"/>
  <c r="AA4084" i="1" s="1"/>
  <c r="AA4082" i="1"/>
  <c r="AA4081" i="1" s="1"/>
  <c r="AA4079" i="1"/>
  <c r="AA4078" i="1" s="1"/>
  <c r="AA4074" i="1"/>
  <c r="AA4073" i="1" s="1"/>
  <c r="AA4071" i="1"/>
  <c r="AA4070" i="1" s="1"/>
  <c r="AA4063" i="1"/>
  <c r="AA4062" i="1" s="1"/>
  <c r="AA4061" i="1" s="1"/>
  <c r="AA4060" i="1" s="1"/>
  <c r="AA4059" i="1" s="1"/>
  <c r="AA4056" i="1"/>
  <c r="AA4054" i="1"/>
  <c r="AA4050" i="1"/>
  <c r="AA4049" i="1" s="1"/>
  <c r="AA4047" i="1"/>
  <c r="AA4046" i="1" s="1"/>
  <c r="AA4041" i="1"/>
  <c r="AA4040" i="1" s="1"/>
  <c r="AA4039" i="1" s="1"/>
  <c r="AA4037" i="1"/>
  <c r="AA4036" i="1" s="1"/>
  <c r="AA4033" i="1"/>
  <c r="AA4032" i="1" s="1"/>
  <c r="AA4029" i="1"/>
  <c r="AA4028" i="1" s="1"/>
  <c r="AA4024" i="1"/>
  <c r="AA4023" i="1" s="1"/>
  <c r="AA4020" i="1"/>
  <c r="AA4019" i="1" s="1"/>
  <c r="AA4011" i="1"/>
  <c r="AA4010" i="1" s="1"/>
  <c r="AA4009" i="1" s="1"/>
  <c r="AA4008" i="1" s="1"/>
  <c r="AA4007" i="1" s="1"/>
  <c r="AA4006" i="1" s="1"/>
  <c r="AA4005" i="1" s="1"/>
  <c r="AA4002" i="1"/>
  <c r="AA4001" i="1" s="1"/>
  <c r="AA4000" i="1" s="1"/>
  <c r="AA3999" i="1" s="1"/>
  <c r="AA3998" i="1" s="1"/>
  <c r="AA3997" i="1" s="1"/>
  <c r="AA3996" i="1" s="1"/>
  <c r="AA3993" i="1"/>
  <c r="AA3992" i="1" s="1"/>
  <c r="AA3991" i="1" s="1"/>
  <c r="AA3990" i="1" s="1"/>
  <c r="AA3989" i="1" s="1"/>
  <c r="AA3988" i="1" s="1"/>
  <c r="AA3986" i="1"/>
  <c r="AA3985" i="1" s="1"/>
  <c r="AA3984" i="1" s="1"/>
  <c r="AA3983" i="1" s="1"/>
  <c r="AA3982" i="1" s="1"/>
  <c r="AA3981" i="1" s="1"/>
  <c r="AA3979" i="1"/>
  <c r="AA3978" i="1" s="1"/>
  <c r="AA3976" i="1"/>
  <c r="AA3975" i="1" s="1"/>
  <c r="AA3972" i="1"/>
  <c r="AA3971" i="1" s="1"/>
  <c r="AA3969" i="1"/>
  <c r="AA3968" i="1" s="1"/>
  <c r="AA3966" i="1"/>
  <c r="AA3965" i="1" s="1"/>
  <c r="AA3963" i="1"/>
  <c r="AA3961" i="1"/>
  <c r="AA3958" i="1"/>
  <c r="AA3957" i="1" s="1"/>
  <c r="AA3955" i="1"/>
  <c r="AA3954" i="1" s="1"/>
  <c r="AA3952" i="1"/>
  <c r="AA3951" i="1" s="1"/>
  <c r="AA3949" i="1"/>
  <c r="AA3948" i="1" s="1"/>
  <c r="AA3945" i="1"/>
  <c r="AA3944" i="1" s="1"/>
  <c r="AA3942" i="1"/>
  <c r="AA3941" i="1" s="1"/>
  <c r="AA3939" i="1"/>
  <c r="AA3938" i="1" s="1"/>
  <c r="AA3935" i="1"/>
  <c r="AA3934" i="1" s="1"/>
  <c r="AA3932" i="1"/>
  <c r="AA3930" i="1"/>
  <c r="AA3927" i="1"/>
  <c r="AA3925" i="1"/>
  <c r="AA3923" i="1"/>
  <c r="AA3918" i="1"/>
  <c r="AA3917" i="1" s="1"/>
  <c r="AA3916" i="1" s="1"/>
  <c r="AA3915" i="1" s="1"/>
  <c r="AA3914" i="1" s="1"/>
  <c r="AA3912" i="1"/>
  <c r="AA3911" i="1" s="1"/>
  <c r="AA3910" i="1" s="1"/>
  <c r="AA3909" i="1" s="1"/>
  <c r="AA3908" i="1" s="1"/>
  <c r="AA3906" i="1"/>
  <c r="AA3905" i="1" s="1"/>
  <c r="AA3903" i="1"/>
  <c r="AA3901" i="1"/>
  <c r="AA3898" i="1"/>
  <c r="AA3896" i="1"/>
  <c r="AA3891" i="1"/>
  <c r="AA3890" i="1" s="1"/>
  <c r="AA3889" i="1" s="1"/>
  <c r="AA3887" i="1"/>
  <c r="AA3886" i="1" s="1"/>
  <c r="AA3884" i="1"/>
  <c r="AA3883" i="1" s="1"/>
  <c r="AA3881" i="1"/>
  <c r="AA3880" i="1" s="1"/>
  <c r="AA3878" i="1"/>
  <c r="AA3876" i="1"/>
  <c r="AA3869" i="1"/>
  <c r="AA3867" i="1"/>
  <c r="AA3865" i="1"/>
  <c r="AA3862" i="1"/>
  <c r="AA3861" i="1" s="1"/>
  <c r="AA3856" i="1"/>
  <c r="AA3855" i="1" s="1"/>
  <c r="AA3854" i="1" s="1"/>
  <c r="AA3853" i="1" s="1"/>
  <c r="AA3852" i="1" s="1"/>
  <c r="AA3848" i="1"/>
  <c r="AA3846" i="1"/>
  <c r="AA3843" i="1"/>
  <c r="AA3842" i="1" s="1"/>
  <c r="AA3838" i="1"/>
  <c r="AA3837" i="1" s="1"/>
  <c r="AA3836" i="1" s="1"/>
  <c r="AA3834" i="1"/>
  <c r="AA3833" i="1" s="1"/>
  <c r="AA3832" i="1" s="1"/>
  <c r="AA3829" i="1"/>
  <c r="AA3828" i="1" s="1"/>
  <c r="AA3827" i="1" s="1"/>
  <c r="AA3825" i="1"/>
  <c r="AA3824" i="1" s="1"/>
  <c r="AA3823" i="1" s="1"/>
  <c r="AA3818" i="1"/>
  <c r="AA3817" i="1" s="1"/>
  <c r="AA3815" i="1"/>
  <c r="AA3814" i="1" s="1"/>
  <c r="AA3812" i="1"/>
  <c r="AA3811" i="1" s="1"/>
  <c r="AA3805" i="1"/>
  <c r="AA3803" i="1"/>
  <c r="AA3801" i="1"/>
  <c r="AA3796" i="1"/>
  <c r="AA3794" i="1"/>
  <c r="AA3791" i="1"/>
  <c r="AA3789" i="1"/>
  <c r="AA3787" i="1"/>
  <c r="AA3783" i="1"/>
  <c r="AA3782" i="1" s="1"/>
  <c r="AA3781" i="1" s="1"/>
  <c r="AA3779" i="1"/>
  <c r="AA3777" i="1"/>
  <c r="AA3774" i="1"/>
  <c r="AA3772" i="1"/>
  <c r="AA3770" i="1"/>
  <c r="AA3762" i="1"/>
  <c r="AA3761" i="1" s="1"/>
  <c r="AA3760" i="1" s="1"/>
  <c r="AA3759" i="1" s="1"/>
  <c r="AA3758" i="1" s="1"/>
  <c r="AA3757" i="1" s="1"/>
  <c r="AA3754" i="1"/>
  <c r="AA3752" i="1"/>
  <c r="AA3749" i="1"/>
  <c r="AA3748" i="1" s="1"/>
  <c r="AA3744" i="1"/>
  <c r="AA3743" i="1" s="1"/>
  <c r="AA3742" i="1" s="1"/>
  <c r="AA3741" i="1" s="1"/>
  <c r="AA3740" i="1" s="1"/>
  <c r="AA3738" i="1"/>
  <c r="AA3736" i="1"/>
  <c r="AA3731" i="1"/>
  <c r="AA3729" i="1"/>
  <c r="AA3724" i="1"/>
  <c r="AA3723" i="1" s="1"/>
  <c r="AA3722" i="1" s="1"/>
  <c r="AA3721" i="1" s="1"/>
  <c r="AA3719" i="1"/>
  <c r="AA3718" i="1" s="1"/>
  <c r="AA3716" i="1"/>
  <c r="AA3715" i="1" s="1"/>
  <c r="AA3712" i="1"/>
  <c r="AA3711" i="1" s="1"/>
  <c r="AA3709" i="1"/>
  <c r="AA3708" i="1" s="1"/>
  <c r="AA3706" i="1"/>
  <c r="AA3705" i="1" s="1"/>
  <c r="AA3703" i="1"/>
  <c r="AA3702" i="1" s="1"/>
  <c r="AA3696" i="1"/>
  <c r="AA3695" i="1" s="1"/>
  <c r="AA3694" i="1" s="1"/>
  <c r="AA3692" i="1"/>
  <c r="AA3691" i="1" s="1"/>
  <c r="AA3689" i="1"/>
  <c r="AA3688" i="1" s="1"/>
  <c r="AA3686" i="1"/>
  <c r="AA3685" i="1" s="1"/>
  <c r="AA3683" i="1"/>
  <c r="AA3682" i="1" s="1"/>
  <c r="AA3676" i="1"/>
  <c r="AA3674" i="1"/>
  <c r="AA3667" i="1"/>
  <c r="AA3665" i="1"/>
  <c r="AA3661" i="1"/>
  <c r="AA3659" i="1"/>
  <c r="AA3656" i="1"/>
  <c r="AA3655" i="1" s="1"/>
  <c r="AA3652" i="1"/>
  <c r="AA3650" i="1"/>
  <c r="AA3648" i="1"/>
  <c r="AA3640" i="1"/>
  <c r="AA3638" i="1"/>
  <c r="AA3629" i="1"/>
  <c r="AA3627" i="1"/>
  <c r="AA3624" i="1"/>
  <c r="AA3623" i="1" s="1"/>
  <c r="AA3619" i="1"/>
  <c r="AA3618" i="1" s="1"/>
  <c r="AA3616" i="1"/>
  <c r="AA3615" i="1" s="1"/>
  <c r="AA3613" i="1"/>
  <c r="AA3612" i="1" s="1"/>
  <c r="AA3609" i="1"/>
  <c r="AA3607" i="1"/>
  <c r="AA3604" i="1"/>
  <c r="AA3602" i="1"/>
  <c r="AA3600" i="1"/>
  <c r="AA3595" i="1"/>
  <c r="AA3593" i="1"/>
  <c r="AA3589" i="1"/>
  <c r="AA3588" i="1" s="1"/>
  <c r="AA3587" i="1" s="1"/>
  <c r="AA3581" i="1"/>
  <c r="AA3580" i="1" s="1"/>
  <c r="AA3579" i="1" s="1"/>
  <c r="AA3578" i="1" s="1"/>
  <c r="AA3577" i="1" s="1"/>
  <c r="AA3576" i="1" s="1"/>
  <c r="AA3575" i="1" s="1"/>
  <c r="AA3573" i="1"/>
  <c r="AA3571" i="1"/>
  <c r="AA3568" i="1"/>
  <c r="AA3567" i="1" s="1"/>
  <c r="AA3563" i="1"/>
  <c r="AA3562" i="1" s="1"/>
  <c r="AA3561" i="1" s="1"/>
  <c r="AA3560" i="1" s="1"/>
  <c r="AA3555" i="1"/>
  <c r="AA3553" i="1"/>
  <c r="AA3550" i="1"/>
  <c r="AA3549" i="1" s="1"/>
  <c r="AA3545" i="1"/>
  <c r="AA3543" i="1"/>
  <c r="AA3541" i="1"/>
  <c r="AA3533" i="1"/>
  <c r="AA3532" i="1" s="1"/>
  <c r="AA3530" i="1"/>
  <c r="AA3529" i="1" s="1"/>
  <c r="AA3527" i="1"/>
  <c r="AA3526" i="1" s="1"/>
  <c r="AA3524" i="1"/>
  <c r="AA3523" i="1" s="1"/>
  <c r="AA3516" i="1"/>
  <c r="AA3515" i="1" s="1"/>
  <c r="AA3514" i="1" s="1"/>
  <c r="AA3513" i="1" s="1"/>
  <c r="AA3512" i="1" s="1"/>
  <c r="AA3511" i="1" s="1"/>
  <c r="AA3509" i="1"/>
  <c r="AA3507" i="1"/>
  <c r="AA3505" i="1"/>
  <c r="AA3502" i="1"/>
  <c r="AA3501" i="1" s="1"/>
  <c r="AA3497" i="1"/>
  <c r="AA3496" i="1" s="1"/>
  <c r="AA3495" i="1" s="1"/>
  <c r="AA3494" i="1" s="1"/>
  <c r="AA3492" i="1"/>
  <c r="AA3490" i="1"/>
  <c r="AA3488" i="1"/>
  <c r="AA3484" i="1"/>
  <c r="AA3483" i="1" s="1"/>
  <c r="AA3481" i="1"/>
  <c r="AA3480" i="1" s="1"/>
  <c r="AA3478" i="1"/>
  <c r="AA3477" i="1" s="1"/>
  <c r="AA3475" i="1"/>
  <c r="AA3474" i="1" s="1"/>
  <c r="AA3472" i="1"/>
  <c r="AA3471" i="1" s="1"/>
  <c r="AA3463" i="1"/>
  <c r="AA3461" i="1"/>
  <c r="AA3458" i="1"/>
  <c r="AA3457" i="1" s="1"/>
  <c r="AA3453" i="1"/>
  <c r="AA3451" i="1"/>
  <c r="AA3449" i="1"/>
  <c r="AA3442" i="1"/>
  <c r="AA3441" i="1" s="1"/>
  <c r="AA3440" i="1" s="1"/>
  <c r="AA3439" i="1" s="1"/>
  <c r="AA3438" i="1" s="1"/>
  <c r="AA3436" i="1"/>
  <c r="AA3435" i="1" s="1"/>
  <c r="AA3433" i="1"/>
  <c r="AA3432" i="1" s="1"/>
  <c r="AA3426" i="1"/>
  <c r="AA3425" i="1" s="1"/>
  <c r="AA3424" i="1" s="1"/>
  <c r="AA3420" i="1"/>
  <c r="AA3419" i="1" s="1"/>
  <c r="AA3417" i="1"/>
  <c r="AA3416" i="1" s="1"/>
  <c r="AA3413" i="1"/>
  <c r="AA3412" i="1" s="1"/>
  <c r="AA3410" i="1"/>
  <c r="AA3409" i="1" s="1"/>
  <c r="AA3407" i="1"/>
  <c r="AA3406" i="1" s="1"/>
  <c r="AA3404" i="1"/>
  <c r="AA3403" i="1" s="1"/>
  <c r="AA3399" i="1"/>
  <c r="AA3398" i="1" s="1"/>
  <c r="AA3396" i="1"/>
  <c r="AA3395" i="1" s="1"/>
  <c r="AA3393" i="1"/>
  <c r="AA3392" i="1" s="1"/>
  <c r="AA3390" i="1"/>
  <c r="AA3389" i="1" s="1"/>
  <c r="AA3386" i="1"/>
  <c r="AA3385" i="1" s="1"/>
  <c r="AA3383" i="1"/>
  <c r="AA3382" i="1" s="1"/>
  <c r="AA3378" i="1"/>
  <c r="AA3377" i="1" s="1"/>
  <c r="AA3376" i="1" s="1"/>
  <c r="AA3374" i="1"/>
  <c r="AA3373" i="1" s="1"/>
  <c r="AA3371" i="1"/>
  <c r="AA3370" i="1" s="1"/>
  <c r="AA3366" i="1"/>
  <c r="AA3365" i="1" s="1"/>
  <c r="AA3363" i="1"/>
  <c r="AA3362" i="1" s="1"/>
  <c r="AA3360" i="1"/>
  <c r="AA3359" i="1" s="1"/>
  <c r="AA3357" i="1"/>
  <c r="AA3356" i="1" s="1"/>
  <c r="AA3354" i="1"/>
  <c r="AA3353" i="1" s="1"/>
  <c r="AA3350" i="1"/>
  <c r="AA3349" i="1" s="1"/>
  <c r="AA3347" i="1"/>
  <c r="AA3346" i="1" s="1"/>
  <c r="AA3344" i="1"/>
  <c r="AA3343" i="1" s="1"/>
  <c r="AA3336" i="1"/>
  <c r="AA3334" i="1"/>
  <c r="AA3330" i="1"/>
  <c r="AA3329" i="1" s="1"/>
  <c r="AA3327" i="1"/>
  <c r="AA3326" i="1" s="1"/>
  <c r="AA3323" i="1"/>
  <c r="AA3322" i="1" s="1"/>
  <c r="AA3321" i="1" s="1"/>
  <c r="AA3318" i="1"/>
  <c r="AA3316" i="1"/>
  <c r="AA3314" i="1"/>
  <c r="AA3309" i="1"/>
  <c r="AA3308" i="1" s="1"/>
  <c r="AA3307" i="1" s="1"/>
  <c r="AA3305" i="1"/>
  <c r="AA3304" i="1" s="1"/>
  <c r="AA3303" i="1" s="1"/>
  <c r="AA3301" i="1"/>
  <c r="AA3300" i="1" s="1"/>
  <c r="AA3298" i="1"/>
  <c r="AA3297" i="1" s="1"/>
  <c r="AA3295" i="1"/>
  <c r="AA3294" i="1" s="1"/>
  <c r="AA3292" i="1"/>
  <c r="AA3291" i="1" s="1"/>
  <c r="AA3289" i="1"/>
  <c r="AA3288" i="1" s="1"/>
  <c r="AA3286" i="1"/>
  <c r="AA3285" i="1" s="1"/>
  <c r="AA3283" i="1"/>
  <c r="AA3282" i="1" s="1"/>
  <c r="AA3280" i="1"/>
  <c r="AA3279" i="1" s="1"/>
  <c r="AA3277" i="1"/>
  <c r="AA3276" i="1" s="1"/>
  <c r="AA3274" i="1"/>
  <c r="AA3273" i="1" s="1"/>
  <c r="AA3271" i="1"/>
  <c r="AA3270" i="1" s="1"/>
  <c r="AA3268" i="1"/>
  <c r="AA3267" i="1" s="1"/>
  <c r="AA3265" i="1"/>
  <c r="AA3264" i="1" s="1"/>
  <c r="AA3262" i="1"/>
  <c r="AA3261" i="1" s="1"/>
  <c r="AA3259" i="1"/>
  <c r="AA3258" i="1" s="1"/>
  <c r="AA3256" i="1"/>
  <c r="AA3255" i="1" s="1"/>
  <c r="AA3253" i="1"/>
  <c r="AA3252" i="1" s="1"/>
  <c r="AA3250" i="1"/>
  <c r="AA3249" i="1" s="1"/>
  <c r="AA3247" i="1"/>
  <c r="AA3246" i="1" s="1"/>
  <c r="AA3244" i="1"/>
  <c r="AA3243" i="1" s="1"/>
  <c r="AA3241" i="1"/>
  <c r="AA3240" i="1" s="1"/>
  <c r="AA3238" i="1"/>
  <c r="AA3237" i="1" s="1"/>
  <c r="AA3235" i="1"/>
  <c r="AA3234" i="1" s="1"/>
  <c r="AA3232" i="1"/>
  <c r="AA3231" i="1" s="1"/>
  <c r="AA3227" i="1"/>
  <c r="AA3226" i="1" s="1"/>
  <c r="AA3225" i="1" s="1"/>
  <c r="AA3223" i="1"/>
  <c r="AA3222" i="1" s="1"/>
  <c r="AA3220" i="1"/>
  <c r="AA3219" i="1" s="1"/>
  <c r="AA3216" i="1"/>
  <c r="AA3215" i="1" s="1"/>
  <c r="AA3213" i="1"/>
  <c r="AA3212" i="1" s="1"/>
  <c r="AA3210" i="1"/>
  <c r="AA3209" i="1" s="1"/>
  <c r="AA3203" i="1"/>
  <c r="AA3202" i="1" s="1"/>
  <c r="AA3200" i="1"/>
  <c r="AA3199" i="1" s="1"/>
  <c r="AA3197" i="1"/>
  <c r="AA3196" i="1" s="1"/>
  <c r="AA3192" i="1"/>
  <c r="AA3190" i="1"/>
  <c r="AA3187" i="1"/>
  <c r="AA3186" i="1" s="1"/>
  <c r="AA3180" i="1"/>
  <c r="AA3179" i="1" s="1"/>
  <c r="AA3178" i="1" s="1"/>
  <c r="AA3177" i="1" s="1"/>
  <c r="AA3176" i="1" s="1"/>
  <c r="AA3173" i="1"/>
  <c r="AA3172" i="1" s="1"/>
  <c r="AA3171" i="1" s="1"/>
  <c r="AA3170" i="1" s="1"/>
  <c r="AA3169" i="1" s="1"/>
  <c r="AA3168" i="1" s="1"/>
  <c r="AA3165" i="1"/>
  <c r="AA3164" i="1" s="1"/>
  <c r="AA3163" i="1" s="1"/>
  <c r="AA3162" i="1" s="1"/>
  <c r="AA3161" i="1" s="1"/>
  <c r="AA3160" i="1" s="1"/>
  <c r="AA3158" i="1"/>
  <c r="AA3157" i="1" s="1"/>
  <c r="AA3155" i="1"/>
  <c r="AA3154" i="1" s="1"/>
  <c r="AA3152" i="1"/>
  <c r="AA3151" i="1" s="1"/>
  <c r="AA3149" i="1"/>
  <c r="AA3148" i="1" s="1"/>
  <c r="AA3146" i="1"/>
  <c r="AA3145" i="1" s="1"/>
  <c r="AA3143" i="1"/>
  <c r="AA3142" i="1" s="1"/>
  <c r="AA3140" i="1"/>
  <c r="AA3139" i="1" s="1"/>
  <c r="AA3132" i="1"/>
  <c r="AA3131" i="1" s="1"/>
  <c r="AA3130" i="1" s="1"/>
  <c r="AA3129" i="1" s="1"/>
  <c r="AA3128" i="1" s="1"/>
  <c r="AA3127" i="1" s="1"/>
  <c r="AA3125" i="1"/>
  <c r="AA3124" i="1" s="1"/>
  <c r="AA3123" i="1" s="1"/>
  <c r="AA3122" i="1" s="1"/>
  <c r="AA3121" i="1" s="1"/>
  <c r="AA3120" i="1" s="1"/>
  <c r="AA3118" i="1"/>
  <c r="AA3117" i="1" s="1"/>
  <c r="AA3116" i="1" s="1"/>
  <c r="AA3115" i="1" s="1"/>
  <c r="AA3114" i="1" s="1"/>
  <c r="AA3113" i="1" s="1"/>
  <c r="AA3111" i="1"/>
  <c r="AA3110" i="1" s="1"/>
  <c r="AA3109" i="1" s="1"/>
  <c r="AA3107" i="1"/>
  <c r="AA3106" i="1" s="1"/>
  <c r="AA3105" i="1" s="1"/>
  <c r="AA3103" i="1"/>
  <c r="AA3102" i="1" s="1"/>
  <c r="AA3100" i="1"/>
  <c r="AA3099" i="1" s="1"/>
  <c r="AA3097" i="1"/>
  <c r="AA3096" i="1" s="1"/>
  <c r="AA3094" i="1"/>
  <c r="AA3093" i="1" s="1"/>
  <c r="AA3090" i="1"/>
  <c r="AA3089" i="1" s="1"/>
  <c r="AA3087" i="1"/>
  <c r="AA3086" i="1" s="1"/>
  <c r="AA3084" i="1"/>
  <c r="AA3083" i="1" s="1"/>
  <c r="AA3081" i="1"/>
  <c r="AA3080" i="1" s="1"/>
  <c r="AA3078" i="1"/>
  <c r="AA3077" i="1" s="1"/>
  <c r="AA3075" i="1"/>
  <c r="AA3074" i="1" s="1"/>
  <c r="AA3072" i="1"/>
  <c r="AA3071" i="1" s="1"/>
  <c r="AA3069" i="1"/>
  <c r="AA3068" i="1" s="1"/>
  <c r="AA3066" i="1"/>
  <c r="AA3065" i="1" s="1"/>
  <c r="AA3063" i="1"/>
  <c r="AA3062" i="1" s="1"/>
  <c r="AA3060" i="1"/>
  <c r="AA3059" i="1" s="1"/>
  <c r="AA3057" i="1"/>
  <c r="AA3056" i="1" s="1"/>
  <c r="AA3054" i="1"/>
  <c r="AA3053" i="1" s="1"/>
  <c r="AA3051" i="1"/>
  <c r="AA3050" i="1" s="1"/>
  <c r="AA3048" i="1"/>
  <c r="AA3047" i="1" s="1"/>
  <c r="AA3045" i="1"/>
  <c r="AA3044" i="1" s="1"/>
  <c r="AA3038" i="1"/>
  <c r="AA3037" i="1" s="1"/>
  <c r="AA3036" i="1" s="1"/>
  <c r="AA3034" i="1"/>
  <c r="AA3033" i="1" s="1"/>
  <c r="AA3031" i="1"/>
  <c r="AA3030" i="1" s="1"/>
  <c r="AA3028" i="1"/>
  <c r="AA3027" i="1" s="1"/>
  <c r="AA3025" i="1"/>
  <c r="AA3024" i="1" s="1"/>
  <c r="AA3022" i="1"/>
  <c r="AA3021" i="1" s="1"/>
  <c r="AA3019" i="1"/>
  <c r="AA3018" i="1" s="1"/>
  <c r="AA3016" i="1"/>
  <c r="AA3015" i="1" s="1"/>
  <c r="AA3013" i="1"/>
  <c r="AA3012" i="1" s="1"/>
  <c r="AA3010" i="1"/>
  <c r="AA3009" i="1" s="1"/>
  <c r="AA3002" i="1"/>
  <c r="AA3001" i="1" s="1"/>
  <c r="AA3000" i="1" s="1"/>
  <c r="AA2998" i="1"/>
  <c r="AA2997" i="1" s="1"/>
  <c r="AA2996" i="1" s="1"/>
  <c r="AA2993" i="1"/>
  <c r="AA2992" i="1" s="1"/>
  <c r="AA2990" i="1"/>
  <c r="AA2989" i="1" s="1"/>
  <c r="AA2986" i="1"/>
  <c r="AA2985" i="1" s="1"/>
  <c r="AA2984" i="1" s="1"/>
  <c r="AA2982" i="1"/>
  <c r="AA2981" i="1" s="1"/>
  <c r="AA2979" i="1"/>
  <c r="AA2978" i="1" s="1"/>
  <c r="AA2976" i="1"/>
  <c r="AA2975" i="1" s="1"/>
  <c r="AA2973" i="1"/>
  <c r="AA2972" i="1" s="1"/>
  <c r="AA2970" i="1"/>
  <c r="AA2969" i="1" s="1"/>
  <c r="AA2967" i="1"/>
  <c r="AA2966" i="1" s="1"/>
  <c r="AA2964" i="1"/>
  <c r="AA2963" i="1" s="1"/>
  <c r="AA2961" i="1"/>
  <c r="AA2960" i="1" s="1"/>
  <c r="AA2958" i="1"/>
  <c r="AA2957" i="1" s="1"/>
  <c r="AA2955" i="1"/>
  <c r="AA2954" i="1" s="1"/>
  <c r="AA2952" i="1"/>
  <c r="AA2951" i="1" s="1"/>
  <c r="AA2944" i="1"/>
  <c r="AA2943" i="1" s="1"/>
  <c r="AA2942" i="1" s="1"/>
  <c r="AA2941" i="1" s="1"/>
  <c r="AA2940" i="1" s="1"/>
  <c r="AA2939" i="1" s="1"/>
  <c r="AA2937" i="1"/>
  <c r="AA2936" i="1" s="1"/>
  <c r="AA2934" i="1"/>
  <c r="AA2933" i="1" s="1"/>
  <c r="AA2930" i="1"/>
  <c r="AA2929" i="1" s="1"/>
  <c r="AA2928" i="1" s="1"/>
  <c r="AA2922" i="1"/>
  <c r="AA2920" i="1"/>
  <c r="AA2918" i="1"/>
  <c r="AA2913" i="1"/>
  <c r="AA2911" i="1"/>
  <c r="AA2908" i="1"/>
  <c r="AA2907" i="1" s="1"/>
  <c r="AA2903" i="1"/>
  <c r="AA2902" i="1" s="1"/>
  <c r="AA2900" i="1"/>
  <c r="AA2899" i="1" s="1"/>
  <c r="AA2892" i="1"/>
  <c r="AA2891" i="1" s="1"/>
  <c r="AA2890" i="1" s="1"/>
  <c r="AA2889" i="1" s="1"/>
  <c r="AA2888" i="1" s="1"/>
  <c r="AA2887" i="1" s="1"/>
  <c r="AA2886" i="1" s="1"/>
  <c r="AA2884" i="1"/>
  <c r="AA2882" i="1"/>
  <c r="AA2879" i="1"/>
  <c r="AA2878" i="1" s="1"/>
  <c r="AA2874" i="1"/>
  <c r="AA2872" i="1"/>
  <c r="AA2870" i="1"/>
  <c r="AA2865" i="1"/>
  <c r="AA2864" i="1" s="1"/>
  <c r="AA2862" i="1"/>
  <c r="AA2861" i="1" s="1"/>
  <c r="AA2855" i="1"/>
  <c r="AA2854" i="1" s="1"/>
  <c r="AA2853" i="1" s="1"/>
  <c r="AA2851" i="1"/>
  <c r="AA2850" i="1" s="1"/>
  <c r="AA2849" i="1" s="1"/>
  <c r="AA2848" i="1" s="1"/>
  <c r="AA2846" i="1"/>
  <c r="AA2845" i="1" s="1"/>
  <c r="AA2844" i="1" s="1"/>
  <c r="AA2843" i="1" s="1"/>
  <c r="AA2841" i="1"/>
  <c r="AA2840" i="1" s="1"/>
  <c r="AA2839" i="1" s="1"/>
  <c r="AA2838" i="1" s="1"/>
  <c r="AA2835" i="1"/>
  <c r="AA2834" i="1" s="1"/>
  <c r="AA2833" i="1" s="1"/>
  <c r="AA2831" i="1"/>
  <c r="AA2830" i="1" s="1"/>
  <c r="AA2829" i="1" s="1"/>
  <c r="AA2824" i="1"/>
  <c r="AA2823" i="1" s="1"/>
  <c r="AA2822" i="1" s="1"/>
  <c r="AA2821" i="1" s="1"/>
  <c r="AA2819" i="1"/>
  <c r="AA2818" i="1" s="1"/>
  <c r="AA2816" i="1"/>
  <c r="AA2815" i="1" s="1"/>
  <c r="AA2812" i="1"/>
  <c r="AA2811" i="1" s="1"/>
  <c r="AA2809" i="1"/>
  <c r="AA2808" i="1" s="1"/>
  <c r="AA2805" i="1"/>
  <c r="AA2804" i="1" s="1"/>
  <c r="AA2803" i="1" s="1"/>
  <c r="AA2792" i="1"/>
  <c r="AA2791" i="1" s="1"/>
  <c r="AA2789" i="1"/>
  <c r="AA2788" i="1" s="1"/>
  <c r="AA2782" i="1"/>
  <c r="AA2781" i="1" s="1"/>
  <c r="AA2780" i="1" s="1"/>
  <c r="AA2779" i="1" s="1"/>
  <c r="AA2777" i="1"/>
  <c r="AA2776" i="1" s="1"/>
  <c r="AA2774" i="1"/>
  <c r="AA2772" i="1"/>
  <c r="AA2768" i="1"/>
  <c r="AA2767" i="1" s="1"/>
  <c r="AA2766" i="1" s="1"/>
  <c r="AA2760" i="1"/>
  <c r="AA2759" i="1" s="1"/>
  <c r="AA2758" i="1" s="1"/>
  <c r="AA2757" i="1" s="1"/>
  <c r="AA2756" i="1" s="1"/>
  <c r="AA2755" i="1" s="1"/>
  <c r="AA2754" i="1" s="1"/>
  <c r="AA2751" i="1"/>
  <c r="AA2750" i="1" s="1"/>
  <c r="AA2749" i="1" s="1"/>
  <c r="AA2748" i="1" s="1"/>
  <c r="AA2747" i="1" s="1"/>
  <c r="AA2746" i="1" s="1"/>
  <c r="AA2745" i="1" s="1"/>
  <c r="AA2743" i="1"/>
  <c r="AA2742" i="1" s="1"/>
  <c r="AA2740" i="1"/>
  <c r="AA2739" i="1" s="1"/>
  <c r="AA2733" i="1"/>
  <c r="AA2732" i="1" s="1"/>
  <c r="AA2731" i="1" s="1"/>
  <c r="AA2730" i="1" s="1"/>
  <c r="AA2729" i="1" s="1"/>
  <c r="AA2728" i="1" s="1"/>
  <c r="AA2727" i="1" s="1"/>
  <c r="AA2725" i="1"/>
  <c r="AA2724" i="1" s="1"/>
  <c r="AA2723" i="1" s="1"/>
  <c r="AA2722" i="1" s="1"/>
  <c r="AA2721" i="1" s="1"/>
  <c r="AA2720" i="1" s="1"/>
  <c r="AA2719" i="1" s="1"/>
  <c r="AA2717" i="1"/>
  <c r="AA2716" i="1" s="1"/>
  <c r="AA2715" i="1" s="1"/>
  <c r="AA2713" i="1"/>
  <c r="AA2712" i="1" s="1"/>
  <c r="AA2711" i="1" s="1"/>
  <c r="AA2705" i="1"/>
  <c r="AA2703" i="1"/>
  <c r="AA2701" i="1"/>
  <c r="AA2694" i="1"/>
  <c r="AA2693" i="1" s="1"/>
  <c r="AA2692" i="1" s="1"/>
  <c r="AA2690" i="1"/>
  <c r="AA2689" i="1" s="1"/>
  <c r="AA2688" i="1" s="1"/>
  <c r="AA2686" i="1"/>
  <c r="AA2685" i="1" s="1"/>
  <c r="AA2684" i="1" s="1"/>
  <c r="AA2680" i="1"/>
  <c r="AA2679" i="1" s="1"/>
  <c r="AA2677" i="1"/>
  <c r="AA2675" i="1"/>
  <c r="AA2670" i="1"/>
  <c r="AA2669" i="1" s="1"/>
  <c r="AA2668" i="1" s="1"/>
  <c r="AA2667" i="1" s="1"/>
  <c r="AA2666" i="1" s="1"/>
  <c r="AA2662" i="1"/>
  <c r="AA2661" i="1" s="1"/>
  <c r="AA2660" i="1" s="1"/>
  <c r="AA2659" i="1" s="1"/>
  <c r="AA2658" i="1" s="1"/>
  <c r="AA2656" i="1"/>
  <c r="AA2655" i="1" s="1"/>
  <c r="AA2654" i="1" s="1"/>
  <c r="AA2653" i="1" s="1"/>
  <c r="AA2652" i="1" s="1"/>
  <c r="AA2650" i="1"/>
  <c r="AA2649" i="1" s="1"/>
  <c r="AA2648" i="1" s="1"/>
  <c r="AA2647" i="1" s="1"/>
  <c r="AA2645" i="1"/>
  <c r="AA2644" i="1" s="1"/>
  <c r="AA2643" i="1" s="1"/>
  <c r="AA2641" i="1"/>
  <c r="AA2640" i="1" s="1"/>
  <c r="AA2639" i="1" s="1"/>
  <c r="AA2637" i="1"/>
  <c r="AA2636" i="1" s="1"/>
  <c r="AA2634" i="1"/>
  <c r="AA2633" i="1" s="1"/>
  <c r="AA2626" i="1"/>
  <c r="AA2625" i="1" s="1"/>
  <c r="AA2624" i="1" s="1"/>
  <c r="AA2623" i="1" s="1"/>
  <c r="AA2621" i="1"/>
  <c r="AA2619" i="1"/>
  <c r="AA2612" i="1"/>
  <c r="AA2611" i="1" s="1"/>
  <c r="AA2610" i="1" s="1"/>
  <c r="AA2609" i="1" s="1"/>
  <c r="AA2608" i="1" s="1"/>
  <c r="AA2607" i="1" s="1"/>
  <c r="AA2604" i="1"/>
  <c r="AA2603" i="1" s="1"/>
  <c r="AA2601" i="1"/>
  <c r="AA2600" i="1" s="1"/>
  <c r="AA2596" i="1"/>
  <c r="AA2595" i="1" s="1"/>
  <c r="AA2594" i="1" s="1"/>
  <c r="AA2592" i="1"/>
  <c r="AA2591" i="1" s="1"/>
  <c r="AA2589" i="1"/>
  <c r="AA2588" i="1" s="1"/>
  <c r="AA2585" i="1"/>
  <c r="AA2584" i="1" s="1"/>
  <c r="AA2582" i="1"/>
  <c r="AA2581" i="1" s="1"/>
  <c r="AA2575" i="1"/>
  <c r="AA2574" i="1" s="1"/>
  <c r="AA2572" i="1"/>
  <c r="AA2571" i="1" s="1"/>
  <c r="AA2567" i="1"/>
  <c r="AA2565" i="1"/>
  <c r="AA2556" i="1"/>
  <c r="AA2555" i="1" s="1"/>
  <c r="AA2554" i="1" s="1"/>
  <c r="AA2553" i="1" s="1"/>
  <c r="AA2552" i="1" s="1"/>
  <c r="AA2551" i="1" s="1"/>
  <c r="AA2550" i="1" s="1"/>
  <c r="AA2548" i="1"/>
  <c r="AA2547" i="1" s="1"/>
  <c r="AA2546" i="1" s="1"/>
  <c r="AA2545" i="1" s="1"/>
  <c r="AA2544" i="1" s="1"/>
  <c r="AA2543" i="1" s="1"/>
  <c r="AA2542" i="1" s="1"/>
  <c r="AA2540" i="1"/>
  <c r="AA2539" i="1" s="1"/>
  <c r="AA2538" i="1" s="1"/>
  <c r="AA2537" i="1" s="1"/>
  <c r="AA2536" i="1" s="1"/>
  <c r="AA2534" i="1"/>
  <c r="AA2533" i="1" s="1"/>
  <c r="AA2532" i="1" s="1"/>
  <c r="AA2531" i="1" s="1"/>
  <c r="AA2530" i="1" s="1"/>
  <c r="AA2526" i="1"/>
  <c r="AA2525" i="1" s="1"/>
  <c r="AA2524" i="1" s="1"/>
  <c r="AA2522" i="1"/>
  <c r="AA2521" i="1" s="1"/>
  <c r="AA2520" i="1" s="1"/>
  <c r="AA2518" i="1"/>
  <c r="AA2517" i="1" s="1"/>
  <c r="AA2516" i="1" s="1"/>
  <c r="AA2510" i="1"/>
  <c r="AA2508" i="1"/>
  <c r="AA2501" i="1"/>
  <c r="AA2499" i="1"/>
  <c r="AA2495" i="1"/>
  <c r="AA2494" i="1" s="1"/>
  <c r="AA2493" i="1" s="1"/>
  <c r="AA2491" i="1"/>
  <c r="AA2490" i="1" s="1"/>
  <c r="AA2489" i="1" s="1"/>
  <c r="AA2485" i="1"/>
  <c r="AA2484" i="1" s="1"/>
  <c r="AA2483" i="1" s="1"/>
  <c r="AA2482" i="1" s="1"/>
  <c r="AA2481" i="1" s="1"/>
  <c r="AA2479" i="1"/>
  <c r="AA2478" i="1" s="1"/>
  <c r="AA2476" i="1"/>
  <c r="AA2475" i="1" s="1"/>
  <c r="AA2471" i="1"/>
  <c r="AA2470" i="1" s="1"/>
  <c r="AA2469" i="1" s="1"/>
  <c r="AA2468" i="1" s="1"/>
  <c r="AA2467" i="1" s="1"/>
  <c r="AA2464" i="1"/>
  <c r="AA2463" i="1" s="1"/>
  <c r="AA2462" i="1" s="1"/>
  <c r="AA2461" i="1" s="1"/>
  <c r="AA2460" i="1" s="1"/>
  <c r="AA2459" i="1" s="1"/>
  <c r="AA2456" i="1"/>
  <c r="AA2455" i="1" s="1"/>
  <c r="AA2454" i="1" s="1"/>
  <c r="AA2453" i="1" s="1"/>
  <c r="AA2452" i="1" s="1"/>
  <c r="AA2450" i="1"/>
  <c r="AA2449" i="1" s="1"/>
  <c r="AA2448" i="1" s="1"/>
  <c r="AA2446" i="1"/>
  <c r="AA2445" i="1" s="1"/>
  <c r="AA2444" i="1" s="1"/>
  <c r="AA2443" i="1" s="1"/>
  <c r="AA2442" i="1" s="1"/>
  <c r="AA2440" i="1"/>
  <c r="AA2439" i="1" s="1"/>
  <c r="AA2437" i="1"/>
  <c r="AA2436" i="1" s="1"/>
  <c r="AA2431" i="1"/>
  <c r="AA2430" i="1" s="1"/>
  <c r="AA2429" i="1" s="1"/>
  <c r="AA2428" i="1" s="1"/>
  <c r="AA2426" i="1"/>
  <c r="AA2425" i="1" s="1"/>
  <c r="AA2424" i="1" s="1"/>
  <c r="AA2422" i="1"/>
  <c r="AA2421" i="1" s="1"/>
  <c r="AA2420" i="1" s="1"/>
  <c r="AA2418" i="1"/>
  <c r="AA2417" i="1" s="1"/>
  <c r="AA2415" i="1"/>
  <c r="AA2414" i="1" s="1"/>
  <c r="AA2407" i="1"/>
  <c r="AA2406" i="1" s="1"/>
  <c r="AA2404" i="1"/>
  <c r="AA2403" i="1" s="1"/>
  <c r="AA2399" i="1"/>
  <c r="AA2398" i="1" s="1"/>
  <c r="AA2397" i="1" s="1"/>
  <c r="AA2396" i="1" s="1"/>
  <c r="AA2395" i="1" s="1"/>
  <c r="AA2392" i="1"/>
  <c r="AA2391" i="1" s="1"/>
  <c r="AA2390" i="1" s="1"/>
  <c r="AA2389" i="1" s="1"/>
  <c r="AA2388" i="1" s="1"/>
  <c r="AA2387" i="1" s="1"/>
  <c r="AA2384" i="1"/>
  <c r="AA2383" i="1" s="1"/>
  <c r="AA2381" i="1"/>
  <c r="AA2380" i="1" s="1"/>
  <c r="AA2376" i="1"/>
  <c r="AA2374" i="1"/>
  <c r="AA2370" i="1"/>
  <c r="AA2369" i="1" s="1"/>
  <c r="AA2367" i="1"/>
  <c r="AA2366" i="1" s="1"/>
  <c r="AA2363" i="1"/>
  <c r="AA2362" i="1" s="1"/>
  <c r="AA2360" i="1"/>
  <c r="AA2359" i="1" s="1"/>
  <c r="AA2357" i="1"/>
  <c r="AA2356" i="1" s="1"/>
  <c r="AA2350" i="1"/>
  <c r="AA2348" i="1"/>
  <c r="AA2345" i="1"/>
  <c r="AA2344" i="1" s="1"/>
  <c r="AA2340" i="1"/>
  <c r="AA2338" i="1"/>
  <c r="AA2329" i="1"/>
  <c r="AA2328" i="1" s="1"/>
  <c r="AA2327" i="1" s="1"/>
  <c r="AA2326" i="1" s="1"/>
  <c r="AA2325" i="1" s="1"/>
  <c r="AA2324" i="1" s="1"/>
  <c r="AA2323" i="1" s="1"/>
  <c r="AA2321" i="1"/>
  <c r="AA2320" i="1" s="1"/>
  <c r="AA2318" i="1"/>
  <c r="AA2317" i="1" s="1"/>
  <c r="AA2311" i="1"/>
  <c r="AA2310" i="1" s="1"/>
  <c r="AA2309" i="1" s="1"/>
  <c r="AA2308" i="1" s="1"/>
  <c r="AA2307" i="1" s="1"/>
  <c r="AA2306" i="1" s="1"/>
  <c r="AA2305" i="1" s="1"/>
  <c r="AA2303" i="1"/>
  <c r="AA2302" i="1" s="1"/>
  <c r="AA2301" i="1" s="1"/>
  <c r="AA2300" i="1" s="1"/>
  <c r="AA2299" i="1" s="1"/>
  <c r="AA2297" i="1"/>
  <c r="AA2296" i="1" s="1"/>
  <c r="AA2295" i="1" s="1"/>
  <c r="AA2294" i="1" s="1"/>
  <c r="AA2293" i="1" s="1"/>
  <c r="AA2289" i="1"/>
  <c r="AA2288" i="1" s="1"/>
  <c r="AA2287" i="1" s="1"/>
  <c r="AA2285" i="1"/>
  <c r="AA2284" i="1" s="1"/>
  <c r="AA2283" i="1" s="1"/>
  <c r="AA2277" i="1"/>
  <c r="AA2275" i="1"/>
  <c r="AA2273" i="1"/>
  <c r="AA2266" i="1"/>
  <c r="AA2265" i="1" s="1"/>
  <c r="AA2264" i="1" s="1"/>
  <c r="AA2262" i="1"/>
  <c r="AA2261" i="1" s="1"/>
  <c r="AA2260" i="1" s="1"/>
  <c r="AA2256" i="1"/>
  <c r="AA2255" i="1" s="1"/>
  <c r="AA2254" i="1" s="1"/>
  <c r="AA2253" i="1" s="1"/>
  <c r="AA2252" i="1" s="1"/>
  <c r="AA2250" i="1"/>
  <c r="AA2249" i="1" s="1"/>
  <c r="AA2247" i="1"/>
  <c r="AA2246" i="1" s="1"/>
  <c r="AA2242" i="1"/>
  <c r="AA2241" i="1" s="1"/>
  <c r="AA2240" i="1" s="1"/>
  <c r="AA2239" i="1" s="1"/>
  <c r="AA2238" i="1" s="1"/>
  <c r="AA2235" i="1"/>
  <c r="AA2234" i="1" s="1"/>
  <c r="AA2233" i="1" s="1"/>
  <c r="AA2232" i="1" s="1"/>
  <c r="AA2231" i="1" s="1"/>
  <c r="AA2230" i="1" s="1"/>
  <c r="AA2227" i="1"/>
  <c r="AA2225" i="1"/>
  <c r="AA2220" i="1"/>
  <c r="AA2219" i="1" s="1"/>
  <c r="AA2218" i="1" s="1"/>
  <c r="AA2217" i="1" s="1"/>
  <c r="AA2214" i="1"/>
  <c r="AA2213" i="1" s="1"/>
  <c r="AA2212" i="1" s="1"/>
  <c r="AA2210" i="1"/>
  <c r="AA2209" i="1" s="1"/>
  <c r="AA2208" i="1" s="1"/>
  <c r="AA2207" i="1" s="1"/>
  <c r="AA2206" i="1" s="1"/>
  <c r="AA2204" i="1"/>
  <c r="AA2203" i="1" s="1"/>
  <c r="AA2201" i="1"/>
  <c r="AA2200" i="1" s="1"/>
  <c r="AA2195" i="1"/>
  <c r="AA2194" i="1" s="1"/>
  <c r="AA2193" i="1" s="1"/>
  <c r="AA2192" i="1" s="1"/>
  <c r="AA2190" i="1"/>
  <c r="AA2189" i="1" s="1"/>
  <c r="AA2188" i="1" s="1"/>
  <c r="AA2186" i="1"/>
  <c r="AA2185" i="1" s="1"/>
  <c r="AA2184" i="1" s="1"/>
  <c r="AA2182" i="1"/>
  <c r="AA2181" i="1" s="1"/>
  <c r="AA2179" i="1"/>
  <c r="AA2178" i="1" s="1"/>
  <c r="AA2171" i="1"/>
  <c r="AA2170" i="1" s="1"/>
  <c r="AA2168" i="1"/>
  <c r="AA2167" i="1" s="1"/>
  <c r="AA2163" i="1"/>
  <c r="AA2162" i="1" s="1"/>
  <c r="AA2161" i="1" s="1"/>
  <c r="AA2160" i="1" s="1"/>
  <c r="AA2159" i="1" s="1"/>
  <c r="AA2156" i="1"/>
  <c r="AA2155" i="1" s="1"/>
  <c r="AA2154" i="1" s="1"/>
  <c r="AA2153" i="1" s="1"/>
  <c r="AA2151" i="1"/>
  <c r="AA2150" i="1" s="1"/>
  <c r="AA2149" i="1" s="1"/>
  <c r="AA2148" i="1" s="1"/>
  <c r="AA2147" i="1" s="1"/>
  <c r="AA2143" i="1"/>
  <c r="AA2142" i="1" s="1"/>
  <c r="AA2140" i="1"/>
  <c r="AA2139" i="1" s="1"/>
  <c r="AA2135" i="1"/>
  <c r="AA2134" i="1" s="1"/>
  <c r="AA2133" i="1" s="1"/>
  <c r="AA2131" i="1"/>
  <c r="AA2130" i="1" s="1"/>
  <c r="AA2128" i="1"/>
  <c r="AA2127" i="1" s="1"/>
  <c r="AA2124" i="1"/>
  <c r="AA2123" i="1" s="1"/>
  <c r="AA2121" i="1"/>
  <c r="AA2120" i="1" s="1"/>
  <c r="AA2118" i="1"/>
  <c r="AA2117" i="1" s="1"/>
  <c r="AA2111" i="1"/>
  <c r="AA2109" i="1"/>
  <c r="AA2106" i="1"/>
  <c r="AA2105" i="1" s="1"/>
  <c r="AA2101" i="1"/>
  <c r="AA2099" i="1"/>
  <c r="AA2090" i="1"/>
  <c r="AA2089" i="1" s="1"/>
  <c r="AA2088" i="1" s="1"/>
  <c r="AA2087" i="1" s="1"/>
  <c r="AA2086" i="1" s="1"/>
  <c r="AA2085" i="1" s="1"/>
  <c r="AA2084" i="1" s="1"/>
  <c r="AA2082" i="1"/>
  <c r="AA2081" i="1" s="1"/>
  <c r="AA2079" i="1"/>
  <c r="AA2078" i="1" s="1"/>
  <c r="AA2072" i="1"/>
  <c r="AA2071" i="1" s="1"/>
  <c r="AA2070" i="1" s="1"/>
  <c r="AA2068" i="1"/>
  <c r="AA2067" i="1" s="1"/>
  <c r="AA2066" i="1" s="1"/>
  <c r="AA2065" i="1" s="1"/>
  <c r="AA2064" i="1" s="1"/>
  <c r="AA2060" i="1"/>
  <c r="AA2059" i="1" s="1"/>
  <c r="AA2058" i="1" s="1"/>
  <c r="AA2057" i="1" s="1"/>
  <c r="AA2056" i="1" s="1"/>
  <c r="AA2054" i="1"/>
  <c r="AA2053" i="1" s="1"/>
  <c r="AA2052" i="1" s="1"/>
  <c r="AA2051" i="1" s="1"/>
  <c r="AA2050" i="1" s="1"/>
  <c r="AA2046" i="1"/>
  <c r="AA2045" i="1" s="1"/>
  <c r="AA2044" i="1" s="1"/>
  <c r="AA2042" i="1"/>
  <c r="AA2041" i="1" s="1"/>
  <c r="AA2040" i="1" s="1"/>
  <c r="AA2038" i="1"/>
  <c r="AA2037" i="1" s="1"/>
  <c r="AA2036" i="1" s="1"/>
  <c r="AA2030" i="1"/>
  <c r="AA2028" i="1"/>
  <c r="AA2026" i="1"/>
  <c r="AA2019" i="1"/>
  <c r="AA2018" i="1" s="1"/>
  <c r="AA2017" i="1" s="1"/>
  <c r="AA2015" i="1"/>
  <c r="AA2014" i="1" s="1"/>
  <c r="AA2013" i="1" s="1"/>
  <c r="AA2009" i="1"/>
  <c r="AA2008" i="1" s="1"/>
  <c r="AA2007" i="1" s="1"/>
  <c r="AA2006" i="1" s="1"/>
  <c r="AA2005" i="1" s="1"/>
  <c r="AA2003" i="1"/>
  <c r="AA2002" i="1" s="1"/>
  <c r="AA2000" i="1"/>
  <c r="AA1999" i="1" s="1"/>
  <c r="AA1994" i="1"/>
  <c r="AA1993" i="1" s="1"/>
  <c r="AA1992" i="1" s="1"/>
  <c r="AA1991" i="1" s="1"/>
  <c r="AA1990" i="1" s="1"/>
  <c r="AA1989" i="1" s="1"/>
  <c r="AA1986" i="1"/>
  <c r="AA1985" i="1" s="1"/>
  <c r="AA1984" i="1" s="1"/>
  <c r="AA1983" i="1" s="1"/>
  <c r="AA1982" i="1" s="1"/>
  <c r="AA1980" i="1"/>
  <c r="AA1979" i="1" s="1"/>
  <c r="AA1978" i="1" s="1"/>
  <c r="AA1977" i="1" s="1"/>
  <c r="AA1975" i="1"/>
  <c r="AA1974" i="1" s="1"/>
  <c r="AA1973" i="1" s="1"/>
  <c r="AA1972" i="1" s="1"/>
  <c r="AA1969" i="1"/>
  <c r="AA1968" i="1" s="1"/>
  <c r="AA1967" i="1" s="1"/>
  <c r="AA1965" i="1"/>
  <c r="AA1964" i="1" s="1"/>
  <c r="AA1963" i="1" s="1"/>
  <c r="AA1962" i="1" s="1"/>
  <c r="AA1961" i="1" s="1"/>
  <c r="AA1959" i="1"/>
  <c r="AA1958" i="1" s="1"/>
  <c r="AA1956" i="1"/>
  <c r="AA1955" i="1" s="1"/>
  <c r="AA1950" i="1"/>
  <c r="AA1949" i="1" s="1"/>
  <c r="AA1948" i="1" s="1"/>
  <c r="AA1947" i="1" s="1"/>
  <c r="AA1945" i="1"/>
  <c r="AA1944" i="1" s="1"/>
  <c r="AA1943" i="1" s="1"/>
  <c r="AA1941" i="1"/>
  <c r="AA1940" i="1" s="1"/>
  <c r="AA1939" i="1" s="1"/>
  <c r="AA1937" i="1"/>
  <c r="AA1936" i="1" s="1"/>
  <c r="AA1934" i="1"/>
  <c r="AA1933" i="1" s="1"/>
  <c r="AA1926" i="1"/>
  <c r="AA1925" i="1" s="1"/>
  <c r="AA1923" i="1"/>
  <c r="AA1922" i="1" s="1"/>
  <c r="AA1918" i="1"/>
  <c r="AA1917" i="1" s="1"/>
  <c r="AA1916" i="1" s="1"/>
  <c r="AA1915" i="1" s="1"/>
  <c r="AA1914" i="1" s="1"/>
  <c r="AA1911" i="1"/>
  <c r="AA1910" i="1" s="1"/>
  <c r="AA1909" i="1" s="1"/>
  <c r="AA1908" i="1" s="1"/>
  <c r="AA1906" i="1"/>
  <c r="AA1905" i="1" s="1"/>
  <c r="AA1904" i="1" s="1"/>
  <c r="AA1903" i="1" s="1"/>
  <c r="AA1902" i="1" s="1"/>
  <c r="AA1898" i="1"/>
  <c r="AA1897" i="1" s="1"/>
  <c r="AA1896" i="1" s="1"/>
  <c r="AA1894" i="1"/>
  <c r="AA1893" i="1" s="1"/>
  <c r="AA1891" i="1"/>
  <c r="AA1890" i="1" s="1"/>
  <c r="AA1886" i="1"/>
  <c r="AA1884" i="1"/>
  <c r="AA1880" i="1"/>
  <c r="AA1879" i="1" s="1"/>
  <c r="AA1877" i="1"/>
  <c r="AA1876" i="1" s="1"/>
  <c r="AA1873" i="1"/>
  <c r="AA1872" i="1" s="1"/>
  <c r="AA1870" i="1"/>
  <c r="AA1869" i="1" s="1"/>
  <c r="AA1867" i="1"/>
  <c r="AA1866" i="1" s="1"/>
  <c r="AA1860" i="1"/>
  <c r="AA1858" i="1"/>
  <c r="AA1855" i="1"/>
  <c r="AA1854" i="1" s="1"/>
  <c r="AA1850" i="1"/>
  <c r="AA1848" i="1"/>
  <c r="AA1839" i="1"/>
  <c r="AA1838" i="1" s="1"/>
  <c r="AA1837" i="1" s="1"/>
  <c r="AA1836" i="1" s="1"/>
  <c r="AA1835" i="1" s="1"/>
  <c r="AA1834" i="1" s="1"/>
  <c r="AA1833" i="1" s="1"/>
  <c r="AA1831" i="1"/>
  <c r="AA1830" i="1" s="1"/>
  <c r="AA1828" i="1"/>
  <c r="AA1827" i="1" s="1"/>
  <c r="AA1821" i="1"/>
  <c r="AA1820" i="1" s="1"/>
  <c r="AA1819" i="1" s="1"/>
  <c r="AA1817" i="1"/>
  <c r="AA1816" i="1" s="1"/>
  <c r="AA1815" i="1" s="1"/>
  <c r="AA1814" i="1" s="1"/>
  <c r="AA1813" i="1" s="1"/>
  <c r="AA1809" i="1"/>
  <c r="AA1808" i="1" s="1"/>
  <c r="AA1807" i="1" s="1"/>
  <c r="AA1806" i="1" s="1"/>
  <c r="AA1805" i="1" s="1"/>
  <c r="AA1803" i="1"/>
  <c r="AA1802" i="1" s="1"/>
  <c r="AA1801" i="1" s="1"/>
  <c r="AA1800" i="1" s="1"/>
  <c r="AA1799" i="1" s="1"/>
  <c r="AA1795" i="1"/>
  <c r="AA1794" i="1" s="1"/>
  <c r="AA1793" i="1" s="1"/>
  <c r="AA1791" i="1"/>
  <c r="AA1790" i="1" s="1"/>
  <c r="AA1789" i="1" s="1"/>
  <c r="AA1787" i="1"/>
  <c r="AA1786" i="1" s="1"/>
  <c r="AA1785" i="1" s="1"/>
  <c r="AA1779" i="1"/>
  <c r="AA1777" i="1"/>
  <c r="AA1775" i="1"/>
  <c r="AA1768" i="1"/>
  <c r="AA1767" i="1" s="1"/>
  <c r="AA1766" i="1" s="1"/>
  <c r="AA1764" i="1"/>
  <c r="AA1763" i="1" s="1"/>
  <c r="AA1762" i="1" s="1"/>
  <c r="AA1758" i="1"/>
  <c r="AA1757" i="1" s="1"/>
  <c r="AA1756" i="1" s="1"/>
  <c r="AA1755" i="1" s="1"/>
  <c r="AA1754" i="1" s="1"/>
  <c r="AA1752" i="1"/>
  <c r="AA1751" i="1" s="1"/>
  <c r="AA1749" i="1"/>
  <c r="AA1747" i="1"/>
  <c r="AA1741" i="1"/>
  <c r="AA1740" i="1" s="1"/>
  <c r="AA1739" i="1" s="1"/>
  <c r="AA1738" i="1" s="1"/>
  <c r="AA1737" i="1" s="1"/>
  <c r="AA1736" i="1" s="1"/>
  <c r="AA1733" i="1"/>
  <c r="AA1732" i="1" s="1"/>
  <c r="AA1731" i="1" s="1"/>
  <c r="AA1730" i="1" s="1"/>
  <c r="AA1728" i="1"/>
  <c r="AA1727" i="1" s="1"/>
  <c r="AA1726" i="1" s="1"/>
  <c r="AA1725" i="1" s="1"/>
  <c r="AA1722" i="1"/>
  <c r="AA1720" i="1"/>
  <c r="AA1716" i="1"/>
  <c r="AA1715" i="1" s="1"/>
  <c r="AA1714" i="1" s="1"/>
  <c r="AA1713" i="1" s="1"/>
  <c r="AA1712" i="1" s="1"/>
  <c r="AA1710" i="1"/>
  <c r="AA1709" i="1" s="1"/>
  <c r="AA1707" i="1"/>
  <c r="AA1706" i="1" s="1"/>
  <c r="AA1701" i="1"/>
  <c r="AA1700" i="1" s="1"/>
  <c r="AA1699" i="1" s="1"/>
  <c r="AA1698" i="1" s="1"/>
  <c r="AA1696" i="1"/>
  <c r="AA1695" i="1" s="1"/>
  <c r="AA1694" i="1" s="1"/>
  <c r="AA1692" i="1"/>
  <c r="AA1691" i="1" s="1"/>
  <c r="AA1690" i="1" s="1"/>
  <c r="AA1688" i="1"/>
  <c r="AA1687" i="1" s="1"/>
  <c r="AA1685" i="1"/>
  <c r="AA1684" i="1" s="1"/>
  <c r="AA1677" i="1"/>
  <c r="AA1676" i="1" s="1"/>
  <c r="AA1674" i="1"/>
  <c r="AA1673" i="1" s="1"/>
  <c r="AA1669" i="1"/>
  <c r="AA1668" i="1" s="1"/>
  <c r="AA1667" i="1" s="1"/>
  <c r="AA1666" i="1" s="1"/>
  <c r="AA1665" i="1" s="1"/>
  <c r="AA1662" i="1"/>
  <c r="AA1661" i="1" s="1"/>
  <c r="AA1660" i="1" s="1"/>
  <c r="AA1659" i="1" s="1"/>
  <c r="AA1657" i="1"/>
  <c r="AA1656" i="1" s="1"/>
  <c r="AA1655" i="1" s="1"/>
  <c r="AA1654" i="1" s="1"/>
  <c r="AA1653" i="1" s="1"/>
  <c r="AA1649" i="1"/>
  <c r="AA1648" i="1" s="1"/>
  <c r="AA1646" i="1"/>
  <c r="AA1645" i="1" s="1"/>
  <c r="AA1641" i="1"/>
  <c r="AA1639" i="1"/>
  <c r="AA1635" i="1"/>
  <c r="AA1634" i="1" s="1"/>
  <c r="AA1632" i="1"/>
  <c r="AA1631" i="1" s="1"/>
  <c r="AA1628" i="1"/>
  <c r="AA1627" i="1" s="1"/>
  <c r="AA1625" i="1"/>
  <c r="AA1624" i="1" s="1"/>
  <c r="AA1622" i="1"/>
  <c r="AA1621" i="1" s="1"/>
  <c r="AA1615" i="1"/>
  <c r="AA1614" i="1" s="1"/>
  <c r="AA1612" i="1"/>
  <c r="AA1611" i="1" s="1"/>
  <c r="AA1607" i="1"/>
  <c r="AA1605" i="1"/>
  <c r="AA1596" i="1"/>
  <c r="AA1595" i="1" s="1"/>
  <c r="AA1594" i="1" s="1"/>
  <c r="AA1593" i="1" s="1"/>
  <c r="AA1592" i="1" s="1"/>
  <c r="AA1591" i="1" s="1"/>
  <c r="AA1590" i="1" s="1"/>
  <c r="AA1588" i="1"/>
  <c r="AA1587" i="1" s="1"/>
  <c r="AA1586" i="1" s="1"/>
  <c r="AA1585" i="1" s="1"/>
  <c r="AA1584" i="1" s="1"/>
  <c r="AA1583" i="1" s="1"/>
  <c r="AA1582" i="1" s="1"/>
  <c r="AA1580" i="1"/>
  <c r="AA1579" i="1" s="1"/>
  <c r="AA1578" i="1" s="1"/>
  <c r="AA1577" i="1" s="1"/>
  <c r="AA1576" i="1" s="1"/>
  <c r="AA1574" i="1"/>
  <c r="AA1573" i="1" s="1"/>
  <c r="AA1572" i="1" s="1"/>
  <c r="AA1571" i="1" s="1"/>
  <c r="AA1570" i="1" s="1"/>
  <c r="AA1566" i="1"/>
  <c r="AA1565" i="1" s="1"/>
  <c r="AA1564" i="1" s="1"/>
  <c r="AA1562" i="1"/>
  <c r="AA1561" i="1" s="1"/>
  <c r="AA1560" i="1" s="1"/>
  <c r="AA1558" i="1"/>
  <c r="AA1557" i="1" s="1"/>
  <c r="AA1556" i="1" s="1"/>
  <c r="AA1550" i="1"/>
  <c r="AA1548" i="1"/>
  <c r="AA1546" i="1"/>
  <c r="AA1539" i="1"/>
  <c r="AA1538" i="1" s="1"/>
  <c r="AA1537" i="1" s="1"/>
  <c r="AA1535" i="1"/>
  <c r="AA1534" i="1" s="1"/>
  <c r="AA1533" i="1" s="1"/>
  <c r="AA1531" i="1"/>
  <c r="AA1530" i="1" s="1"/>
  <c r="AA1529" i="1" s="1"/>
  <c r="AA1525" i="1"/>
  <c r="AA1524" i="1" s="1"/>
  <c r="AA1523" i="1" s="1"/>
  <c r="AA1522" i="1" s="1"/>
  <c r="AA1521" i="1" s="1"/>
  <c r="AA1519" i="1"/>
  <c r="AA1518" i="1" s="1"/>
  <c r="AA1516" i="1"/>
  <c r="AA1515" i="1" s="1"/>
  <c r="AA1511" i="1"/>
  <c r="AA1510" i="1" s="1"/>
  <c r="AA1509" i="1" s="1"/>
  <c r="AA1508" i="1" s="1"/>
  <c r="AA1507" i="1" s="1"/>
  <c r="AA1503" i="1"/>
  <c r="AA1502" i="1" s="1"/>
  <c r="AA1501" i="1" s="1"/>
  <c r="AA1500" i="1" s="1"/>
  <c r="AA1499" i="1" s="1"/>
  <c r="AA1497" i="1"/>
  <c r="AA1496" i="1" s="1"/>
  <c r="AA1495" i="1" s="1"/>
  <c r="AA1493" i="1"/>
  <c r="AA1492" i="1" s="1"/>
  <c r="AA1491" i="1" s="1"/>
  <c r="AA1490" i="1" s="1"/>
  <c r="AA1487" i="1"/>
  <c r="AA1486" i="1" s="1"/>
  <c r="AA1485" i="1" s="1"/>
  <c r="AA1484" i="1" s="1"/>
  <c r="AA1481" i="1"/>
  <c r="AA1480" i="1" s="1"/>
  <c r="AA1479" i="1" s="1"/>
  <c r="AA1477" i="1"/>
  <c r="AA1476" i="1" s="1"/>
  <c r="AA1475" i="1" s="1"/>
  <c r="AA1474" i="1" s="1"/>
  <c r="AA1473" i="1" s="1"/>
  <c r="AA1471" i="1"/>
  <c r="AA1470" i="1" s="1"/>
  <c r="AA1468" i="1"/>
  <c r="AA1467" i="1" s="1"/>
  <c r="AA1462" i="1"/>
  <c r="AA1461" i="1" s="1"/>
  <c r="AA1460" i="1" s="1"/>
  <c r="AA1459" i="1" s="1"/>
  <c r="AA1457" i="1"/>
  <c r="AA1456" i="1" s="1"/>
  <c r="AA1455" i="1" s="1"/>
  <c r="AA1453" i="1"/>
  <c r="AA1452" i="1" s="1"/>
  <c r="AA1451" i="1" s="1"/>
  <c r="AA1449" i="1"/>
  <c r="AA1448" i="1" s="1"/>
  <c r="AA1446" i="1"/>
  <c r="AA1445" i="1" s="1"/>
  <c r="AA1438" i="1"/>
  <c r="AA1437" i="1" s="1"/>
  <c r="AA1435" i="1"/>
  <c r="AA1434" i="1" s="1"/>
  <c r="AA1430" i="1"/>
  <c r="AA1428" i="1"/>
  <c r="AA1421" i="1"/>
  <c r="AA1420" i="1" s="1"/>
  <c r="AA1419" i="1" s="1"/>
  <c r="AA1418" i="1" s="1"/>
  <c r="AA1417" i="1" s="1"/>
  <c r="AA1416" i="1" s="1"/>
  <c r="AA1413" i="1"/>
  <c r="AA1412" i="1" s="1"/>
  <c r="AA1410" i="1"/>
  <c r="AA1409" i="1" s="1"/>
  <c r="AA1405" i="1"/>
  <c r="AA1403" i="1"/>
  <c r="AA1399" i="1"/>
  <c r="AA1398" i="1" s="1"/>
  <c r="AA1396" i="1"/>
  <c r="AA1395" i="1" s="1"/>
  <c r="AA1392" i="1"/>
  <c r="AA1391" i="1" s="1"/>
  <c r="AA1389" i="1"/>
  <c r="AA1388" i="1" s="1"/>
  <c r="AA1386" i="1"/>
  <c r="AA1385" i="1" s="1"/>
  <c r="AA1379" i="1"/>
  <c r="AA1377" i="1"/>
  <c r="AA1374" i="1"/>
  <c r="AA1373" i="1" s="1"/>
  <c r="AA1369" i="1"/>
  <c r="AA1367" i="1"/>
  <c r="AA1358" i="1"/>
  <c r="AA1357" i="1" s="1"/>
  <c r="AA1356" i="1" s="1"/>
  <c r="AA1355" i="1" s="1"/>
  <c r="AA1354" i="1" s="1"/>
  <c r="AA1353" i="1" s="1"/>
  <c r="AA1352" i="1" s="1"/>
  <c r="AA1350" i="1"/>
  <c r="AA1349" i="1" s="1"/>
  <c r="AA1347" i="1"/>
  <c r="AA1346" i="1" s="1"/>
  <c r="AA1340" i="1"/>
  <c r="AA1339" i="1" s="1"/>
  <c r="AA1338" i="1" s="1"/>
  <c r="AA1336" i="1"/>
  <c r="AA1335" i="1" s="1"/>
  <c r="AA1334" i="1" s="1"/>
  <c r="AA1333" i="1" s="1"/>
  <c r="AA1332" i="1" s="1"/>
  <c r="AA1328" i="1"/>
  <c r="AA1327" i="1" s="1"/>
  <c r="AA1326" i="1" s="1"/>
  <c r="AA1325" i="1" s="1"/>
  <c r="AA1324" i="1" s="1"/>
  <c r="AA1322" i="1"/>
  <c r="AA1321" i="1" s="1"/>
  <c r="AA1320" i="1" s="1"/>
  <c r="AA1319" i="1" s="1"/>
  <c r="AA1318" i="1" s="1"/>
  <c r="AA1314" i="1"/>
  <c r="AA1313" i="1" s="1"/>
  <c r="AA1312" i="1" s="1"/>
  <c r="AA1310" i="1"/>
  <c r="AA1309" i="1" s="1"/>
  <c r="AA1308" i="1" s="1"/>
  <c r="AA1306" i="1"/>
  <c r="AA1305" i="1" s="1"/>
  <c r="AA1304" i="1" s="1"/>
  <c r="AA1298" i="1"/>
  <c r="AA1296" i="1"/>
  <c r="AA1294" i="1"/>
  <c r="AA1287" i="1"/>
  <c r="AA1286" i="1" s="1"/>
  <c r="AA1285" i="1" s="1"/>
  <c r="AA1283" i="1"/>
  <c r="AA1282" i="1" s="1"/>
  <c r="AA1281" i="1" s="1"/>
  <c r="AA1279" i="1"/>
  <c r="AA1278" i="1" s="1"/>
  <c r="AA1277" i="1" s="1"/>
  <c r="AA1273" i="1"/>
  <c r="AA1272" i="1" s="1"/>
  <c r="AA1271" i="1" s="1"/>
  <c r="AA1270" i="1" s="1"/>
  <c r="AA1269" i="1" s="1"/>
  <c r="AA1267" i="1"/>
  <c r="AA1266" i="1" s="1"/>
  <c r="AA1264" i="1"/>
  <c r="AA1263" i="1" s="1"/>
  <c r="AA1258" i="1"/>
  <c r="AA1257" i="1" s="1"/>
  <c r="AA1256" i="1" s="1"/>
  <c r="AA1255" i="1" s="1"/>
  <c r="AA1254" i="1" s="1"/>
  <c r="AA1253" i="1" s="1"/>
  <c r="AA1250" i="1"/>
  <c r="AA1248" i="1"/>
  <c r="AA1243" i="1"/>
  <c r="AA1242" i="1" s="1"/>
  <c r="AA1241" i="1" s="1"/>
  <c r="AA1240" i="1" s="1"/>
  <c r="AA1237" i="1"/>
  <c r="AA1236" i="1" s="1"/>
  <c r="AA1235" i="1" s="1"/>
  <c r="AA1233" i="1"/>
  <c r="AA1232" i="1" s="1"/>
  <c r="AA1231" i="1" s="1"/>
  <c r="AA1230" i="1" s="1"/>
  <c r="AA1229" i="1" s="1"/>
  <c r="AA1227" i="1"/>
  <c r="AA1226" i="1" s="1"/>
  <c r="AA1224" i="1"/>
  <c r="AA1223" i="1" s="1"/>
  <c r="AA1218" i="1"/>
  <c r="AA1217" i="1" s="1"/>
  <c r="AA1216" i="1" s="1"/>
  <c r="AA1215" i="1" s="1"/>
  <c r="AA1213" i="1"/>
  <c r="AA1212" i="1" s="1"/>
  <c r="AA1211" i="1" s="1"/>
  <c r="AA1209" i="1"/>
  <c r="AA1208" i="1" s="1"/>
  <c r="AA1207" i="1" s="1"/>
  <c r="AA1205" i="1"/>
  <c r="AA1204" i="1" s="1"/>
  <c r="AA1202" i="1"/>
  <c r="AA1201" i="1" s="1"/>
  <c r="AA1194" i="1"/>
  <c r="AA1193" i="1" s="1"/>
  <c r="AA1191" i="1"/>
  <c r="AA1190" i="1" s="1"/>
  <c r="AA1186" i="1"/>
  <c r="AA1184" i="1"/>
  <c r="AA1177" i="1"/>
  <c r="AA1176" i="1" s="1"/>
  <c r="AA1175" i="1" s="1"/>
  <c r="AA1174" i="1" s="1"/>
  <c r="AA1173" i="1" s="1"/>
  <c r="AA1172" i="1" s="1"/>
  <c r="AA1169" i="1"/>
  <c r="AA1168" i="1" s="1"/>
  <c r="AA1166" i="1"/>
  <c r="AA1165" i="1" s="1"/>
  <c r="AA1161" i="1"/>
  <c r="AA1159" i="1"/>
  <c r="AA1155" i="1"/>
  <c r="AA1154" i="1" s="1"/>
  <c r="AA1152" i="1"/>
  <c r="AA1151" i="1" s="1"/>
  <c r="AA1148" i="1"/>
  <c r="AA1147" i="1" s="1"/>
  <c r="AA1145" i="1"/>
  <c r="AA1144" i="1" s="1"/>
  <c r="AA1142" i="1"/>
  <c r="AA1141" i="1" s="1"/>
  <c r="AA1135" i="1"/>
  <c r="AA1133" i="1"/>
  <c r="AA1131" i="1"/>
  <c r="AA1128" i="1"/>
  <c r="AA1127" i="1" s="1"/>
  <c r="AA1123" i="1"/>
  <c r="AA1121" i="1"/>
  <c r="AA1112" i="1"/>
  <c r="AA1111" i="1" s="1"/>
  <c r="AA1110" i="1" s="1"/>
  <c r="AA1109" i="1" s="1"/>
  <c r="AA1108" i="1" s="1"/>
  <c r="AA1107" i="1" s="1"/>
  <c r="AA1106" i="1" s="1"/>
  <c r="AA1104" i="1"/>
  <c r="AA1103" i="1" s="1"/>
  <c r="AA1101" i="1"/>
  <c r="AA1100" i="1" s="1"/>
  <c r="AA1096" i="1"/>
  <c r="AA1095" i="1" s="1"/>
  <c r="AA1094" i="1" s="1"/>
  <c r="AA1093" i="1" s="1"/>
  <c r="AA1092" i="1" s="1"/>
  <c r="AA1088" i="1"/>
  <c r="AA1087" i="1" s="1"/>
  <c r="AA1086" i="1" s="1"/>
  <c r="AA1085" i="1" s="1"/>
  <c r="AA1084" i="1" s="1"/>
  <c r="AA1083" i="1" s="1"/>
  <c r="AA1082" i="1" s="1"/>
  <c r="AA1080" i="1"/>
  <c r="AA1079" i="1" s="1"/>
  <c r="AA1078" i="1" s="1"/>
  <c r="AA1077" i="1" s="1"/>
  <c r="AA1076" i="1" s="1"/>
  <c r="AA1074" i="1"/>
  <c r="AA1073" i="1" s="1"/>
  <c r="AA1072" i="1" s="1"/>
  <c r="AA1071" i="1" s="1"/>
  <c r="AA1070" i="1" s="1"/>
  <c r="AA1066" i="1"/>
  <c r="AA1065" i="1" s="1"/>
  <c r="AA1064" i="1" s="1"/>
  <c r="AA1062" i="1"/>
  <c r="AA1061" i="1" s="1"/>
  <c r="AA1060" i="1" s="1"/>
  <c r="AA1054" i="1"/>
  <c r="AA1052" i="1"/>
  <c r="AA1050" i="1"/>
  <c r="AA1043" i="1"/>
  <c r="AA1042" i="1" s="1"/>
  <c r="AA1041" i="1" s="1"/>
  <c r="AA1039" i="1"/>
  <c r="AA1038" i="1" s="1"/>
  <c r="AA1037" i="1" s="1"/>
  <c r="AA1033" i="1"/>
  <c r="AA1032" i="1" s="1"/>
  <c r="AA1031" i="1" s="1"/>
  <c r="AA1030" i="1" s="1"/>
  <c r="AA1029" i="1" s="1"/>
  <c r="AA1027" i="1"/>
  <c r="AA1026" i="1" s="1"/>
  <c r="AA1024" i="1"/>
  <c r="AA1022" i="1"/>
  <c r="AA1017" i="1"/>
  <c r="AA1016" i="1" s="1"/>
  <c r="AA1015" i="1" s="1"/>
  <c r="AA1014" i="1" s="1"/>
  <c r="AA1013" i="1" s="1"/>
  <c r="AA1010" i="1"/>
  <c r="AA1009" i="1" s="1"/>
  <c r="AA1008" i="1" s="1"/>
  <c r="AA1007" i="1" s="1"/>
  <c r="AA1006" i="1" s="1"/>
  <c r="AA1005" i="1" s="1"/>
  <c r="AA1002" i="1"/>
  <c r="AA1001" i="1" s="1"/>
  <c r="AA1000" i="1" s="1"/>
  <c r="AA999" i="1" s="1"/>
  <c r="AA998" i="1" s="1"/>
  <c r="AA996" i="1"/>
  <c r="AA995" i="1" s="1"/>
  <c r="AA994" i="1" s="1"/>
  <c r="AA993" i="1" s="1"/>
  <c r="AA992" i="1" s="1"/>
  <c r="AA990" i="1"/>
  <c r="AA989" i="1" s="1"/>
  <c r="AA987" i="1"/>
  <c r="AA986" i="1" s="1"/>
  <c r="AA981" i="1"/>
  <c r="AA980" i="1" s="1"/>
  <c r="AA979" i="1" s="1"/>
  <c r="AA978" i="1" s="1"/>
  <c r="AA976" i="1"/>
  <c r="AA975" i="1" s="1"/>
  <c r="AA974" i="1" s="1"/>
  <c r="AA972" i="1"/>
  <c r="AA971" i="1" s="1"/>
  <c r="AA970" i="1" s="1"/>
  <c r="AA968" i="1"/>
  <c r="AA967" i="1" s="1"/>
  <c r="AA965" i="1"/>
  <c r="AA964" i="1" s="1"/>
  <c r="AA957" i="1"/>
  <c r="AA956" i="1" s="1"/>
  <c r="AA954" i="1"/>
  <c r="AA953" i="1" s="1"/>
  <c r="AA949" i="1"/>
  <c r="AA947" i="1"/>
  <c r="AA940" i="1"/>
  <c r="AA939" i="1" s="1"/>
  <c r="AA938" i="1" s="1"/>
  <c r="AA937" i="1" s="1"/>
  <c r="AA936" i="1" s="1"/>
  <c r="AA935" i="1" s="1"/>
  <c r="AA932" i="1"/>
  <c r="AA931" i="1" s="1"/>
  <c r="AA929" i="1"/>
  <c r="AA928" i="1" s="1"/>
  <c r="AA924" i="1"/>
  <c r="AA922" i="1"/>
  <c r="AA918" i="1"/>
  <c r="AA917" i="1" s="1"/>
  <c r="AA915" i="1"/>
  <c r="AA914" i="1" s="1"/>
  <c r="AA911" i="1"/>
  <c r="AA910" i="1" s="1"/>
  <c r="AA908" i="1"/>
  <c r="AA907" i="1" s="1"/>
  <c r="AA905" i="1"/>
  <c r="AA904" i="1" s="1"/>
  <c r="AA898" i="1"/>
  <c r="AA896" i="1"/>
  <c r="AA893" i="1"/>
  <c r="AA892" i="1" s="1"/>
  <c r="AA888" i="1"/>
  <c r="AA886" i="1"/>
  <c r="AA877" i="1"/>
  <c r="AA876" i="1" s="1"/>
  <c r="AA875" i="1" s="1"/>
  <c r="AA874" i="1" s="1"/>
  <c r="AA873" i="1" s="1"/>
  <c r="AA872" i="1" s="1"/>
  <c r="AA871" i="1" s="1"/>
  <c r="AA869" i="1"/>
  <c r="AA868" i="1" s="1"/>
  <c r="AA866" i="1"/>
  <c r="AA865" i="1" s="1"/>
  <c r="AA860" i="1"/>
  <c r="AA859" i="1" s="1"/>
  <c r="AA856" i="1"/>
  <c r="AA855" i="1" s="1"/>
  <c r="AA853" i="1"/>
  <c r="AA852" i="1" s="1"/>
  <c r="AA845" i="1"/>
  <c r="AA843" i="1"/>
  <c r="AA834" i="1"/>
  <c r="AA833" i="1" s="1"/>
  <c r="AA832" i="1" s="1"/>
  <c r="AA831" i="1" s="1"/>
  <c r="AA829" i="1"/>
  <c r="AA828" i="1" s="1"/>
  <c r="AA827" i="1" s="1"/>
  <c r="AA826" i="1" s="1"/>
  <c r="AA824" i="1"/>
  <c r="AA822" i="1"/>
  <c r="AA817" i="1"/>
  <c r="AA816" i="1" s="1"/>
  <c r="AA811" i="1"/>
  <c r="AA810" i="1" s="1"/>
  <c r="AA809" i="1" s="1"/>
  <c r="AA808" i="1" s="1"/>
  <c r="AA804" i="1"/>
  <c r="AA803" i="1" s="1"/>
  <c r="AA802" i="1" s="1"/>
  <c r="AA801" i="1" s="1"/>
  <c r="AA800" i="1" s="1"/>
  <c r="AA796" i="1"/>
  <c r="AA794" i="1"/>
  <c r="AA791" i="1"/>
  <c r="AA790" i="1" s="1"/>
  <c r="AA786" i="1"/>
  <c r="AA784" i="1"/>
  <c r="AA781" i="1"/>
  <c r="AA779" i="1"/>
  <c r="AA774" i="1"/>
  <c r="AA773" i="1" s="1"/>
  <c r="AA772" i="1" s="1"/>
  <c r="AA771" i="1" s="1"/>
  <c r="AA770" i="1" s="1"/>
  <c r="AA768" i="1"/>
  <c r="AA766" i="1"/>
  <c r="AA761" i="1"/>
  <c r="AA759" i="1"/>
  <c r="AA755" i="1"/>
  <c r="AA753" i="1"/>
  <c r="AA751" i="1"/>
  <c r="AA747" i="1"/>
  <c r="AA746" i="1" s="1"/>
  <c r="AA744" i="1"/>
  <c r="AA743" i="1" s="1"/>
  <c r="AA740" i="1"/>
  <c r="AA739" i="1" s="1"/>
  <c r="AA737" i="1"/>
  <c r="AA734" i="1"/>
  <c r="AA732" i="1"/>
  <c r="AA730" i="1"/>
  <c r="AA725" i="1"/>
  <c r="AA724" i="1" s="1"/>
  <c r="AA723" i="1" s="1"/>
  <c r="AA721" i="1"/>
  <c r="AA720" i="1" s="1"/>
  <c r="AA719" i="1" s="1"/>
  <c r="AA716" i="1"/>
  <c r="AA714" i="1"/>
  <c r="AA708" i="1"/>
  <c r="AA707" i="1" s="1"/>
  <c r="AA706" i="1" s="1"/>
  <c r="AA705" i="1" s="1"/>
  <c r="AA704" i="1" s="1"/>
  <c r="AA701" i="1"/>
  <c r="AA700" i="1" s="1"/>
  <c r="AA699" i="1" s="1"/>
  <c r="AA698" i="1" s="1"/>
  <c r="AA697" i="1" s="1"/>
  <c r="AA695" i="1"/>
  <c r="AA694" i="1" s="1"/>
  <c r="AA693" i="1" s="1"/>
  <c r="AA692" i="1" s="1"/>
  <c r="AA691" i="1" s="1"/>
  <c r="AA687" i="1"/>
  <c r="AA686" i="1" s="1"/>
  <c r="AA685" i="1" s="1"/>
  <c r="AA684" i="1" s="1"/>
  <c r="AA683" i="1" s="1"/>
  <c r="AA682" i="1" s="1"/>
  <c r="AA680" i="1"/>
  <c r="AA679" i="1" s="1"/>
  <c r="AA677" i="1"/>
  <c r="AA676" i="1" s="1"/>
  <c r="AA670" i="1"/>
  <c r="AA669" i="1" s="1"/>
  <c r="AA667" i="1"/>
  <c r="AA665" i="1"/>
  <c r="AA660" i="1"/>
  <c r="AA659" i="1" s="1"/>
  <c r="AA658" i="1" s="1"/>
  <c r="AA657" i="1" s="1"/>
  <c r="AA654" i="1"/>
  <c r="AA652" i="1"/>
  <c r="AA649" i="1"/>
  <c r="AA648" i="1" s="1"/>
  <c r="AA646" i="1"/>
  <c r="AA645" i="1" s="1"/>
  <c r="AA643" i="1"/>
  <c r="AA641" i="1"/>
  <c r="AA639" i="1"/>
  <c r="AA637" i="1"/>
  <c r="AA631" i="1"/>
  <c r="AA630" i="1" s="1"/>
  <c r="AA629" i="1" s="1"/>
  <c r="AA628" i="1" s="1"/>
  <c r="AA627" i="1" s="1"/>
  <c r="AA624" i="1"/>
  <c r="AA623" i="1" s="1"/>
  <c r="AA620" i="1"/>
  <c r="AA619" i="1" s="1"/>
  <c r="AA617" i="1"/>
  <c r="AA616" i="1" s="1"/>
  <c r="AA612" i="1"/>
  <c r="AA611" i="1" s="1"/>
  <c r="AA609" i="1"/>
  <c r="AA608" i="1" s="1"/>
  <c r="AA606" i="1"/>
  <c r="AA605" i="1" s="1"/>
  <c r="AA603" i="1"/>
  <c r="AA602" i="1" s="1"/>
  <c r="AA600" i="1"/>
  <c r="AA599" i="1" s="1"/>
  <c r="AA597" i="1"/>
  <c r="AA596" i="1" s="1"/>
  <c r="AA593" i="1"/>
  <c r="AA592" i="1" s="1"/>
  <c r="AA591" i="1" s="1"/>
  <c r="AA587" i="1"/>
  <c r="AA586" i="1" s="1"/>
  <c r="AA585" i="1" s="1"/>
  <c r="AA583" i="1"/>
  <c r="AA582" i="1" s="1"/>
  <c r="AA581" i="1" s="1"/>
  <c r="AA577" i="1"/>
  <c r="AA576" i="1" s="1"/>
  <c r="AA573" i="1"/>
  <c r="AA572" i="1" s="1"/>
  <c r="AA569" i="1"/>
  <c r="AA568" i="1" s="1"/>
  <c r="AA566" i="1"/>
  <c r="AA565" i="1" s="1"/>
  <c r="AA562" i="1"/>
  <c r="AA561" i="1" s="1"/>
  <c r="AA555" i="1"/>
  <c r="AA554" i="1" s="1"/>
  <c r="AA553" i="1" s="1"/>
  <c r="AA552" i="1" s="1"/>
  <c r="AA551" i="1" s="1"/>
  <c r="AA548" i="1"/>
  <c r="AA547" i="1" s="1"/>
  <c r="AA546" i="1" s="1"/>
  <c r="AA544" i="1"/>
  <c r="AA543" i="1" s="1"/>
  <c r="AA541" i="1"/>
  <c r="AA540" i="1" s="1"/>
  <c r="AA537" i="1"/>
  <c r="AA536" i="1" s="1"/>
  <c r="AA535" i="1" s="1"/>
  <c r="AA532" i="1"/>
  <c r="AA531" i="1" s="1"/>
  <c r="AA530" i="1" s="1"/>
  <c r="AA528" i="1"/>
  <c r="AA526" i="1"/>
  <c r="AA520" i="1"/>
  <c r="AA518" i="1"/>
  <c r="AA514" i="1"/>
  <c r="AA512" i="1"/>
  <c r="AA507" i="1"/>
  <c r="AA506" i="1" s="1"/>
  <c r="AA503" i="1"/>
  <c r="AA502" i="1" s="1"/>
  <c r="AA498" i="1"/>
  <c r="AA497" i="1" s="1"/>
  <c r="AA494" i="1"/>
  <c r="AA493" i="1" s="1"/>
  <c r="AA485" i="1"/>
  <c r="AA484" i="1" s="1"/>
  <c r="AA483" i="1" s="1"/>
  <c r="AA482" i="1" s="1"/>
  <c r="AA481" i="1" s="1"/>
  <c r="AA479" i="1"/>
  <c r="AA478" i="1" s="1"/>
  <c r="AA477" i="1" s="1"/>
  <c r="AA476" i="1" s="1"/>
  <c r="AA475" i="1" s="1"/>
  <c r="AA471" i="1"/>
  <c r="AA469" i="1"/>
  <c r="AA466" i="1"/>
  <c r="AA465" i="1" s="1"/>
  <c r="AA461" i="1"/>
  <c r="AA459" i="1"/>
  <c r="AA452" i="1"/>
  <c r="AA451" i="1" s="1"/>
  <c r="AA450" i="1" s="1"/>
  <c r="AA449" i="1" s="1"/>
  <c r="AA447" i="1"/>
  <c r="AA446" i="1" s="1"/>
  <c r="AA445" i="1" s="1"/>
  <c r="AA444" i="1" s="1"/>
  <c r="AA441" i="1"/>
  <c r="AA440" i="1" s="1"/>
  <c r="AA439" i="1" s="1"/>
  <c r="AA438" i="1" s="1"/>
  <c r="AA436" i="1"/>
  <c r="AA435" i="1" s="1"/>
  <c r="AA432" i="1"/>
  <c r="AA431" i="1" s="1"/>
  <c r="AA428" i="1"/>
  <c r="AA427" i="1" s="1"/>
  <c r="AA425" i="1"/>
  <c r="AA424" i="1" s="1"/>
  <c r="AA420" i="1"/>
  <c r="AA419" i="1" s="1"/>
  <c r="AA416" i="1"/>
  <c r="AA415" i="1" s="1"/>
  <c r="AA413" i="1"/>
  <c r="AA412" i="1" s="1"/>
  <c r="AA408" i="1"/>
  <c r="AA407" i="1" s="1"/>
  <c r="AA405" i="1"/>
  <c r="AA404" i="1" s="1"/>
  <c r="AA402" i="1"/>
  <c r="AA401" i="1" s="1"/>
  <c r="AA398" i="1"/>
  <c r="AA397" i="1" s="1"/>
  <c r="AA393" i="1"/>
  <c r="AA392" i="1" s="1"/>
  <c r="AA390" i="1"/>
  <c r="AA389" i="1" s="1"/>
  <c r="AA387" i="1"/>
  <c r="AA385" i="1"/>
  <c r="AA381" i="1"/>
  <c r="AA380" i="1" s="1"/>
  <c r="AA377" i="1"/>
  <c r="AA376" i="1" s="1"/>
  <c r="AA370" i="1"/>
  <c r="AA368" i="1"/>
  <c r="AA365" i="1"/>
  <c r="AA364" i="1" s="1"/>
  <c r="AA357" i="1"/>
  <c r="AA356" i="1" s="1"/>
  <c r="AA354" i="1"/>
  <c r="AA352" i="1"/>
  <c r="AA349" i="1"/>
  <c r="AA348" i="1" s="1"/>
  <c r="AA341" i="1"/>
  <c r="AA340" i="1" s="1"/>
  <c r="AA339" i="1" s="1"/>
  <c r="AA338" i="1" s="1"/>
  <c r="AA337" i="1" s="1"/>
  <c r="AA335" i="1"/>
  <c r="AA334" i="1" s="1"/>
  <c r="AA333" i="1" s="1"/>
  <c r="AA332" i="1" s="1"/>
  <c r="AA330" i="1"/>
  <c r="AA329" i="1" s="1"/>
  <c r="AA327" i="1"/>
  <c r="AA325" i="1"/>
  <c r="AA323" i="1"/>
  <c r="AA320" i="1"/>
  <c r="AA319" i="1" s="1"/>
  <c r="AA314" i="1"/>
  <c r="AA313" i="1" s="1"/>
  <c r="AA312" i="1" s="1"/>
  <c r="AA311" i="1" s="1"/>
  <c r="AA310" i="1" s="1"/>
  <c r="AA308" i="1"/>
  <c r="AA307" i="1" s="1"/>
  <c r="AA306" i="1" s="1"/>
  <c r="AA305" i="1" s="1"/>
  <c r="AA304" i="1" s="1"/>
  <c r="AA301" i="1"/>
  <c r="AA300" i="1" s="1"/>
  <c r="AA299" i="1" s="1"/>
  <c r="AA298" i="1" s="1"/>
  <c r="AA297" i="1" s="1"/>
  <c r="AA295" i="1"/>
  <c r="AA294" i="1" s="1"/>
  <c r="AA292" i="1"/>
  <c r="AA291" i="1" s="1"/>
  <c r="AA289" i="1"/>
  <c r="AA288" i="1" s="1"/>
  <c r="AA284" i="1"/>
  <c r="AA283" i="1" s="1"/>
  <c r="AA281" i="1"/>
  <c r="AA280" i="1" s="1"/>
  <c r="AA272" i="1"/>
  <c r="AA271" i="1" s="1"/>
  <c r="AA270" i="1" s="1"/>
  <c r="AA268" i="1"/>
  <c r="AA266" i="1"/>
  <c r="AA263" i="1"/>
  <c r="AA262" i="1" s="1"/>
  <c r="AA260" i="1"/>
  <c r="AA258" i="1"/>
  <c r="AA256" i="1"/>
  <c r="AA249" i="1"/>
  <c r="AA247" i="1"/>
  <c r="AA244" i="1"/>
  <c r="AA243" i="1" s="1"/>
  <c r="AA239" i="1"/>
  <c r="AA237" i="1"/>
  <c r="AA231" i="1"/>
  <c r="AA230" i="1" s="1"/>
  <c r="AA229" i="1" s="1"/>
  <c r="AA227" i="1"/>
  <c r="AA226" i="1" s="1"/>
  <c r="AA225" i="1" s="1"/>
  <c r="AA223" i="1"/>
  <c r="AA222" i="1" s="1"/>
  <c r="AA221" i="1" s="1"/>
  <c r="AA215" i="1"/>
  <c r="AA214" i="1" s="1"/>
  <c r="AA213" i="1" s="1"/>
  <c r="AA211" i="1"/>
  <c r="AA210" i="1" s="1"/>
  <c r="AA208" i="1"/>
  <c r="AA206" i="1"/>
  <c r="AA204" i="1"/>
  <c r="AA200" i="1"/>
  <c r="AA199" i="1" s="1"/>
  <c r="AA198" i="1" s="1"/>
  <c r="AA195" i="1"/>
  <c r="AA194" i="1" s="1"/>
  <c r="AA193" i="1" s="1"/>
  <c r="AA192" i="1" s="1"/>
  <c r="AA186" i="1"/>
  <c r="AA184" i="1"/>
  <c r="AA182" i="1"/>
  <c r="AA174" i="1"/>
  <c r="AA173" i="1" s="1"/>
  <c r="AA171" i="1"/>
  <c r="AA170" i="1" s="1"/>
  <c r="AA166" i="1"/>
  <c r="AA165" i="1" s="1"/>
  <c r="AA164" i="1" s="1"/>
  <c r="AA162" i="1"/>
  <c r="AA161" i="1" s="1"/>
  <c r="AA160" i="1" s="1"/>
  <c r="AA158" i="1"/>
  <c r="AA156" i="1"/>
  <c r="AA153" i="1"/>
  <c r="AA152" i="1" s="1"/>
  <c r="AA149" i="1"/>
  <c r="AA148" i="1" s="1"/>
  <c r="AA147" i="1" s="1"/>
  <c r="AA145" i="1"/>
  <c r="AA143" i="1"/>
  <c r="AA141" i="1"/>
  <c r="AA133" i="1"/>
  <c r="AA131" i="1"/>
  <c r="AA128" i="1"/>
  <c r="AA127" i="1" s="1"/>
  <c r="AA120" i="1"/>
  <c r="AA119" i="1" s="1"/>
  <c r="AA118" i="1" s="1"/>
  <c r="AA117" i="1" s="1"/>
  <c r="AA116" i="1" s="1"/>
  <c r="AA115" i="1" s="1"/>
  <c r="AA113" i="1"/>
  <c r="AA112" i="1" s="1"/>
  <c r="AA111" i="1" s="1"/>
  <c r="AA110" i="1" s="1"/>
  <c r="AA108" i="1"/>
  <c r="AA107" i="1" s="1"/>
  <c r="AA106" i="1" s="1"/>
  <c r="AA104" i="1"/>
  <c r="AA102" i="1"/>
  <c r="AA96" i="1"/>
  <c r="AA95" i="1" s="1"/>
  <c r="AA94" i="1" s="1"/>
  <c r="AA93" i="1" s="1"/>
  <c r="AA92" i="1" s="1"/>
  <c r="AA90" i="1"/>
  <c r="AA88" i="1"/>
  <c r="AA86" i="1"/>
  <c r="AA83" i="1"/>
  <c r="AA82" i="1" s="1"/>
  <c r="AA75" i="1"/>
  <c r="AA74" i="1" s="1"/>
  <c r="AA72" i="1"/>
  <c r="AA71" i="1" s="1"/>
  <c r="AA56" i="1"/>
  <c r="AA54" i="1"/>
  <c r="AA51" i="1"/>
  <c r="AA50" i="1" s="1"/>
  <c r="AA46" i="1"/>
  <c r="AA45" i="1" s="1"/>
  <c r="AA44" i="1" s="1"/>
  <c r="AA43" i="1" s="1"/>
  <c r="AA41" i="1"/>
  <c r="AA40" i="1" s="1"/>
  <c r="AA38" i="1"/>
  <c r="AA36" i="1"/>
  <c r="AA34" i="1"/>
  <c r="AA28" i="1"/>
  <c r="AA26" i="1"/>
  <c r="AA23" i="1"/>
  <c r="AA22" i="1" s="1"/>
  <c r="Y4340" i="1"/>
  <c r="Y4339" i="1" s="1"/>
  <c r="Y4337" i="1"/>
  <c r="Y4336" i="1" s="1"/>
  <c r="Y4332" i="1"/>
  <c r="Y4331" i="1" s="1"/>
  <c r="Y4329" i="1"/>
  <c r="Y4328" i="1" s="1"/>
  <c r="Y4326" i="1"/>
  <c r="Y4324" i="1"/>
  <c r="Y4317" i="1"/>
  <c r="Y4316" i="1" s="1"/>
  <c r="Y4315" i="1" s="1"/>
  <c r="Y4314" i="1" s="1"/>
  <c r="Y4313" i="1" s="1"/>
  <c r="Y4312" i="1" s="1"/>
  <c r="Y4309" i="1"/>
  <c r="Y4307" i="1"/>
  <c r="Y4304" i="1"/>
  <c r="Y4303" i="1" s="1"/>
  <c r="Y4296" i="1"/>
  <c r="Y4294" i="1"/>
  <c r="Y4289" i="1"/>
  <c r="Y4288" i="1" s="1"/>
  <c r="Y4287" i="1" s="1"/>
  <c r="Y4286" i="1" s="1"/>
  <c r="Y4285" i="1" s="1"/>
  <c r="Y4282" i="1"/>
  <c r="Y4281" i="1" s="1"/>
  <c r="Y4279" i="1"/>
  <c r="Y4278" i="1" s="1"/>
  <c r="Y4272" i="1"/>
  <c r="Y4271" i="1" s="1"/>
  <c r="Y4269" i="1"/>
  <c r="Y4268" i="1" s="1"/>
  <c r="Y4266" i="1"/>
  <c r="Y4265" i="1" s="1"/>
  <c r="Y4263" i="1"/>
  <c r="Y4261" i="1"/>
  <c r="Y4253" i="1"/>
  <c r="Y4251" i="1"/>
  <c r="Y4249" i="1"/>
  <c r="Y4242" i="1"/>
  <c r="Y4240" i="1"/>
  <c r="Y4236" i="1"/>
  <c r="Y4234" i="1"/>
  <c r="Y4229" i="1"/>
  <c r="Y4228" i="1" s="1"/>
  <c r="Y4226" i="1"/>
  <c r="Y4225" i="1" s="1"/>
  <c r="Y4223" i="1"/>
  <c r="Y4222" i="1" s="1"/>
  <c r="Y4220" i="1"/>
  <c r="Y4219" i="1" s="1"/>
  <c r="Y4216" i="1"/>
  <c r="Y4214" i="1"/>
  <c r="Y4211" i="1"/>
  <c r="Y4210" i="1" s="1"/>
  <c r="Y4208" i="1"/>
  <c r="Y4207" i="1" s="1"/>
  <c r="Y4205" i="1"/>
  <c r="Y4204" i="1" s="1"/>
  <c r="Y4197" i="1"/>
  <c r="Y4195" i="1"/>
  <c r="Y4192" i="1"/>
  <c r="Y4191" i="1" s="1"/>
  <c r="Y4187" i="1"/>
  <c r="Y4186" i="1" s="1"/>
  <c r="Y4185" i="1" s="1"/>
  <c r="Y4184" i="1" s="1"/>
  <c r="Y4179" i="1"/>
  <c r="Y4178" i="1" s="1"/>
  <c r="Y4176" i="1"/>
  <c r="Y4175" i="1" s="1"/>
  <c r="Y4173" i="1"/>
  <c r="Y4172" i="1" s="1"/>
  <c r="Y4167" i="1"/>
  <c r="Y4165" i="1"/>
  <c r="Y4162" i="1"/>
  <c r="Y4161" i="1" s="1"/>
  <c r="Y4158" i="1"/>
  <c r="Y4157" i="1" s="1"/>
  <c r="Y4155" i="1"/>
  <c r="Y4154" i="1" s="1"/>
  <c r="Y4147" i="1"/>
  <c r="Y4145" i="1"/>
  <c r="Y4142" i="1"/>
  <c r="Y4141" i="1" s="1"/>
  <c r="Y4138" i="1"/>
  <c r="Y4137" i="1" s="1"/>
  <c r="Y4136" i="1" s="1"/>
  <c r="Y4130" i="1"/>
  <c r="Y4128" i="1"/>
  <c r="Y4126" i="1"/>
  <c r="Y4123" i="1"/>
  <c r="Y4122" i="1" s="1"/>
  <c r="Y4119" i="1"/>
  <c r="Y4118" i="1" s="1"/>
  <c r="Y4117" i="1" s="1"/>
  <c r="Y4111" i="1"/>
  <c r="Y4110" i="1" s="1"/>
  <c r="Y4108" i="1"/>
  <c r="Y4107" i="1" s="1"/>
  <c r="Y4103" i="1"/>
  <c r="Y4101" i="1"/>
  <c r="Y4095" i="1"/>
  <c r="Y4094" i="1" s="1"/>
  <c r="Y4092" i="1"/>
  <c r="Y4091" i="1" s="1"/>
  <c r="Y4085" i="1"/>
  <c r="Y4084" i="1" s="1"/>
  <c r="Y4082" i="1"/>
  <c r="Y4081" i="1" s="1"/>
  <c r="Y4079" i="1"/>
  <c r="Y4078" i="1" s="1"/>
  <c r="Y4074" i="1"/>
  <c r="Y4073" i="1" s="1"/>
  <c r="Y4071" i="1"/>
  <c r="Y4070" i="1" s="1"/>
  <c r="Y4063" i="1"/>
  <c r="Y4062" i="1" s="1"/>
  <c r="Y4061" i="1" s="1"/>
  <c r="Y4060" i="1" s="1"/>
  <c r="Y4059" i="1" s="1"/>
  <c r="Y4056" i="1"/>
  <c r="Y4054" i="1"/>
  <c r="Y4050" i="1"/>
  <c r="Y4049" i="1" s="1"/>
  <c r="Y4047" i="1"/>
  <c r="Y4046" i="1" s="1"/>
  <c r="Y4041" i="1"/>
  <c r="Y4040" i="1" s="1"/>
  <c r="Y4039" i="1" s="1"/>
  <c r="Y4037" i="1"/>
  <c r="Y4036" i="1" s="1"/>
  <c r="Y4033" i="1"/>
  <c r="Y4032" i="1" s="1"/>
  <c r="Y4029" i="1"/>
  <c r="Y4028" i="1" s="1"/>
  <c r="Y4024" i="1"/>
  <c r="Y4023" i="1" s="1"/>
  <c r="Y4020" i="1"/>
  <c r="Y4019" i="1" s="1"/>
  <c r="Y4011" i="1"/>
  <c r="Y4010" i="1" s="1"/>
  <c r="Y4009" i="1" s="1"/>
  <c r="Y4008" i="1" s="1"/>
  <c r="Y4007" i="1" s="1"/>
  <c r="Y4006" i="1" s="1"/>
  <c r="Y4005" i="1" s="1"/>
  <c r="Y4002" i="1"/>
  <c r="Y4001" i="1" s="1"/>
  <c r="Y4000" i="1" s="1"/>
  <c r="Y3999" i="1" s="1"/>
  <c r="Y3998" i="1" s="1"/>
  <c r="Y3997" i="1" s="1"/>
  <c r="Y3996" i="1" s="1"/>
  <c r="Y3993" i="1"/>
  <c r="Y3992" i="1" s="1"/>
  <c r="Y3991" i="1" s="1"/>
  <c r="Y3990" i="1" s="1"/>
  <c r="Y3989" i="1" s="1"/>
  <c r="Y3988" i="1" s="1"/>
  <c r="Y3986" i="1"/>
  <c r="Y3985" i="1" s="1"/>
  <c r="Y3984" i="1" s="1"/>
  <c r="Y3983" i="1" s="1"/>
  <c r="Y3982" i="1" s="1"/>
  <c r="Y3981" i="1" s="1"/>
  <c r="Y3979" i="1"/>
  <c r="Y3978" i="1" s="1"/>
  <c r="Y3976" i="1"/>
  <c r="Y3975" i="1" s="1"/>
  <c r="Y3972" i="1"/>
  <c r="Y3971" i="1" s="1"/>
  <c r="Y3969" i="1"/>
  <c r="Y3968" i="1" s="1"/>
  <c r="Y3966" i="1"/>
  <c r="Y3965" i="1" s="1"/>
  <c r="Y3963" i="1"/>
  <c r="Y3961" i="1"/>
  <c r="Y3958" i="1"/>
  <c r="Y3957" i="1" s="1"/>
  <c r="Y3955" i="1"/>
  <c r="Y3954" i="1" s="1"/>
  <c r="Y3952" i="1"/>
  <c r="Y3951" i="1" s="1"/>
  <c r="Y3949" i="1"/>
  <c r="Y3948" i="1" s="1"/>
  <c r="Y3945" i="1"/>
  <c r="Y3944" i="1" s="1"/>
  <c r="Y3942" i="1"/>
  <c r="Y3941" i="1" s="1"/>
  <c r="Y3939" i="1"/>
  <c r="Y3938" i="1" s="1"/>
  <c r="Y3935" i="1"/>
  <c r="Y3934" i="1" s="1"/>
  <c r="Y3932" i="1"/>
  <c r="Y3930" i="1"/>
  <c r="Y3927" i="1"/>
  <c r="Y3925" i="1"/>
  <c r="Y3923" i="1"/>
  <c r="Y3918" i="1"/>
  <c r="Y3917" i="1" s="1"/>
  <c r="Y3916" i="1" s="1"/>
  <c r="Y3915" i="1" s="1"/>
  <c r="Y3914" i="1" s="1"/>
  <c r="Y3912" i="1"/>
  <c r="Y3911" i="1" s="1"/>
  <c r="Y3910" i="1" s="1"/>
  <c r="Y3909" i="1" s="1"/>
  <c r="Y3908" i="1" s="1"/>
  <c r="Y3906" i="1"/>
  <c r="Y3905" i="1" s="1"/>
  <c r="Y3903" i="1"/>
  <c r="Y3901" i="1"/>
  <c r="Y3898" i="1"/>
  <c r="Y3896" i="1"/>
  <c r="Y3891" i="1"/>
  <c r="Y3890" i="1" s="1"/>
  <c r="Y3889" i="1" s="1"/>
  <c r="Y3887" i="1"/>
  <c r="Y3886" i="1" s="1"/>
  <c r="Y3884" i="1"/>
  <c r="Y3883" i="1" s="1"/>
  <c r="Y3881" i="1"/>
  <c r="Y3880" i="1" s="1"/>
  <c r="Y3878" i="1"/>
  <c r="Y3876" i="1"/>
  <c r="Y3869" i="1"/>
  <c r="Y3867" i="1"/>
  <c r="Y3865" i="1"/>
  <c r="Y3862" i="1"/>
  <c r="Y3861" i="1" s="1"/>
  <c r="Y3856" i="1"/>
  <c r="Y3855" i="1" s="1"/>
  <c r="Y3854" i="1" s="1"/>
  <c r="Y3853" i="1" s="1"/>
  <c r="Y3852" i="1" s="1"/>
  <c r="Y3848" i="1"/>
  <c r="Y3846" i="1"/>
  <c r="Y3843" i="1"/>
  <c r="Y3842" i="1" s="1"/>
  <c r="Y3838" i="1"/>
  <c r="Y3837" i="1" s="1"/>
  <c r="Y3836" i="1" s="1"/>
  <c r="Y3834" i="1"/>
  <c r="Y3833" i="1" s="1"/>
  <c r="Y3832" i="1" s="1"/>
  <c r="Y3829" i="1"/>
  <c r="Y3828" i="1" s="1"/>
  <c r="Y3827" i="1" s="1"/>
  <c r="Y3825" i="1"/>
  <c r="Y3824" i="1" s="1"/>
  <c r="Y3823" i="1" s="1"/>
  <c r="Y3818" i="1"/>
  <c r="Y3817" i="1" s="1"/>
  <c r="Y3815" i="1"/>
  <c r="Y3814" i="1" s="1"/>
  <c r="Y3812" i="1"/>
  <c r="Y3811" i="1" s="1"/>
  <c r="Y3805" i="1"/>
  <c r="Y3803" i="1"/>
  <c r="Y3801" i="1"/>
  <c r="Y3796" i="1"/>
  <c r="Y3794" i="1"/>
  <c r="Y3791" i="1"/>
  <c r="Y3789" i="1"/>
  <c r="Y3787" i="1"/>
  <c r="Y3783" i="1"/>
  <c r="Y3782" i="1" s="1"/>
  <c r="Y3781" i="1" s="1"/>
  <c r="Y3779" i="1"/>
  <c r="Y3777" i="1"/>
  <c r="Y3774" i="1"/>
  <c r="Y3772" i="1"/>
  <c r="Y3770" i="1"/>
  <c r="Y3762" i="1"/>
  <c r="Y3761" i="1" s="1"/>
  <c r="Y3760" i="1" s="1"/>
  <c r="Y3759" i="1" s="1"/>
  <c r="Y3758" i="1" s="1"/>
  <c r="Y3757" i="1" s="1"/>
  <c r="Y3754" i="1"/>
  <c r="Y3752" i="1"/>
  <c r="Y3749" i="1"/>
  <c r="Y3748" i="1" s="1"/>
  <c r="Y3744" i="1"/>
  <c r="Y3743" i="1" s="1"/>
  <c r="Y3742" i="1" s="1"/>
  <c r="Y3741" i="1" s="1"/>
  <c r="Y3740" i="1" s="1"/>
  <c r="Y3738" i="1"/>
  <c r="Y3736" i="1"/>
  <c r="Y3731" i="1"/>
  <c r="Y3729" i="1"/>
  <c r="Y3724" i="1"/>
  <c r="Y3723" i="1" s="1"/>
  <c r="Y3722" i="1" s="1"/>
  <c r="Y3721" i="1" s="1"/>
  <c r="Y3719" i="1"/>
  <c r="Y3718" i="1" s="1"/>
  <c r="Y3716" i="1"/>
  <c r="Y3715" i="1" s="1"/>
  <c r="Y3712" i="1"/>
  <c r="Y3711" i="1" s="1"/>
  <c r="Y3709" i="1"/>
  <c r="Y3708" i="1" s="1"/>
  <c r="Y3706" i="1"/>
  <c r="Y3705" i="1" s="1"/>
  <c r="Y3703" i="1"/>
  <c r="Y3702" i="1" s="1"/>
  <c r="Y3696" i="1"/>
  <c r="Y3695" i="1" s="1"/>
  <c r="Y3694" i="1" s="1"/>
  <c r="Y3692" i="1"/>
  <c r="Y3691" i="1" s="1"/>
  <c r="Y3689" i="1"/>
  <c r="Y3688" i="1" s="1"/>
  <c r="Y3686" i="1"/>
  <c r="Y3685" i="1" s="1"/>
  <c r="Y3683" i="1"/>
  <c r="Y3682" i="1" s="1"/>
  <c r="Y3676" i="1"/>
  <c r="Y3674" i="1"/>
  <c r="Y3667" i="1"/>
  <c r="Y3665" i="1"/>
  <c r="Y3661" i="1"/>
  <c r="Y3659" i="1"/>
  <c r="Y3656" i="1"/>
  <c r="Y3655" i="1" s="1"/>
  <c r="Y3652" i="1"/>
  <c r="Y3650" i="1"/>
  <c r="Y3648" i="1"/>
  <c r="Y3640" i="1"/>
  <c r="Y3638" i="1"/>
  <c r="Y3629" i="1"/>
  <c r="Y3627" i="1"/>
  <c r="Y3624" i="1"/>
  <c r="Y3623" i="1" s="1"/>
  <c r="Y3619" i="1"/>
  <c r="Y3618" i="1" s="1"/>
  <c r="Y3616" i="1"/>
  <c r="Y3615" i="1" s="1"/>
  <c r="Y3613" i="1"/>
  <c r="Y3612" i="1" s="1"/>
  <c r="Y3609" i="1"/>
  <c r="Y3607" i="1"/>
  <c r="Y3604" i="1"/>
  <c r="Y3602" i="1"/>
  <c r="Y3600" i="1"/>
  <c r="Y3595" i="1"/>
  <c r="Y3593" i="1"/>
  <c r="Y3589" i="1"/>
  <c r="Y3588" i="1" s="1"/>
  <c r="Y3587" i="1" s="1"/>
  <c r="Y3581" i="1"/>
  <c r="Y3580" i="1" s="1"/>
  <c r="Y3579" i="1" s="1"/>
  <c r="Y3578" i="1" s="1"/>
  <c r="Y3577" i="1" s="1"/>
  <c r="Y3576" i="1" s="1"/>
  <c r="Y3575" i="1" s="1"/>
  <c r="Y3573" i="1"/>
  <c r="Y3571" i="1"/>
  <c r="Y3568" i="1"/>
  <c r="Y3567" i="1" s="1"/>
  <c r="Y3563" i="1"/>
  <c r="Y3562" i="1" s="1"/>
  <c r="Y3561" i="1" s="1"/>
  <c r="Y3560" i="1" s="1"/>
  <c r="Y3555" i="1"/>
  <c r="Y3553" i="1"/>
  <c r="Y3550" i="1"/>
  <c r="Y3549" i="1" s="1"/>
  <c r="Y3545" i="1"/>
  <c r="Y3543" i="1"/>
  <c r="Y3541" i="1"/>
  <c r="Y3533" i="1"/>
  <c r="Y3532" i="1" s="1"/>
  <c r="Y3530" i="1"/>
  <c r="Y3529" i="1" s="1"/>
  <c r="Y3527" i="1"/>
  <c r="Y3526" i="1" s="1"/>
  <c r="Y3524" i="1"/>
  <c r="Y3523" i="1" s="1"/>
  <c r="Y3516" i="1"/>
  <c r="Y3515" i="1" s="1"/>
  <c r="Y3514" i="1" s="1"/>
  <c r="Y3513" i="1" s="1"/>
  <c r="Y3512" i="1" s="1"/>
  <c r="Y3511" i="1" s="1"/>
  <c r="Y3509" i="1"/>
  <c r="Y3507" i="1"/>
  <c r="Y3505" i="1"/>
  <c r="Y3502" i="1"/>
  <c r="Y3501" i="1" s="1"/>
  <c r="Y3497" i="1"/>
  <c r="Y3496" i="1" s="1"/>
  <c r="Y3495" i="1" s="1"/>
  <c r="Y3494" i="1" s="1"/>
  <c r="Y3492" i="1"/>
  <c r="Y3490" i="1"/>
  <c r="Y3488" i="1"/>
  <c r="Y3484" i="1"/>
  <c r="Y3483" i="1" s="1"/>
  <c r="Y3481" i="1"/>
  <c r="Y3480" i="1" s="1"/>
  <c r="Y3478" i="1"/>
  <c r="Y3477" i="1" s="1"/>
  <c r="Y3475" i="1"/>
  <c r="Y3474" i="1" s="1"/>
  <c r="Y3472" i="1"/>
  <c r="Y3471" i="1" s="1"/>
  <c r="Y3463" i="1"/>
  <c r="Y3461" i="1"/>
  <c r="Y3458" i="1"/>
  <c r="Y3457" i="1" s="1"/>
  <c r="Y3453" i="1"/>
  <c r="Y3451" i="1"/>
  <c r="Y3449" i="1"/>
  <c r="Y3442" i="1"/>
  <c r="Y3441" i="1" s="1"/>
  <c r="Y3440" i="1" s="1"/>
  <c r="Y3439" i="1" s="1"/>
  <c r="Y3438" i="1" s="1"/>
  <c r="Y3436" i="1"/>
  <c r="Y3435" i="1" s="1"/>
  <c r="Y3433" i="1"/>
  <c r="Y3432" i="1" s="1"/>
  <c r="Y3426" i="1"/>
  <c r="Y3425" i="1" s="1"/>
  <c r="Y3424" i="1" s="1"/>
  <c r="Y3420" i="1"/>
  <c r="Y3419" i="1" s="1"/>
  <c r="Y3417" i="1"/>
  <c r="Y3416" i="1" s="1"/>
  <c r="Y3413" i="1"/>
  <c r="Y3412" i="1" s="1"/>
  <c r="Y3410" i="1"/>
  <c r="Y3409" i="1" s="1"/>
  <c r="Y3407" i="1"/>
  <c r="Y3406" i="1" s="1"/>
  <c r="Y3404" i="1"/>
  <c r="Y3403" i="1" s="1"/>
  <c r="Y3399" i="1"/>
  <c r="Y3398" i="1" s="1"/>
  <c r="Y3396" i="1"/>
  <c r="Y3395" i="1" s="1"/>
  <c r="Y3393" i="1"/>
  <c r="Y3392" i="1" s="1"/>
  <c r="Y3390" i="1"/>
  <c r="Y3389" i="1" s="1"/>
  <c r="Y3386" i="1"/>
  <c r="Y3385" i="1" s="1"/>
  <c r="Y3383" i="1"/>
  <c r="Y3382" i="1" s="1"/>
  <c r="Y3378" i="1"/>
  <c r="Y3377" i="1" s="1"/>
  <c r="Y3376" i="1" s="1"/>
  <c r="Y3374" i="1"/>
  <c r="Y3373" i="1" s="1"/>
  <c r="Y3371" i="1"/>
  <c r="Y3370" i="1" s="1"/>
  <c r="Y3366" i="1"/>
  <c r="Y3365" i="1" s="1"/>
  <c r="Y3363" i="1"/>
  <c r="Y3362" i="1" s="1"/>
  <c r="Y3360" i="1"/>
  <c r="Y3359" i="1" s="1"/>
  <c r="Y3357" i="1"/>
  <c r="Y3356" i="1" s="1"/>
  <c r="Y3354" i="1"/>
  <c r="Y3353" i="1" s="1"/>
  <c r="Y3350" i="1"/>
  <c r="Y3349" i="1" s="1"/>
  <c r="Y3347" i="1"/>
  <c r="Y3346" i="1" s="1"/>
  <c r="Y3344" i="1"/>
  <c r="Y3343" i="1" s="1"/>
  <c r="Y3336" i="1"/>
  <c r="Y3334" i="1"/>
  <c r="Y3330" i="1"/>
  <c r="Y3329" i="1" s="1"/>
  <c r="Y3327" i="1"/>
  <c r="Y3326" i="1" s="1"/>
  <c r="Y3323" i="1"/>
  <c r="Y3322" i="1" s="1"/>
  <c r="Y3321" i="1" s="1"/>
  <c r="Y3318" i="1"/>
  <c r="Y3316" i="1"/>
  <c r="Y3314" i="1"/>
  <c r="Y3309" i="1"/>
  <c r="Y3308" i="1" s="1"/>
  <c r="Y3307" i="1" s="1"/>
  <c r="Y3305" i="1"/>
  <c r="Y3304" i="1" s="1"/>
  <c r="Y3303" i="1" s="1"/>
  <c r="Y3301" i="1"/>
  <c r="Y3300" i="1" s="1"/>
  <c r="Y3298" i="1"/>
  <c r="Y3297" i="1" s="1"/>
  <c r="Y3295" i="1"/>
  <c r="Y3294" i="1" s="1"/>
  <c r="Y3292" i="1"/>
  <c r="Y3291" i="1" s="1"/>
  <c r="Y3289" i="1"/>
  <c r="Y3288" i="1" s="1"/>
  <c r="Y3286" i="1"/>
  <c r="Y3285" i="1" s="1"/>
  <c r="Y3283" i="1"/>
  <c r="Y3282" i="1" s="1"/>
  <c r="Y3280" i="1"/>
  <c r="Y3279" i="1" s="1"/>
  <c r="Y3277" i="1"/>
  <c r="Y3276" i="1" s="1"/>
  <c r="Y3274" i="1"/>
  <c r="Y3273" i="1" s="1"/>
  <c r="Y3271" i="1"/>
  <c r="Y3270" i="1" s="1"/>
  <c r="Y3268" i="1"/>
  <c r="Y3267" i="1" s="1"/>
  <c r="Y3265" i="1"/>
  <c r="Y3264" i="1" s="1"/>
  <c r="Y3262" i="1"/>
  <c r="Y3261" i="1" s="1"/>
  <c r="Y3259" i="1"/>
  <c r="Y3258" i="1" s="1"/>
  <c r="Y3256" i="1"/>
  <c r="Y3255" i="1" s="1"/>
  <c r="Y3253" i="1"/>
  <c r="Y3252" i="1" s="1"/>
  <c r="Y3250" i="1"/>
  <c r="Y3249" i="1" s="1"/>
  <c r="Y3247" i="1"/>
  <c r="Y3246" i="1" s="1"/>
  <c r="Y3244" i="1"/>
  <c r="Y3243" i="1" s="1"/>
  <c r="Y3241" i="1"/>
  <c r="Y3240" i="1" s="1"/>
  <c r="Y3238" i="1"/>
  <c r="Y3237" i="1" s="1"/>
  <c r="Y3235" i="1"/>
  <c r="Y3234" i="1" s="1"/>
  <c r="Y3232" i="1"/>
  <c r="Y3231" i="1" s="1"/>
  <c r="Y3227" i="1"/>
  <c r="Y3226" i="1" s="1"/>
  <c r="Y3225" i="1" s="1"/>
  <c r="Y3223" i="1"/>
  <c r="Y3222" i="1" s="1"/>
  <c r="Y3220" i="1"/>
  <c r="Y3219" i="1" s="1"/>
  <c r="Y3216" i="1"/>
  <c r="Y3215" i="1" s="1"/>
  <c r="Y3213" i="1"/>
  <c r="Y3212" i="1" s="1"/>
  <c r="Y3210" i="1"/>
  <c r="Y3209" i="1" s="1"/>
  <c r="Y3203" i="1"/>
  <c r="Y3202" i="1" s="1"/>
  <c r="Y3200" i="1"/>
  <c r="Y3199" i="1" s="1"/>
  <c r="Y3197" i="1"/>
  <c r="Y3196" i="1" s="1"/>
  <c r="Y3192" i="1"/>
  <c r="Y3190" i="1"/>
  <c r="Y3187" i="1"/>
  <c r="Y3186" i="1" s="1"/>
  <c r="Y3180" i="1"/>
  <c r="Y3179" i="1" s="1"/>
  <c r="Y3178" i="1" s="1"/>
  <c r="Y3177" i="1" s="1"/>
  <c r="Y3176" i="1" s="1"/>
  <c r="Y3173" i="1"/>
  <c r="Y3172" i="1" s="1"/>
  <c r="Y3171" i="1" s="1"/>
  <c r="Y3170" i="1" s="1"/>
  <c r="Y3169" i="1" s="1"/>
  <c r="Y3168" i="1" s="1"/>
  <c r="Y3165" i="1"/>
  <c r="Y3164" i="1" s="1"/>
  <c r="Y3163" i="1" s="1"/>
  <c r="Y3162" i="1" s="1"/>
  <c r="Y3161" i="1" s="1"/>
  <c r="Y3160" i="1" s="1"/>
  <c r="Y3158" i="1"/>
  <c r="Y3157" i="1" s="1"/>
  <c r="Y3155" i="1"/>
  <c r="Y3154" i="1" s="1"/>
  <c r="Y3152" i="1"/>
  <c r="Y3151" i="1" s="1"/>
  <c r="Y3149" i="1"/>
  <c r="Y3148" i="1" s="1"/>
  <c r="Y3146" i="1"/>
  <c r="Y3145" i="1" s="1"/>
  <c r="Y3143" i="1"/>
  <c r="Y3142" i="1" s="1"/>
  <c r="Y3140" i="1"/>
  <c r="Y3139" i="1" s="1"/>
  <c r="Y3132" i="1"/>
  <c r="Y3131" i="1" s="1"/>
  <c r="Y3130" i="1" s="1"/>
  <c r="Y3129" i="1" s="1"/>
  <c r="Y3128" i="1" s="1"/>
  <c r="Y3127" i="1" s="1"/>
  <c r="Y3125" i="1"/>
  <c r="Y3124" i="1" s="1"/>
  <c r="Y3123" i="1" s="1"/>
  <c r="Y3122" i="1" s="1"/>
  <c r="Y3121" i="1" s="1"/>
  <c r="Y3120" i="1" s="1"/>
  <c r="Y3118" i="1"/>
  <c r="Y3117" i="1" s="1"/>
  <c r="Y3116" i="1" s="1"/>
  <c r="Y3115" i="1" s="1"/>
  <c r="Y3114" i="1" s="1"/>
  <c r="Y3113" i="1" s="1"/>
  <c r="Y3111" i="1"/>
  <c r="Y3110" i="1" s="1"/>
  <c r="Y3109" i="1" s="1"/>
  <c r="Y3107" i="1"/>
  <c r="Y3106" i="1" s="1"/>
  <c r="Y3105" i="1" s="1"/>
  <c r="Y3103" i="1"/>
  <c r="Y3102" i="1" s="1"/>
  <c r="Y3100" i="1"/>
  <c r="Y3099" i="1" s="1"/>
  <c r="Y3097" i="1"/>
  <c r="Y3096" i="1" s="1"/>
  <c r="Y3094" i="1"/>
  <c r="Y3093" i="1" s="1"/>
  <c r="Y3090" i="1"/>
  <c r="Y3089" i="1" s="1"/>
  <c r="Y3087" i="1"/>
  <c r="Y3086" i="1" s="1"/>
  <c r="Y3084" i="1"/>
  <c r="Y3083" i="1" s="1"/>
  <c r="Y3081" i="1"/>
  <c r="Y3080" i="1" s="1"/>
  <c r="Y3078" i="1"/>
  <c r="Y3077" i="1" s="1"/>
  <c r="Y3075" i="1"/>
  <c r="Y3074" i="1" s="1"/>
  <c r="Y3072" i="1"/>
  <c r="Y3071" i="1" s="1"/>
  <c r="Y3069" i="1"/>
  <c r="Y3068" i="1" s="1"/>
  <c r="Y3066" i="1"/>
  <c r="Y3065" i="1" s="1"/>
  <c r="Y3063" i="1"/>
  <c r="Y3062" i="1" s="1"/>
  <c r="Y3060" i="1"/>
  <c r="Y3059" i="1" s="1"/>
  <c r="Y3057" i="1"/>
  <c r="Y3056" i="1" s="1"/>
  <c r="Y3054" i="1"/>
  <c r="Y3053" i="1" s="1"/>
  <c r="Y3051" i="1"/>
  <c r="Y3050" i="1" s="1"/>
  <c r="Y3048" i="1"/>
  <c r="Y3047" i="1" s="1"/>
  <c r="Y3045" i="1"/>
  <c r="Y3044" i="1" s="1"/>
  <c r="Y3038" i="1"/>
  <c r="Y3037" i="1" s="1"/>
  <c r="Y3036" i="1" s="1"/>
  <c r="Y3034" i="1"/>
  <c r="Y3033" i="1" s="1"/>
  <c r="Y3031" i="1"/>
  <c r="Y3030" i="1" s="1"/>
  <c r="Y3028" i="1"/>
  <c r="Y3027" i="1" s="1"/>
  <c r="Y3025" i="1"/>
  <c r="Y3024" i="1" s="1"/>
  <c r="Y3022" i="1"/>
  <c r="Y3021" i="1" s="1"/>
  <c r="Y3019" i="1"/>
  <c r="Y3018" i="1" s="1"/>
  <c r="Y3016" i="1"/>
  <c r="Y3015" i="1" s="1"/>
  <c r="Y3013" i="1"/>
  <c r="Y3012" i="1" s="1"/>
  <c r="Y3010" i="1"/>
  <c r="Y3009" i="1" s="1"/>
  <c r="Y3002" i="1"/>
  <c r="Y3001" i="1" s="1"/>
  <c r="Y3000" i="1" s="1"/>
  <c r="Y2998" i="1"/>
  <c r="Y2997" i="1" s="1"/>
  <c r="Y2996" i="1" s="1"/>
  <c r="Y2993" i="1"/>
  <c r="Y2992" i="1" s="1"/>
  <c r="Y2990" i="1"/>
  <c r="Y2989" i="1" s="1"/>
  <c r="Y2986" i="1"/>
  <c r="Y2985" i="1" s="1"/>
  <c r="Y2984" i="1" s="1"/>
  <c r="Y2982" i="1"/>
  <c r="Y2981" i="1" s="1"/>
  <c r="Y2979" i="1"/>
  <c r="Y2978" i="1" s="1"/>
  <c r="Y2976" i="1"/>
  <c r="Y2975" i="1" s="1"/>
  <c r="Y2973" i="1"/>
  <c r="Y2972" i="1" s="1"/>
  <c r="Y2970" i="1"/>
  <c r="Y2969" i="1" s="1"/>
  <c r="Y2967" i="1"/>
  <c r="Y2966" i="1" s="1"/>
  <c r="Y2964" i="1"/>
  <c r="Y2963" i="1" s="1"/>
  <c r="Y2961" i="1"/>
  <c r="Y2960" i="1" s="1"/>
  <c r="Y2958" i="1"/>
  <c r="Y2957" i="1" s="1"/>
  <c r="Y2955" i="1"/>
  <c r="Y2954" i="1" s="1"/>
  <c r="Y2952" i="1"/>
  <c r="Y2951" i="1" s="1"/>
  <c r="Y2944" i="1"/>
  <c r="Y2943" i="1" s="1"/>
  <c r="Y2942" i="1" s="1"/>
  <c r="Y2941" i="1" s="1"/>
  <c r="Y2940" i="1" s="1"/>
  <c r="Y2939" i="1" s="1"/>
  <c r="Y2937" i="1"/>
  <c r="Y2936" i="1" s="1"/>
  <c r="Y2934" i="1"/>
  <c r="Y2933" i="1" s="1"/>
  <c r="Y2930" i="1"/>
  <c r="Y2929" i="1" s="1"/>
  <c r="Y2928" i="1" s="1"/>
  <c r="Y2922" i="1"/>
  <c r="Y2920" i="1"/>
  <c r="Y2918" i="1"/>
  <c r="Y2913" i="1"/>
  <c r="Y2911" i="1"/>
  <c r="Y2908" i="1"/>
  <c r="Y2907" i="1" s="1"/>
  <c r="Y2903" i="1"/>
  <c r="Y2902" i="1" s="1"/>
  <c r="Y2900" i="1"/>
  <c r="Y2899" i="1" s="1"/>
  <c r="Y2892" i="1"/>
  <c r="Y2891" i="1" s="1"/>
  <c r="Y2890" i="1" s="1"/>
  <c r="Y2889" i="1" s="1"/>
  <c r="Y2888" i="1" s="1"/>
  <c r="Y2887" i="1" s="1"/>
  <c r="Y2886" i="1" s="1"/>
  <c r="Y2884" i="1"/>
  <c r="Y2882" i="1"/>
  <c r="Y2879" i="1"/>
  <c r="Y2878" i="1" s="1"/>
  <c r="Y2874" i="1"/>
  <c r="Y2872" i="1"/>
  <c r="Y2870" i="1"/>
  <c r="Y2865" i="1"/>
  <c r="Y2864" i="1" s="1"/>
  <c r="Y2862" i="1"/>
  <c r="Y2861" i="1" s="1"/>
  <c r="Y2855" i="1"/>
  <c r="Y2854" i="1" s="1"/>
  <c r="Y2853" i="1" s="1"/>
  <c r="Y2851" i="1"/>
  <c r="Y2850" i="1" s="1"/>
  <c r="Y2849" i="1" s="1"/>
  <c r="Y2848" i="1" s="1"/>
  <c r="Y2846" i="1"/>
  <c r="Y2845" i="1" s="1"/>
  <c r="Y2844" i="1" s="1"/>
  <c r="Y2843" i="1" s="1"/>
  <c r="Y2841" i="1"/>
  <c r="Y2840" i="1" s="1"/>
  <c r="Y2839" i="1" s="1"/>
  <c r="Y2838" i="1" s="1"/>
  <c r="Y2835" i="1"/>
  <c r="Y2834" i="1" s="1"/>
  <c r="Y2833" i="1" s="1"/>
  <c r="Y2831" i="1"/>
  <c r="Y2830" i="1" s="1"/>
  <c r="Y2829" i="1" s="1"/>
  <c r="Y2824" i="1"/>
  <c r="Y2823" i="1" s="1"/>
  <c r="Y2822" i="1" s="1"/>
  <c r="Y2821" i="1" s="1"/>
  <c r="Y2819" i="1"/>
  <c r="Y2818" i="1" s="1"/>
  <c r="Y2816" i="1"/>
  <c r="Y2815" i="1" s="1"/>
  <c r="Y2812" i="1"/>
  <c r="Y2811" i="1" s="1"/>
  <c r="Y2809" i="1"/>
  <c r="Y2808" i="1" s="1"/>
  <c r="Y2805" i="1"/>
  <c r="Y2804" i="1" s="1"/>
  <c r="Y2803" i="1" s="1"/>
  <c r="Y2792" i="1"/>
  <c r="Y2791" i="1" s="1"/>
  <c r="Y2789" i="1"/>
  <c r="Y2788" i="1" s="1"/>
  <c r="Y2782" i="1"/>
  <c r="Y2781" i="1" s="1"/>
  <c r="Y2780" i="1" s="1"/>
  <c r="Y2779" i="1" s="1"/>
  <c r="Y2777" i="1"/>
  <c r="Y2776" i="1" s="1"/>
  <c r="Y2774" i="1"/>
  <c r="Y2772" i="1"/>
  <c r="Y2768" i="1"/>
  <c r="Y2767" i="1" s="1"/>
  <c r="Y2766" i="1" s="1"/>
  <c r="Y2760" i="1"/>
  <c r="Y2759" i="1" s="1"/>
  <c r="Y2758" i="1" s="1"/>
  <c r="Y2757" i="1" s="1"/>
  <c r="Y2756" i="1" s="1"/>
  <c r="Y2755" i="1" s="1"/>
  <c r="Y2754" i="1" s="1"/>
  <c r="Y2751" i="1"/>
  <c r="Y2750" i="1" s="1"/>
  <c r="Y2749" i="1" s="1"/>
  <c r="Y2748" i="1" s="1"/>
  <c r="Y2747" i="1" s="1"/>
  <c r="Y2746" i="1" s="1"/>
  <c r="Y2745" i="1" s="1"/>
  <c r="Y2743" i="1"/>
  <c r="Y2742" i="1" s="1"/>
  <c r="Y2740" i="1"/>
  <c r="Y2739" i="1" s="1"/>
  <c r="Y2733" i="1"/>
  <c r="Y2732" i="1" s="1"/>
  <c r="Y2731" i="1" s="1"/>
  <c r="Y2730" i="1" s="1"/>
  <c r="Y2729" i="1" s="1"/>
  <c r="Y2728" i="1" s="1"/>
  <c r="Y2727" i="1" s="1"/>
  <c r="Y2725" i="1"/>
  <c r="Y2724" i="1" s="1"/>
  <c r="Y2723" i="1" s="1"/>
  <c r="Y2722" i="1" s="1"/>
  <c r="Y2721" i="1" s="1"/>
  <c r="Y2720" i="1" s="1"/>
  <c r="Y2719" i="1" s="1"/>
  <c r="Y2717" i="1"/>
  <c r="Y2716" i="1" s="1"/>
  <c r="Y2715" i="1" s="1"/>
  <c r="Y2713" i="1"/>
  <c r="Y2712" i="1" s="1"/>
  <c r="Y2711" i="1" s="1"/>
  <c r="Y2705" i="1"/>
  <c r="Y2703" i="1"/>
  <c r="Y2701" i="1"/>
  <c r="Y2694" i="1"/>
  <c r="Y2693" i="1" s="1"/>
  <c r="Y2692" i="1" s="1"/>
  <c r="Y2690" i="1"/>
  <c r="Y2689" i="1" s="1"/>
  <c r="Y2688" i="1" s="1"/>
  <c r="Y2686" i="1"/>
  <c r="Y2685" i="1" s="1"/>
  <c r="Y2684" i="1" s="1"/>
  <c r="Y2680" i="1"/>
  <c r="Y2679" i="1" s="1"/>
  <c r="Y2677" i="1"/>
  <c r="Y2675" i="1"/>
  <c r="Y2670" i="1"/>
  <c r="Y2669" i="1" s="1"/>
  <c r="Y2668" i="1" s="1"/>
  <c r="Y2667" i="1" s="1"/>
  <c r="Y2666" i="1" s="1"/>
  <c r="Y2662" i="1"/>
  <c r="Y2661" i="1" s="1"/>
  <c r="Y2660" i="1" s="1"/>
  <c r="Y2659" i="1" s="1"/>
  <c r="Y2658" i="1" s="1"/>
  <c r="Y2656" i="1"/>
  <c r="Y2655" i="1" s="1"/>
  <c r="Y2654" i="1" s="1"/>
  <c r="Y2653" i="1" s="1"/>
  <c r="Y2652" i="1" s="1"/>
  <c r="Y2650" i="1"/>
  <c r="Y2649" i="1" s="1"/>
  <c r="Y2648" i="1" s="1"/>
  <c r="Y2647" i="1" s="1"/>
  <c r="Y2645" i="1"/>
  <c r="Y2644" i="1" s="1"/>
  <c r="Y2643" i="1" s="1"/>
  <c r="Y2641" i="1"/>
  <c r="Y2640" i="1" s="1"/>
  <c r="Y2639" i="1" s="1"/>
  <c r="Y2637" i="1"/>
  <c r="Y2636" i="1" s="1"/>
  <c r="Y2634" i="1"/>
  <c r="Y2633" i="1" s="1"/>
  <c r="Y2626" i="1"/>
  <c r="Y2625" i="1" s="1"/>
  <c r="Y2624" i="1" s="1"/>
  <c r="Y2623" i="1" s="1"/>
  <c r="Y2621" i="1"/>
  <c r="Y2619" i="1"/>
  <c r="Y2612" i="1"/>
  <c r="Y2611" i="1" s="1"/>
  <c r="Y2610" i="1" s="1"/>
  <c r="Y2609" i="1" s="1"/>
  <c r="Y2608" i="1" s="1"/>
  <c r="Y2607" i="1" s="1"/>
  <c r="Y2604" i="1"/>
  <c r="Y2603" i="1" s="1"/>
  <c r="Y2601" i="1"/>
  <c r="Y2600" i="1" s="1"/>
  <c r="Y2596" i="1"/>
  <c r="Y2595" i="1" s="1"/>
  <c r="Y2594" i="1" s="1"/>
  <c r="Y2592" i="1"/>
  <c r="Y2591" i="1" s="1"/>
  <c r="Y2589" i="1"/>
  <c r="Y2588" i="1" s="1"/>
  <c r="Y2585" i="1"/>
  <c r="Y2584" i="1" s="1"/>
  <c r="Y2582" i="1"/>
  <c r="Y2581" i="1" s="1"/>
  <c r="Y2575" i="1"/>
  <c r="Y2574" i="1" s="1"/>
  <c r="Y2572" i="1"/>
  <c r="Y2571" i="1" s="1"/>
  <c r="Y2567" i="1"/>
  <c r="Y2565" i="1"/>
  <c r="Y2556" i="1"/>
  <c r="Y2555" i="1" s="1"/>
  <c r="Y2554" i="1" s="1"/>
  <c r="Y2553" i="1" s="1"/>
  <c r="Y2552" i="1" s="1"/>
  <c r="Y2551" i="1" s="1"/>
  <c r="Y2550" i="1" s="1"/>
  <c r="Y2548" i="1"/>
  <c r="Y2547" i="1" s="1"/>
  <c r="Y2546" i="1" s="1"/>
  <c r="Y2545" i="1" s="1"/>
  <c r="Y2544" i="1" s="1"/>
  <c r="Y2543" i="1" s="1"/>
  <c r="Y2542" i="1" s="1"/>
  <c r="Y2540" i="1"/>
  <c r="Y2539" i="1" s="1"/>
  <c r="Y2538" i="1" s="1"/>
  <c r="Y2537" i="1" s="1"/>
  <c r="Y2536" i="1" s="1"/>
  <c r="Y2534" i="1"/>
  <c r="Y2533" i="1" s="1"/>
  <c r="Y2532" i="1" s="1"/>
  <c r="Y2531" i="1" s="1"/>
  <c r="Y2530" i="1" s="1"/>
  <c r="Y2526" i="1"/>
  <c r="Y2525" i="1" s="1"/>
  <c r="Y2524" i="1" s="1"/>
  <c r="Y2522" i="1"/>
  <c r="Y2521" i="1" s="1"/>
  <c r="Y2520" i="1" s="1"/>
  <c r="Y2518" i="1"/>
  <c r="Y2517" i="1" s="1"/>
  <c r="Y2516" i="1" s="1"/>
  <c r="Y2510" i="1"/>
  <c r="Y2508" i="1"/>
  <c r="Y2501" i="1"/>
  <c r="Y2499" i="1"/>
  <c r="Y2495" i="1"/>
  <c r="Y2494" i="1" s="1"/>
  <c r="Y2493" i="1" s="1"/>
  <c r="Y2491" i="1"/>
  <c r="Y2490" i="1" s="1"/>
  <c r="Y2489" i="1" s="1"/>
  <c r="Y2485" i="1"/>
  <c r="Y2484" i="1" s="1"/>
  <c r="Y2483" i="1" s="1"/>
  <c r="Y2482" i="1" s="1"/>
  <c r="Y2481" i="1" s="1"/>
  <c r="Y2479" i="1"/>
  <c r="Y2478" i="1" s="1"/>
  <c r="Y2476" i="1"/>
  <c r="Y2475" i="1" s="1"/>
  <c r="Y2471" i="1"/>
  <c r="Y2470" i="1" s="1"/>
  <c r="Y2469" i="1" s="1"/>
  <c r="Y2468" i="1" s="1"/>
  <c r="Y2467" i="1" s="1"/>
  <c r="Y2464" i="1"/>
  <c r="Y2463" i="1" s="1"/>
  <c r="Y2462" i="1" s="1"/>
  <c r="Y2461" i="1" s="1"/>
  <c r="Y2460" i="1" s="1"/>
  <c r="Y2459" i="1" s="1"/>
  <c r="Y2456" i="1"/>
  <c r="Y2455" i="1" s="1"/>
  <c r="Y2454" i="1" s="1"/>
  <c r="Y2453" i="1" s="1"/>
  <c r="Y2452" i="1" s="1"/>
  <c r="Y2450" i="1"/>
  <c r="Y2449" i="1" s="1"/>
  <c r="Y2448" i="1" s="1"/>
  <c r="Y2446" i="1"/>
  <c r="Y2445" i="1" s="1"/>
  <c r="Y2444" i="1" s="1"/>
  <c r="Y2443" i="1" s="1"/>
  <c r="Y2442" i="1" s="1"/>
  <c r="Y2440" i="1"/>
  <c r="Y2439" i="1" s="1"/>
  <c r="Y2437" i="1"/>
  <c r="Y2436" i="1" s="1"/>
  <c r="Y2431" i="1"/>
  <c r="Y2430" i="1" s="1"/>
  <c r="Y2429" i="1" s="1"/>
  <c r="Y2428" i="1" s="1"/>
  <c r="Y2426" i="1"/>
  <c r="Y2425" i="1" s="1"/>
  <c r="Y2424" i="1" s="1"/>
  <c r="Y2422" i="1"/>
  <c r="Y2421" i="1" s="1"/>
  <c r="Y2420" i="1" s="1"/>
  <c r="Y2418" i="1"/>
  <c r="Y2417" i="1" s="1"/>
  <c r="Y2415" i="1"/>
  <c r="Y2414" i="1" s="1"/>
  <c r="Y2407" i="1"/>
  <c r="Y2406" i="1" s="1"/>
  <c r="Y2404" i="1"/>
  <c r="Y2403" i="1" s="1"/>
  <c r="Y2399" i="1"/>
  <c r="Y2398" i="1" s="1"/>
  <c r="Y2397" i="1" s="1"/>
  <c r="Y2396" i="1" s="1"/>
  <c r="Y2395" i="1" s="1"/>
  <c r="Y2392" i="1"/>
  <c r="Y2391" i="1" s="1"/>
  <c r="Y2390" i="1" s="1"/>
  <c r="Y2389" i="1" s="1"/>
  <c r="Y2388" i="1" s="1"/>
  <c r="Y2387" i="1" s="1"/>
  <c r="Y2384" i="1"/>
  <c r="Y2383" i="1" s="1"/>
  <c r="Y2381" i="1"/>
  <c r="Y2380" i="1" s="1"/>
  <c r="Y2376" i="1"/>
  <c r="Y2374" i="1"/>
  <c r="Y2370" i="1"/>
  <c r="Y2369" i="1" s="1"/>
  <c r="Y2367" i="1"/>
  <c r="Y2366" i="1" s="1"/>
  <c r="Y2363" i="1"/>
  <c r="Y2362" i="1" s="1"/>
  <c r="Y2360" i="1"/>
  <c r="Y2359" i="1" s="1"/>
  <c r="Y2357" i="1"/>
  <c r="Y2356" i="1" s="1"/>
  <c r="Y2350" i="1"/>
  <c r="Y2348" i="1"/>
  <c r="Y2345" i="1"/>
  <c r="Y2344" i="1" s="1"/>
  <c r="Y2340" i="1"/>
  <c r="Y2338" i="1"/>
  <c r="Y2329" i="1"/>
  <c r="Y2328" i="1" s="1"/>
  <c r="Y2327" i="1" s="1"/>
  <c r="Y2326" i="1" s="1"/>
  <c r="Y2325" i="1" s="1"/>
  <c r="Y2324" i="1" s="1"/>
  <c r="Y2323" i="1" s="1"/>
  <c r="Y2321" i="1"/>
  <c r="Y2320" i="1" s="1"/>
  <c r="Y2318" i="1"/>
  <c r="Y2317" i="1" s="1"/>
  <c r="Y2311" i="1"/>
  <c r="Y2310" i="1" s="1"/>
  <c r="Y2309" i="1" s="1"/>
  <c r="Y2308" i="1" s="1"/>
  <c r="Y2307" i="1" s="1"/>
  <c r="Y2306" i="1" s="1"/>
  <c r="Y2305" i="1" s="1"/>
  <c r="Y2303" i="1"/>
  <c r="Y2302" i="1" s="1"/>
  <c r="Y2301" i="1" s="1"/>
  <c r="Y2300" i="1" s="1"/>
  <c r="Y2299" i="1" s="1"/>
  <c r="Y2297" i="1"/>
  <c r="Y2296" i="1" s="1"/>
  <c r="Y2295" i="1" s="1"/>
  <c r="Y2294" i="1" s="1"/>
  <c r="Y2293" i="1" s="1"/>
  <c r="Y2289" i="1"/>
  <c r="Y2288" i="1" s="1"/>
  <c r="Y2287" i="1" s="1"/>
  <c r="Y2285" i="1"/>
  <c r="Y2284" i="1" s="1"/>
  <c r="Y2283" i="1" s="1"/>
  <c r="Y2277" i="1"/>
  <c r="Y2275" i="1"/>
  <c r="Y2273" i="1"/>
  <c r="Y2266" i="1"/>
  <c r="Y2265" i="1" s="1"/>
  <c r="Y2264" i="1" s="1"/>
  <c r="Y2262" i="1"/>
  <c r="Y2261" i="1" s="1"/>
  <c r="Y2260" i="1" s="1"/>
  <c r="Y2256" i="1"/>
  <c r="Y2255" i="1" s="1"/>
  <c r="Y2254" i="1" s="1"/>
  <c r="Y2253" i="1" s="1"/>
  <c r="Y2252" i="1" s="1"/>
  <c r="Y2250" i="1"/>
  <c r="Y2249" i="1" s="1"/>
  <c r="Y2247" i="1"/>
  <c r="Y2246" i="1" s="1"/>
  <c r="Y2242" i="1"/>
  <c r="Y2241" i="1" s="1"/>
  <c r="Y2240" i="1" s="1"/>
  <c r="Y2239" i="1" s="1"/>
  <c r="Y2238" i="1" s="1"/>
  <c r="Y2235" i="1"/>
  <c r="Y2234" i="1" s="1"/>
  <c r="Y2233" i="1" s="1"/>
  <c r="Y2232" i="1" s="1"/>
  <c r="Y2231" i="1" s="1"/>
  <c r="Y2230" i="1" s="1"/>
  <c r="Y2227" i="1"/>
  <c r="Y2225" i="1"/>
  <c r="Y2220" i="1"/>
  <c r="Y2219" i="1" s="1"/>
  <c r="Y2218" i="1" s="1"/>
  <c r="Y2217" i="1" s="1"/>
  <c r="Y2214" i="1"/>
  <c r="Y2213" i="1" s="1"/>
  <c r="Y2212" i="1" s="1"/>
  <c r="Y2210" i="1"/>
  <c r="Y2209" i="1" s="1"/>
  <c r="Y2208" i="1" s="1"/>
  <c r="Y2207" i="1" s="1"/>
  <c r="Y2206" i="1" s="1"/>
  <c r="Y2204" i="1"/>
  <c r="Y2203" i="1" s="1"/>
  <c r="Y2201" i="1"/>
  <c r="Y2200" i="1" s="1"/>
  <c r="Y2195" i="1"/>
  <c r="Y2194" i="1" s="1"/>
  <c r="Y2193" i="1" s="1"/>
  <c r="Y2192" i="1" s="1"/>
  <c r="Y2190" i="1"/>
  <c r="Y2189" i="1" s="1"/>
  <c r="Y2188" i="1" s="1"/>
  <c r="Y2186" i="1"/>
  <c r="Y2185" i="1" s="1"/>
  <c r="Y2184" i="1" s="1"/>
  <c r="Y2182" i="1"/>
  <c r="Y2181" i="1" s="1"/>
  <c r="Y2179" i="1"/>
  <c r="Y2178" i="1" s="1"/>
  <c r="Y2171" i="1"/>
  <c r="Y2170" i="1" s="1"/>
  <c r="Y2168" i="1"/>
  <c r="Y2167" i="1" s="1"/>
  <c r="Y2163" i="1"/>
  <c r="Y2162" i="1" s="1"/>
  <c r="Y2161" i="1" s="1"/>
  <c r="Y2160" i="1" s="1"/>
  <c r="Y2159" i="1" s="1"/>
  <c r="Y2156" i="1"/>
  <c r="Y2155" i="1" s="1"/>
  <c r="Y2154" i="1" s="1"/>
  <c r="Y2153" i="1" s="1"/>
  <c r="Y2151" i="1"/>
  <c r="Y2150" i="1" s="1"/>
  <c r="Y2149" i="1" s="1"/>
  <c r="Y2148" i="1" s="1"/>
  <c r="Y2147" i="1" s="1"/>
  <c r="Y2143" i="1"/>
  <c r="Y2142" i="1" s="1"/>
  <c r="Y2140" i="1"/>
  <c r="Y2139" i="1" s="1"/>
  <c r="Y2135" i="1"/>
  <c r="Y2134" i="1" s="1"/>
  <c r="Y2133" i="1" s="1"/>
  <c r="Y2131" i="1"/>
  <c r="Y2130" i="1" s="1"/>
  <c r="Y2128" i="1"/>
  <c r="Y2127" i="1" s="1"/>
  <c r="Y2124" i="1"/>
  <c r="Y2123" i="1" s="1"/>
  <c r="Y2121" i="1"/>
  <c r="Y2120" i="1" s="1"/>
  <c r="Y2118" i="1"/>
  <c r="Y2117" i="1" s="1"/>
  <c r="Y2111" i="1"/>
  <c r="Y2109" i="1"/>
  <c r="Y2106" i="1"/>
  <c r="Y2105" i="1" s="1"/>
  <c r="Y2101" i="1"/>
  <c r="Y2099" i="1"/>
  <c r="Y2090" i="1"/>
  <c r="Y2089" i="1" s="1"/>
  <c r="Y2088" i="1" s="1"/>
  <c r="Y2087" i="1" s="1"/>
  <c r="Y2086" i="1" s="1"/>
  <c r="Y2085" i="1" s="1"/>
  <c r="Y2084" i="1" s="1"/>
  <c r="Y2082" i="1"/>
  <c r="Y2081" i="1" s="1"/>
  <c r="Y2079" i="1"/>
  <c r="Y2078" i="1" s="1"/>
  <c r="Y2072" i="1"/>
  <c r="Y2071" i="1" s="1"/>
  <c r="Y2070" i="1" s="1"/>
  <c r="Y2068" i="1"/>
  <c r="Y2067" i="1" s="1"/>
  <c r="Y2066" i="1" s="1"/>
  <c r="Y2065" i="1" s="1"/>
  <c r="Y2064" i="1" s="1"/>
  <c r="Y2060" i="1"/>
  <c r="Y2059" i="1" s="1"/>
  <c r="Y2058" i="1" s="1"/>
  <c r="Y2057" i="1" s="1"/>
  <c r="Y2056" i="1" s="1"/>
  <c r="Y2054" i="1"/>
  <c r="Y2053" i="1" s="1"/>
  <c r="Y2052" i="1" s="1"/>
  <c r="Y2051" i="1" s="1"/>
  <c r="Y2050" i="1" s="1"/>
  <c r="Y2046" i="1"/>
  <c r="Y2045" i="1" s="1"/>
  <c r="Y2044" i="1" s="1"/>
  <c r="Y2042" i="1"/>
  <c r="Y2041" i="1" s="1"/>
  <c r="Y2040" i="1" s="1"/>
  <c r="Y2038" i="1"/>
  <c r="Y2037" i="1" s="1"/>
  <c r="Y2036" i="1" s="1"/>
  <c r="Y2030" i="1"/>
  <c r="Y2028" i="1"/>
  <c r="Y2026" i="1"/>
  <c r="Y2019" i="1"/>
  <c r="Y2018" i="1" s="1"/>
  <c r="Y2017" i="1" s="1"/>
  <c r="Y2015" i="1"/>
  <c r="Y2014" i="1" s="1"/>
  <c r="Y2013" i="1" s="1"/>
  <c r="Y2009" i="1"/>
  <c r="Y2008" i="1" s="1"/>
  <c r="Y2007" i="1" s="1"/>
  <c r="Y2006" i="1" s="1"/>
  <c r="Y2005" i="1" s="1"/>
  <c r="Y2003" i="1"/>
  <c r="Y2002" i="1" s="1"/>
  <c r="Y2000" i="1"/>
  <c r="Y1999" i="1" s="1"/>
  <c r="Y1994" i="1"/>
  <c r="Y1993" i="1" s="1"/>
  <c r="Y1992" i="1" s="1"/>
  <c r="Y1991" i="1" s="1"/>
  <c r="Y1990" i="1" s="1"/>
  <c r="Y1989" i="1" s="1"/>
  <c r="Y1986" i="1"/>
  <c r="Y1985" i="1" s="1"/>
  <c r="Y1984" i="1" s="1"/>
  <c r="Y1983" i="1" s="1"/>
  <c r="Y1982" i="1" s="1"/>
  <c r="Y1980" i="1"/>
  <c r="Y1979" i="1" s="1"/>
  <c r="Y1978" i="1" s="1"/>
  <c r="Y1977" i="1" s="1"/>
  <c r="Y1975" i="1"/>
  <c r="Y1974" i="1" s="1"/>
  <c r="Y1973" i="1" s="1"/>
  <c r="Y1972" i="1" s="1"/>
  <c r="Y1969" i="1"/>
  <c r="Y1968" i="1" s="1"/>
  <c r="Y1967" i="1" s="1"/>
  <c r="Y1965" i="1"/>
  <c r="Y1964" i="1" s="1"/>
  <c r="Y1963" i="1" s="1"/>
  <c r="Y1962" i="1" s="1"/>
  <c r="Y1961" i="1" s="1"/>
  <c r="Y1959" i="1"/>
  <c r="Y1958" i="1" s="1"/>
  <c r="Y1956" i="1"/>
  <c r="Y1955" i="1" s="1"/>
  <c r="Y1950" i="1"/>
  <c r="Y1949" i="1" s="1"/>
  <c r="Y1948" i="1" s="1"/>
  <c r="Y1947" i="1" s="1"/>
  <c r="Y1945" i="1"/>
  <c r="Y1944" i="1" s="1"/>
  <c r="Y1943" i="1" s="1"/>
  <c r="Y1941" i="1"/>
  <c r="Y1940" i="1" s="1"/>
  <c r="Y1939" i="1" s="1"/>
  <c r="Y1937" i="1"/>
  <c r="Y1936" i="1" s="1"/>
  <c r="Y1934" i="1"/>
  <c r="Y1933" i="1" s="1"/>
  <c r="Y1926" i="1"/>
  <c r="Y1925" i="1" s="1"/>
  <c r="Y1923" i="1"/>
  <c r="Y1922" i="1" s="1"/>
  <c r="Y1918" i="1"/>
  <c r="Y1917" i="1" s="1"/>
  <c r="Y1916" i="1" s="1"/>
  <c r="Y1915" i="1" s="1"/>
  <c r="Y1914" i="1" s="1"/>
  <c r="Y1911" i="1"/>
  <c r="Y1910" i="1" s="1"/>
  <c r="Y1909" i="1" s="1"/>
  <c r="Y1908" i="1" s="1"/>
  <c r="Y1906" i="1"/>
  <c r="Y1905" i="1" s="1"/>
  <c r="Y1904" i="1" s="1"/>
  <c r="Y1903" i="1" s="1"/>
  <c r="Y1902" i="1" s="1"/>
  <c r="Y1898" i="1"/>
  <c r="Y1897" i="1" s="1"/>
  <c r="Y1896" i="1" s="1"/>
  <c r="Y1894" i="1"/>
  <c r="Y1893" i="1" s="1"/>
  <c r="Y1891" i="1"/>
  <c r="Y1890" i="1" s="1"/>
  <c r="Y1886" i="1"/>
  <c r="Y1884" i="1"/>
  <c r="Y1880" i="1"/>
  <c r="Y1879" i="1" s="1"/>
  <c r="Y1877" i="1"/>
  <c r="Y1876" i="1" s="1"/>
  <c r="Y1873" i="1"/>
  <c r="Y1872" i="1" s="1"/>
  <c r="Y1870" i="1"/>
  <c r="Y1869" i="1" s="1"/>
  <c r="Y1867" i="1"/>
  <c r="Y1866" i="1" s="1"/>
  <c r="Y1860" i="1"/>
  <c r="Y1858" i="1"/>
  <c r="Y1855" i="1"/>
  <c r="Y1854" i="1" s="1"/>
  <c r="Y1850" i="1"/>
  <c r="Y1848" i="1"/>
  <c r="Y1839" i="1"/>
  <c r="Y1838" i="1" s="1"/>
  <c r="Y1837" i="1" s="1"/>
  <c r="Y1836" i="1" s="1"/>
  <c r="Y1835" i="1" s="1"/>
  <c r="Y1834" i="1" s="1"/>
  <c r="Y1833" i="1" s="1"/>
  <c r="Y1831" i="1"/>
  <c r="Y1830" i="1" s="1"/>
  <c r="Y1828" i="1"/>
  <c r="Y1827" i="1" s="1"/>
  <c r="Y1821" i="1"/>
  <c r="Y1820" i="1" s="1"/>
  <c r="Y1819" i="1" s="1"/>
  <c r="Y1817" i="1"/>
  <c r="Y1816" i="1" s="1"/>
  <c r="Y1815" i="1" s="1"/>
  <c r="Y1814" i="1" s="1"/>
  <c r="Y1813" i="1" s="1"/>
  <c r="Y1809" i="1"/>
  <c r="Y1808" i="1" s="1"/>
  <c r="Y1807" i="1" s="1"/>
  <c r="Y1806" i="1" s="1"/>
  <c r="Y1805" i="1" s="1"/>
  <c r="Y1803" i="1"/>
  <c r="Y1802" i="1" s="1"/>
  <c r="Y1801" i="1" s="1"/>
  <c r="Y1800" i="1" s="1"/>
  <c r="Y1799" i="1" s="1"/>
  <c r="Y1795" i="1"/>
  <c r="Y1794" i="1" s="1"/>
  <c r="Y1793" i="1" s="1"/>
  <c r="Y1791" i="1"/>
  <c r="Y1790" i="1" s="1"/>
  <c r="Y1789" i="1" s="1"/>
  <c r="Y1787" i="1"/>
  <c r="Y1786" i="1" s="1"/>
  <c r="Y1785" i="1" s="1"/>
  <c r="Y1779" i="1"/>
  <c r="Y1777" i="1"/>
  <c r="Y1775" i="1"/>
  <c r="Y1768" i="1"/>
  <c r="Y1767" i="1" s="1"/>
  <c r="Y1766" i="1" s="1"/>
  <c r="Y1764" i="1"/>
  <c r="Y1763" i="1" s="1"/>
  <c r="Y1762" i="1" s="1"/>
  <c r="Y1758" i="1"/>
  <c r="Y1757" i="1" s="1"/>
  <c r="Y1756" i="1" s="1"/>
  <c r="Y1755" i="1" s="1"/>
  <c r="Y1754" i="1" s="1"/>
  <c r="Y1752" i="1"/>
  <c r="Y1751" i="1" s="1"/>
  <c r="Y1749" i="1"/>
  <c r="Y1747" i="1"/>
  <c r="Y1741" i="1"/>
  <c r="Y1740" i="1" s="1"/>
  <c r="Y1739" i="1" s="1"/>
  <c r="Y1738" i="1" s="1"/>
  <c r="Y1737" i="1" s="1"/>
  <c r="Y1736" i="1" s="1"/>
  <c r="Y1733" i="1"/>
  <c r="Y1732" i="1" s="1"/>
  <c r="Y1731" i="1" s="1"/>
  <c r="Y1730" i="1" s="1"/>
  <c r="Y1728" i="1"/>
  <c r="Y1727" i="1" s="1"/>
  <c r="Y1726" i="1" s="1"/>
  <c r="Y1725" i="1" s="1"/>
  <c r="Y1722" i="1"/>
  <c r="Y1720" i="1"/>
  <c r="Y1716" i="1"/>
  <c r="Y1715" i="1" s="1"/>
  <c r="Y1714" i="1" s="1"/>
  <c r="Y1713" i="1" s="1"/>
  <c r="Y1712" i="1" s="1"/>
  <c r="Y1710" i="1"/>
  <c r="Y1709" i="1" s="1"/>
  <c r="Y1707" i="1"/>
  <c r="Y1706" i="1" s="1"/>
  <c r="Y1701" i="1"/>
  <c r="Y1700" i="1" s="1"/>
  <c r="Y1699" i="1" s="1"/>
  <c r="Y1698" i="1" s="1"/>
  <c r="Y1696" i="1"/>
  <c r="Y1695" i="1" s="1"/>
  <c r="Y1694" i="1" s="1"/>
  <c r="Y1692" i="1"/>
  <c r="Y1691" i="1" s="1"/>
  <c r="Y1690" i="1" s="1"/>
  <c r="Y1688" i="1"/>
  <c r="Y1687" i="1" s="1"/>
  <c r="Y1685" i="1"/>
  <c r="Y1684" i="1" s="1"/>
  <c r="Y1677" i="1"/>
  <c r="Y1676" i="1" s="1"/>
  <c r="Y1674" i="1"/>
  <c r="Y1673" i="1" s="1"/>
  <c r="Y1669" i="1"/>
  <c r="Y1668" i="1" s="1"/>
  <c r="Y1667" i="1" s="1"/>
  <c r="Y1666" i="1" s="1"/>
  <c r="Y1665" i="1" s="1"/>
  <c r="Y1662" i="1"/>
  <c r="Y1661" i="1" s="1"/>
  <c r="Y1660" i="1" s="1"/>
  <c r="Y1659" i="1" s="1"/>
  <c r="Y1657" i="1"/>
  <c r="Y1656" i="1" s="1"/>
  <c r="Y1655" i="1" s="1"/>
  <c r="Y1654" i="1" s="1"/>
  <c r="Y1653" i="1" s="1"/>
  <c r="Y1649" i="1"/>
  <c r="Y1648" i="1" s="1"/>
  <c r="Y1646" i="1"/>
  <c r="Y1645" i="1" s="1"/>
  <c r="Y1641" i="1"/>
  <c r="Y1639" i="1"/>
  <c r="Y1635" i="1"/>
  <c r="Y1634" i="1" s="1"/>
  <c r="Y1632" i="1"/>
  <c r="Y1631" i="1" s="1"/>
  <c r="Y1628" i="1"/>
  <c r="Y1627" i="1" s="1"/>
  <c r="Y1625" i="1"/>
  <c r="Y1624" i="1" s="1"/>
  <c r="Y1622" i="1"/>
  <c r="Y1621" i="1" s="1"/>
  <c r="Y1615" i="1"/>
  <c r="Y1614" i="1" s="1"/>
  <c r="Y1612" i="1"/>
  <c r="Y1611" i="1" s="1"/>
  <c r="Y1607" i="1"/>
  <c r="Y1605" i="1"/>
  <c r="Y1596" i="1"/>
  <c r="Y1595" i="1" s="1"/>
  <c r="Y1594" i="1" s="1"/>
  <c r="Y1593" i="1" s="1"/>
  <c r="Y1592" i="1" s="1"/>
  <c r="Y1591" i="1" s="1"/>
  <c r="Y1590" i="1" s="1"/>
  <c r="Y1588" i="1"/>
  <c r="Y1587" i="1" s="1"/>
  <c r="Y1586" i="1" s="1"/>
  <c r="Y1585" i="1" s="1"/>
  <c r="Y1584" i="1" s="1"/>
  <c r="Y1583" i="1" s="1"/>
  <c r="Y1582" i="1" s="1"/>
  <c r="Y1580" i="1"/>
  <c r="Y1579" i="1" s="1"/>
  <c r="Y1578" i="1" s="1"/>
  <c r="Y1577" i="1" s="1"/>
  <c r="Y1576" i="1" s="1"/>
  <c r="Y1574" i="1"/>
  <c r="Y1573" i="1" s="1"/>
  <c r="Y1572" i="1" s="1"/>
  <c r="Y1571" i="1" s="1"/>
  <c r="Y1570" i="1" s="1"/>
  <c r="Y1566" i="1"/>
  <c r="Y1565" i="1" s="1"/>
  <c r="Y1564" i="1" s="1"/>
  <c r="Y1562" i="1"/>
  <c r="Y1561" i="1" s="1"/>
  <c r="Y1560" i="1" s="1"/>
  <c r="Y1558" i="1"/>
  <c r="Y1557" i="1" s="1"/>
  <c r="Y1556" i="1" s="1"/>
  <c r="Y1550" i="1"/>
  <c r="Y1548" i="1"/>
  <c r="Y1546" i="1"/>
  <c r="Y1539" i="1"/>
  <c r="Y1538" i="1" s="1"/>
  <c r="Y1537" i="1" s="1"/>
  <c r="Y1535" i="1"/>
  <c r="Y1534" i="1" s="1"/>
  <c r="Y1533" i="1" s="1"/>
  <c r="Y1531" i="1"/>
  <c r="Y1530" i="1" s="1"/>
  <c r="Y1529" i="1" s="1"/>
  <c r="Y1525" i="1"/>
  <c r="Y1524" i="1" s="1"/>
  <c r="Y1523" i="1" s="1"/>
  <c r="Y1522" i="1" s="1"/>
  <c r="Y1521" i="1" s="1"/>
  <c r="Y1519" i="1"/>
  <c r="Y1518" i="1" s="1"/>
  <c r="Y1516" i="1"/>
  <c r="Y1515" i="1" s="1"/>
  <c r="Y1511" i="1"/>
  <c r="Y1510" i="1" s="1"/>
  <c r="Y1509" i="1" s="1"/>
  <c r="Y1508" i="1" s="1"/>
  <c r="Y1507" i="1" s="1"/>
  <c r="Y1503" i="1"/>
  <c r="Y1502" i="1" s="1"/>
  <c r="Y1501" i="1" s="1"/>
  <c r="Y1500" i="1" s="1"/>
  <c r="Y1499" i="1" s="1"/>
  <c r="Y1497" i="1"/>
  <c r="Y1496" i="1" s="1"/>
  <c r="Y1495" i="1" s="1"/>
  <c r="Y1493" i="1"/>
  <c r="Y1492" i="1" s="1"/>
  <c r="Y1491" i="1" s="1"/>
  <c r="Y1490" i="1" s="1"/>
  <c r="Y1487" i="1"/>
  <c r="Y1486" i="1" s="1"/>
  <c r="Y1485" i="1" s="1"/>
  <c r="Y1484" i="1" s="1"/>
  <c r="Y1481" i="1"/>
  <c r="Y1480" i="1" s="1"/>
  <c r="Y1479" i="1" s="1"/>
  <c r="Y1477" i="1"/>
  <c r="Y1476" i="1" s="1"/>
  <c r="Y1475" i="1" s="1"/>
  <c r="Y1474" i="1" s="1"/>
  <c r="Y1473" i="1" s="1"/>
  <c r="Y1471" i="1"/>
  <c r="Y1470" i="1" s="1"/>
  <c r="Y1468" i="1"/>
  <c r="Y1467" i="1" s="1"/>
  <c r="Y1462" i="1"/>
  <c r="Y1461" i="1" s="1"/>
  <c r="Y1460" i="1" s="1"/>
  <c r="Y1459" i="1" s="1"/>
  <c r="Y1457" i="1"/>
  <c r="Y1456" i="1" s="1"/>
  <c r="Y1455" i="1" s="1"/>
  <c r="Y1453" i="1"/>
  <c r="Y1452" i="1" s="1"/>
  <c r="Y1451" i="1" s="1"/>
  <c r="Y1449" i="1"/>
  <c r="Y1448" i="1" s="1"/>
  <c r="Y1446" i="1"/>
  <c r="Y1445" i="1" s="1"/>
  <c r="Y1438" i="1"/>
  <c r="Y1437" i="1" s="1"/>
  <c r="Y1435" i="1"/>
  <c r="Y1434" i="1" s="1"/>
  <c r="Y1430" i="1"/>
  <c r="Y1428" i="1"/>
  <c r="Y1421" i="1"/>
  <c r="Y1420" i="1" s="1"/>
  <c r="Y1419" i="1" s="1"/>
  <c r="Y1418" i="1" s="1"/>
  <c r="Y1417" i="1" s="1"/>
  <c r="Y1416" i="1" s="1"/>
  <c r="Y1413" i="1"/>
  <c r="Y1412" i="1" s="1"/>
  <c r="Y1410" i="1"/>
  <c r="Y1409" i="1" s="1"/>
  <c r="Y1405" i="1"/>
  <c r="Y1403" i="1"/>
  <c r="Y1399" i="1"/>
  <c r="Y1398" i="1" s="1"/>
  <c r="Y1396" i="1"/>
  <c r="Y1395" i="1" s="1"/>
  <c r="Y1392" i="1"/>
  <c r="Y1391" i="1" s="1"/>
  <c r="Y1389" i="1"/>
  <c r="Y1388" i="1" s="1"/>
  <c r="Y1386" i="1"/>
  <c r="Y1385" i="1" s="1"/>
  <c r="Y1379" i="1"/>
  <c r="Y1377" i="1"/>
  <c r="Y1374" i="1"/>
  <c r="Y1373" i="1" s="1"/>
  <c r="Y1369" i="1"/>
  <c r="Y1367" i="1"/>
  <c r="Y1358" i="1"/>
  <c r="Y1357" i="1" s="1"/>
  <c r="Y1356" i="1" s="1"/>
  <c r="Y1355" i="1" s="1"/>
  <c r="Y1354" i="1" s="1"/>
  <c r="Y1353" i="1" s="1"/>
  <c r="Y1352" i="1" s="1"/>
  <c r="Y1350" i="1"/>
  <c r="Y1349" i="1" s="1"/>
  <c r="Y1347" i="1"/>
  <c r="Y1346" i="1" s="1"/>
  <c r="Y1340" i="1"/>
  <c r="Y1339" i="1" s="1"/>
  <c r="Y1338" i="1" s="1"/>
  <c r="Y1336" i="1"/>
  <c r="Y1335" i="1" s="1"/>
  <c r="Y1334" i="1" s="1"/>
  <c r="Y1333" i="1" s="1"/>
  <c r="Y1332" i="1" s="1"/>
  <c r="Y1328" i="1"/>
  <c r="Y1327" i="1" s="1"/>
  <c r="Y1326" i="1" s="1"/>
  <c r="Y1325" i="1" s="1"/>
  <c r="Y1324" i="1" s="1"/>
  <c r="Y1322" i="1"/>
  <c r="Y1321" i="1" s="1"/>
  <c r="Y1320" i="1" s="1"/>
  <c r="Y1319" i="1" s="1"/>
  <c r="Y1318" i="1" s="1"/>
  <c r="Y1314" i="1"/>
  <c r="Y1313" i="1" s="1"/>
  <c r="Y1312" i="1" s="1"/>
  <c r="Y1310" i="1"/>
  <c r="Y1309" i="1" s="1"/>
  <c r="Y1308" i="1" s="1"/>
  <c r="Y1306" i="1"/>
  <c r="Y1305" i="1" s="1"/>
  <c r="Y1304" i="1" s="1"/>
  <c r="Y1298" i="1"/>
  <c r="Y1296" i="1"/>
  <c r="Y1294" i="1"/>
  <c r="Y1287" i="1"/>
  <c r="Y1286" i="1" s="1"/>
  <c r="Y1285" i="1" s="1"/>
  <c r="Y1283" i="1"/>
  <c r="Y1282" i="1" s="1"/>
  <c r="Y1281" i="1" s="1"/>
  <c r="Y1279" i="1"/>
  <c r="Y1278" i="1" s="1"/>
  <c r="Y1277" i="1" s="1"/>
  <c r="Y1273" i="1"/>
  <c r="Y1272" i="1" s="1"/>
  <c r="Y1271" i="1" s="1"/>
  <c r="Y1270" i="1" s="1"/>
  <c r="Y1269" i="1" s="1"/>
  <c r="Y1267" i="1"/>
  <c r="Y1266" i="1" s="1"/>
  <c r="Y1264" i="1"/>
  <c r="Y1263" i="1" s="1"/>
  <c r="Y1258" i="1"/>
  <c r="Y1257" i="1" s="1"/>
  <c r="Y1256" i="1" s="1"/>
  <c r="Y1255" i="1" s="1"/>
  <c r="Y1254" i="1" s="1"/>
  <c r="Y1253" i="1" s="1"/>
  <c r="Y1250" i="1"/>
  <c r="Y1248" i="1"/>
  <c r="Y1243" i="1"/>
  <c r="Y1242" i="1" s="1"/>
  <c r="Y1241" i="1" s="1"/>
  <c r="Y1240" i="1" s="1"/>
  <c r="Y1237" i="1"/>
  <c r="Y1236" i="1" s="1"/>
  <c r="Y1235" i="1" s="1"/>
  <c r="Y1233" i="1"/>
  <c r="Y1232" i="1" s="1"/>
  <c r="Y1231" i="1" s="1"/>
  <c r="Y1230" i="1" s="1"/>
  <c r="Y1229" i="1" s="1"/>
  <c r="Y1227" i="1"/>
  <c r="Y1226" i="1" s="1"/>
  <c r="Y1224" i="1"/>
  <c r="Y1223" i="1" s="1"/>
  <c r="Y1218" i="1"/>
  <c r="Y1217" i="1" s="1"/>
  <c r="Y1216" i="1" s="1"/>
  <c r="Y1215" i="1" s="1"/>
  <c r="Y1213" i="1"/>
  <c r="Y1212" i="1" s="1"/>
  <c r="Y1211" i="1" s="1"/>
  <c r="Y1209" i="1"/>
  <c r="Y1208" i="1" s="1"/>
  <c r="Y1207" i="1" s="1"/>
  <c r="Y1205" i="1"/>
  <c r="Y1204" i="1" s="1"/>
  <c r="Y1202" i="1"/>
  <c r="Y1201" i="1" s="1"/>
  <c r="Y1194" i="1"/>
  <c r="Y1193" i="1" s="1"/>
  <c r="Y1191" i="1"/>
  <c r="Y1190" i="1" s="1"/>
  <c r="Y1186" i="1"/>
  <c r="Y1184" i="1"/>
  <c r="Y1177" i="1"/>
  <c r="Y1176" i="1" s="1"/>
  <c r="Y1175" i="1" s="1"/>
  <c r="Y1174" i="1" s="1"/>
  <c r="Y1173" i="1" s="1"/>
  <c r="Y1172" i="1" s="1"/>
  <c r="Y1169" i="1"/>
  <c r="Y1168" i="1" s="1"/>
  <c r="Y1166" i="1"/>
  <c r="Y1165" i="1" s="1"/>
  <c r="Y1161" i="1"/>
  <c r="Y1159" i="1"/>
  <c r="Y1155" i="1"/>
  <c r="Y1154" i="1" s="1"/>
  <c r="Y1152" i="1"/>
  <c r="Y1151" i="1" s="1"/>
  <c r="Y1148" i="1"/>
  <c r="Y1147" i="1" s="1"/>
  <c r="Y1145" i="1"/>
  <c r="Y1144" i="1" s="1"/>
  <c r="Y1142" i="1"/>
  <c r="Y1141" i="1" s="1"/>
  <c r="Y1135" i="1"/>
  <c r="Y1133" i="1"/>
  <c r="Y1131" i="1"/>
  <c r="Y1128" i="1"/>
  <c r="Y1127" i="1" s="1"/>
  <c r="Y1123" i="1"/>
  <c r="Y1121" i="1"/>
  <c r="Y1112" i="1"/>
  <c r="Y1111" i="1" s="1"/>
  <c r="Y1110" i="1" s="1"/>
  <c r="Y1109" i="1" s="1"/>
  <c r="Y1108" i="1" s="1"/>
  <c r="Y1107" i="1" s="1"/>
  <c r="Y1106" i="1" s="1"/>
  <c r="Y1104" i="1"/>
  <c r="Y1103" i="1" s="1"/>
  <c r="Y1101" i="1"/>
  <c r="Y1100" i="1" s="1"/>
  <c r="Y1096" i="1"/>
  <c r="Y1095" i="1" s="1"/>
  <c r="Y1094" i="1" s="1"/>
  <c r="Y1093" i="1" s="1"/>
  <c r="Y1092" i="1" s="1"/>
  <c r="Y1088" i="1"/>
  <c r="Y1087" i="1" s="1"/>
  <c r="Y1086" i="1" s="1"/>
  <c r="Y1085" i="1" s="1"/>
  <c r="Y1084" i="1" s="1"/>
  <c r="Y1083" i="1" s="1"/>
  <c r="Y1082" i="1" s="1"/>
  <c r="Y1080" i="1"/>
  <c r="Y1079" i="1" s="1"/>
  <c r="Y1078" i="1" s="1"/>
  <c r="Y1077" i="1" s="1"/>
  <c r="Y1076" i="1" s="1"/>
  <c r="Y1074" i="1"/>
  <c r="Y1073" i="1" s="1"/>
  <c r="Y1072" i="1" s="1"/>
  <c r="Y1071" i="1" s="1"/>
  <c r="Y1070" i="1" s="1"/>
  <c r="Y1066" i="1"/>
  <c r="Y1065" i="1" s="1"/>
  <c r="Y1064" i="1" s="1"/>
  <c r="Y1062" i="1"/>
  <c r="Y1061" i="1" s="1"/>
  <c r="Y1060" i="1" s="1"/>
  <c r="Y1054" i="1"/>
  <c r="Y1052" i="1"/>
  <c r="Y1050" i="1"/>
  <c r="Y1043" i="1"/>
  <c r="Y1042" i="1" s="1"/>
  <c r="Y1041" i="1" s="1"/>
  <c r="Y1039" i="1"/>
  <c r="Y1038" i="1" s="1"/>
  <c r="Y1037" i="1" s="1"/>
  <c r="Y1033" i="1"/>
  <c r="Y1032" i="1" s="1"/>
  <c r="Y1031" i="1" s="1"/>
  <c r="Y1030" i="1" s="1"/>
  <c r="Y1029" i="1" s="1"/>
  <c r="Y1027" i="1"/>
  <c r="Y1026" i="1" s="1"/>
  <c r="Y1024" i="1"/>
  <c r="Y1022" i="1"/>
  <c r="Y1017" i="1"/>
  <c r="Y1016" i="1" s="1"/>
  <c r="Y1015" i="1" s="1"/>
  <c r="Y1014" i="1" s="1"/>
  <c r="Y1013" i="1" s="1"/>
  <c r="Y1010" i="1"/>
  <c r="Y1009" i="1" s="1"/>
  <c r="Y1008" i="1" s="1"/>
  <c r="Y1007" i="1" s="1"/>
  <c r="Y1006" i="1" s="1"/>
  <c r="Y1005" i="1" s="1"/>
  <c r="Y1002" i="1"/>
  <c r="Y1001" i="1" s="1"/>
  <c r="Y1000" i="1" s="1"/>
  <c r="Y999" i="1" s="1"/>
  <c r="Y998" i="1" s="1"/>
  <c r="Y996" i="1"/>
  <c r="Y995" i="1" s="1"/>
  <c r="Y994" i="1" s="1"/>
  <c r="Y993" i="1" s="1"/>
  <c r="Y992" i="1" s="1"/>
  <c r="Y990" i="1"/>
  <c r="Y989" i="1" s="1"/>
  <c r="Y987" i="1"/>
  <c r="Y986" i="1" s="1"/>
  <c r="Y981" i="1"/>
  <c r="Y980" i="1" s="1"/>
  <c r="Y979" i="1" s="1"/>
  <c r="Y978" i="1" s="1"/>
  <c r="Y976" i="1"/>
  <c r="Y975" i="1" s="1"/>
  <c r="Y974" i="1" s="1"/>
  <c r="Y972" i="1"/>
  <c r="Y971" i="1" s="1"/>
  <c r="Y970" i="1" s="1"/>
  <c r="Y968" i="1"/>
  <c r="Y967" i="1" s="1"/>
  <c r="Y965" i="1"/>
  <c r="Y964" i="1" s="1"/>
  <c r="Y957" i="1"/>
  <c r="Y956" i="1" s="1"/>
  <c r="Y954" i="1"/>
  <c r="Y953" i="1" s="1"/>
  <c r="Y949" i="1"/>
  <c r="Y947" i="1"/>
  <c r="Y940" i="1"/>
  <c r="Y939" i="1" s="1"/>
  <c r="Y938" i="1" s="1"/>
  <c r="Y937" i="1" s="1"/>
  <c r="Y936" i="1" s="1"/>
  <c r="Y935" i="1" s="1"/>
  <c r="Y932" i="1"/>
  <c r="Y931" i="1" s="1"/>
  <c r="Y929" i="1"/>
  <c r="Y928" i="1" s="1"/>
  <c r="Y924" i="1"/>
  <c r="Y922" i="1"/>
  <c r="Y918" i="1"/>
  <c r="Y917" i="1" s="1"/>
  <c r="Y915" i="1"/>
  <c r="Y914" i="1" s="1"/>
  <c r="Y911" i="1"/>
  <c r="Y910" i="1" s="1"/>
  <c r="Y908" i="1"/>
  <c r="Y907" i="1" s="1"/>
  <c r="Y905" i="1"/>
  <c r="Y904" i="1" s="1"/>
  <c r="Y898" i="1"/>
  <c r="Y896" i="1"/>
  <c r="Y893" i="1"/>
  <c r="Y892" i="1" s="1"/>
  <c r="Y888" i="1"/>
  <c r="Y886" i="1"/>
  <c r="Y877" i="1"/>
  <c r="Y876" i="1" s="1"/>
  <c r="Y875" i="1" s="1"/>
  <c r="Y874" i="1" s="1"/>
  <c r="Y873" i="1" s="1"/>
  <c r="Y872" i="1" s="1"/>
  <c r="Y871" i="1" s="1"/>
  <c r="Y869" i="1"/>
  <c r="Y868" i="1" s="1"/>
  <c r="Y866" i="1"/>
  <c r="Y865" i="1" s="1"/>
  <c r="Y860" i="1"/>
  <c r="Y859" i="1" s="1"/>
  <c r="Y856" i="1"/>
  <c r="Y855" i="1" s="1"/>
  <c r="Y853" i="1"/>
  <c r="Y852" i="1" s="1"/>
  <c r="Y845" i="1"/>
  <c r="Y843" i="1"/>
  <c r="Y834" i="1"/>
  <c r="Y833" i="1" s="1"/>
  <c r="Y832" i="1" s="1"/>
  <c r="Y831" i="1" s="1"/>
  <c r="Y829" i="1"/>
  <c r="Y828" i="1" s="1"/>
  <c r="Y827" i="1" s="1"/>
  <c r="Y826" i="1" s="1"/>
  <c r="Y824" i="1"/>
  <c r="Y822" i="1"/>
  <c r="Y817" i="1"/>
  <c r="Y816" i="1" s="1"/>
  <c r="Y811" i="1"/>
  <c r="Y810" i="1" s="1"/>
  <c r="Y809" i="1" s="1"/>
  <c r="Y808" i="1" s="1"/>
  <c r="Y804" i="1"/>
  <c r="Y803" i="1" s="1"/>
  <c r="Y802" i="1" s="1"/>
  <c r="Y801" i="1" s="1"/>
  <c r="Y800" i="1" s="1"/>
  <c r="Y796" i="1"/>
  <c r="Y794" i="1"/>
  <c r="Y791" i="1"/>
  <c r="Y790" i="1" s="1"/>
  <c r="Y786" i="1"/>
  <c r="Y784" i="1"/>
  <c r="Y781" i="1"/>
  <c r="Y779" i="1"/>
  <c r="Y774" i="1"/>
  <c r="Y773" i="1" s="1"/>
  <c r="Y772" i="1" s="1"/>
  <c r="Y771" i="1" s="1"/>
  <c r="Y770" i="1" s="1"/>
  <c r="Y768" i="1"/>
  <c r="Y766" i="1"/>
  <c r="Y761" i="1"/>
  <c r="Y759" i="1"/>
  <c r="Y755" i="1"/>
  <c r="Y753" i="1"/>
  <c r="Y751" i="1"/>
  <c r="Y747" i="1"/>
  <c r="Y746" i="1" s="1"/>
  <c r="Y744" i="1"/>
  <c r="Y743" i="1" s="1"/>
  <c r="Y740" i="1"/>
  <c r="Y739" i="1" s="1"/>
  <c r="Y737" i="1"/>
  <c r="Y734" i="1"/>
  <c r="Y732" i="1"/>
  <c r="Y730" i="1"/>
  <c r="Y725" i="1"/>
  <c r="Y724" i="1" s="1"/>
  <c r="Y723" i="1" s="1"/>
  <c r="Y721" i="1"/>
  <c r="Y720" i="1" s="1"/>
  <c r="Y719" i="1" s="1"/>
  <c r="Y716" i="1"/>
  <c r="Y714" i="1"/>
  <c r="Y708" i="1"/>
  <c r="Y707" i="1" s="1"/>
  <c r="Y706" i="1" s="1"/>
  <c r="Y705" i="1" s="1"/>
  <c r="Y704" i="1" s="1"/>
  <c r="Y701" i="1"/>
  <c r="Y700" i="1" s="1"/>
  <c r="Y699" i="1" s="1"/>
  <c r="Y698" i="1" s="1"/>
  <c r="Y697" i="1" s="1"/>
  <c r="Y695" i="1"/>
  <c r="Y694" i="1" s="1"/>
  <c r="Y693" i="1" s="1"/>
  <c r="Y692" i="1" s="1"/>
  <c r="Y691" i="1" s="1"/>
  <c r="Y687" i="1"/>
  <c r="Y686" i="1" s="1"/>
  <c r="Y685" i="1" s="1"/>
  <c r="Y684" i="1" s="1"/>
  <c r="Y683" i="1" s="1"/>
  <c r="Y682" i="1" s="1"/>
  <c r="Y680" i="1"/>
  <c r="Y679" i="1" s="1"/>
  <c r="Y677" i="1"/>
  <c r="Y676" i="1" s="1"/>
  <c r="Y670" i="1"/>
  <c r="Y669" i="1" s="1"/>
  <c r="Y667" i="1"/>
  <c r="Y665" i="1"/>
  <c r="Y660" i="1"/>
  <c r="Y659" i="1" s="1"/>
  <c r="Y658" i="1" s="1"/>
  <c r="Y657" i="1" s="1"/>
  <c r="Y654" i="1"/>
  <c r="Y652" i="1"/>
  <c r="Y649" i="1"/>
  <c r="Y648" i="1" s="1"/>
  <c r="Y646" i="1"/>
  <c r="Y645" i="1" s="1"/>
  <c r="Y643" i="1"/>
  <c r="Y641" i="1"/>
  <c r="Y639" i="1"/>
  <c r="Y637" i="1"/>
  <c r="Y631" i="1"/>
  <c r="Y630" i="1" s="1"/>
  <c r="Y629" i="1" s="1"/>
  <c r="Y628" i="1" s="1"/>
  <c r="Y627" i="1" s="1"/>
  <c r="Y624" i="1"/>
  <c r="Y623" i="1" s="1"/>
  <c r="Y620" i="1"/>
  <c r="Y619" i="1" s="1"/>
  <c r="Y617" i="1"/>
  <c r="Y616" i="1" s="1"/>
  <c r="Y612" i="1"/>
  <c r="Y611" i="1" s="1"/>
  <c r="Y609" i="1"/>
  <c r="Y608" i="1" s="1"/>
  <c r="Y606" i="1"/>
  <c r="Y605" i="1" s="1"/>
  <c r="Y603" i="1"/>
  <c r="Y602" i="1" s="1"/>
  <c r="Y600" i="1"/>
  <c r="Y599" i="1" s="1"/>
  <c r="Y597" i="1"/>
  <c r="Y596" i="1" s="1"/>
  <c r="Y593" i="1"/>
  <c r="Y592" i="1" s="1"/>
  <c r="Y591" i="1" s="1"/>
  <c r="Y587" i="1"/>
  <c r="Y586" i="1" s="1"/>
  <c r="Y585" i="1" s="1"/>
  <c r="Y583" i="1"/>
  <c r="Y582" i="1" s="1"/>
  <c r="Y581" i="1" s="1"/>
  <c r="Y577" i="1"/>
  <c r="Y576" i="1" s="1"/>
  <c r="Y573" i="1"/>
  <c r="Y572" i="1" s="1"/>
  <c r="Y569" i="1"/>
  <c r="Y568" i="1" s="1"/>
  <c r="Y566" i="1"/>
  <c r="Y565" i="1" s="1"/>
  <c r="Y562" i="1"/>
  <c r="Y561" i="1" s="1"/>
  <c r="Y555" i="1"/>
  <c r="Y554" i="1" s="1"/>
  <c r="Y553" i="1" s="1"/>
  <c r="Y552" i="1" s="1"/>
  <c r="Y551" i="1" s="1"/>
  <c r="Y548" i="1"/>
  <c r="Y547" i="1" s="1"/>
  <c r="Y546" i="1" s="1"/>
  <c r="Y544" i="1"/>
  <c r="Y543" i="1" s="1"/>
  <c r="Y541" i="1"/>
  <c r="Y540" i="1" s="1"/>
  <c r="Y537" i="1"/>
  <c r="Y536" i="1" s="1"/>
  <c r="Y535" i="1" s="1"/>
  <c r="Y532" i="1"/>
  <c r="Y531" i="1" s="1"/>
  <c r="Y530" i="1" s="1"/>
  <c r="Y528" i="1"/>
  <c r="Y526" i="1"/>
  <c r="Y520" i="1"/>
  <c r="Y518" i="1"/>
  <c r="Y514" i="1"/>
  <c r="Y512" i="1"/>
  <c r="Y507" i="1"/>
  <c r="Y506" i="1" s="1"/>
  <c r="Y503" i="1"/>
  <c r="Y502" i="1" s="1"/>
  <c r="Y498" i="1"/>
  <c r="Y497" i="1" s="1"/>
  <c r="Y494" i="1"/>
  <c r="Y493" i="1" s="1"/>
  <c r="Y485" i="1"/>
  <c r="Y484" i="1" s="1"/>
  <c r="Y483" i="1" s="1"/>
  <c r="Y482" i="1" s="1"/>
  <c r="Y481" i="1" s="1"/>
  <c r="Y479" i="1"/>
  <c r="Y478" i="1" s="1"/>
  <c r="Y477" i="1" s="1"/>
  <c r="Y476" i="1" s="1"/>
  <c r="Y475" i="1" s="1"/>
  <c r="Y471" i="1"/>
  <c r="Y469" i="1"/>
  <c r="Y466" i="1"/>
  <c r="Y465" i="1" s="1"/>
  <c r="Y461" i="1"/>
  <c r="Y459" i="1"/>
  <c r="Y452" i="1"/>
  <c r="Y451" i="1" s="1"/>
  <c r="Y450" i="1" s="1"/>
  <c r="Y449" i="1" s="1"/>
  <c r="Y447" i="1"/>
  <c r="Y446" i="1" s="1"/>
  <c r="Y445" i="1" s="1"/>
  <c r="Y444" i="1" s="1"/>
  <c r="Y441" i="1"/>
  <c r="Y440" i="1" s="1"/>
  <c r="Y439" i="1" s="1"/>
  <c r="Y438" i="1" s="1"/>
  <c r="Y436" i="1"/>
  <c r="Y435" i="1" s="1"/>
  <c r="Y432" i="1"/>
  <c r="Y431" i="1" s="1"/>
  <c r="Y428" i="1"/>
  <c r="Y427" i="1" s="1"/>
  <c r="Y425" i="1"/>
  <c r="Y424" i="1" s="1"/>
  <c r="Y420" i="1"/>
  <c r="Y419" i="1" s="1"/>
  <c r="Y416" i="1"/>
  <c r="Y415" i="1" s="1"/>
  <c r="Y413" i="1"/>
  <c r="Y412" i="1" s="1"/>
  <c r="Y408" i="1"/>
  <c r="Y407" i="1" s="1"/>
  <c r="Y405" i="1"/>
  <c r="Y404" i="1" s="1"/>
  <c r="Y402" i="1"/>
  <c r="Y401" i="1" s="1"/>
  <c r="Y398" i="1"/>
  <c r="Y397" i="1" s="1"/>
  <c r="Y393" i="1"/>
  <c r="Y392" i="1" s="1"/>
  <c r="Y390" i="1"/>
  <c r="Y389" i="1" s="1"/>
  <c r="Y387" i="1"/>
  <c r="Y385" i="1"/>
  <c r="Y381" i="1"/>
  <c r="Y380" i="1" s="1"/>
  <c r="Y377" i="1"/>
  <c r="Y376" i="1" s="1"/>
  <c r="Y370" i="1"/>
  <c r="Y368" i="1"/>
  <c r="Y365" i="1"/>
  <c r="Y364" i="1" s="1"/>
  <c r="Y357" i="1"/>
  <c r="Y356" i="1" s="1"/>
  <c r="Y354" i="1"/>
  <c r="Y352" i="1"/>
  <c r="Y349" i="1"/>
  <c r="Y348" i="1" s="1"/>
  <c r="Y341" i="1"/>
  <c r="Y340" i="1" s="1"/>
  <c r="Y339" i="1" s="1"/>
  <c r="Y338" i="1" s="1"/>
  <c r="Y337" i="1" s="1"/>
  <c r="Y335" i="1"/>
  <c r="Y334" i="1" s="1"/>
  <c r="Y333" i="1" s="1"/>
  <c r="Y332" i="1" s="1"/>
  <c r="Y330" i="1"/>
  <c r="Y329" i="1" s="1"/>
  <c r="Y327" i="1"/>
  <c r="Y325" i="1"/>
  <c r="Y323" i="1"/>
  <c r="Y320" i="1"/>
  <c r="Y319" i="1" s="1"/>
  <c r="Y314" i="1"/>
  <c r="Y313" i="1" s="1"/>
  <c r="Y312" i="1" s="1"/>
  <c r="Y311" i="1" s="1"/>
  <c r="Y310" i="1" s="1"/>
  <c r="Y308" i="1"/>
  <c r="Y307" i="1" s="1"/>
  <c r="Y306" i="1" s="1"/>
  <c r="Y305" i="1" s="1"/>
  <c r="Y304" i="1" s="1"/>
  <c r="Y301" i="1"/>
  <c r="Y300" i="1" s="1"/>
  <c r="Y299" i="1" s="1"/>
  <c r="Y298" i="1" s="1"/>
  <c r="Y297" i="1" s="1"/>
  <c r="Y295" i="1"/>
  <c r="Y294" i="1" s="1"/>
  <c r="Y292" i="1"/>
  <c r="Y291" i="1" s="1"/>
  <c r="Y289" i="1"/>
  <c r="Y288" i="1" s="1"/>
  <c r="Y284" i="1"/>
  <c r="Y283" i="1" s="1"/>
  <c r="Y281" i="1"/>
  <c r="Y280" i="1" s="1"/>
  <c r="Y272" i="1"/>
  <c r="Y271" i="1" s="1"/>
  <c r="Y270" i="1" s="1"/>
  <c r="Y268" i="1"/>
  <c r="Y266" i="1"/>
  <c r="Y263" i="1"/>
  <c r="Y262" i="1" s="1"/>
  <c r="Y260" i="1"/>
  <c r="Y258" i="1"/>
  <c r="Y256" i="1"/>
  <c r="Y249" i="1"/>
  <c r="Y247" i="1"/>
  <c r="Y244" i="1"/>
  <c r="Y243" i="1" s="1"/>
  <c r="Y239" i="1"/>
  <c r="Y237" i="1"/>
  <c r="Y231" i="1"/>
  <c r="Y230" i="1" s="1"/>
  <c r="Y229" i="1" s="1"/>
  <c r="Y227" i="1"/>
  <c r="Y226" i="1" s="1"/>
  <c r="Y225" i="1" s="1"/>
  <c r="Y223" i="1"/>
  <c r="Y222" i="1" s="1"/>
  <c r="Y221" i="1" s="1"/>
  <c r="Y215" i="1"/>
  <c r="Y214" i="1" s="1"/>
  <c r="Y213" i="1" s="1"/>
  <c r="Y211" i="1"/>
  <c r="Y210" i="1" s="1"/>
  <c r="Y208" i="1"/>
  <c r="Y206" i="1"/>
  <c r="Y204" i="1"/>
  <c r="Y200" i="1"/>
  <c r="Y199" i="1" s="1"/>
  <c r="Y198" i="1" s="1"/>
  <c r="Y195" i="1"/>
  <c r="Y194" i="1" s="1"/>
  <c r="Y193" i="1" s="1"/>
  <c r="Y192" i="1" s="1"/>
  <c r="Y186" i="1"/>
  <c r="Y184" i="1"/>
  <c r="Y182" i="1"/>
  <c r="Y174" i="1"/>
  <c r="Y173" i="1" s="1"/>
  <c r="Y171" i="1"/>
  <c r="Y170" i="1" s="1"/>
  <c r="Y166" i="1"/>
  <c r="Y165" i="1" s="1"/>
  <c r="Y164" i="1" s="1"/>
  <c r="Y162" i="1"/>
  <c r="Y161" i="1" s="1"/>
  <c r="Y160" i="1" s="1"/>
  <c r="Y158" i="1"/>
  <c r="Y156" i="1"/>
  <c r="Y153" i="1"/>
  <c r="Y152" i="1" s="1"/>
  <c r="Y149" i="1"/>
  <c r="Y148" i="1" s="1"/>
  <c r="Y147" i="1" s="1"/>
  <c r="Y145" i="1"/>
  <c r="Y143" i="1"/>
  <c r="Y141" i="1"/>
  <c r="Y133" i="1"/>
  <c r="Y131" i="1"/>
  <c r="Y128" i="1"/>
  <c r="Y127" i="1" s="1"/>
  <c r="Y120" i="1"/>
  <c r="Y119" i="1" s="1"/>
  <c r="Y118" i="1" s="1"/>
  <c r="Y117" i="1" s="1"/>
  <c r="Y116" i="1" s="1"/>
  <c r="Y115" i="1" s="1"/>
  <c r="Y113" i="1"/>
  <c r="Y112" i="1" s="1"/>
  <c r="Y111" i="1" s="1"/>
  <c r="Y110" i="1" s="1"/>
  <c r="Y108" i="1"/>
  <c r="Y107" i="1" s="1"/>
  <c r="Y106" i="1" s="1"/>
  <c r="Y104" i="1"/>
  <c r="Y102" i="1"/>
  <c r="Y96" i="1"/>
  <c r="Y95" i="1" s="1"/>
  <c r="Y94" i="1" s="1"/>
  <c r="Y93" i="1" s="1"/>
  <c r="Y92" i="1" s="1"/>
  <c r="Y90" i="1"/>
  <c r="Y88" i="1"/>
  <c r="Y86" i="1"/>
  <c r="Y83" i="1"/>
  <c r="Y82" i="1" s="1"/>
  <c r="Y75" i="1"/>
  <c r="Y74" i="1" s="1"/>
  <c r="Y72" i="1"/>
  <c r="Y71" i="1" s="1"/>
  <c r="Y56" i="1"/>
  <c r="Y54" i="1"/>
  <c r="Y51" i="1"/>
  <c r="Y50" i="1" s="1"/>
  <c r="Y46" i="1"/>
  <c r="Y45" i="1" s="1"/>
  <c r="Y44" i="1" s="1"/>
  <c r="Y43" i="1" s="1"/>
  <c r="Y41" i="1"/>
  <c r="Y40" i="1" s="1"/>
  <c r="Y38" i="1"/>
  <c r="Y36" i="1"/>
  <c r="Y34" i="1"/>
  <c r="Y28" i="1"/>
  <c r="Y26" i="1"/>
  <c r="Y23" i="1"/>
  <c r="Y22" i="1" s="1"/>
  <c r="AC3424" i="1" l="1"/>
  <c r="AC623" i="1"/>
  <c r="AC615" i="1" s="1"/>
  <c r="AC614" i="1" s="1"/>
  <c r="AC1480" i="1"/>
  <c r="AC1740" i="1"/>
  <c r="AC1820" i="1"/>
  <c r="AC1968" i="1"/>
  <c r="AC1993" i="1"/>
  <c r="AC2804" i="1"/>
  <c r="AC2818" i="1"/>
  <c r="AC3047" i="1"/>
  <c r="AC3096" i="1"/>
  <c r="AC3092" i="1" s="1"/>
  <c r="AC3110" i="1"/>
  <c r="AC3139" i="1"/>
  <c r="AC3138" i="1" s="1"/>
  <c r="AC3137" i="1" s="1"/>
  <c r="AC3136" i="1" s="1"/>
  <c r="AC3135" i="1" s="1"/>
  <c r="AC3134" i="1" s="1"/>
  <c r="AC3356" i="1"/>
  <c r="P61" i="1"/>
  <c r="AG61" i="1" s="1"/>
  <c r="AC61" i="1"/>
  <c r="AI62" i="1"/>
  <c r="AC1286" i="1"/>
  <c r="AC2071" i="1"/>
  <c r="AC2463" i="1"/>
  <c r="AC2834" i="1"/>
  <c r="AC3308" i="1"/>
  <c r="AC404" i="1"/>
  <c r="AC396" i="1" s="1"/>
  <c r="AC435" i="1"/>
  <c r="AC423" i="1" s="1"/>
  <c r="AC422" i="1" s="1"/>
  <c r="AC1009" i="1"/>
  <c r="AC1236" i="1"/>
  <c r="AC1257" i="1"/>
  <c r="AC1339" i="1"/>
  <c r="AC2213" i="1"/>
  <c r="AC2234" i="1"/>
  <c r="AC2449" i="1"/>
  <c r="AC2693" i="1"/>
  <c r="AC2899" i="1"/>
  <c r="AC2898" i="1" s="1"/>
  <c r="AC2897" i="1" s="1"/>
  <c r="AC3050" i="1"/>
  <c r="AC3179" i="1"/>
  <c r="AC3226" i="1"/>
  <c r="AC3359" i="1"/>
  <c r="AC4225" i="1"/>
  <c r="AC1538" i="1"/>
  <c r="AC2815" i="1"/>
  <c r="AC2814" i="1" s="1"/>
  <c r="AC2854" i="1"/>
  <c r="AC3056" i="1"/>
  <c r="AC3202" i="1"/>
  <c r="AC392" i="1"/>
  <c r="AC531" i="1"/>
  <c r="AC1492" i="1"/>
  <c r="AC1897" i="1"/>
  <c r="AC2788" i="1"/>
  <c r="AC2787" i="1" s="1"/>
  <c r="AC2830" i="1"/>
  <c r="AC3024" i="1"/>
  <c r="AC3008" i="1" s="1"/>
  <c r="AC3007" i="1" s="1"/>
  <c r="AC3006" i="1" s="1"/>
  <c r="AC3005" i="1" s="1"/>
  <c r="AC3199" i="1"/>
  <c r="AC3195" i="1" s="1"/>
  <c r="AC3194" i="1" s="1"/>
  <c r="AC3231" i="1"/>
  <c r="AC3362" i="1"/>
  <c r="AC4228" i="1"/>
  <c r="AC4218" i="1" s="1"/>
  <c r="X61" i="1"/>
  <c r="AH62" i="1"/>
  <c r="Y2787" i="1"/>
  <c r="AD2787" i="1"/>
  <c r="AA2787" i="1"/>
  <c r="AD458" i="1"/>
  <c r="AD457" i="1" s="1"/>
  <c r="AD456" i="1" s="1"/>
  <c r="AA3673" i="1"/>
  <c r="AA3672" i="1" s="1"/>
  <c r="AA3671" i="1" s="1"/>
  <c r="AA3670" i="1" s="1"/>
  <c r="AC1719" i="1"/>
  <c r="AD4323" i="1"/>
  <c r="AD4322" i="1" s="1"/>
  <c r="AD4321" i="1" s="1"/>
  <c r="AA1610" i="1"/>
  <c r="AA1609" i="1" s="1"/>
  <c r="Y2347" i="1"/>
  <c r="Y468" i="1"/>
  <c r="Y464" i="1" s="1"/>
  <c r="Y463" i="1" s="1"/>
  <c r="AC265" i="1"/>
  <c r="AC525" i="1"/>
  <c r="AC524" i="1" s="1"/>
  <c r="AD2402" i="1"/>
  <c r="AD2401" i="1" s="1"/>
  <c r="AD2394" i="1" s="1"/>
  <c r="AD2386" i="1" s="1"/>
  <c r="AA3845" i="1"/>
  <c r="AA3841" i="1" s="1"/>
  <c r="AA3840" i="1" s="1"/>
  <c r="AC130" i="1"/>
  <c r="AC126" i="1" s="1"/>
  <c r="AC125" i="1" s="1"/>
  <c r="AC124" i="1" s="1"/>
  <c r="AC123" i="1" s="1"/>
  <c r="AD2373" i="1"/>
  <c r="AD2372" i="1" s="1"/>
  <c r="AD3415" i="1"/>
  <c r="AD4306" i="1"/>
  <c r="AD4302" i="1" s="1"/>
  <c r="AD4301" i="1" s="1"/>
  <c r="AD4300" i="1" s="1"/>
  <c r="AD4299" i="1" s="1"/>
  <c r="AA1317" i="1"/>
  <c r="AA1316" i="1" s="1"/>
  <c r="AC2365" i="1"/>
  <c r="AD3769" i="1"/>
  <c r="AA3929" i="1"/>
  <c r="AC927" i="1"/>
  <c r="AC926" i="1" s="1"/>
  <c r="AC1620" i="1"/>
  <c r="AC2316" i="1"/>
  <c r="AC2315" i="1" s="1"/>
  <c r="AC2314" i="1" s="1"/>
  <c r="AC2313" i="1" s="1"/>
  <c r="AD1630" i="1"/>
  <c r="AD3822" i="1"/>
  <c r="Y675" i="1"/>
  <c r="Y674" i="1" s="1"/>
  <c r="Y673" i="1" s="1"/>
  <c r="Y672" i="1" s="1"/>
  <c r="Y895" i="1"/>
  <c r="Y891" i="1" s="1"/>
  <c r="Y890" i="1" s="1"/>
  <c r="Y3900" i="1"/>
  <c r="Y4306" i="1"/>
  <c r="Y4302" i="1" s="1"/>
  <c r="Y4301" i="1" s="1"/>
  <c r="Y4300" i="1" s="1"/>
  <c r="Y4299" i="1" s="1"/>
  <c r="AA2337" i="1"/>
  <c r="AA2336" i="1" s="1"/>
  <c r="AA2335" i="1" s="1"/>
  <c r="AA2334" i="1" s="1"/>
  <c r="AA2771" i="1"/>
  <c r="AC842" i="1"/>
  <c r="AC841" i="1" s="1"/>
  <c r="AC840" i="1" s="1"/>
  <c r="AC839" i="1" s="1"/>
  <c r="AC838" i="1" s="1"/>
  <c r="AC1610" i="1"/>
  <c r="AC1609" i="1" s="1"/>
  <c r="AD101" i="1"/>
  <c r="AD100" i="1" s="1"/>
  <c r="AD99" i="1" s="1"/>
  <c r="AD98" i="1" s="1"/>
  <c r="AD921" i="1"/>
  <c r="AD920" i="1" s="1"/>
  <c r="AD1857" i="1"/>
  <c r="AD1853" i="1" s="1"/>
  <c r="AD1852" i="1" s="1"/>
  <c r="Y1889" i="1"/>
  <c r="Y1888" i="1" s="1"/>
  <c r="Y2807" i="1"/>
  <c r="Y4293" i="1"/>
  <c r="Y4292" i="1" s="1"/>
  <c r="Y4291" i="1" s="1"/>
  <c r="Y4284" i="1" s="1"/>
  <c r="AA236" i="1"/>
  <c r="AA235" i="1" s="1"/>
  <c r="AA234" i="1" s="1"/>
  <c r="AA821" i="1"/>
  <c r="AA815" i="1" s="1"/>
  <c r="AA814" i="1" s="1"/>
  <c r="AA807" i="1" s="1"/>
  <c r="AA799" i="1" s="1"/>
  <c r="AA885" i="1"/>
  <c r="AA884" i="1" s="1"/>
  <c r="AA883" i="1" s="1"/>
  <c r="AA882" i="1" s="1"/>
  <c r="AA1921" i="1"/>
  <c r="AA1920" i="1" s="1"/>
  <c r="AA1913" i="1" s="1"/>
  <c r="AA2373" i="1"/>
  <c r="AA2372" i="1" s="1"/>
  <c r="AA3415" i="1"/>
  <c r="AC25" i="1"/>
  <c r="AC21" i="1" s="1"/>
  <c r="AC20" i="1" s="1"/>
  <c r="AC946" i="1"/>
  <c r="AC945" i="1" s="1"/>
  <c r="AC944" i="1" s="1"/>
  <c r="AC943" i="1" s="1"/>
  <c r="AC1164" i="1"/>
  <c r="AC1163" i="1" s="1"/>
  <c r="AC2807" i="1"/>
  <c r="AC3728" i="1"/>
  <c r="AC3727" i="1" s="1"/>
  <c r="AC3726" i="1" s="1"/>
  <c r="AC3845" i="1"/>
  <c r="AC3841" i="1" s="1"/>
  <c r="AC3840" i="1" s="1"/>
  <c r="AC3864" i="1"/>
  <c r="AC3860" i="1" s="1"/>
  <c r="AC3859" i="1" s="1"/>
  <c r="AC3858" i="1" s="1"/>
  <c r="AC4260" i="1"/>
  <c r="AC4259" i="1" s="1"/>
  <c r="AC4258" i="1" s="1"/>
  <c r="AC4257" i="1" s="1"/>
  <c r="AC4256" i="1" s="1"/>
  <c r="AC4306" i="1"/>
  <c r="AC4302" i="1" s="1"/>
  <c r="AC4301" i="1" s="1"/>
  <c r="AC4300" i="1" s="1"/>
  <c r="AC4299" i="1" s="1"/>
  <c r="AD1545" i="1"/>
  <c r="AD1544" i="1" s="1"/>
  <c r="AD1543" i="1" s="1"/>
  <c r="AD1542" i="1" s="1"/>
  <c r="AD1541" i="1" s="1"/>
  <c r="AD2570" i="1"/>
  <c r="AD2569" i="1" s="1"/>
  <c r="AC236" i="1"/>
  <c r="AC235" i="1" s="1"/>
  <c r="AC234" i="1" s="1"/>
  <c r="AC384" i="1"/>
  <c r="AC375" i="1" s="1"/>
  <c r="AC374" i="1" s="1"/>
  <c r="AC3504" i="1"/>
  <c r="AC3500" i="1" s="1"/>
  <c r="AC3499" i="1" s="1"/>
  <c r="AD2012" i="1"/>
  <c r="AD2011" i="1" s="1"/>
  <c r="AA1932" i="1"/>
  <c r="AA1931" i="1" s="1"/>
  <c r="AA1930" i="1" s="1"/>
  <c r="AA1099" i="1"/>
  <c r="AA1098" i="1" s="1"/>
  <c r="AA1091" i="1" s="1"/>
  <c r="AA1090" i="1" s="1"/>
  <c r="AA2710" i="1"/>
  <c r="AA2709" i="1" s="1"/>
  <c r="AA2708" i="1" s="1"/>
  <c r="AA2707" i="1" s="1"/>
  <c r="AA4077" i="1"/>
  <c r="AA4076" i="1" s="1"/>
  <c r="AC1402" i="1"/>
  <c r="AC1401" i="1" s="1"/>
  <c r="Y474" i="1"/>
  <c r="Y473" i="1" s="1"/>
  <c r="Y651" i="1"/>
  <c r="Y921" i="1"/>
  <c r="Y920" i="1" s="1"/>
  <c r="Y2292" i="1"/>
  <c r="Y2291" i="1" s="1"/>
  <c r="Y2413" i="1"/>
  <c r="Y2412" i="1" s="1"/>
  <c r="Y2411" i="1" s="1"/>
  <c r="Y2570" i="1"/>
  <c r="Y2569" i="1" s="1"/>
  <c r="Y3776" i="1"/>
  <c r="Y3895" i="1"/>
  <c r="AA140" i="1"/>
  <c r="AA139" i="1" s="1"/>
  <c r="AA384" i="1"/>
  <c r="AA375" i="1" s="1"/>
  <c r="AA374" i="1" s="1"/>
  <c r="AA560" i="1"/>
  <c r="AA758" i="1"/>
  <c r="AA757" i="1" s="1"/>
  <c r="AA1812" i="1"/>
  <c r="AA1811" i="1" s="1"/>
  <c r="AA3369" i="1"/>
  <c r="AA3368" i="1" s="1"/>
  <c r="AA4233" i="1"/>
  <c r="AA4232" i="1" s="1"/>
  <c r="AA4231" i="1" s="1"/>
  <c r="AC53" i="1"/>
  <c r="AC49" i="1" s="1"/>
  <c r="AC48" i="1" s="1"/>
  <c r="AC664" i="1"/>
  <c r="AC663" i="1" s="1"/>
  <c r="AC662" i="1" s="1"/>
  <c r="AC656" i="1" s="1"/>
  <c r="AC1345" i="1"/>
  <c r="AC1344" i="1" s="1"/>
  <c r="AC1343" i="1" s="1"/>
  <c r="AC1342" i="1" s="1"/>
  <c r="AC1427" i="1"/>
  <c r="AC1426" i="1" s="1"/>
  <c r="AC1425" i="1" s="1"/>
  <c r="AC1424" i="1" s="1"/>
  <c r="AC2025" i="1"/>
  <c r="AC2024" i="1" s="1"/>
  <c r="AC2023" i="1" s="1"/>
  <c r="AC2022" i="1" s="1"/>
  <c r="AC2021" i="1" s="1"/>
  <c r="AC2618" i="1"/>
  <c r="AC2617" i="1" s="1"/>
  <c r="AC2616" i="1" s="1"/>
  <c r="AC2615" i="1" s="1"/>
  <c r="AC2614" i="1" s="1"/>
  <c r="AC2606" i="1" s="1"/>
  <c r="AC2995" i="1"/>
  <c r="AC4100" i="1"/>
  <c r="AC4099" i="1" s="1"/>
  <c r="AC4098" i="1" s="1"/>
  <c r="AD2995" i="1"/>
  <c r="AD3570" i="1"/>
  <c r="AD3566" i="1" s="1"/>
  <c r="AD3565" i="1" s="1"/>
  <c r="AD3559" i="1" s="1"/>
  <c r="AD3558" i="1" s="1"/>
  <c r="AD3658" i="1"/>
  <c r="AD3654" i="1" s="1"/>
  <c r="Y1883" i="1"/>
  <c r="Y1882" i="1" s="1"/>
  <c r="AA130" i="1"/>
  <c r="AA126" i="1" s="1"/>
  <c r="AA125" i="1" s="1"/>
  <c r="AA124" i="1" s="1"/>
  <c r="AA123" i="1" s="1"/>
  <c r="AA1120" i="1"/>
  <c r="AA1119" i="1" s="1"/>
  <c r="AA1118" i="1" s="1"/>
  <c r="AA1117" i="1" s="1"/>
  <c r="AA1200" i="1"/>
  <c r="AA1199" i="1" s="1"/>
  <c r="AA1198" i="1" s="1"/>
  <c r="AC1638" i="1"/>
  <c r="AC1637" i="1" s="1"/>
  <c r="AC2077" i="1"/>
  <c r="AC2076" i="1" s="1"/>
  <c r="AC2075" i="1" s="1"/>
  <c r="AC2074" i="1" s="1"/>
  <c r="AC3895" i="1"/>
  <c r="AC4203" i="1"/>
  <c r="AD1303" i="1"/>
  <c r="AD1302" i="1" s="1"/>
  <c r="AD1301" i="1" s="1"/>
  <c r="AD1300" i="1" s="1"/>
  <c r="AD1724" i="1"/>
  <c r="AD2108" i="1"/>
  <c r="AD2104" i="1" s="1"/>
  <c r="AD2103" i="1" s="1"/>
  <c r="AD2282" i="1"/>
  <c r="AD2281" i="1" s="1"/>
  <c r="AD2280" i="1" s="1"/>
  <c r="AD2279" i="1" s="1"/>
  <c r="AD2988" i="1"/>
  <c r="AD3664" i="1"/>
  <c r="AD3663" i="1" s="1"/>
  <c r="AD3728" i="1"/>
  <c r="AD3727" i="1" s="1"/>
  <c r="AD3726" i="1" s="1"/>
  <c r="AD3776" i="1"/>
  <c r="AD3768" i="1" s="1"/>
  <c r="AD3960" i="1"/>
  <c r="AD3947" i="1" s="1"/>
  <c r="Y4100" i="1"/>
  <c r="Y4099" i="1" s="1"/>
  <c r="Y4098" i="1" s="1"/>
  <c r="AA963" i="1"/>
  <c r="AA962" i="1" s="1"/>
  <c r="AA961" i="1" s="1"/>
  <c r="AA3552" i="1"/>
  <c r="AA3570" i="1"/>
  <c r="AA3566" i="1" s="1"/>
  <c r="AA3565" i="1" s="1"/>
  <c r="AA3559" i="1" s="1"/>
  <c r="AA3558" i="1" s="1"/>
  <c r="AA4323" i="1"/>
  <c r="AA4322" i="1" s="1"/>
  <c r="AA4321" i="1" s="1"/>
  <c r="AC718" i="1"/>
  <c r="Y155" i="1"/>
  <c r="Y151" i="1" s="1"/>
  <c r="Y2881" i="1"/>
  <c r="Y2877" i="1" s="1"/>
  <c r="Y2876" i="1" s="1"/>
  <c r="AA1189" i="1"/>
  <c r="AA1188" i="1" s="1"/>
  <c r="AA1427" i="1"/>
  <c r="AA1426" i="1" s="1"/>
  <c r="AA1425" i="1" s="1"/>
  <c r="AA1424" i="1" s="1"/>
  <c r="AA1444" i="1"/>
  <c r="AA1443" i="1" s="1"/>
  <c r="AA1442" i="1" s="1"/>
  <c r="AA2365" i="1"/>
  <c r="AC246" i="1"/>
  <c r="AC242" i="1" s="1"/>
  <c r="AC241" i="1" s="1"/>
  <c r="AD750" i="1"/>
  <c r="AD742" i="1" s="1"/>
  <c r="AD778" i="1"/>
  <c r="AD1158" i="1"/>
  <c r="AD1157" i="1" s="1"/>
  <c r="AD1189" i="1"/>
  <c r="AD1188" i="1" s="1"/>
  <c r="AD2224" i="1"/>
  <c r="AD2223" i="1" s="1"/>
  <c r="AD2222" i="1" s="1"/>
  <c r="AD2216" i="1" s="1"/>
  <c r="AD2245" i="1"/>
  <c r="AD2244" i="1" s="1"/>
  <c r="AD2618" i="1"/>
  <c r="AD2617" i="1" s="1"/>
  <c r="AD2616" i="1" s="1"/>
  <c r="AD2615" i="1" s="1"/>
  <c r="AD2614" i="1" s="1"/>
  <c r="AD2606" i="1" s="1"/>
  <c r="AD3793" i="1"/>
  <c r="AD3937" i="1"/>
  <c r="AD4100" i="1"/>
  <c r="AD4099" i="1" s="1"/>
  <c r="AD4098" i="1" s="1"/>
  <c r="AD4164" i="1"/>
  <c r="AD4160" i="1" s="1"/>
  <c r="AC1384" i="1"/>
  <c r="AC3208" i="1"/>
  <c r="AC3592" i="1"/>
  <c r="AC3591" i="1" s="1"/>
  <c r="AC3586" i="1" s="1"/>
  <c r="AC3793" i="1"/>
  <c r="AC4069" i="1"/>
  <c r="AC4068" i="1" s="1"/>
  <c r="AC4164" i="1"/>
  <c r="AC4160" i="1" s="1"/>
  <c r="AC4233" i="1"/>
  <c r="AC4232" i="1" s="1"/>
  <c r="AC4231" i="1" s="1"/>
  <c r="AA1366" i="1"/>
  <c r="AA1365" i="1" s="1"/>
  <c r="AA1364" i="1" s="1"/>
  <c r="AA1363" i="1" s="1"/>
  <c r="AA2881" i="1"/>
  <c r="AA2877" i="1" s="1"/>
  <c r="AA2876" i="1" s="1"/>
  <c r="AA4218" i="1"/>
  <c r="AA4277" i="1"/>
  <c r="AA4276" i="1" s="1"/>
  <c r="AA4275" i="1" s="1"/>
  <c r="AA4274" i="1" s="1"/>
  <c r="AC33" i="1"/>
  <c r="AC32" i="1" s="1"/>
  <c r="AC31" i="1" s="1"/>
  <c r="AC895" i="1"/>
  <c r="AC891" i="1" s="1"/>
  <c r="AC890" i="1" s="1"/>
  <c r="AC1222" i="1"/>
  <c r="AC1221" i="1" s="1"/>
  <c r="AC1220" i="1" s="1"/>
  <c r="AC2413" i="1"/>
  <c r="AC2412" i="1" s="1"/>
  <c r="AC2411" i="1" s="1"/>
  <c r="AC4293" i="1"/>
  <c r="AC4292" i="1" s="1"/>
  <c r="AC4291" i="1" s="1"/>
  <c r="AC4284" i="1" s="1"/>
  <c r="AD130" i="1"/>
  <c r="AD126" i="1" s="1"/>
  <c r="AD125" i="1" s="1"/>
  <c r="AD124" i="1" s="1"/>
  <c r="AD123" i="1" s="1"/>
  <c r="AD155" i="1"/>
  <c r="AD151" i="1" s="1"/>
  <c r="AD169" i="1"/>
  <c r="AD168" i="1" s="1"/>
  <c r="AD265" i="1"/>
  <c r="AD468" i="1"/>
  <c r="AD464" i="1" s="1"/>
  <c r="AD463" i="1" s="1"/>
  <c r="AD985" i="1"/>
  <c r="AD984" i="1" s="1"/>
  <c r="AD983" i="1" s="1"/>
  <c r="AD1069" i="1"/>
  <c r="AD1068" i="1" s="1"/>
  <c r="AD1247" i="1"/>
  <c r="AD1246" i="1" s="1"/>
  <c r="AD1245" i="1" s="1"/>
  <c r="AD1239" i="1" s="1"/>
  <c r="AD1610" i="1"/>
  <c r="AD1609" i="1" s="1"/>
  <c r="AD2077" i="1"/>
  <c r="AD2076" i="1" s="1"/>
  <c r="AD2075" i="1" s="1"/>
  <c r="AD2074" i="1" s="1"/>
  <c r="AD2498" i="1"/>
  <c r="AD2497" i="1" s="1"/>
  <c r="AD2898" i="1"/>
  <c r="AD2897" i="1" s="1"/>
  <c r="Y4164" i="1"/>
  <c r="Y4160" i="1" s="1"/>
  <c r="Y4323" i="1"/>
  <c r="Y4322" i="1" s="1"/>
  <c r="Y4321" i="1" s="1"/>
  <c r="AA1705" i="1"/>
  <c r="AA1704" i="1" s="1"/>
  <c r="AA1703" i="1" s="1"/>
  <c r="AA2674" i="1"/>
  <c r="AA2673" i="1" s="1"/>
  <c r="AA2672" i="1" s="1"/>
  <c r="AA2910" i="1"/>
  <c r="AA2906" i="1" s="1"/>
  <c r="AA2905" i="1" s="1"/>
  <c r="AA3333" i="1"/>
  <c r="AA3332" i="1" s="1"/>
  <c r="AA3776" i="1"/>
  <c r="AA3895" i="1"/>
  <c r="AA4164" i="1"/>
  <c r="AA4160" i="1" s="1"/>
  <c r="AA4293" i="1"/>
  <c r="AA4292" i="1" s="1"/>
  <c r="AA4291" i="1" s="1"/>
  <c r="AA4284" i="1" s="1"/>
  <c r="AC651" i="1"/>
  <c r="AC885" i="1"/>
  <c r="AC884" i="1" s="1"/>
  <c r="AC883" i="1" s="1"/>
  <c r="AC882" i="1" s="1"/>
  <c r="AC985" i="1"/>
  <c r="AC984" i="1" s="1"/>
  <c r="AC983" i="1" s="1"/>
  <c r="AC2674" i="1"/>
  <c r="AC2673" i="1" s="1"/>
  <c r="AC2672" i="1" s="1"/>
  <c r="AC2881" i="1"/>
  <c r="AC2877" i="1" s="1"/>
  <c r="AC2876" i="1" s="1"/>
  <c r="AC2910" i="1"/>
  <c r="AC2906" i="1" s="1"/>
  <c r="AC2905" i="1" s="1"/>
  <c r="AC3333" i="1"/>
  <c r="AC3332" i="1" s="1"/>
  <c r="AC3626" i="1"/>
  <c r="AC3622" i="1" s="1"/>
  <c r="AC3621" i="1" s="1"/>
  <c r="AC3673" i="1"/>
  <c r="AC3672" i="1" s="1"/>
  <c r="AC3671" i="1" s="1"/>
  <c r="AC3670" i="1" s="1"/>
  <c r="AC3769" i="1"/>
  <c r="AC3929" i="1"/>
  <c r="AD2700" i="1"/>
  <c r="AD2699" i="1" s="1"/>
  <c r="AD2698" i="1" s="1"/>
  <c r="AD2697" i="1" s="1"/>
  <c r="AD2696" i="1" s="1"/>
  <c r="AD4260" i="1"/>
  <c r="AD4259" i="1" s="1"/>
  <c r="AD4258" i="1" s="1"/>
  <c r="AD4257" i="1" s="1"/>
  <c r="AD4256" i="1" s="1"/>
  <c r="Y279" i="1"/>
  <c r="Y278" i="1" s="1"/>
  <c r="Y517" i="1"/>
  <c r="Y516" i="1" s="1"/>
  <c r="Y539" i="1"/>
  <c r="Y534" i="1" s="1"/>
  <c r="Y793" i="1"/>
  <c r="Y789" i="1" s="1"/>
  <c r="Y788" i="1" s="1"/>
  <c r="Y1528" i="1"/>
  <c r="Y1527" i="1" s="1"/>
  <c r="Y1638" i="1"/>
  <c r="Y1637" i="1" s="1"/>
  <c r="Y2224" i="1"/>
  <c r="Y2223" i="1" s="1"/>
  <c r="Y2222" i="1" s="1"/>
  <c r="Y2216" i="1" s="1"/>
  <c r="Y2402" i="1"/>
  <c r="Y2401" i="1" s="1"/>
  <c r="Y2618" i="1"/>
  <c r="Y2617" i="1" s="1"/>
  <c r="Y2616" i="1" s="1"/>
  <c r="Y2615" i="1" s="1"/>
  <c r="Y2614" i="1" s="1"/>
  <c r="Y2606" i="1" s="1"/>
  <c r="Y3664" i="1"/>
  <c r="Y3663" i="1" s="1"/>
  <c r="AA571" i="1"/>
  <c r="AA1059" i="1"/>
  <c r="AA1058" i="1" s="1"/>
  <c r="AA1057" i="1" s="1"/>
  <c r="AA1056" i="1" s="1"/>
  <c r="AA2012" i="1"/>
  <c r="AA2011" i="1" s="1"/>
  <c r="Y511" i="1"/>
  <c r="Y510" i="1" s="1"/>
  <c r="Y4239" i="1"/>
  <c r="Y4238" i="1" s="1"/>
  <c r="AA783" i="1"/>
  <c r="AA903" i="1"/>
  <c r="AA1158" i="1"/>
  <c r="AA1157" i="1" s="1"/>
  <c r="AA1247" i="1"/>
  <c r="AA1246" i="1" s="1"/>
  <c r="AA1245" i="1" s="1"/>
  <c r="AA1239" i="1" s="1"/>
  <c r="AA1402" i="1"/>
  <c r="AA1401" i="1" s="1"/>
  <c r="AA1847" i="1"/>
  <c r="AA1846" i="1" s="1"/>
  <c r="AA1845" i="1" s="1"/>
  <c r="AA1844" i="1" s="1"/>
  <c r="AA2098" i="1"/>
  <c r="AA2097" i="1" s="1"/>
  <c r="AA2096" i="1" s="1"/>
  <c r="AA2095" i="1" s="1"/>
  <c r="AA2413" i="1"/>
  <c r="AA2412" i="1" s="1"/>
  <c r="AA2411" i="1" s="1"/>
  <c r="AA2869" i="1"/>
  <c r="AA2868" i="1" s="1"/>
  <c r="AA2867" i="1" s="1"/>
  <c r="AA3218" i="1"/>
  <c r="AA3606" i="1"/>
  <c r="AA3658" i="1"/>
  <c r="AA3654" i="1" s="1"/>
  <c r="AA3800" i="1"/>
  <c r="AA3799" i="1" s="1"/>
  <c r="AA3798" i="1" s="1"/>
  <c r="AA4069" i="1"/>
  <c r="AA4068" i="1" s="1"/>
  <c r="AA4306" i="1"/>
  <c r="AA4302" i="1" s="1"/>
  <c r="AA4301" i="1" s="1"/>
  <c r="AA4300" i="1" s="1"/>
  <c r="AA4299" i="1" s="1"/>
  <c r="AC367" i="1"/>
  <c r="AC363" i="1" s="1"/>
  <c r="AC362" i="1" s="1"/>
  <c r="AC361" i="1" s="1"/>
  <c r="AC511" i="1"/>
  <c r="AC510" i="1" s="1"/>
  <c r="AC675" i="1"/>
  <c r="AC674" i="1" s="1"/>
  <c r="AC673" i="1" s="1"/>
  <c r="AC672" i="1" s="1"/>
  <c r="AC713" i="1"/>
  <c r="AC712" i="1" s="1"/>
  <c r="AC711" i="1" s="1"/>
  <c r="AC750" i="1"/>
  <c r="AC742" i="1" s="1"/>
  <c r="AC1130" i="1"/>
  <c r="AC1126" i="1" s="1"/>
  <c r="AC1125" i="1" s="1"/>
  <c r="AC1683" i="1"/>
  <c r="AC1682" i="1" s="1"/>
  <c r="AC1681" i="1" s="1"/>
  <c r="AA2474" i="1"/>
  <c r="AA2473" i="1" s="1"/>
  <c r="AA2587" i="1"/>
  <c r="AC580" i="1"/>
  <c r="AC636" i="1"/>
  <c r="AC1408" i="1"/>
  <c r="AC1407" i="1" s="1"/>
  <c r="Y3658" i="1"/>
  <c r="Y3654" i="1" s="1"/>
  <c r="Y3845" i="1"/>
  <c r="Y3841" i="1" s="1"/>
  <c r="Y3840" i="1" s="1"/>
  <c r="Y4194" i="1"/>
  <c r="Y4190" i="1" s="1"/>
  <c r="Y4189" i="1" s="1"/>
  <c r="Y4183" i="1" s="1"/>
  <c r="Y4182" i="1" s="1"/>
  <c r="Y4248" i="1"/>
  <c r="Y4247" i="1" s="1"/>
  <c r="Y4246" i="1" s="1"/>
  <c r="Y4245" i="1" s="1"/>
  <c r="Y4244" i="1" s="1"/>
  <c r="AA246" i="1"/>
  <c r="AA242" i="1" s="1"/>
  <c r="AA241" i="1" s="1"/>
  <c r="AA279" i="1"/>
  <c r="AA278" i="1" s="1"/>
  <c r="AA322" i="1"/>
  <c r="AA318" i="1" s="1"/>
  <c r="AA317" i="1" s="1"/>
  <c r="AA316" i="1" s="1"/>
  <c r="AA303" i="1" s="1"/>
  <c r="AA367" i="1"/>
  <c r="AA363" i="1" s="1"/>
  <c r="AA362" i="1" s="1"/>
  <c r="AA361" i="1" s="1"/>
  <c r="AA1140" i="1"/>
  <c r="AA1408" i="1"/>
  <c r="AA1407" i="1" s="1"/>
  <c r="AA2599" i="1"/>
  <c r="AA2598" i="1" s="1"/>
  <c r="AA2618" i="1"/>
  <c r="AA2617" i="1" s="1"/>
  <c r="AA2616" i="1" s="1"/>
  <c r="AA2615" i="1" s="1"/>
  <c r="AA2614" i="1" s="1"/>
  <c r="AA2606" i="1" s="1"/>
  <c r="AA2988" i="1"/>
  <c r="AA3664" i="1"/>
  <c r="AA3663" i="1" s="1"/>
  <c r="AA3728" i="1"/>
  <c r="AA3727" i="1" s="1"/>
  <c r="AA3726" i="1" s="1"/>
  <c r="AA3793" i="1"/>
  <c r="AA4018" i="1"/>
  <c r="AA4194" i="1"/>
  <c r="AA4190" i="1" s="1"/>
  <c r="AA4189" i="1" s="1"/>
  <c r="AA4183" i="1" s="1"/>
  <c r="AA4182" i="1" s="1"/>
  <c r="AA4239" i="1"/>
  <c r="AA4238" i="1" s="1"/>
  <c r="AC279" i="1"/>
  <c r="AC278" i="1" s="1"/>
  <c r="AC458" i="1"/>
  <c r="AC457" i="1" s="1"/>
  <c r="AC456" i="1" s="1"/>
  <c r="AC468" i="1"/>
  <c r="AC464" i="1" s="1"/>
  <c r="AC463" i="1" s="1"/>
  <c r="AC501" i="1"/>
  <c r="AC729" i="1"/>
  <c r="AC728" i="1" s="1"/>
  <c r="AC1021" i="1"/>
  <c r="AC1020" i="1" s="1"/>
  <c r="AC1019" i="1" s="1"/>
  <c r="AC1036" i="1"/>
  <c r="AC1035" i="1" s="1"/>
  <c r="AC1189" i="1"/>
  <c r="AC1188" i="1" s="1"/>
  <c r="AC1433" i="1"/>
  <c r="AC1432" i="1" s="1"/>
  <c r="AC2738" i="1"/>
  <c r="AC2737" i="1" s="1"/>
  <c r="AC2736" i="1" s="1"/>
  <c r="AC2735" i="1" s="1"/>
  <c r="AC1705" i="1"/>
  <c r="AC1704" i="1" s="1"/>
  <c r="AC1703" i="1" s="1"/>
  <c r="AC2771" i="1"/>
  <c r="AC2770" i="1" s="1"/>
  <c r="AC2765" i="1" s="1"/>
  <c r="AC2764" i="1" s="1"/>
  <c r="AC2763" i="1" s="1"/>
  <c r="AC2950" i="1"/>
  <c r="AC4027" i="1"/>
  <c r="AC4077" i="1"/>
  <c r="AC4076" i="1" s="1"/>
  <c r="AC4277" i="1"/>
  <c r="AC4276" i="1" s="1"/>
  <c r="AC4275" i="1" s="1"/>
  <c r="AC4274" i="1" s="1"/>
  <c r="AC778" i="1"/>
  <c r="AC921" i="1"/>
  <c r="AC920" i="1" s="1"/>
  <c r="AC952" i="1"/>
  <c r="AC951" i="1" s="1"/>
  <c r="AC963" i="1"/>
  <c r="AC962" i="1" s="1"/>
  <c r="AC961" i="1" s="1"/>
  <c r="AC1120" i="1"/>
  <c r="AC1119" i="1" s="1"/>
  <c r="AC1118" i="1" s="1"/>
  <c r="AC1117" i="1" s="1"/>
  <c r="AC1158" i="1"/>
  <c r="AC1157" i="1" s="1"/>
  <c r="AC2224" i="1"/>
  <c r="AC2223" i="1" s="1"/>
  <c r="AC2222" i="1" s="1"/>
  <c r="AC2216" i="1" s="1"/>
  <c r="AC2860" i="1"/>
  <c r="AC2859" i="1" s="1"/>
  <c r="AC2932" i="1"/>
  <c r="AC2927" i="1" s="1"/>
  <c r="AC2926" i="1" s="1"/>
  <c r="AC2925" i="1" s="1"/>
  <c r="AC2924" i="1" s="1"/>
  <c r="AC3189" i="1"/>
  <c r="AC3185" i="1" s="1"/>
  <c r="AC3184" i="1" s="1"/>
  <c r="AC3369" i="1"/>
  <c r="AC3368" i="1" s="1"/>
  <c r="AD793" i="1"/>
  <c r="AD789" i="1" s="1"/>
  <c r="AD788" i="1" s="1"/>
  <c r="AD1402" i="1"/>
  <c r="AD1401" i="1" s="1"/>
  <c r="AD1604" i="1"/>
  <c r="AD1603" i="1" s="1"/>
  <c r="AD1602" i="1" s="1"/>
  <c r="AD1601" i="1" s="1"/>
  <c r="AD2347" i="1"/>
  <c r="AD2343" i="1" s="1"/>
  <c r="AD2342" i="1" s="1"/>
  <c r="AC1293" i="1"/>
  <c r="AC1292" i="1" s="1"/>
  <c r="AC1291" i="1" s="1"/>
  <c r="AC1290" i="1" s="1"/>
  <c r="AC1289" i="1" s="1"/>
  <c r="AC1604" i="1"/>
  <c r="AC1603" i="1" s="1"/>
  <c r="AC1602" i="1" s="1"/>
  <c r="AC1601" i="1" s="1"/>
  <c r="AC1761" i="1"/>
  <c r="AC1760" i="1" s="1"/>
  <c r="AC1847" i="1"/>
  <c r="AC1846" i="1" s="1"/>
  <c r="AC1845" i="1" s="1"/>
  <c r="AC1844" i="1" s="1"/>
  <c r="AC1857" i="1"/>
  <c r="AC1853" i="1" s="1"/>
  <c r="AC1852" i="1" s="1"/>
  <c r="AC2282" i="1"/>
  <c r="AC2281" i="1" s="1"/>
  <c r="AC2280" i="1" s="1"/>
  <c r="AC2279" i="1" s="1"/>
  <c r="AC2337" i="1"/>
  <c r="AC2336" i="1" s="1"/>
  <c r="AC2335" i="1" s="1"/>
  <c r="AC2334" i="1" s="1"/>
  <c r="AC2498" i="1"/>
  <c r="AC2587" i="1"/>
  <c r="AC3751" i="1"/>
  <c r="AC3747" i="1" s="1"/>
  <c r="AC3746" i="1" s="1"/>
  <c r="AD181" i="1"/>
  <c r="AD180" i="1" s="1"/>
  <c r="AD179" i="1" s="1"/>
  <c r="AD178" i="1" s="1"/>
  <c r="AD177" i="1" s="1"/>
  <c r="AD176" i="1" s="1"/>
  <c r="AD255" i="1"/>
  <c r="AD511" i="1"/>
  <c r="AD510" i="1" s="1"/>
  <c r="AD525" i="1"/>
  <c r="AD524" i="1" s="1"/>
  <c r="AD523" i="1" s="1"/>
  <c r="AD615" i="1"/>
  <c r="AD614" i="1" s="1"/>
  <c r="AD2860" i="1"/>
  <c r="AD2859" i="1" s="1"/>
  <c r="AD3325" i="1"/>
  <c r="AD3487" i="1"/>
  <c r="AD3486" i="1" s="1"/>
  <c r="AD3673" i="1"/>
  <c r="AD3672" i="1" s="1"/>
  <c r="AD3671" i="1" s="1"/>
  <c r="AD3670" i="1" s="1"/>
  <c r="AD4171" i="1"/>
  <c r="AD4170" i="1" s="1"/>
  <c r="AD4169" i="1" s="1"/>
  <c r="AD53" i="1"/>
  <c r="AD49" i="1" s="1"/>
  <c r="AD48" i="1" s="1"/>
  <c r="AD85" i="1"/>
  <c r="AD81" i="1" s="1"/>
  <c r="AD80" i="1" s="1"/>
  <c r="AD79" i="1" s="1"/>
  <c r="AD351" i="1"/>
  <c r="AD347" i="1" s="1"/>
  <c r="AD346" i="1" s="1"/>
  <c r="AD345" i="1" s="1"/>
  <c r="AD344" i="1" s="1"/>
  <c r="AD560" i="1"/>
  <c r="AD664" i="1"/>
  <c r="AD663" i="1" s="1"/>
  <c r="AD662" i="1" s="1"/>
  <c r="AD656" i="1" s="1"/>
  <c r="AD821" i="1"/>
  <c r="AD815" i="1" s="1"/>
  <c r="AD814" i="1" s="1"/>
  <c r="AD807" i="1" s="1"/>
  <c r="AD799" i="1" s="1"/>
  <c r="AD842" i="1"/>
  <c r="AD841" i="1" s="1"/>
  <c r="AD840" i="1" s="1"/>
  <c r="AD839" i="1" s="1"/>
  <c r="AD838" i="1" s="1"/>
  <c r="AD1120" i="1"/>
  <c r="AD1119" i="1" s="1"/>
  <c r="AD1118" i="1" s="1"/>
  <c r="AD1117" i="1" s="1"/>
  <c r="AD1394" i="1"/>
  <c r="AD1620" i="1"/>
  <c r="AD1672" i="1"/>
  <c r="AD1671" i="1" s="1"/>
  <c r="AD1664" i="1" s="1"/>
  <c r="AD1901" i="1"/>
  <c r="AD2098" i="1"/>
  <c r="AD2097" i="1" s="1"/>
  <c r="AD2096" i="1" s="1"/>
  <c r="AD2095" i="1" s="1"/>
  <c r="AD2564" i="1"/>
  <c r="AD2563" i="1" s="1"/>
  <c r="AD2562" i="1" s="1"/>
  <c r="AD2561" i="1" s="1"/>
  <c r="AD3218" i="1"/>
  <c r="AD3681" i="1"/>
  <c r="AD3680" i="1" s="1"/>
  <c r="AD3679" i="1" s="1"/>
  <c r="AD3678" i="1" s="1"/>
  <c r="AD3786" i="1"/>
  <c r="AD4053" i="1"/>
  <c r="AD4045" i="1" s="1"/>
  <c r="AD4044" i="1" s="1"/>
  <c r="AC3218" i="1"/>
  <c r="AC3388" i="1"/>
  <c r="AC3381" i="1" s="1"/>
  <c r="AC3431" i="1"/>
  <c r="AC3423" i="1" s="1"/>
  <c r="AC3422" i="1" s="1"/>
  <c r="AC3637" i="1"/>
  <c r="AC3636" i="1" s="1"/>
  <c r="AC3635" i="1" s="1"/>
  <c r="AC3634" i="1" s="1"/>
  <c r="AC3633" i="1" s="1"/>
  <c r="AC3632" i="1" s="1"/>
  <c r="AC3735" i="1"/>
  <c r="AC3734" i="1" s="1"/>
  <c r="AC3733" i="1" s="1"/>
  <c r="AC3822" i="1"/>
  <c r="AC3900" i="1"/>
  <c r="AC3960" i="1"/>
  <c r="AC3947" i="1" s="1"/>
  <c r="AC4194" i="1"/>
  <c r="AC4190" i="1" s="1"/>
  <c r="AC4189" i="1" s="1"/>
  <c r="AC4183" i="1" s="1"/>
  <c r="AC4182" i="1" s="1"/>
  <c r="AC4239" i="1"/>
  <c r="AD1049" i="1"/>
  <c r="AD1048" i="1" s="1"/>
  <c r="AD1047" i="1" s="1"/>
  <c r="AD1046" i="1" s="1"/>
  <c r="AD1045" i="1" s="1"/>
  <c r="AD1164" i="1"/>
  <c r="AD1163" i="1" s="1"/>
  <c r="AD1183" i="1"/>
  <c r="AD1182" i="1" s="1"/>
  <c r="AD1181" i="1" s="1"/>
  <c r="AD1180" i="1" s="1"/>
  <c r="AD1262" i="1"/>
  <c r="AD1261" i="1" s="1"/>
  <c r="AD1466" i="1"/>
  <c r="AD1465" i="1" s="1"/>
  <c r="AD1464" i="1" s="1"/>
  <c r="AD2063" i="1"/>
  <c r="AD2062" i="1" s="1"/>
  <c r="AD2435" i="1"/>
  <c r="AD2434" i="1" s="1"/>
  <c r="AD2433" i="1" s="1"/>
  <c r="AD2507" i="1"/>
  <c r="AD2506" i="1" s="1"/>
  <c r="AD2505" i="1" s="1"/>
  <c r="AD2504" i="1" s="1"/>
  <c r="AD2503" i="1" s="1"/>
  <c r="AD2587" i="1"/>
  <c r="AD3333" i="1"/>
  <c r="AD3332" i="1" s="1"/>
  <c r="AD3606" i="1"/>
  <c r="AD3895" i="1"/>
  <c r="AD4125" i="1"/>
  <c r="AD4121" i="1" s="1"/>
  <c r="AD4116" i="1" s="1"/>
  <c r="AD4115" i="1" s="1"/>
  <c r="AD4114" i="1" s="1"/>
  <c r="AD4113" i="1" s="1"/>
  <c r="AD4194" i="1"/>
  <c r="AD4190" i="1" s="1"/>
  <c r="AD4189" i="1" s="1"/>
  <c r="AD4183" i="1" s="1"/>
  <c r="AD4182" i="1" s="1"/>
  <c r="AD4233" i="1"/>
  <c r="AD4232" i="1" s="1"/>
  <c r="AD4231" i="1" s="1"/>
  <c r="AD4277" i="1"/>
  <c r="AD4276" i="1" s="1"/>
  <c r="AD4275" i="1" s="1"/>
  <c r="AD4274" i="1" s="1"/>
  <c r="AD4293" i="1"/>
  <c r="AD4292" i="1" s="1"/>
  <c r="AD4291" i="1" s="1"/>
  <c r="AD4284" i="1" s="1"/>
  <c r="Y53" i="1"/>
  <c r="Y49" i="1" s="1"/>
  <c r="Y48" i="1" s="1"/>
  <c r="Y322" i="1"/>
  <c r="Y318" i="1" s="1"/>
  <c r="Y317" i="1" s="1"/>
  <c r="Y316" i="1" s="1"/>
  <c r="Y303" i="1" s="1"/>
  <c r="Y458" i="1"/>
  <c r="Y457" i="1" s="1"/>
  <c r="Y456" i="1" s="1"/>
  <c r="Y664" i="1"/>
  <c r="Y663" i="1" s="1"/>
  <c r="Y662" i="1" s="1"/>
  <c r="Y656" i="1" s="1"/>
  <c r="Y1049" i="1"/>
  <c r="Y1048" i="1" s="1"/>
  <c r="Y1047" i="1" s="1"/>
  <c r="Y1046" i="1" s="1"/>
  <c r="Y1045" i="1" s="1"/>
  <c r="Y1069" i="1"/>
  <c r="Y1068" i="1" s="1"/>
  <c r="Y2498" i="1"/>
  <c r="Y2497" i="1" s="1"/>
  <c r="Y2738" i="1"/>
  <c r="Y2737" i="1" s="1"/>
  <c r="Y2736" i="1" s="1"/>
  <c r="Y2735" i="1" s="1"/>
  <c r="AA2245" i="1"/>
  <c r="AA2244" i="1" s="1"/>
  <c r="AA2282" i="1"/>
  <c r="AA2281" i="1" s="1"/>
  <c r="AA2280" i="1" s="1"/>
  <c r="AA2279" i="1" s="1"/>
  <c r="AA2402" i="1"/>
  <c r="AA2401" i="1" s="1"/>
  <c r="AA2394" i="1" s="1"/>
  <c r="AA2386" i="1" s="1"/>
  <c r="Y1164" i="1"/>
  <c r="Y1163" i="1" s="1"/>
  <c r="Y1652" i="1"/>
  <c r="Y101" i="1"/>
  <c r="Y100" i="1" s="1"/>
  <c r="Y99" i="1" s="1"/>
  <c r="Y98" i="1" s="1"/>
  <c r="Y140" i="1"/>
  <c r="Y139" i="1" s="1"/>
  <c r="Y713" i="1"/>
  <c r="Y712" i="1" s="1"/>
  <c r="Y711" i="1" s="1"/>
  <c r="Y750" i="1"/>
  <c r="Y742" i="1" s="1"/>
  <c r="Y758" i="1"/>
  <c r="Y757" i="1" s="1"/>
  <c r="Y1345" i="1"/>
  <c r="Y1344" i="1" s="1"/>
  <c r="Y1343" i="1" s="1"/>
  <c r="Y1342" i="1" s="1"/>
  <c r="Y1408" i="1"/>
  <c r="Y1407" i="1" s="1"/>
  <c r="Y1683" i="1"/>
  <c r="Y1682" i="1" s="1"/>
  <c r="Y1681" i="1" s="1"/>
  <c r="Y1901" i="1"/>
  <c r="Y2599" i="1"/>
  <c r="Y2598" i="1" s="1"/>
  <c r="AA1826" i="1"/>
  <c r="AA1825" i="1" s="1"/>
  <c r="AA1824" i="1" s="1"/>
  <c r="AA1823" i="1" s="1"/>
  <c r="AA2814" i="1"/>
  <c r="Y821" i="1"/>
  <c r="Y815" i="1" s="1"/>
  <c r="Y814" i="1" s="1"/>
  <c r="Y807" i="1" s="1"/>
  <c r="Y799" i="1" s="1"/>
  <c r="Y842" i="1"/>
  <c r="Y841" i="1" s="1"/>
  <c r="Y840" i="1" s="1"/>
  <c r="Y839" i="1" s="1"/>
  <c r="Y838" i="1" s="1"/>
  <c r="Y885" i="1"/>
  <c r="Y884" i="1" s="1"/>
  <c r="Y883" i="1" s="1"/>
  <c r="Y882" i="1" s="1"/>
  <c r="Y1200" i="1"/>
  <c r="Y1199" i="1" s="1"/>
  <c r="Y1198" i="1" s="1"/>
  <c r="Y1366" i="1"/>
  <c r="Y1365" i="1" s="1"/>
  <c r="Y1364" i="1" s="1"/>
  <c r="Y1363" i="1" s="1"/>
  <c r="Y1427" i="1"/>
  <c r="Y1426" i="1" s="1"/>
  <c r="Y1425" i="1" s="1"/>
  <c r="Y1424" i="1" s="1"/>
  <c r="Y1620" i="1"/>
  <c r="Y1630" i="1"/>
  <c r="Y1847" i="1"/>
  <c r="Y1846" i="1" s="1"/>
  <c r="Y1845" i="1" s="1"/>
  <c r="Y1844" i="1" s="1"/>
  <c r="Y1875" i="1"/>
  <c r="Y2108" i="1"/>
  <c r="Y2104" i="1" s="1"/>
  <c r="Y2103" i="1" s="1"/>
  <c r="Y2259" i="1"/>
  <c r="Y2258" i="1" s="1"/>
  <c r="Y2910" i="1"/>
  <c r="Y2906" i="1" s="1"/>
  <c r="Y2905" i="1" s="1"/>
  <c r="Y2988" i="1"/>
  <c r="Y3626" i="1"/>
  <c r="Y3622" i="1" s="1"/>
  <c r="Y3621" i="1" s="1"/>
  <c r="Y3728" i="1"/>
  <c r="Y3727" i="1" s="1"/>
  <c r="Y3726" i="1" s="1"/>
  <c r="Y3960" i="1"/>
  <c r="Y3947" i="1" s="1"/>
  <c r="Y4233" i="1"/>
  <c r="Y4232" i="1" s="1"/>
  <c r="Y4231" i="1" s="1"/>
  <c r="AA511" i="1"/>
  <c r="AA510" i="1" s="1"/>
  <c r="AA525" i="1"/>
  <c r="AA524" i="1" s="1"/>
  <c r="AA523" i="1" s="1"/>
  <c r="AA1276" i="1"/>
  <c r="AA1275" i="1" s="1"/>
  <c r="AA1638" i="1"/>
  <c r="AA1637" i="1" s="1"/>
  <c r="AA1719" i="1"/>
  <c r="AA1718" i="1" s="1"/>
  <c r="AA1761" i="1"/>
  <c r="AA1760" i="1" s="1"/>
  <c r="AA1784" i="1"/>
  <c r="AA1783" i="1" s="1"/>
  <c r="AA1782" i="1" s="1"/>
  <c r="AA1781" i="1" s="1"/>
  <c r="AA1883" i="1"/>
  <c r="AA1882" i="1" s="1"/>
  <c r="AA1998" i="1"/>
  <c r="AA1997" i="1" s="1"/>
  <c r="AA2564" i="1"/>
  <c r="AA2563" i="1" s="1"/>
  <c r="AA2562" i="1" s="1"/>
  <c r="AA2561" i="1" s="1"/>
  <c r="AA2700" i="1"/>
  <c r="AA2699" i="1" s="1"/>
  <c r="AA2698" i="1" s="1"/>
  <c r="AA2697" i="1" s="1"/>
  <c r="AA2696" i="1" s="1"/>
  <c r="AA3540" i="1"/>
  <c r="AA3539" i="1" s="1"/>
  <c r="AA3538" i="1" s="1"/>
  <c r="AA3810" i="1"/>
  <c r="AA3809" i="1" s="1"/>
  <c r="AA3808" i="1" s="1"/>
  <c r="AA3807" i="1" s="1"/>
  <c r="AA3864" i="1"/>
  <c r="AA3860" i="1" s="1"/>
  <c r="AA3859" i="1" s="1"/>
  <c r="AA3858" i="1" s="1"/>
  <c r="AA4106" i="1"/>
  <c r="AA4105" i="1" s="1"/>
  <c r="AC70" i="1"/>
  <c r="AC69" i="1" s="1"/>
  <c r="AC68" i="1" s="1"/>
  <c r="AC67" i="1" s="1"/>
  <c r="AC66" i="1" s="1"/>
  <c r="AC220" i="1"/>
  <c r="AC219" i="1" s="1"/>
  <c r="AC218" i="1" s="1"/>
  <c r="AC1317" i="1"/>
  <c r="AC1316" i="1" s="1"/>
  <c r="AC1569" i="1"/>
  <c r="AC1568" i="1" s="1"/>
  <c r="AC1774" i="1"/>
  <c r="AC1773" i="1" s="1"/>
  <c r="AC1772" i="1" s="1"/>
  <c r="AC1771" i="1" s="1"/>
  <c r="AC1770" i="1" s="1"/>
  <c r="AC2177" i="1"/>
  <c r="AC2176" i="1" s="1"/>
  <c r="AC2175" i="1" s="1"/>
  <c r="Y4335" i="1"/>
  <c r="Y4334" i="1" s="1"/>
  <c r="AA220" i="1"/>
  <c r="AA219" i="1" s="1"/>
  <c r="AA218" i="1" s="1"/>
  <c r="AA1069" i="1"/>
  <c r="AA1068" i="1" s="1"/>
  <c r="AA1489" i="1"/>
  <c r="AA1483" i="1" s="1"/>
  <c r="AA1514" i="1"/>
  <c r="AA1513" i="1" s="1"/>
  <c r="AA1875" i="1"/>
  <c r="AA1889" i="1"/>
  <c r="AA1888" i="1" s="1"/>
  <c r="AA1901" i="1"/>
  <c r="AA2177" i="1"/>
  <c r="AA2176" i="1" s="1"/>
  <c r="AA2175" i="1" s="1"/>
  <c r="AA2259" i="1"/>
  <c r="AA2258" i="1" s="1"/>
  <c r="AA2515" i="1"/>
  <c r="AA2514" i="1" s="1"/>
  <c r="AA2513" i="1" s="1"/>
  <c r="AA2512" i="1" s="1"/>
  <c r="AA2632" i="1"/>
  <c r="AA2631" i="1" s="1"/>
  <c r="AA2630" i="1" s="1"/>
  <c r="AA2629" i="1" s="1"/>
  <c r="AA2628" i="1" s="1"/>
  <c r="AA2738" i="1"/>
  <c r="AA2737" i="1" s="1"/>
  <c r="AA2736" i="1" s="1"/>
  <c r="AA2735" i="1" s="1"/>
  <c r="AA2860" i="1"/>
  <c r="AA2859" i="1" s="1"/>
  <c r="AA3189" i="1"/>
  <c r="AA3185" i="1" s="1"/>
  <c r="AA3184" i="1" s="1"/>
  <c r="AA3195" i="1"/>
  <c r="AA3194" i="1" s="1"/>
  <c r="AA3937" i="1"/>
  <c r="AA4153" i="1"/>
  <c r="AC287" i="1"/>
  <c r="AC286" i="1" s="1"/>
  <c r="AC2049" i="1"/>
  <c r="AC2048" i="1" s="1"/>
  <c r="Y3415" i="1"/>
  <c r="Y3793" i="1"/>
  <c r="Y3822" i="1"/>
  <c r="AA25" i="1"/>
  <c r="AA21" i="1" s="1"/>
  <c r="AA20" i="1" s="1"/>
  <c r="AA33" i="1"/>
  <c r="AA32" i="1" s="1"/>
  <c r="AA31" i="1" s="1"/>
  <c r="AA101" i="1"/>
  <c r="AA100" i="1" s="1"/>
  <c r="AA99" i="1" s="1"/>
  <c r="AA98" i="1" s="1"/>
  <c r="AA517" i="1"/>
  <c r="AA516" i="1" s="1"/>
  <c r="AA580" i="1"/>
  <c r="AA842" i="1"/>
  <c r="AA841" i="1" s="1"/>
  <c r="AA840" i="1" s="1"/>
  <c r="AA839" i="1" s="1"/>
  <c r="AA838" i="1" s="1"/>
  <c r="AA1130" i="1"/>
  <c r="AA1126" i="1" s="1"/>
  <c r="AA1125" i="1" s="1"/>
  <c r="AA1183" i="1"/>
  <c r="AA1182" i="1" s="1"/>
  <c r="AA1181" i="1" s="1"/>
  <c r="AA1180" i="1" s="1"/>
  <c r="AA1345" i="1"/>
  <c r="AA1344" i="1" s="1"/>
  <c r="AA1343" i="1" s="1"/>
  <c r="AA1342" i="1" s="1"/>
  <c r="AA1376" i="1"/>
  <c r="AA1372" i="1" s="1"/>
  <c r="AA1371" i="1" s="1"/>
  <c r="AA1433" i="1"/>
  <c r="AA1432" i="1" s="1"/>
  <c r="AA1630" i="1"/>
  <c r="AA1774" i="1"/>
  <c r="AA1773" i="1" s="1"/>
  <c r="AA1772" i="1" s="1"/>
  <c r="AA1771" i="1" s="1"/>
  <c r="AA1770" i="1" s="1"/>
  <c r="AA2116" i="1"/>
  <c r="AA2138" i="1"/>
  <c r="AA2137" i="1" s="1"/>
  <c r="AA2166" i="1"/>
  <c r="AA2165" i="1" s="1"/>
  <c r="AA2158" i="1" s="1"/>
  <c r="AA2224" i="1"/>
  <c r="AA2223" i="1" s="1"/>
  <c r="AA2222" i="1" s="1"/>
  <c r="AA2216" i="1" s="1"/>
  <c r="AA3522" i="1"/>
  <c r="AA3521" i="1" s="1"/>
  <c r="AA3520" i="1" s="1"/>
  <c r="AA3519" i="1" s="1"/>
  <c r="AA3518" i="1" s="1"/>
  <c r="AA3681" i="1"/>
  <c r="AA3680" i="1" s="1"/>
  <c r="AA3679" i="1" s="1"/>
  <c r="AA3678" i="1" s="1"/>
  <c r="AC169" i="1"/>
  <c r="AC168" i="1" s="1"/>
  <c r="AC1069" i="1"/>
  <c r="AC1068" i="1" s="1"/>
  <c r="AC1394" i="1"/>
  <c r="AC3230" i="1"/>
  <c r="AA3313" i="1"/>
  <c r="AA3312" i="1" s="1"/>
  <c r="AA3311" i="1" s="1"/>
  <c r="AA3460" i="1"/>
  <c r="AA3456" i="1" s="1"/>
  <c r="AA3455" i="1" s="1"/>
  <c r="AA3599" i="1"/>
  <c r="AA3960" i="1"/>
  <c r="AA3947" i="1" s="1"/>
  <c r="AA4100" i="1"/>
  <c r="AA4099" i="1" s="1"/>
  <c r="AA4098" i="1" s="1"/>
  <c r="AA4213" i="1"/>
  <c r="AA4335" i="1"/>
  <c r="AA4334" i="1" s="1"/>
  <c r="AC140" i="1"/>
  <c r="AC139" i="1" s="1"/>
  <c r="AC155" i="1"/>
  <c r="AC151" i="1" s="1"/>
  <c r="AC181" i="1"/>
  <c r="AC180" i="1" s="1"/>
  <c r="AC179" i="1" s="1"/>
  <c r="AC178" i="1" s="1"/>
  <c r="AC177" i="1" s="1"/>
  <c r="AC176" i="1" s="1"/>
  <c r="AC203" i="1"/>
  <c r="AC202" i="1" s="1"/>
  <c r="AC197" i="1" s="1"/>
  <c r="AC191" i="1" s="1"/>
  <c r="AC190" i="1" s="1"/>
  <c r="AC189" i="1" s="1"/>
  <c r="AC765" i="1"/>
  <c r="AC764" i="1" s="1"/>
  <c r="AC763" i="1" s="1"/>
  <c r="AC783" i="1"/>
  <c r="AC1528" i="1"/>
  <c r="AC1527" i="1" s="1"/>
  <c r="AC1630" i="1"/>
  <c r="AC1644" i="1"/>
  <c r="AC1643" i="1" s="1"/>
  <c r="AC1889" i="1"/>
  <c r="AC1888" i="1" s="1"/>
  <c r="AC2098" i="1"/>
  <c r="AC2097" i="1" s="1"/>
  <c r="AC2096" i="1" s="1"/>
  <c r="AC2095" i="1" s="1"/>
  <c r="AC2837" i="1"/>
  <c r="AC3402" i="1"/>
  <c r="AC3810" i="1"/>
  <c r="AC3809" i="1" s="1"/>
  <c r="AC3808" i="1" s="1"/>
  <c r="AC3807" i="1" s="1"/>
  <c r="AC595" i="1"/>
  <c r="AC590" i="1" s="1"/>
  <c r="AC864" i="1"/>
  <c r="AC863" i="1" s="1"/>
  <c r="AC1276" i="1"/>
  <c r="AC1275" i="1" s="1"/>
  <c r="AC1826" i="1"/>
  <c r="AC1825" i="1" s="1"/>
  <c r="AC1824" i="1" s="1"/>
  <c r="AC1823" i="1" s="1"/>
  <c r="AC1875" i="1"/>
  <c r="AC1901" i="1"/>
  <c r="AC1921" i="1"/>
  <c r="AC1920" i="1" s="1"/>
  <c r="AC1913" i="1" s="1"/>
  <c r="AC2146" i="1"/>
  <c r="AC2245" i="1"/>
  <c r="AC2244" i="1" s="1"/>
  <c r="AC2272" i="1"/>
  <c r="AC2271" i="1" s="1"/>
  <c r="AC2270" i="1" s="1"/>
  <c r="AC2269" i="1" s="1"/>
  <c r="AC2268" i="1" s="1"/>
  <c r="AC2435" i="1"/>
  <c r="AC2434" i="1" s="1"/>
  <c r="AC2433" i="1" s="1"/>
  <c r="AC2515" i="1"/>
  <c r="AC2514" i="1" s="1"/>
  <c r="AC2513" i="1" s="1"/>
  <c r="AC2512" i="1" s="1"/>
  <c r="AC2917" i="1"/>
  <c r="AC2916" i="1" s="1"/>
  <c r="AC2915" i="1" s="1"/>
  <c r="AC2988" i="1"/>
  <c r="AA3592" i="1"/>
  <c r="AA3591" i="1" s="1"/>
  <c r="AA3586" i="1" s="1"/>
  <c r="AA3701" i="1"/>
  <c r="AA3714" i="1"/>
  <c r="AA3769" i="1"/>
  <c r="AA3900" i="1"/>
  <c r="AA4090" i="1"/>
  <c r="AA4089" i="1" s="1"/>
  <c r="AA4088" i="1" s="1"/>
  <c r="AA4087" i="1" s="1"/>
  <c r="AA4260" i="1"/>
  <c r="AA4259" i="1" s="1"/>
  <c r="AA4258" i="1" s="1"/>
  <c r="AA4257" i="1" s="1"/>
  <c r="AA4256" i="1" s="1"/>
  <c r="AC351" i="1"/>
  <c r="AC347" i="1" s="1"/>
  <c r="AC346" i="1" s="1"/>
  <c r="AC345" i="1" s="1"/>
  <c r="AC344" i="1" s="1"/>
  <c r="AC411" i="1"/>
  <c r="AC492" i="1"/>
  <c r="AC571" i="1"/>
  <c r="AC758" i="1"/>
  <c r="AC757" i="1" s="1"/>
  <c r="AC913" i="1"/>
  <c r="AC1049" i="1"/>
  <c r="AC1048" i="1" s="1"/>
  <c r="AC1047" i="1" s="1"/>
  <c r="AC1046" i="1" s="1"/>
  <c r="AC1045" i="1" s="1"/>
  <c r="AC1099" i="1"/>
  <c r="AC1098" i="1" s="1"/>
  <c r="AC1091" i="1" s="1"/>
  <c r="AC1090" i="1" s="1"/>
  <c r="AC1150" i="1"/>
  <c r="AC1183" i="1"/>
  <c r="AC1182" i="1" s="1"/>
  <c r="AC1181" i="1" s="1"/>
  <c r="AC1180" i="1" s="1"/>
  <c r="AC1200" i="1"/>
  <c r="AC1199" i="1" s="1"/>
  <c r="AC1198" i="1" s="1"/>
  <c r="AC1247" i="1"/>
  <c r="AC1246" i="1" s="1"/>
  <c r="AC1245" i="1" s="1"/>
  <c r="AC1239" i="1" s="1"/>
  <c r="AC1303" i="1"/>
  <c r="AC1302" i="1" s="1"/>
  <c r="AC1301" i="1" s="1"/>
  <c r="AC1300" i="1" s="1"/>
  <c r="AC1376" i="1"/>
  <c r="AC1372" i="1" s="1"/>
  <c r="AC1371" i="1" s="1"/>
  <c r="AC1555" i="1"/>
  <c r="AC1554" i="1" s="1"/>
  <c r="AC1553" i="1" s="1"/>
  <c r="AC1552" i="1" s="1"/>
  <c r="AC1798" i="1"/>
  <c r="AC1797" i="1" s="1"/>
  <c r="AC1998" i="1"/>
  <c r="AC1997" i="1" s="1"/>
  <c r="AC2012" i="1"/>
  <c r="AC2011" i="1" s="1"/>
  <c r="AC2035" i="1"/>
  <c r="AC2034" i="1" s="1"/>
  <c r="AC2033" i="1" s="1"/>
  <c r="AC2032" i="1" s="1"/>
  <c r="AC2108" i="1"/>
  <c r="AC2104" i="1" s="1"/>
  <c r="AC2103" i="1" s="1"/>
  <c r="AC2126" i="1"/>
  <c r="AC2166" i="1"/>
  <c r="AC2165" i="1" s="1"/>
  <c r="AC2158" i="1" s="1"/>
  <c r="AC2199" i="1"/>
  <c r="AC2198" i="1" s="1"/>
  <c r="AC2197" i="1" s="1"/>
  <c r="AC2373" i="1"/>
  <c r="AC2372" i="1" s="1"/>
  <c r="AC2599" i="1"/>
  <c r="AC2598" i="1" s="1"/>
  <c r="AC2632" i="1"/>
  <c r="AC2631" i="1" s="1"/>
  <c r="AC2630" i="1" s="1"/>
  <c r="AC2629" i="1" s="1"/>
  <c r="AC2628" i="1" s="1"/>
  <c r="AC2700" i="1"/>
  <c r="AC2699" i="1" s="1"/>
  <c r="AC2698" i="1" s="1"/>
  <c r="AC2697" i="1" s="1"/>
  <c r="AC2696" i="1" s="1"/>
  <c r="AC3325" i="1"/>
  <c r="AC3701" i="1"/>
  <c r="AD70" i="1"/>
  <c r="AD69" i="1" s="1"/>
  <c r="AD68" i="1" s="1"/>
  <c r="AD67" i="1" s="1"/>
  <c r="AD66" i="1" s="1"/>
  <c r="AD220" i="1"/>
  <c r="AD219" i="1" s="1"/>
  <c r="AD218" i="1" s="1"/>
  <c r="AD595" i="1"/>
  <c r="AD590" i="1" s="1"/>
  <c r="AC2347" i="1"/>
  <c r="AC2343" i="1" s="1"/>
  <c r="AC2342" i="1" s="1"/>
  <c r="AC2379" i="1"/>
  <c r="AC2378" i="1" s="1"/>
  <c r="AC2474" i="1"/>
  <c r="AC2473" i="1" s="1"/>
  <c r="AC2507" i="1"/>
  <c r="AC2506" i="1" s="1"/>
  <c r="AC2505" i="1" s="1"/>
  <c r="AC2504" i="1" s="1"/>
  <c r="AC2503" i="1" s="1"/>
  <c r="AC2564" i="1"/>
  <c r="AC2563" i="1" s="1"/>
  <c r="AC2562" i="1" s="1"/>
  <c r="AC2561" i="1" s="1"/>
  <c r="AC2580" i="1"/>
  <c r="AC3313" i="1"/>
  <c r="AC3312" i="1" s="1"/>
  <c r="AC3311" i="1" s="1"/>
  <c r="AC3448" i="1"/>
  <c r="AC3447" i="1" s="1"/>
  <c r="AC3446" i="1" s="1"/>
  <c r="AC3445" i="1" s="1"/>
  <c r="AC3460" i="1"/>
  <c r="AC3456" i="1" s="1"/>
  <c r="AC3455" i="1" s="1"/>
  <c r="AC3522" i="1"/>
  <c r="AC3521" i="1" s="1"/>
  <c r="AC3520" i="1" s="1"/>
  <c r="AC3519" i="1" s="1"/>
  <c r="AC3518" i="1" s="1"/>
  <c r="AC3570" i="1"/>
  <c r="AC3566" i="1" s="1"/>
  <c r="AC3565" i="1" s="1"/>
  <c r="AC3559" i="1" s="1"/>
  <c r="AC3558" i="1" s="1"/>
  <c r="AC3599" i="1"/>
  <c r="AC3664" i="1"/>
  <c r="AC3663" i="1" s="1"/>
  <c r="AC3786" i="1"/>
  <c r="AC3922" i="1"/>
  <c r="AC4213" i="1"/>
  <c r="AC4248" i="1"/>
  <c r="AC4247" i="1" s="1"/>
  <c r="AC4246" i="1" s="1"/>
  <c r="AC4245" i="1" s="1"/>
  <c r="AC4244" i="1" s="1"/>
  <c r="AD25" i="1"/>
  <c r="AD21" i="1" s="1"/>
  <c r="AD20" i="1" s="1"/>
  <c r="AD140" i="1"/>
  <c r="AD139" i="1" s="1"/>
  <c r="AD236" i="1"/>
  <c r="AD235" i="1" s="1"/>
  <c r="AD234" i="1" s="1"/>
  <c r="AD492" i="1"/>
  <c r="AD517" i="1"/>
  <c r="AD516" i="1" s="1"/>
  <c r="AD571" i="1"/>
  <c r="AD651" i="1"/>
  <c r="AD675" i="1"/>
  <c r="AD674" i="1" s="1"/>
  <c r="AD673" i="1" s="1"/>
  <c r="AD672" i="1" s="1"/>
  <c r="AD713" i="1"/>
  <c r="AD712" i="1" s="1"/>
  <c r="AD711" i="1" s="1"/>
  <c r="AD1444" i="1"/>
  <c r="AD1443" i="1" s="1"/>
  <c r="AD1442" i="1" s="1"/>
  <c r="AD1514" i="1"/>
  <c r="AD1513" i="1" s="1"/>
  <c r="AD1812" i="1"/>
  <c r="AD1811" i="1" s="1"/>
  <c r="AD1932" i="1"/>
  <c r="AD1931" i="1" s="1"/>
  <c r="AD1930" i="1" s="1"/>
  <c r="AD2116" i="1"/>
  <c r="AD2177" i="1"/>
  <c r="AD2176" i="1" s="1"/>
  <c r="AD2175" i="1" s="1"/>
  <c r="AC3681" i="1"/>
  <c r="AC3680" i="1" s="1"/>
  <c r="AC3679" i="1" s="1"/>
  <c r="AC3678" i="1" s="1"/>
  <c r="AC3831" i="1"/>
  <c r="AC4125" i="1"/>
  <c r="AC4121" i="1" s="1"/>
  <c r="AC4116" i="1" s="1"/>
  <c r="AC4115" i="1" s="1"/>
  <c r="AC4114" i="1" s="1"/>
  <c r="AC4113" i="1" s="1"/>
  <c r="AD33" i="1"/>
  <c r="AD32" i="1" s="1"/>
  <c r="AD31" i="1" s="1"/>
  <c r="AD396" i="1"/>
  <c r="AD411" i="1"/>
  <c r="AD729" i="1"/>
  <c r="AD728" i="1" s="1"/>
  <c r="AD952" i="1"/>
  <c r="AD951" i="1" s="1"/>
  <c r="AD1331" i="1"/>
  <c r="AD1330" i="1" s="1"/>
  <c r="AD1784" i="1"/>
  <c r="AD1783" i="1" s="1"/>
  <c r="AD1782" i="1" s="1"/>
  <c r="AD1781" i="1" s="1"/>
  <c r="AD2355" i="1"/>
  <c r="AC3540" i="1"/>
  <c r="AC3539" i="1" s="1"/>
  <c r="AC3538" i="1" s="1"/>
  <c r="AC3552" i="1"/>
  <c r="AC3548" i="1" s="1"/>
  <c r="AC3547" i="1" s="1"/>
  <c r="AC3658" i="1"/>
  <c r="AC3654" i="1" s="1"/>
  <c r="AC3776" i="1"/>
  <c r="AC3800" i="1"/>
  <c r="AC3799" i="1" s="1"/>
  <c r="AC3798" i="1" s="1"/>
  <c r="AC3937" i="1"/>
  <c r="AC4323" i="1"/>
  <c r="AC4322" i="1" s="1"/>
  <c r="AC4321" i="1" s="1"/>
  <c r="AC4335" i="1"/>
  <c r="AC4334" i="1" s="1"/>
  <c r="AD246" i="1"/>
  <c r="AD242" i="1" s="1"/>
  <c r="AD241" i="1" s="1"/>
  <c r="AD322" i="1"/>
  <c r="AD318" i="1" s="1"/>
  <c r="AD317" i="1" s="1"/>
  <c r="AD316" i="1" s="1"/>
  <c r="AD303" i="1" s="1"/>
  <c r="AD384" i="1"/>
  <c r="AD375" i="1" s="1"/>
  <c r="AD374" i="1" s="1"/>
  <c r="AD851" i="1"/>
  <c r="AD850" i="1" s="1"/>
  <c r="AD1384" i="1"/>
  <c r="AD1826" i="1"/>
  <c r="AD1825" i="1" s="1"/>
  <c r="AD1824" i="1" s="1"/>
  <c r="AD1823" i="1" s="1"/>
  <c r="AD1865" i="1"/>
  <c r="AD1875" i="1"/>
  <c r="AD1889" i="1"/>
  <c r="AD1888" i="1" s="1"/>
  <c r="AD2049" i="1"/>
  <c r="AD2048" i="1" s="1"/>
  <c r="AD2146" i="1"/>
  <c r="AD2259" i="1"/>
  <c r="AD2258" i="1" s="1"/>
  <c r="AD367" i="1"/>
  <c r="AD363" i="1" s="1"/>
  <c r="AD362" i="1" s="1"/>
  <c r="AD361" i="1" s="1"/>
  <c r="AD501" i="1"/>
  <c r="AD580" i="1"/>
  <c r="AD636" i="1"/>
  <c r="AD765" i="1"/>
  <c r="AD764" i="1" s="1"/>
  <c r="AD763" i="1" s="1"/>
  <c r="AD864" i="1"/>
  <c r="AD863" i="1" s="1"/>
  <c r="AD895" i="1"/>
  <c r="AD891" i="1" s="1"/>
  <c r="AD890" i="1" s="1"/>
  <c r="AD946" i="1"/>
  <c r="AD945" i="1" s="1"/>
  <c r="AD944" i="1" s="1"/>
  <c r="AD943" i="1" s="1"/>
  <c r="AD1276" i="1"/>
  <c r="AD1275" i="1" s="1"/>
  <c r="AD1376" i="1"/>
  <c r="AD1372" i="1" s="1"/>
  <c r="AD1371" i="1" s="1"/>
  <c r="AD1427" i="1"/>
  <c r="AD1426" i="1" s="1"/>
  <c r="AD1425" i="1" s="1"/>
  <c r="AD1424" i="1" s="1"/>
  <c r="AD1638" i="1"/>
  <c r="AD1637" i="1" s="1"/>
  <c r="AD1719" i="1"/>
  <c r="AD1718" i="1" s="1"/>
  <c r="AD1847" i="1"/>
  <c r="AD1846" i="1" s="1"/>
  <c r="AD1845" i="1" s="1"/>
  <c r="AD1844" i="1" s="1"/>
  <c r="AD2025" i="1"/>
  <c r="AD2024" i="1" s="1"/>
  <c r="AD2023" i="1" s="1"/>
  <c r="AD2022" i="1" s="1"/>
  <c r="AD2021" i="1" s="1"/>
  <c r="AD2199" i="1"/>
  <c r="AD2198" i="1" s="1"/>
  <c r="AD2197" i="1" s="1"/>
  <c r="AD2529" i="1"/>
  <c r="AD2528" i="1" s="1"/>
  <c r="AD758" i="1"/>
  <c r="AD757" i="1" s="1"/>
  <c r="AD913" i="1"/>
  <c r="AD927" i="1"/>
  <c r="AD926" i="1" s="1"/>
  <c r="AD1099" i="1"/>
  <c r="AD1098" i="1" s="1"/>
  <c r="AD1091" i="1" s="1"/>
  <c r="AD1090" i="1" s="1"/>
  <c r="AD1150" i="1"/>
  <c r="AD1200" i="1"/>
  <c r="AD1199" i="1" s="1"/>
  <c r="AD1198" i="1" s="1"/>
  <c r="AD1293" i="1"/>
  <c r="AD1292" i="1" s="1"/>
  <c r="AD1291" i="1" s="1"/>
  <c r="AD1290" i="1" s="1"/>
  <c r="AD1289" i="1" s="1"/>
  <c r="AD1345" i="1"/>
  <c r="AD1344" i="1" s="1"/>
  <c r="AD1343" i="1" s="1"/>
  <c r="AD1342" i="1" s="1"/>
  <c r="AD1644" i="1"/>
  <c r="AD1643" i="1" s="1"/>
  <c r="AD1774" i="1"/>
  <c r="AD1773" i="1" s="1"/>
  <c r="AD1772" i="1" s="1"/>
  <c r="AD1771" i="1" s="1"/>
  <c r="AD1770" i="1" s="1"/>
  <c r="AD2126" i="1"/>
  <c r="AD2138" i="1"/>
  <c r="AD2137" i="1" s="1"/>
  <c r="AD783" i="1"/>
  <c r="AD1021" i="1"/>
  <c r="AD1020" i="1" s="1"/>
  <c r="AD1019" i="1" s="1"/>
  <c r="AD1036" i="1"/>
  <c r="AD1035" i="1" s="1"/>
  <c r="AD1366" i="1"/>
  <c r="AD1365" i="1" s="1"/>
  <c r="AD1364" i="1" s="1"/>
  <c r="AD1363" i="1" s="1"/>
  <c r="AD1746" i="1"/>
  <c r="AD1745" i="1" s="1"/>
  <c r="AD1744" i="1" s="1"/>
  <c r="AD1798" i="1"/>
  <c r="AD1797" i="1" s="1"/>
  <c r="AD1883" i="1"/>
  <c r="AD1882" i="1" s="1"/>
  <c r="AD2316" i="1"/>
  <c r="AD2315" i="1" s="1"/>
  <c r="AD2314" i="1" s="1"/>
  <c r="AD2313" i="1" s="1"/>
  <c r="AD2379" i="1"/>
  <c r="AD2378" i="1" s="1"/>
  <c r="AD2474" i="1"/>
  <c r="AD2473" i="1" s="1"/>
  <c r="AD2807" i="1"/>
  <c r="AD3138" i="1"/>
  <c r="AD3137" i="1" s="1"/>
  <c r="AD3136" i="1" s="1"/>
  <c r="AD3135" i="1" s="1"/>
  <c r="AD3134" i="1" s="1"/>
  <c r="AD3431" i="1"/>
  <c r="AD3423" i="1" s="1"/>
  <c r="AD3422" i="1" s="1"/>
  <c r="AD3522" i="1"/>
  <c r="AD3521" i="1" s="1"/>
  <c r="AD3520" i="1" s="1"/>
  <c r="AD3519" i="1" s="1"/>
  <c r="AD3518" i="1" s="1"/>
  <c r="AD3599" i="1"/>
  <c r="AD3626" i="1"/>
  <c r="AD3622" i="1" s="1"/>
  <c r="AD3621" i="1" s="1"/>
  <c r="AD3701" i="1"/>
  <c r="AD4069" i="1"/>
  <c r="AD4068" i="1" s="1"/>
  <c r="AD4153" i="1"/>
  <c r="AD4203" i="1"/>
  <c r="AD4335" i="1"/>
  <c r="AD4334" i="1" s="1"/>
  <c r="AD2580" i="1"/>
  <c r="AD2599" i="1"/>
  <c r="AD2598" i="1" s="1"/>
  <c r="AD2771" i="1"/>
  <c r="AD2770" i="1" s="1"/>
  <c r="AD2765" i="1" s="1"/>
  <c r="AD2764" i="1" s="1"/>
  <c r="AD2763" i="1" s="1"/>
  <c r="AD2828" i="1"/>
  <c r="AD2827" i="1" s="1"/>
  <c r="AD2869" i="1"/>
  <c r="AD2868" i="1" s="1"/>
  <c r="AD2867" i="1" s="1"/>
  <c r="AD2917" i="1"/>
  <c r="AD2916" i="1" s="1"/>
  <c r="AD2915" i="1" s="1"/>
  <c r="AD3800" i="1"/>
  <c r="AD3799" i="1" s="1"/>
  <c r="AD3798" i="1" s="1"/>
  <c r="AD3929" i="1"/>
  <c r="AD4077" i="1"/>
  <c r="AD4076" i="1" s="1"/>
  <c r="AD4239" i="1"/>
  <c r="AD4238" i="1" s="1"/>
  <c r="AD2881" i="1"/>
  <c r="AD2877" i="1" s="1"/>
  <c r="AD2876" i="1" s="1"/>
  <c r="AD2932" i="1"/>
  <c r="AD2927" i="1" s="1"/>
  <c r="AD2926" i="1" s="1"/>
  <c r="AD2925" i="1" s="1"/>
  <c r="AD2924" i="1" s="1"/>
  <c r="AD3208" i="1"/>
  <c r="AD3460" i="1"/>
  <c r="AD3456" i="1" s="1"/>
  <c r="AD3455" i="1" s="1"/>
  <c r="AD3592" i="1"/>
  <c r="AD3591" i="1" s="1"/>
  <c r="AD3586" i="1" s="1"/>
  <c r="AD3637" i="1"/>
  <c r="AD3636" i="1" s="1"/>
  <c r="AD3635" i="1" s="1"/>
  <c r="AD3634" i="1" s="1"/>
  <c r="AD3633" i="1" s="1"/>
  <c r="AD3632" i="1" s="1"/>
  <c r="AD3831" i="1"/>
  <c r="AD3922" i="1"/>
  <c r="AD4106" i="1"/>
  <c r="AD4105" i="1" s="1"/>
  <c r="AD4218" i="1"/>
  <c r="AD3092" i="1"/>
  <c r="AD3388" i="1"/>
  <c r="AD3381" i="1" s="1"/>
  <c r="AD443" i="1"/>
  <c r="AD474" i="1"/>
  <c r="AD473" i="1" s="1"/>
  <c r="AD203" i="1"/>
  <c r="AD202" i="1" s="1"/>
  <c r="AD197" i="1" s="1"/>
  <c r="AD191" i="1" s="1"/>
  <c r="AD190" i="1" s="1"/>
  <c r="AD189" i="1" s="1"/>
  <c r="AD279" i="1"/>
  <c r="AD278" i="1" s="1"/>
  <c r="AD1059" i="1"/>
  <c r="AD1058" i="1" s="1"/>
  <c r="AD1057" i="1" s="1"/>
  <c r="AD1056" i="1" s="1"/>
  <c r="AD1140" i="1"/>
  <c r="AD1652" i="1"/>
  <c r="AD1705" i="1"/>
  <c r="AD1704" i="1" s="1"/>
  <c r="AD1703" i="1" s="1"/>
  <c r="AD539" i="1"/>
  <c r="AD534" i="1" s="1"/>
  <c r="AD718" i="1"/>
  <c r="AD1130" i="1"/>
  <c r="AD1126" i="1" s="1"/>
  <c r="AD1125" i="1" s="1"/>
  <c r="AD287" i="1"/>
  <c r="AD286" i="1" s="1"/>
  <c r="AD423" i="1"/>
  <c r="AD422" i="1" s="1"/>
  <c r="AD903" i="1"/>
  <c r="AD963" i="1"/>
  <c r="AD962" i="1" s="1"/>
  <c r="AD961" i="1" s="1"/>
  <c r="AD1222" i="1"/>
  <c r="AD1221" i="1" s="1"/>
  <c r="AD1220" i="1" s="1"/>
  <c r="AD1954" i="1"/>
  <c r="AD1953" i="1" s="1"/>
  <c r="AD1952" i="1" s="1"/>
  <c r="AD1971" i="1"/>
  <c r="AD1317" i="1"/>
  <c r="AD1316" i="1" s="1"/>
  <c r="AD1408" i="1"/>
  <c r="AD1407" i="1" s="1"/>
  <c r="AD1433" i="1"/>
  <c r="AD1432" i="1" s="1"/>
  <c r="AD1489" i="1"/>
  <c r="AD1483" i="1" s="1"/>
  <c r="AD1528" i="1"/>
  <c r="AD1527" i="1" s="1"/>
  <c r="AD1555" i="1"/>
  <c r="AD1554" i="1" s="1"/>
  <c r="AD1553" i="1" s="1"/>
  <c r="AD1552" i="1" s="1"/>
  <c r="AD2035" i="1"/>
  <c r="AD2034" i="1" s="1"/>
  <c r="AD2033" i="1" s="1"/>
  <c r="AD2032" i="1" s="1"/>
  <c r="AD2292" i="1"/>
  <c r="AD2291" i="1" s="1"/>
  <c r="AD3043" i="1"/>
  <c r="AD885" i="1"/>
  <c r="AD884" i="1" s="1"/>
  <c r="AD883" i="1" s="1"/>
  <c r="AD882" i="1" s="1"/>
  <c r="AD1569" i="1"/>
  <c r="AD1568" i="1" s="1"/>
  <c r="AD1761" i="1"/>
  <c r="AD1760" i="1" s="1"/>
  <c r="AD1998" i="1"/>
  <c r="AD1997" i="1" s="1"/>
  <c r="AD1683" i="1"/>
  <c r="AD1682" i="1" s="1"/>
  <c r="AD1681" i="1" s="1"/>
  <c r="AD1921" i="1"/>
  <c r="AD1920" i="1" s="1"/>
  <c r="AD1913" i="1" s="1"/>
  <c r="AD2166" i="1"/>
  <c r="AD2165" i="1" s="1"/>
  <c r="AD2158" i="1" s="1"/>
  <c r="AD2272" i="1"/>
  <c r="AD2271" i="1" s="1"/>
  <c r="AD2270" i="1" s="1"/>
  <c r="AD2269" i="1" s="1"/>
  <c r="AD2268" i="1" s="1"/>
  <c r="AD2488" i="1"/>
  <c r="AD2487" i="1" s="1"/>
  <c r="AD2632" i="1"/>
  <c r="AD2631" i="1" s="1"/>
  <c r="AD2630" i="1" s="1"/>
  <c r="AD2629" i="1" s="1"/>
  <c r="AD2628" i="1" s="1"/>
  <c r="AD2910" i="1"/>
  <c r="AD2906" i="1" s="1"/>
  <c r="AD2905" i="1" s="1"/>
  <c r="AD3189" i="1"/>
  <c r="AD3185" i="1" s="1"/>
  <c r="AD3184" i="1" s="1"/>
  <c r="AD2337" i="1"/>
  <c r="AD2336" i="1" s="1"/>
  <c r="AD2335" i="1" s="1"/>
  <c r="AD2334" i="1" s="1"/>
  <c r="AD2413" i="1"/>
  <c r="AD2412" i="1" s="1"/>
  <c r="AD2411" i="1" s="1"/>
  <c r="AD2683" i="1"/>
  <c r="AD2682" i="1" s="1"/>
  <c r="AD3230" i="1"/>
  <c r="AD3229" i="1" s="1"/>
  <c r="AD2674" i="1"/>
  <c r="AD2673" i="1" s="1"/>
  <c r="AD2672" i="1" s="1"/>
  <c r="AD2710" i="1"/>
  <c r="AD2709" i="1" s="1"/>
  <c r="AD2708" i="1" s="1"/>
  <c r="AD2707" i="1" s="1"/>
  <c r="AD2738" i="1"/>
  <c r="AD2737" i="1" s="1"/>
  <c r="AD2736" i="1" s="1"/>
  <c r="AD2735" i="1" s="1"/>
  <c r="AD2837" i="1"/>
  <c r="AD2365" i="1"/>
  <c r="AD2515" i="1"/>
  <c r="AD2514" i="1" s="1"/>
  <c r="AD2513" i="1" s="1"/>
  <c r="AD2512" i="1" s="1"/>
  <c r="AD2814" i="1"/>
  <c r="AD2950" i="1"/>
  <c r="AD3008" i="1"/>
  <c r="AD3007" i="1" s="1"/>
  <c r="AD3006" i="1" s="1"/>
  <c r="AD3005" i="1" s="1"/>
  <c r="AD3195" i="1"/>
  <c r="AD3194" i="1" s="1"/>
  <c r="AD3448" i="1"/>
  <c r="AD3447" i="1" s="1"/>
  <c r="AD3446" i="1" s="1"/>
  <c r="AD3445" i="1" s="1"/>
  <c r="AD3540" i="1"/>
  <c r="AD3539" i="1" s="1"/>
  <c r="AD3538" i="1" s="1"/>
  <c r="AD4090" i="1"/>
  <c r="AD4089" i="1" s="1"/>
  <c r="AD4088" i="1" s="1"/>
  <c r="AD4087" i="1" s="1"/>
  <c r="AD3342" i="1"/>
  <c r="AD3470" i="1"/>
  <c r="AD3611" i="1"/>
  <c r="AD3313" i="1"/>
  <c r="AD3312" i="1" s="1"/>
  <c r="AD3311" i="1" s="1"/>
  <c r="AD3352" i="1"/>
  <c r="AD3369" i="1"/>
  <c r="AD3368" i="1" s="1"/>
  <c r="AD3402" i="1"/>
  <c r="AD3504" i="1"/>
  <c r="AD3500" i="1" s="1"/>
  <c r="AD3499" i="1" s="1"/>
  <c r="AD3552" i="1"/>
  <c r="AD3548" i="1" s="1"/>
  <c r="AD3547" i="1" s="1"/>
  <c r="AD3810" i="1"/>
  <c r="AD3809" i="1" s="1"/>
  <c r="AD3808" i="1" s="1"/>
  <c r="AD3807" i="1" s="1"/>
  <c r="AD4018" i="1"/>
  <c r="AD3647" i="1"/>
  <c r="AD3646" i="1" s="1"/>
  <c r="AD3714" i="1"/>
  <c r="AD3735" i="1"/>
  <c r="AD3734" i="1" s="1"/>
  <c r="AD3733" i="1" s="1"/>
  <c r="AD3875" i="1"/>
  <c r="AD3874" i="1" s="1"/>
  <c r="AD3873" i="1" s="1"/>
  <c r="AD3900" i="1"/>
  <c r="AD4027" i="1"/>
  <c r="AD4144" i="1"/>
  <c r="AD4140" i="1" s="1"/>
  <c r="AD4135" i="1" s="1"/>
  <c r="AD4134" i="1" s="1"/>
  <c r="AD4133" i="1" s="1"/>
  <c r="AD4132" i="1" s="1"/>
  <c r="AD4248" i="1"/>
  <c r="AD4247" i="1" s="1"/>
  <c r="AD4246" i="1" s="1"/>
  <c r="AD4245" i="1" s="1"/>
  <c r="AD4244" i="1" s="1"/>
  <c r="AD3751" i="1"/>
  <c r="AD3747" i="1" s="1"/>
  <c r="AD3746" i="1" s="1"/>
  <c r="AD3845" i="1"/>
  <c r="AD3841" i="1" s="1"/>
  <c r="AD3840" i="1" s="1"/>
  <c r="AD3864" i="1"/>
  <c r="AD3860" i="1" s="1"/>
  <c r="AD3859" i="1" s="1"/>
  <c r="AD3858" i="1" s="1"/>
  <c r="AD4213" i="1"/>
  <c r="AC443" i="1"/>
  <c r="AC474" i="1"/>
  <c r="AC473" i="1" s="1"/>
  <c r="AC539" i="1"/>
  <c r="AC534" i="1" s="1"/>
  <c r="AC1059" i="1"/>
  <c r="AC1058" i="1" s="1"/>
  <c r="AC1057" i="1" s="1"/>
  <c r="AC1056" i="1" s="1"/>
  <c r="AC1672" i="1"/>
  <c r="AC1671" i="1" s="1"/>
  <c r="AC1664" i="1" s="1"/>
  <c r="AC1724" i="1"/>
  <c r="AC1784" i="1"/>
  <c r="AC1783" i="1" s="1"/>
  <c r="AC1782" i="1" s="1"/>
  <c r="AC1781" i="1" s="1"/>
  <c r="AC85" i="1"/>
  <c r="AC81" i="1" s="1"/>
  <c r="AC80" i="1" s="1"/>
  <c r="AC79" i="1" s="1"/>
  <c r="AC101" i="1"/>
  <c r="AC100" i="1" s="1"/>
  <c r="AC99" i="1" s="1"/>
  <c r="AC98" i="1" s="1"/>
  <c r="AC255" i="1"/>
  <c r="AC517" i="1"/>
  <c r="AC516" i="1" s="1"/>
  <c r="AC560" i="1"/>
  <c r="AC793" i="1"/>
  <c r="AC789" i="1" s="1"/>
  <c r="AC788" i="1" s="1"/>
  <c r="AC851" i="1"/>
  <c r="AC850" i="1" s="1"/>
  <c r="AC903" i="1"/>
  <c r="AC1140" i="1"/>
  <c r="AC1971" i="1"/>
  <c r="AC2259" i="1"/>
  <c r="AC2258" i="1" s="1"/>
  <c r="AC322" i="1"/>
  <c r="AC318" i="1" s="1"/>
  <c r="AC317" i="1" s="1"/>
  <c r="AC316" i="1" s="1"/>
  <c r="AC303" i="1" s="1"/>
  <c r="AC1652" i="1"/>
  <c r="AC1366" i="1"/>
  <c r="AC1365" i="1" s="1"/>
  <c r="AC1364" i="1" s="1"/>
  <c r="AC1363" i="1" s="1"/>
  <c r="AC1514" i="1"/>
  <c r="AC1513" i="1" s="1"/>
  <c r="AC1883" i="1"/>
  <c r="AC1882" i="1" s="1"/>
  <c r="AC2138" i="1"/>
  <c r="AC2137" i="1" s="1"/>
  <c r="AC2355" i="1"/>
  <c r="AC2402" i="1"/>
  <c r="AC2401" i="1" s="1"/>
  <c r="AC2394" i="1" s="1"/>
  <c r="AC2386" i="1" s="1"/>
  <c r="AC2710" i="1"/>
  <c r="AC2709" i="1" s="1"/>
  <c r="AC2708" i="1" s="1"/>
  <c r="AC2707" i="1" s="1"/>
  <c r="AC821" i="1"/>
  <c r="AC815" i="1" s="1"/>
  <c r="AC814" i="1" s="1"/>
  <c r="AC807" i="1" s="1"/>
  <c r="AC799" i="1" s="1"/>
  <c r="AC1466" i="1"/>
  <c r="AC1465" i="1" s="1"/>
  <c r="AC1464" i="1" s="1"/>
  <c r="AC1545" i="1"/>
  <c r="AC1544" i="1" s="1"/>
  <c r="AC1543" i="1" s="1"/>
  <c r="AC1542" i="1" s="1"/>
  <c r="AC1541" i="1" s="1"/>
  <c r="AC1746" i="1"/>
  <c r="AC1745" i="1" s="1"/>
  <c r="AC1744" i="1" s="1"/>
  <c r="AC1954" i="1"/>
  <c r="AC1953" i="1" s="1"/>
  <c r="AC1952" i="1" s="1"/>
  <c r="AC2488" i="1"/>
  <c r="AC2487" i="1" s="1"/>
  <c r="AC2869" i="1"/>
  <c r="AC2868" i="1" s="1"/>
  <c r="AC2867" i="1" s="1"/>
  <c r="AC1262" i="1"/>
  <c r="AC1261" i="1" s="1"/>
  <c r="AC1444" i="1"/>
  <c r="AC1443" i="1" s="1"/>
  <c r="AC1442" i="1" s="1"/>
  <c r="AC1865" i="1"/>
  <c r="AC1932" i="1"/>
  <c r="AC1931" i="1" s="1"/>
  <c r="AC1930" i="1" s="1"/>
  <c r="AC2529" i="1"/>
  <c r="AC2528" i="1" s="1"/>
  <c r="AC3415" i="1"/>
  <c r="AC2116" i="1"/>
  <c r="AC2292" i="1"/>
  <c r="AC2291" i="1" s="1"/>
  <c r="AC2683" i="1"/>
  <c r="AC2682" i="1" s="1"/>
  <c r="AC2570" i="1"/>
  <c r="AC2569" i="1" s="1"/>
  <c r="AC3342" i="1"/>
  <c r="AC3470" i="1"/>
  <c r="AC3606" i="1"/>
  <c r="AC4171" i="1"/>
  <c r="AC4170" i="1" s="1"/>
  <c r="AC4169" i="1" s="1"/>
  <c r="AC3487" i="1"/>
  <c r="AC3486" i="1" s="1"/>
  <c r="AC3611" i="1"/>
  <c r="AC3714" i="1"/>
  <c r="AC3647" i="1"/>
  <c r="AC3646" i="1" s="1"/>
  <c r="AC4053" i="1"/>
  <c r="AC4045" i="1" s="1"/>
  <c r="AC4044" i="1" s="1"/>
  <c r="AC3875" i="1"/>
  <c r="AC3874" i="1" s="1"/>
  <c r="AC3873" i="1" s="1"/>
  <c r="AC4018" i="1"/>
  <c r="AC4090" i="1"/>
  <c r="AC4089" i="1" s="1"/>
  <c r="AC4088" i="1" s="1"/>
  <c r="AC4087" i="1" s="1"/>
  <c r="AC4106" i="1"/>
  <c r="AC4105" i="1" s="1"/>
  <c r="AC4144" i="1"/>
  <c r="AC4140" i="1" s="1"/>
  <c r="AC4135" i="1" s="1"/>
  <c r="AC4134" i="1" s="1"/>
  <c r="AC4133" i="1" s="1"/>
  <c r="AC4132" i="1" s="1"/>
  <c r="AC4153" i="1"/>
  <c r="Y246" i="1"/>
  <c r="Y242" i="1" s="1"/>
  <c r="Y241" i="1" s="1"/>
  <c r="Y85" i="1"/>
  <c r="Y81" i="1" s="1"/>
  <c r="Y80" i="1" s="1"/>
  <c r="Y79" i="1" s="1"/>
  <c r="Y130" i="1"/>
  <c r="Y126" i="1" s="1"/>
  <c r="Y125" i="1" s="1"/>
  <c r="Y124" i="1" s="1"/>
  <c r="Y123" i="1" s="1"/>
  <c r="Y169" i="1"/>
  <c r="Y168" i="1" s="1"/>
  <c r="Y255" i="1"/>
  <c r="Y265" i="1"/>
  <c r="Y351" i="1"/>
  <c r="Y347" i="1" s="1"/>
  <c r="Y346" i="1" s="1"/>
  <c r="Y345" i="1" s="1"/>
  <c r="Y344" i="1" s="1"/>
  <c r="Y615" i="1"/>
  <c r="Y614" i="1" s="1"/>
  <c r="Y783" i="1"/>
  <c r="Y963" i="1"/>
  <c r="Y962" i="1" s="1"/>
  <c r="Y961" i="1" s="1"/>
  <c r="Y1247" i="1"/>
  <c r="Y1246" i="1" s="1"/>
  <c r="Y1245" i="1" s="1"/>
  <c r="Y1239" i="1" s="1"/>
  <c r="Y1746" i="1"/>
  <c r="Y1745" i="1" s="1"/>
  <c r="Y1744" i="1" s="1"/>
  <c r="Y3369" i="1"/>
  <c r="Y3368" i="1" s="1"/>
  <c r="AA169" i="1"/>
  <c r="AA168" i="1" s="1"/>
  <c r="Y1812" i="1"/>
  <c r="Y1811" i="1" s="1"/>
  <c r="Y2098" i="1"/>
  <c r="Y2097" i="1" s="1"/>
  <c r="Y2096" i="1" s="1"/>
  <c r="Y2095" i="1" s="1"/>
  <c r="AA443" i="1"/>
  <c r="Y423" i="1"/>
  <c r="Y422" i="1" s="1"/>
  <c r="Y1293" i="1"/>
  <c r="Y1292" i="1" s="1"/>
  <c r="Y1291" i="1" s="1"/>
  <c r="Y1290" i="1" s="1"/>
  <c r="Y1289" i="1" s="1"/>
  <c r="Y2025" i="1"/>
  <c r="Y2024" i="1" s="1"/>
  <c r="Y2023" i="1" s="1"/>
  <c r="Y2022" i="1" s="1"/>
  <c r="Y2021" i="1" s="1"/>
  <c r="Y2077" i="1"/>
  <c r="Y2076" i="1" s="1"/>
  <c r="Y2075" i="1" s="1"/>
  <c r="Y2074" i="1" s="1"/>
  <c r="Y3092" i="1"/>
  <c r="Y1099" i="1"/>
  <c r="Y1098" i="1" s="1"/>
  <c r="Y1091" i="1" s="1"/>
  <c r="Y1090" i="1" s="1"/>
  <c r="Y1120" i="1"/>
  <c r="Y1119" i="1" s="1"/>
  <c r="Y1118" i="1" s="1"/>
  <c r="Y1117" i="1" s="1"/>
  <c r="Y1158" i="1"/>
  <c r="Y1157" i="1" s="1"/>
  <c r="Y1604" i="1"/>
  <c r="Y1603" i="1" s="1"/>
  <c r="Y1602" i="1" s="1"/>
  <c r="Y1601" i="1" s="1"/>
  <c r="Y1705" i="1"/>
  <c r="Y1704" i="1" s="1"/>
  <c r="Y1703" i="1" s="1"/>
  <c r="Y1826" i="1"/>
  <c r="Y1825" i="1" s="1"/>
  <c r="Y1824" i="1" s="1"/>
  <c r="Y1823" i="1" s="1"/>
  <c r="Y2435" i="1"/>
  <c r="Y2434" i="1" s="1"/>
  <c r="Y2433" i="1" s="1"/>
  <c r="Y2898" i="1"/>
  <c r="Y2897" i="1" s="1"/>
  <c r="Y2995" i="1"/>
  <c r="Y3570" i="1"/>
  <c r="Y3566" i="1" s="1"/>
  <c r="Y3565" i="1" s="1"/>
  <c r="Y3559" i="1" s="1"/>
  <c r="Y3558" i="1" s="1"/>
  <c r="AA181" i="1"/>
  <c r="AA180" i="1" s="1"/>
  <c r="AA179" i="1" s="1"/>
  <c r="AA178" i="1" s="1"/>
  <c r="AA177" i="1" s="1"/>
  <c r="AA176" i="1" s="1"/>
  <c r="AA203" i="1"/>
  <c r="AA202" i="1" s="1"/>
  <c r="AA197" i="1" s="1"/>
  <c r="AA191" i="1" s="1"/>
  <c r="AA190" i="1" s="1"/>
  <c r="AA189" i="1" s="1"/>
  <c r="AA265" i="1"/>
  <c r="AA492" i="1"/>
  <c r="AA778" i="1"/>
  <c r="Y2166" i="1"/>
  <c r="Y2165" i="1" s="1"/>
  <c r="Y2158" i="1" s="1"/>
  <c r="Y2337" i="1"/>
  <c r="Y2336" i="1" s="1"/>
  <c r="Y2335" i="1" s="1"/>
  <c r="Y2334" i="1" s="1"/>
  <c r="Y2564" i="1"/>
  <c r="Y2563" i="1" s="1"/>
  <c r="Y2562" i="1" s="1"/>
  <c r="Y2561" i="1" s="1"/>
  <c r="Y3487" i="1"/>
  <c r="Y3486" i="1" s="1"/>
  <c r="Y3522" i="1"/>
  <c r="Y3521" i="1" s="1"/>
  <c r="Y3520" i="1" s="1"/>
  <c r="Y3519" i="1" s="1"/>
  <c r="Y3518" i="1" s="1"/>
  <c r="Y3786" i="1"/>
  <c r="Y3875" i="1"/>
  <c r="Y3874" i="1" s="1"/>
  <c r="Y3873" i="1" s="1"/>
  <c r="Y3929" i="1"/>
  <c r="Y4125" i="1"/>
  <c r="Y4121" i="1" s="1"/>
  <c r="Y4116" i="1" s="1"/>
  <c r="Y4115" i="1" s="1"/>
  <c r="Y4114" i="1" s="1"/>
  <c r="Y4113" i="1" s="1"/>
  <c r="AA155" i="1"/>
  <c r="AA151" i="1" s="1"/>
  <c r="AA396" i="1"/>
  <c r="AA423" i="1"/>
  <c r="AA422" i="1" s="1"/>
  <c r="AA468" i="1"/>
  <c r="AA464" i="1" s="1"/>
  <c r="AA463" i="1" s="1"/>
  <c r="AA913" i="1"/>
  <c r="AA2049" i="1"/>
  <c r="AA2048" i="1" s="1"/>
  <c r="Y2515" i="1"/>
  <c r="Y2514" i="1" s="1"/>
  <c r="Y2513" i="1" s="1"/>
  <c r="Y2512" i="1" s="1"/>
  <c r="Y3431" i="1"/>
  <c r="Y3423" i="1" s="1"/>
  <c r="Y3422" i="1" s="1"/>
  <c r="Y3701" i="1"/>
  <c r="Y3864" i="1"/>
  <c r="Y3860" i="1" s="1"/>
  <c r="Y3859" i="1" s="1"/>
  <c r="Y3858" i="1" s="1"/>
  <c r="Y3922" i="1"/>
  <c r="AA287" i="1"/>
  <c r="AA286" i="1" s="1"/>
  <c r="AA1652" i="1"/>
  <c r="AA458" i="1"/>
  <c r="AA457" i="1" s="1"/>
  <c r="AA456" i="1" s="1"/>
  <c r="AA595" i="1"/>
  <c r="AA590" i="1" s="1"/>
  <c r="AA636" i="1"/>
  <c r="AA713" i="1"/>
  <c r="AA712" i="1" s="1"/>
  <c r="AA711" i="1" s="1"/>
  <c r="AA718" i="1"/>
  <c r="AA750" i="1"/>
  <c r="AA742" i="1" s="1"/>
  <c r="AA895" i="1"/>
  <c r="AA891" i="1" s="1"/>
  <c r="AA890" i="1" s="1"/>
  <c r="AA1150" i="1"/>
  <c r="AA1262" i="1"/>
  <c r="AA1261" i="1" s="1"/>
  <c r="AA1293" i="1"/>
  <c r="AA1292" i="1" s="1"/>
  <c r="AA1291" i="1" s="1"/>
  <c r="AA1290" i="1" s="1"/>
  <c r="AA1289" i="1" s="1"/>
  <c r="AA1569" i="1"/>
  <c r="AA1568" i="1" s="1"/>
  <c r="AA2498" i="1"/>
  <c r="AA2497" i="1" s="1"/>
  <c r="AA1036" i="1"/>
  <c r="AA1035" i="1" s="1"/>
  <c r="AA1049" i="1"/>
  <c r="AA1048" i="1" s="1"/>
  <c r="AA1047" i="1" s="1"/>
  <c r="AA1046" i="1" s="1"/>
  <c r="AA1045" i="1" s="1"/>
  <c r="AA1331" i="1"/>
  <c r="AA1330" i="1" s="1"/>
  <c r="AA1528" i="1"/>
  <c r="AA1527" i="1" s="1"/>
  <c r="AA2063" i="1"/>
  <c r="AA2062" i="1" s="1"/>
  <c r="AA2507" i="1"/>
  <c r="AA2506" i="1" s="1"/>
  <c r="AA2505" i="1" s="1"/>
  <c r="AA2504" i="1" s="1"/>
  <c r="AA2503" i="1" s="1"/>
  <c r="AA411" i="1"/>
  <c r="AA539" i="1"/>
  <c r="AA534" i="1" s="1"/>
  <c r="AA651" i="1"/>
  <c r="AA664" i="1"/>
  <c r="AA663" i="1" s="1"/>
  <c r="AA662" i="1" s="1"/>
  <c r="AA656" i="1" s="1"/>
  <c r="AA675" i="1"/>
  <c r="AA674" i="1" s="1"/>
  <c r="AA673" i="1" s="1"/>
  <c r="AA672" i="1" s="1"/>
  <c r="AA729" i="1"/>
  <c r="AA728" i="1" s="1"/>
  <c r="AA1164" i="1"/>
  <c r="AA1163" i="1" s="1"/>
  <c r="AA1222" i="1"/>
  <c r="AA1221" i="1" s="1"/>
  <c r="AA1220" i="1" s="1"/>
  <c r="AA1672" i="1"/>
  <c r="AA1671" i="1" s="1"/>
  <c r="AA1664" i="1" s="1"/>
  <c r="AA1683" i="1"/>
  <c r="AA1682" i="1" s="1"/>
  <c r="AA1681" i="1" s="1"/>
  <c r="AA2570" i="1"/>
  <c r="AA2569" i="1" s="1"/>
  <c r="AA3138" i="1"/>
  <c r="AA3137" i="1" s="1"/>
  <c r="AA3136" i="1" s="1"/>
  <c r="AA3135" i="1" s="1"/>
  <c r="AA3134" i="1" s="1"/>
  <c r="AA3548" i="1"/>
  <c r="AA3547" i="1" s="1"/>
  <c r="AA1021" i="1"/>
  <c r="AA1020" i="1" s="1"/>
  <c r="AA1019" i="1" s="1"/>
  <c r="AA1303" i="1"/>
  <c r="AA1302" i="1" s="1"/>
  <c r="AA1301" i="1" s="1"/>
  <c r="AA1300" i="1" s="1"/>
  <c r="AA1384" i="1"/>
  <c r="AA1394" i="1"/>
  <c r="AA1746" i="1"/>
  <c r="AA1745" i="1" s="1"/>
  <c r="AA1744" i="1" s="1"/>
  <c r="AA1865" i="1"/>
  <c r="AA2126" i="1"/>
  <c r="AA2146" i="1"/>
  <c r="AA2272" i="1"/>
  <c r="AA2271" i="1" s="1"/>
  <c r="AA2270" i="1" s="1"/>
  <c r="AA2269" i="1" s="1"/>
  <c r="AA2268" i="1" s="1"/>
  <c r="AA2316" i="1"/>
  <c r="AA2315" i="1" s="1"/>
  <c r="AA2314" i="1" s="1"/>
  <c r="AA2313" i="1" s="1"/>
  <c r="AA2347" i="1"/>
  <c r="AA2343" i="1" s="1"/>
  <c r="AA2342" i="1" s="1"/>
  <c r="AA2379" i="1"/>
  <c r="AA2378" i="1" s="1"/>
  <c r="AA2917" i="1"/>
  <c r="AA2916" i="1" s="1"/>
  <c r="AA2915" i="1" s="1"/>
  <c r="AA3342" i="1"/>
  <c r="AA3626" i="1"/>
  <c r="AA3622" i="1" s="1"/>
  <c r="AA3621" i="1" s="1"/>
  <c r="AA3786" i="1"/>
  <c r="AA1644" i="1"/>
  <c r="AA1643" i="1" s="1"/>
  <c r="AA2025" i="1"/>
  <c r="AA2024" i="1" s="1"/>
  <c r="AA2023" i="1" s="1"/>
  <c r="AA2022" i="1" s="1"/>
  <c r="AA2021" i="1" s="1"/>
  <c r="AA2077" i="1"/>
  <c r="AA2076" i="1" s="1"/>
  <c r="AA2075" i="1" s="1"/>
  <c r="AA2074" i="1" s="1"/>
  <c r="AA2292" i="1"/>
  <c r="AA2291" i="1" s="1"/>
  <c r="AA2355" i="1"/>
  <c r="AA2435" i="1"/>
  <c r="AA2434" i="1" s="1"/>
  <c r="AA2433" i="1" s="1"/>
  <c r="AA2580" i="1"/>
  <c r="AA2807" i="1"/>
  <c r="AA2828" i="1"/>
  <c r="AA2827" i="1" s="1"/>
  <c r="AA2932" i="1"/>
  <c r="AA2927" i="1" s="1"/>
  <c r="AA2926" i="1" s="1"/>
  <c r="AA2925" i="1" s="1"/>
  <c r="AA2924" i="1" s="1"/>
  <c r="AA3208" i="1"/>
  <c r="AA3388" i="1"/>
  <c r="AA3381" i="1" s="1"/>
  <c r="AA3831" i="1"/>
  <c r="AA3922" i="1"/>
  <c r="AA4027" i="1"/>
  <c r="AA4125" i="1"/>
  <c r="AA4121" i="1" s="1"/>
  <c r="AA4116" i="1" s="1"/>
  <c r="AA4115" i="1" s="1"/>
  <c r="AA4114" i="1" s="1"/>
  <c r="AA4113" i="1" s="1"/>
  <c r="AA255" i="1"/>
  <c r="AA615" i="1"/>
  <c r="AA614" i="1" s="1"/>
  <c r="AA985" i="1"/>
  <c r="AA984" i="1" s="1"/>
  <c r="AA983" i="1" s="1"/>
  <c r="AA1555" i="1"/>
  <c r="AA1554" i="1" s="1"/>
  <c r="AA1553" i="1" s="1"/>
  <c r="AA1552" i="1" s="1"/>
  <c r="AA1798" i="1"/>
  <c r="AA1797" i="1" s="1"/>
  <c r="AA474" i="1"/>
  <c r="AA473" i="1" s="1"/>
  <c r="AA53" i="1"/>
  <c r="AA49" i="1" s="1"/>
  <c r="AA48" i="1" s="1"/>
  <c r="AA70" i="1"/>
  <c r="AA69" i="1" s="1"/>
  <c r="AA68" i="1" s="1"/>
  <c r="AA67" i="1" s="1"/>
  <c r="AA66" i="1" s="1"/>
  <c r="AA85" i="1"/>
  <c r="AA81" i="1" s="1"/>
  <c r="AA80" i="1" s="1"/>
  <c r="AA79" i="1" s="1"/>
  <c r="AA1620" i="1"/>
  <c r="AA1724" i="1"/>
  <c r="AA351" i="1"/>
  <c r="AA347" i="1" s="1"/>
  <c r="AA346" i="1" s="1"/>
  <c r="AA345" i="1" s="1"/>
  <c r="AA344" i="1" s="1"/>
  <c r="AA765" i="1"/>
  <c r="AA764" i="1" s="1"/>
  <c r="AA763" i="1" s="1"/>
  <c r="AA793" i="1"/>
  <c r="AA789" i="1" s="1"/>
  <c r="AA788" i="1" s="1"/>
  <c r="AA921" i="1"/>
  <c r="AA920" i="1" s="1"/>
  <c r="AA946" i="1"/>
  <c r="AA945" i="1" s="1"/>
  <c r="AA944" i="1" s="1"/>
  <c r="AA943" i="1" s="1"/>
  <c r="AA1466" i="1"/>
  <c r="AA1465" i="1" s="1"/>
  <c r="AA1464" i="1" s="1"/>
  <c r="AA1545" i="1"/>
  <c r="AA1544" i="1" s="1"/>
  <c r="AA1543" i="1" s="1"/>
  <c r="AA1542" i="1" s="1"/>
  <c r="AA1541" i="1" s="1"/>
  <c r="AA1604" i="1"/>
  <c r="AA1603" i="1" s="1"/>
  <c r="AA1602" i="1" s="1"/>
  <c r="AA1601" i="1" s="1"/>
  <c r="AA1857" i="1"/>
  <c r="AA1853" i="1" s="1"/>
  <c r="AA1852" i="1" s="1"/>
  <c r="AA3008" i="1"/>
  <c r="AA3007" i="1" s="1"/>
  <c r="AA3006" i="1" s="1"/>
  <c r="AA3005" i="1" s="1"/>
  <c r="AA851" i="1"/>
  <c r="AA850" i="1" s="1"/>
  <c r="AA1954" i="1"/>
  <c r="AA1953" i="1" s="1"/>
  <c r="AA1952" i="1" s="1"/>
  <c r="AA2108" i="1"/>
  <c r="AA2104" i="1" s="1"/>
  <c r="AA2103" i="1" s="1"/>
  <c r="AA2488" i="1"/>
  <c r="AA2487" i="1" s="1"/>
  <c r="AA2683" i="1"/>
  <c r="AA2682" i="1" s="1"/>
  <c r="AA2950" i="1"/>
  <c r="AA501" i="1"/>
  <c r="AA864" i="1"/>
  <c r="AA863" i="1" s="1"/>
  <c r="AA927" i="1"/>
  <c r="AA926" i="1" s="1"/>
  <c r="AA952" i="1"/>
  <c r="AA951" i="1" s="1"/>
  <c r="AA1971" i="1"/>
  <c r="AA2035" i="1"/>
  <c r="AA2034" i="1" s="1"/>
  <c r="AA2033" i="1" s="1"/>
  <c r="AA2032" i="1" s="1"/>
  <c r="AA2199" i="1"/>
  <c r="AA2198" i="1" s="1"/>
  <c r="AA2197" i="1" s="1"/>
  <c r="AA3230" i="1"/>
  <c r="AA3229" i="1" s="1"/>
  <c r="AA3431" i="1"/>
  <c r="AA3423" i="1" s="1"/>
  <c r="AA3422" i="1" s="1"/>
  <c r="AA3470" i="1"/>
  <c r="AA2529" i="1"/>
  <c r="AA2528" i="1" s="1"/>
  <c r="AA2770" i="1"/>
  <c r="AA2765" i="1" s="1"/>
  <c r="AA2764" i="1" s="1"/>
  <c r="AA2763" i="1" s="1"/>
  <c r="AA2837" i="1"/>
  <c r="AA3092" i="1"/>
  <c r="AA3352" i="1"/>
  <c r="AA3611" i="1"/>
  <c r="AA4203" i="1"/>
  <c r="AA2898" i="1"/>
  <c r="AA2897" i="1" s="1"/>
  <c r="AA2995" i="1"/>
  <c r="AA3043" i="1"/>
  <c r="AA3325" i="1"/>
  <c r="AA3402" i="1"/>
  <c r="AA4171" i="1"/>
  <c r="AA4170" i="1" s="1"/>
  <c r="AA4169" i="1" s="1"/>
  <c r="AA3448" i="1"/>
  <c r="AA3447" i="1" s="1"/>
  <c r="AA3446" i="1" s="1"/>
  <c r="AA3445" i="1" s="1"/>
  <c r="AA3504" i="1"/>
  <c r="AA3500" i="1" s="1"/>
  <c r="AA3499" i="1" s="1"/>
  <c r="AA3637" i="1"/>
  <c r="AA3636" i="1" s="1"/>
  <c r="AA3635" i="1" s="1"/>
  <c r="AA3634" i="1" s="1"/>
  <c r="AA3633" i="1" s="1"/>
  <c r="AA3632" i="1" s="1"/>
  <c r="AA3487" i="1"/>
  <c r="AA3486" i="1" s="1"/>
  <c r="AA3751" i="1"/>
  <c r="AA3747" i="1" s="1"/>
  <c r="AA3746" i="1" s="1"/>
  <c r="AA3822" i="1"/>
  <c r="AA3647" i="1"/>
  <c r="AA3646" i="1" s="1"/>
  <c r="AA3735" i="1"/>
  <c r="AA3734" i="1" s="1"/>
  <c r="AA3733" i="1" s="1"/>
  <c r="AA3875" i="1"/>
  <c r="AA3874" i="1" s="1"/>
  <c r="AA3873" i="1" s="1"/>
  <c r="AA4144" i="1"/>
  <c r="AA4140" i="1" s="1"/>
  <c r="AA4135" i="1" s="1"/>
  <c r="AA4134" i="1" s="1"/>
  <c r="AA4133" i="1" s="1"/>
  <c r="AA4132" i="1" s="1"/>
  <c r="AA4248" i="1"/>
  <c r="AA4247" i="1" s="1"/>
  <c r="AA4246" i="1" s="1"/>
  <c r="AA4245" i="1" s="1"/>
  <c r="AA4244" i="1" s="1"/>
  <c r="AA4053" i="1"/>
  <c r="AA4045" i="1" s="1"/>
  <c r="AA4044" i="1" s="1"/>
  <c r="Y203" i="1"/>
  <c r="Y202" i="1" s="1"/>
  <c r="Y197" i="1" s="1"/>
  <c r="Y191" i="1" s="1"/>
  <c r="Y190" i="1" s="1"/>
  <c r="Y189" i="1" s="1"/>
  <c r="Y33" i="1"/>
  <c r="Y32" i="1" s="1"/>
  <c r="Y31" i="1" s="1"/>
  <c r="Y181" i="1"/>
  <c r="Y180" i="1" s="1"/>
  <c r="Y179" i="1" s="1"/>
  <c r="Y178" i="1" s="1"/>
  <c r="Y177" i="1" s="1"/>
  <c r="Y176" i="1" s="1"/>
  <c r="Y236" i="1"/>
  <c r="Y235" i="1" s="1"/>
  <c r="Y234" i="1" s="1"/>
  <c r="Y367" i="1"/>
  <c r="Y363" i="1" s="1"/>
  <c r="Y362" i="1" s="1"/>
  <c r="Y361" i="1" s="1"/>
  <c r="Y384" i="1"/>
  <c r="Y375" i="1" s="1"/>
  <c r="Y374" i="1" s="1"/>
  <c r="Y729" i="1"/>
  <c r="Y728" i="1" s="1"/>
  <c r="Y864" i="1"/>
  <c r="Y863" i="1" s="1"/>
  <c r="Y1303" i="1"/>
  <c r="Y1302" i="1" s="1"/>
  <c r="Y1301" i="1" s="1"/>
  <c r="Y1300" i="1" s="1"/>
  <c r="Y1865" i="1"/>
  <c r="Y2529" i="1"/>
  <c r="Y2528" i="1" s="1"/>
  <c r="Y501" i="1"/>
  <c r="Y636" i="1"/>
  <c r="Y635" i="1" s="1"/>
  <c r="Y634" i="1" s="1"/>
  <c r="Y633" i="1" s="1"/>
  <c r="Y913" i="1"/>
  <c r="Y2146" i="1"/>
  <c r="Y396" i="1"/>
  <c r="Y25" i="1"/>
  <c r="Y21" i="1" s="1"/>
  <c r="Y20" i="1" s="1"/>
  <c r="Y571" i="1"/>
  <c r="Y718" i="1"/>
  <c r="Y1433" i="1"/>
  <c r="Y1432" i="1" s="1"/>
  <c r="Y2177" i="1"/>
  <c r="Y2176" i="1" s="1"/>
  <c r="Y2175" i="1" s="1"/>
  <c r="Y2365" i="1"/>
  <c r="Y903" i="1"/>
  <c r="Y927" i="1"/>
  <c r="Y926" i="1" s="1"/>
  <c r="Y946" i="1"/>
  <c r="Y945" i="1" s="1"/>
  <c r="Y944" i="1" s="1"/>
  <c r="Y943" i="1" s="1"/>
  <c r="Y1130" i="1"/>
  <c r="Y1126" i="1" s="1"/>
  <c r="Y1125" i="1" s="1"/>
  <c r="Y1545" i="1"/>
  <c r="Y1544" i="1" s="1"/>
  <c r="Y1543" i="1" s="1"/>
  <c r="Y1542" i="1" s="1"/>
  <c r="Y1541" i="1" s="1"/>
  <c r="Y2316" i="1"/>
  <c r="Y2315" i="1" s="1"/>
  <c r="Y2314" i="1" s="1"/>
  <c r="Y2313" i="1" s="1"/>
  <c r="Y2355" i="1"/>
  <c r="Y2379" i="1"/>
  <c r="Y2378" i="1" s="1"/>
  <c r="Y2474" i="1"/>
  <c r="Y2473" i="1" s="1"/>
  <c r="Y952" i="1"/>
  <c r="Y951" i="1" s="1"/>
  <c r="Y1150" i="1"/>
  <c r="Y1222" i="1"/>
  <c r="Y1221" i="1" s="1"/>
  <c r="Y1220" i="1" s="1"/>
  <c r="Y1276" i="1"/>
  <c r="Y1275" i="1" s="1"/>
  <c r="Y1555" i="1"/>
  <c r="Y1554" i="1" s="1"/>
  <c r="Y1553" i="1" s="1"/>
  <c r="Y1552" i="1" s="1"/>
  <c r="Y1569" i="1"/>
  <c r="Y1568" i="1" s="1"/>
  <c r="Y1761" i="1"/>
  <c r="Y1760" i="1" s="1"/>
  <c r="Y1774" i="1"/>
  <c r="Y1773" i="1" s="1"/>
  <c r="Y1772" i="1" s="1"/>
  <c r="Y1771" i="1" s="1"/>
  <c r="Y1770" i="1" s="1"/>
  <c r="Y1921" i="1"/>
  <c r="Y1920" i="1" s="1"/>
  <c r="Y1913" i="1" s="1"/>
  <c r="Y2245" i="1"/>
  <c r="Y2244" i="1" s="1"/>
  <c r="Y4260" i="1"/>
  <c r="Y4259" i="1" s="1"/>
  <c r="Y4258" i="1" s="1"/>
  <c r="Y4257" i="1" s="1"/>
  <c r="Y4256" i="1" s="1"/>
  <c r="Y525" i="1"/>
  <c r="Y524" i="1" s="1"/>
  <c r="Y523" i="1" s="1"/>
  <c r="Y765" i="1"/>
  <c r="Y764" i="1" s="1"/>
  <c r="Y763" i="1" s="1"/>
  <c r="Y778" i="1"/>
  <c r="Y985" i="1"/>
  <c r="Y984" i="1" s="1"/>
  <c r="Y983" i="1" s="1"/>
  <c r="Y1036" i="1"/>
  <c r="Y1035" i="1" s="1"/>
  <c r="Y1059" i="1"/>
  <c r="Y1058" i="1" s="1"/>
  <c r="Y1057" i="1" s="1"/>
  <c r="Y1056" i="1" s="1"/>
  <c r="Y1140" i="1"/>
  <c r="Y1183" i="1"/>
  <c r="Y1182" i="1" s="1"/>
  <c r="Y1181" i="1" s="1"/>
  <c r="Y1180" i="1" s="1"/>
  <c r="Y1376" i="1"/>
  <c r="Y1372" i="1" s="1"/>
  <c r="Y1371" i="1" s="1"/>
  <c r="Y1402" i="1"/>
  <c r="Y1401" i="1" s="1"/>
  <c r="Y1644" i="1"/>
  <c r="Y1643" i="1" s="1"/>
  <c r="Y1719" i="1"/>
  <c r="Y1718" i="1" s="1"/>
  <c r="Y1857" i="1"/>
  <c r="Y1853" i="1" s="1"/>
  <c r="Y1852" i="1" s="1"/>
  <c r="Y1998" i="1"/>
  <c r="Y1997" i="1" s="1"/>
  <c r="Y2049" i="1"/>
  <c r="Y2048" i="1" s="1"/>
  <c r="Y2126" i="1"/>
  <c r="Y2507" i="1"/>
  <c r="Y2506" i="1" s="1"/>
  <c r="Y2505" i="1" s="1"/>
  <c r="Y2504" i="1" s="1"/>
  <c r="Y2503" i="1" s="1"/>
  <c r="Y4277" i="1"/>
  <c r="Y4276" i="1" s="1"/>
  <c r="Y4275" i="1" s="1"/>
  <c r="Y4274" i="1" s="1"/>
  <c r="Y2199" i="1"/>
  <c r="Y2198" i="1" s="1"/>
  <c r="Y2197" i="1" s="1"/>
  <c r="Y2373" i="1"/>
  <c r="Y2372" i="1" s="1"/>
  <c r="Y2580" i="1"/>
  <c r="Y2674" i="1"/>
  <c r="Y2673" i="1" s="1"/>
  <c r="Y2672" i="1" s="1"/>
  <c r="Y2683" i="1"/>
  <c r="Y2682" i="1" s="1"/>
  <c r="Y3189" i="1"/>
  <c r="Y3185" i="1" s="1"/>
  <c r="Y3184" i="1" s="1"/>
  <c r="Y3460" i="1"/>
  <c r="Y3456" i="1" s="1"/>
  <c r="Y3455" i="1" s="1"/>
  <c r="Y3504" i="1"/>
  <c r="Y3500" i="1" s="1"/>
  <c r="Y3499" i="1" s="1"/>
  <c r="Y3552" i="1"/>
  <c r="Y3548" i="1" s="1"/>
  <c r="Y3547" i="1" s="1"/>
  <c r="Y3599" i="1"/>
  <c r="Y3637" i="1"/>
  <c r="Y3636" i="1" s="1"/>
  <c r="Y3635" i="1" s="1"/>
  <c r="Y3634" i="1" s="1"/>
  <c r="Y3633" i="1" s="1"/>
  <c r="Y3632" i="1" s="1"/>
  <c r="Y3673" i="1"/>
  <c r="Y3672" i="1" s="1"/>
  <c r="Y3671" i="1" s="1"/>
  <c r="Y3670" i="1" s="1"/>
  <c r="Y3751" i="1"/>
  <c r="Y3747" i="1" s="1"/>
  <c r="Y3746" i="1" s="1"/>
  <c r="Y3831" i="1"/>
  <c r="Y3937" i="1"/>
  <c r="Y4018" i="1"/>
  <c r="Y4053" i="1"/>
  <c r="Y4045" i="1" s="1"/>
  <c r="Y4044" i="1" s="1"/>
  <c r="Y2587" i="1"/>
  <c r="Y2710" i="1"/>
  <c r="Y2709" i="1" s="1"/>
  <c r="Y2708" i="1" s="1"/>
  <c r="Y2707" i="1" s="1"/>
  <c r="Y3208" i="1"/>
  <c r="Y3325" i="1"/>
  <c r="Y3611" i="1"/>
  <c r="Y3681" i="1"/>
  <c r="Y3680" i="1" s="1"/>
  <c r="Y3679" i="1" s="1"/>
  <c r="Y3678" i="1" s="1"/>
  <c r="Y3735" i="1"/>
  <c r="Y3734" i="1" s="1"/>
  <c r="Y3733" i="1" s="1"/>
  <c r="Y3810" i="1"/>
  <c r="Y3809" i="1" s="1"/>
  <c r="Y3808" i="1" s="1"/>
  <c r="Y3807" i="1" s="1"/>
  <c r="Y4171" i="1"/>
  <c r="Y4170" i="1" s="1"/>
  <c r="Y4169" i="1" s="1"/>
  <c r="Y2771" i="1"/>
  <c r="Y2770" i="1" s="1"/>
  <c r="Y2765" i="1" s="1"/>
  <c r="Y2764" i="1" s="1"/>
  <c r="Y2763" i="1" s="1"/>
  <c r="Y2950" i="1"/>
  <c r="Y3352" i="1"/>
  <c r="Y3388" i="1"/>
  <c r="Y3381" i="1" s="1"/>
  <c r="Y3402" i="1"/>
  <c r="Y3448" i="1"/>
  <c r="Y3447" i="1" s="1"/>
  <c r="Y3446" i="1" s="1"/>
  <c r="Y3445" i="1" s="1"/>
  <c r="Y3540" i="1"/>
  <c r="Y3539" i="1" s="1"/>
  <c r="Y3538" i="1" s="1"/>
  <c r="Y3592" i="1"/>
  <c r="Y3591" i="1" s="1"/>
  <c r="Y3586" i="1" s="1"/>
  <c r="Y3714" i="1"/>
  <c r="Y3769" i="1"/>
  <c r="Y3800" i="1"/>
  <c r="Y3799" i="1" s="1"/>
  <c r="Y3798" i="1" s="1"/>
  <c r="Y4027" i="1"/>
  <c r="Y4153" i="1"/>
  <c r="Y411" i="1"/>
  <c r="Y443" i="1"/>
  <c r="Y1331" i="1"/>
  <c r="Y1330" i="1" s="1"/>
  <c r="Y220" i="1"/>
  <c r="Y219" i="1" s="1"/>
  <c r="Y218" i="1" s="1"/>
  <c r="Y287" i="1"/>
  <c r="Y286" i="1" s="1"/>
  <c r="Y580" i="1"/>
  <c r="Y1317" i="1"/>
  <c r="Y1316" i="1" s="1"/>
  <c r="Y70" i="1"/>
  <c r="Y69" i="1" s="1"/>
  <c r="Y68" i="1" s="1"/>
  <c r="Y67" i="1" s="1"/>
  <c r="Y66" i="1" s="1"/>
  <c r="Y492" i="1"/>
  <c r="Y560" i="1"/>
  <c r="Y595" i="1"/>
  <c r="Y590" i="1" s="1"/>
  <c r="Y851" i="1"/>
  <c r="Y850" i="1" s="1"/>
  <c r="Y1189" i="1"/>
  <c r="Y1188" i="1" s="1"/>
  <c r="Y1262" i="1"/>
  <c r="Y1261" i="1" s="1"/>
  <c r="Y1514" i="1"/>
  <c r="Y1513" i="1" s="1"/>
  <c r="Y1971" i="1"/>
  <c r="Y2012" i="1"/>
  <c r="Y2011" i="1" s="1"/>
  <c r="Y2343" i="1"/>
  <c r="Y2342" i="1" s="1"/>
  <c r="Y1384" i="1"/>
  <c r="Y1394" i="1"/>
  <c r="Y1444" i="1"/>
  <c r="Y1443" i="1" s="1"/>
  <c r="Y1442" i="1" s="1"/>
  <c r="Y1489" i="1"/>
  <c r="Y1483" i="1" s="1"/>
  <c r="Y1672" i="1"/>
  <c r="Y1671" i="1" s="1"/>
  <c r="Y1664" i="1" s="1"/>
  <c r="Y1724" i="1"/>
  <c r="Y1784" i="1"/>
  <c r="Y1783" i="1" s="1"/>
  <c r="Y1782" i="1" s="1"/>
  <c r="Y1781" i="1" s="1"/>
  <c r="Y1798" i="1"/>
  <c r="Y1797" i="1" s="1"/>
  <c r="Y2063" i="1"/>
  <c r="Y2062" i="1" s="1"/>
  <c r="Y2282" i="1"/>
  <c r="Y2281" i="1" s="1"/>
  <c r="Y2280" i="1" s="1"/>
  <c r="Y2279" i="1" s="1"/>
  <c r="Y2035" i="1"/>
  <c r="Y2034" i="1" s="1"/>
  <c r="Y2033" i="1" s="1"/>
  <c r="Y2032" i="1" s="1"/>
  <c r="Y1021" i="1"/>
  <c r="Y1020" i="1" s="1"/>
  <c r="Y1019" i="1" s="1"/>
  <c r="Y1466" i="1"/>
  <c r="Y1465" i="1" s="1"/>
  <c r="Y1464" i="1" s="1"/>
  <c r="Y1954" i="1"/>
  <c r="Y1953" i="1" s="1"/>
  <c r="Y1952" i="1" s="1"/>
  <c r="Y2837" i="1"/>
  <c r="Y1610" i="1"/>
  <c r="Y1609" i="1" s="1"/>
  <c r="Y1932" i="1"/>
  <c r="Y1931" i="1" s="1"/>
  <c r="Y1930" i="1" s="1"/>
  <c r="Y2116" i="1"/>
  <c r="Y2138" i="1"/>
  <c r="Y2137" i="1" s="1"/>
  <c r="Y2272" i="1"/>
  <c r="Y2271" i="1" s="1"/>
  <c r="Y2270" i="1" s="1"/>
  <c r="Y2269" i="1" s="1"/>
  <c r="Y2268" i="1" s="1"/>
  <c r="Y2488" i="1"/>
  <c r="Y2487" i="1" s="1"/>
  <c r="Y2632" i="1"/>
  <c r="Y2631" i="1" s="1"/>
  <c r="Y2630" i="1" s="1"/>
  <c r="Y2629" i="1" s="1"/>
  <c r="Y2628" i="1" s="1"/>
  <c r="Y3008" i="1"/>
  <c r="Y3007" i="1" s="1"/>
  <c r="Y3006" i="1" s="1"/>
  <c r="Y3005" i="1" s="1"/>
  <c r="Y2394" i="1"/>
  <c r="Y2386" i="1" s="1"/>
  <c r="Y2700" i="1"/>
  <c r="Y2699" i="1" s="1"/>
  <c r="Y2698" i="1" s="1"/>
  <c r="Y2697" i="1" s="1"/>
  <c r="Y2696" i="1" s="1"/>
  <c r="Y2860" i="1"/>
  <c r="Y2859" i="1" s="1"/>
  <c r="Y3230" i="1"/>
  <c r="Y3229" i="1" s="1"/>
  <c r="Y3313" i="1"/>
  <c r="Y3312" i="1" s="1"/>
  <c r="Y3311" i="1" s="1"/>
  <c r="Y2828" i="1"/>
  <c r="Y2827" i="1" s="1"/>
  <c r="Y2932" i="1"/>
  <c r="Y2927" i="1" s="1"/>
  <c r="Y2926" i="1" s="1"/>
  <c r="Y2925" i="1" s="1"/>
  <c r="Y2924" i="1" s="1"/>
  <c r="Y3043" i="1"/>
  <c r="Y2814" i="1"/>
  <c r="Y3218" i="1"/>
  <c r="Y2869" i="1"/>
  <c r="Y2868" i="1" s="1"/>
  <c r="Y2867" i="1" s="1"/>
  <c r="Y2917" i="1"/>
  <c r="Y2916" i="1" s="1"/>
  <c r="Y2915" i="1" s="1"/>
  <c r="Y3138" i="1"/>
  <c r="Y3137" i="1" s="1"/>
  <c r="Y3136" i="1" s="1"/>
  <c r="Y3135" i="1" s="1"/>
  <c r="Y3134" i="1" s="1"/>
  <c r="Y3195" i="1"/>
  <c r="Y3194" i="1" s="1"/>
  <c r="Y3606" i="1"/>
  <c r="Y3333" i="1"/>
  <c r="Y3332" i="1" s="1"/>
  <c r="Y3342" i="1"/>
  <c r="Y3470" i="1"/>
  <c r="Y3647" i="1"/>
  <c r="Y3646" i="1" s="1"/>
  <c r="Y4069" i="1"/>
  <c r="Y4068" i="1" s="1"/>
  <c r="Y4090" i="1"/>
  <c r="Y4089" i="1" s="1"/>
  <c r="Y4088" i="1" s="1"/>
  <c r="Y4087" i="1" s="1"/>
  <c r="Y4106" i="1"/>
  <c r="Y4105" i="1" s="1"/>
  <c r="Y4144" i="1"/>
  <c r="Y4140" i="1" s="1"/>
  <c r="Y4135" i="1" s="1"/>
  <c r="Y4134" i="1" s="1"/>
  <c r="Y4133" i="1" s="1"/>
  <c r="Y4132" i="1" s="1"/>
  <c r="Y4213" i="1"/>
  <c r="Y4077" i="1"/>
  <c r="Y4076" i="1" s="1"/>
  <c r="Y4203" i="1"/>
  <c r="Y4218" i="1"/>
  <c r="W3112" i="1"/>
  <c r="AG3112" i="1" s="1"/>
  <c r="Q3111" i="1"/>
  <c r="Q3110" i="1" s="1"/>
  <c r="Q3109" i="1" s="1"/>
  <c r="R3111" i="1"/>
  <c r="R3110" i="1" s="1"/>
  <c r="R3109" i="1" s="1"/>
  <c r="S3111" i="1"/>
  <c r="S3110" i="1" s="1"/>
  <c r="S3109" i="1" s="1"/>
  <c r="T3111" i="1"/>
  <c r="T3110" i="1" s="1"/>
  <c r="T3109" i="1" s="1"/>
  <c r="U3111" i="1"/>
  <c r="U3110" i="1" s="1"/>
  <c r="U3109" i="1" s="1"/>
  <c r="V3111" i="1"/>
  <c r="V3110" i="1" s="1"/>
  <c r="V3109" i="1" s="1"/>
  <c r="X3111" i="1"/>
  <c r="Z3111" i="1"/>
  <c r="Z3110" i="1" s="1"/>
  <c r="Z3109" i="1" s="1"/>
  <c r="AB3111" i="1"/>
  <c r="AB3110" i="1" s="1"/>
  <c r="AB3109" i="1" s="1"/>
  <c r="AE3111" i="1"/>
  <c r="AE3110" i="1" s="1"/>
  <c r="AE3109" i="1" s="1"/>
  <c r="AF3111" i="1"/>
  <c r="AF3110" i="1" s="1"/>
  <c r="AF3109" i="1" s="1"/>
  <c r="AJ3111" i="1"/>
  <c r="AJ3110" i="1" s="1"/>
  <c r="AJ3109" i="1" s="1"/>
  <c r="P3111" i="1"/>
  <c r="AJ3097" i="1"/>
  <c r="AJ3096" i="1" s="1"/>
  <c r="Q3097" i="1"/>
  <c r="Q3096" i="1" s="1"/>
  <c r="R3097" i="1"/>
  <c r="R3096" i="1" s="1"/>
  <c r="S3097" i="1"/>
  <c r="S3096" i="1" s="1"/>
  <c r="T3097" i="1"/>
  <c r="T3096" i="1" s="1"/>
  <c r="U3097" i="1"/>
  <c r="U3096" i="1" s="1"/>
  <c r="V3097" i="1"/>
  <c r="V3096" i="1" s="1"/>
  <c r="W3097" i="1"/>
  <c r="W3096" i="1" s="1"/>
  <c r="X3097" i="1"/>
  <c r="Z3097" i="1"/>
  <c r="Z3096" i="1" s="1"/>
  <c r="AB3097" i="1"/>
  <c r="AB3096" i="1" s="1"/>
  <c r="AE3097" i="1"/>
  <c r="AE3096" i="1" s="1"/>
  <c r="AF3097" i="1"/>
  <c r="AF3096" i="1" s="1"/>
  <c r="P3097" i="1"/>
  <c r="X4340" i="1"/>
  <c r="X4339" i="1" s="1"/>
  <c r="X4337" i="1"/>
  <c r="X4336" i="1" s="1"/>
  <c r="X4332" i="1"/>
  <c r="X4331" i="1" s="1"/>
  <c r="X4329" i="1"/>
  <c r="X4328" i="1" s="1"/>
  <c r="X4326" i="1"/>
  <c r="X4324" i="1"/>
  <c r="X4317" i="1"/>
  <c r="X4316" i="1" s="1"/>
  <c r="X4315" i="1" s="1"/>
  <c r="X4314" i="1" s="1"/>
  <c r="X4313" i="1" s="1"/>
  <c r="X4312" i="1" s="1"/>
  <c r="X4309" i="1"/>
  <c r="X4307" i="1"/>
  <c r="X4304" i="1"/>
  <c r="X4303" i="1" s="1"/>
  <c r="X4296" i="1"/>
  <c r="X4294" i="1"/>
  <c r="X4289" i="1"/>
  <c r="X4288" i="1" s="1"/>
  <c r="X4287" i="1" s="1"/>
  <c r="X4286" i="1" s="1"/>
  <c r="X4285" i="1" s="1"/>
  <c r="X4282" i="1"/>
  <c r="X4281" i="1" s="1"/>
  <c r="X4279" i="1"/>
  <c r="X4278" i="1" s="1"/>
  <c r="X4272" i="1"/>
  <c r="X4271" i="1" s="1"/>
  <c r="X4269" i="1"/>
  <c r="X4268" i="1" s="1"/>
  <c r="X4266" i="1"/>
  <c r="X4265" i="1" s="1"/>
  <c r="X4263" i="1"/>
  <c r="X4261" i="1"/>
  <c r="X4253" i="1"/>
  <c r="X4251" i="1"/>
  <c r="X4249" i="1"/>
  <c r="X4242" i="1"/>
  <c r="X4240" i="1"/>
  <c r="X4236" i="1"/>
  <c r="X4234" i="1"/>
  <c r="X4229" i="1"/>
  <c r="X4226" i="1"/>
  <c r="X4223" i="1"/>
  <c r="X4222" i="1" s="1"/>
  <c r="X4220" i="1"/>
  <c r="X4219" i="1" s="1"/>
  <c r="X4216" i="1"/>
  <c r="X4214" i="1"/>
  <c r="X4211" i="1"/>
  <c r="X4210" i="1" s="1"/>
  <c r="X4208" i="1"/>
  <c r="X4207" i="1" s="1"/>
  <c r="X4205" i="1"/>
  <c r="X4204" i="1" s="1"/>
  <c r="X4197" i="1"/>
  <c r="X4195" i="1"/>
  <c r="X4192" i="1"/>
  <c r="X4191" i="1" s="1"/>
  <c r="X4187" i="1"/>
  <c r="X4186" i="1" s="1"/>
  <c r="X4185" i="1" s="1"/>
  <c r="X4184" i="1" s="1"/>
  <c r="X4179" i="1"/>
  <c r="X4178" i="1" s="1"/>
  <c r="X4176" i="1"/>
  <c r="X4175" i="1" s="1"/>
  <c r="X4173" i="1"/>
  <c r="X4172" i="1" s="1"/>
  <c r="X4167" i="1"/>
  <c r="X4165" i="1"/>
  <c r="X4162" i="1"/>
  <c r="X4161" i="1" s="1"/>
  <c r="X4158" i="1"/>
  <c r="X4157" i="1" s="1"/>
  <c r="X4155" i="1"/>
  <c r="X4154" i="1" s="1"/>
  <c r="X4147" i="1"/>
  <c r="X4145" i="1"/>
  <c r="X4142" i="1"/>
  <c r="X4141" i="1" s="1"/>
  <c r="X4138" i="1"/>
  <c r="X4137" i="1" s="1"/>
  <c r="X4136" i="1" s="1"/>
  <c r="X4130" i="1"/>
  <c r="X4128" i="1"/>
  <c r="X4126" i="1"/>
  <c r="X4123" i="1"/>
  <c r="X4122" i="1" s="1"/>
  <c r="X4119" i="1"/>
  <c r="X4118" i="1" s="1"/>
  <c r="X4117" i="1" s="1"/>
  <c r="X4111" i="1"/>
  <c r="X4110" i="1" s="1"/>
  <c r="X4108" i="1"/>
  <c r="X4107" i="1" s="1"/>
  <c r="X4103" i="1"/>
  <c r="X4101" i="1"/>
  <c r="X4095" i="1"/>
  <c r="X4094" i="1" s="1"/>
  <c r="X4092" i="1"/>
  <c r="X4091" i="1" s="1"/>
  <c r="X4085" i="1"/>
  <c r="X4084" i="1" s="1"/>
  <c r="X4082" i="1"/>
  <c r="X4081" i="1" s="1"/>
  <c r="X4079" i="1"/>
  <c r="X4078" i="1" s="1"/>
  <c r="X4074" i="1"/>
  <c r="X4073" i="1" s="1"/>
  <c r="X4071" i="1"/>
  <c r="X4070" i="1" s="1"/>
  <c r="X4063" i="1"/>
  <c r="X4062" i="1" s="1"/>
  <c r="X4061" i="1" s="1"/>
  <c r="X4060" i="1" s="1"/>
  <c r="X4059" i="1" s="1"/>
  <c r="X4056" i="1"/>
  <c r="X4054" i="1"/>
  <c r="X4050" i="1"/>
  <c r="X4049" i="1" s="1"/>
  <c r="X4047" i="1"/>
  <c r="X4046" i="1" s="1"/>
  <c r="X4041" i="1"/>
  <c r="X4040" i="1" s="1"/>
  <c r="X4039" i="1" s="1"/>
  <c r="X4037" i="1"/>
  <c r="X4036" i="1" s="1"/>
  <c r="X4033" i="1"/>
  <c r="X4032" i="1" s="1"/>
  <c r="X4029" i="1"/>
  <c r="X4028" i="1" s="1"/>
  <c r="X4024" i="1"/>
  <c r="X4023" i="1" s="1"/>
  <c r="X4020" i="1"/>
  <c r="X4019" i="1" s="1"/>
  <c r="X4011" i="1"/>
  <c r="X4010" i="1" s="1"/>
  <c r="X4009" i="1" s="1"/>
  <c r="X4008" i="1" s="1"/>
  <c r="X4007" i="1" s="1"/>
  <c r="X4006" i="1" s="1"/>
  <c r="X4005" i="1" s="1"/>
  <c r="X4002" i="1"/>
  <c r="X4001" i="1" s="1"/>
  <c r="X4000" i="1" s="1"/>
  <c r="X3999" i="1" s="1"/>
  <c r="X3998" i="1" s="1"/>
  <c r="X3997" i="1" s="1"/>
  <c r="X3996" i="1" s="1"/>
  <c r="X3993" i="1"/>
  <c r="X3992" i="1" s="1"/>
  <c r="X3991" i="1" s="1"/>
  <c r="X3990" i="1" s="1"/>
  <c r="X3989" i="1" s="1"/>
  <c r="X3988" i="1" s="1"/>
  <c r="X3986" i="1"/>
  <c r="X3985" i="1" s="1"/>
  <c r="X3984" i="1" s="1"/>
  <c r="X3983" i="1" s="1"/>
  <c r="X3982" i="1" s="1"/>
  <c r="X3981" i="1" s="1"/>
  <c r="X3979" i="1"/>
  <c r="X3978" i="1" s="1"/>
  <c r="X3976" i="1"/>
  <c r="X3975" i="1" s="1"/>
  <c r="X3972" i="1"/>
  <c r="X3971" i="1" s="1"/>
  <c r="X3969" i="1"/>
  <c r="X3968" i="1" s="1"/>
  <c r="X3966" i="1"/>
  <c r="X3965" i="1" s="1"/>
  <c r="X3963" i="1"/>
  <c r="X3961" i="1"/>
  <c r="X3958" i="1"/>
  <c r="X3957" i="1" s="1"/>
  <c r="X3955" i="1"/>
  <c r="X3954" i="1" s="1"/>
  <c r="X3952" i="1"/>
  <c r="X3951" i="1" s="1"/>
  <c r="X3949" i="1"/>
  <c r="X3948" i="1" s="1"/>
  <c r="X3945" i="1"/>
  <c r="X3944" i="1" s="1"/>
  <c r="X3942" i="1"/>
  <c r="X3941" i="1" s="1"/>
  <c r="X3939" i="1"/>
  <c r="X3938" i="1" s="1"/>
  <c r="X3935" i="1"/>
  <c r="X3934" i="1" s="1"/>
  <c r="X3932" i="1"/>
  <c r="X3930" i="1"/>
  <c r="X3927" i="1"/>
  <c r="X3925" i="1"/>
  <c r="X3923" i="1"/>
  <c r="X3918" i="1"/>
  <c r="X3917" i="1" s="1"/>
  <c r="X3916" i="1" s="1"/>
  <c r="X3915" i="1" s="1"/>
  <c r="X3914" i="1" s="1"/>
  <c r="X3912" i="1"/>
  <c r="X3911" i="1" s="1"/>
  <c r="X3910" i="1" s="1"/>
  <c r="X3909" i="1" s="1"/>
  <c r="X3908" i="1" s="1"/>
  <c r="X3906" i="1"/>
  <c r="X3905" i="1" s="1"/>
  <c r="X3903" i="1"/>
  <c r="X3901" i="1"/>
  <c r="X3898" i="1"/>
  <c r="X3896" i="1"/>
  <c r="X3891" i="1"/>
  <c r="X3890" i="1" s="1"/>
  <c r="X3889" i="1" s="1"/>
  <c r="X3887" i="1"/>
  <c r="X3886" i="1" s="1"/>
  <c r="X3884" i="1"/>
  <c r="X3883" i="1" s="1"/>
  <c r="X3881" i="1"/>
  <c r="X3880" i="1" s="1"/>
  <c r="X3878" i="1"/>
  <c r="X3876" i="1"/>
  <c r="X3869" i="1"/>
  <c r="X3867" i="1"/>
  <c r="X3865" i="1"/>
  <c r="X3862" i="1"/>
  <c r="X3861" i="1" s="1"/>
  <c r="X3856" i="1"/>
  <c r="X3855" i="1" s="1"/>
  <c r="X3854" i="1" s="1"/>
  <c r="X3853" i="1" s="1"/>
  <c r="X3852" i="1" s="1"/>
  <c r="X3848" i="1"/>
  <c r="X3846" i="1"/>
  <c r="X3843" i="1"/>
  <c r="X3842" i="1" s="1"/>
  <c r="X3838" i="1"/>
  <c r="X3837" i="1" s="1"/>
  <c r="X3836" i="1" s="1"/>
  <c r="X3834" i="1"/>
  <c r="X3833" i="1" s="1"/>
  <c r="X3832" i="1" s="1"/>
  <c r="X3829" i="1"/>
  <c r="X3828" i="1" s="1"/>
  <c r="X3827" i="1" s="1"/>
  <c r="X3825" i="1"/>
  <c r="X3824" i="1" s="1"/>
  <c r="X3823" i="1" s="1"/>
  <c r="X3818" i="1"/>
  <c r="X3817" i="1" s="1"/>
  <c r="X3815" i="1"/>
  <c r="X3814" i="1" s="1"/>
  <c r="X3812" i="1"/>
  <c r="X3811" i="1" s="1"/>
  <c r="X3805" i="1"/>
  <c r="X3803" i="1"/>
  <c r="X3801" i="1"/>
  <c r="X3796" i="1"/>
  <c r="X3794" i="1"/>
  <c r="X3791" i="1"/>
  <c r="X3789" i="1"/>
  <c r="X3787" i="1"/>
  <c r="X3783" i="1"/>
  <c r="X3782" i="1" s="1"/>
  <c r="X3781" i="1" s="1"/>
  <c r="X3779" i="1"/>
  <c r="X3777" i="1"/>
  <c r="X3774" i="1"/>
  <c r="X3772" i="1"/>
  <c r="X3770" i="1"/>
  <c r="X3762" i="1"/>
  <c r="X3761" i="1" s="1"/>
  <c r="X3760" i="1" s="1"/>
  <c r="X3759" i="1" s="1"/>
  <c r="X3758" i="1" s="1"/>
  <c r="X3757" i="1" s="1"/>
  <c r="X3754" i="1"/>
  <c r="X3752" i="1"/>
  <c r="X3749" i="1"/>
  <c r="X3748" i="1" s="1"/>
  <c r="X3744" i="1"/>
  <c r="X3743" i="1" s="1"/>
  <c r="X3742" i="1" s="1"/>
  <c r="X3741" i="1" s="1"/>
  <c r="X3740" i="1" s="1"/>
  <c r="X3738" i="1"/>
  <c r="X3736" i="1"/>
  <c r="X3731" i="1"/>
  <c r="X3729" i="1"/>
  <c r="X3724" i="1"/>
  <c r="X3723" i="1" s="1"/>
  <c r="X3722" i="1" s="1"/>
  <c r="X3721" i="1" s="1"/>
  <c r="X3719" i="1"/>
  <c r="X3718" i="1" s="1"/>
  <c r="X3716" i="1"/>
  <c r="X3715" i="1" s="1"/>
  <c r="X3712" i="1"/>
  <c r="X3711" i="1" s="1"/>
  <c r="X3709" i="1"/>
  <c r="X3708" i="1" s="1"/>
  <c r="X3706" i="1"/>
  <c r="X3705" i="1" s="1"/>
  <c r="X3703" i="1"/>
  <c r="X3702" i="1" s="1"/>
  <c r="X3696" i="1"/>
  <c r="X3695" i="1" s="1"/>
  <c r="X3694" i="1" s="1"/>
  <c r="X3692" i="1"/>
  <c r="X3691" i="1" s="1"/>
  <c r="X3689" i="1"/>
  <c r="X3688" i="1" s="1"/>
  <c r="X3686" i="1"/>
  <c r="X3685" i="1" s="1"/>
  <c r="X3683" i="1"/>
  <c r="X3682" i="1" s="1"/>
  <c r="X3676" i="1"/>
  <c r="X3674" i="1"/>
  <c r="X3667" i="1"/>
  <c r="X3665" i="1"/>
  <c r="X3661" i="1"/>
  <c r="X3659" i="1"/>
  <c r="X3656" i="1"/>
  <c r="X3655" i="1" s="1"/>
  <c r="X3652" i="1"/>
  <c r="X3650" i="1"/>
  <c r="X3648" i="1"/>
  <c r="X3640" i="1"/>
  <c r="X3638" i="1"/>
  <c r="X3629" i="1"/>
  <c r="X3627" i="1"/>
  <c r="X3624" i="1"/>
  <c r="X3623" i="1" s="1"/>
  <c r="X3619" i="1"/>
  <c r="X3618" i="1" s="1"/>
  <c r="X3616" i="1"/>
  <c r="X3615" i="1" s="1"/>
  <c r="X3613" i="1"/>
  <c r="X3612" i="1" s="1"/>
  <c r="X3609" i="1"/>
  <c r="X3607" i="1"/>
  <c r="X3604" i="1"/>
  <c r="X3602" i="1"/>
  <c r="X3600" i="1"/>
  <c r="X3595" i="1"/>
  <c r="X3593" i="1"/>
  <c r="X3589" i="1"/>
  <c r="X3588" i="1" s="1"/>
  <c r="X3587" i="1" s="1"/>
  <c r="X3581" i="1"/>
  <c r="X3580" i="1" s="1"/>
  <c r="X3579" i="1" s="1"/>
  <c r="X3578" i="1" s="1"/>
  <c r="X3577" i="1" s="1"/>
  <c r="X3576" i="1" s="1"/>
  <c r="X3575" i="1" s="1"/>
  <c r="X3573" i="1"/>
  <c r="X3571" i="1"/>
  <c r="X3568" i="1"/>
  <c r="X3567" i="1" s="1"/>
  <c r="X3563" i="1"/>
  <c r="X3562" i="1" s="1"/>
  <c r="X3561" i="1" s="1"/>
  <c r="X3560" i="1" s="1"/>
  <c r="X3555" i="1"/>
  <c r="X3553" i="1"/>
  <c r="X3550" i="1"/>
  <c r="X3549" i="1" s="1"/>
  <c r="X3545" i="1"/>
  <c r="X3543" i="1"/>
  <c r="X3541" i="1"/>
  <c r="X3533" i="1"/>
  <c r="X3532" i="1" s="1"/>
  <c r="X3530" i="1"/>
  <c r="X3529" i="1" s="1"/>
  <c r="X3527" i="1"/>
  <c r="X3526" i="1" s="1"/>
  <c r="X3524" i="1"/>
  <c r="X3523" i="1" s="1"/>
  <c r="X3516" i="1"/>
  <c r="X3515" i="1" s="1"/>
  <c r="X3514" i="1" s="1"/>
  <c r="X3513" i="1" s="1"/>
  <c r="X3512" i="1" s="1"/>
  <c r="X3511" i="1" s="1"/>
  <c r="X3509" i="1"/>
  <c r="X3507" i="1"/>
  <c r="X3505" i="1"/>
  <c r="X3502" i="1"/>
  <c r="X3501" i="1" s="1"/>
  <c r="X3497" i="1"/>
  <c r="X3496" i="1" s="1"/>
  <c r="X3495" i="1" s="1"/>
  <c r="X3494" i="1" s="1"/>
  <c r="X3492" i="1"/>
  <c r="X3490" i="1"/>
  <c r="X3488" i="1"/>
  <c r="X3484" i="1"/>
  <c r="X3483" i="1" s="1"/>
  <c r="X3481" i="1"/>
  <c r="X3480" i="1" s="1"/>
  <c r="X3478" i="1"/>
  <c r="X3477" i="1" s="1"/>
  <c r="X3475" i="1"/>
  <c r="X3474" i="1" s="1"/>
  <c r="X3472" i="1"/>
  <c r="X3471" i="1" s="1"/>
  <c r="X3463" i="1"/>
  <c r="X3461" i="1"/>
  <c r="X3458" i="1"/>
  <c r="X3457" i="1" s="1"/>
  <c r="X3453" i="1"/>
  <c r="X3451" i="1"/>
  <c r="X3449" i="1"/>
  <c r="X3442" i="1"/>
  <c r="X3441" i="1" s="1"/>
  <c r="X3440" i="1" s="1"/>
  <c r="X3439" i="1" s="1"/>
  <c r="X3438" i="1" s="1"/>
  <c r="X3436" i="1"/>
  <c r="X3435" i="1" s="1"/>
  <c r="X3433" i="1"/>
  <c r="X3432" i="1" s="1"/>
  <c r="X3426" i="1"/>
  <c r="X3425" i="1" s="1"/>
  <c r="X3424" i="1" s="1"/>
  <c r="X3420" i="1"/>
  <c r="X3419" i="1" s="1"/>
  <c r="X3417" i="1"/>
  <c r="X3416" i="1" s="1"/>
  <c r="X3413" i="1"/>
  <c r="X3412" i="1" s="1"/>
  <c r="X3410" i="1"/>
  <c r="X3409" i="1" s="1"/>
  <c r="X3407" i="1"/>
  <c r="X3406" i="1" s="1"/>
  <c r="X3404" i="1"/>
  <c r="X3403" i="1" s="1"/>
  <c r="X3399" i="1"/>
  <c r="X3398" i="1" s="1"/>
  <c r="X3396" i="1"/>
  <c r="X3395" i="1" s="1"/>
  <c r="X3393" i="1"/>
  <c r="X3392" i="1" s="1"/>
  <c r="X3390" i="1"/>
  <c r="X3389" i="1" s="1"/>
  <c r="X3386" i="1"/>
  <c r="X3385" i="1" s="1"/>
  <c r="X3383" i="1"/>
  <c r="X3382" i="1" s="1"/>
  <c r="X3378" i="1"/>
  <c r="X3377" i="1" s="1"/>
  <c r="X3376" i="1" s="1"/>
  <c r="X3374" i="1"/>
  <c r="X3373" i="1" s="1"/>
  <c r="X3371" i="1"/>
  <c r="X3370" i="1" s="1"/>
  <c r="X3366" i="1"/>
  <c r="X3365" i="1" s="1"/>
  <c r="X3363" i="1"/>
  <c r="X3360" i="1"/>
  <c r="X3357" i="1"/>
  <c r="X3354" i="1"/>
  <c r="X3353" i="1" s="1"/>
  <c r="X3350" i="1"/>
  <c r="X3349" i="1" s="1"/>
  <c r="X3347" i="1"/>
  <c r="X3346" i="1" s="1"/>
  <c r="X3344" i="1"/>
  <c r="X3343" i="1" s="1"/>
  <c r="X3336" i="1"/>
  <c r="X3334" i="1"/>
  <c r="X3330" i="1"/>
  <c r="X3329" i="1" s="1"/>
  <c r="X3327" i="1"/>
  <c r="X3326" i="1" s="1"/>
  <c r="X3323" i="1"/>
  <c r="X3322" i="1" s="1"/>
  <c r="X3321" i="1" s="1"/>
  <c r="X3318" i="1"/>
  <c r="X3316" i="1"/>
  <c r="X3314" i="1"/>
  <c r="X3309" i="1"/>
  <c r="X3305" i="1"/>
  <c r="X3304" i="1" s="1"/>
  <c r="X3303" i="1" s="1"/>
  <c r="X3301" i="1"/>
  <c r="X3300" i="1" s="1"/>
  <c r="X3298" i="1"/>
  <c r="X3297" i="1" s="1"/>
  <c r="X3295" i="1"/>
  <c r="X3294" i="1" s="1"/>
  <c r="X3292" i="1"/>
  <c r="X3291" i="1" s="1"/>
  <c r="X3289" i="1"/>
  <c r="X3288" i="1" s="1"/>
  <c r="X3286" i="1"/>
  <c r="X3285" i="1" s="1"/>
  <c r="X3283" i="1"/>
  <c r="X3282" i="1" s="1"/>
  <c r="X3280" i="1"/>
  <c r="X3279" i="1" s="1"/>
  <c r="X3277" i="1"/>
  <c r="X3276" i="1" s="1"/>
  <c r="X3274" i="1"/>
  <c r="X3273" i="1" s="1"/>
  <c r="X3271" i="1"/>
  <c r="X3270" i="1" s="1"/>
  <c r="X3268" i="1"/>
  <c r="X3267" i="1" s="1"/>
  <c r="X3265" i="1"/>
  <c r="X3264" i="1" s="1"/>
  <c r="X3262" i="1"/>
  <c r="X3261" i="1" s="1"/>
  <c r="X3259" i="1"/>
  <c r="X3258" i="1" s="1"/>
  <c r="X3256" i="1"/>
  <c r="X3255" i="1" s="1"/>
  <c r="X3253" i="1"/>
  <c r="X3252" i="1" s="1"/>
  <c r="X3250" i="1"/>
  <c r="X3249" i="1" s="1"/>
  <c r="X3247" i="1"/>
  <c r="X3246" i="1" s="1"/>
  <c r="X3244" i="1"/>
  <c r="X3243" i="1" s="1"/>
  <c r="X3241" i="1"/>
  <c r="X3240" i="1" s="1"/>
  <c r="X3238" i="1"/>
  <c r="X3237" i="1" s="1"/>
  <c r="X3235" i="1"/>
  <c r="X3234" i="1" s="1"/>
  <c r="X3232" i="1"/>
  <c r="X3227" i="1"/>
  <c r="X3223" i="1"/>
  <c r="X3222" i="1" s="1"/>
  <c r="X3220" i="1"/>
  <c r="X3219" i="1" s="1"/>
  <c r="X3216" i="1"/>
  <c r="X3215" i="1" s="1"/>
  <c r="X3213" i="1"/>
  <c r="X3212" i="1" s="1"/>
  <c r="X3210" i="1"/>
  <c r="X3209" i="1" s="1"/>
  <c r="X3203" i="1"/>
  <c r="X3200" i="1"/>
  <c r="X3197" i="1"/>
  <c r="X3196" i="1" s="1"/>
  <c r="X3192" i="1"/>
  <c r="X3190" i="1"/>
  <c r="X3187" i="1"/>
  <c r="X3186" i="1" s="1"/>
  <c r="X3180" i="1"/>
  <c r="X3173" i="1"/>
  <c r="X3172" i="1" s="1"/>
  <c r="X3171" i="1" s="1"/>
  <c r="X3170" i="1" s="1"/>
  <c r="X3169" i="1" s="1"/>
  <c r="X3168" i="1" s="1"/>
  <c r="X3165" i="1"/>
  <c r="X3164" i="1" s="1"/>
  <c r="X3163" i="1" s="1"/>
  <c r="X3162" i="1" s="1"/>
  <c r="X3161" i="1" s="1"/>
  <c r="X3160" i="1" s="1"/>
  <c r="X3158" i="1"/>
  <c r="X3157" i="1" s="1"/>
  <c r="X3155" i="1"/>
  <c r="X3154" i="1" s="1"/>
  <c r="X3152" i="1"/>
  <c r="X3151" i="1" s="1"/>
  <c r="X3149" i="1"/>
  <c r="X3148" i="1" s="1"/>
  <c r="X3146" i="1"/>
  <c r="X3145" i="1" s="1"/>
  <c r="X3143" i="1"/>
  <c r="X3142" i="1" s="1"/>
  <c r="X3140" i="1"/>
  <c r="X3132" i="1"/>
  <c r="X3131" i="1" s="1"/>
  <c r="X3130" i="1" s="1"/>
  <c r="X3129" i="1" s="1"/>
  <c r="X3128" i="1" s="1"/>
  <c r="X3127" i="1" s="1"/>
  <c r="X3125" i="1"/>
  <c r="X3124" i="1" s="1"/>
  <c r="X3123" i="1" s="1"/>
  <c r="X3122" i="1" s="1"/>
  <c r="X3121" i="1" s="1"/>
  <c r="X3120" i="1" s="1"/>
  <c r="X3118" i="1"/>
  <c r="X3117" i="1" s="1"/>
  <c r="X3116" i="1" s="1"/>
  <c r="X3115" i="1" s="1"/>
  <c r="X3114" i="1" s="1"/>
  <c r="X3113" i="1" s="1"/>
  <c r="X3107" i="1"/>
  <c r="X3106" i="1" s="1"/>
  <c r="X3105" i="1" s="1"/>
  <c r="X3103" i="1"/>
  <c r="X3102" i="1" s="1"/>
  <c r="X3100" i="1"/>
  <c r="X3099" i="1" s="1"/>
  <c r="X3094" i="1"/>
  <c r="X3093" i="1" s="1"/>
  <c r="X3090" i="1"/>
  <c r="X3089" i="1" s="1"/>
  <c r="X3087" i="1"/>
  <c r="X3086" i="1" s="1"/>
  <c r="X3084" i="1"/>
  <c r="X3083" i="1" s="1"/>
  <c r="X3081" i="1"/>
  <c r="X3080" i="1" s="1"/>
  <c r="X3078" i="1"/>
  <c r="X3077" i="1" s="1"/>
  <c r="X3075" i="1"/>
  <c r="X3074" i="1" s="1"/>
  <c r="X3072" i="1"/>
  <c r="X3071" i="1" s="1"/>
  <c r="X3069" i="1"/>
  <c r="X3068" i="1" s="1"/>
  <c r="X3066" i="1"/>
  <c r="X3065" i="1" s="1"/>
  <c r="X3063" i="1"/>
  <c r="X3062" i="1" s="1"/>
  <c r="X3060" i="1"/>
  <c r="X3059" i="1" s="1"/>
  <c r="X3057" i="1"/>
  <c r="X3054" i="1"/>
  <c r="X3053" i="1" s="1"/>
  <c r="X3051" i="1"/>
  <c r="X3048" i="1"/>
  <c r="X3045" i="1"/>
  <c r="X3044" i="1" s="1"/>
  <c r="X3038" i="1"/>
  <c r="X3037" i="1" s="1"/>
  <c r="X3036" i="1" s="1"/>
  <c r="X3034" i="1"/>
  <c r="X3033" i="1" s="1"/>
  <c r="X3031" i="1"/>
  <c r="X3030" i="1" s="1"/>
  <c r="X3028" i="1"/>
  <c r="X3027" i="1" s="1"/>
  <c r="X3025" i="1"/>
  <c r="X3022" i="1"/>
  <c r="X3021" i="1" s="1"/>
  <c r="X3019" i="1"/>
  <c r="X3018" i="1" s="1"/>
  <c r="X3016" i="1"/>
  <c r="X3015" i="1" s="1"/>
  <c r="X3013" i="1"/>
  <c r="X3012" i="1" s="1"/>
  <c r="X3010" i="1"/>
  <c r="X3009" i="1" s="1"/>
  <c r="X3002" i="1"/>
  <c r="X3001" i="1" s="1"/>
  <c r="X3000" i="1" s="1"/>
  <c r="X2998" i="1"/>
  <c r="X2997" i="1" s="1"/>
  <c r="X2996" i="1" s="1"/>
  <c r="X2993" i="1"/>
  <c r="X2992" i="1" s="1"/>
  <c r="X2990" i="1"/>
  <c r="X2989" i="1" s="1"/>
  <c r="X2986" i="1"/>
  <c r="X2985" i="1" s="1"/>
  <c r="X2984" i="1" s="1"/>
  <c r="X2982" i="1"/>
  <c r="X2981" i="1" s="1"/>
  <c r="X2979" i="1"/>
  <c r="X2978" i="1" s="1"/>
  <c r="X2976" i="1"/>
  <c r="X2975" i="1" s="1"/>
  <c r="X2973" i="1"/>
  <c r="X2972" i="1" s="1"/>
  <c r="X2970" i="1"/>
  <c r="X2969" i="1" s="1"/>
  <c r="X2967" i="1"/>
  <c r="X2966" i="1" s="1"/>
  <c r="X2964" i="1"/>
  <c r="X2963" i="1" s="1"/>
  <c r="X2961" i="1"/>
  <c r="X2960" i="1" s="1"/>
  <c r="X2958" i="1"/>
  <c r="X2957" i="1" s="1"/>
  <c r="X2955" i="1"/>
  <c r="X2954" i="1" s="1"/>
  <c r="X2952" i="1"/>
  <c r="X2951" i="1" s="1"/>
  <c r="X2944" i="1"/>
  <c r="X2943" i="1" s="1"/>
  <c r="X2942" i="1" s="1"/>
  <c r="X2941" i="1" s="1"/>
  <c r="X2940" i="1" s="1"/>
  <c r="X2939" i="1" s="1"/>
  <c r="X2937" i="1"/>
  <c r="X2936" i="1" s="1"/>
  <c r="X2934" i="1"/>
  <c r="X2933" i="1" s="1"/>
  <c r="X2930" i="1"/>
  <c r="X2929" i="1" s="1"/>
  <c r="X2928" i="1" s="1"/>
  <c r="X2922" i="1"/>
  <c r="X2920" i="1"/>
  <c r="X2918" i="1"/>
  <c r="X2913" i="1"/>
  <c r="X2911" i="1"/>
  <c r="X2908" i="1"/>
  <c r="X2907" i="1" s="1"/>
  <c r="X2903" i="1"/>
  <c r="X2902" i="1" s="1"/>
  <c r="X2900" i="1"/>
  <c r="X2892" i="1"/>
  <c r="X2891" i="1" s="1"/>
  <c r="X2890" i="1" s="1"/>
  <c r="X2889" i="1" s="1"/>
  <c r="X2888" i="1" s="1"/>
  <c r="X2887" i="1" s="1"/>
  <c r="X2886" i="1" s="1"/>
  <c r="X2884" i="1"/>
  <c r="X2882" i="1"/>
  <c r="X2879" i="1"/>
  <c r="X2878" i="1" s="1"/>
  <c r="X2874" i="1"/>
  <c r="X2872" i="1"/>
  <c r="X2870" i="1"/>
  <c r="X2865" i="1"/>
  <c r="X2864" i="1" s="1"/>
  <c r="X2862" i="1"/>
  <c r="X2861" i="1" s="1"/>
  <c r="X2855" i="1"/>
  <c r="X2851" i="1"/>
  <c r="X2850" i="1" s="1"/>
  <c r="X2849" i="1" s="1"/>
  <c r="X2848" i="1" s="1"/>
  <c r="X2846" i="1"/>
  <c r="X2845" i="1" s="1"/>
  <c r="X2844" i="1" s="1"/>
  <c r="X2843" i="1" s="1"/>
  <c r="X2841" i="1"/>
  <c r="X2840" i="1" s="1"/>
  <c r="X2839" i="1" s="1"/>
  <c r="X2838" i="1" s="1"/>
  <c r="X2835" i="1"/>
  <c r="X2831" i="1"/>
  <c r="X2824" i="1"/>
  <c r="X2823" i="1" s="1"/>
  <c r="X2822" i="1" s="1"/>
  <c r="X2821" i="1" s="1"/>
  <c r="X2819" i="1"/>
  <c r="X2816" i="1"/>
  <c r="X2812" i="1"/>
  <c r="X2811" i="1" s="1"/>
  <c r="X2809" i="1"/>
  <c r="X2808" i="1" s="1"/>
  <c r="X2805" i="1"/>
  <c r="X2792" i="1"/>
  <c r="X2791" i="1" s="1"/>
  <c r="X2789" i="1"/>
  <c r="X2782" i="1"/>
  <c r="X2781" i="1" s="1"/>
  <c r="X2780" i="1" s="1"/>
  <c r="X2779" i="1" s="1"/>
  <c r="X2777" i="1"/>
  <c r="X2776" i="1" s="1"/>
  <c r="X2774" i="1"/>
  <c r="X2772" i="1"/>
  <c r="X2768" i="1"/>
  <c r="X2767" i="1" s="1"/>
  <c r="X2766" i="1" s="1"/>
  <c r="X2760" i="1"/>
  <c r="X2759" i="1" s="1"/>
  <c r="X2758" i="1" s="1"/>
  <c r="X2757" i="1" s="1"/>
  <c r="X2756" i="1" s="1"/>
  <c r="X2755" i="1" s="1"/>
  <c r="X2754" i="1" s="1"/>
  <c r="X2751" i="1"/>
  <c r="X2750" i="1" s="1"/>
  <c r="X2749" i="1" s="1"/>
  <c r="X2748" i="1" s="1"/>
  <c r="X2747" i="1" s="1"/>
  <c r="X2746" i="1" s="1"/>
  <c r="X2745" i="1" s="1"/>
  <c r="X2743" i="1"/>
  <c r="X2742" i="1" s="1"/>
  <c r="X2740" i="1"/>
  <c r="X2739" i="1" s="1"/>
  <c r="X2733" i="1"/>
  <c r="X2732" i="1" s="1"/>
  <c r="X2731" i="1" s="1"/>
  <c r="X2730" i="1" s="1"/>
  <c r="X2729" i="1" s="1"/>
  <c r="X2728" i="1" s="1"/>
  <c r="X2727" i="1" s="1"/>
  <c r="X2725" i="1"/>
  <c r="X2724" i="1" s="1"/>
  <c r="X2723" i="1" s="1"/>
  <c r="X2722" i="1" s="1"/>
  <c r="X2721" i="1" s="1"/>
  <c r="X2720" i="1" s="1"/>
  <c r="X2719" i="1" s="1"/>
  <c r="X2717" i="1"/>
  <c r="X2716" i="1" s="1"/>
  <c r="X2715" i="1" s="1"/>
  <c r="X2713" i="1"/>
  <c r="X2712" i="1" s="1"/>
  <c r="X2711" i="1" s="1"/>
  <c r="X2705" i="1"/>
  <c r="X2703" i="1"/>
  <c r="X2701" i="1"/>
  <c r="X2694" i="1"/>
  <c r="X2690" i="1"/>
  <c r="X2689" i="1" s="1"/>
  <c r="X2688" i="1" s="1"/>
  <c r="X2686" i="1"/>
  <c r="X2685" i="1" s="1"/>
  <c r="X2684" i="1" s="1"/>
  <c r="X2680" i="1"/>
  <c r="X2679" i="1" s="1"/>
  <c r="X2677" i="1"/>
  <c r="X2675" i="1"/>
  <c r="X2670" i="1"/>
  <c r="X2669" i="1" s="1"/>
  <c r="X2668" i="1" s="1"/>
  <c r="X2667" i="1" s="1"/>
  <c r="X2666" i="1" s="1"/>
  <c r="X2662" i="1"/>
  <c r="X2661" i="1" s="1"/>
  <c r="X2660" i="1" s="1"/>
  <c r="X2659" i="1" s="1"/>
  <c r="X2658" i="1" s="1"/>
  <c r="X2656" i="1"/>
  <c r="X2655" i="1" s="1"/>
  <c r="X2654" i="1" s="1"/>
  <c r="X2653" i="1" s="1"/>
  <c r="X2652" i="1" s="1"/>
  <c r="X2650" i="1"/>
  <c r="X2649" i="1" s="1"/>
  <c r="X2648" i="1" s="1"/>
  <c r="X2647" i="1" s="1"/>
  <c r="X2645" i="1"/>
  <c r="X2644" i="1" s="1"/>
  <c r="X2643" i="1" s="1"/>
  <c r="X2641" i="1"/>
  <c r="X2640" i="1" s="1"/>
  <c r="X2639" i="1" s="1"/>
  <c r="X2637" i="1"/>
  <c r="X2636" i="1" s="1"/>
  <c r="X2634" i="1"/>
  <c r="X2633" i="1" s="1"/>
  <c r="X2626" i="1"/>
  <c r="X2625" i="1" s="1"/>
  <c r="X2624" i="1" s="1"/>
  <c r="X2623" i="1" s="1"/>
  <c r="X2621" i="1"/>
  <c r="X2619" i="1"/>
  <c r="X2612" i="1"/>
  <c r="X2611" i="1" s="1"/>
  <c r="X2610" i="1" s="1"/>
  <c r="X2609" i="1" s="1"/>
  <c r="X2608" i="1" s="1"/>
  <c r="X2607" i="1" s="1"/>
  <c r="X2604" i="1"/>
  <c r="X2603" i="1" s="1"/>
  <c r="X2601" i="1"/>
  <c r="X2600" i="1" s="1"/>
  <c r="X2596" i="1"/>
  <c r="X2595" i="1" s="1"/>
  <c r="X2594" i="1" s="1"/>
  <c r="X2592" i="1"/>
  <c r="X2591" i="1" s="1"/>
  <c r="X2589" i="1"/>
  <c r="X2588" i="1" s="1"/>
  <c r="X2585" i="1"/>
  <c r="X2584" i="1" s="1"/>
  <c r="X2582" i="1"/>
  <c r="X2581" i="1" s="1"/>
  <c r="X2575" i="1"/>
  <c r="X2574" i="1" s="1"/>
  <c r="X2572" i="1"/>
  <c r="X2571" i="1" s="1"/>
  <c r="X2567" i="1"/>
  <c r="X2565" i="1"/>
  <c r="X2556" i="1"/>
  <c r="X2555" i="1" s="1"/>
  <c r="X2554" i="1" s="1"/>
  <c r="X2553" i="1" s="1"/>
  <c r="X2552" i="1" s="1"/>
  <c r="X2551" i="1" s="1"/>
  <c r="X2550" i="1" s="1"/>
  <c r="X2548" i="1"/>
  <c r="X2547" i="1" s="1"/>
  <c r="X2546" i="1" s="1"/>
  <c r="X2545" i="1" s="1"/>
  <c r="X2544" i="1" s="1"/>
  <c r="X2543" i="1" s="1"/>
  <c r="X2542" i="1" s="1"/>
  <c r="X2540" i="1"/>
  <c r="X2539" i="1" s="1"/>
  <c r="X2538" i="1" s="1"/>
  <c r="X2537" i="1" s="1"/>
  <c r="X2536" i="1" s="1"/>
  <c r="X2534" i="1"/>
  <c r="X2533" i="1" s="1"/>
  <c r="X2532" i="1" s="1"/>
  <c r="X2531" i="1" s="1"/>
  <c r="X2530" i="1" s="1"/>
  <c r="X2526" i="1"/>
  <c r="X2525" i="1" s="1"/>
  <c r="X2524" i="1" s="1"/>
  <c r="X2522" i="1"/>
  <c r="X2521" i="1" s="1"/>
  <c r="X2520" i="1" s="1"/>
  <c r="X2518" i="1"/>
  <c r="X2517" i="1" s="1"/>
  <c r="X2516" i="1" s="1"/>
  <c r="X2510" i="1"/>
  <c r="X2508" i="1"/>
  <c r="X2501" i="1"/>
  <c r="X2499" i="1"/>
  <c r="X2495" i="1"/>
  <c r="X2494" i="1" s="1"/>
  <c r="X2493" i="1" s="1"/>
  <c r="X2491" i="1"/>
  <c r="X2490" i="1" s="1"/>
  <c r="X2489" i="1" s="1"/>
  <c r="X2485" i="1"/>
  <c r="X2484" i="1" s="1"/>
  <c r="X2483" i="1" s="1"/>
  <c r="X2482" i="1" s="1"/>
  <c r="X2481" i="1" s="1"/>
  <c r="X2479" i="1"/>
  <c r="X2478" i="1" s="1"/>
  <c r="X2476" i="1"/>
  <c r="X2475" i="1" s="1"/>
  <c r="X2471" i="1"/>
  <c r="X2470" i="1" s="1"/>
  <c r="X2469" i="1" s="1"/>
  <c r="X2468" i="1" s="1"/>
  <c r="X2467" i="1" s="1"/>
  <c r="X2464" i="1"/>
  <c r="X2456" i="1"/>
  <c r="X2455" i="1" s="1"/>
  <c r="X2454" i="1" s="1"/>
  <c r="X2453" i="1" s="1"/>
  <c r="X2452" i="1" s="1"/>
  <c r="X2450" i="1"/>
  <c r="X2446" i="1"/>
  <c r="X2445" i="1" s="1"/>
  <c r="X2444" i="1" s="1"/>
  <c r="X2443" i="1" s="1"/>
  <c r="X2442" i="1" s="1"/>
  <c r="X2440" i="1"/>
  <c r="X2439" i="1" s="1"/>
  <c r="X2437" i="1"/>
  <c r="X2436" i="1" s="1"/>
  <c r="X2431" i="1"/>
  <c r="X2430" i="1" s="1"/>
  <c r="X2429" i="1" s="1"/>
  <c r="X2428" i="1" s="1"/>
  <c r="X2426" i="1"/>
  <c r="X2425" i="1" s="1"/>
  <c r="X2424" i="1" s="1"/>
  <c r="X2422" i="1"/>
  <c r="X2421" i="1" s="1"/>
  <c r="X2420" i="1" s="1"/>
  <c r="X2418" i="1"/>
  <c r="X2417" i="1" s="1"/>
  <c r="X2415" i="1"/>
  <c r="X2414" i="1" s="1"/>
  <c r="X2407" i="1"/>
  <c r="X2406" i="1" s="1"/>
  <c r="X2404" i="1"/>
  <c r="X2403" i="1" s="1"/>
  <c r="X2399" i="1"/>
  <c r="X2398" i="1" s="1"/>
  <c r="X2397" i="1" s="1"/>
  <c r="X2396" i="1" s="1"/>
  <c r="X2395" i="1" s="1"/>
  <c r="X2392" i="1"/>
  <c r="X2391" i="1" s="1"/>
  <c r="X2390" i="1" s="1"/>
  <c r="X2389" i="1" s="1"/>
  <c r="X2388" i="1" s="1"/>
  <c r="X2387" i="1" s="1"/>
  <c r="X2384" i="1"/>
  <c r="X2383" i="1" s="1"/>
  <c r="X2381" i="1"/>
  <c r="X2380" i="1" s="1"/>
  <c r="X2376" i="1"/>
  <c r="X2374" i="1"/>
  <c r="X2370" i="1"/>
  <c r="X2369" i="1" s="1"/>
  <c r="X2367" i="1"/>
  <c r="X2366" i="1" s="1"/>
  <c r="X2363" i="1"/>
  <c r="X2362" i="1" s="1"/>
  <c r="X2360" i="1"/>
  <c r="X2359" i="1" s="1"/>
  <c r="X2357" i="1"/>
  <c r="X2356" i="1" s="1"/>
  <c r="X2350" i="1"/>
  <c r="X2348" i="1"/>
  <c r="X2345" i="1"/>
  <c r="X2344" i="1" s="1"/>
  <c r="X2340" i="1"/>
  <c r="X2338" i="1"/>
  <c r="X2329" i="1"/>
  <c r="X2328" i="1" s="1"/>
  <c r="X2327" i="1" s="1"/>
  <c r="X2326" i="1" s="1"/>
  <c r="X2325" i="1" s="1"/>
  <c r="X2324" i="1" s="1"/>
  <c r="X2323" i="1" s="1"/>
  <c r="X2321" i="1"/>
  <c r="X2320" i="1" s="1"/>
  <c r="X2318" i="1"/>
  <c r="X2317" i="1" s="1"/>
  <c r="X2311" i="1"/>
  <c r="X2310" i="1" s="1"/>
  <c r="X2309" i="1" s="1"/>
  <c r="X2308" i="1" s="1"/>
  <c r="X2307" i="1" s="1"/>
  <c r="X2306" i="1" s="1"/>
  <c r="X2305" i="1" s="1"/>
  <c r="X2303" i="1"/>
  <c r="X2302" i="1" s="1"/>
  <c r="X2301" i="1" s="1"/>
  <c r="X2300" i="1" s="1"/>
  <c r="X2299" i="1" s="1"/>
  <c r="X2297" i="1"/>
  <c r="X2296" i="1" s="1"/>
  <c r="X2295" i="1" s="1"/>
  <c r="X2294" i="1" s="1"/>
  <c r="X2293" i="1" s="1"/>
  <c r="X2289" i="1"/>
  <c r="X2288" i="1" s="1"/>
  <c r="X2287" i="1" s="1"/>
  <c r="X2285" i="1"/>
  <c r="X2284" i="1" s="1"/>
  <c r="X2283" i="1" s="1"/>
  <c r="X2277" i="1"/>
  <c r="X2275" i="1"/>
  <c r="X2273" i="1"/>
  <c r="X2266" i="1"/>
  <c r="X2265" i="1" s="1"/>
  <c r="X2264" i="1" s="1"/>
  <c r="X2262" i="1"/>
  <c r="X2261" i="1" s="1"/>
  <c r="X2260" i="1" s="1"/>
  <c r="X2256" i="1"/>
  <c r="X2255" i="1" s="1"/>
  <c r="X2254" i="1" s="1"/>
  <c r="X2253" i="1" s="1"/>
  <c r="X2252" i="1" s="1"/>
  <c r="X2250" i="1"/>
  <c r="X2249" i="1" s="1"/>
  <c r="X2247" i="1"/>
  <c r="X2246" i="1" s="1"/>
  <c r="X2242" i="1"/>
  <c r="X2241" i="1" s="1"/>
  <c r="X2240" i="1" s="1"/>
  <c r="X2239" i="1" s="1"/>
  <c r="X2238" i="1" s="1"/>
  <c r="X2235" i="1"/>
  <c r="X2227" i="1"/>
  <c r="X2225" i="1"/>
  <c r="X2220" i="1"/>
  <c r="X2219" i="1" s="1"/>
  <c r="X2218" i="1" s="1"/>
  <c r="X2217" i="1" s="1"/>
  <c r="X2214" i="1"/>
  <c r="X2210" i="1"/>
  <c r="X2209" i="1" s="1"/>
  <c r="X2208" i="1" s="1"/>
  <c r="X2207" i="1" s="1"/>
  <c r="X2206" i="1" s="1"/>
  <c r="X2204" i="1"/>
  <c r="X2203" i="1" s="1"/>
  <c r="X2201" i="1"/>
  <c r="X2200" i="1" s="1"/>
  <c r="X2195" i="1"/>
  <c r="X2194" i="1" s="1"/>
  <c r="X2193" i="1" s="1"/>
  <c r="X2192" i="1" s="1"/>
  <c r="X2190" i="1"/>
  <c r="X2189" i="1" s="1"/>
  <c r="X2188" i="1" s="1"/>
  <c r="X2186" i="1"/>
  <c r="X2185" i="1" s="1"/>
  <c r="X2184" i="1" s="1"/>
  <c r="X2182" i="1"/>
  <c r="X2181" i="1" s="1"/>
  <c r="X2179" i="1"/>
  <c r="X2178" i="1" s="1"/>
  <c r="X2171" i="1"/>
  <c r="X2170" i="1" s="1"/>
  <c r="X2168" i="1"/>
  <c r="X2167" i="1" s="1"/>
  <c r="X2163" i="1"/>
  <c r="X2162" i="1" s="1"/>
  <c r="X2161" i="1" s="1"/>
  <c r="X2160" i="1" s="1"/>
  <c r="X2159" i="1" s="1"/>
  <c r="X2156" i="1"/>
  <c r="X2155" i="1" s="1"/>
  <c r="X2154" i="1" s="1"/>
  <c r="X2153" i="1" s="1"/>
  <c r="X2151" i="1"/>
  <c r="X2150" i="1" s="1"/>
  <c r="X2149" i="1" s="1"/>
  <c r="X2148" i="1" s="1"/>
  <c r="X2147" i="1" s="1"/>
  <c r="X2143" i="1"/>
  <c r="X2142" i="1" s="1"/>
  <c r="X2140" i="1"/>
  <c r="X2139" i="1" s="1"/>
  <c r="X2135" i="1"/>
  <c r="X2134" i="1" s="1"/>
  <c r="X2133" i="1" s="1"/>
  <c r="X2131" i="1"/>
  <c r="X2130" i="1" s="1"/>
  <c r="X2128" i="1"/>
  <c r="X2127" i="1" s="1"/>
  <c r="X2124" i="1"/>
  <c r="X2123" i="1" s="1"/>
  <c r="X2121" i="1"/>
  <c r="X2120" i="1" s="1"/>
  <c r="X2118" i="1"/>
  <c r="X2117" i="1" s="1"/>
  <c r="X2111" i="1"/>
  <c r="X2109" i="1"/>
  <c r="X2106" i="1"/>
  <c r="X2105" i="1" s="1"/>
  <c r="X2101" i="1"/>
  <c r="X2099" i="1"/>
  <c r="X2090" i="1"/>
  <c r="X2089" i="1" s="1"/>
  <c r="X2088" i="1" s="1"/>
  <c r="X2087" i="1" s="1"/>
  <c r="X2086" i="1" s="1"/>
  <c r="X2085" i="1" s="1"/>
  <c r="X2084" i="1" s="1"/>
  <c r="X2082" i="1"/>
  <c r="X2081" i="1" s="1"/>
  <c r="X2079" i="1"/>
  <c r="X2078" i="1" s="1"/>
  <c r="X2072" i="1"/>
  <c r="X2068" i="1"/>
  <c r="X2067" i="1" s="1"/>
  <c r="X2066" i="1" s="1"/>
  <c r="X2065" i="1" s="1"/>
  <c r="X2064" i="1" s="1"/>
  <c r="X2060" i="1"/>
  <c r="X2059" i="1" s="1"/>
  <c r="X2058" i="1" s="1"/>
  <c r="X2057" i="1" s="1"/>
  <c r="X2056" i="1" s="1"/>
  <c r="X2054" i="1"/>
  <c r="X2053" i="1" s="1"/>
  <c r="X2052" i="1" s="1"/>
  <c r="X2051" i="1" s="1"/>
  <c r="X2050" i="1" s="1"/>
  <c r="X2046" i="1"/>
  <c r="X2045" i="1" s="1"/>
  <c r="X2044" i="1" s="1"/>
  <c r="X2042" i="1"/>
  <c r="X2041" i="1" s="1"/>
  <c r="X2040" i="1" s="1"/>
  <c r="X2038" i="1"/>
  <c r="X2037" i="1" s="1"/>
  <c r="X2036" i="1" s="1"/>
  <c r="X2030" i="1"/>
  <c r="X2028" i="1"/>
  <c r="X2026" i="1"/>
  <c r="X2019" i="1"/>
  <c r="X2018" i="1" s="1"/>
  <c r="X2017" i="1" s="1"/>
  <c r="X2015" i="1"/>
  <c r="X2014" i="1" s="1"/>
  <c r="X2013" i="1" s="1"/>
  <c r="X2009" i="1"/>
  <c r="X2008" i="1" s="1"/>
  <c r="X2007" i="1" s="1"/>
  <c r="X2006" i="1" s="1"/>
  <c r="X2005" i="1" s="1"/>
  <c r="X2003" i="1"/>
  <c r="X2002" i="1" s="1"/>
  <c r="X2000" i="1"/>
  <c r="X1999" i="1" s="1"/>
  <c r="X1994" i="1"/>
  <c r="X1986" i="1"/>
  <c r="X1985" i="1" s="1"/>
  <c r="X1984" i="1" s="1"/>
  <c r="X1983" i="1" s="1"/>
  <c r="X1982" i="1" s="1"/>
  <c r="X1980" i="1"/>
  <c r="X1979" i="1" s="1"/>
  <c r="X1978" i="1" s="1"/>
  <c r="X1977" i="1" s="1"/>
  <c r="X1975" i="1"/>
  <c r="X1974" i="1" s="1"/>
  <c r="X1973" i="1" s="1"/>
  <c r="X1972" i="1" s="1"/>
  <c r="X1969" i="1"/>
  <c r="X1965" i="1"/>
  <c r="X1964" i="1" s="1"/>
  <c r="X1963" i="1" s="1"/>
  <c r="X1962" i="1" s="1"/>
  <c r="X1961" i="1" s="1"/>
  <c r="X1959" i="1"/>
  <c r="X1958" i="1" s="1"/>
  <c r="X1956" i="1"/>
  <c r="X1955" i="1" s="1"/>
  <c r="X1950" i="1"/>
  <c r="X1949" i="1" s="1"/>
  <c r="X1948" i="1" s="1"/>
  <c r="X1947" i="1" s="1"/>
  <c r="X1945" i="1"/>
  <c r="X1944" i="1" s="1"/>
  <c r="X1943" i="1" s="1"/>
  <c r="X1941" i="1"/>
  <c r="X1940" i="1" s="1"/>
  <c r="X1939" i="1" s="1"/>
  <c r="X1937" i="1"/>
  <c r="X1936" i="1" s="1"/>
  <c r="X1934" i="1"/>
  <c r="X1933" i="1" s="1"/>
  <c r="X1926" i="1"/>
  <c r="X1925" i="1" s="1"/>
  <c r="X1923" i="1"/>
  <c r="X1922" i="1" s="1"/>
  <c r="X1918" i="1"/>
  <c r="X1917" i="1" s="1"/>
  <c r="X1916" i="1" s="1"/>
  <c r="X1915" i="1" s="1"/>
  <c r="X1914" i="1" s="1"/>
  <c r="X1911" i="1"/>
  <c r="X1910" i="1" s="1"/>
  <c r="X1909" i="1" s="1"/>
  <c r="X1908" i="1" s="1"/>
  <c r="X1906" i="1"/>
  <c r="X1905" i="1" s="1"/>
  <c r="X1904" i="1" s="1"/>
  <c r="X1903" i="1" s="1"/>
  <c r="X1902" i="1" s="1"/>
  <c r="X1898" i="1"/>
  <c r="X1894" i="1"/>
  <c r="X1893" i="1" s="1"/>
  <c r="X1891" i="1"/>
  <c r="X1890" i="1" s="1"/>
  <c r="X1886" i="1"/>
  <c r="X1884" i="1"/>
  <c r="X1880" i="1"/>
  <c r="X1879" i="1" s="1"/>
  <c r="X1877" i="1"/>
  <c r="X1876" i="1" s="1"/>
  <c r="X1873" i="1"/>
  <c r="X1872" i="1" s="1"/>
  <c r="X1870" i="1"/>
  <c r="X1869" i="1" s="1"/>
  <c r="X1867" i="1"/>
  <c r="X1866" i="1" s="1"/>
  <c r="X1860" i="1"/>
  <c r="X1858" i="1"/>
  <c r="X1855" i="1"/>
  <c r="X1854" i="1" s="1"/>
  <c r="X1850" i="1"/>
  <c r="X1848" i="1"/>
  <c r="X1839" i="1"/>
  <c r="X1838" i="1" s="1"/>
  <c r="X1837" i="1" s="1"/>
  <c r="X1836" i="1" s="1"/>
  <c r="X1835" i="1" s="1"/>
  <c r="X1834" i="1" s="1"/>
  <c r="X1833" i="1" s="1"/>
  <c r="X1831" i="1"/>
  <c r="X1830" i="1" s="1"/>
  <c r="X1828" i="1"/>
  <c r="X1827" i="1" s="1"/>
  <c r="X1821" i="1"/>
  <c r="X1817" i="1"/>
  <c r="X1816" i="1" s="1"/>
  <c r="X1815" i="1" s="1"/>
  <c r="X1814" i="1" s="1"/>
  <c r="X1813" i="1" s="1"/>
  <c r="X1809" i="1"/>
  <c r="X1808" i="1" s="1"/>
  <c r="X1807" i="1" s="1"/>
  <c r="X1806" i="1" s="1"/>
  <c r="X1805" i="1" s="1"/>
  <c r="X1803" i="1"/>
  <c r="X1802" i="1" s="1"/>
  <c r="X1801" i="1" s="1"/>
  <c r="X1800" i="1" s="1"/>
  <c r="X1799" i="1" s="1"/>
  <c r="X1795" i="1"/>
  <c r="X1794" i="1" s="1"/>
  <c r="X1793" i="1" s="1"/>
  <c r="X1791" i="1"/>
  <c r="X1790" i="1" s="1"/>
  <c r="X1789" i="1" s="1"/>
  <c r="X1787" i="1"/>
  <c r="X1786" i="1" s="1"/>
  <c r="X1785" i="1" s="1"/>
  <c r="X1779" i="1"/>
  <c r="X1777" i="1"/>
  <c r="X1775" i="1"/>
  <c r="X1768" i="1"/>
  <c r="X1767" i="1" s="1"/>
  <c r="X1766" i="1" s="1"/>
  <c r="X1764" i="1"/>
  <c r="X1763" i="1" s="1"/>
  <c r="X1762" i="1" s="1"/>
  <c r="X1758" i="1"/>
  <c r="X1757" i="1" s="1"/>
  <c r="X1756" i="1" s="1"/>
  <c r="X1755" i="1" s="1"/>
  <c r="X1754" i="1" s="1"/>
  <c r="X1752" i="1"/>
  <c r="X1751" i="1" s="1"/>
  <c r="X1749" i="1"/>
  <c r="X1747" i="1"/>
  <c r="X1741" i="1"/>
  <c r="X1733" i="1"/>
  <c r="X1732" i="1" s="1"/>
  <c r="X1731" i="1" s="1"/>
  <c r="X1730" i="1" s="1"/>
  <c r="X1728" i="1"/>
  <c r="X1727" i="1" s="1"/>
  <c r="X1726" i="1" s="1"/>
  <c r="X1725" i="1" s="1"/>
  <c r="X1722" i="1"/>
  <c r="X1720" i="1"/>
  <c r="X1716" i="1"/>
  <c r="X1715" i="1" s="1"/>
  <c r="X1714" i="1" s="1"/>
  <c r="X1713" i="1" s="1"/>
  <c r="X1712" i="1" s="1"/>
  <c r="X1710" i="1"/>
  <c r="X1709" i="1" s="1"/>
  <c r="X1707" i="1"/>
  <c r="X1706" i="1" s="1"/>
  <c r="X1701" i="1"/>
  <c r="X1700" i="1" s="1"/>
  <c r="X1699" i="1" s="1"/>
  <c r="X1698" i="1" s="1"/>
  <c r="X1696" i="1"/>
  <c r="X1695" i="1" s="1"/>
  <c r="X1694" i="1" s="1"/>
  <c r="X1692" i="1"/>
  <c r="X1691" i="1" s="1"/>
  <c r="X1690" i="1" s="1"/>
  <c r="X1688" i="1"/>
  <c r="X1687" i="1" s="1"/>
  <c r="X1685" i="1"/>
  <c r="X1684" i="1" s="1"/>
  <c r="X1677" i="1"/>
  <c r="X1676" i="1" s="1"/>
  <c r="X1674" i="1"/>
  <c r="X1673" i="1" s="1"/>
  <c r="X1669" i="1"/>
  <c r="X1668" i="1" s="1"/>
  <c r="X1667" i="1" s="1"/>
  <c r="X1666" i="1" s="1"/>
  <c r="X1665" i="1" s="1"/>
  <c r="X1662" i="1"/>
  <c r="X1661" i="1" s="1"/>
  <c r="X1660" i="1" s="1"/>
  <c r="X1659" i="1" s="1"/>
  <c r="X1657" i="1"/>
  <c r="X1656" i="1" s="1"/>
  <c r="X1655" i="1" s="1"/>
  <c r="X1654" i="1" s="1"/>
  <c r="X1653" i="1" s="1"/>
  <c r="X1649" i="1"/>
  <c r="X1648" i="1" s="1"/>
  <c r="X1646" i="1"/>
  <c r="X1645" i="1" s="1"/>
  <c r="X1641" i="1"/>
  <c r="X1639" i="1"/>
  <c r="X1635" i="1"/>
  <c r="X1634" i="1" s="1"/>
  <c r="X1632" i="1"/>
  <c r="X1631" i="1" s="1"/>
  <c r="X1628" i="1"/>
  <c r="X1627" i="1" s="1"/>
  <c r="X1625" i="1"/>
  <c r="X1624" i="1" s="1"/>
  <c r="X1622" i="1"/>
  <c r="X1621" i="1" s="1"/>
  <c r="X1615" i="1"/>
  <c r="X1614" i="1" s="1"/>
  <c r="X1612" i="1"/>
  <c r="X1611" i="1" s="1"/>
  <c r="X1607" i="1"/>
  <c r="X1605" i="1"/>
  <c r="X1596" i="1"/>
  <c r="X1595" i="1" s="1"/>
  <c r="X1594" i="1" s="1"/>
  <c r="X1593" i="1" s="1"/>
  <c r="X1592" i="1" s="1"/>
  <c r="X1591" i="1" s="1"/>
  <c r="X1590" i="1" s="1"/>
  <c r="X1588" i="1"/>
  <c r="X1587" i="1" s="1"/>
  <c r="X1586" i="1" s="1"/>
  <c r="X1585" i="1" s="1"/>
  <c r="X1584" i="1" s="1"/>
  <c r="X1583" i="1" s="1"/>
  <c r="X1582" i="1" s="1"/>
  <c r="X1580" i="1"/>
  <c r="X1579" i="1" s="1"/>
  <c r="X1578" i="1" s="1"/>
  <c r="X1577" i="1" s="1"/>
  <c r="X1576" i="1" s="1"/>
  <c r="X1574" i="1"/>
  <c r="X1573" i="1" s="1"/>
  <c r="X1572" i="1" s="1"/>
  <c r="X1571" i="1" s="1"/>
  <c r="X1570" i="1" s="1"/>
  <c r="X1566" i="1"/>
  <c r="X1565" i="1" s="1"/>
  <c r="X1564" i="1" s="1"/>
  <c r="X1562" i="1"/>
  <c r="X1561" i="1" s="1"/>
  <c r="X1560" i="1" s="1"/>
  <c r="X1558" i="1"/>
  <c r="X1557" i="1" s="1"/>
  <c r="X1556" i="1" s="1"/>
  <c r="X1550" i="1"/>
  <c r="X1548" i="1"/>
  <c r="X1546" i="1"/>
  <c r="X1539" i="1"/>
  <c r="X1535" i="1"/>
  <c r="X1534" i="1" s="1"/>
  <c r="X1533" i="1" s="1"/>
  <c r="X1531" i="1"/>
  <c r="X1530" i="1" s="1"/>
  <c r="X1529" i="1" s="1"/>
  <c r="X1525" i="1"/>
  <c r="X1524" i="1" s="1"/>
  <c r="X1523" i="1" s="1"/>
  <c r="X1522" i="1" s="1"/>
  <c r="X1521" i="1" s="1"/>
  <c r="X1519" i="1"/>
  <c r="X1518" i="1" s="1"/>
  <c r="X1516" i="1"/>
  <c r="X1515" i="1" s="1"/>
  <c r="X1511" i="1"/>
  <c r="X1510" i="1" s="1"/>
  <c r="X1509" i="1" s="1"/>
  <c r="X1508" i="1" s="1"/>
  <c r="X1507" i="1" s="1"/>
  <c r="X1503" i="1"/>
  <c r="X1502" i="1" s="1"/>
  <c r="X1501" i="1" s="1"/>
  <c r="X1500" i="1" s="1"/>
  <c r="X1499" i="1" s="1"/>
  <c r="X1497" i="1"/>
  <c r="X1496" i="1" s="1"/>
  <c r="X1495" i="1" s="1"/>
  <c r="X1493" i="1"/>
  <c r="X1487" i="1"/>
  <c r="X1486" i="1" s="1"/>
  <c r="X1485" i="1" s="1"/>
  <c r="X1484" i="1" s="1"/>
  <c r="X1481" i="1"/>
  <c r="X1477" i="1"/>
  <c r="X1476" i="1" s="1"/>
  <c r="X1475" i="1" s="1"/>
  <c r="X1474" i="1" s="1"/>
  <c r="X1473" i="1" s="1"/>
  <c r="X1471" i="1"/>
  <c r="X1470" i="1" s="1"/>
  <c r="X1468" i="1"/>
  <c r="X1467" i="1" s="1"/>
  <c r="X1462" i="1"/>
  <c r="X1461" i="1" s="1"/>
  <c r="X1460" i="1" s="1"/>
  <c r="X1459" i="1" s="1"/>
  <c r="X1457" i="1"/>
  <c r="X1456" i="1" s="1"/>
  <c r="X1455" i="1" s="1"/>
  <c r="X1453" i="1"/>
  <c r="X1452" i="1" s="1"/>
  <c r="X1451" i="1" s="1"/>
  <c r="X1449" i="1"/>
  <c r="X1448" i="1" s="1"/>
  <c r="X1446" i="1"/>
  <c r="X1445" i="1" s="1"/>
  <c r="X1438" i="1"/>
  <c r="X1437" i="1" s="1"/>
  <c r="X1435" i="1"/>
  <c r="X1434" i="1" s="1"/>
  <c r="X1430" i="1"/>
  <c r="X1428" i="1"/>
  <c r="X1421" i="1"/>
  <c r="X1420" i="1" s="1"/>
  <c r="X1419" i="1" s="1"/>
  <c r="X1418" i="1" s="1"/>
  <c r="X1417" i="1" s="1"/>
  <c r="X1416" i="1" s="1"/>
  <c r="X1413" i="1"/>
  <c r="X1412" i="1" s="1"/>
  <c r="X1410" i="1"/>
  <c r="X1409" i="1" s="1"/>
  <c r="X1405" i="1"/>
  <c r="X1403" i="1"/>
  <c r="X1399" i="1"/>
  <c r="X1398" i="1" s="1"/>
  <c r="X1396" i="1"/>
  <c r="X1395" i="1" s="1"/>
  <c r="X1392" i="1"/>
  <c r="X1391" i="1" s="1"/>
  <c r="X1389" i="1"/>
  <c r="X1388" i="1" s="1"/>
  <c r="X1386" i="1"/>
  <c r="X1385" i="1" s="1"/>
  <c r="X1379" i="1"/>
  <c r="X1377" i="1"/>
  <c r="X1374" i="1"/>
  <c r="X1373" i="1" s="1"/>
  <c r="X1369" i="1"/>
  <c r="X1367" i="1"/>
  <c r="X1358" i="1"/>
  <c r="X1357" i="1" s="1"/>
  <c r="X1356" i="1" s="1"/>
  <c r="X1355" i="1" s="1"/>
  <c r="X1354" i="1" s="1"/>
  <c r="X1353" i="1" s="1"/>
  <c r="X1352" i="1" s="1"/>
  <c r="X1350" i="1"/>
  <c r="X1349" i="1" s="1"/>
  <c r="X1347" i="1"/>
  <c r="X1346" i="1" s="1"/>
  <c r="X1340" i="1"/>
  <c r="X1336" i="1"/>
  <c r="X1335" i="1" s="1"/>
  <c r="X1334" i="1" s="1"/>
  <c r="X1333" i="1" s="1"/>
  <c r="X1332" i="1" s="1"/>
  <c r="X1328" i="1"/>
  <c r="X1327" i="1" s="1"/>
  <c r="X1326" i="1" s="1"/>
  <c r="X1325" i="1" s="1"/>
  <c r="X1324" i="1" s="1"/>
  <c r="X1322" i="1"/>
  <c r="X1321" i="1" s="1"/>
  <c r="X1320" i="1" s="1"/>
  <c r="X1319" i="1" s="1"/>
  <c r="X1318" i="1" s="1"/>
  <c r="X1314" i="1"/>
  <c r="X1313" i="1" s="1"/>
  <c r="X1312" i="1" s="1"/>
  <c r="X1310" i="1"/>
  <c r="X1309" i="1" s="1"/>
  <c r="X1308" i="1" s="1"/>
  <c r="X1306" i="1"/>
  <c r="X1305" i="1" s="1"/>
  <c r="X1304" i="1" s="1"/>
  <c r="X1298" i="1"/>
  <c r="X1296" i="1"/>
  <c r="X1294" i="1"/>
  <c r="X1287" i="1"/>
  <c r="X1283" i="1"/>
  <c r="X1282" i="1" s="1"/>
  <c r="X1281" i="1" s="1"/>
  <c r="X1279" i="1"/>
  <c r="X1278" i="1" s="1"/>
  <c r="X1277" i="1" s="1"/>
  <c r="X1273" i="1"/>
  <c r="X1272" i="1" s="1"/>
  <c r="X1271" i="1" s="1"/>
  <c r="X1270" i="1" s="1"/>
  <c r="X1269" i="1" s="1"/>
  <c r="X1267" i="1"/>
  <c r="X1266" i="1" s="1"/>
  <c r="X1264" i="1"/>
  <c r="X1263" i="1" s="1"/>
  <c r="X1258" i="1"/>
  <c r="X1250" i="1"/>
  <c r="X1248" i="1"/>
  <c r="X1243" i="1"/>
  <c r="X1242" i="1" s="1"/>
  <c r="X1241" i="1" s="1"/>
  <c r="X1240" i="1" s="1"/>
  <c r="X1237" i="1"/>
  <c r="X1233" i="1"/>
  <c r="X1232" i="1" s="1"/>
  <c r="X1231" i="1" s="1"/>
  <c r="X1230" i="1" s="1"/>
  <c r="X1229" i="1" s="1"/>
  <c r="X1227" i="1"/>
  <c r="X1226" i="1" s="1"/>
  <c r="X1224" i="1"/>
  <c r="X1223" i="1" s="1"/>
  <c r="X1218" i="1"/>
  <c r="X1217" i="1" s="1"/>
  <c r="X1216" i="1" s="1"/>
  <c r="X1215" i="1" s="1"/>
  <c r="X1213" i="1"/>
  <c r="X1212" i="1" s="1"/>
  <c r="X1211" i="1" s="1"/>
  <c r="X1209" i="1"/>
  <c r="X1208" i="1" s="1"/>
  <c r="X1207" i="1" s="1"/>
  <c r="X1205" i="1"/>
  <c r="X1204" i="1" s="1"/>
  <c r="X1202" i="1"/>
  <c r="X1201" i="1" s="1"/>
  <c r="X1194" i="1"/>
  <c r="X1193" i="1" s="1"/>
  <c r="X1191" i="1"/>
  <c r="X1190" i="1" s="1"/>
  <c r="X1186" i="1"/>
  <c r="X1184" i="1"/>
  <c r="X1177" i="1"/>
  <c r="X1176" i="1" s="1"/>
  <c r="X1175" i="1" s="1"/>
  <c r="X1174" i="1" s="1"/>
  <c r="X1173" i="1" s="1"/>
  <c r="X1172" i="1" s="1"/>
  <c r="X1169" i="1"/>
  <c r="X1168" i="1" s="1"/>
  <c r="X1166" i="1"/>
  <c r="X1165" i="1" s="1"/>
  <c r="X1161" i="1"/>
  <c r="X1159" i="1"/>
  <c r="X1155" i="1"/>
  <c r="X1154" i="1" s="1"/>
  <c r="X1152" i="1"/>
  <c r="X1151" i="1" s="1"/>
  <c r="X1148" i="1"/>
  <c r="X1147" i="1" s="1"/>
  <c r="X1145" i="1"/>
  <c r="X1144" i="1" s="1"/>
  <c r="X1142" i="1"/>
  <c r="X1141" i="1" s="1"/>
  <c r="X1135" i="1"/>
  <c r="X1133" i="1"/>
  <c r="X1131" i="1"/>
  <c r="X1128" i="1"/>
  <c r="X1127" i="1" s="1"/>
  <c r="X1123" i="1"/>
  <c r="X1121" i="1"/>
  <c r="X1112" i="1"/>
  <c r="X1111" i="1" s="1"/>
  <c r="X1110" i="1" s="1"/>
  <c r="X1109" i="1" s="1"/>
  <c r="X1108" i="1" s="1"/>
  <c r="X1107" i="1" s="1"/>
  <c r="X1106" i="1" s="1"/>
  <c r="X1104" i="1"/>
  <c r="X1103" i="1" s="1"/>
  <c r="X1101" i="1"/>
  <c r="X1100" i="1" s="1"/>
  <c r="X1096" i="1"/>
  <c r="X1095" i="1" s="1"/>
  <c r="X1094" i="1" s="1"/>
  <c r="X1093" i="1" s="1"/>
  <c r="X1092" i="1" s="1"/>
  <c r="X1088" i="1"/>
  <c r="X1087" i="1" s="1"/>
  <c r="X1086" i="1" s="1"/>
  <c r="X1085" i="1" s="1"/>
  <c r="X1084" i="1" s="1"/>
  <c r="X1083" i="1" s="1"/>
  <c r="X1082" i="1" s="1"/>
  <c r="X1080" i="1"/>
  <c r="X1079" i="1" s="1"/>
  <c r="X1078" i="1" s="1"/>
  <c r="X1077" i="1" s="1"/>
  <c r="X1076" i="1" s="1"/>
  <c r="X1074" i="1"/>
  <c r="X1073" i="1" s="1"/>
  <c r="X1072" i="1" s="1"/>
  <c r="X1071" i="1" s="1"/>
  <c r="X1070" i="1" s="1"/>
  <c r="X1066" i="1"/>
  <c r="X1065" i="1" s="1"/>
  <c r="X1064" i="1" s="1"/>
  <c r="X1062" i="1"/>
  <c r="X1061" i="1" s="1"/>
  <c r="X1060" i="1" s="1"/>
  <c r="X1054" i="1"/>
  <c r="X1052" i="1"/>
  <c r="X1050" i="1"/>
  <c r="X1043" i="1"/>
  <c r="X1042" i="1" s="1"/>
  <c r="X1041" i="1" s="1"/>
  <c r="X1039" i="1"/>
  <c r="X1038" i="1" s="1"/>
  <c r="X1037" i="1" s="1"/>
  <c r="X1033" i="1"/>
  <c r="X1032" i="1" s="1"/>
  <c r="X1031" i="1" s="1"/>
  <c r="X1030" i="1" s="1"/>
  <c r="X1029" i="1" s="1"/>
  <c r="X1027" i="1"/>
  <c r="X1026" i="1" s="1"/>
  <c r="X1024" i="1"/>
  <c r="X1022" i="1"/>
  <c r="X1017" i="1"/>
  <c r="X1016" i="1" s="1"/>
  <c r="X1015" i="1" s="1"/>
  <c r="X1014" i="1" s="1"/>
  <c r="X1013" i="1" s="1"/>
  <c r="X1010" i="1"/>
  <c r="X1002" i="1"/>
  <c r="X1001" i="1" s="1"/>
  <c r="X1000" i="1" s="1"/>
  <c r="X999" i="1" s="1"/>
  <c r="X998" i="1" s="1"/>
  <c r="X996" i="1"/>
  <c r="X995" i="1" s="1"/>
  <c r="X994" i="1" s="1"/>
  <c r="X993" i="1" s="1"/>
  <c r="X992" i="1" s="1"/>
  <c r="X990" i="1"/>
  <c r="X989" i="1" s="1"/>
  <c r="X987" i="1"/>
  <c r="X986" i="1" s="1"/>
  <c r="X981" i="1"/>
  <c r="X980" i="1" s="1"/>
  <c r="X979" i="1" s="1"/>
  <c r="X978" i="1" s="1"/>
  <c r="X976" i="1"/>
  <c r="X975" i="1" s="1"/>
  <c r="X974" i="1" s="1"/>
  <c r="X972" i="1"/>
  <c r="X971" i="1" s="1"/>
  <c r="X970" i="1" s="1"/>
  <c r="X968" i="1"/>
  <c r="X967" i="1" s="1"/>
  <c r="X965" i="1"/>
  <c r="X964" i="1" s="1"/>
  <c r="X957" i="1"/>
  <c r="X956" i="1" s="1"/>
  <c r="X954" i="1"/>
  <c r="X953" i="1" s="1"/>
  <c r="X949" i="1"/>
  <c r="X947" i="1"/>
  <c r="X940" i="1"/>
  <c r="X939" i="1" s="1"/>
  <c r="X938" i="1" s="1"/>
  <c r="X937" i="1" s="1"/>
  <c r="X936" i="1" s="1"/>
  <c r="X935" i="1" s="1"/>
  <c r="X932" i="1"/>
  <c r="X931" i="1" s="1"/>
  <c r="X929" i="1"/>
  <c r="X928" i="1" s="1"/>
  <c r="X924" i="1"/>
  <c r="X922" i="1"/>
  <c r="X918" i="1"/>
  <c r="X917" i="1" s="1"/>
  <c r="X915" i="1"/>
  <c r="X914" i="1" s="1"/>
  <c r="X911" i="1"/>
  <c r="X910" i="1" s="1"/>
  <c r="X908" i="1"/>
  <c r="X907" i="1" s="1"/>
  <c r="X905" i="1"/>
  <c r="X904" i="1" s="1"/>
  <c r="X898" i="1"/>
  <c r="X896" i="1"/>
  <c r="X893" i="1"/>
  <c r="X892" i="1" s="1"/>
  <c r="X888" i="1"/>
  <c r="X886" i="1"/>
  <c r="X877" i="1"/>
  <c r="X876" i="1" s="1"/>
  <c r="X875" i="1" s="1"/>
  <c r="X874" i="1" s="1"/>
  <c r="X873" i="1" s="1"/>
  <c r="X872" i="1" s="1"/>
  <c r="X871" i="1" s="1"/>
  <c r="X869" i="1"/>
  <c r="X868" i="1" s="1"/>
  <c r="X866" i="1"/>
  <c r="X865" i="1" s="1"/>
  <c r="X860" i="1"/>
  <c r="X859" i="1" s="1"/>
  <c r="X856" i="1"/>
  <c r="X855" i="1" s="1"/>
  <c r="X853" i="1"/>
  <c r="X852" i="1" s="1"/>
  <c r="X845" i="1"/>
  <c r="X843" i="1"/>
  <c r="X834" i="1"/>
  <c r="X833" i="1" s="1"/>
  <c r="X832" i="1" s="1"/>
  <c r="X831" i="1" s="1"/>
  <c r="X829" i="1"/>
  <c r="X828" i="1" s="1"/>
  <c r="X827" i="1" s="1"/>
  <c r="X826" i="1" s="1"/>
  <c r="X824" i="1"/>
  <c r="X822" i="1"/>
  <c r="X817" i="1"/>
  <c r="X816" i="1" s="1"/>
  <c r="X811" i="1"/>
  <c r="X810" i="1" s="1"/>
  <c r="X809" i="1" s="1"/>
  <c r="X808" i="1" s="1"/>
  <c r="X804" i="1"/>
  <c r="X803" i="1" s="1"/>
  <c r="X802" i="1" s="1"/>
  <c r="X801" i="1" s="1"/>
  <c r="X800" i="1" s="1"/>
  <c r="X796" i="1"/>
  <c r="X794" i="1"/>
  <c r="X791" i="1"/>
  <c r="X790" i="1" s="1"/>
  <c r="X786" i="1"/>
  <c r="X784" i="1"/>
  <c r="X781" i="1"/>
  <c r="X779" i="1"/>
  <c r="X774" i="1"/>
  <c r="X773" i="1" s="1"/>
  <c r="X772" i="1" s="1"/>
  <c r="X771" i="1" s="1"/>
  <c r="X770" i="1" s="1"/>
  <c r="X768" i="1"/>
  <c r="X766" i="1"/>
  <c r="X761" i="1"/>
  <c r="X759" i="1"/>
  <c r="X755" i="1"/>
  <c r="X753" i="1"/>
  <c r="X751" i="1"/>
  <c r="X747" i="1"/>
  <c r="X746" i="1" s="1"/>
  <c r="X744" i="1"/>
  <c r="X743" i="1" s="1"/>
  <c r="X740" i="1"/>
  <c r="X739" i="1" s="1"/>
  <c r="X737" i="1"/>
  <c r="X734" i="1"/>
  <c r="X732" i="1"/>
  <c r="X730" i="1"/>
  <c r="X725" i="1"/>
  <c r="X724" i="1" s="1"/>
  <c r="X723" i="1" s="1"/>
  <c r="X721" i="1"/>
  <c r="X720" i="1" s="1"/>
  <c r="X719" i="1" s="1"/>
  <c r="X716" i="1"/>
  <c r="X714" i="1"/>
  <c r="X708" i="1"/>
  <c r="X707" i="1" s="1"/>
  <c r="X706" i="1" s="1"/>
  <c r="X705" i="1" s="1"/>
  <c r="X704" i="1" s="1"/>
  <c r="X701" i="1"/>
  <c r="X700" i="1" s="1"/>
  <c r="X699" i="1" s="1"/>
  <c r="X698" i="1" s="1"/>
  <c r="X697" i="1" s="1"/>
  <c r="X695" i="1"/>
  <c r="X694" i="1" s="1"/>
  <c r="X693" i="1" s="1"/>
  <c r="X692" i="1" s="1"/>
  <c r="X691" i="1" s="1"/>
  <c r="X687" i="1"/>
  <c r="X686" i="1" s="1"/>
  <c r="X685" i="1" s="1"/>
  <c r="X684" i="1" s="1"/>
  <c r="X683" i="1" s="1"/>
  <c r="X682" i="1" s="1"/>
  <c r="X680" i="1"/>
  <c r="X679" i="1" s="1"/>
  <c r="X677" i="1"/>
  <c r="X676" i="1" s="1"/>
  <c r="X670" i="1"/>
  <c r="X669" i="1" s="1"/>
  <c r="X667" i="1"/>
  <c r="X665" i="1"/>
  <c r="X660" i="1"/>
  <c r="X659" i="1" s="1"/>
  <c r="X658" i="1" s="1"/>
  <c r="X657" i="1" s="1"/>
  <c r="X654" i="1"/>
  <c r="X652" i="1"/>
  <c r="X649" i="1"/>
  <c r="X648" i="1" s="1"/>
  <c r="X646" i="1"/>
  <c r="X645" i="1" s="1"/>
  <c r="X643" i="1"/>
  <c r="X641" i="1"/>
  <c r="X639" i="1"/>
  <c r="X637" i="1"/>
  <c r="X631" i="1"/>
  <c r="X630" i="1" s="1"/>
  <c r="X629" i="1" s="1"/>
  <c r="X628" i="1" s="1"/>
  <c r="X627" i="1" s="1"/>
  <c r="X624" i="1"/>
  <c r="X620" i="1"/>
  <c r="X619" i="1" s="1"/>
  <c r="X617" i="1"/>
  <c r="X616" i="1" s="1"/>
  <c r="X612" i="1"/>
  <c r="X611" i="1" s="1"/>
  <c r="X609" i="1"/>
  <c r="X608" i="1" s="1"/>
  <c r="X606" i="1"/>
  <c r="X605" i="1" s="1"/>
  <c r="X603" i="1"/>
  <c r="X602" i="1" s="1"/>
  <c r="X600" i="1"/>
  <c r="X599" i="1" s="1"/>
  <c r="X597" i="1"/>
  <c r="X596" i="1" s="1"/>
  <c r="X593" i="1"/>
  <c r="X592" i="1" s="1"/>
  <c r="X591" i="1" s="1"/>
  <c r="X587" i="1"/>
  <c r="X586" i="1" s="1"/>
  <c r="X585" i="1" s="1"/>
  <c r="X583" i="1"/>
  <c r="X582" i="1" s="1"/>
  <c r="X581" i="1" s="1"/>
  <c r="X577" i="1"/>
  <c r="X576" i="1" s="1"/>
  <c r="X573" i="1"/>
  <c r="X572" i="1" s="1"/>
  <c r="X569" i="1"/>
  <c r="X568" i="1" s="1"/>
  <c r="X566" i="1"/>
  <c r="X565" i="1" s="1"/>
  <c r="X562" i="1"/>
  <c r="X561" i="1" s="1"/>
  <c r="X555" i="1"/>
  <c r="X554" i="1" s="1"/>
  <c r="X553" i="1" s="1"/>
  <c r="X552" i="1" s="1"/>
  <c r="X551" i="1" s="1"/>
  <c r="X548" i="1"/>
  <c r="X547" i="1" s="1"/>
  <c r="X546" i="1" s="1"/>
  <c r="X544" i="1"/>
  <c r="X543" i="1" s="1"/>
  <c r="X541" i="1"/>
  <c r="X540" i="1" s="1"/>
  <c r="X537" i="1"/>
  <c r="X536" i="1" s="1"/>
  <c r="X535" i="1" s="1"/>
  <c r="X532" i="1"/>
  <c r="X528" i="1"/>
  <c r="X526" i="1"/>
  <c r="X520" i="1"/>
  <c r="X518" i="1"/>
  <c r="X514" i="1"/>
  <c r="X512" i="1"/>
  <c r="X507" i="1"/>
  <c r="X506" i="1" s="1"/>
  <c r="X503" i="1"/>
  <c r="X502" i="1" s="1"/>
  <c r="X498" i="1"/>
  <c r="X497" i="1" s="1"/>
  <c r="X494" i="1"/>
  <c r="X493" i="1" s="1"/>
  <c r="X485" i="1"/>
  <c r="X484" i="1" s="1"/>
  <c r="X483" i="1" s="1"/>
  <c r="X482" i="1" s="1"/>
  <c r="X481" i="1" s="1"/>
  <c r="X479" i="1"/>
  <c r="X478" i="1" s="1"/>
  <c r="X477" i="1" s="1"/>
  <c r="X476" i="1" s="1"/>
  <c r="X475" i="1" s="1"/>
  <c r="X471" i="1"/>
  <c r="X469" i="1"/>
  <c r="X466" i="1"/>
  <c r="X465" i="1" s="1"/>
  <c r="X461" i="1"/>
  <c r="X459" i="1"/>
  <c r="X452" i="1"/>
  <c r="X451" i="1" s="1"/>
  <c r="X450" i="1" s="1"/>
  <c r="X449" i="1" s="1"/>
  <c r="X447" i="1"/>
  <c r="X446" i="1" s="1"/>
  <c r="X445" i="1" s="1"/>
  <c r="X444" i="1" s="1"/>
  <c r="X441" i="1"/>
  <c r="X440" i="1" s="1"/>
  <c r="X439" i="1" s="1"/>
  <c r="X438" i="1" s="1"/>
  <c r="X436" i="1"/>
  <c r="X432" i="1"/>
  <c r="X431" i="1" s="1"/>
  <c r="X428" i="1"/>
  <c r="X427" i="1" s="1"/>
  <c r="X425" i="1"/>
  <c r="X424" i="1" s="1"/>
  <c r="X420" i="1"/>
  <c r="X419" i="1" s="1"/>
  <c r="X416" i="1"/>
  <c r="X415" i="1" s="1"/>
  <c r="X413" i="1"/>
  <c r="X412" i="1" s="1"/>
  <c r="X408" i="1"/>
  <c r="X407" i="1" s="1"/>
  <c r="X405" i="1"/>
  <c r="X402" i="1"/>
  <c r="X401" i="1" s="1"/>
  <c r="X398" i="1"/>
  <c r="X397" i="1" s="1"/>
  <c r="X393" i="1"/>
  <c r="X390" i="1"/>
  <c r="X389" i="1" s="1"/>
  <c r="X387" i="1"/>
  <c r="X385" i="1"/>
  <c r="X381" i="1"/>
  <c r="X380" i="1" s="1"/>
  <c r="X377" i="1"/>
  <c r="X376" i="1" s="1"/>
  <c r="X370" i="1"/>
  <c r="X368" i="1"/>
  <c r="X365" i="1"/>
  <c r="X364" i="1" s="1"/>
  <c r="X357" i="1"/>
  <c r="X356" i="1" s="1"/>
  <c r="X354" i="1"/>
  <c r="X352" i="1"/>
  <c r="X349" i="1"/>
  <c r="X348" i="1" s="1"/>
  <c r="X341" i="1"/>
  <c r="X340" i="1" s="1"/>
  <c r="X339" i="1" s="1"/>
  <c r="X338" i="1" s="1"/>
  <c r="X337" i="1" s="1"/>
  <c r="X335" i="1"/>
  <c r="X334" i="1" s="1"/>
  <c r="X333" i="1" s="1"/>
  <c r="X332" i="1" s="1"/>
  <c r="X330" i="1"/>
  <c r="X329" i="1" s="1"/>
  <c r="X327" i="1"/>
  <c r="X325" i="1"/>
  <c r="X323" i="1"/>
  <c r="X320" i="1"/>
  <c r="X319" i="1" s="1"/>
  <c r="X314" i="1"/>
  <c r="X313" i="1" s="1"/>
  <c r="X312" i="1" s="1"/>
  <c r="X311" i="1" s="1"/>
  <c r="X310" i="1" s="1"/>
  <c r="X308" i="1"/>
  <c r="X307" i="1" s="1"/>
  <c r="X306" i="1" s="1"/>
  <c r="X305" i="1" s="1"/>
  <c r="X304" i="1" s="1"/>
  <c r="X301" i="1"/>
  <c r="X300" i="1" s="1"/>
  <c r="X299" i="1" s="1"/>
  <c r="X298" i="1" s="1"/>
  <c r="X297" i="1" s="1"/>
  <c r="X295" i="1"/>
  <c r="X294" i="1" s="1"/>
  <c r="X292" i="1"/>
  <c r="X291" i="1" s="1"/>
  <c r="X289" i="1"/>
  <c r="X288" i="1" s="1"/>
  <c r="X284" i="1"/>
  <c r="X283" i="1" s="1"/>
  <c r="X281" i="1"/>
  <c r="X280" i="1" s="1"/>
  <c r="X272" i="1"/>
  <c r="X271" i="1" s="1"/>
  <c r="X270" i="1" s="1"/>
  <c r="X268" i="1"/>
  <c r="X266" i="1"/>
  <c r="X263" i="1"/>
  <c r="X262" i="1" s="1"/>
  <c r="X260" i="1"/>
  <c r="X258" i="1"/>
  <c r="X256" i="1"/>
  <c r="X249" i="1"/>
  <c r="X247" i="1"/>
  <c r="X244" i="1"/>
  <c r="X243" i="1" s="1"/>
  <c r="X239" i="1"/>
  <c r="X237" i="1"/>
  <c r="X231" i="1"/>
  <c r="X230" i="1" s="1"/>
  <c r="X229" i="1" s="1"/>
  <c r="X227" i="1"/>
  <c r="X226" i="1" s="1"/>
  <c r="X225" i="1" s="1"/>
  <c r="X223" i="1"/>
  <c r="X222" i="1" s="1"/>
  <c r="X221" i="1" s="1"/>
  <c r="X215" i="1"/>
  <c r="X214" i="1" s="1"/>
  <c r="X213" i="1" s="1"/>
  <c r="X211" i="1"/>
  <c r="X210" i="1" s="1"/>
  <c r="X208" i="1"/>
  <c r="X206" i="1"/>
  <c r="X204" i="1"/>
  <c r="X200" i="1"/>
  <c r="X199" i="1" s="1"/>
  <c r="X198" i="1" s="1"/>
  <c r="X195" i="1"/>
  <c r="X194" i="1" s="1"/>
  <c r="X193" i="1" s="1"/>
  <c r="X192" i="1" s="1"/>
  <c r="X186" i="1"/>
  <c r="X184" i="1"/>
  <c r="X182" i="1"/>
  <c r="X174" i="1"/>
  <c r="X173" i="1" s="1"/>
  <c r="X171" i="1"/>
  <c r="X170" i="1" s="1"/>
  <c r="X166" i="1"/>
  <c r="X165" i="1" s="1"/>
  <c r="X164" i="1" s="1"/>
  <c r="X162" i="1"/>
  <c r="X161" i="1" s="1"/>
  <c r="X160" i="1" s="1"/>
  <c r="X158" i="1"/>
  <c r="X156" i="1"/>
  <c r="X153" i="1"/>
  <c r="X152" i="1" s="1"/>
  <c r="X149" i="1"/>
  <c r="X148" i="1" s="1"/>
  <c r="X147" i="1" s="1"/>
  <c r="X145" i="1"/>
  <c r="X143" i="1"/>
  <c r="X141" i="1"/>
  <c r="X133" i="1"/>
  <c r="X131" i="1"/>
  <c r="X128" i="1"/>
  <c r="X127" i="1" s="1"/>
  <c r="X120" i="1"/>
  <c r="X119" i="1" s="1"/>
  <c r="X118" i="1" s="1"/>
  <c r="X117" i="1" s="1"/>
  <c r="X116" i="1" s="1"/>
  <c r="X115" i="1" s="1"/>
  <c r="X113" i="1"/>
  <c r="X112" i="1" s="1"/>
  <c r="X111" i="1" s="1"/>
  <c r="X110" i="1" s="1"/>
  <c r="X108" i="1"/>
  <c r="X107" i="1" s="1"/>
  <c r="X106" i="1" s="1"/>
  <c r="X104" i="1"/>
  <c r="X102" i="1"/>
  <c r="X96" i="1"/>
  <c r="X95" i="1" s="1"/>
  <c r="X94" i="1" s="1"/>
  <c r="X93" i="1" s="1"/>
  <c r="X92" i="1" s="1"/>
  <c r="X90" i="1"/>
  <c r="X88" i="1"/>
  <c r="X86" i="1"/>
  <c r="X83" i="1"/>
  <c r="X82" i="1" s="1"/>
  <c r="X75" i="1"/>
  <c r="X74" i="1" s="1"/>
  <c r="X72" i="1"/>
  <c r="X71" i="1" s="1"/>
  <c r="X56" i="1"/>
  <c r="X54" i="1"/>
  <c r="X51" i="1"/>
  <c r="X50" i="1" s="1"/>
  <c r="X46" i="1"/>
  <c r="X45" i="1" s="1"/>
  <c r="X44" i="1" s="1"/>
  <c r="X43" i="1" s="1"/>
  <c r="X41" i="1"/>
  <c r="X40" i="1" s="1"/>
  <c r="X38" i="1"/>
  <c r="X36" i="1"/>
  <c r="X34" i="1"/>
  <c r="X28" i="1"/>
  <c r="X26" i="1"/>
  <c r="X23" i="1"/>
  <c r="X22" i="1" s="1"/>
  <c r="AA138" i="1" l="1"/>
  <c r="AG3097" i="1"/>
  <c r="W3111" i="1"/>
  <c r="W3110" i="1" s="1"/>
  <c r="W3109" i="1" s="1"/>
  <c r="AD777" i="1"/>
  <c r="AD776" i="1" s="1"/>
  <c r="Y2237" i="1"/>
  <c r="Y2229" i="1" s="1"/>
  <c r="AA3207" i="1"/>
  <c r="AD2560" i="1"/>
  <c r="AA559" i="1"/>
  <c r="AA558" i="1" s="1"/>
  <c r="AC3043" i="1"/>
  <c r="AC3352" i="1"/>
  <c r="AC3341" i="1" s="1"/>
  <c r="AC3340" i="1" s="1"/>
  <c r="AA3921" i="1"/>
  <c r="AA3920" i="1" s="1"/>
  <c r="AC4097" i="1"/>
  <c r="AC3894" i="1"/>
  <c r="AC3893" i="1" s="1"/>
  <c r="AC3872" i="1" s="1"/>
  <c r="AC1423" i="1"/>
  <c r="AC1415" i="1" s="1"/>
  <c r="AD455" i="1"/>
  <c r="X623" i="1"/>
  <c r="X615" i="1" s="1"/>
  <c r="X614" i="1" s="1"/>
  <c r="X404" i="1"/>
  <c r="X396" i="1" s="1"/>
  <c r="X435" i="1"/>
  <c r="X423" i="1" s="1"/>
  <c r="X422" i="1" s="1"/>
  <c r="X1009" i="1"/>
  <c r="X1236" i="1"/>
  <c r="X1257" i="1"/>
  <c r="X1339" i="1"/>
  <c r="X2213" i="1"/>
  <c r="X2234" i="1"/>
  <c r="X2449" i="1"/>
  <c r="X2693" i="1"/>
  <c r="X2899" i="1"/>
  <c r="X2898" i="1" s="1"/>
  <c r="X2897" i="1" s="1"/>
  <c r="X3050" i="1"/>
  <c r="X3202" i="1"/>
  <c r="X3308" i="1"/>
  <c r="X3096" i="1"/>
  <c r="AH3096" i="1" s="1"/>
  <c r="AH3097" i="1"/>
  <c r="X3110" i="1"/>
  <c r="AH3111" i="1"/>
  <c r="AC4238" i="1"/>
  <c r="AC1896" i="1"/>
  <c r="AC530" i="1"/>
  <c r="AC523" i="1" s="1"/>
  <c r="AC522" i="1" s="1"/>
  <c r="AC2853" i="1"/>
  <c r="AC1256" i="1"/>
  <c r="AC1008" i="1"/>
  <c r="AC2833" i="1"/>
  <c r="AI3096" i="1"/>
  <c r="AC1992" i="1"/>
  <c r="AC1819" i="1"/>
  <c r="X392" i="1"/>
  <c r="X531" i="1"/>
  <c r="X1492" i="1"/>
  <c r="X1897" i="1"/>
  <c r="X2788" i="1"/>
  <c r="X2787" i="1" s="1"/>
  <c r="X2830" i="1"/>
  <c r="X3024" i="1"/>
  <c r="X3008" i="1" s="1"/>
  <c r="X3007" i="1" s="1"/>
  <c r="X3006" i="1" s="1"/>
  <c r="X3005" i="1" s="1"/>
  <c r="X3139" i="1"/>
  <c r="X3138" i="1" s="1"/>
  <c r="X3137" i="1" s="1"/>
  <c r="X3136" i="1" s="1"/>
  <c r="X3135" i="1" s="1"/>
  <c r="X3134" i="1" s="1"/>
  <c r="X3356" i="1"/>
  <c r="AC2497" i="1"/>
  <c r="AC2466" i="1" s="1"/>
  <c r="X60" i="1"/>
  <c r="AH61" i="1"/>
  <c r="AC1537" i="1"/>
  <c r="AC1506" i="1" s="1"/>
  <c r="AC1505" i="1" s="1"/>
  <c r="AC3225" i="1"/>
  <c r="AC3207" i="1" s="1"/>
  <c r="AC2692" i="1"/>
  <c r="AC2665" i="1" s="1"/>
  <c r="AC2664" i="1" s="1"/>
  <c r="AC2233" i="1"/>
  <c r="AC2070" i="1"/>
  <c r="AC60" i="1"/>
  <c r="AI61" i="1"/>
  <c r="AI3111" i="1"/>
  <c r="AC1479" i="1"/>
  <c r="AC1441" i="1" s="1"/>
  <c r="X1286" i="1"/>
  <c r="X1538" i="1"/>
  <c r="X2071" i="1"/>
  <c r="X2463" i="1"/>
  <c r="X2815" i="1"/>
  <c r="X2834" i="1"/>
  <c r="X2854" i="1"/>
  <c r="X3056" i="1"/>
  <c r="X3179" i="1"/>
  <c r="X3226" i="1"/>
  <c r="X3359" i="1"/>
  <c r="X4225" i="1"/>
  <c r="P3110" i="1"/>
  <c r="AC1718" i="1"/>
  <c r="AC1680" i="1" s="1"/>
  <c r="AC1679" i="1" s="1"/>
  <c r="AC2829" i="1"/>
  <c r="AC1491" i="1"/>
  <c r="AC1338" i="1"/>
  <c r="AC1235" i="1"/>
  <c r="AC1197" i="1" s="1"/>
  <c r="AC1196" i="1" s="1"/>
  <c r="AC3307" i="1"/>
  <c r="AC3109" i="1"/>
  <c r="AI3109" i="1" s="1"/>
  <c r="AI3110" i="1"/>
  <c r="AC2803" i="1"/>
  <c r="AC2786" i="1" s="1"/>
  <c r="AC2785" i="1" s="1"/>
  <c r="AC2784" i="1" s="1"/>
  <c r="AC1967" i="1"/>
  <c r="AC1929" i="1" s="1"/>
  <c r="AC1928" i="1" s="1"/>
  <c r="AC1739" i="1"/>
  <c r="X1480" i="1"/>
  <c r="X1740" i="1"/>
  <c r="X1820" i="1"/>
  <c r="X1968" i="1"/>
  <c r="X1993" i="1"/>
  <c r="X2804" i="1"/>
  <c r="X2818" i="1"/>
  <c r="X3047" i="1"/>
  <c r="X3199" i="1"/>
  <c r="X3231" i="1"/>
  <c r="X3230" i="1" s="1"/>
  <c r="X3362" i="1"/>
  <c r="X4228" i="1"/>
  <c r="P3096" i="1"/>
  <c r="AG3096" i="1" s="1"/>
  <c r="AC3178" i="1"/>
  <c r="AC2448" i="1"/>
  <c r="AC2410" i="1" s="1"/>
  <c r="AC2409" i="1" s="1"/>
  <c r="AC2212" i="1"/>
  <c r="AC2174" i="1" s="1"/>
  <c r="AC2173" i="1" s="1"/>
  <c r="AC2462" i="1"/>
  <c r="AC1285" i="1"/>
  <c r="AC1260" i="1" s="1"/>
  <c r="P60" i="1"/>
  <c r="AG60" i="1" s="1"/>
  <c r="AI3097" i="1"/>
  <c r="AC3320" i="1"/>
  <c r="AD1600" i="1"/>
  <c r="AA3320" i="1"/>
  <c r="AA1843" i="1"/>
  <c r="AD3401" i="1"/>
  <c r="AD3380" i="1" s="1"/>
  <c r="AA1996" i="1"/>
  <c r="AA1988" i="1" s="1"/>
  <c r="AA1116" i="1"/>
  <c r="AA277" i="1"/>
  <c r="AA276" i="1" s="1"/>
  <c r="AA275" i="1" s="1"/>
  <c r="AD2579" i="1"/>
  <c r="AD2578" i="1" s="1"/>
  <c r="AD2577" i="1" s="1"/>
  <c r="AD2094" i="1"/>
  <c r="AC960" i="1"/>
  <c r="AC959" i="1" s="1"/>
  <c r="AA1743" i="1"/>
  <c r="AA1735" i="1" s="1"/>
  <c r="AA522" i="1"/>
  <c r="AC2145" i="1"/>
  <c r="Y3768" i="1"/>
  <c r="AA3401" i="1"/>
  <c r="AA3380" i="1" s="1"/>
  <c r="AC254" i="1"/>
  <c r="AC253" i="1" s="1"/>
  <c r="AC252" i="1" s="1"/>
  <c r="AC251" i="1" s="1"/>
  <c r="AD4097" i="1"/>
  <c r="Y509" i="1"/>
  <c r="AC1600" i="1"/>
  <c r="AC1012" i="1"/>
  <c r="Y2949" i="1"/>
  <c r="Y2948" i="1" s="1"/>
  <c r="Y2947" i="1" s="1"/>
  <c r="Y2946" i="1" s="1"/>
  <c r="AA3537" i="1"/>
  <c r="AA3536" i="1" s="1"/>
  <c r="AA3535" i="1" s="1"/>
  <c r="Y1864" i="1"/>
  <c r="Y1863" i="1" s="1"/>
  <c r="Y1862" i="1" s="1"/>
  <c r="Y1423" i="1"/>
  <c r="Y1415" i="1" s="1"/>
  <c r="AA2094" i="1"/>
  <c r="AA2354" i="1"/>
  <c r="AA2353" i="1" s="1"/>
  <c r="AA2352" i="1" s="1"/>
  <c r="AD589" i="1"/>
  <c r="AA233" i="1"/>
  <c r="AA217" i="1" s="1"/>
  <c r="Y3894" i="1"/>
  <c r="Y3893" i="1" s="1"/>
  <c r="Y3872" i="1" s="1"/>
  <c r="Y2560" i="1"/>
  <c r="Y2410" i="1"/>
  <c r="Y2409" i="1" s="1"/>
  <c r="AD1996" i="1"/>
  <c r="AD1988" i="1" s="1"/>
  <c r="AD960" i="1"/>
  <c r="AD959" i="1" s="1"/>
  <c r="AD1619" i="1"/>
  <c r="AD1618" i="1" s="1"/>
  <c r="AD1617" i="1" s="1"/>
  <c r="AD2237" i="1"/>
  <c r="AD2229" i="1" s="1"/>
  <c r="AC2333" i="1"/>
  <c r="AA3768" i="1"/>
  <c r="AD1197" i="1"/>
  <c r="AD1196" i="1" s="1"/>
  <c r="AD2949" i="1"/>
  <c r="AD2948" i="1" s="1"/>
  <c r="AD2947" i="1" s="1"/>
  <c r="AD2946" i="1" s="1"/>
  <c r="AD1506" i="1"/>
  <c r="AD1505" i="1" s="1"/>
  <c r="AD3821" i="1"/>
  <c r="AD3820" i="1" s="1"/>
  <c r="AA491" i="1"/>
  <c r="AA881" i="1"/>
  <c r="Y491" i="1"/>
  <c r="Y1900" i="1"/>
  <c r="AA4202" i="1"/>
  <c r="AA4201" i="1" s="1"/>
  <c r="AA4200" i="1" s="1"/>
  <c r="AA4199" i="1" s="1"/>
  <c r="AA4017" i="1"/>
  <c r="AA4016" i="1" s="1"/>
  <c r="AA4015" i="1" s="1"/>
  <c r="AA2786" i="1"/>
  <c r="AA2785" i="1" s="1"/>
  <c r="AA2784" i="1" s="1"/>
  <c r="Y138" i="1"/>
  <c r="Y137" i="1" s="1"/>
  <c r="Y136" i="1" s="1"/>
  <c r="Y135" i="1" s="1"/>
  <c r="Y122" i="1" s="1"/>
  <c r="AA3598" i="1"/>
  <c r="AA3597" i="1" s="1"/>
  <c r="AA3585" i="1" s="1"/>
  <c r="AA3584" i="1" s="1"/>
  <c r="AA3583" i="1" s="1"/>
  <c r="AA3557" i="1" s="1"/>
  <c r="AA2858" i="1"/>
  <c r="AA2857" i="1" s="1"/>
  <c r="AA4255" i="1"/>
  <c r="AC4202" i="1"/>
  <c r="AA4067" i="1"/>
  <c r="AA4066" i="1" s="1"/>
  <c r="Y1506" i="1"/>
  <c r="Y1505" i="1" s="1"/>
  <c r="AA4320" i="1"/>
  <c r="AA4319" i="1" s="1"/>
  <c r="AA4311" i="1" s="1"/>
  <c r="AA4298" i="1" s="1"/>
  <c r="Y4097" i="1"/>
  <c r="Y277" i="1"/>
  <c r="Y276" i="1" s="1"/>
  <c r="Y275" i="1" s="1"/>
  <c r="AA2949" i="1"/>
  <c r="AA2948" i="1" s="1"/>
  <c r="AA2947" i="1" s="1"/>
  <c r="AA2946" i="1" s="1"/>
  <c r="AA1600" i="1"/>
  <c r="AA1680" i="1"/>
  <c r="AA1679" i="1" s="1"/>
  <c r="AA777" i="1"/>
  <c r="AA776" i="1" s="1"/>
  <c r="AA3894" i="1"/>
  <c r="AA3893" i="1" s="1"/>
  <c r="AA3872" i="1" s="1"/>
  <c r="AD1179" i="1"/>
  <c r="AD1171" i="1" s="1"/>
  <c r="AD254" i="1"/>
  <c r="AD253" i="1" s="1"/>
  <c r="AD252" i="1" s="1"/>
  <c r="AD251" i="1" s="1"/>
  <c r="AC1116" i="1"/>
  <c r="AC4017" i="1"/>
  <c r="AC4016" i="1" s="1"/>
  <c r="AC4015" i="1" s="1"/>
  <c r="AD4320" i="1"/>
  <c r="AD4319" i="1" s="1"/>
  <c r="AD4311" i="1" s="1"/>
  <c r="AD4298" i="1" s="1"/>
  <c r="AA2333" i="1"/>
  <c r="AA1139" i="1"/>
  <c r="AA1138" i="1" s="1"/>
  <c r="AA1137" i="1" s="1"/>
  <c r="AA1900" i="1"/>
  <c r="Y777" i="1"/>
  <c r="Y776" i="1" s="1"/>
  <c r="AC2858" i="1"/>
  <c r="AC2857" i="1" s="1"/>
  <c r="AA1362" i="1"/>
  <c r="AC942" i="1"/>
  <c r="AC934" i="1" s="1"/>
  <c r="Y1651" i="1"/>
  <c r="AA3785" i="1"/>
  <c r="AC509" i="1"/>
  <c r="AD3537" i="1"/>
  <c r="AD3536" i="1" s="1"/>
  <c r="AD3535" i="1" s="1"/>
  <c r="AD3207" i="1"/>
  <c r="AD2858" i="1"/>
  <c r="AD2857" i="1" s="1"/>
  <c r="AC3768" i="1"/>
  <c r="AC3785" i="1"/>
  <c r="AA1179" i="1"/>
  <c r="AA1171" i="1" s="1"/>
  <c r="AD1012" i="1"/>
  <c r="AD1004" i="1" s="1"/>
  <c r="Y455" i="1"/>
  <c r="Y3700" i="1"/>
  <c r="Y3699" i="1" s="1"/>
  <c r="Y3698" i="1" s="1"/>
  <c r="Y3669" i="1" s="1"/>
  <c r="AC233" i="1"/>
  <c r="AC217" i="1" s="1"/>
  <c r="Y1116" i="1"/>
  <c r="AC2237" i="1"/>
  <c r="AD1383" i="1"/>
  <c r="AD1382" i="1" s="1"/>
  <c r="AD1381" i="1" s="1"/>
  <c r="AC3700" i="1"/>
  <c r="AC3699" i="1" s="1"/>
  <c r="AC3698" i="1" s="1"/>
  <c r="AC3669" i="1" s="1"/>
  <c r="AC902" i="1"/>
  <c r="AC901" i="1" s="1"/>
  <c r="AC900" i="1" s="1"/>
  <c r="AD3894" i="1"/>
  <c r="AD3893" i="1" s="1"/>
  <c r="AD3872" i="1" s="1"/>
  <c r="AD2354" i="1"/>
  <c r="AD2353" i="1" s="1"/>
  <c r="AD2352" i="1" s="1"/>
  <c r="AD849" i="1"/>
  <c r="AD848" i="1" s="1"/>
  <c r="AD798" i="1" s="1"/>
  <c r="AC2579" i="1"/>
  <c r="AC2578" i="1" s="1"/>
  <c r="AC2577" i="1" s="1"/>
  <c r="AA19" i="1"/>
  <c r="AA18" i="1" s="1"/>
  <c r="AA17" i="1" s="1"/>
  <c r="AA16" i="1" s="1"/>
  <c r="AC491" i="1"/>
  <c r="AD3469" i="1"/>
  <c r="AD3468" i="1" s="1"/>
  <c r="AD3467" i="1" s="1"/>
  <c r="AD3466" i="1" s="1"/>
  <c r="AD3465" i="1" s="1"/>
  <c r="AD1900" i="1"/>
  <c r="AD635" i="1"/>
  <c r="AD634" i="1" s="1"/>
  <c r="AD633" i="1" s="1"/>
  <c r="AD626" i="1" s="1"/>
  <c r="AA1929" i="1"/>
  <c r="AA1928" i="1" s="1"/>
  <c r="AD3645" i="1"/>
  <c r="AD3644" i="1" s="1"/>
  <c r="AD3643" i="1" s="1"/>
  <c r="AD3642" i="1" s="1"/>
  <c r="Y3401" i="1"/>
  <c r="Y3380" i="1" s="1"/>
  <c r="AA2115" i="1"/>
  <c r="AA2114" i="1" s="1"/>
  <c r="AA2113" i="1" s="1"/>
  <c r="AA1260" i="1"/>
  <c r="AA1252" i="1" s="1"/>
  <c r="AC3598" i="1"/>
  <c r="AC3597" i="1" s="1"/>
  <c r="AC3585" i="1" s="1"/>
  <c r="AC3584" i="1" s="1"/>
  <c r="AC3583" i="1" s="1"/>
  <c r="AC3557" i="1" s="1"/>
  <c r="AC2896" i="1"/>
  <c r="AC2895" i="1" s="1"/>
  <c r="AC3401" i="1"/>
  <c r="AC3380" i="1" s="1"/>
  <c r="AD4152" i="1"/>
  <c r="AD4151" i="1" s="1"/>
  <c r="AD4150" i="1" s="1"/>
  <c r="AD4149" i="1" s="1"/>
  <c r="AD1116" i="1"/>
  <c r="AD1260" i="1"/>
  <c r="AD1252" i="1" s="1"/>
  <c r="AD1441" i="1"/>
  <c r="AD1440" i="1" s="1"/>
  <c r="AD559" i="1"/>
  <c r="AD558" i="1" s="1"/>
  <c r="AC3921" i="1"/>
  <c r="AC3920" i="1" s="1"/>
  <c r="AC19" i="1"/>
  <c r="AC18" i="1" s="1"/>
  <c r="AC17" i="1" s="1"/>
  <c r="Y1843" i="1"/>
  <c r="Y1362" i="1"/>
  <c r="AD1423" i="1"/>
  <c r="AD1415" i="1" s="1"/>
  <c r="AD902" i="1"/>
  <c r="AD901" i="1" s="1"/>
  <c r="AD900" i="1" s="1"/>
  <c r="AC3821" i="1"/>
  <c r="AC3820" i="1" s="1"/>
  <c r="AC1619" i="1"/>
  <c r="AC1618" i="1" s="1"/>
  <c r="AC1617" i="1" s="1"/>
  <c r="AD2174" i="1"/>
  <c r="AD2173" i="1" s="1"/>
  <c r="Y3341" i="1"/>
  <c r="Y3340" i="1" s="1"/>
  <c r="AD3921" i="1"/>
  <c r="AD3920" i="1" s="1"/>
  <c r="AD2115" i="1"/>
  <c r="AD2114" i="1" s="1"/>
  <c r="AD2113" i="1" s="1"/>
  <c r="AC3537" i="1"/>
  <c r="AC3536" i="1" s="1"/>
  <c r="AC3535" i="1" s="1"/>
  <c r="Y2145" i="1"/>
  <c r="Y3320" i="1"/>
  <c r="AD2826" i="1"/>
  <c r="AD2665" i="1"/>
  <c r="AD2664" i="1" s="1"/>
  <c r="AD78" i="1"/>
  <c r="AD77" i="1" s="1"/>
  <c r="AD491" i="1"/>
  <c r="AD2466" i="1"/>
  <c r="AD2458" i="1" s="1"/>
  <c r="AC2094" i="1"/>
  <c r="AC849" i="1"/>
  <c r="AC848" i="1" s="1"/>
  <c r="AC798" i="1" s="1"/>
  <c r="AD138" i="1"/>
  <c r="AD137" i="1" s="1"/>
  <c r="AD136" i="1" s="1"/>
  <c r="AD135" i="1" s="1"/>
  <c r="AD122" i="1" s="1"/>
  <c r="AA2237" i="1"/>
  <c r="AA2229" i="1" s="1"/>
  <c r="Y881" i="1"/>
  <c r="AD509" i="1"/>
  <c r="AC635" i="1"/>
  <c r="AC634" i="1" s="1"/>
  <c r="AC633" i="1" s="1"/>
  <c r="AC626" i="1" s="1"/>
  <c r="AA4152" i="1"/>
  <c r="AA4151" i="1" s="1"/>
  <c r="AA4150" i="1" s="1"/>
  <c r="AA4149" i="1" s="1"/>
  <c r="AC881" i="1"/>
  <c r="AC4067" i="1"/>
  <c r="AC4066" i="1" s="1"/>
  <c r="AC1383" i="1"/>
  <c r="AC1382" i="1" s="1"/>
  <c r="AC1381" i="1" s="1"/>
  <c r="AD3785" i="1"/>
  <c r="AD3767" i="1" s="1"/>
  <c r="AD3766" i="1" s="1"/>
  <c r="AD3765" i="1" s="1"/>
  <c r="AA1423" i="1"/>
  <c r="AA1415" i="1" s="1"/>
  <c r="Y19" i="1"/>
  <c r="Y18" i="1" s="1"/>
  <c r="Y17" i="1" s="1"/>
  <c r="Y16" i="1" s="1"/>
  <c r="AA1441" i="1"/>
  <c r="AA1440" i="1" s="1"/>
  <c r="Y3921" i="1"/>
  <c r="Y3920" i="1" s="1"/>
  <c r="AA137" i="1"/>
  <c r="AA136" i="1" s="1"/>
  <c r="AA135" i="1" s="1"/>
  <c r="AA122" i="1" s="1"/>
  <c r="Y3785" i="1"/>
  <c r="Y2333" i="1"/>
  <c r="AC4320" i="1"/>
  <c r="AC4319" i="1" s="1"/>
  <c r="AC4311" i="1" s="1"/>
  <c r="AC4298" i="1" s="1"/>
  <c r="AD2786" i="1"/>
  <c r="AD2785" i="1" s="1"/>
  <c r="AD2784" i="1" s="1"/>
  <c r="AD1680" i="1"/>
  <c r="AD1679" i="1" s="1"/>
  <c r="AD1139" i="1"/>
  <c r="AD1138" i="1" s="1"/>
  <c r="AD1137" i="1" s="1"/>
  <c r="AD4255" i="1"/>
  <c r="AC455" i="1"/>
  <c r="AA1506" i="1"/>
  <c r="AA1505" i="1" s="1"/>
  <c r="AC4255" i="1"/>
  <c r="AD4067" i="1"/>
  <c r="AD4066" i="1" s="1"/>
  <c r="AD3598" i="1"/>
  <c r="AD3597" i="1" s="1"/>
  <c r="AD3585" i="1" s="1"/>
  <c r="AD3584" i="1" s="1"/>
  <c r="AD3583" i="1" s="1"/>
  <c r="AD3557" i="1" s="1"/>
  <c r="AD3320" i="1"/>
  <c r="AA727" i="1"/>
  <c r="AA710" i="1" s="1"/>
  <c r="AA2579" i="1"/>
  <c r="AA2578" i="1" s="1"/>
  <c r="AA2577" i="1" s="1"/>
  <c r="AA2560" i="1"/>
  <c r="AD2145" i="1"/>
  <c r="AC1179" i="1"/>
  <c r="AC1171" i="1" s="1"/>
  <c r="Y3645" i="1"/>
  <c r="Y3644" i="1" s="1"/>
  <c r="Y3643" i="1" s="1"/>
  <c r="Y3642" i="1" s="1"/>
  <c r="AA2174" i="1"/>
  <c r="AA2173" i="1" s="1"/>
  <c r="AA1619" i="1"/>
  <c r="AA1618" i="1" s="1"/>
  <c r="AA1617" i="1" s="1"/>
  <c r="AA2410" i="1"/>
  <c r="AA2409" i="1" s="1"/>
  <c r="AA1012" i="1"/>
  <c r="AA1004" i="1" s="1"/>
  <c r="AC1743" i="1"/>
  <c r="AD4202" i="1"/>
  <c r="AD4201" i="1" s="1"/>
  <c r="AD4200" i="1" s="1"/>
  <c r="AD4199" i="1" s="1"/>
  <c r="AD2410" i="1"/>
  <c r="AD2409" i="1" s="1"/>
  <c r="AD2896" i="1"/>
  <c r="AD2895" i="1" s="1"/>
  <c r="AD727" i="1"/>
  <c r="AD710" i="1" s="1"/>
  <c r="AA3821" i="1"/>
  <c r="AA3820" i="1" s="1"/>
  <c r="Y1743" i="1"/>
  <c r="Y1735" i="1" s="1"/>
  <c r="AD3183" i="1"/>
  <c r="AD3182" i="1" s="1"/>
  <c r="AD1743" i="1"/>
  <c r="AD1735" i="1" s="1"/>
  <c r="AD942" i="1"/>
  <c r="AD934" i="1" s="1"/>
  <c r="AC1843" i="1"/>
  <c r="AC777" i="1"/>
  <c r="AC776" i="1" s="1"/>
  <c r="AC138" i="1"/>
  <c r="AC137" i="1" s="1"/>
  <c r="AC136" i="1" s="1"/>
  <c r="AC135" i="1" s="1"/>
  <c r="AC122" i="1" s="1"/>
  <c r="AA4097" i="1"/>
  <c r="AC589" i="1"/>
  <c r="AA1197" i="1"/>
  <c r="AA1196" i="1" s="1"/>
  <c r="AC1864" i="1"/>
  <c r="AC1863" i="1" s="1"/>
  <c r="AC559" i="1"/>
  <c r="AC558" i="1" s="1"/>
  <c r="AD19" i="1"/>
  <c r="AD18" i="1" s="1"/>
  <c r="AD17" i="1" s="1"/>
  <c r="AD16" i="1" s="1"/>
  <c r="AC2949" i="1"/>
  <c r="AC2948" i="1" s="1"/>
  <c r="AC2947" i="1" s="1"/>
  <c r="AC2946" i="1" s="1"/>
  <c r="AC277" i="1"/>
  <c r="AC276" i="1" s="1"/>
  <c r="AC275" i="1" s="1"/>
  <c r="Y4320" i="1"/>
  <c r="Y4319" i="1" s="1"/>
  <c r="Y4311" i="1" s="1"/>
  <c r="Y4298" i="1" s="1"/>
  <c r="AA1651" i="1"/>
  <c r="AC2354" i="1"/>
  <c r="AC2353" i="1" s="1"/>
  <c r="AC2352" i="1" s="1"/>
  <c r="Y1619" i="1"/>
  <c r="Y1618" i="1" s="1"/>
  <c r="Y1617" i="1" s="1"/>
  <c r="AC1362" i="1"/>
  <c r="AD1362" i="1"/>
  <c r="AD1843" i="1"/>
  <c r="AA509" i="1"/>
  <c r="Y2466" i="1"/>
  <c r="Y2458" i="1" s="1"/>
  <c r="Y1929" i="1"/>
  <c r="Y1928" i="1" s="1"/>
  <c r="AA1864" i="1"/>
  <c r="AA1863" i="1" s="1"/>
  <c r="AA1862" i="1" s="1"/>
  <c r="AA455" i="1"/>
  <c r="AC2115" i="1"/>
  <c r="AC2114" i="1" s="1"/>
  <c r="AC2113" i="1" s="1"/>
  <c r="AC1139" i="1"/>
  <c r="AC1138" i="1" s="1"/>
  <c r="AC1137" i="1" s="1"/>
  <c r="AC78" i="1"/>
  <c r="AC77" i="1" s="1"/>
  <c r="AD3444" i="1"/>
  <c r="AD1929" i="1"/>
  <c r="AD1928" i="1" s="1"/>
  <c r="AD3042" i="1"/>
  <c r="AD3041" i="1" s="1"/>
  <c r="AD3040" i="1" s="1"/>
  <c r="AD3004" i="1" s="1"/>
  <c r="AD522" i="1"/>
  <c r="AD1864" i="1"/>
  <c r="AD1863" i="1" s="1"/>
  <c r="AD1862" i="1" s="1"/>
  <c r="AD395" i="1"/>
  <c r="AD373" i="1" s="1"/>
  <c r="AD360" i="1" s="1"/>
  <c r="AC395" i="1"/>
  <c r="AC373" i="1" s="1"/>
  <c r="AC360" i="1" s="1"/>
  <c r="AA3183" i="1"/>
  <c r="AA3182" i="1" s="1"/>
  <c r="Y3042" i="1"/>
  <c r="Y3041" i="1" s="1"/>
  <c r="Y3040" i="1" s="1"/>
  <c r="Y3004" i="1" s="1"/>
  <c r="Y522" i="1"/>
  <c r="Y3821" i="1"/>
  <c r="Y3820" i="1" s="1"/>
  <c r="AA589" i="1"/>
  <c r="Y960" i="1"/>
  <c r="Y959" i="1" s="1"/>
  <c r="Y254" i="1"/>
  <c r="Y253" i="1" s="1"/>
  <c r="Y252" i="1" s="1"/>
  <c r="Y251" i="1" s="1"/>
  <c r="Y78" i="1"/>
  <c r="Y77" i="1" s="1"/>
  <c r="AC3183" i="1"/>
  <c r="AC3182" i="1" s="1"/>
  <c r="AC2560" i="1"/>
  <c r="AD233" i="1"/>
  <c r="AD217" i="1" s="1"/>
  <c r="AD881" i="1"/>
  <c r="Y3207" i="1"/>
  <c r="Y2579" i="1"/>
  <c r="Y2578" i="1" s="1"/>
  <c r="Y2577" i="1" s="1"/>
  <c r="Y1680" i="1"/>
  <c r="Y1679" i="1" s="1"/>
  <c r="Y727" i="1"/>
  <c r="Y710" i="1" s="1"/>
  <c r="Y233" i="1"/>
  <c r="Y217" i="1" s="1"/>
  <c r="AA3444" i="1"/>
  <c r="AA2896" i="1"/>
  <c r="AA2895" i="1" s="1"/>
  <c r="AA2665" i="1"/>
  <c r="AA2664" i="1" s="1"/>
  <c r="AA960" i="1"/>
  <c r="AA959" i="1" s="1"/>
  <c r="AA2145" i="1"/>
  <c r="AC3645" i="1"/>
  <c r="AC3644" i="1" s="1"/>
  <c r="AC3643" i="1" s="1"/>
  <c r="AC3642" i="1" s="1"/>
  <c r="AC1651" i="1"/>
  <c r="AC1900" i="1"/>
  <c r="AC727" i="1"/>
  <c r="AC710" i="1" s="1"/>
  <c r="AD3700" i="1"/>
  <c r="AD3699" i="1" s="1"/>
  <c r="AD3698" i="1" s="1"/>
  <c r="AD3669" i="1" s="1"/>
  <c r="AC3444" i="1"/>
  <c r="AC1996" i="1"/>
  <c r="AA3700" i="1"/>
  <c r="AA3699" i="1" s="1"/>
  <c r="AA3698" i="1" s="1"/>
  <c r="AA3669" i="1" s="1"/>
  <c r="AD4017" i="1"/>
  <c r="AD4016" i="1" s="1"/>
  <c r="AD4015" i="1" s="1"/>
  <c r="AD2333" i="1"/>
  <c r="AD1651" i="1"/>
  <c r="AD3341" i="1"/>
  <c r="AD3340" i="1" s="1"/>
  <c r="AD277" i="1"/>
  <c r="AD276" i="1" s="1"/>
  <c r="AD275" i="1" s="1"/>
  <c r="AC3469" i="1"/>
  <c r="AC3468" i="1" s="1"/>
  <c r="AC3467" i="1" s="1"/>
  <c r="AC3466" i="1" s="1"/>
  <c r="AC3465" i="1" s="1"/>
  <c r="AC4152" i="1"/>
  <c r="AC4151" i="1" s="1"/>
  <c r="AC4150" i="1" s="1"/>
  <c r="AC4149" i="1" s="1"/>
  <c r="Y1260" i="1"/>
  <c r="Y1252" i="1" s="1"/>
  <c r="Y3444" i="1"/>
  <c r="AA3645" i="1"/>
  <c r="AA3644" i="1" s="1"/>
  <c r="AA3643" i="1" s="1"/>
  <c r="AA3642" i="1" s="1"/>
  <c r="AA254" i="1"/>
  <c r="AA253" i="1" s="1"/>
  <c r="AA252" i="1" s="1"/>
  <c r="AA251" i="1" s="1"/>
  <c r="Y3469" i="1"/>
  <c r="Y3468" i="1" s="1"/>
  <c r="Y3467" i="1" s="1"/>
  <c r="Y3466" i="1" s="1"/>
  <c r="Y3465" i="1" s="1"/>
  <c r="Y1600" i="1"/>
  <c r="Y1996" i="1"/>
  <c r="Y1988" i="1" s="1"/>
  <c r="Y1179" i="1"/>
  <c r="Y1171" i="1" s="1"/>
  <c r="Y626" i="1"/>
  <c r="Y4152" i="1"/>
  <c r="Y4151" i="1" s="1"/>
  <c r="Y4150" i="1" s="1"/>
  <c r="Y4149" i="1" s="1"/>
  <c r="Y2665" i="1"/>
  <c r="Y2664" i="1" s="1"/>
  <c r="Y2094" i="1"/>
  <c r="Y2354" i="1"/>
  <c r="Y2353" i="1" s="1"/>
  <c r="Y2352" i="1" s="1"/>
  <c r="Y942" i="1"/>
  <c r="Y934" i="1" s="1"/>
  <c r="Y2174" i="1"/>
  <c r="Y2173" i="1" s="1"/>
  <c r="AA2826" i="1"/>
  <c r="AA902" i="1"/>
  <c r="AA901" i="1" s="1"/>
  <c r="AA900" i="1" s="1"/>
  <c r="AA78" i="1"/>
  <c r="AA77" i="1" s="1"/>
  <c r="AA1383" i="1"/>
  <c r="AA1382" i="1" s="1"/>
  <c r="AA1381" i="1" s="1"/>
  <c r="AA635" i="1"/>
  <c r="AA634" i="1" s="1"/>
  <c r="AA633" i="1" s="1"/>
  <c r="AA626" i="1" s="1"/>
  <c r="Y3598" i="1"/>
  <c r="Y3597" i="1" s="1"/>
  <c r="Y3585" i="1" s="1"/>
  <c r="Y3584" i="1" s="1"/>
  <c r="Y3583" i="1" s="1"/>
  <c r="Y3557" i="1" s="1"/>
  <c r="Y1383" i="1"/>
  <c r="Y1382" i="1" s="1"/>
  <c r="Y1381" i="1" s="1"/>
  <c r="Y589" i="1"/>
  <c r="Y395" i="1"/>
  <c r="Y373" i="1" s="1"/>
  <c r="Y360" i="1" s="1"/>
  <c r="Y4017" i="1"/>
  <c r="Y4016" i="1" s="1"/>
  <c r="Y4015" i="1" s="1"/>
  <c r="Y3537" i="1"/>
  <c r="Y3536" i="1" s="1"/>
  <c r="Y3535" i="1" s="1"/>
  <c r="Y1139" i="1"/>
  <c r="Y1138" i="1" s="1"/>
  <c r="Y1137" i="1" s="1"/>
  <c r="Y902" i="1"/>
  <c r="Y901" i="1" s="1"/>
  <c r="Y900" i="1" s="1"/>
  <c r="AA3042" i="1"/>
  <c r="AA3041" i="1" s="1"/>
  <c r="AA3040" i="1" s="1"/>
  <c r="AA3004" i="1" s="1"/>
  <c r="AA3341" i="1"/>
  <c r="AA3340" i="1" s="1"/>
  <c r="AA2466" i="1"/>
  <c r="AA2458" i="1" s="1"/>
  <c r="AA395" i="1"/>
  <c r="AA373" i="1" s="1"/>
  <c r="AA360" i="1" s="1"/>
  <c r="AA3469" i="1"/>
  <c r="AA3468" i="1" s="1"/>
  <c r="AA3467" i="1" s="1"/>
  <c r="AA3466" i="1" s="1"/>
  <c r="AA3465" i="1" s="1"/>
  <c r="AA849" i="1"/>
  <c r="AA848" i="1" s="1"/>
  <c r="AA798" i="1" s="1"/>
  <c r="AA942" i="1"/>
  <c r="AA934" i="1" s="1"/>
  <c r="Y3183" i="1"/>
  <c r="Y3182" i="1" s="1"/>
  <c r="Y2115" i="1"/>
  <c r="Y2114" i="1" s="1"/>
  <c r="Y2113" i="1" s="1"/>
  <c r="Y559" i="1"/>
  <c r="Y558" i="1" s="1"/>
  <c r="Y2896" i="1"/>
  <c r="Y2895" i="1" s="1"/>
  <c r="Y1012" i="1"/>
  <c r="Y1004" i="1" s="1"/>
  <c r="Y1197" i="1"/>
  <c r="Y1196" i="1" s="1"/>
  <c r="Y849" i="1"/>
  <c r="Y848" i="1" s="1"/>
  <c r="Y798" i="1" s="1"/>
  <c r="Y2786" i="1"/>
  <c r="Y2785" i="1" s="1"/>
  <c r="Y2784" i="1" s="1"/>
  <c r="Y4255" i="1"/>
  <c r="Y4067" i="1"/>
  <c r="Y4066" i="1" s="1"/>
  <c r="Y2826" i="1"/>
  <c r="Y4202" i="1"/>
  <c r="Y4201" i="1" s="1"/>
  <c r="Y4200" i="1" s="1"/>
  <c r="Y4199" i="1" s="1"/>
  <c r="Y2858" i="1"/>
  <c r="Y2857" i="1" s="1"/>
  <c r="Y1441" i="1"/>
  <c r="Y1440" i="1" s="1"/>
  <c r="X921" i="1"/>
  <c r="X920" i="1" s="1"/>
  <c r="X1610" i="1"/>
  <c r="X1609" i="1" s="1"/>
  <c r="X1719" i="1"/>
  <c r="X1164" i="1"/>
  <c r="X1163" i="1" s="1"/>
  <c r="X3658" i="1"/>
  <c r="X3654" i="1" s="1"/>
  <c r="X3822" i="1"/>
  <c r="X1705" i="1"/>
  <c r="X1704" i="1" s="1"/>
  <c r="X1703" i="1" s="1"/>
  <c r="X443" i="1"/>
  <c r="X517" i="1"/>
  <c r="X516" i="1" s="1"/>
  <c r="X1746" i="1"/>
  <c r="X1745" i="1" s="1"/>
  <c r="X1744" i="1" s="1"/>
  <c r="X3900" i="1"/>
  <c r="X3937" i="1"/>
  <c r="X2580" i="1"/>
  <c r="X169" i="1"/>
  <c r="X168" i="1" s="1"/>
  <c r="X895" i="1"/>
  <c r="X891" i="1" s="1"/>
  <c r="X890" i="1" s="1"/>
  <c r="X946" i="1"/>
  <c r="X945" i="1" s="1"/>
  <c r="X944" i="1" s="1"/>
  <c r="X943" i="1" s="1"/>
  <c r="X2245" i="1"/>
  <c r="X2244" i="1" s="1"/>
  <c r="X2599" i="1"/>
  <c r="X2598" i="1" s="1"/>
  <c r="X4293" i="1"/>
  <c r="X4292" i="1" s="1"/>
  <c r="X4291" i="1" s="1"/>
  <c r="X4284" i="1" s="1"/>
  <c r="X1724" i="1"/>
  <c r="X750" i="1"/>
  <c r="X742" i="1" s="1"/>
  <c r="X927" i="1"/>
  <c r="X926" i="1" s="1"/>
  <c r="X1059" i="1"/>
  <c r="X1058" i="1" s="1"/>
  <c r="X1057" i="1" s="1"/>
  <c r="X1056" i="1" s="1"/>
  <c r="X1652" i="1"/>
  <c r="X2199" i="1"/>
  <c r="X2198" i="1" s="1"/>
  <c r="X2197" i="1" s="1"/>
  <c r="X2292" i="1"/>
  <c r="X2291" i="1" s="1"/>
  <c r="X2632" i="1"/>
  <c r="X2631" i="1" s="1"/>
  <c r="X2630" i="1" s="1"/>
  <c r="X2629" i="1" s="1"/>
  <c r="X2628" i="1" s="1"/>
  <c r="X2771" i="1"/>
  <c r="X2770" i="1" s="1"/>
  <c r="X2765" i="1" s="1"/>
  <c r="X2764" i="1" s="1"/>
  <c r="X2763" i="1" s="1"/>
  <c r="X3487" i="1"/>
  <c r="X3486" i="1" s="1"/>
  <c r="X3540" i="1"/>
  <c r="X3539" i="1" s="1"/>
  <c r="X3538" i="1" s="1"/>
  <c r="X3592" i="1"/>
  <c r="X3591" i="1" s="1"/>
  <c r="X3586" i="1" s="1"/>
  <c r="X885" i="1"/>
  <c r="X884" i="1" s="1"/>
  <c r="X883" i="1" s="1"/>
  <c r="X882" i="1" s="1"/>
  <c r="X903" i="1"/>
  <c r="X1021" i="1"/>
  <c r="X1020" i="1" s="1"/>
  <c r="X1019" i="1" s="1"/>
  <c r="X1099" i="1"/>
  <c r="X1098" i="1" s="1"/>
  <c r="X1091" i="1" s="1"/>
  <c r="X1090" i="1" s="1"/>
  <c r="X1183" i="1"/>
  <c r="X1182" i="1" s="1"/>
  <c r="X1181" i="1" s="1"/>
  <c r="X1180" i="1" s="1"/>
  <c r="X1444" i="1"/>
  <c r="X1443" i="1" s="1"/>
  <c r="X1442" i="1" s="1"/>
  <c r="X1630" i="1"/>
  <c r="X1644" i="1"/>
  <c r="X1643" i="1" s="1"/>
  <c r="X1847" i="1"/>
  <c r="X1846" i="1" s="1"/>
  <c r="X1845" i="1" s="1"/>
  <c r="X1844" i="1" s="1"/>
  <c r="X1998" i="1"/>
  <c r="X1997" i="1" s="1"/>
  <c r="X2373" i="1"/>
  <c r="X2372" i="1" s="1"/>
  <c r="X2570" i="1"/>
  <c r="X2569" i="1" s="1"/>
  <c r="X2995" i="1"/>
  <c r="X3448" i="1"/>
  <c r="X3447" i="1" s="1"/>
  <c r="X3446" i="1" s="1"/>
  <c r="X3445" i="1" s="1"/>
  <c r="X3460" i="1"/>
  <c r="X3456" i="1" s="1"/>
  <c r="X3455" i="1" s="1"/>
  <c r="X3637" i="1"/>
  <c r="X3636" i="1" s="1"/>
  <c r="X3635" i="1" s="1"/>
  <c r="X3634" i="1" s="1"/>
  <c r="X3633" i="1" s="1"/>
  <c r="X3632" i="1" s="1"/>
  <c r="X3664" i="1"/>
  <c r="X3663" i="1" s="1"/>
  <c r="X3681" i="1"/>
  <c r="X3680" i="1" s="1"/>
  <c r="X3679" i="1" s="1"/>
  <c r="X3678" i="1" s="1"/>
  <c r="X3793" i="1"/>
  <c r="X3845" i="1"/>
  <c r="X3841" i="1" s="1"/>
  <c r="X3840" i="1" s="1"/>
  <c r="X3895" i="1"/>
  <c r="X4248" i="1"/>
  <c r="X4247" i="1" s="1"/>
  <c r="X4246" i="1" s="1"/>
  <c r="X4245" i="1" s="1"/>
  <c r="X4244" i="1" s="1"/>
  <c r="X203" i="1"/>
  <c r="X202" i="1" s="1"/>
  <c r="X197" i="1" s="1"/>
  <c r="X191" i="1" s="1"/>
  <c r="X190" i="1" s="1"/>
  <c r="X189" i="1" s="1"/>
  <c r="X351" i="1"/>
  <c r="X347" i="1" s="1"/>
  <c r="X346" i="1" s="1"/>
  <c r="X345" i="1" s="1"/>
  <c r="X344" i="1" s="1"/>
  <c r="X952" i="1"/>
  <c r="X951" i="1" s="1"/>
  <c r="X1408" i="1"/>
  <c r="X1407" i="1" s="1"/>
  <c r="X1604" i="1"/>
  <c r="X1603" i="1" s="1"/>
  <c r="X1602" i="1" s="1"/>
  <c r="X1601" i="1" s="1"/>
  <c r="X2498" i="1"/>
  <c r="X3333" i="1"/>
  <c r="X3332" i="1" s="1"/>
  <c r="X3864" i="1"/>
  <c r="X3860" i="1" s="1"/>
  <c r="X3859" i="1" s="1"/>
  <c r="X3858" i="1" s="1"/>
  <c r="X155" i="1"/>
  <c r="X151" i="1" s="1"/>
  <c r="X1049" i="1"/>
  <c r="X1048" i="1" s="1"/>
  <c r="X1047" i="1" s="1"/>
  <c r="X1046" i="1" s="1"/>
  <c r="X1045" i="1" s="1"/>
  <c r="X1545" i="1"/>
  <c r="X1544" i="1" s="1"/>
  <c r="X1543" i="1" s="1"/>
  <c r="X1542" i="1" s="1"/>
  <c r="X1541" i="1" s="1"/>
  <c r="X1865" i="1"/>
  <c r="X2564" i="1"/>
  <c r="X2563" i="1" s="1"/>
  <c r="X2562" i="1" s="1"/>
  <c r="X2561" i="1" s="1"/>
  <c r="X3504" i="1"/>
  <c r="X3500" i="1" s="1"/>
  <c r="X3499" i="1" s="1"/>
  <c r="X4171" i="1"/>
  <c r="X4170" i="1" s="1"/>
  <c r="X4169" i="1" s="1"/>
  <c r="X53" i="1"/>
  <c r="X49" i="1" s="1"/>
  <c r="X48" i="1" s="1"/>
  <c r="X140" i="1"/>
  <c r="X139" i="1" s="1"/>
  <c r="X265" i="1"/>
  <c r="X279" i="1"/>
  <c r="X278" i="1" s="1"/>
  <c r="X821" i="1"/>
  <c r="X815" i="1" s="1"/>
  <c r="X814" i="1" s="1"/>
  <c r="X807" i="1" s="1"/>
  <c r="X799" i="1" s="1"/>
  <c r="X1158" i="1"/>
  <c r="X1157" i="1" s="1"/>
  <c r="X1247" i="1"/>
  <c r="X1246" i="1" s="1"/>
  <c r="X1245" i="1" s="1"/>
  <c r="X1239" i="1" s="1"/>
  <c r="X1433" i="1"/>
  <c r="X1432" i="1" s="1"/>
  <c r="X1875" i="1"/>
  <c r="X1954" i="1"/>
  <c r="X1953" i="1" s="1"/>
  <c r="X1952" i="1" s="1"/>
  <c r="X236" i="1"/>
  <c r="X235" i="1" s="1"/>
  <c r="X234" i="1" s="1"/>
  <c r="X367" i="1"/>
  <c r="X363" i="1" s="1"/>
  <c r="X362" i="1" s="1"/>
  <c r="X361" i="1" s="1"/>
  <c r="X384" i="1"/>
  <c r="X468" i="1"/>
  <c r="X464" i="1" s="1"/>
  <c r="X463" i="1" s="1"/>
  <c r="X851" i="1"/>
  <c r="X850" i="1" s="1"/>
  <c r="X1262" i="1"/>
  <c r="X1261" i="1" s="1"/>
  <c r="X1366" i="1"/>
  <c r="X1365" i="1" s="1"/>
  <c r="X1364" i="1" s="1"/>
  <c r="X1363" i="1" s="1"/>
  <c r="X2126" i="1"/>
  <c r="X4306" i="1"/>
  <c r="X4302" i="1" s="1"/>
  <c r="X4301" i="1" s="1"/>
  <c r="X4300" i="1" s="1"/>
  <c r="X4299" i="1" s="1"/>
  <c r="X1761" i="1"/>
  <c r="X1760" i="1" s="1"/>
  <c r="X2012" i="1"/>
  <c r="X2011" i="1" s="1"/>
  <c r="X2108" i="1"/>
  <c r="X2104" i="1" s="1"/>
  <c r="X2103" i="1" s="1"/>
  <c r="X2177" i="1"/>
  <c r="X2176" i="1" s="1"/>
  <c r="X2175" i="1" s="1"/>
  <c r="X2402" i="1"/>
  <c r="X2401" i="1" s="1"/>
  <c r="X2394" i="1" s="1"/>
  <c r="X2386" i="1" s="1"/>
  <c r="X2515" i="1"/>
  <c r="X2514" i="1" s="1"/>
  <c r="X2513" i="1" s="1"/>
  <c r="X2512" i="1" s="1"/>
  <c r="X2674" i="1"/>
  <c r="X2673" i="1" s="1"/>
  <c r="X2672" i="1" s="1"/>
  <c r="X3342" i="1"/>
  <c r="X3208" i="1"/>
  <c r="X3402" i="1"/>
  <c r="X3552" i="1"/>
  <c r="X3548" i="1" s="1"/>
  <c r="X3547" i="1" s="1"/>
  <c r="X3728" i="1"/>
  <c r="X3727" i="1" s="1"/>
  <c r="X3726" i="1" s="1"/>
  <c r="X3776" i="1"/>
  <c r="X4100" i="1"/>
  <c r="X4099" i="1" s="1"/>
  <c r="X4098" i="1" s="1"/>
  <c r="X4335" i="1"/>
  <c r="X4334" i="1" s="1"/>
  <c r="X458" i="1"/>
  <c r="X457" i="1" s="1"/>
  <c r="X456" i="1" s="1"/>
  <c r="X511" i="1"/>
  <c r="X510" i="1" s="1"/>
  <c r="X525" i="1"/>
  <c r="X524" i="1" s="1"/>
  <c r="X580" i="1"/>
  <c r="X765" i="1"/>
  <c r="X764" i="1" s="1"/>
  <c r="X763" i="1" s="1"/>
  <c r="X778" i="1"/>
  <c r="X793" i="1"/>
  <c r="X789" i="1" s="1"/>
  <c r="X788" i="1" s="1"/>
  <c r="X1140" i="1"/>
  <c r="X1384" i="1"/>
  <c r="X2116" i="1"/>
  <c r="X2347" i="1"/>
  <c r="X2343" i="1" s="1"/>
  <c r="X2342" i="1" s="1"/>
  <c r="X2435" i="1"/>
  <c r="X2434" i="1" s="1"/>
  <c r="X2433" i="1" s="1"/>
  <c r="X2474" i="1"/>
  <c r="X2473" i="1" s="1"/>
  <c r="X2507" i="1"/>
  <c r="X2506" i="1" s="1"/>
  <c r="X2505" i="1" s="1"/>
  <c r="X2504" i="1" s="1"/>
  <c r="X2503" i="1" s="1"/>
  <c r="X3606" i="1"/>
  <c r="X3701" i="1"/>
  <c r="X3735" i="1"/>
  <c r="X3734" i="1" s="1"/>
  <c r="X3733" i="1" s="1"/>
  <c r="X3929" i="1"/>
  <c r="X4069" i="1"/>
  <c r="X4068" i="1" s="1"/>
  <c r="X4153" i="1"/>
  <c r="X4213" i="1"/>
  <c r="X4239" i="1"/>
  <c r="X33" i="1"/>
  <c r="X32" i="1" s="1"/>
  <c r="X31" i="1" s="1"/>
  <c r="X85" i="1"/>
  <c r="X81" i="1" s="1"/>
  <c r="X80" i="1" s="1"/>
  <c r="X79" i="1" s="1"/>
  <c r="X255" i="1"/>
  <c r="X501" i="1"/>
  <c r="X539" i="1"/>
  <c r="X534" i="1" s="1"/>
  <c r="X571" i="1"/>
  <c r="X1130" i="1"/>
  <c r="X1126" i="1" s="1"/>
  <c r="X1125" i="1" s="1"/>
  <c r="X1317" i="1"/>
  <c r="X1316" i="1" s="1"/>
  <c r="X1466" i="1"/>
  <c r="X1465" i="1" s="1"/>
  <c r="X1464" i="1" s="1"/>
  <c r="X1620" i="1"/>
  <c r="X1784" i="1"/>
  <c r="X1783" i="1" s="1"/>
  <c r="X1782" i="1" s="1"/>
  <c r="X1781" i="1" s="1"/>
  <c r="X287" i="1"/>
  <c r="X286" i="1" s="1"/>
  <c r="X718" i="1"/>
  <c r="X70" i="1"/>
  <c r="X69" i="1" s="1"/>
  <c r="X68" i="1" s="1"/>
  <c r="X67" i="1" s="1"/>
  <c r="X66" i="1" s="1"/>
  <c r="X130" i="1"/>
  <c r="X126" i="1" s="1"/>
  <c r="X125" i="1" s="1"/>
  <c r="X124" i="1" s="1"/>
  <c r="X123" i="1" s="1"/>
  <c r="X651" i="1"/>
  <c r="X664" i="1"/>
  <c r="X663" i="1" s="1"/>
  <c r="X662" i="1" s="1"/>
  <c r="X656" i="1" s="1"/>
  <c r="X25" i="1"/>
  <c r="X21" i="1" s="1"/>
  <c r="X20" i="1" s="1"/>
  <c r="X101" i="1"/>
  <c r="X100" i="1" s="1"/>
  <c r="X99" i="1" s="1"/>
  <c r="X98" i="1" s="1"/>
  <c r="X181" i="1"/>
  <c r="X180" i="1" s="1"/>
  <c r="X179" i="1" s="1"/>
  <c r="X178" i="1" s="1"/>
  <c r="X177" i="1" s="1"/>
  <c r="X176" i="1" s="1"/>
  <c r="X246" i="1"/>
  <c r="X242" i="1" s="1"/>
  <c r="X241" i="1" s="1"/>
  <c r="X675" i="1"/>
  <c r="X674" i="1" s="1"/>
  <c r="X673" i="1" s="1"/>
  <c r="X672" i="1" s="1"/>
  <c r="X729" i="1"/>
  <c r="X728" i="1" s="1"/>
  <c r="X963" i="1"/>
  <c r="X962" i="1" s="1"/>
  <c r="X961" i="1" s="1"/>
  <c r="X1394" i="1"/>
  <c r="X2138" i="1"/>
  <c r="X2137" i="1" s="1"/>
  <c r="X1683" i="1"/>
  <c r="X1682" i="1" s="1"/>
  <c r="X1681" i="1" s="1"/>
  <c r="X1826" i="1"/>
  <c r="X1825" i="1" s="1"/>
  <c r="X1824" i="1" s="1"/>
  <c r="X1823" i="1" s="1"/>
  <c r="X1889" i="1"/>
  <c r="X1888" i="1" s="1"/>
  <c r="X1921" i="1"/>
  <c r="X1920" i="1" s="1"/>
  <c r="X1913" i="1" s="1"/>
  <c r="X2166" i="1"/>
  <c r="X2165" i="1" s="1"/>
  <c r="X2158" i="1" s="1"/>
  <c r="X713" i="1"/>
  <c r="X712" i="1" s="1"/>
  <c r="X711" i="1" s="1"/>
  <c r="X985" i="1"/>
  <c r="X984" i="1" s="1"/>
  <c r="X983" i="1" s="1"/>
  <c r="X1276" i="1"/>
  <c r="X1275" i="1" s="1"/>
  <c r="X1293" i="1"/>
  <c r="X1292" i="1" s="1"/>
  <c r="X1291" i="1" s="1"/>
  <c r="X1290" i="1" s="1"/>
  <c r="X1289" i="1" s="1"/>
  <c r="X1376" i="1"/>
  <c r="X1372" i="1" s="1"/>
  <c r="X1371" i="1" s="1"/>
  <c r="X1857" i="1"/>
  <c r="X1853" i="1" s="1"/>
  <c r="X1852" i="1" s="1"/>
  <c r="X1932" i="1"/>
  <c r="X1931" i="1" s="1"/>
  <c r="X1930" i="1" s="1"/>
  <c r="X2098" i="1"/>
  <c r="X2097" i="1" s="1"/>
  <c r="X2096" i="1" s="1"/>
  <c r="X2095" i="1" s="1"/>
  <c r="X2224" i="1"/>
  <c r="X2223" i="1" s="1"/>
  <c r="X2222" i="1" s="1"/>
  <c r="X2216" i="1" s="1"/>
  <c r="X2259" i="1"/>
  <c r="X2258" i="1" s="1"/>
  <c r="X2355" i="1"/>
  <c r="X3810" i="1"/>
  <c r="X3809" i="1" s="1"/>
  <c r="X3808" i="1" s="1"/>
  <c r="X3807" i="1" s="1"/>
  <c r="X2700" i="1"/>
  <c r="X2699" i="1" s="1"/>
  <c r="X2698" i="1" s="1"/>
  <c r="X2697" i="1" s="1"/>
  <c r="X2696" i="1" s="1"/>
  <c r="X2988" i="1"/>
  <c r="X758" i="1"/>
  <c r="X757" i="1" s="1"/>
  <c r="X783" i="1"/>
  <c r="X842" i="1"/>
  <c r="X841" i="1" s="1"/>
  <c r="X840" i="1" s="1"/>
  <c r="X839" i="1" s="1"/>
  <c r="X838" i="1" s="1"/>
  <c r="X864" i="1"/>
  <c r="X863" i="1" s="1"/>
  <c r="X1120" i="1"/>
  <c r="X1119" i="1" s="1"/>
  <c r="X1118" i="1" s="1"/>
  <c r="X1117" i="1" s="1"/>
  <c r="X1189" i="1"/>
  <c r="X1188" i="1" s="1"/>
  <c r="X1222" i="1"/>
  <c r="X1221" i="1" s="1"/>
  <c r="X1220" i="1" s="1"/>
  <c r="X1528" i="1"/>
  <c r="X1527" i="1" s="1"/>
  <c r="X1672" i="1"/>
  <c r="X1671" i="1" s="1"/>
  <c r="X1664" i="1" s="1"/>
  <c r="X1798" i="1"/>
  <c r="X1797" i="1" s="1"/>
  <c r="X1883" i="1"/>
  <c r="X1882" i="1" s="1"/>
  <c r="X2025" i="1"/>
  <c r="X2024" i="1" s="1"/>
  <c r="X2023" i="1" s="1"/>
  <c r="X2022" i="1" s="1"/>
  <c r="X2021" i="1" s="1"/>
  <c r="X2282" i="1"/>
  <c r="X2281" i="1" s="1"/>
  <c r="X2280" i="1" s="1"/>
  <c r="X2279" i="1" s="1"/>
  <c r="X2618" i="1"/>
  <c r="X2617" i="1" s="1"/>
  <c r="X2616" i="1" s="1"/>
  <c r="X2615" i="1" s="1"/>
  <c r="X2614" i="1" s="1"/>
  <c r="X2606" i="1" s="1"/>
  <c r="X3218" i="1"/>
  <c r="X3769" i="1"/>
  <c r="X2860" i="1"/>
  <c r="X2859" i="1" s="1"/>
  <c r="X2917" i="1"/>
  <c r="X2916" i="1" s="1"/>
  <c r="X2915" i="1" s="1"/>
  <c r="X3189" i="1"/>
  <c r="X3185" i="1" s="1"/>
  <c r="X3184" i="1" s="1"/>
  <c r="X3415" i="1"/>
  <c r="X3431" i="1"/>
  <c r="X3423" i="1" s="1"/>
  <c r="X3422" i="1" s="1"/>
  <c r="X3470" i="1"/>
  <c r="X3611" i="1"/>
  <c r="X3647" i="1"/>
  <c r="X3646" i="1" s="1"/>
  <c r="X3875" i="1"/>
  <c r="X3874" i="1" s="1"/>
  <c r="X3873" i="1" s="1"/>
  <c r="X4090" i="1"/>
  <c r="X4089" i="1" s="1"/>
  <c r="X4088" i="1" s="1"/>
  <c r="X4087" i="1" s="1"/>
  <c r="X4144" i="1"/>
  <c r="X4140" i="1" s="1"/>
  <c r="X4135" i="1" s="1"/>
  <c r="X4134" i="1" s="1"/>
  <c r="X4133" i="1" s="1"/>
  <c r="X4132" i="1" s="1"/>
  <c r="X4194" i="1"/>
  <c r="X4190" i="1" s="1"/>
  <c r="X4189" i="1" s="1"/>
  <c r="X4183" i="1" s="1"/>
  <c r="X4182" i="1" s="1"/>
  <c r="X4233" i="1"/>
  <c r="X4232" i="1" s="1"/>
  <c r="X4231" i="1" s="1"/>
  <c r="X2869" i="1"/>
  <c r="X2868" i="1" s="1"/>
  <c r="X2867" i="1" s="1"/>
  <c r="X3313" i="1"/>
  <c r="X3312" i="1" s="1"/>
  <c r="X3311" i="1" s="1"/>
  <c r="X3800" i="1"/>
  <c r="X3799" i="1" s="1"/>
  <c r="X3798" i="1" s="1"/>
  <c r="X3960" i="1"/>
  <c r="X3947" i="1" s="1"/>
  <c r="X4027" i="1"/>
  <c r="X4125" i="1"/>
  <c r="X4121" i="1" s="1"/>
  <c r="X4116" i="1" s="1"/>
  <c r="X4115" i="1" s="1"/>
  <c r="X4114" i="1" s="1"/>
  <c r="X4113" i="1" s="1"/>
  <c r="X4203" i="1"/>
  <c r="X4260" i="1"/>
  <c r="X4259" i="1" s="1"/>
  <c r="X4258" i="1" s="1"/>
  <c r="X4257" i="1" s="1"/>
  <c r="X4256" i="1" s="1"/>
  <c r="X2337" i="1"/>
  <c r="X2336" i="1" s="1"/>
  <c r="X2335" i="1" s="1"/>
  <c r="X2334" i="1" s="1"/>
  <c r="X2488" i="1"/>
  <c r="X2487" i="1" s="1"/>
  <c r="X2881" i="1"/>
  <c r="X2877" i="1" s="1"/>
  <c r="X2876" i="1" s="1"/>
  <c r="X2910" i="1"/>
  <c r="X2906" i="1" s="1"/>
  <c r="X2905" i="1" s="1"/>
  <c r="X3570" i="1"/>
  <c r="X3566" i="1" s="1"/>
  <c r="X3565" i="1" s="1"/>
  <c r="X3559" i="1" s="1"/>
  <c r="X3558" i="1" s="1"/>
  <c r="X3673" i="1"/>
  <c r="X3672" i="1" s="1"/>
  <c r="X3671" i="1" s="1"/>
  <c r="X3670" i="1" s="1"/>
  <c r="X3751" i="1"/>
  <c r="X3747" i="1" s="1"/>
  <c r="X3746" i="1" s="1"/>
  <c r="X3922" i="1"/>
  <c r="X4164" i="1"/>
  <c r="X4160" i="1" s="1"/>
  <c r="X4323" i="1"/>
  <c r="X4322" i="1" s="1"/>
  <c r="X4321" i="1" s="1"/>
  <c r="X1069" i="1"/>
  <c r="X1068" i="1" s="1"/>
  <c r="X474" i="1"/>
  <c r="X473" i="1" s="1"/>
  <c r="X913" i="1"/>
  <c r="X1971" i="1"/>
  <c r="X1036" i="1"/>
  <c r="X1035" i="1" s="1"/>
  <c r="X1200" i="1"/>
  <c r="X1199" i="1" s="1"/>
  <c r="X1198" i="1" s="1"/>
  <c r="X1303" i="1"/>
  <c r="X1302" i="1" s="1"/>
  <c r="X1301" i="1" s="1"/>
  <c r="X1300" i="1" s="1"/>
  <c r="X1514" i="1"/>
  <c r="X1513" i="1" s="1"/>
  <c r="X1555" i="1"/>
  <c r="X1554" i="1" s="1"/>
  <c r="X1553" i="1" s="1"/>
  <c r="X1552" i="1" s="1"/>
  <c r="X1569" i="1"/>
  <c r="X1568" i="1" s="1"/>
  <c r="X1901" i="1"/>
  <c r="X220" i="1"/>
  <c r="X219" i="1" s="1"/>
  <c r="X218" i="1" s="1"/>
  <c r="X411" i="1"/>
  <c r="X560" i="1"/>
  <c r="X595" i="1"/>
  <c r="X590" i="1" s="1"/>
  <c r="X322" i="1"/>
  <c r="X318" i="1" s="1"/>
  <c r="X317" i="1" s="1"/>
  <c r="X316" i="1" s="1"/>
  <c r="X303" i="1" s="1"/>
  <c r="X492" i="1"/>
  <c r="X636" i="1"/>
  <c r="X1150" i="1"/>
  <c r="X1345" i="1"/>
  <c r="X1344" i="1" s="1"/>
  <c r="X1343" i="1" s="1"/>
  <c r="X1342" i="1" s="1"/>
  <c r="X1402" i="1"/>
  <c r="X1401" i="1" s="1"/>
  <c r="X1427" i="1"/>
  <c r="X1426" i="1" s="1"/>
  <c r="X1425" i="1" s="1"/>
  <c r="X1424" i="1" s="1"/>
  <c r="X1638" i="1"/>
  <c r="X1637" i="1" s="1"/>
  <c r="X2077" i="1"/>
  <c r="X2076" i="1" s="1"/>
  <c r="X2075" i="1" s="1"/>
  <c r="X2074" i="1" s="1"/>
  <c r="X2146" i="1"/>
  <c r="X2529" i="1"/>
  <c r="X2528" i="1" s="1"/>
  <c r="X1774" i="1"/>
  <c r="X1773" i="1" s="1"/>
  <c r="X1772" i="1" s="1"/>
  <c r="X1771" i="1" s="1"/>
  <c r="X1770" i="1" s="1"/>
  <c r="X2049" i="1"/>
  <c r="X2048" i="1" s="1"/>
  <c r="X2035" i="1"/>
  <c r="X2034" i="1" s="1"/>
  <c r="X2033" i="1" s="1"/>
  <c r="X2032" i="1" s="1"/>
  <c r="X2272" i="1"/>
  <c r="X2271" i="1" s="1"/>
  <c r="X2270" i="1" s="1"/>
  <c r="X2269" i="1" s="1"/>
  <c r="X2268" i="1" s="1"/>
  <c r="X2316" i="1"/>
  <c r="X2315" i="1" s="1"/>
  <c r="X2314" i="1" s="1"/>
  <c r="X2313" i="1" s="1"/>
  <c r="X2365" i="1"/>
  <c r="X2379" i="1"/>
  <c r="X2378" i="1" s="1"/>
  <c r="X2413" i="1"/>
  <c r="X2412" i="1" s="1"/>
  <c r="X2411" i="1" s="1"/>
  <c r="X2837" i="1"/>
  <c r="X2932" i="1"/>
  <c r="X2927" i="1" s="1"/>
  <c r="X2926" i="1" s="1"/>
  <c r="X2925" i="1" s="1"/>
  <c r="X2924" i="1" s="1"/>
  <c r="X2587" i="1"/>
  <c r="X2683" i="1"/>
  <c r="X2682" i="1" s="1"/>
  <c r="X2710" i="1"/>
  <c r="X2709" i="1" s="1"/>
  <c r="X2708" i="1" s="1"/>
  <c r="X2707" i="1" s="1"/>
  <c r="X2738" i="1"/>
  <c r="X2737" i="1" s="1"/>
  <c r="X2736" i="1" s="1"/>
  <c r="X2735" i="1" s="1"/>
  <c r="X2807" i="1"/>
  <c r="X2950" i="1"/>
  <c r="X3325" i="1"/>
  <c r="X3369" i="1"/>
  <c r="X3368" i="1" s="1"/>
  <c r="X3599" i="1"/>
  <c r="X3626" i="1"/>
  <c r="X3622" i="1" s="1"/>
  <c r="X3621" i="1" s="1"/>
  <c r="X3388" i="1"/>
  <c r="X3381" i="1" s="1"/>
  <c r="X3522" i="1"/>
  <c r="X3521" i="1" s="1"/>
  <c r="X3520" i="1" s="1"/>
  <c r="X3519" i="1" s="1"/>
  <c r="X3518" i="1" s="1"/>
  <c r="X4077" i="1"/>
  <c r="X4076" i="1" s="1"/>
  <c r="X3714" i="1"/>
  <c r="X4277" i="1"/>
  <c r="X4276" i="1" s="1"/>
  <c r="X4275" i="1" s="1"/>
  <c r="X4274" i="1" s="1"/>
  <c r="X3786" i="1"/>
  <c r="X3831" i="1"/>
  <c r="X4018" i="1"/>
  <c r="X4053" i="1"/>
  <c r="X4045" i="1" s="1"/>
  <c r="X4044" i="1" s="1"/>
  <c r="X4106" i="1"/>
  <c r="X4105" i="1" s="1"/>
  <c r="AG3110" i="1" l="1"/>
  <c r="AD690" i="1"/>
  <c r="AG3111" i="1"/>
  <c r="X942" i="1"/>
  <c r="X934" i="1" s="1"/>
  <c r="X2560" i="1"/>
  <c r="X3092" i="1"/>
  <c r="AD2559" i="1"/>
  <c r="AD2558" i="1" s="1"/>
  <c r="AD359" i="1"/>
  <c r="AD274" i="1" s="1"/>
  <c r="AA3206" i="1"/>
  <c r="AA3205" i="1" s="1"/>
  <c r="AA3175" i="1" s="1"/>
  <c r="X2814" i="1"/>
  <c r="AA1842" i="1"/>
  <c r="AA1841" i="1" s="1"/>
  <c r="AC4201" i="1"/>
  <c r="AC4200" i="1" s="1"/>
  <c r="AC4199" i="1" s="1"/>
  <c r="AC4181" i="1" s="1"/>
  <c r="X4218" i="1"/>
  <c r="X4202" i="1" s="1"/>
  <c r="AD1599" i="1"/>
  <c r="AD1598" i="1" s="1"/>
  <c r="X3352" i="1"/>
  <c r="X3341" i="1" s="1"/>
  <c r="X3340" i="1" s="1"/>
  <c r="X3195" i="1"/>
  <c r="X3194" i="1" s="1"/>
  <c r="X3183" i="1" s="1"/>
  <c r="X3182" i="1" s="1"/>
  <c r="AD188" i="1"/>
  <c r="X3043" i="1"/>
  <c r="X375" i="1"/>
  <c r="X374" i="1" s="1"/>
  <c r="AC3042" i="1"/>
  <c r="AC3041" i="1" s="1"/>
  <c r="AC3040" i="1" s="1"/>
  <c r="AC3004" i="1" s="1"/>
  <c r="AC2894" i="1" s="1"/>
  <c r="AC1599" i="1"/>
  <c r="Y3767" i="1"/>
  <c r="Y3766" i="1" s="1"/>
  <c r="Y3765" i="1" s="1"/>
  <c r="Y3764" i="1" s="1"/>
  <c r="Y3756" i="1" s="1"/>
  <c r="AC1862" i="1"/>
  <c r="AC1842" i="1" s="1"/>
  <c r="AA1115" i="1"/>
  <c r="AA1114" i="1" s="1"/>
  <c r="Y490" i="1"/>
  <c r="Y489" i="1" s="1"/>
  <c r="X2803" i="1"/>
  <c r="X1967" i="1"/>
  <c r="X1929" i="1" s="1"/>
  <c r="X1928" i="1" s="1"/>
  <c r="X1739" i="1"/>
  <c r="AC1490" i="1"/>
  <c r="P3109" i="1"/>
  <c r="AG3109" i="1" s="1"/>
  <c r="X2462" i="1"/>
  <c r="X1537" i="1"/>
  <c r="X1506" i="1" s="1"/>
  <c r="X1505" i="1" s="1"/>
  <c r="X1896" i="1"/>
  <c r="X530" i="1"/>
  <c r="X523" i="1" s="1"/>
  <c r="X522" i="1" s="1"/>
  <c r="AC1812" i="1"/>
  <c r="AC1811" i="1" s="1"/>
  <c r="AC1255" i="1"/>
  <c r="X2448" i="1"/>
  <c r="X2410" i="1" s="1"/>
  <c r="X2409" i="1" s="1"/>
  <c r="X2212" i="1"/>
  <c r="X2174" i="1" s="1"/>
  <c r="X2173" i="1" s="1"/>
  <c r="X2497" i="1"/>
  <c r="X2466" i="1" s="1"/>
  <c r="AC1738" i="1"/>
  <c r="X3178" i="1"/>
  <c r="X2853" i="1"/>
  <c r="AC59" i="1"/>
  <c r="AI60" i="1"/>
  <c r="AC2232" i="1"/>
  <c r="X1256" i="1"/>
  <c r="X1008" i="1"/>
  <c r="X1718" i="1"/>
  <c r="X1680" i="1" s="1"/>
  <c r="X1679" i="1" s="1"/>
  <c r="AC3177" i="1"/>
  <c r="X1992" i="1"/>
  <c r="X1819" i="1"/>
  <c r="X2070" i="1"/>
  <c r="X1285" i="1"/>
  <c r="X1260" i="1" s="1"/>
  <c r="X2829" i="1"/>
  <c r="X1491" i="1"/>
  <c r="AC1991" i="1"/>
  <c r="AC1007" i="1"/>
  <c r="X3109" i="1"/>
  <c r="AH3109" i="1" s="1"/>
  <c r="AH3110" i="1"/>
  <c r="X3307" i="1"/>
  <c r="X3229" i="1" s="1"/>
  <c r="X2692" i="1"/>
  <c r="X2665" i="1" s="1"/>
  <c r="X2664" i="1" s="1"/>
  <c r="X2233" i="1"/>
  <c r="X4238" i="1"/>
  <c r="P59" i="1"/>
  <c r="AG59" i="1" s="1"/>
  <c r="AC2461" i="1"/>
  <c r="X1479" i="1"/>
  <c r="X1441" i="1" s="1"/>
  <c r="AC1331" i="1"/>
  <c r="AC1330" i="1" s="1"/>
  <c r="X3225" i="1"/>
  <c r="X2833" i="1"/>
  <c r="AC2063" i="1"/>
  <c r="AC2062" i="1" s="1"/>
  <c r="X59" i="1"/>
  <c r="AH60" i="1"/>
  <c r="AC2828" i="1"/>
  <c r="AC3229" i="1"/>
  <c r="AC3206" i="1" s="1"/>
  <c r="AC3205" i="1" s="1"/>
  <c r="X1338" i="1"/>
  <c r="X1235" i="1"/>
  <c r="X1197" i="1" s="1"/>
  <c r="X1196" i="1" s="1"/>
  <c r="AD2093" i="1"/>
  <c r="AD2092" i="1" s="1"/>
  <c r="AA880" i="1"/>
  <c r="AA879" i="1" s="1"/>
  <c r="AA2093" i="1"/>
  <c r="AA2092" i="1" s="1"/>
  <c r="AA550" i="1"/>
  <c r="AC2332" i="1"/>
  <c r="Y4181" i="1"/>
  <c r="Y1115" i="1"/>
  <c r="Y1114" i="1" s="1"/>
  <c r="AA1361" i="1"/>
  <c r="AA1360" i="1" s="1"/>
  <c r="AA2332" i="1"/>
  <c r="AA2331" i="1" s="1"/>
  <c r="Y1842" i="1"/>
  <c r="Y1841" i="1" s="1"/>
  <c r="AD3631" i="1"/>
  <c r="AC188" i="1"/>
  <c r="AA4181" i="1"/>
  <c r="AD550" i="1"/>
  <c r="AA490" i="1"/>
  <c r="AA489" i="1" s="1"/>
  <c r="AC880" i="1"/>
  <c r="AC490" i="1"/>
  <c r="AC489" i="1" s="1"/>
  <c r="AC3767" i="1"/>
  <c r="AC3766" i="1" s="1"/>
  <c r="AC3765" i="1" s="1"/>
  <c r="AC3764" i="1" s="1"/>
  <c r="AC3756" i="1" s="1"/>
  <c r="AA1599" i="1"/>
  <c r="AA1598" i="1" s="1"/>
  <c r="AA3767" i="1"/>
  <c r="AA3766" i="1" s="1"/>
  <c r="AA3765" i="1" s="1"/>
  <c r="AA3764" i="1" s="1"/>
  <c r="AA3756" i="1" s="1"/>
  <c r="Y2559" i="1"/>
  <c r="Y2558" i="1" s="1"/>
  <c r="AC1115" i="1"/>
  <c r="Y359" i="1"/>
  <c r="Y274" i="1" s="1"/>
  <c r="Y1361" i="1"/>
  <c r="Y1360" i="1" s="1"/>
  <c r="AD4014" i="1"/>
  <c r="AD3995" i="1" s="1"/>
  <c r="Y690" i="1"/>
  <c r="Y3206" i="1"/>
  <c r="Y3205" i="1" s="1"/>
  <c r="Y3175" i="1" s="1"/>
  <c r="AA690" i="1"/>
  <c r="AA188" i="1"/>
  <c r="AD3206" i="1"/>
  <c r="AD3205" i="1" s="1"/>
  <c r="AD3175" i="1" s="1"/>
  <c r="AD1115" i="1"/>
  <c r="AD1114" i="1" s="1"/>
  <c r="AC2093" i="1"/>
  <c r="AD2332" i="1"/>
  <c r="AD2331" i="1" s="1"/>
  <c r="AA4014" i="1"/>
  <c r="AA3995" i="1" s="1"/>
  <c r="AD2894" i="1"/>
  <c r="AC4014" i="1"/>
  <c r="AC3995" i="1" s="1"/>
  <c r="AD3339" i="1"/>
  <c r="AD3338" i="1" s="1"/>
  <c r="AD1361" i="1"/>
  <c r="AD1360" i="1" s="1"/>
  <c r="AD2762" i="1"/>
  <c r="AD2753" i="1" s="1"/>
  <c r="AD4181" i="1"/>
  <c r="Y3339" i="1"/>
  <c r="Y3338" i="1" s="1"/>
  <c r="Y880" i="1"/>
  <c r="Y879" i="1" s="1"/>
  <c r="AC1361" i="1"/>
  <c r="Y2093" i="1"/>
  <c r="Y2092" i="1" s="1"/>
  <c r="AC359" i="1"/>
  <c r="AC274" i="1" s="1"/>
  <c r="AA3871" i="1"/>
  <c r="AA3851" i="1" s="1"/>
  <c r="AA3850" i="1" s="1"/>
  <c r="Y2894" i="1"/>
  <c r="AA2762" i="1"/>
  <c r="AA2753" i="1" s="1"/>
  <c r="Y188" i="1"/>
  <c r="Y2332" i="1"/>
  <c r="Y2331" i="1" s="1"/>
  <c r="AA3339" i="1"/>
  <c r="AA3338" i="1" s="1"/>
  <c r="AC690" i="1"/>
  <c r="AD490" i="1"/>
  <c r="AD489" i="1" s="1"/>
  <c r="AA359" i="1"/>
  <c r="AA274" i="1" s="1"/>
  <c r="AD3764" i="1"/>
  <c r="AD3756" i="1" s="1"/>
  <c r="Y550" i="1"/>
  <c r="AC3339" i="1"/>
  <c r="AC3338" i="1" s="1"/>
  <c r="AC550" i="1"/>
  <c r="AA2559" i="1"/>
  <c r="AA2558" i="1" s="1"/>
  <c r="X777" i="1"/>
  <c r="X776" i="1" s="1"/>
  <c r="Y3631" i="1"/>
  <c r="X3921" i="1"/>
  <c r="X3920" i="1" s="1"/>
  <c r="X3768" i="1"/>
  <c r="Y3871" i="1"/>
  <c r="Y3851" i="1" s="1"/>
  <c r="Y3850" i="1" s="1"/>
  <c r="Y1599" i="1"/>
  <c r="Y1598" i="1" s="1"/>
  <c r="AA3631" i="1"/>
  <c r="AC2559" i="1"/>
  <c r="AC2558" i="1" s="1"/>
  <c r="AC3631" i="1"/>
  <c r="AD1842" i="1"/>
  <c r="AD1841" i="1" s="1"/>
  <c r="AD3871" i="1"/>
  <c r="AD3851" i="1" s="1"/>
  <c r="AD3850" i="1" s="1"/>
  <c r="AC3871" i="1"/>
  <c r="AC3851" i="1" s="1"/>
  <c r="AC3850" i="1" s="1"/>
  <c r="AD880" i="1"/>
  <c r="AD879" i="1" s="1"/>
  <c r="AA2894" i="1"/>
  <c r="Y2762" i="1"/>
  <c r="Y2753" i="1" s="1"/>
  <c r="Y4014" i="1"/>
  <c r="Y3995" i="1" s="1"/>
  <c r="X3821" i="1"/>
  <c r="X3820" i="1" s="1"/>
  <c r="X849" i="1"/>
  <c r="X848" i="1" s="1"/>
  <c r="X798" i="1" s="1"/>
  <c r="X3785" i="1"/>
  <c r="X1600" i="1"/>
  <c r="X1651" i="1"/>
  <c r="X233" i="1"/>
  <c r="X217" i="1" s="1"/>
  <c r="X3537" i="1"/>
  <c r="X3536" i="1" s="1"/>
  <c r="X3535" i="1" s="1"/>
  <c r="X138" i="1"/>
  <c r="X137" i="1" s="1"/>
  <c r="X136" i="1" s="1"/>
  <c r="X135" i="1" s="1"/>
  <c r="X122" i="1" s="1"/>
  <c r="X559" i="1"/>
  <c r="X558" i="1" s="1"/>
  <c r="X1843" i="1"/>
  <c r="X3645" i="1"/>
  <c r="X3644" i="1" s="1"/>
  <c r="X3643" i="1" s="1"/>
  <c r="X3642" i="1" s="1"/>
  <c r="X2115" i="1"/>
  <c r="X2114" i="1" s="1"/>
  <c r="X2113" i="1" s="1"/>
  <c r="X509" i="1"/>
  <c r="X1139" i="1"/>
  <c r="X1138" i="1" s="1"/>
  <c r="X1137" i="1" s="1"/>
  <c r="X881" i="1"/>
  <c r="X4320" i="1"/>
  <c r="X4319" i="1" s="1"/>
  <c r="X4311" i="1" s="1"/>
  <c r="X4298" i="1" s="1"/>
  <c r="X4017" i="1"/>
  <c r="X4016" i="1" s="1"/>
  <c r="X4015" i="1" s="1"/>
  <c r="X4067" i="1"/>
  <c r="X4066" i="1" s="1"/>
  <c r="X2579" i="1"/>
  <c r="X2578" i="1" s="1"/>
  <c r="X2577" i="1" s="1"/>
  <c r="X1383" i="1"/>
  <c r="X1382" i="1" s="1"/>
  <c r="X1381" i="1" s="1"/>
  <c r="X635" i="1"/>
  <c r="X634" i="1" s="1"/>
  <c r="X633" i="1" s="1"/>
  <c r="X626" i="1" s="1"/>
  <c r="X1179" i="1"/>
  <c r="X1171" i="1" s="1"/>
  <c r="X1743" i="1"/>
  <c r="X78" i="1"/>
  <c r="X77" i="1" s="1"/>
  <c r="X277" i="1"/>
  <c r="X276" i="1" s="1"/>
  <c r="X275" i="1" s="1"/>
  <c r="X3700" i="1"/>
  <c r="X3699" i="1" s="1"/>
  <c r="X3698" i="1" s="1"/>
  <c r="X3669" i="1" s="1"/>
  <c r="X1423" i="1"/>
  <c r="X1415" i="1" s="1"/>
  <c r="X4152" i="1"/>
  <c r="X4151" i="1" s="1"/>
  <c r="X4150" i="1" s="1"/>
  <c r="X4149" i="1" s="1"/>
  <c r="X2333" i="1"/>
  <c r="X902" i="1"/>
  <c r="X901" i="1" s="1"/>
  <c r="X900" i="1" s="1"/>
  <c r="X2237" i="1"/>
  <c r="X2858" i="1"/>
  <c r="X2857" i="1" s="1"/>
  <c r="X1864" i="1"/>
  <c r="X1863" i="1" s="1"/>
  <c r="X3894" i="1"/>
  <c r="X3893" i="1" s="1"/>
  <c r="X3872" i="1" s="1"/>
  <c r="X491" i="1"/>
  <c r="X254" i="1"/>
  <c r="X253" i="1" s="1"/>
  <c r="X252" i="1" s="1"/>
  <c r="X251" i="1" s="1"/>
  <c r="X3469" i="1"/>
  <c r="X3468" i="1" s="1"/>
  <c r="X3467" i="1" s="1"/>
  <c r="X3466" i="1" s="1"/>
  <c r="X3465" i="1" s="1"/>
  <c r="X1996" i="1"/>
  <c r="X1012" i="1"/>
  <c r="X4255" i="1"/>
  <c r="X3598" i="1"/>
  <c r="X3597" i="1" s="1"/>
  <c r="X3585" i="1" s="1"/>
  <c r="X3584" i="1" s="1"/>
  <c r="X3583" i="1" s="1"/>
  <c r="X3557" i="1" s="1"/>
  <c r="X2949" i="1"/>
  <c r="X2948" i="1" s="1"/>
  <c r="X2947" i="1" s="1"/>
  <c r="X2946" i="1" s="1"/>
  <c r="X2354" i="1"/>
  <c r="X2353" i="1" s="1"/>
  <c r="X2352" i="1" s="1"/>
  <c r="X1619" i="1"/>
  <c r="X1618" i="1" s="1"/>
  <c r="X1617" i="1" s="1"/>
  <c r="X589" i="1"/>
  <c r="X455" i="1"/>
  <c r="X4097" i="1"/>
  <c r="X3320" i="1"/>
  <c r="X2145" i="1"/>
  <c r="X3444" i="1"/>
  <c r="X960" i="1"/>
  <c r="X959" i="1" s="1"/>
  <c r="X395" i="1"/>
  <c r="X1116" i="1"/>
  <c r="X1362" i="1"/>
  <c r="X19" i="1"/>
  <c r="X18" i="1" s="1"/>
  <c r="X17" i="1" s="1"/>
  <c r="X2896" i="1"/>
  <c r="X2895" i="1" s="1"/>
  <c r="X3401" i="1"/>
  <c r="X3380" i="1" s="1"/>
  <c r="X727" i="1"/>
  <c r="X710" i="1" s="1"/>
  <c r="X2094" i="1"/>
  <c r="X1900" i="1"/>
  <c r="X2559" i="1" l="1"/>
  <c r="X2558" i="1" s="1"/>
  <c r="X2786" i="1"/>
  <c r="X2785" i="1" s="1"/>
  <c r="X2784" i="1" s="1"/>
  <c r="X373" i="1"/>
  <c r="X360" i="1" s="1"/>
  <c r="X359" i="1" s="1"/>
  <c r="X274" i="1" s="1"/>
  <c r="X1862" i="1"/>
  <c r="X1842" i="1" s="1"/>
  <c r="X4201" i="1"/>
  <c r="X4200" i="1" s="1"/>
  <c r="X4199" i="1" s="1"/>
  <c r="X4181" i="1" s="1"/>
  <c r="X1599" i="1"/>
  <c r="X690" i="1"/>
  <c r="AC2827" i="1"/>
  <c r="X58" i="1"/>
  <c r="AH58" i="1" s="1"/>
  <c r="AH59" i="1"/>
  <c r="X2232" i="1"/>
  <c r="X1490" i="1"/>
  <c r="X2063" i="1"/>
  <c r="X2062" i="1" s="1"/>
  <c r="AC3176" i="1"/>
  <c r="X1007" i="1"/>
  <c r="AC1737" i="1"/>
  <c r="X1331" i="1"/>
  <c r="X1330" i="1" s="1"/>
  <c r="X2828" i="1"/>
  <c r="AC2460" i="1"/>
  <c r="AC1990" i="1"/>
  <c r="X1812" i="1"/>
  <c r="X1811" i="1" s="1"/>
  <c r="AC58" i="1"/>
  <c r="AI59" i="1"/>
  <c r="X1738" i="1"/>
  <c r="X3207" i="1"/>
  <c r="X3206" i="1" s="1"/>
  <c r="X3205" i="1" s="1"/>
  <c r="X1255" i="1"/>
  <c r="P58" i="1"/>
  <c r="AG58" i="1" s="1"/>
  <c r="AC1006" i="1"/>
  <c r="X1991" i="1"/>
  <c r="AC2231" i="1"/>
  <c r="X3177" i="1"/>
  <c r="X3042" i="1"/>
  <c r="X3041" i="1" s="1"/>
  <c r="X3040" i="1" s="1"/>
  <c r="X3004" i="1" s="1"/>
  <c r="X2894" i="1" s="1"/>
  <c r="AC1254" i="1"/>
  <c r="X2461" i="1"/>
  <c r="AC1489" i="1"/>
  <c r="AC1483" i="1" s="1"/>
  <c r="AC1440" i="1" s="1"/>
  <c r="AC1360" i="1" s="1"/>
  <c r="Y488" i="1"/>
  <c r="Y487" i="1" s="1"/>
  <c r="AA488" i="1"/>
  <c r="AA487" i="1" s="1"/>
  <c r="AD488" i="1"/>
  <c r="AD487" i="1" s="1"/>
  <c r="X3767" i="1"/>
  <c r="X3766" i="1" s="1"/>
  <c r="X3765" i="1" s="1"/>
  <c r="X3764" i="1" s="1"/>
  <c r="X3756" i="1" s="1"/>
  <c r="AA3167" i="1"/>
  <c r="AD3167" i="1"/>
  <c r="AC488" i="1"/>
  <c r="AC487" i="1" s="1"/>
  <c r="Y3167" i="1"/>
  <c r="X490" i="1"/>
  <c r="X489" i="1" s="1"/>
  <c r="X880" i="1"/>
  <c r="X188" i="1"/>
  <c r="X3631" i="1"/>
  <c r="X2093" i="1"/>
  <c r="X4014" i="1"/>
  <c r="X3995" i="1" s="1"/>
  <c r="X1361" i="1"/>
  <c r="X1115" i="1"/>
  <c r="X550" i="1"/>
  <c r="X2332" i="1"/>
  <c r="X3871" i="1"/>
  <c r="X3851" i="1" s="1"/>
  <c r="X3850" i="1" s="1"/>
  <c r="X3339" i="1"/>
  <c r="X3338" i="1" s="1"/>
  <c r="AD4343" i="1" l="1"/>
  <c r="AA4343" i="1"/>
  <c r="Y4343" i="1"/>
  <c r="X2460" i="1"/>
  <c r="X1254" i="1"/>
  <c r="AI58" i="1"/>
  <c r="AC16" i="1"/>
  <c r="AC1989" i="1"/>
  <c r="X2827" i="1"/>
  <c r="X2231" i="1"/>
  <c r="AC2230" i="1"/>
  <c r="AC1005" i="1"/>
  <c r="AC1736" i="1"/>
  <c r="X1737" i="1"/>
  <c r="X1489" i="1"/>
  <c r="X1483" i="1" s="1"/>
  <c r="X1440" i="1" s="1"/>
  <c r="X1360" i="1" s="1"/>
  <c r="AC2826" i="1"/>
  <c r="AC2762" i="1" s="1"/>
  <c r="AC2753" i="1" s="1"/>
  <c r="X16" i="1"/>
  <c r="AC1253" i="1"/>
  <c r="X3176" i="1"/>
  <c r="X1990" i="1"/>
  <c r="AC2459" i="1"/>
  <c r="X1006" i="1"/>
  <c r="AC3175" i="1"/>
  <c r="AC3167" i="1" s="1"/>
  <c r="X488" i="1"/>
  <c r="X487" i="1" s="1"/>
  <c r="X1005" i="1" l="1"/>
  <c r="AC1252" i="1"/>
  <c r="AC1114" i="1" s="1"/>
  <c r="AC2458" i="1"/>
  <c r="AC2331" i="1" s="1"/>
  <c r="X1736" i="1"/>
  <c r="AC1004" i="1"/>
  <c r="AC879" i="1" s="1"/>
  <c r="X2230" i="1"/>
  <c r="AC1988" i="1"/>
  <c r="AC1841" i="1" s="1"/>
  <c r="X1253" i="1"/>
  <c r="X1989" i="1"/>
  <c r="AC1735" i="1"/>
  <c r="AC1598" i="1" s="1"/>
  <c r="AC2229" i="1"/>
  <c r="AC2092" i="1" s="1"/>
  <c r="X2826" i="1"/>
  <c r="X2762" i="1" s="1"/>
  <c r="X2753" i="1" s="1"/>
  <c r="X2459" i="1"/>
  <c r="X3175" i="1"/>
  <c r="X3167" i="1" s="1"/>
  <c r="V4340" i="1"/>
  <c r="V4339" i="1" s="1"/>
  <c r="V4337" i="1"/>
  <c r="V4336" i="1" s="1"/>
  <c r="V4332" i="1"/>
  <c r="V4331" i="1" s="1"/>
  <c r="V4329" i="1"/>
  <c r="V4328" i="1" s="1"/>
  <c r="V4326" i="1"/>
  <c r="V4324" i="1"/>
  <c r="V4317" i="1"/>
  <c r="V4316" i="1" s="1"/>
  <c r="V4315" i="1" s="1"/>
  <c r="V4314" i="1" s="1"/>
  <c r="V4313" i="1" s="1"/>
  <c r="V4312" i="1" s="1"/>
  <c r="V4309" i="1"/>
  <c r="V4307" i="1"/>
  <c r="V4304" i="1"/>
  <c r="V4303" i="1" s="1"/>
  <c r="V4296" i="1"/>
  <c r="V4294" i="1"/>
  <c r="V4289" i="1"/>
  <c r="V4288" i="1" s="1"/>
  <c r="V4287" i="1" s="1"/>
  <c r="V4286" i="1" s="1"/>
  <c r="V4285" i="1" s="1"/>
  <c r="V4282" i="1"/>
  <c r="V4281" i="1" s="1"/>
  <c r="V4279" i="1"/>
  <c r="V4278" i="1" s="1"/>
  <c r="V4272" i="1"/>
  <c r="V4271" i="1" s="1"/>
  <c r="V4269" i="1"/>
  <c r="V4268" i="1" s="1"/>
  <c r="V4266" i="1"/>
  <c r="V4265" i="1" s="1"/>
  <c r="V4263" i="1"/>
  <c r="V4261" i="1"/>
  <c r="V4253" i="1"/>
  <c r="V4251" i="1"/>
  <c r="V4249" i="1"/>
  <c r="V4242" i="1"/>
  <c r="V4240" i="1"/>
  <c r="V4236" i="1"/>
  <c r="V4234" i="1"/>
  <c r="V4229" i="1"/>
  <c r="V4228" i="1" s="1"/>
  <c r="V4226" i="1"/>
  <c r="V4225" i="1" s="1"/>
  <c r="V4223" i="1"/>
  <c r="V4222" i="1" s="1"/>
  <c r="V4220" i="1"/>
  <c r="V4219" i="1" s="1"/>
  <c r="V4216" i="1"/>
  <c r="V4214" i="1"/>
  <c r="V4211" i="1"/>
  <c r="V4210" i="1" s="1"/>
  <c r="V4208" i="1"/>
  <c r="V4207" i="1" s="1"/>
  <c r="V4205" i="1"/>
  <c r="V4204" i="1" s="1"/>
  <c r="V4197" i="1"/>
  <c r="V4195" i="1"/>
  <c r="V4192" i="1"/>
  <c r="V4191" i="1" s="1"/>
  <c r="V4187" i="1"/>
  <c r="V4186" i="1" s="1"/>
  <c r="V4185" i="1" s="1"/>
  <c r="V4184" i="1" s="1"/>
  <c r="V4179" i="1"/>
  <c r="V4178" i="1" s="1"/>
  <c r="V4176" i="1"/>
  <c r="V4175" i="1" s="1"/>
  <c r="V4173" i="1"/>
  <c r="V4172" i="1" s="1"/>
  <c r="V4167" i="1"/>
  <c r="V4165" i="1"/>
  <c r="V4162" i="1"/>
  <c r="V4161" i="1" s="1"/>
  <c r="V4158" i="1"/>
  <c r="V4157" i="1" s="1"/>
  <c r="V4155" i="1"/>
  <c r="V4154" i="1" s="1"/>
  <c r="V4147" i="1"/>
  <c r="V4145" i="1"/>
  <c r="V4142" i="1"/>
  <c r="V4141" i="1" s="1"/>
  <c r="V4138" i="1"/>
  <c r="V4137" i="1" s="1"/>
  <c r="V4136" i="1" s="1"/>
  <c r="V4130" i="1"/>
  <c r="V4128" i="1"/>
  <c r="V4126" i="1"/>
  <c r="V4123" i="1"/>
  <c r="V4122" i="1" s="1"/>
  <c r="V4119" i="1"/>
  <c r="V4118" i="1" s="1"/>
  <c r="V4117" i="1" s="1"/>
  <c r="V4111" i="1"/>
  <c r="V4110" i="1" s="1"/>
  <c r="V4108" i="1"/>
  <c r="V4107" i="1" s="1"/>
  <c r="V4103" i="1"/>
  <c r="V4101" i="1"/>
  <c r="V4095" i="1"/>
  <c r="V4094" i="1" s="1"/>
  <c r="V4092" i="1"/>
  <c r="V4091" i="1" s="1"/>
  <c r="V4085" i="1"/>
  <c r="V4084" i="1" s="1"/>
  <c r="V4082" i="1"/>
  <c r="V4081" i="1" s="1"/>
  <c r="V4079" i="1"/>
  <c r="V4078" i="1" s="1"/>
  <c r="V4074" i="1"/>
  <c r="V4073" i="1" s="1"/>
  <c r="V4071" i="1"/>
  <c r="V4070" i="1" s="1"/>
  <c r="V4063" i="1"/>
  <c r="V4062" i="1" s="1"/>
  <c r="V4061" i="1" s="1"/>
  <c r="V4060" i="1" s="1"/>
  <c r="V4059" i="1" s="1"/>
  <c r="V4056" i="1"/>
  <c r="V4054" i="1"/>
  <c r="V4050" i="1"/>
  <c r="V4049" i="1" s="1"/>
  <c r="V4047" i="1"/>
  <c r="V4046" i="1" s="1"/>
  <c r="V4041" i="1"/>
  <c r="V4040" i="1" s="1"/>
  <c r="V4039" i="1" s="1"/>
  <c r="V4037" i="1"/>
  <c r="V4036" i="1" s="1"/>
  <c r="V4033" i="1"/>
  <c r="V4032" i="1" s="1"/>
  <c r="V4029" i="1"/>
  <c r="V4028" i="1" s="1"/>
  <c r="V4024" i="1"/>
  <c r="V4023" i="1" s="1"/>
  <c r="V4020" i="1"/>
  <c r="V4019" i="1" s="1"/>
  <c r="V4011" i="1"/>
  <c r="V4010" i="1" s="1"/>
  <c r="V4009" i="1" s="1"/>
  <c r="V4008" i="1" s="1"/>
  <c r="V4007" i="1" s="1"/>
  <c r="V4006" i="1" s="1"/>
  <c r="V4005" i="1" s="1"/>
  <c r="V4002" i="1"/>
  <c r="V4001" i="1" s="1"/>
  <c r="V4000" i="1" s="1"/>
  <c r="V3999" i="1" s="1"/>
  <c r="V3998" i="1" s="1"/>
  <c r="V3997" i="1" s="1"/>
  <c r="V3996" i="1" s="1"/>
  <c r="V3993" i="1"/>
  <c r="V3992" i="1" s="1"/>
  <c r="V3991" i="1" s="1"/>
  <c r="V3990" i="1" s="1"/>
  <c r="V3989" i="1" s="1"/>
  <c r="V3988" i="1" s="1"/>
  <c r="V3986" i="1"/>
  <c r="V3985" i="1" s="1"/>
  <c r="V3984" i="1" s="1"/>
  <c r="V3983" i="1" s="1"/>
  <c r="V3982" i="1" s="1"/>
  <c r="V3981" i="1" s="1"/>
  <c r="V3979" i="1"/>
  <c r="V3978" i="1" s="1"/>
  <c r="V3976" i="1"/>
  <c r="V3975" i="1" s="1"/>
  <c r="V3972" i="1"/>
  <c r="V3971" i="1" s="1"/>
  <c r="V3969" i="1"/>
  <c r="V3968" i="1" s="1"/>
  <c r="V3966" i="1"/>
  <c r="V3965" i="1" s="1"/>
  <c r="V3963" i="1"/>
  <c r="V3961" i="1"/>
  <c r="V3958" i="1"/>
  <c r="V3957" i="1" s="1"/>
  <c r="V3955" i="1"/>
  <c r="V3954" i="1" s="1"/>
  <c r="V3952" i="1"/>
  <c r="V3951" i="1" s="1"/>
  <c r="V3949" i="1"/>
  <c r="V3948" i="1" s="1"/>
  <c r="V3945" i="1"/>
  <c r="V3944" i="1" s="1"/>
  <c r="V3942" i="1"/>
  <c r="V3941" i="1" s="1"/>
  <c r="V3939" i="1"/>
  <c r="V3938" i="1" s="1"/>
  <c r="V3935" i="1"/>
  <c r="V3934" i="1" s="1"/>
  <c r="V3932" i="1"/>
  <c r="V3930" i="1"/>
  <c r="V3927" i="1"/>
  <c r="V3925" i="1"/>
  <c r="V3923" i="1"/>
  <c r="V3918" i="1"/>
  <c r="V3917" i="1" s="1"/>
  <c r="V3916" i="1" s="1"/>
  <c r="V3915" i="1" s="1"/>
  <c r="V3914" i="1" s="1"/>
  <c r="V3912" i="1"/>
  <c r="V3911" i="1" s="1"/>
  <c r="V3910" i="1" s="1"/>
  <c r="V3909" i="1" s="1"/>
  <c r="V3908" i="1" s="1"/>
  <c r="V3906" i="1"/>
  <c r="V3905" i="1" s="1"/>
  <c r="V3903" i="1"/>
  <c r="V3901" i="1"/>
  <c r="V3898" i="1"/>
  <c r="V3896" i="1"/>
  <c r="V3891" i="1"/>
  <c r="V3890" i="1" s="1"/>
  <c r="V3889" i="1" s="1"/>
  <c r="V3887" i="1"/>
  <c r="V3886" i="1" s="1"/>
  <c r="V3884" i="1"/>
  <c r="V3883" i="1" s="1"/>
  <c r="V3881" i="1"/>
  <c r="V3880" i="1" s="1"/>
  <c r="V3878" i="1"/>
  <c r="V3876" i="1"/>
  <c r="V3869" i="1"/>
  <c r="V3867" i="1"/>
  <c r="V3865" i="1"/>
  <c r="V3862" i="1"/>
  <c r="V3861" i="1" s="1"/>
  <c r="V3856" i="1"/>
  <c r="V3855" i="1" s="1"/>
  <c r="V3854" i="1" s="1"/>
  <c r="V3853" i="1" s="1"/>
  <c r="V3852" i="1" s="1"/>
  <c r="V3848" i="1"/>
  <c r="V3846" i="1"/>
  <c r="V3843" i="1"/>
  <c r="V3842" i="1" s="1"/>
  <c r="V3838" i="1"/>
  <c r="V3837" i="1" s="1"/>
  <c r="V3836" i="1" s="1"/>
  <c r="V3834" i="1"/>
  <c r="V3833" i="1" s="1"/>
  <c r="V3832" i="1" s="1"/>
  <c r="V3829" i="1"/>
  <c r="V3828" i="1" s="1"/>
  <c r="V3827" i="1" s="1"/>
  <c r="V3825" i="1"/>
  <c r="V3824" i="1" s="1"/>
  <c r="V3823" i="1" s="1"/>
  <c r="V3818" i="1"/>
  <c r="V3817" i="1" s="1"/>
  <c r="V3815" i="1"/>
  <c r="V3814" i="1" s="1"/>
  <c r="V3812" i="1"/>
  <c r="V3811" i="1" s="1"/>
  <c r="V3805" i="1"/>
  <c r="V3803" i="1"/>
  <c r="V3801" i="1"/>
  <c r="V3796" i="1"/>
  <c r="V3794" i="1"/>
  <c r="V3791" i="1"/>
  <c r="V3789" i="1"/>
  <c r="V3787" i="1"/>
  <c r="V3783" i="1"/>
  <c r="V3782" i="1" s="1"/>
  <c r="V3781" i="1" s="1"/>
  <c r="V3779" i="1"/>
  <c r="V3777" i="1"/>
  <c r="V3774" i="1"/>
  <c r="V3772" i="1"/>
  <c r="V3770" i="1"/>
  <c r="V3762" i="1"/>
  <c r="V3761" i="1" s="1"/>
  <c r="V3760" i="1" s="1"/>
  <c r="V3759" i="1" s="1"/>
  <c r="V3758" i="1" s="1"/>
  <c r="V3757" i="1" s="1"/>
  <c r="V3754" i="1"/>
  <c r="V3752" i="1"/>
  <c r="V3749" i="1"/>
  <c r="V3748" i="1" s="1"/>
  <c r="V3744" i="1"/>
  <c r="V3743" i="1" s="1"/>
  <c r="V3742" i="1" s="1"/>
  <c r="V3741" i="1" s="1"/>
  <c r="V3740" i="1" s="1"/>
  <c r="V3738" i="1"/>
  <c r="V3736" i="1"/>
  <c r="V3731" i="1"/>
  <c r="V3729" i="1"/>
  <c r="V3724" i="1"/>
  <c r="V3723" i="1" s="1"/>
  <c r="V3722" i="1" s="1"/>
  <c r="V3721" i="1" s="1"/>
  <c r="V3719" i="1"/>
  <c r="V3718" i="1" s="1"/>
  <c r="V3716" i="1"/>
  <c r="V3715" i="1" s="1"/>
  <c r="V3712" i="1"/>
  <c r="V3711" i="1" s="1"/>
  <c r="V3709" i="1"/>
  <c r="V3708" i="1" s="1"/>
  <c r="V3706" i="1"/>
  <c r="V3705" i="1" s="1"/>
  <c r="V3703" i="1"/>
  <c r="V3702" i="1" s="1"/>
  <c r="V3696" i="1"/>
  <c r="V3695" i="1" s="1"/>
  <c r="V3694" i="1" s="1"/>
  <c r="V3692" i="1"/>
  <c r="V3691" i="1" s="1"/>
  <c r="V3689" i="1"/>
  <c r="V3688" i="1" s="1"/>
  <c r="V3686" i="1"/>
  <c r="V3685" i="1" s="1"/>
  <c r="V3683" i="1"/>
  <c r="V3682" i="1" s="1"/>
  <c r="V3676" i="1"/>
  <c r="V3674" i="1"/>
  <c r="V3667" i="1"/>
  <c r="V3665" i="1"/>
  <c r="V3661" i="1"/>
  <c r="V3659" i="1"/>
  <c r="V3656" i="1"/>
  <c r="V3655" i="1" s="1"/>
  <c r="V3652" i="1"/>
  <c r="V3650" i="1"/>
  <c r="V3648" i="1"/>
  <c r="V3640" i="1"/>
  <c r="V3638" i="1"/>
  <c r="V3629" i="1"/>
  <c r="V3627" i="1"/>
  <c r="V3624" i="1"/>
  <c r="V3623" i="1" s="1"/>
  <c r="V3619" i="1"/>
  <c r="V3618" i="1" s="1"/>
  <c r="V3616" i="1"/>
  <c r="V3615" i="1" s="1"/>
  <c r="V3613" i="1"/>
  <c r="V3612" i="1" s="1"/>
  <c r="V3609" i="1"/>
  <c r="V3607" i="1"/>
  <c r="V3604" i="1"/>
  <c r="V3602" i="1"/>
  <c r="V3600" i="1"/>
  <c r="V3595" i="1"/>
  <c r="V3593" i="1"/>
  <c r="V3589" i="1"/>
  <c r="V3588" i="1" s="1"/>
  <c r="V3587" i="1" s="1"/>
  <c r="V3581" i="1"/>
  <c r="V3580" i="1" s="1"/>
  <c r="V3579" i="1" s="1"/>
  <c r="V3578" i="1" s="1"/>
  <c r="V3577" i="1" s="1"/>
  <c r="V3576" i="1" s="1"/>
  <c r="V3575" i="1" s="1"/>
  <c r="V3573" i="1"/>
  <c r="V3571" i="1"/>
  <c r="V3568" i="1"/>
  <c r="V3567" i="1" s="1"/>
  <c r="V3563" i="1"/>
  <c r="V3562" i="1" s="1"/>
  <c r="V3561" i="1" s="1"/>
  <c r="V3560" i="1" s="1"/>
  <c r="V3555" i="1"/>
  <c r="V3553" i="1"/>
  <c r="V3550" i="1"/>
  <c r="V3549" i="1" s="1"/>
  <c r="V3545" i="1"/>
  <c r="V3543" i="1"/>
  <c r="V3541" i="1"/>
  <c r="V3533" i="1"/>
  <c r="V3532" i="1" s="1"/>
  <c r="V3530" i="1"/>
  <c r="V3529" i="1" s="1"/>
  <c r="V3527" i="1"/>
  <c r="V3526" i="1" s="1"/>
  <c r="V3524" i="1"/>
  <c r="V3523" i="1" s="1"/>
  <c r="V3516" i="1"/>
  <c r="V3515" i="1" s="1"/>
  <c r="V3514" i="1" s="1"/>
  <c r="V3513" i="1" s="1"/>
  <c r="V3512" i="1" s="1"/>
  <c r="V3511" i="1" s="1"/>
  <c r="V3509" i="1"/>
  <c r="V3507" i="1"/>
  <c r="V3505" i="1"/>
  <c r="V3502" i="1"/>
  <c r="V3501" i="1" s="1"/>
  <c r="V3497" i="1"/>
  <c r="V3496" i="1" s="1"/>
  <c r="V3495" i="1" s="1"/>
  <c r="V3494" i="1" s="1"/>
  <c r="V3492" i="1"/>
  <c r="V3490" i="1"/>
  <c r="V3488" i="1"/>
  <c r="V3484" i="1"/>
  <c r="V3483" i="1" s="1"/>
  <c r="V3481" i="1"/>
  <c r="V3480" i="1" s="1"/>
  <c r="V3478" i="1"/>
  <c r="V3477" i="1" s="1"/>
  <c r="V3475" i="1"/>
  <c r="V3474" i="1" s="1"/>
  <c r="V3472" i="1"/>
  <c r="V3471" i="1" s="1"/>
  <c r="V3463" i="1"/>
  <c r="V3461" i="1"/>
  <c r="V3458" i="1"/>
  <c r="V3457" i="1" s="1"/>
  <c r="V3453" i="1"/>
  <c r="V3451" i="1"/>
  <c r="V3449" i="1"/>
  <c r="V3442" i="1"/>
  <c r="V3441" i="1" s="1"/>
  <c r="V3440" i="1" s="1"/>
  <c r="V3439" i="1" s="1"/>
  <c r="V3438" i="1" s="1"/>
  <c r="V3436" i="1"/>
  <c r="V3435" i="1" s="1"/>
  <c r="V3433" i="1"/>
  <c r="V3432" i="1" s="1"/>
  <c r="V3426" i="1"/>
  <c r="V3425" i="1" s="1"/>
  <c r="V3424" i="1" s="1"/>
  <c r="V3420" i="1"/>
  <c r="V3419" i="1" s="1"/>
  <c r="V3417" i="1"/>
  <c r="V3416" i="1" s="1"/>
  <c r="V3413" i="1"/>
  <c r="V3412" i="1" s="1"/>
  <c r="V3410" i="1"/>
  <c r="V3409" i="1" s="1"/>
  <c r="V3407" i="1"/>
  <c r="V3406" i="1" s="1"/>
  <c r="V3404" i="1"/>
  <c r="V3403" i="1" s="1"/>
  <c r="V3399" i="1"/>
  <c r="V3398" i="1" s="1"/>
  <c r="V3396" i="1"/>
  <c r="V3395" i="1" s="1"/>
  <c r="V3393" i="1"/>
  <c r="V3392" i="1" s="1"/>
  <c r="V3390" i="1"/>
  <c r="V3389" i="1" s="1"/>
  <c r="V3386" i="1"/>
  <c r="V3385" i="1" s="1"/>
  <c r="V3383" i="1"/>
  <c r="V3382" i="1" s="1"/>
  <c r="V3378" i="1"/>
  <c r="V3377" i="1" s="1"/>
  <c r="V3376" i="1" s="1"/>
  <c r="V3374" i="1"/>
  <c r="V3373" i="1" s="1"/>
  <c r="V3371" i="1"/>
  <c r="V3370" i="1" s="1"/>
  <c r="V3366" i="1"/>
  <c r="V3365" i="1" s="1"/>
  <c r="V3363" i="1"/>
  <c r="V3362" i="1" s="1"/>
  <c r="V3360" i="1"/>
  <c r="V3359" i="1" s="1"/>
  <c r="V3357" i="1"/>
  <c r="V3356" i="1" s="1"/>
  <c r="V3354" i="1"/>
  <c r="V3353" i="1" s="1"/>
  <c r="V3350" i="1"/>
  <c r="V3349" i="1" s="1"/>
  <c r="V3347" i="1"/>
  <c r="V3346" i="1" s="1"/>
  <c r="V3344" i="1"/>
  <c r="V3343" i="1" s="1"/>
  <c r="V3336" i="1"/>
  <c r="V3334" i="1"/>
  <c r="V3330" i="1"/>
  <c r="V3329" i="1" s="1"/>
  <c r="V3327" i="1"/>
  <c r="V3326" i="1" s="1"/>
  <c r="V3323" i="1"/>
  <c r="V3322" i="1" s="1"/>
  <c r="V3321" i="1" s="1"/>
  <c r="V3318" i="1"/>
  <c r="V3316" i="1"/>
  <c r="V3314" i="1"/>
  <c r="V3309" i="1"/>
  <c r="V3308" i="1" s="1"/>
  <c r="V3307" i="1" s="1"/>
  <c r="V3305" i="1"/>
  <c r="V3304" i="1" s="1"/>
  <c r="V3303" i="1" s="1"/>
  <c r="V3301" i="1"/>
  <c r="V3300" i="1" s="1"/>
  <c r="V3298" i="1"/>
  <c r="V3297" i="1" s="1"/>
  <c r="V3295" i="1"/>
  <c r="V3294" i="1" s="1"/>
  <c r="V3292" i="1"/>
  <c r="V3291" i="1" s="1"/>
  <c r="V3289" i="1"/>
  <c r="V3288" i="1" s="1"/>
  <c r="V3286" i="1"/>
  <c r="V3285" i="1" s="1"/>
  <c r="V3283" i="1"/>
  <c r="V3282" i="1" s="1"/>
  <c r="V3280" i="1"/>
  <c r="V3279" i="1" s="1"/>
  <c r="V3277" i="1"/>
  <c r="V3276" i="1" s="1"/>
  <c r="V3274" i="1"/>
  <c r="V3273" i="1" s="1"/>
  <c r="V3271" i="1"/>
  <c r="V3270" i="1" s="1"/>
  <c r="V3268" i="1"/>
  <c r="V3267" i="1" s="1"/>
  <c r="V3265" i="1"/>
  <c r="V3264" i="1" s="1"/>
  <c r="V3262" i="1"/>
  <c r="V3261" i="1" s="1"/>
  <c r="V3259" i="1"/>
  <c r="V3258" i="1" s="1"/>
  <c r="V3256" i="1"/>
  <c r="V3255" i="1" s="1"/>
  <c r="V3253" i="1"/>
  <c r="V3252" i="1" s="1"/>
  <c r="V3250" i="1"/>
  <c r="V3249" i="1" s="1"/>
  <c r="V3247" i="1"/>
  <c r="V3246" i="1" s="1"/>
  <c r="V3244" i="1"/>
  <c r="V3243" i="1" s="1"/>
  <c r="V3241" i="1"/>
  <c r="V3240" i="1" s="1"/>
  <c r="V3238" i="1"/>
  <c r="V3237" i="1" s="1"/>
  <c r="V3235" i="1"/>
  <c r="V3234" i="1" s="1"/>
  <c r="V3232" i="1"/>
  <c r="V3231" i="1" s="1"/>
  <c r="V3227" i="1"/>
  <c r="V3226" i="1" s="1"/>
  <c r="V3225" i="1" s="1"/>
  <c r="V3223" i="1"/>
  <c r="V3222" i="1" s="1"/>
  <c r="V3220" i="1"/>
  <c r="V3219" i="1" s="1"/>
  <c r="V3216" i="1"/>
  <c r="V3215" i="1" s="1"/>
  <c r="V3213" i="1"/>
  <c r="V3212" i="1" s="1"/>
  <c r="V3210" i="1"/>
  <c r="V3209" i="1" s="1"/>
  <c r="V3203" i="1"/>
  <c r="V3202" i="1" s="1"/>
  <c r="V3200" i="1"/>
  <c r="V3199" i="1" s="1"/>
  <c r="V3197" i="1"/>
  <c r="V3196" i="1" s="1"/>
  <c r="V3192" i="1"/>
  <c r="V3190" i="1"/>
  <c r="V3187" i="1"/>
  <c r="V3186" i="1" s="1"/>
  <c r="V3180" i="1"/>
  <c r="V3179" i="1" s="1"/>
  <c r="V3178" i="1" s="1"/>
  <c r="V3177" i="1" s="1"/>
  <c r="V3176" i="1" s="1"/>
  <c r="V3173" i="1"/>
  <c r="V3172" i="1" s="1"/>
  <c r="V3171" i="1" s="1"/>
  <c r="V3170" i="1" s="1"/>
  <c r="V3169" i="1" s="1"/>
  <c r="V3168" i="1" s="1"/>
  <c r="V3165" i="1"/>
  <c r="V3164" i="1" s="1"/>
  <c r="V3163" i="1" s="1"/>
  <c r="V3162" i="1" s="1"/>
  <c r="V3161" i="1" s="1"/>
  <c r="V3160" i="1" s="1"/>
  <c r="V3158" i="1"/>
  <c r="V3157" i="1" s="1"/>
  <c r="V3155" i="1"/>
  <c r="V3154" i="1" s="1"/>
  <c r="V3152" i="1"/>
  <c r="V3151" i="1" s="1"/>
  <c r="V3149" i="1"/>
  <c r="V3148" i="1" s="1"/>
  <c r="V3146" i="1"/>
  <c r="V3145" i="1" s="1"/>
  <c r="V3143" i="1"/>
  <c r="V3142" i="1" s="1"/>
  <c r="V3140" i="1"/>
  <c r="V3139" i="1" s="1"/>
  <c r="V3132" i="1"/>
  <c r="V3131" i="1" s="1"/>
  <c r="V3130" i="1" s="1"/>
  <c r="V3129" i="1" s="1"/>
  <c r="V3128" i="1" s="1"/>
  <c r="V3127" i="1" s="1"/>
  <c r="V3125" i="1"/>
  <c r="V3124" i="1" s="1"/>
  <c r="V3123" i="1" s="1"/>
  <c r="V3122" i="1" s="1"/>
  <c r="V3121" i="1" s="1"/>
  <c r="V3120" i="1" s="1"/>
  <c r="V3118" i="1"/>
  <c r="V3117" i="1" s="1"/>
  <c r="V3116" i="1" s="1"/>
  <c r="V3115" i="1" s="1"/>
  <c r="V3114" i="1" s="1"/>
  <c r="V3113" i="1" s="1"/>
  <c r="V3107" i="1"/>
  <c r="V3106" i="1" s="1"/>
  <c r="V3105" i="1" s="1"/>
  <c r="V3103" i="1"/>
  <c r="V3102" i="1" s="1"/>
  <c r="V3100" i="1"/>
  <c r="V3099" i="1" s="1"/>
  <c r="V3094" i="1"/>
  <c r="V3093" i="1" s="1"/>
  <c r="V3090" i="1"/>
  <c r="V3089" i="1" s="1"/>
  <c r="V3087" i="1"/>
  <c r="V3086" i="1" s="1"/>
  <c r="V3084" i="1"/>
  <c r="V3083" i="1" s="1"/>
  <c r="V3081" i="1"/>
  <c r="V3080" i="1" s="1"/>
  <c r="V3078" i="1"/>
  <c r="V3077" i="1" s="1"/>
  <c r="V3075" i="1"/>
  <c r="V3074" i="1" s="1"/>
  <c r="V3072" i="1"/>
  <c r="V3071" i="1" s="1"/>
  <c r="V3069" i="1"/>
  <c r="V3068" i="1" s="1"/>
  <c r="V3066" i="1"/>
  <c r="V3065" i="1" s="1"/>
  <c r="V3063" i="1"/>
  <c r="V3062" i="1" s="1"/>
  <c r="V3060" i="1"/>
  <c r="V3059" i="1" s="1"/>
  <c r="V3057" i="1"/>
  <c r="V3056" i="1" s="1"/>
  <c r="V3054" i="1"/>
  <c r="V3053" i="1" s="1"/>
  <c r="V3051" i="1"/>
  <c r="V3050" i="1" s="1"/>
  <c r="V3048" i="1"/>
  <c r="V3047" i="1" s="1"/>
  <c r="V3045" i="1"/>
  <c r="V3044" i="1" s="1"/>
  <c r="V3038" i="1"/>
  <c r="V3037" i="1" s="1"/>
  <c r="V3036" i="1" s="1"/>
  <c r="V3034" i="1"/>
  <c r="V3033" i="1" s="1"/>
  <c r="V3031" i="1"/>
  <c r="V3030" i="1" s="1"/>
  <c r="V3028" i="1"/>
  <c r="V3027" i="1" s="1"/>
  <c r="V3025" i="1"/>
  <c r="V3024" i="1" s="1"/>
  <c r="V3022" i="1"/>
  <c r="V3021" i="1" s="1"/>
  <c r="V3019" i="1"/>
  <c r="V3018" i="1" s="1"/>
  <c r="V3016" i="1"/>
  <c r="V3015" i="1" s="1"/>
  <c r="V3013" i="1"/>
  <c r="V3012" i="1" s="1"/>
  <c r="V3010" i="1"/>
  <c r="V3009" i="1" s="1"/>
  <c r="V3002" i="1"/>
  <c r="V3001" i="1" s="1"/>
  <c r="V3000" i="1" s="1"/>
  <c r="V2998" i="1"/>
  <c r="V2997" i="1" s="1"/>
  <c r="V2996" i="1" s="1"/>
  <c r="V2993" i="1"/>
  <c r="V2992" i="1" s="1"/>
  <c r="V2990" i="1"/>
  <c r="V2989" i="1" s="1"/>
  <c r="V2986" i="1"/>
  <c r="V2985" i="1" s="1"/>
  <c r="V2984" i="1" s="1"/>
  <c r="V2982" i="1"/>
  <c r="V2981" i="1" s="1"/>
  <c r="V2979" i="1"/>
  <c r="V2978" i="1" s="1"/>
  <c r="V2976" i="1"/>
  <c r="V2975" i="1" s="1"/>
  <c r="V2973" i="1"/>
  <c r="V2972" i="1" s="1"/>
  <c r="V2970" i="1"/>
  <c r="V2969" i="1" s="1"/>
  <c r="V2967" i="1"/>
  <c r="V2966" i="1" s="1"/>
  <c r="V2964" i="1"/>
  <c r="V2963" i="1" s="1"/>
  <c r="V2961" i="1"/>
  <c r="V2960" i="1" s="1"/>
  <c r="V2958" i="1"/>
  <c r="V2957" i="1" s="1"/>
  <c r="V2955" i="1"/>
  <c r="V2954" i="1" s="1"/>
  <c r="V2952" i="1"/>
  <c r="V2951" i="1" s="1"/>
  <c r="V2944" i="1"/>
  <c r="V2943" i="1" s="1"/>
  <c r="V2942" i="1" s="1"/>
  <c r="V2941" i="1" s="1"/>
  <c r="V2940" i="1" s="1"/>
  <c r="V2939" i="1" s="1"/>
  <c r="V2937" i="1"/>
  <c r="V2936" i="1" s="1"/>
  <c r="V2934" i="1"/>
  <c r="V2933" i="1" s="1"/>
  <c r="V2930" i="1"/>
  <c r="V2929" i="1" s="1"/>
  <c r="V2928" i="1" s="1"/>
  <c r="V2922" i="1"/>
  <c r="V2920" i="1"/>
  <c r="V2918" i="1"/>
  <c r="V2913" i="1"/>
  <c r="V2911" i="1"/>
  <c r="V2908" i="1"/>
  <c r="V2907" i="1" s="1"/>
  <c r="V2903" i="1"/>
  <c r="V2902" i="1" s="1"/>
  <c r="V2900" i="1"/>
  <c r="V2899" i="1" s="1"/>
  <c r="V2892" i="1"/>
  <c r="V2891" i="1" s="1"/>
  <c r="V2890" i="1" s="1"/>
  <c r="V2889" i="1" s="1"/>
  <c r="V2888" i="1" s="1"/>
  <c r="V2887" i="1" s="1"/>
  <c r="V2886" i="1" s="1"/>
  <c r="V2884" i="1"/>
  <c r="V2882" i="1"/>
  <c r="V2879" i="1"/>
  <c r="V2878" i="1" s="1"/>
  <c r="V2874" i="1"/>
  <c r="V2872" i="1"/>
  <c r="V2870" i="1"/>
  <c r="V2865" i="1"/>
  <c r="V2864" i="1" s="1"/>
  <c r="V2862" i="1"/>
  <c r="V2861" i="1" s="1"/>
  <c r="V2855" i="1"/>
  <c r="V2854" i="1" s="1"/>
  <c r="V2853" i="1" s="1"/>
  <c r="V2851" i="1"/>
  <c r="V2850" i="1" s="1"/>
  <c r="V2849" i="1" s="1"/>
  <c r="V2848" i="1" s="1"/>
  <c r="V2846" i="1"/>
  <c r="V2845" i="1" s="1"/>
  <c r="V2844" i="1" s="1"/>
  <c r="V2843" i="1" s="1"/>
  <c r="V2841" i="1"/>
  <c r="V2840" i="1" s="1"/>
  <c r="V2839" i="1" s="1"/>
  <c r="V2838" i="1" s="1"/>
  <c r="V2835" i="1"/>
  <c r="V2834" i="1" s="1"/>
  <c r="V2833" i="1" s="1"/>
  <c r="V2831" i="1"/>
  <c r="V2830" i="1" s="1"/>
  <c r="V2829" i="1" s="1"/>
  <c r="V2824" i="1"/>
  <c r="V2823" i="1" s="1"/>
  <c r="V2822" i="1" s="1"/>
  <c r="V2821" i="1" s="1"/>
  <c r="V2819" i="1"/>
  <c r="V2818" i="1" s="1"/>
  <c r="V2816" i="1"/>
  <c r="V2815" i="1" s="1"/>
  <c r="V2812" i="1"/>
  <c r="V2811" i="1" s="1"/>
  <c r="V2809" i="1"/>
  <c r="V2808" i="1" s="1"/>
  <c r="V2805" i="1"/>
  <c r="V2804" i="1" s="1"/>
  <c r="V2803" i="1" s="1"/>
  <c r="V2792" i="1"/>
  <c r="V2791" i="1" s="1"/>
  <c r="V2789" i="1"/>
  <c r="V2788" i="1" s="1"/>
  <c r="V2782" i="1"/>
  <c r="V2781" i="1" s="1"/>
  <c r="V2780" i="1" s="1"/>
  <c r="V2779" i="1" s="1"/>
  <c r="V2777" i="1"/>
  <c r="V2776" i="1" s="1"/>
  <c r="V2774" i="1"/>
  <c r="V2772" i="1"/>
  <c r="V2768" i="1"/>
  <c r="V2767" i="1" s="1"/>
  <c r="V2766" i="1" s="1"/>
  <c r="V2760" i="1"/>
  <c r="V2759" i="1" s="1"/>
  <c r="V2758" i="1" s="1"/>
  <c r="V2757" i="1" s="1"/>
  <c r="V2756" i="1" s="1"/>
  <c r="V2755" i="1" s="1"/>
  <c r="V2754" i="1" s="1"/>
  <c r="V2751" i="1"/>
  <c r="V2750" i="1" s="1"/>
  <c r="V2749" i="1" s="1"/>
  <c r="V2748" i="1" s="1"/>
  <c r="V2747" i="1" s="1"/>
  <c r="V2746" i="1" s="1"/>
  <c r="V2745" i="1" s="1"/>
  <c r="V2743" i="1"/>
  <c r="V2742" i="1" s="1"/>
  <c r="V2740" i="1"/>
  <c r="V2739" i="1" s="1"/>
  <c r="V2733" i="1"/>
  <c r="V2732" i="1" s="1"/>
  <c r="V2731" i="1" s="1"/>
  <c r="V2730" i="1" s="1"/>
  <c r="V2729" i="1" s="1"/>
  <c r="V2728" i="1" s="1"/>
  <c r="V2727" i="1" s="1"/>
  <c r="V2725" i="1"/>
  <c r="V2724" i="1" s="1"/>
  <c r="V2723" i="1" s="1"/>
  <c r="V2722" i="1" s="1"/>
  <c r="V2721" i="1" s="1"/>
  <c r="V2720" i="1" s="1"/>
  <c r="V2719" i="1" s="1"/>
  <c r="V2717" i="1"/>
  <c r="V2716" i="1" s="1"/>
  <c r="V2715" i="1" s="1"/>
  <c r="V2713" i="1"/>
  <c r="V2712" i="1" s="1"/>
  <c r="V2711" i="1" s="1"/>
  <c r="V2705" i="1"/>
  <c r="V2703" i="1"/>
  <c r="V2701" i="1"/>
  <c r="V2694" i="1"/>
  <c r="V2693" i="1" s="1"/>
  <c r="V2692" i="1" s="1"/>
  <c r="V2690" i="1"/>
  <c r="V2689" i="1" s="1"/>
  <c r="V2688" i="1" s="1"/>
  <c r="V2686" i="1"/>
  <c r="V2685" i="1" s="1"/>
  <c r="V2684" i="1" s="1"/>
  <c r="V2680" i="1"/>
  <c r="V2679" i="1" s="1"/>
  <c r="V2677" i="1"/>
  <c r="V2675" i="1"/>
  <c r="V2670" i="1"/>
  <c r="V2669" i="1" s="1"/>
  <c r="V2668" i="1" s="1"/>
  <c r="V2667" i="1" s="1"/>
  <c r="V2666" i="1" s="1"/>
  <c r="V2662" i="1"/>
  <c r="V2661" i="1" s="1"/>
  <c r="V2660" i="1" s="1"/>
  <c r="V2659" i="1" s="1"/>
  <c r="V2658" i="1" s="1"/>
  <c r="V2656" i="1"/>
  <c r="V2655" i="1" s="1"/>
  <c r="V2654" i="1" s="1"/>
  <c r="V2653" i="1" s="1"/>
  <c r="V2652" i="1" s="1"/>
  <c r="V2650" i="1"/>
  <c r="V2649" i="1" s="1"/>
  <c r="V2648" i="1" s="1"/>
  <c r="V2647" i="1" s="1"/>
  <c r="V2645" i="1"/>
  <c r="V2644" i="1" s="1"/>
  <c r="V2643" i="1" s="1"/>
  <c r="V2641" i="1"/>
  <c r="V2640" i="1" s="1"/>
  <c r="V2639" i="1" s="1"/>
  <c r="V2637" i="1"/>
  <c r="V2636" i="1" s="1"/>
  <c r="V2634" i="1"/>
  <c r="V2633" i="1" s="1"/>
  <c r="V2626" i="1"/>
  <c r="V2625" i="1" s="1"/>
  <c r="V2624" i="1" s="1"/>
  <c r="V2623" i="1" s="1"/>
  <c r="V2621" i="1"/>
  <c r="V2619" i="1"/>
  <c r="V2612" i="1"/>
  <c r="V2611" i="1" s="1"/>
  <c r="V2610" i="1" s="1"/>
  <c r="V2609" i="1" s="1"/>
  <c r="V2608" i="1" s="1"/>
  <c r="V2607" i="1" s="1"/>
  <c r="V2604" i="1"/>
  <c r="V2603" i="1" s="1"/>
  <c r="V2601" i="1"/>
  <c r="V2600" i="1" s="1"/>
  <c r="V2596" i="1"/>
  <c r="V2595" i="1" s="1"/>
  <c r="V2594" i="1" s="1"/>
  <c r="V2592" i="1"/>
  <c r="V2591" i="1" s="1"/>
  <c r="V2589" i="1"/>
  <c r="V2588" i="1" s="1"/>
  <c r="V2585" i="1"/>
  <c r="V2584" i="1" s="1"/>
  <c r="V2582" i="1"/>
  <c r="V2581" i="1" s="1"/>
  <c r="V2575" i="1"/>
  <c r="V2574" i="1" s="1"/>
  <c r="V2572" i="1"/>
  <c r="V2571" i="1" s="1"/>
  <c r="V2567" i="1"/>
  <c r="V2565" i="1"/>
  <c r="V2556" i="1"/>
  <c r="V2555" i="1" s="1"/>
  <c r="V2554" i="1" s="1"/>
  <c r="V2553" i="1" s="1"/>
  <c r="V2552" i="1" s="1"/>
  <c r="V2551" i="1" s="1"/>
  <c r="V2550" i="1" s="1"/>
  <c r="V2548" i="1"/>
  <c r="V2547" i="1" s="1"/>
  <c r="V2546" i="1" s="1"/>
  <c r="V2545" i="1" s="1"/>
  <c r="V2544" i="1" s="1"/>
  <c r="V2543" i="1" s="1"/>
  <c r="V2542" i="1" s="1"/>
  <c r="V2540" i="1"/>
  <c r="V2539" i="1" s="1"/>
  <c r="V2538" i="1" s="1"/>
  <c r="V2537" i="1" s="1"/>
  <c r="V2536" i="1" s="1"/>
  <c r="V2534" i="1"/>
  <c r="V2533" i="1" s="1"/>
  <c r="V2532" i="1" s="1"/>
  <c r="V2531" i="1" s="1"/>
  <c r="V2530" i="1" s="1"/>
  <c r="V2526" i="1"/>
  <c r="V2525" i="1" s="1"/>
  <c r="V2524" i="1" s="1"/>
  <c r="V2522" i="1"/>
  <c r="V2521" i="1" s="1"/>
  <c r="V2520" i="1" s="1"/>
  <c r="V2518" i="1"/>
  <c r="V2517" i="1" s="1"/>
  <c r="V2516" i="1" s="1"/>
  <c r="V2510" i="1"/>
  <c r="V2508" i="1"/>
  <c r="V2501" i="1"/>
  <c r="V2499" i="1"/>
  <c r="V2495" i="1"/>
  <c r="V2494" i="1" s="1"/>
  <c r="V2493" i="1" s="1"/>
  <c r="V2491" i="1"/>
  <c r="V2490" i="1" s="1"/>
  <c r="V2489" i="1" s="1"/>
  <c r="V2485" i="1"/>
  <c r="V2484" i="1" s="1"/>
  <c r="V2483" i="1" s="1"/>
  <c r="V2482" i="1" s="1"/>
  <c r="V2481" i="1" s="1"/>
  <c r="V2479" i="1"/>
  <c r="V2478" i="1" s="1"/>
  <c r="V2476" i="1"/>
  <c r="V2475" i="1" s="1"/>
  <c r="V2471" i="1"/>
  <c r="V2470" i="1" s="1"/>
  <c r="V2469" i="1" s="1"/>
  <c r="V2468" i="1" s="1"/>
  <c r="V2467" i="1" s="1"/>
  <c r="V2464" i="1"/>
  <c r="V2463" i="1" s="1"/>
  <c r="V2462" i="1" s="1"/>
  <c r="V2461" i="1" s="1"/>
  <c r="V2460" i="1" s="1"/>
  <c r="V2459" i="1" s="1"/>
  <c r="V2456" i="1"/>
  <c r="V2455" i="1" s="1"/>
  <c r="V2454" i="1" s="1"/>
  <c r="V2453" i="1" s="1"/>
  <c r="V2452" i="1" s="1"/>
  <c r="V2450" i="1"/>
  <c r="V2449" i="1" s="1"/>
  <c r="V2448" i="1" s="1"/>
  <c r="V2446" i="1"/>
  <c r="V2445" i="1" s="1"/>
  <c r="V2444" i="1" s="1"/>
  <c r="V2443" i="1" s="1"/>
  <c r="V2442" i="1" s="1"/>
  <c r="V2440" i="1"/>
  <c r="V2439" i="1" s="1"/>
  <c r="V2437" i="1"/>
  <c r="V2436" i="1" s="1"/>
  <c r="V2431" i="1"/>
  <c r="V2430" i="1" s="1"/>
  <c r="V2429" i="1" s="1"/>
  <c r="V2428" i="1" s="1"/>
  <c r="V2426" i="1"/>
  <c r="V2425" i="1" s="1"/>
  <c r="V2424" i="1" s="1"/>
  <c r="V2422" i="1"/>
  <c r="V2421" i="1" s="1"/>
  <c r="V2420" i="1" s="1"/>
  <c r="V2418" i="1"/>
  <c r="V2417" i="1" s="1"/>
  <c r="V2415" i="1"/>
  <c r="V2414" i="1" s="1"/>
  <c r="V2407" i="1"/>
  <c r="V2406" i="1" s="1"/>
  <c r="V2404" i="1"/>
  <c r="V2403" i="1" s="1"/>
  <c r="V2399" i="1"/>
  <c r="V2398" i="1" s="1"/>
  <c r="V2397" i="1" s="1"/>
  <c r="V2396" i="1" s="1"/>
  <c r="V2395" i="1" s="1"/>
  <c r="V2392" i="1"/>
  <c r="V2391" i="1" s="1"/>
  <c r="V2390" i="1" s="1"/>
  <c r="V2389" i="1" s="1"/>
  <c r="V2388" i="1" s="1"/>
  <c r="V2387" i="1" s="1"/>
  <c r="V2384" i="1"/>
  <c r="V2383" i="1" s="1"/>
  <c r="V2381" i="1"/>
  <c r="V2380" i="1" s="1"/>
  <c r="V2376" i="1"/>
  <c r="V2374" i="1"/>
  <c r="V2370" i="1"/>
  <c r="V2369" i="1" s="1"/>
  <c r="V2367" i="1"/>
  <c r="V2366" i="1" s="1"/>
  <c r="V2363" i="1"/>
  <c r="V2362" i="1" s="1"/>
  <c r="V2360" i="1"/>
  <c r="V2359" i="1" s="1"/>
  <c r="V2357" i="1"/>
  <c r="V2356" i="1" s="1"/>
  <c r="V2350" i="1"/>
  <c r="V2348" i="1"/>
  <c r="V2345" i="1"/>
  <c r="V2344" i="1" s="1"/>
  <c r="V2340" i="1"/>
  <c r="V2338" i="1"/>
  <c r="V2329" i="1"/>
  <c r="V2328" i="1" s="1"/>
  <c r="V2327" i="1" s="1"/>
  <c r="V2326" i="1" s="1"/>
  <c r="V2325" i="1" s="1"/>
  <c r="V2324" i="1" s="1"/>
  <c r="V2323" i="1" s="1"/>
  <c r="V2321" i="1"/>
  <c r="V2320" i="1" s="1"/>
  <c r="V2318" i="1"/>
  <c r="V2317" i="1" s="1"/>
  <c r="V2311" i="1"/>
  <c r="V2310" i="1" s="1"/>
  <c r="V2309" i="1" s="1"/>
  <c r="V2308" i="1" s="1"/>
  <c r="V2307" i="1" s="1"/>
  <c r="V2306" i="1" s="1"/>
  <c r="V2305" i="1" s="1"/>
  <c r="V2303" i="1"/>
  <c r="V2302" i="1" s="1"/>
  <c r="V2301" i="1" s="1"/>
  <c r="V2300" i="1" s="1"/>
  <c r="V2299" i="1" s="1"/>
  <c r="V2297" i="1"/>
  <c r="V2296" i="1" s="1"/>
  <c r="V2295" i="1" s="1"/>
  <c r="V2294" i="1" s="1"/>
  <c r="V2293" i="1" s="1"/>
  <c r="V2289" i="1"/>
  <c r="V2288" i="1" s="1"/>
  <c r="V2287" i="1" s="1"/>
  <c r="V2285" i="1"/>
  <c r="V2284" i="1" s="1"/>
  <c r="V2283" i="1" s="1"/>
  <c r="V2277" i="1"/>
  <c r="V2275" i="1"/>
  <c r="V2273" i="1"/>
  <c r="V2266" i="1"/>
  <c r="V2265" i="1" s="1"/>
  <c r="V2264" i="1" s="1"/>
  <c r="V2262" i="1"/>
  <c r="V2261" i="1" s="1"/>
  <c r="V2260" i="1" s="1"/>
  <c r="V2256" i="1"/>
  <c r="V2255" i="1" s="1"/>
  <c r="V2254" i="1" s="1"/>
  <c r="V2253" i="1" s="1"/>
  <c r="V2252" i="1" s="1"/>
  <c r="V2250" i="1"/>
  <c r="V2249" i="1" s="1"/>
  <c r="V2247" i="1"/>
  <c r="V2246" i="1" s="1"/>
  <c r="V2242" i="1"/>
  <c r="V2241" i="1" s="1"/>
  <c r="V2240" i="1" s="1"/>
  <c r="V2239" i="1" s="1"/>
  <c r="V2238" i="1" s="1"/>
  <c r="V2235" i="1"/>
  <c r="V2234" i="1" s="1"/>
  <c r="V2233" i="1" s="1"/>
  <c r="V2232" i="1" s="1"/>
  <c r="V2231" i="1" s="1"/>
  <c r="V2230" i="1" s="1"/>
  <c r="V2227" i="1"/>
  <c r="V2225" i="1"/>
  <c r="V2220" i="1"/>
  <c r="V2219" i="1" s="1"/>
  <c r="V2218" i="1" s="1"/>
  <c r="V2217" i="1" s="1"/>
  <c r="V2214" i="1"/>
  <c r="V2213" i="1" s="1"/>
  <c r="V2212" i="1" s="1"/>
  <c r="V2210" i="1"/>
  <c r="V2209" i="1" s="1"/>
  <c r="V2208" i="1" s="1"/>
  <c r="V2207" i="1" s="1"/>
  <c r="V2206" i="1" s="1"/>
  <c r="V2204" i="1"/>
  <c r="V2203" i="1" s="1"/>
  <c r="V2201" i="1"/>
  <c r="V2200" i="1" s="1"/>
  <c r="V2195" i="1"/>
  <c r="V2194" i="1" s="1"/>
  <c r="V2193" i="1" s="1"/>
  <c r="V2192" i="1" s="1"/>
  <c r="V2190" i="1"/>
  <c r="V2189" i="1" s="1"/>
  <c r="V2188" i="1" s="1"/>
  <c r="V2186" i="1"/>
  <c r="V2185" i="1" s="1"/>
  <c r="V2184" i="1" s="1"/>
  <c r="V2182" i="1"/>
  <c r="V2181" i="1" s="1"/>
  <c r="V2179" i="1"/>
  <c r="V2178" i="1" s="1"/>
  <c r="V2171" i="1"/>
  <c r="V2170" i="1" s="1"/>
  <c r="V2168" i="1"/>
  <c r="V2167" i="1" s="1"/>
  <c r="V2163" i="1"/>
  <c r="V2162" i="1" s="1"/>
  <c r="V2161" i="1" s="1"/>
  <c r="V2160" i="1" s="1"/>
  <c r="V2159" i="1" s="1"/>
  <c r="V2156" i="1"/>
  <c r="V2155" i="1" s="1"/>
  <c r="V2154" i="1" s="1"/>
  <c r="V2153" i="1" s="1"/>
  <c r="V2151" i="1"/>
  <c r="V2150" i="1" s="1"/>
  <c r="V2149" i="1" s="1"/>
  <c r="V2148" i="1" s="1"/>
  <c r="V2147" i="1" s="1"/>
  <c r="V2143" i="1"/>
  <c r="V2142" i="1" s="1"/>
  <c r="V2140" i="1"/>
  <c r="V2139" i="1" s="1"/>
  <c r="V2135" i="1"/>
  <c r="V2134" i="1" s="1"/>
  <c r="V2133" i="1" s="1"/>
  <c r="V2131" i="1"/>
  <c r="V2130" i="1" s="1"/>
  <c r="V2128" i="1"/>
  <c r="V2127" i="1" s="1"/>
  <c r="V2124" i="1"/>
  <c r="V2123" i="1" s="1"/>
  <c r="V2121" i="1"/>
  <c r="V2120" i="1" s="1"/>
  <c r="V2118" i="1"/>
  <c r="V2117" i="1" s="1"/>
  <c r="V2111" i="1"/>
  <c r="V2109" i="1"/>
  <c r="V2106" i="1"/>
  <c r="V2105" i="1" s="1"/>
  <c r="V2101" i="1"/>
  <c r="V2099" i="1"/>
  <c r="V2090" i="1"/>
  <c r="V2089" i="1" s="1"/>
  <c r="V2088" i="1" s="1"/>
  <c r="V2087" i="1" s="1"/>
  <c r="V2086" i="1" s="1"/>
  <c r="V2085" i="1" s="1"/>
  <c r="V2084" i="1" s="1"/>
  <c r="V2082" i="1"/>
  <c r="V2081" i="1" s="1"/>
  <c r="V2079" i="1"/>
  <c r="V2078" i="1" s="1"/>
  <c r="V2072" i="1"/>
  <c r="V2071" i="1" s="1"/>
  <c r="V2070" i="1" s="1"/>
  <c r="V2068" i="1"/>
  <c r="V2067" i="1" s="1"/>
  <c r="V2066" i="1" s="1"/>
  <c r="V2065" i="1" s="1"/>
  <c r="V2064" i="1" s="1"/>
  <c r="V2060" i="1"/>
  <c r="V2059" i="1" s="1"/>
  <c r="V2058" i="1" s="1"/>
  <c r="V2057" i="1" s="1"/>
  <c r="V2056" i="1" s="1"/>
  <c r="V2054" i="1"/>
  <c r="V2053" i="1" s="1"/>
  <c r="V2052" i="1" s="1"/>
  <c r="V2051" i="1" s="1"/>
  <c r="V2050" i="1" s="1"/>
  <c r="V2046" i="1"/>
  <c r="V2045" i="1" s="1"/>
  <c r="V2044" i="1" s="1"/>
  <c r="V2042" i="1"/>
  <c r="V2041" i="1" s="1"/>
  <c r="V2040" i="1" s="1"/>
  <c r="V2038" i="1"/>
  <c r="V2037" i="1" s="1"/>
  <c r="V2036" i="1" s="1"/>
  <c r="V2030" i="1"/>
  <c r="V2028" i="1"/>
  <c r="V2026" i="1"/>
  <c r="V2019" i="1"/>
  <c r="V2018" i="1" s="1"/>
  <c r="V2017" i="1" s="1"/>
  <c r="V2015" i="1"/>
  <c r="V2014" i="1" s="1"/>
  <c r="V2013" i="1" s="1"/>
  <c r="V2009" i="1"/>
  <c r="V2008" i="1" s="1"/>
  <c r="V2007" i="1" s="1"/>
  <c r="V2006" i="1" s="1"/>
  <c r="V2005" i="1" s="1"/>
  <c r="V2003" i="1"/>
  <c r="V2002" i="1" s="1"/>
  <c r="V2000" i="1"/>
  <c r="V1999" i="1" s="1"/>
  <c r="V1994" i="1"/>
  <c r="V1993" i="1" s="1"/>
  <c r="V1992" i="1" s="1"/>
  <c r="V1991" i="1" s="1"/>
  <c r="V1990" i="1" s="1"/>
  <c r="V1989" i="1" s="1"/>
  <c r="V1986" i="1"/>
  <c r="V1985" i="1" s="1"/>
  <c r="V1984" i="1" s="1"/>
  <c r="V1983" i="1" s="1"/>
  <c r="V1982" i="1" s="1"/>
  <c r="V1980" i="1"/>
  <c r="V1979" i="1" s="1"/>
  <c r="V1978" i="1" s="1"/>
  <c r="V1977" i="1" s="1"/>
  <c r="V1975" i="1"/>
  <c r="V1974" i="1" s="1"/>
  <c r="V1973" i="1" s="1"/>
  <c r="V1972" i="1" s="1"/>
  <c r="V1969" i="1"/>
  <c r="V1968" i="1" s="1"/>
  <c r="V1967" i="1" s="1"/>
  <c r="V1965" i="1"/>
  <c r="V1964" i="1" s="1"/>
  <c r="V1963" i="1" s="1"/>
  <c r="V1962" i="1" s="1"/>
  <c r="V1961" i="1" s="1"/>
  <c r="V1959" i="1"/>
  <c r="V1958" i="1" s="1"/>
  <c r="V1956" i="1"/>
  <c r="V1955" i="1" s="1"/>
  <c r="V1950" i="1"/>
  <c r="V1949" i="1" s="1"/>
  <c r="V1948" i="1" s="1"/>
  <c r="V1947" i="1" s="1"/>
  <c r="V1945" i="1"/>
  <c r="V1944" i="1" s="1"/>
  <c r="V1943" i="1" s="1"/>
  <c r="V1941" i="1"/>
  <c r="V1940" i="1" s="1"/>
  <c r="V1939" i="1" s="1"/>
  <c r="V1937" i="1"/>
  <c r="V1936" i="1" s="1"/>
  <c r="V1934" i="1"/>
  <c r="V1933" i="1" s="1"/>
  <c r="V1926" i="1"/>
  <c r="V1925" i="1" s="1"/>
  <c r="V1923" i="1"/>
  <c r="V1922" i="1" s="1"/>
  <c r="V1918" i="1"/>
  <c r="V1917" i="1" s="1"/>
  <c r="V1916" i="1" s="1"/>
  <c r="V1915" i="1" s="1"/>
  <c r="V1914" i="1" s="1"/>
  <c r="V1911" i="1"/>
  <c r="V1910" i="1" s="1"/>
  <c r="V1909" i="1" s="1"/>
  <c r="V1908" i="1" s="1"/>
  <c r="V1906" i="1"/>
  <c r="V1905" i="1" s="1"/>
  <c r="V1904" i="1" s="1"/>
  <c r="V1903" i="1" s="1"/>
  <c r="V1902" i="1" s="1"/>
  <c r="V1898" i="1"/>
  <c r="V1897" i="1" s="1"/>
  <c r="V1896" i="1" s="1"/>
  <c r="V1894" i="1"/>
  <c r="V1893" i="1" s="1"/>
  <c r="V1891" i="1"/>
  <c r="V1890" i="1" s="1"/>
  <c r="V1886" i="1"/>
  <c r="V1884" i="1"/>
  <c r="V1880" i="1"/>
  <c r="V1879" i="1" s="1"/>
  <c r="V1877" i="1"/>
  <c r="V1876" i="1" s="1"/>
  <c r="V1873" i="1"/>
  <c r="V1872" i="1" s="1"/>
  <c r="V1870" i="1"/>
  <c r="V1869" i="1" s="1"/>
  <c r="V1867" i="1"/>
  <c r="V1866" i="1" s="1"/>
  <c r="V1860" i="1"/>
  <c r="V1858" i="1"/>
  <c r="V1855" i="1"/>
  <c r="V1854" i="1" s="1"/>
  <c r="V1850" i="1"/>
  <c r="V1848" i="1"/>
  <c r="V1839" i="1"/>
  <c r="V1838" i="1" s="1"/>
  <c r="V1837" i="1" s="1"/>
  <c r="V1836" i="1" s="1"/>
  <c r="V1835" i="1" s="1"/>
  <c r="V1834" i="1" s="1"/>
  <c r="V1833" i="1" s="1"/>
  <c r="V1831" i="1"/>
  <c r="V1830" i="1" s="1"/>
  <c r="V1828" i="1"/>
  <c r="V1827" i="1" s="1"/>
  <c r="V1821" i="1"/>
  <c r="V1820" i="1" s="1"/>
  <c r="V1819" i="1" s="1"/>
  <c r="V1817" i="1"/>
  <c r="V1816" i="1" s="1"/>
  <c r="V1815" i="1" s="1"/>
  <c r="V1814" i="1" s="1"/>
  <c r="V1813" i="1" s="1"/>
  <c r="V1809" i="1"/>
  <c r="V1808" i="1" s="1"/>
  <c r="V1807" i="1" s="1"/>
  <c r="V1806" i="1" s="1"/>
  <c r="V1805" i="1" s="1"/>
  <c r="V1803" i="1"/>
  <c r="V1802" i="1" s="1"/>
  <c r="V1801" i="1" s="1"/>
  <c r="V1800" i="1" s="1"/>
  <c r="V1799" i="1" s="1"/>
  <c r="V1795" i="1"/>
  <c r="V1794" i="1" s="1"/>
  <c r="V1793" i="1" s="1"/>
  <c r="V1791" i="1"/>
  <c r="V1790" i="1" s="1"/>
  <c r="V1789" i="1" s="1"/>
  <c r="V1787" i="1"/>
  <c r="V1786" i="1" s="1"/>
  <c r="V1785" i="1" s="1"/>
  <c r="V1779" i="1"/>
  <c r="V1777" i="1"/>
  <c r="V1775" i="1"/>
  <c r="V1768" i="1"/>
  <c r="V1767" i="1" s="1"/>
  <c r="V1766" i="1" s="1"/>
  <c r="V1764" i="1"/>
  <c r="V1763" i="1" s="1"/>
  <c r="V1762" i="1" s="1"/>
  <c r="V1758" i="1"/>
  <c r="V1757" i="1" s="1"/>
  <c r="V1756" i="1" s="1"/>
  <c r="V1755" i="1" s="1"/>
  <c r="V1754" i="1" s="1"/>
  <c r="V1752" i="1"/>
  <c r="V1751" i="1" s="1"/>
  <c r="V1749" i="1"/>
  <c r="V1747" i="1"/>
  <c r="V1741" i="1"/>
  <c r="V1740" i="1" s="1"/>
  <c r="V1739" i="1" s="1"/>
  <c r="V1738" i="1" s="1"/>
  <c r="V1737" i="1" s="1"/>
  <c r="V1736" i="1" s="1"/>
  <c r="V1733" i="1"/>
  <c r="V1732" i="1" s="1"/>
  <c r="V1731" i="1" s="1"/>
  <c r="V1730" i="1" s="1"/>
  <c r="V1728" i="1"/>
  <c r="V1727" i="1" s="1"/>
  <c r="V1726" i="1" s="1"/>
  <c r="V1725" i="1" s="1"/>
  <c r="V1722" i="1"/>
  <c r="V1720" i="1"/>
  <c r="V1716" i="1"/>
  <c r="V1715" i="1" s="1"/>
  <c r="V1714" i="1" s="1"/>
  <c r="V1713" i="1" s="1"/>
  <c r="V1712" i="1" s="1"/>
  <c r="V1710" i="1"/>
  <c r="V1709" i="1" s="1"/>
  <c r="V1707" i="1"/>
  <c r="V1706" i="1" s="1"/>
  <c r="V1701" i="1"/>
  <c r="V1700" i="1" s="1"/>
  <c r="V1699" i="1" s="1"/>
  <c r="V1698" i="1" s="1"/>
  <c r="V1696" i="1"/>
  <c r="V1695" i="1" s="1"/>
  <c r="V1694" i="1" s="1"/>
  <c r="V1692" i="1"/>
  <c r="V1691" i="1" s="1"/>
  <c r="V1690" i="1" s="1"/>
  <c r="V1688" i="1"/>
  <c r="V1687" i="1" s="1"/>
  <c r="V1685" i="1"/>
  <c r="V1684" i="1" s="1"/>
  <c r="V1677" i="1"/>
  <c r="V1676" i="1" s="1"/>
  <c r="V1674" i="1"/>
  <c r="V1673" i="1" s="1"/>
  <c r="V1669" i="1"/>
  <c r="V1668" i="1" s="1"/>
  <c r="V1667" i="1" s="1"/>
  <c r="V1666" i="1" s="1"/>
  <c r="V1665" i="1" s="1"/>
  <c r="V1662" i="1"/>
  <c r="V1661" i="1" s="1"/>
  <c r="V1660" i="1" s="1"/>
  <c r="V1659" i="1" s="1"/>
  <c r="V1657" i="1"/>
  <c r="V1656" i="1" s="1"/>
  <c r="V1655" i="1" s="1"/>
  <c r="V1654" i="1" s="1"/>
  <c r="V1653" i="1" s="1"/>
  <c r="V1649" i="1"/>
  <c r="V1648" i="1" s="1"/>
  <c r="V1646" i="1"/>
  <c r="V1645" i="1" s="1"/>
  <c r="V1641" i="1"/>
  <c r="V1639" i="1"/>
  <c r="V1635" i="1"/>
  <c r="V1634" i="1" s="1"/>
  <c r="V1632" i="1"/>
  <c r="V1631" i="1" s="1"/>
  <c r="V1628" i="1"/>
  <c r="V1627" i="1" s="1"/>
  <c r="V1625" i="1"/>
  <c r="V1624" i="1" s="1"/>
  <c r="V1622" i="1"/>
  <c r="V1621" i="1" s="1"/>
  <c r="V1615" i="1"/>
  <c r="V1614" i="1" s="1"/>
  <c r="V1612" i="1"/>
  <c r="V1611" i="1" s="1"/>
  <c r="V1607" i="1"/>
  <c r="V1605" i="1"/>
  <c r="V1596" i="1"/>
  <c r="V1595" i="1" s="1"/>
  <c r="V1594" i="1" s="1"/>
  <c r="V1593" i="1" s="1"/>
  <c r="V1592" i="1" s="1"/>
  <c r="V1591" i="1" s="1"/>
  <c r="V1590" i="1" s="1"/>
  <c r="V1588" i="1"/>
  <c r="V1587" i="1" s="1"/>
  <c r="V1586" i="1" s="1"/>
  <c r="V1585" i="1" s="1"/>
  <c r="V1584" i="1" s="1"/>
  <c r="V1583" i="1" s="1"/>
  <c r="V1582" i="1" s="1"/>
  <c r="V1580" i="1"/>
  <c r="V1579" i="1" s="1"/>
  <c r="V1578" i="1" s="1"/>
  <c r="V1577" i="1" s="1"/>
  <c r="V1576" i="1" s="1"/>
  <c r="V1574" i="1"/>
  <c r="V1573" i="1" s="1"/>
  <c r="V1572" i="1" s="1"/>
  <c r="V1571" i="1" s="1"/>
  <c r="V1570" i="1" s="1"/>
  <c r="V1566" i="1"/>
  <c r="V1565" i="1" s="1"/>
  <c r="V1564" i="1" s="1"/>
  <c r="V1562" i="1"/>
  <c r="V1561" i="1" s="1"/>
  <c r="V1560" i="1" s="1"/>
  <c r="V1558" i="1"/>
  <c r="V1557" i="1" s="1"/>
  <c r="V1556" i="1" s="1"/>
  <c r="V1550" i="1"/>
  <c r="V1548" i="1"/>
  <c r="V1546" i="1"/>
  <c r="V1539" i="1"/>
  <c r="V1538" i="1" s="1"/>
  <c r="V1537" i="1" s="1"/>
  <c r="V1535" i="1"/>
  <c r="V1534" i="1" s="1"/>
  <c r="V1533" i="1" s="1"/>
  <c r="V1531" i="1"/>
  <c r="V1530" i="1" s="1"/>
  <c r="V1529" i="1" s="1"/>
  <c r="V1525" i="1"/>
  <c r="V1524" i="1" s="1"/>
  <c r="V1523" i="1" s="1"/>
  <c r="V1522" i="1" s="1"/>
  <c r="V1521" i="1" s="1"/>
  <c r="V1519" i="1"/>
  <c r="V1518" i="1" s="1"/>
  <c r="V1516" i="1"/>
  <c r="V1515" i="1" s="1"/>
  <c r="V1511" i="1"/>
  <c r="V1510" i="1" s="1"/>
  <c r="V1509" i="1" s="1"/>
  <c r="V1508" i="1" s="1"/>
  <c r="V1507" i="1" s="1"/>
  <c r="V1503" i="1"/>
  <c r="V1502" i="1" s="1"/>
  <c r="V1501" i="1" s="1"/>
  <c r="V1500" i="1" s="1"/>
  <c r="V1499" i="1" s="1"/>
  <c r="V1497" i="1"/>
  <c r="V1496" i="1" s="1"/>
  <c r="V1495" i="1" s="1"/>
  <c r="V1493" i="1"/>
  <c r="V1492" i="1" s="1"/>
  <c r="V1491" i="1" s="1"/>
  <c r="V1490" i="1" s="1"/>
  <c r="V1487" i="1"/>
  <c r="V1486" i="1" s="1"/>
  <c r="V1485" i="1" s="1"/>
  <c r="V1484" i="1" s="1"/>
  <c r="V1481" i="1"/>
  <c r="V1480" i="1" s="1"/>
  <c r="V1479" i="1" s="1"/>
  <c r="V1477" i="1"/>
  <c r="V1476" i="1" s="1"/>
  <c r="V1475" i="1" s="1"/>
  <c r="V1474" i="1" s="1"/>
  <c r="V1473" i="1" s="1"/>
  <c r="V1471" i="1"/>
  <c r="V1470" i="1" s="1"/>
  <c r="V1468" i="1"/>
  <c r="V1467" i="1" s="1"/>
  <c r="V1462" i="1"/>
  <c r="V1461" i="1" s="1"/>
  <c r="V1460" i="1" s="1"/>
  <c r="V1459" i="1" s="1"/>
  <c r="V1457" i="1"/>
  <c r="V1456" i="1" s="1"/>
  <c r="V1455" i="1" s="1"/>
  <c r="V1453" i="1"/>
  <c r="V1452" i="1" s="1"/>
  <c r="V1451" i="1" s="1"/>
  <c r="V1449" i="1"/>
  <c r="V1448" i="1" s="1"/>
  <c r="V1446" i="1"/>
  <c r="V1445" i="1" s="1"/>
  <c r="V1438" i="1"/>
  <c r="V1437" i="1" s="1"/>
  <c r="V1435" i="1"/>
  <c r="V1434" i="1" s="1"/>
  <c r="V1430" i="1"/>
  <c r="V1428" i="1"/>
  <c r="V1421" i="1"/>
  <c r="V1420" i="1" s="1"/>
  <c r="V1419" i="1" s="1"/>
  <c r="V1418" i="1" s="1"/>
  <c r="V1417" i="1" s="1"/>
  <c r="V1416" i="1" s="1"/>
  <c r="V1413" i="1"/>
  <c r="V1412" i="1" s="1"/>
  <c r="V1410" i="1"/>
  <c r="V1409" i="1" s="1"/>
  <c r="V1405" i="1"/>
  <c r="V1403" i="1"/>
  <c r="V1399" i="1"/>
  <c r="V1398" i="1" s="1"/>
  <c r="V1396" i="1"/>
  <c r="V1395" i="1" s="1"/>
  <c r="V1392" i="1"/>
  <c r="V1391" i="1" s="1"/>
  <c r="V1389" i="1"/>
  <c r="V1388" i="1" s="1"/>
  <c r="V1386" i="1"/>
  <c r="V1385" i="1" s="1"/>
  <c r="V1379" i="1"/>
  <c r="V1377" i="1"/>
  <c r="V1374" i="1"/>
  <c r="V1373" i="1" s="1"/>
  <c r="V1369" i="1"/>
  <c r="V1367" i="1"/>
  <c r="V1358" i="1"/>
  <c r="V1357" i="1" s="1"/>
  <c r="V1356" i="1" s="1"/>
  <c r="V1355" i="1" s="1"/>
  <c r="V1354" i="1" s="1"/>
  <c r="V1353" i="1" s="1"/>
  <c r="V1352" i="1" s="1"/>
  <c r="V1350" i="1"/>
  <c r="V1349" i="1" s="1"/>
  <c r="V1347" i="1"/>
  <c r="V1346" i="1" s="1"/>
  <c r="V1340" i="1"/>
  <c r="V1339" i="1" s="1"/>
  <c r="V1338" i="1" s="1"/>
  <c r="V1336" i="1"/>
  <c r="V1335" i="1" s="1"/>
  <c r="V1334" i="1" s="1"/>
  <c r="V1333" i="1" s="1"/>
  <c r="V1332" i="1" s="1"/>
  <c r="V1328" i="1"/>
  <c r="V1327" i="1" s="1"/>
  <c r="V1326" i="1" s="1"/>
  <c r="V1325" i="1" s="1"/>
  <c r="V1324" i="1" s="1"/>
  <c r="V1322" i="1"/>
  <c r="V1321" i="1" s="1"/>
  <c r="V1320" i="1" s="1"/>
  <c r="V1319" i="1" s="1"/>
  <c r="V1318" i="1" s="1"/>
  <c r="V1314" i="1"/>
  <c r="V1313" i="1" s="1"/>
  <c r="V1312" i="1" s="1"/>
  <c r="V1310" i="1"/>
  <c r="V1309" i="1" s="1"/>
  <c r="V1308" i="1" s="1"/>
  <c r="V1306" i="1"/>
  <c r="V1305" i="1" s="1"/>
  <c r="V1304" i="1" s="1"/>
  <c r="V1298" i="1"/>
  <c r="V1296" i="1"/>
  <c r="V1294" i="1"/>
  <c r="V1287" i="1"/>
  <c r="V1286" i="1" s="1"/>
  <c r="V1285" i="1" s="1"/>
  <c r="V1283" i="1"/>
  <c r="V1282" i="1" s="1"/>
  <c r="V1281" i="1" s="1"/>
  <c r="V1279" i="1"/>
  <c r="V1278" i="1" s="1"/>
  <c r="V1277" i="1" s="1"/>
  <c r="V1273" i="1"/>
  <c r="V1272" i="1" s="1"/>
  <c r="V1271" i="1" s="1"/>
  <c r="V1270" i="1" s="1"/>
  <c r="V1269" i="1" s="1"/>
  <c r="V1267" i="1"/>
  <c r="V1266" i="1" s="1"/>
  <c r="V1264" i="1"/>
  <c r="V1263" i="1" s="1"/>
  <c r="V1258" i="1"/>
  <c r="V1257" i="1" s="1"/>
  <c r="V1256" i="1" s="1"/>
  <c r="V1255" i="1" s="1"/>
  <c r="V1254" i="1" s="1"/>
  <c r="V1253" i="1" s="1"/>
  <c r="V1250" i="1"/>
  <c r="V1248" i="1"/>
  <c r="V1243" i="1"/>
  <c r="V1242" i="1" s="1"/>
  <c r="V1241" i="1" s="1"/>
  <c r="V1240" i="1" s="1"/>
  <c r="V1237" i="1"/>
  <c r="V1236" i="1" s="1"/>
  <c r="V1235" i="1" s="1"/>
  <c r="V1233" i="1"/>
  <c r="V1232" i="1" s="1"/>
  <c r="V1231" i="1" s="1"/>
  <c r="V1230" i="1" s="1"/>
  <c r="V1229" i="1" s="1"/>
  <c r="V1227" i="1"/>
  <c r="V1226" i="1" s="1"/>
  <c r="V1224" i="1"/>
  <c r="V1223" i="1" s="1"/>
  <c r="V1218" i="1"/>
  <c r="V1217" i="1" s="1"/>
  <c r="V1216" i="1" s="1"/>
  <c r="V1215" i="1" s="1"/>
  <c r="V1213" i="1"/>
  <c r="V1212" i="1" s="1"/>
  <c r="V1211" i="1" s="1"/>
  <c r="V1209" i="1"/>
  <c r="V1208" i="1" s="1"/>
  <c r="V1207" i="1" s="1"/>
  <c r="V1205" i="1"/>
  <c r="V1204" i="1" s="1"/>
  <c r="V1202" i="1"/>
  <c r="V1201" i="1" s="1"/>
  <c r="V1194" i="1"/>
  <c r="V1193" i="1" s="1"/>
  <c r="V1191" i="1"/>
  <c r="V1190" i="1" s="1"/>
  <c r="V1186" i="1"/>
  <c r="V1184" i="1"/>
  <c r="V1177" i="1"/>
  <c r="V1176" i="1" s="1"/>
  <c r="V1175" i="1" s="1"/>
  <c r="V1174" i="1" s="1"/>
  <c r="V1173" i="1" s="1"/>
  <c r="V1172" i="1" s="1"/>
  <c r="V1169" i="1"/>
  <c r="V1168" i="1" s="1"/>
  <c r="V1166" i="1"/>
  <c r="V1165" i="1" s="1"/>
  <c r="V1161" i="1"/>
  <c r="V1159" i="1"/>
  <c r="V1155" i="1"/>
  <c r="V1154" i="1" s="1"/>
  <c r="V1152" i="1"/>
  <c r="V1151" i="1" s="1"/>
  <c r="V1148" i="1"/>
  <c r="V1147" i="1" s="1"/>
  <c r="V1145" i="1"/>
  <c r="V1144" i="1" s="1"/>
  <c r="V1142" i="1"/>
  <c r="V1141" i="1" s="1"/>
  <c r="V1135" i="1"/>
  <c r="V1133" i="1"/>
  <c r="V1131" i="1"/>
  <c r="V1128" i="1"/>
  <c r="V1127" i="1" s="1"/>
  <c r="V1123" i="1"/>
  <c r="V1121" i="1"/>
  <c r="V1112" i="1"/>
  <c r="V1111" i="1" s="1"/>
  <c r="V1110" i="1" s="1"/>
  <c r="V1109" i="1" s="1"/>
  <c r="V1108" i="1" s="1"/>
  <c r="V1107" i="1" s="1"/>
  <c r="V1106" i="1" s="1"/>
  <c r="V1104" i="1"/>
  <c r="V1103" i="1" s="1"/>
  <c r="V1101" i="1"/>
  <c r="V1100" i="1" s="1"/>
  <c r="V1096" i="1"/>
  <c r="V1095" i="1" s="1"/>
  <c r="V1094" i="1" s="1"/>
  <c r="V1093" i="1" s="1"/>
  <c r="V1092" i="1" s="1"/>
  <c r="V1088" i="1"/>
  <c r="V1087" i="1" s="1"/>
  <c r="V1086" i="1" s="1"/>
  <c r="V1085" i="1" s="1"/>
  <c r="V1084" i="1" s="1"/>
  <c r="V1083" i="1" s="1"/>
  <c r="V1082" i="1" s="1"/>
  <c r="V1080" i="1"/>
  <c r="V1079" i="1" s="1"/>
  <c r="V1078" i="1" s="1"/>
  <c r="V1077" i="1" s="1"/>
  <c r="V1076" i="1" s="1"/>
  <c r="V1074" i="1"/>
  <c r="V1073" i="1" s="1"/>
  <c r="V1072" i="1" s="1"/>
  <c r="V1071" i="1" s="1"/>
  <c r="V1070" i="1" s="1"/>
  <c r="V1066" i="1"/>
  <c r="V1065" i="1" s="1"/>
  <c r="V1064" i="1" s="1"/>
  <c r="V1062" i="1"/>
  <c r="V1061" i="1" s="1"/>
  <c r="V1060" i="1" s="1"/>
  <c r="V1054" i="1"/>
  <c r="V1052" i="1"/>
  <c r="V1050" i="1"/>
  <c r="V1043" i="1"/>
  <c r="V1042" i="1" s="1"/>
  <c r="V1041" i="1" s="1"/>
  <c r="V1039" i="1"/>
  <c r="V1038" i="1" s="1"/>
  <c r="V1037" i="1" s="1"/>
  <c r="V1033" i="1"/>
  <c r="V1032" i="1" s="1"/>
  <c r="V1031" i="1" s="1"/>
  <c r="V1030" i="1" s="1"/>
  <c r="V1029" i="1" s="1"/>
  <c r="V1027" i="1"/>
  <c r="V1026" i="1" s="1"/>
  <c r="V1024" i="1"/>
  <c r="V1022" i="1"/>
  <c r="V1017" i="1"/>
  <c r="V1016" i="1" s="1"/>
  <c r="V1015" i="1" s="1"/>
  <c r="V1014" i="1" s="1"/>
  <c r="V1013" i="1" s="1"/>
  <c r="V1010" i="1"/>
  <c r="V1009" i="1" s="1"/>
  <c r="V1008" i="1" s="1"/>
  <c r="V1007" i="1" s="1"/>
  <c r="V1006" i="1" s="1"/>
  <c r="V1005" i="1" s="1"/>
  <c r="V1002" i="1"/>
  <c r="V1001" i="1" s="1"/>
  <c r="V1000" i="1" s="1"/>
  <c r="V999" i="1" s="1"/>
  <c r="V998" i="1" s="1"/>
  <c r="V996" i="1"/>
  <c r="V995" i="1" s="1"/>
  <c r="V994" i="1" s="1"/>
  <c r="V993" i="1" s="1"/>
  <c r="V992" i="1" s="1"/>
  <c r="V990" i="1"/>
  <c r="V989" i="1" s="1"/>
  <c r="V987" i="1"/>
  <c r="V986" i="1" s="1"/>
  <c r="V981" i="1"/>
  <c r="V980" i="1" s="1"/>
  <c r="V979" i="1" s="1"/>
  <c r="V978" i="1" s="1"/>
  <c r="V976" i="1"/>
  <c r="V975" i="1" s="1"/>
  <c r="V974" i="1" s="1"/>
  <c r="V972" i="1"/>
  <c r="V971" i="1" s="1"/>
  <c r="V970" i="1" s="1"/>
  <c r="V968" i="1"/>
  <c r="V967" i="1" s="1"/>
  <c r="V965" i="1"/>
  <c r="V964" i="1" s="1"/>
  <c r="V957" i="1"/>
  <c r="V956" i="1" s="1"/>
  <c r="V954" i="1"/>
  <c r="V953" i="1" s="1"/>
  <c r="V949" i="1"/>
  <c r="V947" i="1"/>
  <c r="V940" i="1"/>
  <c r="V939" i="1" s="1"/>
  <c r="V938" i="1" s="1"/>
  <c r="V937" i="1" s="1"/>
  <c r="V936" i="1" s="1"/>
  <c r="V935" i="1" s="1"/>
  <c r="V932" i="1"/>
  <c r="V931" i="1" s="1"/>
  <c r="V929" i="1"/>
  <c r="V928" i="1" s="1"/>
  <c r="V924" i="1"/>
  <c r="V922" i="1"/>
  <c r="V918" i="1"/>
  <c r="V917" i="1" s="1"/>
  <c r="V915" i="1"/>
  <c r="V914" i="1" s="1"/>
  <c r="V911" i="1"/>
  <c r="V910" i="1" s="1"/>
  <c r="V908" i="1"/>
  <c r="V907" i="1" s="1"/>
  <c r="V905" i="1"/>
  <c r="V904" i="1" s="1"/>
  <c r="V898" i="1"/>
  <c r="V896" i="1"/>
  <c r="V893" i="1"/>
  <c r="V892" i="1" s="1"/>
  <c r="V888" i="1"/>
  <c r="V886" i="1"/>
  <c r="V877" i="1"/>
  <c r="V876" i="1" s="1"/>
  <c r="V875" i="1" s="1"/>
  <c r="V874" i="1" s="1"/>
  <c r="V873" i="1" s="1"/>
  <c r="V872" i="1" s="1"/>
  <c r="V871" i="1" s="1"/>
  <c r="V869" i="1"/>
  <c r="V868" i="1" s="1"/>
  <c r="V866" i="1"/>
  <c r="V865" i="1" s="1"/>
  <c r="V860" i="1"/>
  <c r="V859" i="1" s="1"/>
  <c r="V856" i="1"/>
  <c r="V855" i="1" s="1"/>
  <c r="V853" i="1"/>
  <c r="V852" i="1" s="1"/>
  <c r="V845" i="1"/>
  <c r="V843" i="1"/>
  <c r="V834" i="1"/>
  <c r="V833" i="1" s="1"/>
  <c r="V832" i="1" s="1"/>
  <c r="V831" i="1" s="1"/>
  <c r="V829" i="1"/>
  <c r="V828" i="1" s="1"/>
  <c r="V827" i="1" s="1"/>
  <c r="V826" i="1" s="1"/>
  <c r="V824" i="1"/>
  <c r="V822" i="1"/>
  <c r="V817" i="1"/>
  <c r="V816" i="1" s="1"/>
  <c r="V811" i="1"/>
  <c r="V810" i="1" s="1"/>
  <c r="V809" i="1" s="1"/>
  <c r="V808" i="1" s="1"/>
  <c r="V804" i="1"/>
  <c r="V803" i="1" s="1"/>
  <c r="V802" i="1" s="1"/>
  <c r="V801" i="1" s="1"/>
  <c r="V800" i="1" s="1"/>
  <c r="V796" i="1"/>
  <c r="V794" i="1"/>
  <c r="V791" i="1"/>
  <c r="V790" i="1" s="1"/>
  <c r="V786" i="1"/>
  <c r="V784" i="1"/>
  <c r="V781" i="1"/>
  <c r="V779" i="1"/>
  <c r="V774" i="1"/>
  <c r="V773" i="1" s="1"/>
  <c r="V772" i="1" s="1"/>
  <c r="V771" i="1" s="1"/>
  <c r="V770" i="1" s="1"/>
  <c r="V768" i="1"/>
  <c r="V766" i="1"/>
  <c r="V761" i="1"/>
  <c r="V759" i="1"/>
  <c r="V755" i="1"/>
  <c r="V753" i="1"/>
  <c r="V751" i="1"/>
  <c r="V747" i="1"/>
  <c r="V746" i="1" s="1"/>
  <c r="V744" i="1"/>
  <c r="V743" i="1" s="1"/>
  <c r="V740" i="1"/>
  <c r="V739" i="1" s="1"/>
  <c r="V737" i="1"/>
  <c r="V734" i="1"/>
  <c r="V732" i="1"/>
  <c r="V730" i="1"/>
  <c r="V725" i="1"/>
  <c r="V724" i="1" s="1"/>
  <c r="V723" i="1" s="1"/>
  <c r="V721" i="1"/>
  <c r="V720" i="1" s="1"/>
  <c r="V719" i="1" s="1"/>
  <c r="V716" i="1"/>
  <c r="V714" i="1"/>
  <c r="V708" i="1"/>
  <c r="V707" i="1" s="1"/>
  <c r="V706" i="1" s="1"/>
  <c r="V705" i="1" s="1"/>
  <c r="V704" i="1" s="1"/>
  <c r="V701" i="1"/>
  <c r="V700" i="1" s="1"/>
  <c r="V699" i="1" s="1"/>
  <c r="V698" i="1" s="1"/>
  <c r="V697" i="1" s="1"/>
  <c r="V695" i="1"/>
  <c r="V694" i="1" s="1"/>
  <c r="V693" i="1" s="1"/>
  <c r="V692" i="1" s="1"/>
  <c r="V691" i="1" s="1"/>
  <c r="V687" i="1"/>
  <c r="V686" i="1" s="1"/>
  <c r="V685" i="1" s="1"/>
  <c r="V684" i="1" s="1"/>
  <c r="V683" i="1" s="1"/>
  <c r="V682" i="1" s="1"/>
  <c r="V680" i="1"/>
  <c r="V679" i="1" s="1"/>
  <c r="V677" i="1"/>
  <c r="V676" i="1" s="1"/>
  <c r="V670" i="1"/>
  <c r="V669" i="1" s="1"/>
  <c r="V667" i="1"/>
  <c r="V665" i="1"/>
  <c r="V660" i="1"/>
  <c r="V659" i="1" s="1"/>
  <c r="V658" i="1" s="1"/>
  <c r="V657" i="1" s="1"/>
  <c r="V654" i="1"/>
  <c r="V652" i="1"/>
  <c r="V649" i="1"/>
  <c r="V648" i="1" s="1"/>
  <c r="V646" i="1"/>
  <c r="V645" i="1" s="1"/>
  <c r="V643" i="1"/>
  <c r="V641" i="1"/>
  <c r="V639" i="1"/>
  <c r="V637" i="1"/>
  <c r="V631" i="1"/>
  <c r="V630" i="1" s="1"/>
  <c r="V629" i="1" s="1"/>
  <c r="V628" i="1" s="1"/>
  <c r="V627" i="1" s="1"/>
  <c r="V624" i="1"/>
  <c r="V623" i="1" s="1"/>
  <c r="V620" i="1"/>
  <c r="V619" i="1" s="1"/>
  <c r="V617" i="1"/>
  <c r="V616" i="1" s="1"/>
  <c r="V612" i="1"/>
  <c r="V611" i="1" s="1"/>
  <c r="V609" i="1"/>
  <c r="V608" i="1" s="1"/>
  <c r="V606" i="1"/>
  <c r="V605" i="1" s="1"/>
  <c r="V603" i="1"/>
  <c r="V602" i="1" s="1"/>
  <c r="V600" i="1"/>
  <c r="V599" i="1" s="1"/>
  <c r="V597" i="1"/>
  <c r="V596" i="1" s="1"/>
  <c r="V593" i="1"/>
  <c r="V592" i="1" s="1"/>
  <c r="V591" i="1" s="1"/>
  <c r="V587" i="1"/>
  <c r="V586" i="1" s="1"/>
  <c r="V585" i="1" s="1"/>
  <c r="V583" i="1"/>
  <c r="V582" i="1" s="1"/>
  <c r="V581" i="1" s="1"/>
  <c r="V577" i="1"/>
  <c r="V576" i="1" s="1"/>
  <c r="V573" i="1"/>
  <c r="V572" i="1" s="1"/>
  <c r="V569" i="1"/>
  <c r="V568" i="1" s="1"/>
  <c r="V566" i="1"/>
  <c r="V565" i="1" s="1"/>
  <c r="V562" i="1"/>
  <c r="V561" i="1" s="1"/>
  <c r="V555" i="1"/>
  <c r="V554" i="1" s="1"/>
  <c r="V553" i="1" s="1"/>
  <c r="V552" i="1" s="1"/>
  <c r="V551" i="1" s="1"/>
  <c r="V548" i="1"/>
  <c r="V547" i="1" s="1"/>
  <c r="V546" i="1" s="1"/>
  <c r="V544" i="1"/>
  <c r="V543" i="1" s="1"/>
  <c r="V541" i="1"/>
  <c r="V540" i="1" s="1"/>
  <c r="V537" i="1"/>
  <c r="V536" i="1" s="1"/>
  <c r="V535" i="1" s="1"/>
  <c r="V532" i="1"/>
  <c r="V531" i="1" s="1"/>
  <c r="V530" i="1" s="1"/>
  <c r="V528" i="1"/>
  <c r="V526" i="1"/>
  <c r="V520" i="1"/>
  <c r="V518" i="1"/>
  <c r="V514" i="1"/>
  <c r="V512" i="1"/>
  <c r="V507" i="1"/>
  <c r="V506" i="1" s="1"/>
  <c r="V503" i="1"/>
  <c r="V502" i="1" s="1"/>
  <c r="V498" i="1"/>
  <c r="V497" i="1" s="1"/>
  <c r="V494" i="1"/>
  <c r="V493" i="1" s="1"/>
  <c r="V485" i="1"/>
  <c r="V484" i="1" s="1"/>
  <c r="V483" i="1" s="1"/>
  <c r="V482" i="1" s="1"/>
  <c r="V481" i="1" s="1"/>
  <c r="V479" i="1"/>
  <c r="V478" i="1" s="1"/>
  <c r="V477" i="1" s="1"/>
  <c r="V476" i="1" s="1"/>
  <c r="V475" i="1" s="1"/>
  <c r="V471" i="1"/>
  <c r="V469" i="1"/>
  <c r="V466" i="1"/>
  <c r="V465" i="1" s="1"/>
  <c r="V461" i="1"/>
  <c r="V459" i="1"/>
  <c r="V452" i="1"/>
  <c r="V451" i="1" s="1"/>
  <c r="V450" i="1" s="1"/>
  <c r="V449" i="1" s="1"/>
  <c r="V447" i="1"/>
  <c r="V446" i="1" s="1"/>
  <c r="V445" i="1" s="1"/>
  <c r="V444" i="1" s="1"/>
  <c r="V441" i="1"/>
  <c r="V440" i="1" s="1"/>
  <c r="V439" i="1" s="1"/>
  <c r="V438" i="1" s="1"/>
  <c r="V436" i="1"/>
  <c r="V435" i="1" s="1"/>
  <c r="V432" i="1"/>
  <c r="V431" i="1" s="1"/>
  <c r="V428" i="1"/>
  <c r="V427" i="1" s="1"/>
  <c r="V425" i="1"/>
  <c r="V424" i="1" s="1"/>
  <c r="V420" i="1"/>
  <c r="V419" i="1" s="1"/>
  <c r="V416" i="1"/>
  <c r="V415" i="1" s="1"/>
  <c r="V413" i="1"/>
  <c r="V412" i="1" s="1"/>
  <c r="V408" i="1"/>
  <c r="V407" i="1" s="1"/>
  <c r="V405" i="1"/>
  <c r="V404" i="1" s="1"/>
  <c r="V402" i="1"/>
  <c r="V401" i="1" s="1"/>
  <c r="V398" i="1"/>
  <c r="V397" i="1" s="1"/>
  <c r="V393" i="1"/>
  <c r="V392" i="1" s="1"/>
  <c r="V390" i="1"/>
  <c r="V389" i="1" s="1"/>
  <c r="V387" i="1"/>
  <c r="V385" i="1"/>
  <c r="V381" i="1"/>
  <c r="V380" i="1" s="1"/>
  <c r="V377" i="1"/>
  <c r="V376" i="1" s="1"/>
  <c r="V370" i="1"/>
  <c r="V368" i="1"/>
  <c r="V365" i="1"/>
  <c r="V364" i="1" s="1"/>
  <c r="V357" i="1"/>
  <c r="V356" i="1" s="1"/>
  <c r="V354" i="1"/>
  <c r="V352" i="1"/>
  <c r="V349" i="1"/>
  <c r="V348" i="1" s="1"/>
  <c r="V341" i="1"/>
  <c r="V340" i="1" s="1"/>
  <c r="V339" i="1" s="1"/>
  <c r="V338" i="1" s="1"/>
  <c r="V337" i="1" s="1"/>
  <c r="V335" i="1"/>
  <c r="V334" i="1" s="1"/>
  <c r="V333" i="1" s="1"/>
  <c r="V332" i="1" s="1"/>
  <c r="V330" i="1"/>
  <c r="V329" i="1" s="1"/>
  <c r="V327" i="1"/>
  <c r="V325" i="1"/>
  <c r="V323" i="1"/>
  <c r="V320" i="1"/>
  <c r="V319" i="1" s="1"/>
  <c r="V314" i="1"/>
  <c r="V313" i="1" s="1"/>
  <c r="V312" i="1" s="1"/>
  <c r="V311" i="1" s="1"/>
  <c r="V310" i="1" s="1"/>
  <c r="V308" i="1"/>
  <c r="V307" i="1" s="1"/>
  <c r="V306" i="1" s="1"/>
  <c r="V305" i="1" s="1"/>
  <c r="V304" i="1" s="1"/>
  <c r="V301" i="1"/>
  <c r="V300" i="1" s="1"/>
  <c r="V299" i="1" s="1"/>
  <c r="V298" i="1" s="1"/>
  <c r="V297" i="1" s="1"/>
  <c r="V295" i="1"/>
  <c r="V294" i="1" s="1"/>
  <c r="V292" i="1"/>
  <c r="V291" i="1" s="1"/>
  <c r="V289" i="1"/>
  <c r="V288" i="1" s="1"/>
  <c r="V284" i="1"/>
  <c r="V283" i="1" s="1"/>
  <c r="V281" i="1"/>
  <c r="V280" i="1" s="1"/>
  <c r="V272" i="1"/>
  <c r="V271" i="1" s="1"/>
  <c r="V270" i="1" s="1"/>
  <c r="V268" i="1"/>
  <c r="V266" i="1"/>
  <c r="V263" i="1"/>
  <c r="V262" i="1" s="1"/>
  <c r="V260" i="1"/>
  <c r="V258" i="1"/>
  <c r="V256" i="1"/>
  <c r="V249" i="1"/>
  <c r="V247" i="1"/>
  <c r="V244" i="1"/>
  <c r="V243" i="1" s="1"/>
  <c r="V239" i="1"/>
  <c r="V237" i="1"/>
  <c r="V231" i="1"/>
  <c r="V230" i="1" s="1"/>
  <c r="V229" i="1" s="1"/>
  <c r="V227" i="1"/>
  <c r="V226" i="1" s="1"/>
  <c r="V225" i="1" s="1"/>
  <c r="V223" i="1"/>
  <c r="V222" i="1" s="1"/>
  <c r="V221" i="1" s="1"/>
  <c r="V215" i="1"/>
  <c r="V214" i="1" s="1"/>
  <c r="V213" i="1" s="1"/>
  <c r="V211" i="1"/>
  <c r="V210" i="1" s="1"/>
  <c r="V208" i="1"/>
  <c r="V206" i="1"/>
  <c r="V204" i="1"/>
  <c r="V200" i="1"/>
  <c r="V199" i="1" s="1"/>
  <c r="V198" i="1" s="1"/>
  <c r="V195" i="1"/>
  <c r="V194" i="1" s="1"/>
  <c r="V193" i="1" s="1"/>
  <c r="V192" i="1" s="1"/>
  <c r="V186" i="1"/>
  <c r="V184" i="1"/>
  <c r="V182" i="1"/>
  <c r="V174" i="1"/>
  <c r="V173" i="1" s="1"/>
  <c r="V171" i="1"/>
  <c r="V170" i="1" s="1"/>
  <c r="V166" i="1"/>
  <c r="V165" i="1" s="1"/>
  <c r="V164" i="1" s="1"/>
  <c r="V162" i="1"/>
  <c r="V161" i="1" s="1"/>
  <c r="V160" i="1" s="1"/>
  <c r="V158" i="1"/>
  <c r="V156" i="1"/>
  <c r="V153" i="1"/>
  <c r="V152" i="1" s="1"/>
  <c r="V149" i="1"/>
  <c r="V148" i="1" s="1"/>
  <c r="V147" i="1" s="1"/>
  <c r="V145" i="1"/>
  <c r="V143" i="1"/>
  <c r="V141" i="1"/>
  <c r="V133" i="1"/>
  <c r="V131" i="1"/>
  <c r="V128" i="1"/>
  <c r="V127" i="1" s="1"/>
  <c r="V120" i="1"/>
  <c r="V119" i="1" s="1"/>
  <c r="V118" i="1" s="1"/>
  <c r="V117" i="1" s="1"/>
  <c r="V116" i="1" s="1"/>
  <c r="V115" i="1" s="1"/>
  <c r="V113" i="1"/>
  <c r="V112" i="1" s="1"/>
  <c r="V111" i="1" s="1"/>
  <c r="V110" i="1" s="1"/>
  <c r="V108" i="1"/>
  <c r="V107" i="1" s="1"/>
  <c r="V106" i="1" s="1"/>
  <c r="V104" i="1"/>
  <c r="V102" i="1"/>
  <c r="V96" i="1"/>
  <c r="V95" i="1" s="1"/>
  <c r="V94" i="1" s="1"/>
  <c r="V93" i="1" s="1"/>
  <c r="V92" i="1" s="1"/>
  <c r="V90" i="1"/>
  <c r="V88" i="1"/>
  <c r="V86" i="1"/>
  <c r="V83" i="1"/>
  <c r="V82" i="1" s="1"/>
  <c r="V75" i="1"/>
  <c r="V74" i="1" s="1"/>
  <c r="V72" i="1"/>
  <c r="V71" i="1" s="1"/>
  <c r="V56" i="1"/>
  <c r="V54" i="1"/>
  <c r="V51" i="1"/>
  <c r="V50" i="1" s="1"/>
  <c r="V46" i="1"/>
  <c r="V45" i="1" s="1"/>
  <c r="V44" i="1" s="1"/>
  <c r="V43" i="1" s="1"/>
  <c r="V41" i="1"/>
  <c r="V40" i="1" s="1"/>
  <c r="V38" i="1"/>
  <c r="V36" i="1"/>
  <c r="V34" i="1"/>
  <c r="V28" i="1"/>
  <c r="V26" i="1"/>
  <c r="V23" i="1"/>
  <c r="V22" i="1" s="1"/>
  <c r="AC4343" i="1" l="1"/>
  <c r="X2458" i="1"/>
  <c r="X2331" i="1" s="1"/>
  <c r="X1988" i="1"/>
  <c r="X1841" i="1" s="1"/>
  <c r="X1252" i="1"/>
  <c r="X1114" i="1" s="1"/>
  <c r="X2229" i="1"/>
  <c r="X2092" i="1" s="1"/>
  <c r="X1735" i="1"/>
  <c r="X1598" i="1" s="1"/>
  <c r="X1004" i="1"/>
  <c r="X879" i="1" s="1"/>
  <c r="V2787" i="1"/>
  <c r="V3092" i="1"/>
  <c r="V675" i="1"/>
  <c r="V674" i="1" s="1"/>
  <c r="V673" i="1" s="1"/>
  <c r="V672" i="1" s="1"/>
  <c r="V2910" i="1"/>
  <c r="V2906" i="1" s="1"/>
  <c r="V2905" i="1" s="1"/>
  <c r="V3333" i="1"/>
  <c r="V3332" i="1" s="1"/>
  <c r="V3606" i="1"/>
  <c r="V3460" i="1"/>
  <c r="V3456" i="1" s="1"/>
  <c r="V3455" i="1" s="1"/>
  <c r="V3552" i="1"/>
  <c r="V3548" i="1" s="1"/>
  <c r="V3547" i="1" s="1"/>
  <c r="V1883" i="1"/>
  <c r="V1882" i="1" s="1"/>
  <c r="V2126" i="1"/>
  <c r="V4213" i="1"/>
  <c r="V4239" i="1"/>
  <c r="V4238" i="1" s="1"/>
  <c r="V4335" i="1"/>
  <c r="V4334" i="1" s="1"/>
  <c r="V842" i="1"/>
  <c r="V841" i="1" s="1"/>
  <c r="V840" i="1" s="1"/>
  <c r="V839" i="1" s="1"/>
  <c r="V838" i="1" s="1"/>
  <c r="V1998" i="1"/>
  <c r="V1997" i="1" s="1"/>
  <c r="V2413" i="1"/>
  <c r="V2412" i="1" s="1"/>
  <c r="V2411" i="1" s="1"/>
  <c r="V2618" i="1"/>
  <c r="V2617" i="1" s="1"/>
  <c r="V2616" i="1" s="1"/>
  <c r="V2615" i="1" s="1"/>
  <c r="V2614" i="1" s="1"/>
  <c r="V2606" i="1" s="1"/>
  <c r="V4306" i="1"/>
  <c r="V4302" i="1" s="1"/>
  <c r="V4301" i="1" s="1"/>
  <c r="V4300" i="1" s="1"/>
  <c r="V4299" i="1" s="1"/>
  <c r="V1158" i="1"/>
  <c r="V1157" i="1" s="1"/>
  <c r="V2738" i="1"/>
  <c r="V2737" i="1" s="1"/>
  <c r="V2736" i="1" s="1"/>
  <c r="V2735" i="1" s="1"/>
  <c r="V2898" i="1"/>
  <c r="V2897" i="1" s="1"/>
  <c r="V4248" i="1"/>
  <c r="V4247" i="1" s="1"/>
  <c r="V4246" i="1" s="1"/>
  <c r="V4245" i="1" s="1"/>
  <c r="V4244" i="1" s="1"/>
  <c r="V169" i="1"/>
  <c r="V168" i="1" s="1"/>
  <c r="V367" i="1"/>
  <c r="V363" i="1" s="1"/>
  <c r="V362" i="1" s="1"/>
  <c r="V361" i="1" s="1"/>
  <c r="V1644" i="1"/>
  <c r="V1643" i="1" s="1"/>
  <c r="V3504" i="1"/>
  <c r="V3500" i="1" s="1"/>
  <c r="V3499" i="1" s="1"/>
  <c r="V3673" i="1"/>
  <c r="V3672" i="1" s="1"/>
  <c r="V3671" i="1" s="1"/>
  <c r="V3670" i="1" s="1"/>
  <c r="V1433" i="1"/>
  <c r="V1432" i="1" s="1"/>
  <c r="V1466" i="1"/>
  <c r="V1465" i="1" s="1"/>
  <c r="V1464" i="1" s="1"/>
  <c r="V3592" i="1"/>
  <c r="V3591" i="1" s="1"/>
  <c r="V3586" i="1" s="1"/>
  <c r="V3900" i="1"/>
  <c r="V4171" i="1"/>
  <c r="V4170" i="1" s="1"/>
  <c r="V4169" i="1" s="1"/>
  <c r="V423" i="1"/>
  <c r="V422" i="1" s="1"/>
  <c r="V501" i="1"/>
  <c r="V864" i="1"/>
  <c r="V863" i="1" s="1"/>
  <c r="V895" i="1"/>
  <c r="V891" i="1" s="1"/>
  <c r="V890" i="1" s="1"/>
  <c r="V946" i="1"/>
  <c r="V945" i="1" s="1"/>
  <c r="V944" i="1" s="1"/>
  <c r="V943" i="1" s="1"/>
  <c r="V1630" i="1"/>
  <c r="V1746" i="1"/>
  <c r="V1745" i="1" s="1"/>
  <c r="V1744" i="1" s="1"/>
  <c r="V1761" i="1"/>
  <c r="V1760" i="1" s="1"/>
  <c r="V2199" i="1"/>
  <c r="V2198" i="1" s="1"/>
  <c r="V2197" i="1" s="1"/>
  <c r="V2373" i="1"/>
  <c r="V2372" i="1" s="1"/>
  <c r="V2771" i="1"/>
  <c r="V2770" i="1" s="1"/>
  <c r="V2765" i="1" s="1"/>
  <c r="V2764" i="1" s="1"/>
  <c r="V2763" i="1" s="1"/>
  <c r="V3845" i="1"/>
  <c r="V3841" i="1" s="1"/>
  <c r="V3840" i="1" s="1"/>
  <c r="V4153" i="1"/>
  <c r="V571" i="1"/>
  <c r="V758" i="1"/>
  <c r="V757" i="1" s="1"/>
  <c r="V783" i="1"/>
  <c r="V921" i="1"/>
  <c r="V920" i="1" s="1"/>
  <c r="V952" i="1"/>
  <c r="V951" i="1" s="1"/>
  <c r="V985" i="1"/>
  <c r="V984" i="1" s="1"/>
  <c r="V983" i="1" s="1"/>
  <c r="V1049" i="1"/>
  <c r="V1048" i="1" s="1"/>
  <c r="V1047" i="1" s="1"/>
  <c r="V1046" i="1" s="1"/>
  <c r="V1045" i="1" s="1"/>
  <c r="V1183" i="1"/>
  <c r="V1182" i="1" s="1"/>
  <c r="V1181" i="1" s="1"/>
  <c r="V1180" i="1" s="1"/>
  <c r="V1376" i="1"/>
  <c r="V1372" i="1" s="1"/>
  <c r="V1371" i="1" s="1"/>
  <c r="V1402" i="1"/>
  <c r="V1401" i="1" s="1"/>
  <c r="V1638" i="1"/>
  <c r="V1637" i="1" s="1"/>
  <c r="V2282" i="1"/>
  <c r="V2281" i="1" s="1"/>
  <c r="V2280" i="1" s="1"/>
  <c r="V2279" i="1" s="1"/>
  <c r="V2988" i="1"/>
  <c r="V3728" i="1"/>
  <c r="V3727" i="1" s="1"/>
  <c r="V3726" i="1" s="1"/>
  <c r="V4144" i="1"/>
  <c r="V4140" i="1" s="1"/>
  <c r="V4135" i="1" s="1"/>
  <c r="V4134" i="1" s="1"/>
  <c r="V4133" i="1" s="1"/>
  <c r="V4132" i="1" s="1"/>
  <c r="V4194" i="1"/>
  <c r="V4190" i="1" s="1"/>
  <c r="V4189" i="1" s="1"/>
  <c r="V4183" i="1" s="1"/>
  <c r="V4182" i="1" s="1"/>
  <c r="V85" i="1"/>
  <c r="V81" i="1" s="1"/>
  <c r="V80" i="1" s="1"/>
  <c r="V79" i="1" s="1"/>
  <c r="V101" i="1"/>
  <c r="V100" i="1" s="1"/>
  <c r="V99" i="1" s="1"/>
  <c r="V98" i="1" s="1"/>
  <c r="V130" i="1"/>
  <c r="V126" i="1" s="1"/>
  <c r="V125" i="1" s="1"/>
  <c r="V124" i="1" s="1"/>
  <c r="V123" i="1" s="1"/>
  <c r="V155" i="1"/>
  <c r="V151" i="1" s="1"/>
  <c r="V651" i="1"/>
  <c r="V765" i="1"/>
  <c r="V764" i="1" s="1"/>
  <c r="V763" i="1" s="1"/>
  <c r="V778" i="1"/>
  <c r="V777" i="1" s="1"/>
  <c r="V776" i="1" s="1"/>
  <c r="V1683" i="1"/>
  <c r="V1682" i="1" s="1"/>
  <c r="V1681" i="1" s="1"/>
  <c r="V287" i="1"/>
  <c r="V286" i="1" s="1"/>
  <c r="V468" i="1"/>
  <c r="V464" i="1" s="1"/>
  <c r="V463" i="1" s="1"/>
  <c r="V539" i="1"/>
  <c r="V534" i="1" s="1"/>
  <c r="V560" i="1"/>
  <c r="V793" i="1"/>
  <c r="V789" i="1" s="1"/>
  <c r="V788" i="1" s="1"/>
  <c r="V70" i="1"/>
  <c r="V69" i="1" s="1"/>
  <c r="V68" i="1" s="1"/>
  <c r="V67" i="1" s="1"/>
  <c r="V66" i="1" s="1"/>
  <c r="V140" i="1"/>
  <c r="V139" i="1" s="1"/>
  <c r="V664" i="1"/>
  <c r="V663" i="1" s="1"/>
  <c r="V662" i="1" s="1"/>
  <c r="V656" i="1" s="1"/>
  <c r="V3218" i="1"/>
  <c r="V3388" i="1"/>
  <c r="V3381" i="1" s="1"/>
  <c r="V3402" i="1"/>
  <c r="V236" i="1"/>
  <c r="V235" i="1" s="1"/>
  <c r="V234" i="1" s="1"/>
  <c r="V246" i="1"/>
  <c r="V242" i="1" s="1"/>
  <c r="V241" i="1" s="1"/>
  <c r="V351" i="1"/>
  <c r="V347" i="1" s="1"/>
  <c r="V346" i="1" s="1"/>
  <c r="V345" i="1" s="1"/>
  <c r="V344" i="1" s="1"/>
  <c r="V384" i="1"/>
  <c r="V375" i="1" s="1"/>
  <c r="V374" i="1" s="1"/>
  <c r="V713" i="1"/>
  <c r="V712" i="1" s="1"/>
  <c r="V711" i="1" s="1"/>
  <c r="V750" i="1"/>
  <c r="V742" i="1" s="1"/>
  <c r="V821" i="1"/>
  <c r="V815" i="1" s="1"/>
  <c r="V814" i="1" s="1"/>
  <c r="V807" i="1" s="1"/>
  <c r="V799" i="1" s="1"/>
  <c r="V913" i="1"/>
  <c r="V1021" i="1"/>
  <c r="V1020" i="1" s="1"/>
  <c r="V1019" i="1" s="1"/>
  <c r="V1444" i="1"/>
  <c r="V1443" i="1" s="1"/>
  <c r="V1442" i="1" s="1"/>
  <c r="V1604" i="1"/>
  <c r="V1603" i="1" s="1"/>
  <c r="V1602" i="1" s="1"/>
  <c r="V1601" i="1" s="1"/>
  <c r="V1719" i="1"/>
  <c r="V1718" i="1" s="1"/>
  <c r="V1857" i="1"/>
  <c r="V1853" i="1" s="1"/>
  <c r="V1852" i="1" s="1"/>
  <c r="V1954" i="1"/>
  <c r="V1953" i="1" s="1"/>
  <c r="V1952" i="1" s="1"/>
  <c r="V2488" i="1"/>
  <c r="V2487" i="1" s="1"/>
  <c r="V2507" i="1"/>
  <c r="V2506" i="1" s="1"/>
  <c r="V2505" i="1" s="1"/>
  <c r="V2504" i="1" s="1"/>
  <c r="V2503" i="1" s="1"/>
  <c r="V2710" i="1"/>
  <c r="V2709" i="1" s="1"/>
  <c r="V2708" i="1" s="1"/>
  <c r="V2707" i="1" s="1"/>
  <c r="V2814" i="1"/>
  <c r="V2828" i="1"/>
  <c r="V2827" i="1" s="1"/>
  <c r="V3138" i="1"/>
  <c r="V3137" i="1" s="1"/>
  <c r="V3136" i="1" s="1"/>
  <c r="V3135" i="1" s="1"/>
  <c r="V3134" i="1" s="1"/>
  <c r="V3415" i="1"/>
  <c r="V3431" i="1"/>
  <c r="V3423" i="1" s="1"/>
  <c r="V3422" i="1" s="1"/>
  <c r="V3637" i="1"/>
  <c r="V3636" i="1" s="1"/>
  <c r="V3635" i="1" s="1"/>
  <c r="V3634" i="1" s="1"/>
  <c r="V3633" i="1" s="1"/>
  <c r="V3632" i="1" s="1"/>
  <c r="V3735" i="1"/>
  <c r="V3734" i="1" s="1"/>
  <c r="V3733" i="1" s="1"/>
  <c r="V3751" i="1"/>
  <c r="V3747" i="1" s="1"/>
  <c r="V3746" i="1" s="1"/>
  <c r="V3776" i="1"/>
  <c r="V3800" i="1"/>
  <c r="V3799" i="1" s="1"/>
  <c r="V3798" i="1" s="1"/>
  <c r="V3822" i="1"/>
  <c r="V3922" i="1"/>
  <c r="V4053" i="1"/>
  <c r="V4045" i="1" s="1"/>
  <c r="V4044" i="1" s="1"/>
  <c r="V1293" i="1"/>
  <c r="V1292" i="1" s="1"/>
  <c r="V1291" i="1" s="1"/>
  <c r="V1290" i="1" s="1"/>
  <c r="V1289" i="1" s="1"/>
  <c r="V1889" i="1"/>
  <c r="V1888" i="1" s="1"/>
  <c r="V1901" i="1"/>
  <c r="V2245" i="1"/>
  <c r="V2244" i="1" s="1"/>
  <c r="V3611" i="1"/>
  <c r="V1130" i="1"/>
  <c r="V1126" i="1" s="1"/>
  <c r="V1125" i="1" s="1"/>
  <c r="V1150" i="1"/>
  <c r="V1724" i="1"/>
  <c r="V1875" i="1"/>
  <c r="V2077" i="1"/>
  <c r="V2076" i="1" s="1"/>
  <c r="V2075" i="1" s="1"/>
  <c r="V2074" i="1" s="1"/>
  <c r="V2224" i="1"/>
  <c r="V2223" i="1" s="1"/>
  <c r="V2222" i="1" s="1"/>
  <c r="V2216" i="1" s="1"/>
  <c r="V2347" i="1"/>
  <c r="V2343" i="1" s="1"/>
  <c r="V2342" i="1" s="1"/>
  <c r="V2580" i="1"/>
  <c r="V2599" i="1"/>
  <c r="V2598" i="1" s="1"/>
  <c r="V3570" i="1"/>
  <c r="V3566" i="1" s="1"/>
  <c r="V3565" i="1" s="1"/>
  <c r="V3559" i="1" s="1"/>
  <c r="V3558" i="1" s="1"/>
  <c r="V3647" i="1"/>
  <c r="V3646" i="1" s="1"/>
  <c r="V3658" i="1"/>
  <c r="V3654" i="1" s="1"/>
  <c r="V3714" i="1"/>
  <c r="V3786" i="1"/>
  <c r="V3895" i="1"/>
  <c r="V4027" i="1"/>
  <c r="V4077" i="1"/>
  <c r="V4076" i="1" s="1"/>
  <c r="V4233" i="1"/>
  <c r="V4232" i="1" s="1"/>
  <c r="V4231" i="1" s="1"/>
  <c r="V4260" i="1"/>
  <c r="V4259" i="1" s="1"/>
  <c r="V4258" i="1" s="1"/>
  <c r="V4257" i="1" s="1"/>
  <c r="V4256" i="1" s="1"/>
  <c r="V4293" i="1"/>
  <c r="V4292" i="1" s="1"/>
  <c r="V4291" i="1" s="1"/>
  <c r="V4284" i="1" s="1"/>
  <c r="V220" i="1"/>
  <c r="V219" i="1" s="1"/>
  <c r="V218" i="1" s="1"/>
  <c r="V963" i="1"/>
  <c r="V962" i="1" s="1"/>
  <c r="V961" i="1" s="1"/>
  <c r="V1099" i="1"/>
  <c r="V1098" i="1" s="1"/>
  <c r="V1091" i="1" s="1"/>
  <c r="V1090" i="1" s="1"/>
  <c r="V1200" i="1"/>
  <c r="V1199" i="1" s="1"/>
  <c r="V1198" i="1" s="1"/>
  <c r="V1610" i="1"/>
  <c r="V1609" i="1" s="1"/>
  <c r="V580" i="1"/>
  <c r="V1036" i="1"/>
  <c r="V1035" i="1" s="1"/>
  <c r="V1317" i="1"/>
  <c r="V1316" i="1" s="1"/>
  <c r="V33" i="1"/>
  <c r="V32" i="1" s="1"/>
  <c r="V31" i="1" s="1"/>
  <c r="V53" i="1"/>
  <c r="V49" i="1" s="1"/>
  <c r="V48" i="1" s="1"/>
  <c r="V181" i="1"/>
  <c r="V180" i="1" s="1"/>
  <c r="V179" i="1" s="1"/>
  <c r="V178" i="1" s="1"/>
  <c r="V177" i="1" s="1"/>
  <c r="V176" i="1" s="1"/>
  <c r="V265" i="1"/>
  <c r="V396" i="1"/>
  <c r="V458" i="1"/>
  <c r="V457" i="1" s="1"/>
  <c r="V456" i="1" s="1"/>
  <c r="V511" i="1"/>
  <c r="V510" i="1" s="1"/>
  <c r="V729" i="1"/>
  <c r="V728" i="1" s="1"/>
  <c r="V851" i="1"/>
  <c r="V850" i="1" s="1"/>
  <c r="V927" i="1"/>
  <c r="V926" i="1" s="1"/>
  <c r="V1120" i="1"/>
  <c r="V1119" i="1" s="1"/>
  <c r="V1118" i="1" s="1"/>
  <c r="V1117" i="1" s="1"/>
  <c r="V1164" i="1"/>
  <c r="V1163" i="1" s="1"/>
  <c r="V1189" i="1"/>
  <c r="V1188" i="1" s="1"/>
  <c r="V1366" i="1"/>
  <c r="V1365" i="1" s="1"/>
  <c r="V1364" i="1" s="1"/>
  <c r="V1363" i="1" s="1"/>
  <c r="V1427" i="1"/>
  <c r="V1426" i="1" s="1"/>
  <c r="V1425" i="1" s="1"/>
  <c r="V1424" i="1" s="1"/>
  <c r="V1620" i="1"/>
  <c r="V1774" i="1"/>
  <c r="V1773" i="1" s="1"/>
  <c r="V1772" i="1" s="1"/>
  <c r="V1771" i="1" s="1"/>
  <c r="V1770" i="1" s="1"/>
  <c r="V1826" i="1"/>
  <c r="V1825" i="1" s="1"/>
  <c r="V1824" i="1" s="1"/>
  <c r="V1823" i="1" s="1"/>
  <c r="V1847" i="1"/>
  <c r="V1846" i="1" s="1"/>
  <c r="V1845" i="1" s="1"/>
  <c r="V1844" i="1" s="1"/>
  <c r="V1921" i="1"/>
  <c r="V1920" i="1" s="1"/>
  <c r="V1913" i="1" s="1"/>
  <c r="V2035" i="1"/>
  <c r="V2034" i="1" s="1"/>
  <c r="V2033" i="1" s="1"/>
  <c r="V2032" i="1" s="1"/>
  <c r="V2177" i="1"/>
  <c r="V2176" i="1" s="1"/>
  <c r="V2175" i="1" s="1"/>
  <c r="V2355" i="1"/>
  <c r="V411" i="1"/>
  <c r="V474" i="1"/>
  <c r="V473" i="1" s="1"/>
  <c r="V492" i="1"/>
  <c r="V615" i="1"/>
  <c r="V614" i="1" s="1"/>
  <c r="V1140" i="1"/>
  <c r="V1345" i="1"/>
  <c r="V1344" i="1" s="1"/>
  <c r="V1343" i="1" s="1"/>
  <c r="V1342" i="1" s="1"/>
  <c r="V1394" i="1"/>
  <c r="V1652" i="1"/>
  <c r="V1672" i="1"/>
  <c r="V1671" i="1" s="1"/>
  <c r="V1664" i="1" s="1"/>
  <c r="V2116" i="1"/>
  <c r="V3369" i="1"/>
  <c r="V3368" i="1" s="1"/>
  <c r="V255" i="1"/>
  <c r="V322" i="1"/>
  <c r="V318" i="1" s="1"/>
  <c r="V317" i="1" s="1"/>
  <c r="V316" i="1" s="1"/>
  <c r="V303" i="1" s="1"/>
  <c r="V517" i="1"/>
  <c r="V516" i="1" s="1"/>
  <c r="V885" i="1"/>
  <c r="V884" i="1" s="1"/>
  <c r="V883" i="1" s="1"/>
  <c r="V882" i="1" s="1"/>
  <c r="V1247" i="1"/>
  <c r="V1246" i="1" s="1"/>
  <c r="V1245" i="1" s="1"/>
  <c r="V1239" i="1" s="1"/>
  <c r="V1331" i="1"/>
  <c r="V1330" i="1" s="1"/>
  <c r="V1384" i="1"/>
  <c r="V1545" i="1"/>
  <c r="V1544" i="1" s="1"/>
  <c r="V1543" i="1" s="1"/>
  <c r="V1542" i="1" s="1"/>
  <c r="V1541" i="1" s="1"/>
  <c r="V1812" i="1"/>
  <c r="V1811" i="1" s="1"/>
  <c r="V1784" i="1"/>
  <c r="V1783" i="1" s="1"/>
  <c r="V1782" i="1" s="1"/>
  <c r="V1781" i="1" s="1"/>
  <c r="V1932" i="1"/>
  <c r="V1931" i="1" s="1"/>
  <c r="V1930" i="1" s="1"/>
  <c r="V2259" i="1"/>
  <c r="V2258" i="1" s="1"/>
  <c r="V2365" i="1"/>
  <c r="V2402" i="1"/>
  <c r="V2401" i="1" s="1"/>
  <c r="V2394" i="1" s="1"/>
  <c r="V2386" i="1" s="1"/>
  <c r="V2435" i="1"/>
  <c r="V2434" i="1" s="1"/>
  <c r="V2433" i="1" s="1"/>
  <c r="V2498" i="1"/>
  <c r="V2497" i="1" s="1"/>
  <c r="V2807" i="1"/>
  <c r="V3195" i="1"/>
  <c r="V3194" i="1" s="1"/>
  <c r="V3208" i="1"/>
  <c r="V3448" i="1"/>
  <c r="V3447" i="1" s="1"/>
  <c r="V3446" i="1" s="1"/>
  <c r="V3445" i="1" s="1"/>
  <c r="V3487" i="1"/>
  <c r="V3486" i="1" s="1"/>
  <c r="V3626" i="1"/>
  <c r="V3622" i="1" s="1"/>
  <c r="V3621" i="1" s="1"/>
  <c r="V3875" i="1"/>
  <c r="V3874" i="1" s="1"/>
  <c r="V3873" i="1" s="1"/>
  <c r="V4125" i="1"/>
  <c r="V4121" i="1" s="1"/>
  <c r="V4116" i="1" s="1"/>
  <c r="V4115" i="1" s="1"/>
  <c r="V4114" i="1" s="1"/>
  <c r="V4113" i="1" s="1"/>
  <c r="V2379" i="1"/>
  <c r="V2378" i="1" s="1"/>
  <c r="V2515" i="1"/>
  <c r="V2514" i="1" s="1"/>
  <c r="V2513" i="1" s="1"/>
  <c r="V2512" i="1" s="1"/>
  <c r="V2587" i="1"/>
  <c r="V2932" i="1"/>
  <c r="V2927" i="1" s="1"/>
  <c r="V2926" i="1" s="1"/>
  <c r="V2925" i="1" s="1"/>
  <c r="V2924" i="1" s="1"/>
  <c r="V2995" i="1"/>
  <c r="V3313" i="1"/>
  <c r="V3312" i="1" s="1"/>
  <c r="V3311" i="1" s="1"/>
  <c r="V3325" i="1"/>
  <c r="V3522" i="1"/>
  <c r="V3521" i="1" s="1"/>
  <c r="V3520" i="1" s="1"/>
  <c r="V3519" i="1" s="1"/>
  <c r="V3518" i="1" s="1"/>
  <c r="V3701" i="1"/>
  <c r="V3831" i="1"/>
  <c r="V3864" i="1"/>
  <c r="V3860" i="1" s="1"/>
  <c r="V3859" i="1" s="1"/>
  <c r="V3858" i="1" s="1"/>
  <c r="V4323" i="1"/>
  <c r="V4322" i="1" s="1"/>
  <c r="V4321" i="1" s="1"/>
  <c r="V2529" i="1"/>
  <c r="V2528" i="1" s="1"/>
  <c r="V2674" i="1"/>
  <c r="V2673" i="1" s="1"/>
  <c r="V2672" i="1" s="1"/>
  <c r="V2683" i="1"/>
  <c r="V2682" i="1" s="1"/>
  <c r="V2700" i="1"/>
  <c r="V2699" i="1" s="1"/>
  <c r="V2698" i="1" s="1"/>
  <c r="V2697" i="1" s="1"/>
  <c r="V2696" i="1" s="1"/>
  <c r="V2869" i="1"/>
  <c r="V2868" i="1" s="1"/>
  <c r="V2867" i="1" s="1"/>
  <c r="V2881" i="1"/>
  <c r="V2877" i="1" s="1"/>
  <c r="V2876" i="1" s="1"/>
  <c r="V3189" i="1"/>
  <c r="V3185" i="1" s="1"/>
  <c r="V3184" i="1" s="1"/>
  <c r="V3230" i="1"/>
  <c r="V3229" i="1" s="1"/>
  <c r="V3540" i="1"/>
  <c r="V3539" i="1" s="1"/>
  <c r="V3538" i="1" s="1"/>
  <c r="V3599" i="1"/>
  <c r="V3664" i="1"/>
  <c r="V3663" i="1" s="1"/>
  <c r="V3769" i="1"/>
  <c r="V3929" i="1"/>
  <c r="V3937" i="1"/>
  <c r="V3960" i="1"/>
  <c r="V3947" i="1" s="1"/>
  <c r="V4069" i="1"/>
  <c r="V4068" i="1" s="1"/>
  <c r="V4090" i="1"/>
  <c r="V4089" i="1" s="1"/>
  <c r="V4088" i="1" s="1"/>
  <c r="V4087" i="1" s="1"/>
  <c r="V4100" i="1"/>
  <c r="V4099" i="1" s="1"/>
  <c r="V4098" i="1" s="1"/>
  <c r="V4164" i="1"/>
  <c r="V4160" i="1" s="1"/>
  <c r="V595" i="1"/>
  <c r="V590" i="1" s="1"/>
  <c r="V718" i="1"/>
  <c r="V1069" i="1"/>
  <c r="V1068" i="1" s="1"/>
  <c r="V1569" i="1"/>
  <c r="V1568" i="1" s="1"/>
  <c r="V443" i="1"/>
  <c r="V203" i="1"/>
  <c r="V202" i="1" s="1"/>
  <c r="V197" i="1" s="1"/>
  <c r="V191" i="1" s="1"/>
  <c r="V190" i="1" s="1"/>
  <c r="V189" i="1" s="1"/>
  <c r="V525" i="1"/>
  <c r="V524" i="1" s="1"/>
  <c r="V523" i="1" s="1"/>
  <c r="V1276" i="1"/>
  <c r="V1275" i="1" s="1"/>
  <c r="V1408" i="1"/>
  <c r="V1407" i="1" s="1"/>
  <c r="V1528" i="1"/>
  <c r="V1527" i="1" s="1"/>
  <c r="V1798" i="1"/>
  <c r="V1797" i="1" s="1"/>
  <c r="V279" i="1"/>
  <c r="V278" i="1" s="1"/>
  <c r="V636" i="1"/>
  <c r="V903" i="1"/>
  <c r="V1489" i="1"/>
  <c r="V1483" i="1" s="1"/>
  <c r="V1971" i="1"/>
  <c r="V25" i="1"/>
  <c r="V21" i="1" s="1"/>
  <c r="V20" i="1" s="1"/>
  <c r="V1059" i="1"/>
  <c r="V1058" i="1" s="1"/>
  <c r="V1057" i="1" s="1"/>
  <c r="V1056" i="1" s="1"/>
  <c r="V1222" i="1"/>
  <c r="V1221" i="1" s="1"/>
  <c r="V1220" i="1" s="1"/>
  <c r="V1262" i="1"/>
  <c r="V1261" i="1" s="1"/>
  <c r="V1303" i="1"/>
  <c r="V1302" i="1" s="1"/>
  <c r="V1301" i="1" s="1"/>
  <c r="V1300" i="1" s="1"/>
  <c r="V1514" i="1"/>
  <c r="V1513" i="1" s="1"/>
  <c r="V1555" i="1"/>
  <c r="V1554" i="1" s="1"/>
  <c r="V1553" i="1" s="1"/>
  <c r="V1552" i="1" s="1"/>
  <c r="V1705" i="1"/>
  <c r="V1704" i="1" s="1"/>
  <c r="V1703" i="1" s="1"/>
  <c r="V2025" i="1"/>
  <c r="V2024" i="1" s="1"/>
  <c r="V2023" i="1" s="1"/>
  <c r="V2022" i="1" s="1"/>
  <c r="V2021" i="1" s="1"/>
  <c r="V2098" i="1"/>
  <c r="V2097" i="1" s="1"/>
  <c r="V2096" i="1" s="1"/>
  <c r="V2095" i="1" s="1"/>
  <c r="V2138" i="1"/>
  <c r="V2137" i="1" s="1"/>
  <c r="V2146" i="1"/>
  <c r="V2166" i="1"/>
  <c r="V2165" i="1" s="1"/>
  <c r="V2158" i="1" s="1"/>
  <c r="V2316" i="1"/>
  <c r="V2315" i="1" s="1"/>
  <c r="V2314" i="1" s="1"/>
  <c r="V2313" i="1" s="1"/>
  <c r="V2564" i="1"/>
  <c r="V2563" i="1" s="1"/>
  <c r="V2562" i="1" s="1"/>
  <c r="V2561" i="1" s="1"/>
  <c r="V1865" i="1"/>
  <c r="V2049" i="1"/>
  <c r="V2048" i="1" s="1"/>
  <c r="V2063" i="1"/>
  <c r="V2062" i="1" s="1"/>
  <c r="V2272" i="1"/>
  <c r="V2271" i="1" s="1"/>
  <c r="V2270" i="1" s="1"/>
  <c r="V2269" i="1" s="1"/>
  <c r="V2268" i="1" s="1"/>
  <c r="V2292" i="1"/>
  <c r="V2291" i="1" s="1"/>
  <c r="V2837" i="1"/>
  <c r="V2012" i="1"/>
  <c r="V2011" i="1" s="1"/>
  <c r="V2474" i="1"/>
  <c r="V2473" i="1" s="1"/>
  <c r="V2570" i="1"/>
  <c r="V2569" i="1" s="1"/>
  <c r="V2108" i="1"/>
  <c r="V2104" i="1" s="1"/>
  <c r="V2103" i="1" s="1"/>
  <c r="V2337" i="1"/>
  <c r="V2336" i="1" s="1"/>
  <c r="V2335" i="1" s="1"/>
  <c r="V2334" i="1" s="1"/>
  <c r="V2860" i="1"/>
  <c r="V2859" i="1" s="1"/>
  <c r="V2950" i="1"/>
  <c r="V3043" i="1"/>
  <c r="V3042" i="1" s="1"/>
  <c r="V2632" i="1"/>
  <c r="V2631" i="1" s="1"/>
  <c r="V2630" i="1" s="1"/>
  <c r="V2629" i="1" s="1"/>
  <c r="V2628" i="1" s="1"/>
  <c r="V2917" i="1"/>
  <c r="V2916" i="1" s="1"/>
  <c r="V2915" i="1" s="1"/>
  <c r="V3008" i="1"/>
  <c r="V3007" i="1" s="1"/>
  <c r="V3006" i="1" s="1"/>
  <c r="V3005" i="1" s="1"/>
  <c r="V3352" i="1"/>
  <c r="V3681" i="1"/>
  <c r="V3680" i="1" s="1"/>
  <c r="V3679" i="1" s="1"/>
  <c r="V3678" i="1" s="1"/>
  <c r="V3342" i="1"/>
  <c r="V3470" i="1"/>
  <c r="V4203" i="1"/>
  <c r="V3810" i="1"/>
  <c r="V3809" i="1" s="1"/>
  <c r="V3808" i="1" s="1"/>
  <c r="V3807" i="1" s="1"/>
  <c r="V4218" i="1"/>
  <c r="V4277" i="1"/>
  <c r="V4276" i="1" s="1"/>
  <c r="V4275" i="1" s="1"/>
  <c r="V4274" i="1" s="1"/>
  <c r="V3793" i="1"/>
  <c r="V4018" i="1"/>
  <c r="V4106" i="1"/>
  <c r="V4105" i="1" s="1"/>
  <c r="V1506" i="1" l="1"/>
  <c r="V1505" i="1" s="1"/>
  <c r="X4343" i="1"/>
  <c r="V960" i="1"/>
  <c r="V959" i="1" s="1"/>
  <c r="V2826" i="1"/>
  <c r="V3598" i="1"/>
  <c r="V3597" i="1" s="1"/>
  <c r="V3585" i="1" s="1"/>
  <c r="V3584" i="1" s="1"/>
  <c r="V3583" i="1" s="1"/>
  <c r="V3557" i="1" s="1"/>
  <c r="V2115" i="1"/>
  <c r="V2114" i="1" s="1"/>
  <c r="V2113" i="1" s="1"/>
  <c r="V1900" i="1"/>
  <c r="V1441" i="1"/>
  <c r="V1440" i="1" s="1"/>
  <c r="V3320" i="1"/>
  <c r="V2858" i="1"/>
  <c r="V2857" i="1" s="1"/>
  <c r="V4320" i="1"/>
  <c r="V4319" i="1" s="1"/>
  <c r="V4311" i="1" s="1"/>
  <c r="V4298" i="1" s="1"/>
  <c r="V3341" i="1"/>
  <c r="V3340" i="1" s="1"/>
  <c r="V1996" i="1"/>
  <c r="V1988" i="1" s="1"/>
  <c r="V1012" i="1"/>
  <c r="V1004" i="1" s="1"/>
  <c r="V2949" i="1"/>
  <c r="V2948" i="1" s="1"/>
  <c r="V2947" i="1" s="1"/>
  <c r="V2946" i="1" s="1"/>
  <c r="V3207" i="1"/>
  <c r="V1929" i="1"/>
  <c r="V1928" i="1" s="1"/>
  <c r="V3768" i="1"/>
  <c r="V1139" i="1"/>
  <c r="V1138" i="1" s="1"/>
  <c r="V1137" i="1" s="1"/>
  <c r="V3444" i="1"/>
  <c r="V1383" i="1"/>
  <c r="V1382" i="1" s="1"/>
  <c r="V1381" i="1" s="1"/>
  <c r="V942" i="1"/>
  <c r="V934" i="1" s="1"/>
  <c r="V3183" i="1"/>
  <c r="V3182" i="1" s="1"/>
  <c r="V2665" i="1"/>
  <c r="V2664" i="1" s="1"/>
  <c r="V4017" i="1"/>
  <c r="V4016" i="1" s="1"/>
  <c r="V4015" i="1" s="1"/>
  <c r="V2410" i="1"/>
  <c r="V2409" i="1" s="1"/>
  <c r="V3921" i="1"/>
  <c r="V3920" i="1" s="1"/>
  <c r="V1843" i="1"/>
  <c r="V1116" i="1"/>
  <c r="V4067" i="1"/>
  <c r="V4066" i="1" s="1"/>
  <c r="V3700" i="1"/>
  <c r="V3699" i="1" s="1"/>
  <c r="V3698" i="1" s="1"/>
  <c r="V3669" i="1" s="1"/>
  <c r="V3894" i="1"/>
  <c r="V3893" i="1" s="1"/>
  <c r="V3872" i="1" s="1"/>
  <c r="V3469" i="1"/>
  <c r="V3468" i="1" s="1"/>
  <c r="V3467" i="1" s="1"/>
  <c r="V3466" i="1" s="1"/>
  <c r="V3465" i="1" s="1"/>
  <c r="V2896" i="1"/>
  <c r="V2895" i="1" s="1"/>
  <c r="V902" i="1"/>
  <c r="V901" i="1" s="1"/>
  <c r="V900" i="1" s="1"/>
  <c r="V1179" i="1"/>
  <c r="V1171" i="1" s="1"/>
  <c r="V233" i="1"/>
  <c r="V217" i="1" s="1"/>
  <c r="V1743" i="1"/>
  <c r="V1735" i="1" s="1"/>
  <c r="V3537" i="1"/>
  <c r="V3536" i="1" s="1"/>
  <c r="V3535" i="1" s="1"/>
  <c r="V635" i="1"/>
  <c r="V634" i="1" s="1"/>
  <c r="V633" i="1" s="1"/>
  <c r="V626" i="1" s="1"/>
  <c r="V1423" i="1"/>
  <c r="V1415" i="1" s="1"/>
  <c r="V559" i="1"/>
  <c r="V558" i="1" s="1"/>
  <c r="V277" i="1"/>
  <c r="V276" i="1" s="1"/>
  <c r="V275" i="1" s="1"/>
  <c r="V2786" i="1"/>
  <c r="V2785" i="1" s="1"/>
  <c r="V2784" i="1" s="1"/>
  <c r="V3785" i="1"/>
  <c r="V2237" i="1"/>
  <c r="V2229" i="1" s="1"/>
  <c r="V254" i="1"/>
  <c r="V253" i="1" s="1"/>
  <c r="V252" i="1" s="1"/>
  <c r="V251" i="1" s="1"/>
  <c r="V849" i="1"/>
  <c r="V848" i="1" s="1"/>
  <c r="V798" i="1" s="1"/>
  <c r="V1600" i="1"/>
  <c r="V2333" i="1"/>
  <c r="V2174" i="1"/>
  <c r="V2173" i="1" s="1"/>
  <c r="V3645" i="1"/>
  <c r="V3644" i="1" s="1"/>
  <c r="V3643" i="1" s="1"/>
  <c r="V3642" i="1" s="1"/>
  <c r="V2579" i="1"/>
  <c r="V2578" i="1" s="1"/>
  <c r="V2577" i="1" s="1"/>
  <c r="V3821" i="1"/>
  <c r="V3820" i="1" s="1"/>
  <c r="V138" i="1"/>
  <c r="V137" i="1" s="1"/>
  <c r="V136" i="1" s="1"/>
  <c r="V135" i="1" s="1"/>
  <c r="V122" i="1" s="1"/>
  <c r="V589" i="1"/>
  <c r="V491" i="1"/>
  <c r="V1619" i="1"/>
  <c r="V1618" i="1" s="1"/>
  <c r="V1617" i="1" s="1"/>
  <c r="V4152" i="1"/>
  <c r="V4151" i="1" s="1"/>
  <c r="V4150" i="1" s="1"/>
  <c r="V4149" i="1" s="1"/>
  <c r="V455" i="1"/>
  <c r="V78" i="1"/>
  <c r="V77" i="1" s="1"/>
  <c r="V19" i="1"/>
  <c r="V18" i="1" s="1"/>
  <c r="V17" i="1" s="1"/>
  <c r="V16" i="1" s="1"/>
  <c r="V881" i="1"/>
  <c r="V395" i="1"/>
  <c r="V373" i="1" s="1"/>
  <c r="V360" i="1" s="1"/>
  <c r="V522" i="1"/>
  <c r="V1362" i="1"/>
  <c r="V3401" i="1"/>
  <c r="V3380" i="1" s="1"/>
  <c r="V1864" i="1"/>
  <c r="V1863" i="1" s="1"/>
  <c r="V1862" i="1" s="1"/>
  <c r="V4097" i="1"/>
  <c r="V1680" i="1"/>
  <c r="V1679" i="1" s="1"/>
  <c r="V4255" i="1"/>
  <c r="V3041" i="1"/>
  <c r="V3040" i="1" s="1"/>
  <c r="V3004" i="1" s="1"/>
  <c r="V2466" i="1"/>
  <c r="V2458" i="1" s="1"/>
  <c r="V1260" i="1"/>
  <c r="V1252" i="1" s="1"/>
  <c r="V1197" i="1"/>
  <c r="V1196" i="1" s="1"/>
  <c r="V1651" i="1"/>
  <c r="V2354" i="1"/>
  <c r="V2353" i="1" s="1"/>
  <c r="V2352" i="1" s="1"/>
  <c r="V509" i="1"/>
  <c r="V4202" i="1"/>
  <c r="V4201" i="1" s="1"/>
  <c r="V4200" i="1" s="1"/>
  <c r="V4199" i="1" s="1"/>
  <c r="V2145" i="1"/>
  <c r="V2560" i="1"/>
  <c r="V2094" i="1"/>
  <c r="V727" i="1"/>
  <c r="V710" i="1" s="1"/>
  <c r="V690" i="1" s="1"/>
  <c r="V3767" i="1" l="1"/>
  <c r="V3766" i="1" s="1"/>
  <c r="V3765" i="1" s="1"/>
  <c r="V3206" i="1"/>
  <c r="V3205" i="1" s="1"/>
  <c r="V3175" i="1" s="1"/>
  <c r="V1115" i="1"/>
  <c r="V1114" i="1" s="1"/>
  <c r="V3631" i="1"/>
  <c r="V1599" i="1"/>
  <c r="V1598" i="1" s="1"/>
  <c r="V3871" i="1"/>
  <c r="V3851" i="1" s="1"/>
  <c r="V3850" i="1" s="1"/>
  <c r="V188" i="1"/>
  <c r="V1361" i="1"/>
  <c r="V1360" i="1" s="1"/>
  <c r="V2762" i="1"/>
  <c r="V2753" i="1" s="1"/>
  <c r="V1842" i="1"/>
  <c r="V1841" i="1" s="1"/>
  <c r="V2559" i="1"/>
  <c r="V2558" i="1" s="1"/>
  <c r="V490" i="1"/>
  <c r="V489" i="1" s="1"/>
  <c r="V3764" i="1"/>
  <c r="V3756" i="1" s="1"/>
  <c r="V550" i="1"/>
  <c r="V4181" i="1"/>
  <c r="V4014" i="1"/>
  <c r="V3995" i="1" s="1"/>
  <c r="V359" i="1"/>
  <c r="V274" i="1" s="1"/>
  <c r="V2332" i="1"/>
  <c r="V2331" i="1" s="1"/>
  <c r="V880" i="1"/>
  <c r="V879" i="1" s="1"/>
  <c r="V2093" i="1"/>
  <c r="V2092" i="1" s="1"/>
  <c r="V3339" i="1"/>
  <c r="V3338" i="1" s="1"/>
  <c r="V2894" i="1"/>
  <c r="V3167" i="1" l="1"/>
  <c r="V488" i="1"/>
  <c r="V487" i="1" s="1"/>
  <c r="V4343" i="1" s="1"/>
  <c r="Q3051" i="1" l="1"/>
  <c r="Q3050" i="1" s="1"/>
  <c r="R3051" i="1"/>
  <c r="R3050" i="1" s="1"/>
  <c r="S3051" i="1"/>
  <c r="S3050" i="1" s="1"/>
  <c r="T3051" i="1"/>
  <c r="T3050" i="1" s="1"/>
  <c r="U3051" i="1"/>
  <c r="U3050" i="1" s="1"/>
  <c r="W3051" i="1"/>
  <c r="W3050" i="1" s="1"/>
  <c r="Z3051" i="1"/>
  <c r="AB3051" i="1"/>
  <c r="AB3050" i="1" s="1"/>
  <c r="AE3051" i="1"/>
  <c r="AF3051" i="1"/>
  <c r="AF3050" i="1" s="1"/>
  <c r="AJ3051" i="1"/>
  <c r="AJ3050" i="1" s="1"/>
  <c r="P3051" i="1"/>
  <c r="AG3051" i="1" l="1"/>
  <c r="Z3050" i="1"/>
  <c r="AH3050" i="1" s="1"/>
  <c r="AH3051" i="1"/>
  <c r="AE3050" i="1"/>
  <c r="AI3050" i="1" s="1"/>
  <c r="AI3051" i="1"/>
  <c r="P3050" i="1"/>
  <c r="AG3050" i="1" s="1"/>
  <c r="Q1741" i="1"/>
  <c r="Q1740" i="1" s="1"/>
  <c r="Q1739" i="1" s="1"/>
  <c r="Q1738" i="1" s="1"/>
  <c r="Q1737" i="1" s="1"/>
  <c r="Q1736" i="1" s="1"/>
  <c r="R1741" i="1"/>
  <c r="R1740" i="1" s="1"/>
  <c r="R1739" i="1" s="1"/>
  <c r="R1738" i="1" s="1"/>
  <c r="R1737" i="1" s="1"/>
  <c r="R1736" i="1" s="1"/>
  <c r="S1741" i="1"/>
  <c r="S1740" i="1" s="1"/>
  <c r="S1739" i="1" s="1"/>
  <c r="S1738" i="1" s="1"/>
  <c r="S1737" i="1" s="1"/>
  <c r="S1736" i="1" s="1"/>
  <c r="T1741" i="1"/>
  <c r="T1740" i="1" s="1"/>
  <c r="T1739" i="1" s="1"/>
  <c r="T1738" i="1" s="1"/>
  <c r="T1737" i="1" s="1"/>
  <c r="T1736" i="1" s="1"/>
  <c r="U1741" i="1"/>
  <c r="U1740" i="1" s="1"/>
  <c r="U1739" i="1" s="1"/>
  <c r="U1738" i="1" s="1"/>
  <c r="U1737" i="1" s="1"/>
  <c r="U1736" i="1" s="1"/>
  <c r="W1741" i="1"/>
  <c r="W1740" i="1" s="1"/>
  <c r="W1739" i="1" s="1"/>
  <c r="W1738" i="1" s="1"/>
  <c r="W1737" i="1" s="1"/>
  <c r="W1736" i="1" s="1"/>
  <c r="Z1741" i="1"/>
  <c r="AB1741" i="1"/>
  <c r="AB1740" i="1" s="1"/>
  <c r="AB1739" i="1" s="1"/>
  <c r="AB1738" i="1" s="1"/>
  <c r="AB1737" i="1" s="1"/>
  <c r="AB1736" i="1" s="1"/>
  <c r="AE1741" i="1"/>
  <c r="AF1741" i="1"/>
  <c r="AF1740" i="1" s="1"/>
  <c r="AF1739" i="1" s="1"/>
  <c r="AF1738" i="1" s="1"/>
  <c r="AF1737" i="1" s="1"/>
  <c r="AF1736" i="1" s="1"/>
  <c r="AJ1741" i="1"/>
  <c r="AJ1740" i="1" s="1"/>
  <c r="AJ1739" i="1" s="1"/>
  <c r="AJ1738" i="1" s="1"/>
  <c r="AJ1737" i="1" s="1"/>
  <c r="AJ1736" i="1" s="1"/>
  <c r="P1741" i="1"/>
  <c r="AG1741" i="1" l="1"/>
  <c r="AE1740" i="1"/>
  <c r="AI1741" i="1"/>
  <c r="P1740" i="1"/>
  <c r="AG1740" i="1" s="1"/>
  <c r="Z1740" i="1"/>
  <c r="AH1741" i="1"/>
  <c r="Q3048" i="1"/>
  <c r="Q3047" i="1" s="1"/>
  <c r="R3048" i="1"/>
  <c r="R3047" i="1" s="1"/>
  <c r="S3048" i="1"/>
  <c r="S3047" i="1" s="1"/>
  <c r="T3048" i="1"/>
  <c r="T3047" i="1" s="1"/>
  <c r="U3048" i="1"/>
  <c r="U3047" i="1" s="1"/>
  <c r="W3048" i="1"/>
  <c r="W3047" i="1" s="1"/>
  <c r="Z3048" i="1"/>
  <c r="AB3048" i="1"/>
  <c r="AB3047" i="1" s="1"/>
  <c r="AE3048" i="1"/>
  <c r="AF3048" i="1"/>
  <c r="AF3047" i="1" s="1"/>
  <c r="AJ3048" i="1"/>
  <c r="AJ3047" i="1" s="1"/>
  <c r="P3048" i="1"/>
  <c r="AG3048" i="1" l="1"/>
  <c r="AE3047" i="1"/>
  <c r="AI3047" i="1" s="1"/>
  <c r="AI3048" i="1"/>
  <c r="P1739" i="1"/>
  <c r="AG1739" i="1" s="1"/>
  <c r="Z3047" i="1"/>
  <c r="AH3047" i="1" s="1"/>
  <c r="AH3048" i="1"/>
  <c r="P3047" i="1"/>
  <c r="AG3047" i="1" s="1"/>
  <c r="Z1739" i="1"/>
  <c r="AH1740" i="1"/>
  <c r="AE1739" i="1"/>
  <c r="AI1740" i="1"/>
  <c r="Q405" i="1"/>
  <c r="Q404" i="1" s="1"/>
  <c r="R405" i="1"/>
  <c r="R404" i="1" s="1"/>
  <c r="S405" i="1"/>
  <c r="S404" i="1" s="1"/>
  <c r="T405" i="1"/>
  <c r="T404" i="1" s="1"/>
  <c r="U405" i="1"/>
  <c r="U404" i="1" s="1"/>
  <c r="W405" i="1"/>
  <c r="W404" i="1" s="1"/>
  <c r="Z405" i="1"/>
  <c r="AB405" i="1"/>
  <c r="AB404" i="1" s="1"/>
  <c r="AE405" i="1"/>
  <c r="AF405" i="1"/>
  <c r="AF404" i="1" s="1"/>
  <c r="AJ405" i="1"/>
  <c r="AJ404" i="1" s="1"/>
  <c r="P405" i="1"/>
  <c r="AG405" i="1" l="1"/>
  <c r="Z404" i="1"/>
  <c r="AH404" i="1" s="1"/>
  <c r="AH405" i="1"/>
  <c r="AE1738" i="1"/>
  <c r="AI1739" i="1"/>
  <c r="P1738" i="1"/>
  <c r="AG1738" i="1" s="1"/>
  <c r="AE404" i="1"/>
  <c r="AI404" i="1" s="1"/>
  <c r="AI405" i="1"/>
  <c r="P404" i="1"/>
  <c r="AG404" i="1" s="1"/>
  <c r="Z1738" i="1"/>
  <c r="AH1739" i="1"/>
  <c r="Q3200" i="1"/>
  <c r="Q3199" i="1" s="1"/>
  <c r="R3200" i="1"/>
  <c r="R3199" i="1" s="1"/>
  <c r="S3200" i="1"/>
  <c r="S3199" i="1" s="1"/>
  <c r="T3200" i="1"/>
  <c r="T3199" i="1" s="1"/>
  <c r="U3200" i="1"/>
  <c r="U3199" i="1" s="1"/>
  <c r="W3200" i="1"/>
  <c r="W3199" i="1" s="1"/>
  <c r="Z3200" i="1"/>
  <c r="AB3200" i="1"/>
  <c r="AB3199" i="1" s="1"/>
  <c r="AE3200" i="1"/>
  <c r="AF3200" i="1"/>
  <c r="AF3199" i="1" s="1"/>
  <c r="AJ3200" i="1"/>
  <c r="AJ3199" i="1" s="1"/>
  <c r="Q3203" i="1"/>
  <c r="Q3202" i="1" s="1"/>
  <c r="R3203" i="1"/>
  <c r="R3202" i="1" s="1"/>
  <c r="S3203" i="1"/>
  <c r="S3202" i="1" s="1"/>
  <c r="T3203" i="1"/>
  <c r="T3202" i="1" s="1"/>
  <c r="U3203" i="1"/>
  <c r="U3202" i="1" s="1"/>
  <c r="W3203" i="1"/>
  <c r="W3202" i="1" s="1"/>
  <c r="Z3203" i="1"/>
  <c r="AB3203" i="1"/>
  <c r="AB3202" i="1" s="1"/>
  <c r="AE3203" i="1"/>
  <c r="AF3203" i="1"/>
  <c r="AF3202" i="1" s="1"/>
  <c r="AJ3203" i="1"/>
  <c r="AJ3202" i="1" s="1"/>
  <c r="P3200" i="1"/>
  <c r="P3203" i="1"/>
  <c r="AG3203" i="1" l="1"/>
  <c r="AG3200" i="1"/>
  <c r="Z3202" i="1"/>
  <c r="AH3202" i="1" s="1"/>
  <c r="AH3203" i="1"/>
  <c r="Z3199" i="1"/>
  <c r="AH3199" i="1" s="1"/>
  <c r="AH3200" i="1"/>
  <c r="Z1737" i="1"/>
  <c r="AH1738" i="1"/>
  <c r="AE1737" i="1"/>
  <c r="AI1738" i="1"/>
  <c r="AE3199" i="1"/>
  <c r="AI3199" i="1" s="1"/>
  <c r="AI3200" i="1"/>
  <c r="P3202" i="1"/>
  <c r="AG3202" i="1" s="1"/>
  <c r="AE3202" i="1"/>
  <c r="AI3202" i="1" s="1"/>
  <c r="AI3203" i="1"/>
  <c r="P3199" i="1"/>
  <c r="AG3199" i="1" s="1"/>
  <c r="P1737" i="1"/>
  <c r="AG1737" i="1" s="1"/>
  <c r="Q624" i="1"/>
  <c r="Q623" i="1" s="1"/>
  <c r="R624" i="1"/>
  <c r="R623" i="1" s="1"/>
  <c r="S624" i="1"/>
  <c r="S623" i="1" s="1"/>
  <c r="T624" i="1"/>
  <c r="T623" i="1" s="1"/>
  <c r="U624" i="1"/>
  <c r="U623" i="1" s="1"/>
  <c r="W624" i="1"/>
  <c r="W623" i="1" s="1"/>
  <c r="Z624" i="1"/>
  <c r="AB624" i="1"/>
  <c r="AB623" i="1" s="1"/>
  <c r="AE624" i="1"/>
  <c r="AF624" i="1"/>
  <c r="AF623" i="1" s="1"/>
  <c r="AJ624" i="1"/>
  <c r="AJ623" i="1" s="1"/>
  <c r="P624" i="1"/>
  <c r="AG624" i="1" l="1"/>
  <c r="AE623" i="1"/>
  <c r="AI623" i="1" s="1"/>
  <c r="AI624" i="1"/>
  <c r="P623" i="1"/>
  <c r="AG623" i="1" s="1"/>
  <c r="AE1736" i="1"/>
  <c r="AI1736" i="1" s="1"/>
  <c r="AI1737" i="1"/>
  <c r="Z623" i="1"/>
  <c r="AH623" i="1" s="1"/>
  <c r="AH624" i="1"/>
  <c r="P1736" i="1"/>
  <c r="AG1736" i="1" s="1"/>
  <c r="Z1736" i="1"/>
  <c r="AH1736" i="1" s="1"/>
  <c r="AH1737" i="1"/>
  <c r="Q436" i="1"/>
  <c r="Q435" i="1" s="1"/>
  <c r="R436" i="1"/>
  <c r="R435" i="1" s="1"/>
  <c r="S436" i="1"/>
  <c r="S435" i="1" s="1"/>
  <c r="T436" i="1"/>
  <c r="T435" i="1" s="1"/>
  <c r="U436" i="1"/>
  <c r="U435" i="1" s="1"/>
  <c r="W436" i="1"/>
  <c r="W435" i="1" s="1"/>
  <c r="Z436" i="1"/>
  <c r="AB436" i="1"/>
  <c r="AB435" i="1" s="1"/>
  <c r="AE436" i="1"/>
  <c r="AF436" i="1"/>
  <c r="AF435" i="1" s="1"/>
  <c r="AJ436" i="1"/>
  <c r="AJ435" i="1" s="1"/>
  <c r="P436" i="1"/>
  <c r="AG436" i="1" l="1"/>
  <c r="AE435" i="1"/>
  <c r="AI435" i="1" s="1"/>
  <c r="AI436" i="1"/>
  <c r="P435" i="1"/>
  <c r="AG435" i="1" s="1"/>
  <c r="Z435" i="1"/>
  <c r="AH435" i="1" s="1"/>
  <c r="AH436" i="1"/>
  <c r="AF394" i="1"/>
  <c r="AI394" i="1" s="1"/>
  <c r="AB394" i="1"/>
  <c r="AH394" i="1" s="1"/>
  <c r="Q4242" i="1" l="1"/>
  <c r="R4242" i="1"/>
  <c r="S4242" i="1"/>
  <c r="T4242" i="1"/>
  <c r="U4242" i="1"/>
  <c r="W4242" i="1"/>
  <c r="Z4242" i="1"/>
  <c r="AB4242" i="1"/>
  <c r="AE4242" i="1"/>
  <c r="AF4242" i="1"/>
  <c r="AJ4242" i="1"/>
  <c r="P4242" i="1"/>
  <c r="AG4242" i="1" l="1"/>
  <c r="AI4242" i="1"/>
  <c r="AH4242" i="1"/>
  <c r="Q4240" i="1"/>
  <c r="R4240" i="1"/>
  <c r="S4240" i="1"/>
  <c r="S4239" i="1" s="1"/>
  <c r="T4240" i="1"/>
  <c r="U4240" i="1"/>
  <c r="W4240" i="1"/>
  <c r="Z4240" i="1"/>
  <c r="AB4240" i="1"/>
  <c r="AE4240" i="1"/>
  <c r="AF4240" i="1"/>
  <c r="AJ4240" i="1"/>
  <c r="P4240" i="1"/>
  <c r="AG4240" i="1" l="1"/>
  <c r="AI4240" i="1"/>
  <c r="P4239" i="1"/>
  <c r="AH4240" i="1"/>
  <c r="AB4239" i="1"/>
  <c r="AB4238" i="1" s="1"/>
  <c r="T4239" i="1"/>
  <c r="T4238" i="1" s="1"/>
  <c r="Q4239" i="1"/>
  <c r="Q4238" i="1" s="1"/>
  <c r="AJ4239" i="1"/>
  <c r="AJ4238" i="1" s="1"/>
  <c r="Z4239" i="1"/>
  <c r="S4238" i="1"/>
  <c r="W4239" i="1"/>
  <c r="W4238" i="1" s="1"/>
  <c r="AE4239" i="1"/>
  <c r="U4239" i="1"/>
  <c r="U4238" i="1" s="1"/>
  <c r="R4239" i="1"/>
  <c r="R4238" i="1" s="1"/>
  <c r="AF4239" i="1"/>
  <c r="AF4238" i="1" s="1"/>
  <c r="Q1248" i="1"/>
  <c r="R1248" i="1"/>
  <c r="S1248" i="1"/>
  <c r="T1248" i="1"/>
  <c r="U1248" i="1"/>
  <c r="W1248" i="1"/>
  <c r="Z1248" i="1"/>
  <c r="AB1248" i="1"/>
  <c r="AE1248" i="1"/>
  <c r="AF1248" i="1"/>
  <c r="AJ1248" i="1"/>
  <c r="P1248" i="1"/>
  <c r="Q1493" i="1"/>
  <c r="Q1492" i="1" s="1"/>
  <c r="Q1491" i="1" s="1"/>
  <c r="Q1490" i="1" s="1"/>
  <c r="R1493" i="1"/>
  <c r="R1492" i="1" s="1"/>
  <c r="R1491" i="1" s="1"/>
  <c r="R1490" i="1" s="1"/>
  <c r="S1493" i="1"/>
  <c r="S1492" i="1" s="1"/>
  <c r="S1491" i="1" s="1"/>
  <c r="S1490" i="1" s="1"/>
  <c r="T1493" i="1"/>
  <c r="T1492" i="1" s="1"/>
  <c r="T1491" i="1" s="1"/>
  <c r="T1490" i="1" s="1"/>
  <c r="U1493" i="1"/>
  <c r="U1492" i="1" s="1"/>
  <c r="U1491" i="1" s="1"/>
  <c r="U1490" i="1" s="1"/>
  <c r="W1493" i="1"/>
  <c r="W1492" i="1" s="1"/>
  <c r="W1491" i="1" s="1"/>
  <c r="W1490" i="1" s="1"/>
  <c r="Z1493" i="1"/>
  <c r="AB1493" i="1"/>
  <c r="AB1492" i="1" s="1"/>
  <c r="AB1491" i="1" s="1"/>
  <c r="AB1490" i="1" s="1"/>
  <c r="AE1493" i="1"/>
  <c r="AF1493" i="1"/>
  <c r="AF1492" i="1" s="1"/>
  <c r="AF1491" i="1" s="1"/>
  <c r="AF1490" i="1" s="1"/>
  <c r="AJ1493" i="1"/>
  <c r="AJ1492" i="1" s="1"/>
  <c r="AJ1491" i="1" s="1"/>
  <c r="AJ1490" i="1" s="1"/>
  <c r="P1493" i="1"/>
  <c r="AG1248" i="1" l="1"/>
  <c r="AG1493" i="1"/>
  <c r="AG4239" i="1"/>
  <c r="AI1248" i="1"/>
  <c r="AE1492" i="1"/>
  <c r="AI1493" i="1"/>
  <c r="P1492" i="1"/>
  <c r="AG1492" i="1" s="1"/>
  <c r="AH1248" i="1"/>
  <c r="AE4238" i="1"/>
  <c r="AI4238" i="1" s="1"/>
  <c r="AI4239" i="1"/>
  <c r="Z1492" i="1"/>
  <c r="AH1493" i="1"/>
  <c r="Z4238" i="1"/>
  <c r="AH4238" i="1" s="1"/>
  <c r="AH4239" i="1"/>
  <c r="P4238" i="1"/>
  <c r="AG4238" i="1" s="1"/>
  <c r="Q1898" i="1"/>
  <c r="Q1897" i="1" s="1"/>
  <c r="Q1896" i="1" s="1"/>
  <c r="R1898" i="1"/>
  <c r="R1897" i="1" s="1"/>
  <c r="R1896" i="1" s="1"/>
  <c r="S1898" i="1"/>
  <c r="S1897" i="1" s="1"/>
  <c r="S1896" i="1" s="1"/>
  <c r="T1898" i="1"/>
  <c r="T1897" i="1" s="1"/>
  <c r="T1896" i="1" s="1"/>
  <c r="U1898" i="1"/>
  <c r="U1897" i="1" s="1"/>
  <c r="U1896" i="1" s="1"/>
  <c r="W1898" i="1"/>
  <c r="W1897" i="1" s="1"/>
  <c r="W1896" i="1" s="1"/>
  <c r="Z1898" i="1"/>
  <c r="AB1898" i="1"/>
  <c r="AB1897" i="1" s="1"/>
  <c r="AB1896" i="1" s="1"/>
  <c r="AE1898" i="1"/>
  <c r="AF1898" i="1"/>
  <c r="AF1897" i="1" s="1"/>
  <c r="AF1896" i="1" s="1"/>
  <c r="AJ1898" i="1"/>
  <c r="AJ1897" i="1" s="1"/>
  <c r="AJ1896" i="1" s="1"/>
  <c r="P1898" i="1"/>
  <c r="AG1898" i="1" l="1"/>
  <c r="P1491" i="1"/>
  <c r="AG1491" i="1" s="1"/>
  <c r="AE1897" i="1"/>
  <c r="AI1898" i="1"/>
  <c r="P1897" i="1"/>
  <c r="AG1897" i="1" s="1"/>
  <c r="Z1897" i="1"/>
  <c r="AH1898" i="1"/>
  <c r="Z1491" i="1"/>
  <c r="AH1492" i="1"/>
  <c r="AE1491" i="1"/>
  <c r="AI1492" i="1"/>
  <c r="Q2072" i="1"/>
  <c r="Q2071" i="1" s="1"/>
  <c r="Q2070" i="1" s="1"/>
  <c r="R2072" i="1"/>
  <c r="R2071" i="1" s="1"/>
  <c r="R2070" i="1" s="1"/>
  <c r="S2072" i="1"/>
  <c r="S2071" i="1" s="1"/>
  <c r="S2070" i="1" s="1"/>
  <c r="T2072" i="1"/>
  <c r="T2071" i="1" s="1"/>
  <c r="T2070" i="1" s="1"/>
  <c r="U2072" i="1"/>
  <c r="U2071" i="1" s="1"/>
  <c r="U2070" i="1" s="1"/>
  <c r="W2072" i="1"/>
  <c r="W2071" i="1" s="1"/>
  <c r="W2070" i="1" s="1"/>
  <c r="Z2072" i="1"/>
  <c r="AB2072" i="1"/>
  <c r="AB2071" i="1" s="1"/>
  <c r="AB2070" i="1" s="1"/>
  <c r="AE2072" i="1"/>
  <c r="AF2072" i="1"/>
  <c r="AF2071" i="1" s="1"/>
  <c r="AF2070" i="1" s="1"/>
  <c r="AJ2072" i="1"/>
  <c r="AJ2071" i="1" s="1"/>
  <c r="AJ2070" i="1" s="1"/>
  <c r="P2072" i="1"/>
  <c r="Q1821" i="1"/>
  <c r="Q1820" i="1" s="1"/>
  <c r="Q1819" i="1" s="1"/>
  <c r="R1821" i="1"/>
  <c r="R1820" i="1" s="1"/>
  <c r="R1819" i="1" s="1"/>
  <c r="S1821" i="1"/>
  <c r="S1820" i="1" s="1"/>
  <c r="S1819" i="1" s="1"/>
  <c r="T1821" i="1"/>
  <c r="T1820" i="1" s="1"/>
  <c r="T1819" i="1" s="1"/>
  <c r="U1821" i="1"/>
  <c r="U1820" i="1" s="1"/>
  <c r="U1819" i="1" s="1"/>
  <c r="W1821" i="1"/>
  <c r="W1820" i="1" s="1"/>
  <c r="W1819" i="1" s="1"/>
  <c r="Z1821" i="1"/>
  <c r="AB1821" i="1"/>
  <c r="AB1820" i="1" s="1"/>
  <c r="AB1819" i="1" s="1"/>
  <c r="AE1821" i="1"/>
  <c r="AF1821" i="1"/>
  <c r="AF1820" i="1" s="1"/>
  <c r="AF1819" i="1" s="1"/>
  <c r="AJ1821" i="1"/>
  <c r="AJ1820" i="1" s="1"/>
  <c r="AJ1819" i="1" s="1"/>
  <c r="P1821" i="1"/>
  <c r="Q1340" i="1"/>
  <c r="Q1339" i="1" s="1"/>
  <c r="Q1338" i="1" s="1"/>
  <c r="R1340" i="1"/>
  <c r="R1339" i="1" s="1"/>
  <c r="R1338" i="1" s="1"/>
  <c r="S1340" i="1"/>
  <c r="S1339" i="1" s="1"/>
  <c r="S1338" i="1" s="1"/>
  <c r="T1340" i="1"/>
  <c r="T1339" i="1" s="1"/>
  <c r="T1338" i="1" s="1"/>
  <c r="U1340" i="1"/>
  <c r="U1339" i="1" s="1"/>
  <c r="U1338" i="1" s="1"/>
  <c r="W1340" i="1"/>
  <c r="W1339" i="1" s="1"/>
  <c r="W1338" i="1" s="1"/>
  <c r="Z1340" i="1"/>
  <c r="AB1340" i="1"/>
  <c r="AB1339" i="1" s="1"/>
  <c r="AB1338" i="1" s="1"/>
  <c r="AE1340" i="1"/>
  <c r="AF1340" i="1"/>
  <c r="AF1339" i="1" s="1"/>
  <c r="AF1338" i="1" s="1"/>
  <c r="AJ1340" i="1"/>
  <c r="AJ1339" i="1" s="1"/>
  <c r="AJ1338" i="1" s="1"/>
  <c r="P1340" i="1"/>
  <c r="Q3140" i="1"/>
  <c r="Q3139" i="1" s="1"/>
  <c r="R3140" i="1"/>
  <c r="R3139" i="1" s="1"/>
  <c r="S3140" i="1"/>
  <c r="S3139" i="1" s="1"/>
  <c r="T3140" i="1"/>
  <c r="T3139" i="1" s="1"/>
  <c r="U3140" i="1"/>
  <c r="U3139" i="1" s="1"/>
  <c r="W3140" i="1"/>
  <c r="W3139" i="1" s="1"/>
  <c r="Z3140" i="1"/>
  <c r="AB3140" i="1"/>
  <c r="AB3139" i="1" s="1"/>
  <c r="AE3140" i="1"/>
  <c r="AF3140" i="1"/>
  <c r="AF3139" i="1" s="1"/>
  <c r="AJ3140" i="1"/>
  <c r="AJ3139" i="1" s="1"/>
  <c r="P3140" i="1"/>
  <c r="Q3057" i="1"/>
  <c r="Q3056" i="1" s="1"/>
  <c r="R3057" i="1"/>
  <c r="R3056" i="1" s="1"/>
  <c r="S3057" i="1"/>
  <c r="S3056" i="1" s="1"/>
  <c r="T3057" i="1"/>
  <c r="T3056" i="1" s="1"/>
  <c r="U3057" i="1"/>
  <c r="U3056" i="1" s="1"/>
  <c r="W3057" i="1"/>
  <c r="W3056" i="1" s="1"/>
  <c r="Z3057" i="1"/>
  <c r="AB3057" i="1"/>
  <c r="AB3056" i="1" s="1"/>
  <c r="AE3057" i="1"/>
  <c r="AF3057" i="1"/>
  <c r="AF3056" i="1" s="1"/>
  <c r="AJ3057" i="1"/>
  <c r="AJ3056" i="1" s="1"/>
  <c r="P3057" i="1"/>
  <c r="Q3025" i="1"/>
  <c r="Q3024" i="1" s="1"/>
  <c r="R3025" i="1"/>
  <c r="R3024" i="1" s="1"/>
  <c r="S3025" i="1"/>
  <c r="S3024" i="1" s="1"/>
  <c r="T3025" i="1"/>
  <c r="T3024" i="1" s="1"/>
  <c r="U3025" i="1"/>
  <c r="U3024" i="1" s="1"/>
  <c r="W3025" i="1"/>
  <c r="W3024" i="1" s="1"/>
  <c r="Z3025" i="1"/>
  <c r="AB3025" i="1"/>
  <c r="AB3024" i="1" s="1"/>
  <c r="AE3025" i="1"/>
  <c r="AF3025" i="1"/>
  <c r="AF3024" i="1" s="1"/>
  <c r="AJ3025" i="1"/>
  <c r="AJ3024" i="1" s="1"/>
  <c r="P3025" i="1"/>
  <c r="Q2464" i="1"/>
  <c r="Q2463" i="1" s="1"/>
  <c r="Q2462" i="1" s="1"/>
  <c r="Q2461" i="1" s="1"/>
  <c r="Q2460" i="1" s="1"/>
  <c r="Q2459" i="1" s="1"/>
  <c r="R2464" i="1"/>
  <c r="R2463" i="1" s="1"/>
  <c r="R2462" i="1" s="1"/>
  <c r="R2461" i="1" s="1"/>
  <c r="R2460" i="1" s="1"/>
  <c r="R2459" i="1" s="1"/>
  <c r="S2464" i="1"/>
  <c r="S2463" i="1" s="1"/>
  <c r="S2462" i="1" s="1"/>
  <c r="S2461" i="1" s="1"/>
  <c r="S2460" i="1" s="1"/>
  <c r="S2459" i="1" s="1"/>
  <c r="T2464" i="1"/>
  <c r="T2463" i="1" s="1"/>
  <c r="T2462" i="1" s="1"/>
  <c r="T2461" i="1" s="1"/>
  <c r="T2460" i="1" s="1"/>
  <c r="T2459" i="1" s="1"/>
  <c r="U2464" i="1"/>
  <c r="U2463" i="1" s="1"/>
  <c r="U2462" i="1" s="1"/>
  <c r="U2461" i="1" s="1"/>
  <c r="U2460" i="1" s="1"/>
  <c r="U2459" i="1" s="1"/>
  <c r="W2464" i="1"/>
  <c r="W2463" i="1" s="1"/>
  <c r="W2462" i="1" s="1"/>
  <c r="W2461" i="1" s="1"/>
  <c r="W2460" i="1" s="1"/>
  <c r="W2459" i="1" s="1"/>
  <c r="Z2464" i="1"/>
  <c r="AB2464" i="1"/>
  <c r="AB2463" i="1" s="1"/>
  <c r="AB2462" i="1" s="1"/>
  <c r="AB2461" i="1" s="1"/>
  <c r="AB2460" i="1" s="1"/>
  <c r="AB2459" i="1" s="1"/>
  <c r="AE2464" i="1"/>
  <c r="AF2464" i="1"/>
  <c r="AF2463" i="1" s="1"/>
  <c r="AF2462" i="1" s="1"/>
  <c r="AF2461" i="1" s="1"/>
  <c r="AF2460" i="1" s="1"/>
  <c r="AF2459" i="1" s="1"/>
  <c r="AJ2464" i="1"/>
  <c r="AJ2463" i="1" s="1"/>
  <c r="AJ2462" i="1" s="1"/>
  <c r="AJ2461" i="1" s="1"/>
  <c r="AJ2460" i="1" s="1"/>
  <c r="AJ2459" i="1" s="1"/>
  <c r="P2464" i="1"/>
  <c r="Q2235" i="1"/>
  <c r="Q2234" i="1" s="1"/>
  <c r="Q2233" i="1" s="1"/>
  <c r="Q2232" i="1" s="1"/>
  <c r="Q2231" i="1" s="1"/>
  <c r="Q2230" i="1" s="1"/>
  <c r="R2235" i="1"/>
  <c r="R2234" i="1" s="1"/>
  <c r="R2233" i="1" s="1"/>
  <c r="R2232" i="1" s="1"/>
  <c r="R2231" i="1" s="1"/>
  <c r="R2230" i="1" s="1"/>
  <c r="S2235" i="1"/>
  <c r="S2234" i="1" s="1"/>
  <c r="S2233" i="1" s="1"/>
  <c r="S2232" i="1" s="1"/>
  <c r="S2231" i="1" s="1"/>
  <c r="S2230" i="1" s="1"/>
  <c r="T2235" i="1"/>
  <c r="T2234" i="1" s="1"/>
  <c r="T2233" i="1" s="1"/>
  <c r="T2232" i="1" s="1"/>
  <c r="T2231" i="1" s="1"/>
  <c r="T2230" i="1" s="1"/>
  <c r="U2235" i="1"/>
  <c r="U2234" i="1" s="1"/>
  <c r="U2233" i="1" s="1"/>
  <c r="U2232" i="1" s="1"/>
  <c r="U2231" i="1" s="1"/>
  <c r="U2230" i="1" s="1"/>
  <c r="W2235" i="1"/>
  <c r="W2234" i="1" s="1"/>
  <c r="W2233" i="1" s="1"/>
  <c r="W2232" i="1" s="1"/>
  <c r="W2231" i="1" s="1"/>
  <c r="W2230" i="1" s="1"/>
  <c r="Z2235" i="1"/>
  <c r="AB2235" i="1"/>
  <c r="AB2234" i="1" s="1"/>
  <c r="AB2233" i="1" s="1"/>
  <c r="AB2232" i="1" s="1"/>
  <c r="AB2231" i="1" s="1"/>
  <c r="AB2230" i="1" s="1"/>
  <c r="AE2235" i="1"/>
  <c r="AF2235" i="1"/>
  <c r="AF2234" i="1" s="1"/>
  <c r="AF2233" i="1" s="1"/>
  <c r="AF2232" i="1" s="1"/>
  <c r="AF2231" i="1" s="1"/>
  <c r="AF2230" i="1" s="1"/>
  <c r="AJ2235" i="1"/>
  <c r="AJ2234" i="1" s="1"/>
  <c r="AJ2233" i="1" s="1"/>
  <c r="AJ2232" i="1" s="1"/>
  <c r="AJ2231" i="1" s="1"/>
  <c r="AJ2230" i="1" s="1"/>
  <c r="P2235" i="1"/>
  <c r="Q1994" i="1"/>
  <c r="Q1993" i="1" s="1"/>
  <c r="Q1992" i="1" s="1"/>
  <c r="Q1991" i="1" s="1"/>
  <c r="Q1990" i="1" s="1"/>
  <c r="Q1989" i="1" s="1"/>
  <c r="R1994" i="1"/>
  <c r="R1993" i="1" s="1"/>
  <c r="R1992" i="1" s="1"/>
  <c r="R1991" i="1" s="1"/>
  <c r="R1990" i="1" s="1"/>
  <c r="R1989" i="1" s="1"/>
  <c r="S1994" i="1"/>
  <c r="S1993" i="1" s="1"/>
  <c r="S1992" i="1" s="1"/>
  <c r="S1991" i="1" s="1"/>
  <c r="S1990" i="1" s="1"/>
  <c r="S1989" i="1" s="1"/>
  <c r="T1994" i="1"/>
  <c r="T1993" i="1" s="1"/>
  <c r="T1992" i="1" s="1"/>
  <c r="T1991" i="1" s="1"/>
  <c r="T1990" i="1" s="1"/>
  <c r="T1989" i="1" s="1"/>
  <c r="U1994" i="1"/>
  <c r="U1993" i="1" s="1"/>
  <c r="U1992" i="1" s="1"/>
  <c r="U1991" i="1" s="1"/>
  <c r="U1990" i="1" s="1"/>
  <c r="U1989" i="1" s="1"/>
  <c r="W1994" i="1"/>
  <c r="W1993" i="1" s="1"/>
  <c r="W1992" i="1" s="1"/>
  <c r="W1991" i="1" s="1"/>
  <c r="W1990" i="1" s="1"/>
  <c r="W1989" i="1" s="1"/>
  <c r="Z1994" i="1"/>
  <c r="AB1994" i="1"/>
  <c r="AB1993" i="1" s="1"/>
  <c r="AB1992" i="1" s="1"/>
  <c r="AB1991" i="1" s="1"/>
  <c r="AB1990" i="1" s="1"/>
  <c r="AB1989" i="1" s="1"/>
  <c r="AE1994" i="1"/>
  <c r="AF1994" i="1"/>
  <c r="AF1993" i="1" s="1"/>
  <c r="AF1992" i="1" s="1"/>
  <c r="AF1991" i="1" s="1"/>
  <c r="AF1990" i="1" s="1"/>
  <c r="AF1989" i="1" s="1"/>
  <c r="AJ1994" i="1"/>
  <c r="AJ1993" i="1" s="1"/>
  <c r="AJ1992" i="1" s="1"/>
  <c r="AJ1991" i="1" s="1"/>
  <c r="AJ1990" i="1" s="1"/>
  <c r="AJ1989" i="1" s="1"/>
  <c r="P1994" i="1"/>
  <c r="Q1010" i="1"/>
  <c r="Q1009" i="1" s="1"/>
  <c r="Q1008" i="1" s="1"/>
  <c r="Q1007" i="1" s="1"/>
  <c r="Q1006" i="1" s="1"/>
  <c r="Q1005" i="1" s="1"/>
  <c r="R1010" i="1"/>
  <c r="R1009" i="1" s="1"/>
  <c r="R1008" i="1" s="1"/>
  <c r="R1007" i="1" s="1"/>
  <c r="R1006" i="1" s="1"/>
  <c r="R1005" i="1" s="1"/>
  <c r="S1010" i="1"/>
  <c r="S1009" i="1" s="1"/>
  <c r="S1008" i="1" s="1"/>
  <c r="S1007" i="1" s="1"/>
  <c r="S1006" i="1" s="1"/>
  <c r="S1005" i="1" s="1"/>
  <c r="T1010" i="1"/>
  <c r="T1009" i="1" s="1"/>
  <c r="T1008" i="1" s="1"/>
  <c r="T1007" i="1" s="1"/>
  <c r="T1006" i="1" s="1"/>
  <c r="T1005" i="1" s="1"/>
  <c r="U1010" i="1"/>
  <c r="U1009" i="1" s="1"/>
  <c r="U1008" i="1" s="1"/>
  <c r="U1007" i="1" s="1"/>
  <c r="U1006" i="1" s="1"/>
  <c r="U1005" i="1" s="1"/>
  <c r="W1010" i="1"/>
  <c r="W1009" i="1" s="1"/>
  <c r="W1008" i="1" s="1"/>
  <c r="W1007" i="1" s="1"/>
  <c r="W1006" i="1" s="1"/>
  <c r="W1005" i="1" s="1"/>
  <c r="Z1010" i="1"/>
  <c r="AB1010" i="1"/>
  <c r="AB1009" i="1" s="1"/>
  <c r="AB1008" i="1" s="1"/>
  <c r="AB1007" i="1" s="1"/>
  <c r="AB1006" i="1" s="1"/>
  <c r="AB1005" i="1" s="1"/>
  <c r="AE1010" i="1"/>
  <c r="AF1010" i="1"/>
  <c r="AF1009" i="1" s="1"/>
  <c r="AF1008" i="1" s="1"/>
  <c r="AF1007" i="1" s="1"/>
  <c r="AF1006" i="1" s="1"/>
  <c r="AF1005" i="1" s="1"/>
  <c r="AJ1010" i="1"/>
  <c r="AJ1009" i="1" s="1"/>
  <c r="AJ1008" i="1" s="1"/>
  <c r="AJ1007" i="1" s="1"/>
  <c r="AJ1006" i="1" s="1"/>
  <c r="AJ1005" i="1" s="1"/>
  <c r="P1010" i="1"/>
  <c r="AG2235" i="1" l="1"/>
  <c r="AG2464" i="1"/>
  <c r="AG3025" i="1"/>
  <c r="AG3057" i="1"/>
  <c r="AG3140" i="1"/>
  <c r="AG1340" i="1"/>
  <c r="AG1821" i="1"/>
  <c r="AG2072" i="1"/>
  <c r="AG1010" i="1"/>
  <c r="AG1994" i="1"/>
  <c r="Z1009" i="1"/>
  <c r="AH1010" i="1"/>
  <c r="P1009" i="1"/>
  <c r="AG1009" i="1" s="1"/>
  <c r="P1993" i="1"/>
  <c r="AG1993" i="1" s="1"/>
  <c r="P2234" i="1"/>
  <c r="AG2234" i="1" s="1"/>
  <c r="P2463" i="1"/>
  <c r="AG2463" i="1" s="1"/>
  <c r="P3024" i="1"/>
  <c r="AG3024" i="1" s="1"/>
  <c r="P3056" i="1"/>
  <c r="AG3056" i="1" s="1"/>
  <c r="P3139" i="1"/>
  <c r="AG3139" i="1" s="1"/>
  <c r="P1339" i="1"/>
  <c r="AG1339" i="1" s="1"/>
  <c r="P1820" i="1"/>
  <c r="AG1820" i="1" s="1"/>
  <c r="P2071" i="1"/>
  <c r="AG2071" i="1" s="1"/>
  <c r="Z1993" i="1"/>
  <c r="AH1994" i="1"/>
  <c r="Z2234" i="1"/>
  <c r="AH2235" i="1"/>
  <c r="Z2463" i="1"/>
  <c r="AH2464" i="1"/>
  <c r="Z3024" i="1"/>
  <c r="AH3024" i="1" s="1"/>
  <c r="AH3025" i="1"/>
  <c r="Z3056" i="1"/>
  <c r="AH3056" i="1" s="1"/>
  <c r="AH3057" i="1"/>
  <c r="Z3139" i="1"/>
  <c r="AH3139" i="1" s="1"/>
  <c r="AH3140" i="1"/>
  <c r="Z1339" i="1"/>
  <c r="AH1340" i="1"/>
  <c r="Z1820" i="1"/>
  <c r="AH1821" i="1"/>
  <c r="Z2071" i="1"/>
  <c r="AH2072" i="1"/>
  <c r="AE1490" i="1"/>
  <c r="AI1490" i="1" s="1"/>
  <c r="AI1491" i="1"/>
  <c r="Z1896" i="1"/>
  <c r="AH1896" i="1" s="1"/>
  <c r="AH1897" i="1"/>
  <c r="AE1896" i="1"/>
  <c r="AI1896" i="1" s="1"/>
  <c r="AI1897" i="1"/>
  <c r="AE1009" i="1"/>
  <c r="AI1010" i="1"/>
  <c r="AE1993" i="1"/>
  <c r="AI1994" i="1"/>
  <c r="AE2234" i="1"/>
  <c r="AI2235" i="1"/>
  <c r="AE2463" i="1"/>
  <c r="AI2464" i="1"/>
  <c r="AE3024" i="1"/>
  <c r="AI3024" i="1" s="1"/>
  <c r="AI3025" i="1"/>
  <c r="AE3056" i="1"/>
  <c r="AI3056" i="1" s="1"/>
  <c r="AI3057" i="1"/>
  <c r="AE3139" i="1"/>
  <c r="AI3139" i="1" s="1"/>
  <c r="AI3140" i="1"/>
  <c r="AE1339" i="1"/>
  <c r="AI1340" i="1"/>
  <c r="AE1820" i="1"/>
  <c r="AI1821" i="1"/>
  <c r="AE2071" i="1"/>
  <c r="AI2072" i="1"/>
  <c r="Z1490" i="1"/>
  <c r="AH1490" i="1" s="1"/>
  <c r="AH1491" i="1"/>
  <c r="P1896" i="1"/>
  <c r="AG1896" i="1" s="1"/>
  <c r="P1490" i="1"/>
  <c r="AG1490" i="1" s="1"/>
  <c r="Q2789" i="1"/>
  <c r="Q2788" i="1" s="1"/>
  <c r="R2789" i="1"/>
  <c r="R2788" i="1" s="1"/>
  <c r="S2789" i="1"/>
  <c r="S2788" i="1" s="1"/>
  <c r="T2789" i="1"/>
  <c r="T2788" i="1" s="1"/>
  <c r="U2789" i="1"/>
  <c r="U2788" i="1" s="1"/>
  <c r="W2789" i="1"/>
  <c r="W2788" i="1" s="1"/>
  <c r="Z2789" i="1"/>
  <c r="AB2789" i="1"/>
  <c r="AB2788" i="1" s="1"/>
  <c r="AE2789" i="1"/>
  <c r="AF2789" i="1"/>
  <c r="AF2788" i="1" s="1"/>
  <c r="AJ2789" i="1"/>
  <c r="AJ2788" i="1" s="1"/>
  <c r="P2789" i="1"/>
  <c r="AG2789" i="1" l="1"/>
  <c r="Z2788" i="1"/>
  <c r="AH2788" i="1" s="1"/>
  <c r="AH2789" i="1"/>
  <c r="AE1819" i="1"/>
  <c r="AI1819" i="1" s="1"/>
  <c r="AI1820" i="1"/>
  <c r="AE2788" i="1"/>
  <c r="AI2788" i="1" s="1"/>
  <c r="AI2789" i="1"/>
  <c r="AE1338" i="1"/>
  <c r="AI1338" i="1" s="1"/>
  <c r="AI1339" i="1"/>
  <c r="AE2462" i="1"/>
  <c r="AI2463" i="1"/>
  <c r="AE1992" i="1"/>
  <c r="AI1993" i="1"/>
  <c r="Z1819" i="1"/>
  <c r="AH1819" i="1" s="1"/>
  <c r="AH1820" i="1"/>
  <c r="P2788" i="1"/>
  <c r="AG2788" i="1" s="1"/>
  <c r="AE2233" i="1"/>
  <c r="AI2234" i="1"/>
  <c r="AE1008" i="1"/>
  <c r="AI1009" i="1"/>
  <c r="Z2070" i="1"/>
  <c r="AH2070" i="1" s="1"/>
  <c r="AH2071" i="1"/>
  <c r="Z1338" i="1"/>
  <c r="AH1338" i="1" s="1"/>
  <c r="AH1339" i="1"/>
  <c r="Z2462" i="1"/>
  <c r="AH2463" i="1"/>
  <c r="Z1992" i="1"/>
  <c r="AH1993" i="1"/>
  <c r="P1819" i="1"/>
  <c r="AG1819" i="1" s="1"/>
  <c r="P2233" i="1"/>
  <c r="AG2233" i="1" s="1"/>
  <c r="P1008" i="1"/>
  <c r="AG1008" i="1" s="1"/>
  <c r="AE2070" i="1"/>
  <c r="AI2070" i="1" s="1"/>
  <c r="AI2071" i="1"/>
  <c r="Z2233" i="1"/>
  <c r="AH2234" i="1"/>
  <c r="P2070" i="1"/>
  <c r="AG2070" i="1" s="1"/>
  <c r="P1338" i="1"/>
  <c r="AG1338" i="1" s="1"/>
  <c r="P2462" i="1"/>
  <c r="AG2462" i="1" s="1"/>
  <c r="P1992" i="1"/>
  <c r="AG1992" i="1" s="1"/>
  <c r="Z1008" i="1"/>
  <c r="AH1009" i="1"/>
  <c r="Q2772" i="1"/>
  <c r="R2772" i="1"/>
  <c r="S2772" i="1"/>
  <c r="T2772" i="1"/>
  <c r="U2772" i="1"/>
  <c r="W2772" i="1"/>
  <c r="Z2772" i="1"/>
  <c r="AB2772" i="1"/>
  <c r="AE2772" i="1"/>
  <c r="AF2772" i="1"/>
  <c r="AJ2772" i="1"/>
  <c r="P2772" i="1"/>
  <c r="Q2816" i="1"/>
  <c r="Q2815" i="1" s="1"/>
  <c r="R2816" i="1"/>
  <c r="R2815" i="1" s="1"/>
  <c r="S2816" i="1"/>
  <c r="S2815" i="1" s="1"/>
  <c r="T2816" i="1"/>
  <c r="T2815" i="1" s="1"/>
  <c r="U2816" i="1"/>
  <c r="U2815" i="1" s="1"/>
  <c r="W2816" i="1"/>
  <c r="W2815" i="1" s="1"/>
  <c r="Z2816" i="1"/>
  <c r="AB2816" i="1"/>
  <c r="AB2815" i="1" s="1"/>
  <c r="AE2816" i="1"/>
  <c r="AF2816" i="1"/>
  <c r="AF2815" i="1" s="1"/>
  <c r="AJ2816" i="1"/>
  <c r="AJ2815" i="1" s="1"/>
  <c r="P2816" i="1"/>
  <c r="Q2819" i="1"/>
  <c r="Q2818" i="1" s="1"/>
  <c r="R2819" i="1"/>
  <c r="R2818" i="1" s="1"/>
  <c r="S2819" i="1"/>
  <c r="S2818" i="1" s="1"/>
  <c r="T2819" i="1"/>
  <c r="T2818" i="1" s="1"/>
  <c r="U2819" i="1"/>
  <c r="U2818" i="1" s="1"/>
  <c r="W2819" i="1"/>
  <c r="W2818" i="1" s="1"/>
  <c r="Z2819" i="1"/>
  <c r="AB2819" i="1"/>
  <c r="AB2818" i="1" s="1"/>
  <c r="AE2819" i="1"/>
  <c r="AF2819" i="1"/>
  <c r="AF2818" i="1" s="1"/>
  <c r="AJ2819" i="1"/>
  <c r="AJ2818" i="1" s="1"/>
  <c r="P2819" i="1"/>
  <c r="Q2805" i="1"/>
  <c r="Q2804" i="1" s="1"/>
  <c r="Q2803" i="1" s="1"/>
  <c r="R2805" i="1"/>
  <c r="R2804" i="1" s="1"/>
  <c r="R2803" i="1" s="1"/>
  <c r="S2805" i="1"/>
  <c r="S2804" i="1" s="1"/>
  <c r="S2803" i="1" s="1"/>
  <c r="T2805" i="1"/>
  <c r="T2804" i="1" s="1"/>
  <c r="T2803" i="1" s="1"/>
  <c r="U2805" i="1"/>
  <c r="U2804" i="1" s="1"/>
  <c r="U2803" i="1" s="1"/>
  <c r="W2805" i="1"/>
  <c r="W2804" i="1" s="1"/>
  <c r="W2803" i="1" s="1"/>
  <c r="Z2805" i="1"/>
  <c r="AB2805" i="1"/>
  <c r="AB2804" i="1" s="1"/>
  <c r="AB2803" i="1" s="1"/>
  <c r="AE2805" i="1"/>
  <c r="AF2805" i="1"/>
  <c r="AF2804" i="1" s="1"/>
  <c r="AF2803" i="1" s="1"/>
  <c r="AJ2805" i="1"/>
  <c r="AJ2804" i="1" s="1"/>
  <c r="AJ2803" i="1" s="1"/>
  <c r="P2805" i="1"/>
  <c r="Q1258" i="1"/>
  <c r="Q1257" i="1" s="1"/>
  <c r="Q1256" i="1" s="1"/>
  <c r="Q1255" i="1" s="1"/>
  <c r="Q1254" i="1" s="1"/>
  <c r="Q1253" i="1" s="1"/>
  <c r="R1258" i="1"/>
  <c r="R1257" i="1" s="1"/>
  <c r="R1256" i="1" s="1"/>
  <c r="R1255" i="1" s="1"/>
  <c r="R1254" i="1" s="1"/>
  <c r="R1253" i="1" s="1"/>
  <c r="S1258" i="1"/>
  <c r="S1257" i="1" s="1"/>
  <c r="S1256" i="1" s="1"/>
  <c r="S1255" i="1" s="1"/>
  <c r="S1254" i="1" s="1"/>
  <c r="S1253" i="1" s="1"/>
  <c r="T1258" i="1"/>
  <c r="T1257" i="1" s="1"/>
  <c r="T1256" i="1" s="1"/>
  <c r="T1255" i="1" s="1"/>
  <c r="T1254" i="1" s="1"/>
  <c r="T1253" i="1" s="1"/>
  <c r="U1258" i="1"/>
  <c r="U1257" i="1" s="1"/>
  <c r="U1256" i="1" s="1"/>
  <c r="U1255" i="1" s="1"/>
  <c r="U1254" i="1" s="1"/>
  <c r="U1253" i="1" s="1"/>
  <c r="W1258" i="1"/>
  <c r="W1257" i="1" s="1"/>
  <c r="W1256" i="1" s="1"/>
  <c r="W1255" i="1" s="1"/>
  <c r="W1254" i="1" s="1"/>
  <c r="W1253" i="1" s="1"/>
  <c r="Z1258" i="1"/>
  <c r="AB1258" i="1"/>
  <c r="AB1257" i="1" s="1"/>
  <c r="AB1256" i="1" s="1"/>
  <c r="AB1255" i="1" s="1"/>
  <c r="AB1254" i="1" s="1"/>
  <c r="AB1253" i="1" s="1"/>
  <c r="AE1258" i="1"/>
  <c r="AF1258" i="1"/>
  <c r="AF1257" i="1" s="1"/>
  <c r="AF1256" i="1" s="1"/>
  <c r="AF1255" i="1" s="1"/>
  <c r="AF1254" i="1" s="1"/>
  <c r="AF1253" i="1" s="1"/>
  <c r="AJ1258" i="1"/>
  <c r="AJ1257" i="1" s="1"/>
  <c r="AJ1256" i="1" s="1"/>
  <c r="AJ1255" i="1" s="1"/>
  <c r="AJ1254" i="1" s="1"/>
  <c r="AJ1253" i="1" s="1"/>
  <c r="P1258" i="1"/>
  <c r="AG1258" i="1" l="1"/>
  <c r="AG2805" i="1"/>
  <c r="AG2819" i="1"/>
  <c r="AG2816" i="1"/>
  <c r="AG2772" i="1"/>
  <c r="AH2772" i="1"/>
  <c r="Z1257" i="1"/>
  <c r="AH1258" i="1"/>
  <c r="AE1257" i="1"/>
  <c r="AI1258" i="1"/>
  <c r="AE2804" i="1"/>
  <c r="AI2805" i="1"/>
  <c r="P1257" i="1"/>
  <c r="AG1257" i="1" s="1"/>
  <c r="P2804" i="1"/>
  <c r="AG2804" i="1" s="1"/>
  <c r="P2818" i="1"/>
  <c r="AG2818" i="1" s="1"/>
  <c r="P2815" i="1"/>
  <c r="AG2815" i="1" s="1"/>
  <c r="Z2804" i="1"/>
  <c r="AH2805" i="1"/>
  <c r="Z2818" i="1"/>
  <c r="AH2818" i="1" s="1"/>
  <c r="AH2819" i="1"/>
  <c r="Z2815" i="1"/>
  <c r="AH2815" i="1" s="1"/>
  <c r="AH2816" i="1"/>
  <c r="Z1007" i="1"/>
  <c r="AH1008" i="1"/>
  <c r="P2461" i="1"/>
  <c r="AG2461" i="1" s="1"/>
  <c r="P2232" i="1"/>
  <c r="AG2232" i="1" s="1"/>
  <c r="Z1991" i="1"/>
  <c r="AH1992" i="1"/>
  <c r="AE1007" i="1"/>
  <c r="AI1008" i="1"/>
  <c r="AE1991" i="1"/>
  <c r="AI1992" i="1"/>
  <c r="AE2818" i="1"/>
  <c r="AI2818" i="1" s="1"/>
  <c r="AI2819" i="1"/>
  <c r="AE2815" i="1"/>
  <c r="AI2815" i="1" s="1"/>
  <c r="AI2816" i="1"/>
  <c r="AI2772" i="1"/>
  <c r="P1991" i="1"/>
  <c r="AG1991" i="1" s="1"/>
  <c r="Z2232" i="1"/>
  <c r="AH2233" i="1"/>
  <c r="P1007" i="1"/>
  <c r="AG1007" i="1" s="1"/>
  <c r="Z2461" i="1"/>
  <c r="AH2462" i="1"/>
  <c r="AE2232" i="1"/>
  <c r="AI2233" i="1"/>
  <c r="AE2461" i="1"/>
  <c r="AI2462" i="1"/>
  <c r="AF2814" i="1"/>
  <c r="W2814" i="1"/>
  <c r="S2814" i="1"/>
  <c r="U2814" i="1"/>
  <c r="R2814" i="1"/>
  <c r="AJ2814" i="1"/>
  <c r="AB2814" i="1"/>
  <c r="T2814" i="1"/>
  <c r="Q2814" i="1"/>
  <c r="Q2855" i="1"/>
  <c r="Q2854" i="1" s="1"/>
  <c r="Q2853" i="1" s="1"/>
  <c r="R2855" i="1"/>
  <c r="R2854" i="1" s="1"/>
  <c r="R2853" i="1" s="1"/>
  <c r="S2855" i="1"/>
  <c r="S2854" i="1" s="1"/>
  <c r="S2853" i="1" s="1"/>
  <c r="T2855" i="1"/>
  <c r="T2854" i="1" s="1"/>
  <c r="T2853" i="1" s="1"/>
  <c r="U2855" i="1"/>
  <c r="U2854" i="1" s="1"/>
  <c r="U2853" i="1" s="1"/>
  <c r="W2855" i="1"/>
  <c r="W2854" i="1" s="1"/>
  <c r="W2853" i="1" s="1"/>
  <c r="Z2855" i="1"/>
  <c r="AB2855" i="1"/>
  <c r="AB2854" i="1" s="1"/>
  <c r="AB2853" i="1" s="1"/>
  <c r="AE2855" i="1"/>
  <c r="AF2855" i="1"/>
  <c r="AF2854" i="1" s="1"/>
  <c r="AF2853" i="1" s="1"/>
  <c r="AJ2855" i="1"/>
  <c r="AJ2854" i="1" s="1"/>
  <c r="AJ2853" i="1" s="1"/>
  <c r="P2855" i="1"/>
  <c r="Q1722" i="1"/>
  <c r="R1722" i="1"/>
  <c r="S1722" i="1"/>
  <c r="T1722" i="1"/>
  <c r="U1722" i="1"/>
  <c r="W1722" i="1"/>
  <c r="Z1722" i="1"/>
  <c r="AB1722" i="1"/>
  <c r="AE1722" i="1"/>
  <c r="AF1722" i="1"/>
  <c r="AJ1722" i="1"/>
  <c r="P1722" i="1"/>
  <c r="Q2501" i="1"/>
  <c r="R2501" i="1"/>
  <c r="S2501" i="1"/>
  <c r="T2501" i="1"/>
  <c r="U2501" i="1"/>
  <c r="W2501" i="1"/>
  <c r="Z2501" i="1"/>
  <c r="AB2501" i="1"/>
  <c r="AE2501" i="1"/>
  <c r="AF2501" i="1"/>
  <c r="AJ2501" i="1"/>
  <c r="P2501" i="1"/>
  <c r="AG1722" i="1" l="1"/>
  <c r="AG2855" i="1"/>
  <c r="AG2501" i="1"/>
  <c r="AE2814" i="1"/>
  <c r="AI2814" i="1" s="1"/>
  <c r="P2814" i="1"/>
  <c r="AG2814" i="1" s="1"/>
  <c r="AI2501" i="1"/>
  <c r="AI1722" i="1"/>
  <c r="Z2814" i="1"/>
  <c r="AH2814" i="1" s="1"/>
  <c r="AH2501" i="1"/>
  <c r="AE1990" i="1"/>
  <c r="AI1991" i="1"/>
  <c r="Z1990" i="1"/>
  <c r="AH1991" i="1"/>
  <c r="P2460" i="1"/>
  <c r="AG2460" i="1" s="1"/>
  <c r="Z2803" i="1"/>
  <c r="AH2803" i="1" s="1"/>
  <c r="AH2804" i="1"/>
  <c r="AE2854" i="1"/>
  <c r="AI2855" i="1"/>
  <c r="AE2231" i="1"/>
  <c r="AI2232" i="1"/>
  <c r="P1006" i="1"/>
  <c r="AG1006" i="1" s="1"/>
  <c r="P1990" i="1"/>
  <c r="AG1990" i="1" s="1"/>
  <c r="P1256" i="1"/>
  <c r="AG1256" i="1" s="1"/>
  <c r="AE1256" i="1"/>
  <c r="AI1257" i="1"/>
  <c r="AE1006" i="1"/>
  <c r="AI1007" i="1"/>
  <c r="P2231" i="1"/>
  <c r="AG2231" i="1" s="1"/>
  <c r="Z1006" i="1"/>
  <c r="AH1007" i="1"/>
  <c r="P2854" i="1"/>
  <c r="AG2854" i="1" s="1"/>
  <c r="AH1722" i="1"/>
  <c r="Z2854" i="1"/>
  <c r="AH2855" i="1"/>
  <c r="AE2460" i="1"/>
  <c r="AI2461" i="1"/>
  <c r="Z2460" i="1"/>
  <c r="AH2461" i="1"/>
  <c r="Z2231" i="1"/>
  <c r="AH2232" i="1"/>
  <c r="P2803" i="1"/>
  <c r="AG2803" i="1" s="1"/>
  <c r="AE2803" i="1"/>
  <c r="AI2803" i="1" s="1"/>
  <c r="AI2804" i="1"/>
  <c r="Z1256" i="1"/>
  <c r="AH1257" i="1"/>
  <c r="S2500" i="1"/>
  <c r="AG2500" i="1" s="1"/>
  <c r="Q3357" i="1"/>
  <c r="Q3356" i="1" s="1"/>
  <c r="R3357" i="1"/>
  <c r="R3356" i="1" s="1"/>
  <c r="S3357" i="1"/>
  <c r="S3356" i="1" s="1"/>
  <c r="T3357" i="1"/>
  <c r="T3356" i="1" s="1"/>
  <c r="U3357" i="1"/>
  <c r="U3356" i="1" s="1"/>
  <c r="W3357" i="1"/>
  <c r="W3356" i="1" s="1"/>
  <c r="Z3357" i="1"/>
  <c r="AB3357" i="1"/>
  <c r="AB3356" i="1" s="1"/>
  <c r="AE3357" i="1"/>
  <c r="AF3357" i="1"/>
  <c r="AF3356" i="1" s="1"/>
  <c r="AJ3357" i="1"/>
  <c r="AJ3356" i="1" s="1"/>
  <c r="Q3360" i="1"/>
  <c r="Q3359" i="1" s="1"/>
  <c r="R3360" i="1"/>
  <c r="R3359" i="1" s="1"/>
  <c r="S3360" i="1"/>
  <c r="S3359" i="1" s="1"/>
  <c r="T3360" i="1"/>
  <c r="T3359" i="1" s="1"/>
  <c r="U3360" i="1"/>
  <c r="U3359" i="1" s="1"/>
  <c r="W3360" i="1"/>
  <c r="W3359" i="1" s="1"/>
  <c r="Z3360" i="1"/>
  <c r="AB3360" i="1"/>
  <c r="AB3359" i="1" s="1"/>
  <c r="AE3360" i="1"/>
  <c r="AF3360" i="1"/>
  <c r="AF3359" i="1" s="1"/>
  <c r="AJ3360" i="1"/>
  <c r="AJ3359" i="1" s="1"/>
  <c r="Q3363" i="1"/>
  <c r="Q3362" i="1" s="1"/>
  <c r="R3363" i="1"/>
  <c r="R3362" i="1" s="1"/>
  <c r="S3363" i="1"/>
  <c r="S3362" i="1" s="1"/>
  <c r="T3363" i="1"/>
  <c r="T3362" i="1" s="1"/>
  <c r="U3363" i="1"/>
  <c r="U3362" i="1" s="1"/>
  <c r="W3363" i="1"/>
  <c r="W3362" i="1" s="1"/>
  <c r="Z3363" i="1"/>
  <c r="AB3363" i="1"/>
  <c r="AB3362" i="1" s="1"/>
  <c r="AE3363" i="1"/>
  <c r="AF3363" i="1"/>
  <c r="AF3362" i="1" s="1"/>
  <c r="AJ3363" i="1"/>
  <c r="AJ3362" i="1" s="1"/>
  <c r="P3363" i="1"/>
  <c r="P3360" i="1"/>
  <c r="P3357" i="1"/>
  <c r="Q3180" i="1"/>
  <c r="Q3179" i="1" s="1"/>
  <c r="Q3178" i="1" s="1"/>
  <c r="Q3177" i="1" s="1"/>
  <c r="Q3176" i="1" s="1"/>
  <c r="R3180" i="1"/>
  <c r="R3179" i="1" s="1"/>
  <c r="R3178" i="1" s="1"/>
  <c r="R3177" i="1" s="1"/>
  <c r="R3176" i="1" s="1"/>
  <c r="S3180" i="1"/>
  <c r="S3179" i="1" s="1"/>
  <c r="S3178" i="1" s="1"/>
  <c r="S3177" i="1" s="1"/>
  <c r="S3176" i="1" s="1"/>
  <c r="T3180" i="1"/>
  <c r="T3179" i="1" s="1"/>
  <c r="T3178" i="1" s="1"/>
  <c r="T3177" i="1" s="1"/>
  <c r="T3176" i="1" s="1"/>
  <c r="U3180" i="1"/>
  <c r="U3179" i="1" s="1"/>
  <c r="U3178" i="1" s="1"/>
  <c r="U3177" i="1" s="1"/>
  <c r="U3176" i="1" s="1"/>
  <c r="W3180" i="1"/>
  <c r="W3179" i="1" s="1"/>
  <c r="W3178" i="1" s="1"/>
  <c r="W3177" i="1" s="1"/>
  <c r="W3176" i="1" s="1"/>
  <c r="Z3180" i="1"/>
  <c r="AB3180" i="1"/>
  <c r="AB3179" i="1" s="1"/>
  <c r="AB3178" i="1" s="1"/>
  <c r="AB3177" i="1" s="1"/>
  <c r="AB3176" i="1" s="1"/>
  <c r="AE3180" i="1"/>
  <c r="AF3180" i="1"/>
  <c r="AF3179" i="1" s="1"/>
  <c r="AF3178" i="1" s="1"/>
  <c r="AF3177" i="1" s="1"/>
  <c r="AF3176" i="1" s="1"/>
  <c r="AJ3180" i="1"/>
  <c r="AJ3179" i="1" s="1"/>
  <c r="AJ3178" i="1" s="1"/>
  <c r="AJ3177" i="1" s="1"/>
  <c r="AJ3176" i="1" s="1"/>
  <c r="P3180" i="1"/>
  <c r="AG3357" i="1" l="1"/>
  <c r="AG3360" i="1"/>
  <c r="AG3180" i="1"/>
  <c r="AG3363" i="1"/>
  <c r="Z3179" i="1"/>
  <c r="AH3180" i="1"/>
  <c r="AE3179" i="1"/>
  <c r="AI3180" i="1"/>
  <c r="P3179" i="1"/>
  <c r="AG3179" i="1" s="1"/>
  <c r="P3356" i="1"/>
  <c r="AG3356" i="1" s="1"/>
  <c r="AE3359" i="1"/>
  <c r="AI3359" i="1" s="1"/>
  <c r="AI3360" i="1"/>
  <c r="Z2230" i="1"/>
  <c r="AH2230" i="1" s="1"/>
  <c r="AH2231" i="1"/>
  <c r="AE2459" i="1"/>
  <c r="AI2459" i="1" s="1"/>
  <c r="AI2460" i="1"/>
  <c r="P3359" i="1"/>
  <c r="AG3359" i="1" s="1"/>
  <c r="AE3362" i="1"/>
  <c r="AI3362" i="1" s="1"/>
  <c r="AI3363" i="1"/>
  <c r="Z3356" i="1"/>
  <c r="AH3356" i="1" s="1"/>
  <c r="AH3357" i="1"/>
  <c r="Z1005" i="1"/>
  <c r="AH1005" i="1" s="1"/>
  <c r="AH1006" i="1"/>
  <c r="AE1005" i="1"/>
  <c r="AI1005" i="1" s="1"/>
  <c r="AI1006" i="1"/>
  <c r="P1255" i="1"/>
  <c r="AG1255" i="1" s="1"/>
  <c r="P1005" i="1"/>
  <c r="AG1005" i="1" s="1"/>
  <c r="AE2853" i="1"/>
  <c r="AI2853" i="1" s="1"/>
  <c r="AI2854" i="1"/>
  <c r="P2459" i="1"/>
  <c r="AG2459" i="1" s="1"/>
  <c r="AE1989" i="1"/>
  <c r="AI1989" i="1" s="1"/>
  <c r="AI1990" i="1"/>
  <c r="Z3359" i="1"/>
  <c r="AH3359" i="1" s="1"/>
  <c r="AH3360" i="1"/>
  <c r="Z1255" i="1"/>
  <c r="AH1256" i="1"/>
  <c r="Z2459" i="1"/>
  <c r="AH2459" i="1" s="1"/>
  <c r="AH2460" i="1"/>
  <c r="P2853" i="1"/>
  <c r="AG2853" i="1" s="1"/>
  <c r="P3362" i="1"/>
  <c r="AG3362" i="1" s="1"/>
  <c r="Z3362" i="1"/>
  <c r="AH3362" i="1" s="1"/>
  <c r="AH3363" i="1"/>
  <c r="AE3356" i="1"/>
  <c r="AI3356" i="1" s="1"/>
  <c r="AI3357" i="1"/>
  <c r="Z2853" i="1"/>
  <c r="AH2853" i="1" s="1"/>
  <c r="AH2854" i="1"/>
  <c r="P2230" i="1"/>
  <c r="AG2230" i="1" s="1"/>
  <c r="AE1255" i="1"/>
  <c r="AI1256" i="1"/>
  <c r="P1989" i="1"/>
  <c r="AG1989" i="1" s="1"/>
  <c r="AE2230" i="1"/>
  <c r="AI2230" i="1" s="1"/>
  <c r="AI2231" i="1"/>
  <c r="Z1989" i="1"/>
  <c r="AH1989" i="1" s="1"/>
  <c r="AH1990" i="1"/>
  <c r="Q3232" i="1"/>
  <c r="Q3231" i="1" s="1"/>
  <c r="R3232" i="1"/>
  <c r="R3231" i="1" s="1"/>
  <c r="S3232" i="1"/>
  <c r="S3231" i="1" s="1"/>
  <c r="T3232" i="1"/>
  <c r="T3231" i="1" s="1"/>
  <c r="U3232" i="1"/>
  <c r="U3231" i="1" s="1"/>
  <c r="W3232" i="1"/>
  <c r="W3231" i="1" s="1"/>
  <c r="Z3232" i="1"/>
  <c r="AB3232" i="1"/>
  <c r="AB3231" i="1" s="1"/>
  <c r="AE3232" i="1"/>
  <c r="AF3232" i="1"/>
  <c r="AF3231" i="1" s="1"/>
  <c r="AJ3232" i="1"/>
  <c r="AJ3231" i="1" s="1"/>
  <c r="P3232" i="1"/>
  <c r="AG3232" i="1" l="1"/>
  <c r="Z3231" i="1"/>
  <c r="AH3231" i="1" s="1"/>
  <c r="AH3232" i="1"/>
  <c r="AE3231" i="1"/>
  <c r="AI3231" i="1" s="1"/>
  <c r="AI3232" i="1"/>
  <c r="P3231" i="1"/>
  <c r="AG3231" i="1" s="1"/>
  <c r="AE3178" i="1"/>
  <c r="AI3179" i="1"/>
  <c r="AE1254" i="1"/>
  <c r="AI1255" i="1"/>
  <c r="Z1254" i="1"/>
  <c r="AH1255" i="1"/>
  <c r="P1254" i="1"/>
  <c r="AG1254" i="1" s="1"/>
  <c r="P3178" i="1"/>
  <c r="AG3178" i="1" s="1"/>
  <c r="Z3178" i="1"/>
  <c r="AH3179" i="1"/>
  <c r="Q2900" i="1"/>
  <c r="Q2899" i="1" s="1"/>
  <c r="R2900" i="1"/>
  <c r="R2899" i="1" s="1"/>
  <c r="S2900" i="1"/>
  <c r="S2899" i="1" s="1"/>
  <c r="T2900" i="1"/>
  <c r="T2899" i="1" s="1"/>
  <c r="U2900" i="1"/>
  <c r="U2899" i="1" s="1"/>
  <c r="W2900" i="1"/>
  <c r="W2899" i="1" s="1"/>
  <c r="Z2900" i="1"/>
  <c r="AB2900" i="1"/>
  <c r="AB2899" i="1" s="1"/>
  <c r="AE2900" i="1"/>
  <c r="AF2900" i="1"/>
  <c r="AF2899" i="1" s="1"/>
  <c r="AJ2900" i="1"/>
  <c r="AJ2899" i="1" s="1"/>
  <c r="P2900" i="1"/>
  <c r="AG2900" i="1" l="1"/>
  <c r="AE2899" i="1"/>
  <c r="AI2899" i="1" s="1"/>
  <c r="AI2900" i="1"/>
  <c r="P3177" i="1"/>
  <c r="AG3177" i="1" s="1"/>
  <c r="Z1253" i="1"/>
  <c r="AH1253" i="1" s="1"/>
  <c r="AH1254" i="1"/>
  <c r="AE3177" i="1"/>
  <c r="AI3178" i="1"/>
  <c r="P2899" i="1"/>
  <c r="AG2899" i="1" s="1"/>
  <c r="Z2899" i="1"/>
  <c r="AH2899" i="1" s="1"/>
  <c r="AH2900" i="1"/>
  <c r="Z3177" i="1"/>
  <c r="AH3178" i="1"/>
  <c r="P1253" i="1"/>
  <c r="AG1253" i="1" s="1"/>
  <c r="AE1253" i="1"/>
  <c r="AI1253" i="1" s="1"/>
  <c r="AI1254" i="1"/>
  <c r="Q2694" i="1"/>
  <c r="Q2693" i="1" s="1"/>
  <c r="Q2692" i="1" s="1"/>
  <c r="R2694" i="1"/>
  <c r="R2693" i="1" s="1"/>
  <c r="R2692" i="1" s="1"/>
  <c r="S2694" i="1"/>
  <c r="S2693" i="1" s="1"/>
  <c r="S2692" i="1" s="1"/>
  <c r="T2694" i="1"/>
  <c r="T2693" i="1" s="1"/>
  <c r="T2692" i="1" s="1"/>
  <c r="U2694" i="1"/>
  <c r="U2693" i="1" s="1"/>
  <c r="U2692" i="1" s="1"/>
  <c r="W2694" i="1"/>
  <c r="W2693" i="1" s="1"/>
  <c r="W2692" i="1" s="1"/>
  <c r="Z2694" i="1"/>
  <c r="AB2694" i="1"/>
  <c r="AB2693" i="1" s="1"/>
  <c r="AB2692" i="1" s="1"/>
  <c r="AE2694" i="1"/>
  <c r="AF2694" i="1"/>
  <c r="AF2693" i="1" s="1"/>
  <c r="AF2692" i="1" s="1"/>
  <c r="AJ2694" i="1"/>
  <c r="AJ2693" i="1" s="1"/>
  <c r="AJ2692" i="1" s="1"/>
  <c r="P2694" i="1"/>
  <c r="Q2499" i="1"/>
  <c r="R2499" i="1"/>
  <c r="S2499" i="1"/>
  <c r="T2499" i="1"/>
  <c r="U2499" i="1"/>
  <c r="W2499" i="1"/>
  <c r="Z2499" i="1"/>
  <c r="AB2499" i="1"/>
  <c r="AE2499" i="1"/>
  <c r="AF2499" i="1"/>
  <c r="AJ2499" i="1"/>
  <c r="P2499" i="1"/>
  <c r="Q2450" i="1"/>
  <c r="Q2449" i="1" s="1"/>
  <c r="Q2448" i="1" s="1"/>
  <c r="R2450" i="1"/>
  <c r="R2449" i="1" s="1"/>
  <c r="R2448" i="1" s="1"/>
  <c r="S2450" i="1"/>
  <c r="S2449" i="1" s="1"/>
  <c r="S2448" i="1" s="1"/>
  <c r="T2450" i="1"/>
  <c r="T2449" i="1" s="1"/>
  <c r="T2448" i="1" s="1"/>
  <c r="U2450" i="1"/>
  <c r="U2449" i="1" s="1"/>
  <c r="U2448" i="1" s="1"/>
  <c r="W2450" i="1"/>
  <c r="W2449" i="1" s="1"/>
  <c r="W2448" i="1" s="1"/>
  <c r="Z2450" i="1"/>
  <c r="AB2450" i="1"/>
  <c r="AB2449" i="1" s="1"/>
  <c r="AB2448" i="1" s="1"/>
  <c r="AE2450" i="1"/>
  <c r="AF2450" i="1"/>
  <c r="AF2449" i="1" s="1"/>
  <c r="AF2448" i="1" s="1"/>
  <c r="AJ2450" i="1"/>
  <c r="AJ2449" i="1" s="1"/>
  <c r="AJ2448" i="1" s="1"/>
  <c r="P2450" i="1"/>
  <c r="Q2214" i="1"/>
  <c r="Q2213" i="1" s="1"/>
  <c r="Q2212" i="1" s="1"/>
  <c r="R2214" i="1"/>
  <c r="R2213" i="1" s="1"/>
  <c r="R2212" i="1" s="1"/>
  <c r="S2214" i="1"/>
  <c r="S2213" i="1" s="1"/>
  <c r="S2212" i="1" s="1"/>
  <c r="T2214" i="1"/>
  <c r="T2213" i="1" s="1"/>
  <c r="T2212" i="1" s="1"/>
  <c r="U2214" i="1"/>
  <c r="U2213" i="1" s="1"/>
  <c r="U2212" i="1" s="1"/>
  <c r="W2214" i="1"/>
  <c r="W2213" i="1" s="1"/>
  <c r="W2212" i="1" s="1"/>
  <c r="Z2214" i="1"/>
  <c r="AB2214" i="1"/>
  <c r="AB2213" i="1" s="1"/>
  <c r="AB2212" i="1" s="1"/>
  <c r="AE2214" i="1"/>
  <c r="AF2214" i="1"/>
  <c r="AF2213" i="1" s="1"/>
  <c r="AF2212" i="1" s="1"/>
  <c r="AJ2214" i="1"/>
  <c r="AJ2213" i="1" s="1"/>
  <c r="AJ2212" i="1" s="1"/>
  <c r="P2214" i="1"/>
  <c r="Q1969" i="1"/>
  <c r="Q1968" i="1" s="1"/>
  <c r="Q1967" i="1" s="1"/>
  <c r="R1969" i="1"/>
  <c r="R1968" i="1" s="1"/>
  <c r="R1967" i="1" s="1"/>
  <c r="S1969" i="1"/>
  <c r="S1968" i="1" s="1"/>
  <c r="S1967" i="1" s="1"/>
  <c r="T1969" i="1"/>
  <c r="T1968" i="1" s="1"/>
  <c r="T1967" i="1" s="1"/>
  <c r="U1969" i="1"/>
  <c r="U1968" i="1" s="1"/>
  <c r="U1967" i="1" s="1"/>
  <c r="W1969" i="1"/>
  <c r="W1968" i="1" s="1"/>
  <c r="W1967" i="1" s="1"/>
  <c r="Z1969" i="1"/>
  <c r="AB1969" i="1"/>
  <c r="AB1968" i="1" s="1"/>
  <c r="AB1967" i="1" s="1"/>
  <c r="AE1969" i="1"/>
  <c r="AF1969" i="1"/>
  <c r="AF1968" i="1" s="1"/>
  <c r="AF1967" i="1" s="1"/>
  <c r="AJ1969" i="1"/>
  <c r="AJ1968" i="1" s="1"/>
  <c r="AJ1967" i="1" s="1"/>
  <c r="P1969" i="1"/>
  <c r="Q1720" i="1"/>
  <c r="R1720" i="1"/>
  <c r="S1720" i="1"/>
  <c r="T1720" i="1"/>
  <c r="U1720" i="1"/>
  <c r="W1720" i="1"/>
  <c r="Z1720" i="1"/>
  <c r="AB1720" i="1"/>
  <c r="AE1720" i="1"/>
  <c r="AF1720" i="1"/>
  <c r="AJ1720" i="1"/>
  <c r="P1720" i="1"/>
  <c r="Q1539" i="1"/>
  <c r="Q1538" i="1" s="1"/>
  <c r="Q1537" i="1" s="1"/>
  <c r="R1539" i="1"/>
  <c r="R1538" i="1" s="1"/>
  <c r="R1537" i="1" s="1"/>
  <c r="S1539" i="1"/>
  <c r="S1538" i="1" s="1"/>
  <c r="S1537" i="1" s="1"/>
  <c r="T1539" i="1"/>
  <c r="T1538" i="1" s="1"/>
  <c r="T1537" i="1" s="1"/>
  <c r="U1539" i="1"/>
  <c r="U1538" i="1" s="1"/>
  <c r="U1537" i="1" s="1"/>
  <c r="W1539" i="1"/>
  <c r="W1538" i="1" s="1"/>
  <c r="W1537" i="1" s="1"/>
  <c r="Z1539" i="1"/>
  <c r="AB1539" i="1"/>
  <c r="AB1538" i="1" s="1"/>
  <c r="AB1537" i="1" s="1"/>
  <c r="AE1539" i="1"/>
  <c r="AF1539" i="1"/>
  <c r="AF1538" i="1" s="1"/>
  <c r="AF1537" i="1" s="1"/>
  <c r="AJ1539" i="1"/>
  <c r="AJ1538" i="1" s="1"/>
  <c r="AJ1537" i="1" s="1"/>
  <c r="P1539" i="1"/>
  <c r="Q1481" i="1"/>
  <c r="Q1480" i="1" s="1"/>
  <c r="Q1479" i="1" s="1"/>
  <c r="R1481" i="1"/>
  <c r="R1480" i="1" s="1"/>
  <c r="R1479" i="1" s="1"/>
  <c r="S1481" i="1"/>
  <c r="S1480" i="1" s="1"/>
  <c r="S1479" i="1" s="1"/>
  <c r="T1481" i="1"/>
  <c r="T1480" i="1" s="1"/>
  <c r="T1479" i="1" s="1"/>
  <c r="U1481" i="1"/>
  <c r="U1480" i="1" s="1"/>
  <c r="U1479" i="1" s="1"/>
  <c r="W1481" i="1"/>
  <c r="W1480" i="1" s="1"/>
  <c r="W1479" i="1" s="1"/>
  <c r="Z1481" i="1"/>
  <c r="AB1481" i="1"/>
  <c r="AB1480" i="1" s="1"/>
  <c r="AB1479" i="1" s="1"/>
  <c r="AE1481" i="1"/>
  <c r="AF1481" i="1"/>
  <c r="AF1480" i="1" s="1"/>
  <c r="AF1479" i="1" s="1"/>
  <c r="AJ1481" i="1"/>
  <c r="AJ1480" i="1" s="1"/>
  <c r="AJ1479" i="1" s="1"/>
  <c r="P1481" i="1"/>
  <c r="Q1287" i="1"/>
  <c r="Q1286" i="1" s="1"/>
  <c r="Q1285" i="1" s="1"/>
  <c r="R1287" i="1"/>
  <c r="R1286" i="1" s="1"/>
  <c r="R1285" i="1" s="1"/>
  <c r="S1287" i="1"/>
  <c r="S1286" i="1" s="1"/>
  <c r="S1285" i="1" s="1"/>
  <c r="T1287" i="1"/>
  <c r="T1286" i="1" s="1"/>
  <c r="T1285" i="1" s="1"/>
  <c r="U1287" i="1"/>
  <c r="U1286" i="1" s="1"/>
  <c r="U1285" i="1" s="1"/>
  <c r="W1287" i="1"/>
  <c r="W1286" i="1" s="1"/>
  <c r="W1285" i="1" s="1"/>
  <c r="Z1287" i="1"/>
  <c r="AB1287" i="1"/>
  <c r="AB1286" i="1" s="1"/>
  <c r="AB1285" i="1" s="1"/>
  <c r="AE1287" i="1"/>
  <c r="AF1287" i="1"/>
  <c r="AF1286" i="1" s="1"/>
  <c r="AF1285" i="1" s="1"/>
  <c r="AJ1287" i="1"/>
  <c r="AJ1286" i="1" s="1"/>
  <c r="AJ1285" i="1" s="1"/>
  <c r="P1287" i="1"/>
  <c r="Q1237" i="1"/>
  <c r="Q1236" i="1" s="1"/>
  <c r="Q1235" i="1" s="1"/>
  <c r="R1237" i="1"/>
  <c r="R1236" i="1" s="1"/>
  <c r="R1235" i="1" s="1"/>
  <c r="S1237" i="1"/>
  <c r="S1236" i="1" s="1"/>
  <c r="S1235" i="1" s="1"/>
  <c r="T1237" i="1"/>
  <c r="T1236" i="1" s="1"/>
  <c r="T1235" i="1" s="1"/>
  <c r="U1237" i="1"/>
  <c r="U1236" i="1" s="1"/>
  <c r="U1235" i="1" s="1"/>
  <c r="W1237" i="1"/>
  <c r="W1236" i="1" s="1"/>
  <c r="W1235" i="1" s="1"/>
  <c r="Z1237" i="1"/>
  <c r="AB1237" i="1"/>
  <c r="AB1236" i="1" s="1"/>
  <c r="AB1235" i="1" s="1"/>
  <c r="AE1237" i="1"/>
  <c r="AF1237" i="1"/>
  <c r="AF1236" i="1" s="1"/>
  <c r="AF1235" i="1" s="1"/>
  <c r="AJ1237" i="1"/>
  <c r="AJ1236" i="1" s="1"/>
  <c r="AJ1235" i="1" s="1"/>
  <c r="P1237" i="1"/>
  <c r="AG1481" i="1" l="1"/>
  <c r="AG1539" i="1"/>
  <c r="AG1720" i="1"/>
  <c r="AG1969" i="1"/>
  <c r="AG2214" i="1"/>
  <c r="AG2450" i="1"/>
  <c r="AG2499" i="1"/>
  <c r="AG1237" i="1"/>
  <c r="AG1287" i="1"/>
  <c r="AG2694" i="1"/>
  <c r="AI1720" i="1"/>
  <c r="AI2499" i="1"/>
  <c r="AE1236" i="1"/>
  <c r="AI1237" i="1"/>
  <c r="P1480" i="1"/>
  <c r="AG1480" i="1" s="1"/>
  <c r="Z1286" i="1"/>
  <c r="AH1287" i="1"/>
  <c r="AE1286" i="1"/>
  <c r="AI1287" i="1"/>
  <c r="AE1480" i="1"/>
  <c r="AI1481" i="1"/>
  <c r="AE1538" i="1"/>
  <c r="AI1539" i="1"/>
  <c r="AE1968" i="1"/>
  <c r="AI1969" i="1"/>
  <c r="AE2213" i="1"/>
  <c r="AI2214" i="1"/>
  <c r="AE2449" i="1"/>
  <c r="AI2450" i="1"/>
  <c r="AE2693" i="1"/>
  <c r="AI2694" i="1"/>
  <c r="AE3176" i="1"/>
  <c r="AI3176" i="1" s="1"/>
  <c r="AI3177" i="1"/>
  <c r="P3176" i="1"/>
  <c r="AG3176" i="1" s="1"/>
  <c r="P1286" i="1"/>
  <c r="AG1286" i="1" s="1"/>
  <c r="P1968" i="1"/>
  <c r="AG1968" i="1" s="1"/>
  <c r="P2213" i="1"/>
  <c r="AG2213" i="1" s="1"/>
  <c r="P2449" i="1"/>
  <c r="AG2449" i="1" s="1"/>
  <c r="P2693" i="1"/>
  <c r="AG2693" i="1" s="1"/>
  <c r="P1236" i="1"/>
  <c r="AG1236" i="1" s="1"/>
  <c r="P1538" i="1"/>
  <c r="AG1538" i="1" s="1"/>
  <c r="Z1236" i="1"/>
  <c r="AH1237" i="1"/>
  <c r="Z1480" i="1"/>
  <c r="AH1481" i="1"/>
  <c r="Z1538" i="1"/>
  <c r="AH1539" i="1"/>
  <c r="AH1720" i="1"/>
  <c r="Z1968" i="1"/>
  <c r="AH1969" i="1"/>
  <c r="Z2213" i="1"/>
  <c r="AH2214" i="1"/>
  <c r="Z2449" i="1"/>
  <c r="AH2450" i="1"/>
  <c r="AH2499" i="1"/>
  <c r="Z2693" i="1"/>
  <c r="AH2694" i="1"/>
  <c r="Z3176" i="1"/>
  <c r="AH3176" i="1" s="1"/>
  <c r="AH3177" i="1"/>
  <c r="W1719" i="1"/>
  <c r="W1718" i="1" s="1"/>
  <c r="S1719" i="1"/>
  <c r="S1718" i="1" s="1"/>
  <c r="AE1719" i="1"/>
  <c r="U1719" i="1"/>
  <c r="U1718" i="1" s="1"/>
  <c r="R1719" i="1"/>
  <c r="R1718" i="1" s="1"/>
  <c r="P1719" i="1"/>
  <c r="AB1719" i="1"/>
  <c r="AB1718" i="1" s="1"/>
  <c r="T1719" i="1"/>
  <c r="T1718" i="1" s="1"/>
  <c r="Q1719" i="1"/>
  <c r="Q1718" i="1" s="1"/>
  <c r="AF1719" i="1"/>
  <c r="AF1718" i="1" s="1"/>
  <c r="AJ1719" i="1"/>
  <c r="AJ1718" i="1" s="1"/>
  <c r="Z1719" i="1"/>
  <c r="AF2498" i="1"/>
  <c r="AF2497" i="1" s="1"/>
  <c r="W2498" i="1"/>
  <c r="W2497" i="1" s="1"/>
  <c r="S2498" i="1"/>
  <c r="S2497" i="1" s="1"/>
  <c r="AE2498" i="1"/>
  <c r="U2498" i="1"/>
  <c r="U2497" i="1" s="1"/>
  <c r="R2498" i="1"/>
  <c r="R2497" i="1" s="1"/>
  <c r="P2498" i="1"/>
  <c r="AB2498" i="1"/>
  <c r="AB2497" i="1" s="1"/>
  <c r="T2498" i="1"/>
  <c r="T2497" i="1" s="1"/>
  <c r="Q2498" i="1"/>
  <c r="Q2497" i="1" s="1"/>
  <c r="AJ2498" i="1"/>
  <c r="AJ2497" i="1" s="1"/>
  <c r="Z2498" i="1"/>
  <c r="W3310" i="1"/>
  <c r="AG3310" i="1" s="1"/>
  <c r="Q3309" i="1"/>
  <c r="Q3308" i="1" s="1"/>
  <c r="Q3307" i="1" s="1"/>
  <c r="R3309" i="1"/>
  <c r="R3308" i="1" s="1"/>
  <c r="R3307" i="1" s="1"/>
  <c r="S3309" i="1"/>
  <c r="S3308" i="1" s="1"/>
  <c r="S3307" i="1" s="1"/>
  <c r="T3309" i="1"/>
  <c r="T3308" i="1" s="1"/>
  <c r="T3307" i="1" s="1"/>
  <c r="U3309" i="1"/>
  <c r="U3308" i="1" s="1"/>
  <c r="U3307" i="1" s="1"/>
  <c r="Z3309" i="1"/>
  <c r="AB3309" i="1"/>
  <c r="AB3308" i="1" s="1"/>
  <c r="AB3307" i="1" s="1"/>
  <c r="AE3309" i="1"/>
  <c r="AF3309" i="1"/>
  <c r="AF3308" i="1" s="1"/>
  <c r="AF3307" i="1" s="1"/>
  <c r="AJ3309" i="1"/>
  <c r="AJ3308" i="1" s="1"/>
  <c r="AJ3307" i="1" s="1"/>
  <c r="P3309" i="1"/>
  <c r="W3302" i="1"/>
  <c r="AG1719" i="1" l="1"/>
  <c r="AG2498" i="1"/>
  <c r="W3309" i="1"/>
  <c r="W3308" i="1" s="1"/>
  <c r="W3307" i="1" s="1"/>
  <c r="Z3308" i="1"/>
  <c r="AH3309" i="1"/>
  <c r="P3308" i="1"/>
  <c r="Z2497" i="1"/>
  <c r="AH2497" i="1" s="1"/>
  <c r="AH2498" i="1"/>
  <c r="AE2497" i="1"/>
  <c r="AI2497" i="1" s="1"/>
  <c r="AI2498" i="1"/>
  <c r="Z1718" i="1"/>
  <c r="AH1718" i="1" s="1"/>
  <c r="AH1719" i="1"/>
  <c r="Z2212" i="1"/>
  <c r="AH2212" i="1" s="1"/>
  <c r="AH2213" i="1"/>
  <c r="P2497" i="1"/>
  <c r="AG2497" i="1" s="1"/>
  <c r="AE1718" i="1"/>
  <c r="AI1718" i="1" s="1"/>
  <c r="AI1719" i="1"/>
  <c r="Z1537" i="1"/>
  <c r="AH1537" i="1" s="1"/>
  <c r="AH1538" i="1"/>
  <c r="Z1235" i="1"/>
  <c r="AH1235" i="1" s="1"/>
  <c r="AH1236" i="1"/>
  <c r="P1235" i="1"/>
  <c r="AG1235" i="1" s="1"/>
  <c r="P2448" i="1"/>
  <c r="AG2448" i="1" s="1"/>
  <c r="P1967" i="1"/>
  <c r="AG1967" i="1" s="1"/>
  <c r="AE2692" i="1"/>
  <c r="AI2692" i="1" s="1"/>
  <c r="AI2693" i="1"/>
  <c r="AE2212" i="1"/>
  <c r="AI2212" i="1" s="1"/>
  <c r="AI2213" i="1"/>
  <c r="AE1537" i="1"/>
  <c r="AI1537" i="1" s="1"/>
  <c r="AI1538" i="1"/>
  <c r="AE1285" i="1"/>
  <c r="AI1285" i="1" s="1"/>
  <c r="AI1286" i="1"/>
  <c r="P1479" i="1"/>
  <c r="AG1479" i="1" s="1"/>
  <c r="P1718" i="1"/>
  <c r="AG1718" i="1" s="1"/>
  <c r="Z2448" i="1"/>
  <c r="AH2448" i="1" s="1"/>
  <c r="AH2449" i="1"/>
  <c r="Z1967" i="1"/>
  <c r="AH1967" i="1" s="1"/>
  <c r="AH1968" i="1"/>
  <c r="AE3308" i="1"/>
  <c r="AI3309" i="1"/>
  <c r="Z2692" i="1"/>
  <c r="AH2692" i="1" s="1"/>
  <c r="AH2693" i="1"/>
  <c r="Z1479" i="1"/>
  <c r="AH1479" i="1" s="1"/>
  <c r="AH1480" i="1"/>
  <c r="P1537" i="1"/>
  <c r="AG1537" i="1" s="1"/>
  <c r="P2692" i="1"/>
  <c r="AG2692" i="1" s="1"/>
  <c r="P2212" i="1"/>
  <c r="AG2212" i="1" s="1"/>
  <c r="P1285" i="1"/>
  <c r="AG1285" i="1" s="1"/>
  <c r="AE2448" i="1"/>
  <c r="AI2448" i="1" s="1"/>
  <c r="AI2449" i="1"/>
  <c r="AE1967" i="1"/>
  <c r="AI1967" i="1" s="1"/>
  <c r="AI1968" i="1"/>
  <c r="AE1479" i="1"/>
  <c r="AI1479" i="1" s="1"/>
  <c r="AI1480" i="1"/>
  <c r="Z1285" i="1"/>
  <c r="AH1285" i="1" s="1"/>
  <c r="AH1286" i="1"/>
  <c r="AE1235" i="1"/>
  <c r="AI1235" i="1" s="1"/>
  <c r="AI1236" i="1"/>
  <c r="S23" i="1"/>
  <c r="S22" i="1" s="1"/>
  <c r="S26" i="1"/>
  <c r="S28" i="1"/>
  <c r="S34" i="1"/>
  <c r="S36" i="1"/>
  <c r="S38" i="1"/>
  <c r="S41" i="1"/>
  <c r="S40" i="1" s="1"/>
  <c r="S46" i="1"/>
  <c r="S45" i="1" s="1"/>
  <c r="S44" i="1" s="1"/>
  <c r="S43" i="1" s="1"/>
  <c r="S51" i="1"/>
  <c r="S50" i="1" s="1"/>
  <c r="S54" i="1"/>
  <c r="S56" i="1"/>
  <c r="S72" i="1"/>
  <c r="S71" i="1" s="1"/>
  <c r="S75" i="1"/>
  <c r="S74" i="1" s="1"/>
  <c r="S83" i="1"/>
  <c r="S82" i="1" s="1"/>
  <c r="S86" i="1"/>
  <c r="S88" i="1"/>
  <c r="S90" i="1"/>
  <c r="S96" i="1"/>
  <c r="S95" i="1" s="1"/>
  <c r="S94" i="1" s="1"/>
  <c r="S93" i="1" s="1"/>
  <c r="S92" i="1" s="1"/>
  <c r="S102" i="1"/>
  <c r="S104" i="1"/>
  <c r="S108" i="1"/>
  <c r="S107" i="1" s="1"/>
  <c r="S106" i="1" s="1"/>
  <c r="S113" i="1"/>
  <c r="S112" i="1" s="1"/>
  <c r="S111" i="1" s="1"/>
  <c r="S110" i="1" s="1"/>
  <c r="S120" i="1"/>
  <c r="S119" i="1" s="1"/>
  <c r="S118" i="1" s="1"/>
  <c r="S117" i="1" s="1"/>
  <c r="S116" i="1" s="1"/>
  <c r="S115" i="1" s="1"/>
  <c r="S128" i="1"/>
  <c r="S127" i="1" s="1"/>
  <c r="S131" i="1"/>
  <c r="S133" i="1"/>
  <c r="S141" i="1"/>
  <c r="S143" i="1"/>
  <c r="S145" i="1"/>
  <c r="S149" i="1"/>
  <c r="S148" i="1" s="1"/>
  <c r="S147" i="1" s="1"/>
  <c r="S153" i="1"/>
  <c r="S152" i="1" s="1"/>
  <c r="S156" i="1"/>
  <c r="S158" i="1"/>
  <c r="S162" i="1"/>
  <c r="S161" i="1" s="1"/>
  <c r="S160" i="1" s="1"/>
  <c r="S166" i="1"/>
  <c r="S165" i="1" s="1"/>
  <c r="S164" i="1" s="1"/>
  <c r="S171" i="1"/>
  <c r="S170" i="1" s="1"/>
  <c r="S174" i="1"/>
  <c r="S173" i="1" s="1"/>
  <c r="S182" i="1"/>
  <c r="S184" i="1"/>
  <c r="S186" i="1"/>
  <c r="S195" i="1"/>
  <c r="S194" i="1" s="1"/>
  <c r="S193" i="1" s="1"/>
  <c r="S192" i="1" s="1"/>
  <c r="S200" i="1"/>
  <c r="S199" i="1" s="1"/>
  <c r="S198" i="1" s="1"/>
  <c r="S204" i="1"/>
  <c r="S206" i="1"/>
  <c r="S208" i="1"/>
  <c r="S211" i="1"/>
  <c r="S210" i="1" s="1"/>
  <c r="S215" i="1"/>
  <c r="S214" i="1" s="1"/>
  <c r="S213" i="1" s="1"/>
  <c r="S223" i="1"/>
  <c r="S222" i="1" s="1"/>
  <c r="S221" i="1" s="1"/>
  <c r="S227" i="1"/>
  <c r="S226" i="1" s="1"/>
  <c r="S225" i="1" s="1"/>
  <c r="S231" i="1"/>
  <c r="S230" i="1" s="1"/>
  <c r="S229" i="1" s="1"/>
  <c r="S237" i="1"/>
  <c r="S239" i="1"/>
  <c r="S244" i="1"/>
  <c r="S243" i="1" s="1"/>
  <c r="S247" i="1"/>
  <c r="S249" i="1"/>
  <c r="S256" i="1"/>
  <c r="S258" i="1"/>
  <c r="S260" i="1"/>
  <c r="S263" i="1"/>
  <c r="S262" i="1" s="1"/>
  <c r="S266" i="1"/>
  <c r="S268" i="1"/>
  <c r="S272" i="1"/>
  <c r="S271" i="1" s="1"/>
  <c r="S270" i="1" s="1"/>
  <c r="S281" i="1"/>
  <c r="S280" i="1" s="1"/>
  <c r="S284" i="1"/>
  <c r="S283" i="1" s="1"/>
  <c r="S289" i="1"/>
  <c r="S288" i="1" s="1"/>
  <c r="S292" i="1"/>
  <c r="S291" i="1" s="1"/>
  <c r="S295" i="1"/>
  <c r="S294" i="1" s="1"/>
  <c r="S301" i="1"/>
  <c r="S300" i="1" s="1"/>
  <c r="S299" i="1" s="1"/>
  <c r="S298" i="1" s="1"/>
  <c r="S297" i="1" s="1"/>
  <c r="S308" i="1"/>
  <c r="S307" i="1" s="1"/>
  <c r="S306" i="1" s="1"/>
  <c r="S305" i="1" s="1"/>
  <c r="S304" i="1" s="1"/>
  <c r="S314" i="1"/>
  <c r="S313" i="1" s="1"/>
  <c r="S312" i="1" s="1"/>
  <c r="S311" i="1" s="1"/>
  <c r="S310" i="1" s="1"/>
  <c r="S320" i="1"/>
  <c r="S319" i="1" s="1"/>
  <c r="S323" i="1"/>
  <c r="S325" i="1"/>
  <c r="S327" i="1"/>
  <c r="S330" i="1"/>
  <c r="S329" i="1" s="1"/>
  <c r="S335" i="1"/>
  <c r="S334" i="1" s="1"/>
  <c r="S333" i="1" s="1"/>
  <c r="S332" i="1" s="1"/>
  <c r="S341" i="1"/>
  <c r="S340" i="1" s="1"/>
  <c r="S339" i="1" s="1"/>
  <c r="S338" i="1" s="1"/>
  <c r="S337" i="1" s="1"/>
  <c r="S349" i="1"/>
  <c r="S348" i="1" s="1"/>
  <c r="S352" i="1"/>
  <c r="S354" i="1"/>
  <c r="S357" i="1"/>
  <c r="S356" i="1" s="1"/>
  <c r="S365" i="1"/>
  <c r="S364" i="1" s="1"/>
  <c r="S368" i="1"/>
  <c r="S370" i="1"/>
  <c r="S377" i="1"/>
  <c r="S376" i="1" s="1"/>
  <c r="S381" i="1"/>
  <c r="S380" i="1" s="1"/>
  <c r="S385" i="1"/>
  <c r="S387" i="1"/>
  <c r="S390" i="1"/>
  <c r="S389" i="1" s="1"/>
  <c r="S393" i="1"/>
  <c r="S392" i="1" s="1"/>
  <c r="S398" i="1"/>
  <c r="S397" i="1" s="1"/>
  <c r="S402" i="1"/>
  <c r="S401" i="1" s="1"/>
  <c r="S408" i="1"/>
  <c r="S407" i="1" s="1"/>
  <c r="S413" i="1"/>
  <c r="S412" i="1" s="1"/>
  <c r="S416" i="1"/>
  <c r="S415" i="1" s="1"/>
  <c r="S420" i="1"/>
  <c r="S419" i="1" s="1"/>
  <c r="S425" i="1"/>
  <c r="S424" i="1" s="1"/>
  <c r="S428" i="1"/>
  <c r="S427" i="1" s="1"/>
  <c r="S432" i="1"/>
  <c r="S431" i="1" s="1"/>
  <c r="S441" i="1"/>
  <c r="S440" i="1" s="1"/>
  <c r="S439" i="1" s="1"/>
  <c r="S438" i="1" s="1"/>
  <c r="S447" i="1"/>
  <c r="S446" i="1" s="1"/>
  <c r="S445" i="1" s="1"/>
  <c r="S444" i="1" s="1"/>
  <c r="S452" i="1"/>
  <c r="S451" i="1" s="1"/>
  <c r="S450" i="1" s="1"/>
  <c r="S449" i="1" s="1"/>
  <c r="S459" i="1"/>
  <c r="S461" i="1"/>
  <c r="S466" i="1"/>
  <c r="S465" i="1" s="1"/>
  <c r="S469" i="1"/>
  <c r="S471" i="1"/>
  <c r="S479" i="1"/>
  <c r="S478" i="1" s="1"/>
  <c r="S477" i="1" s="1"/>
  <c r="S476" i="1" s="1"/>
  <c r="S475" i="1" s="1"/>
  <c r="S485" i="1"/>
  <c r="S484" i="1" s="1"/>
  <c r="S483" i="1" s="1"/>
  <c r="S482" i="1" s="1"/>
  <c r="S481" i="1" s="1"/>
  <c r="S494" i="1"/>
  <c r="S493" i="1" s="1"/>
  <c r="S498" i="1"/>
  <c r="S497" i="1" s="1"/>
  <c r="S503" i="1"/>
  <c r="S502" i="1" s="1"/>
  <c r="S507" i="1"/>
  <c r="S506" i="1" s="1"/>
  <c r="S512" i="1"/>
  <c r="S514" i="1"/>
  <c r="S518" i="1"/>
  <c r="S520" i="1"/>
  <c r="S526" i="1"/>
  <c r="S528" i="1"/>
  <c r="S532" i="1"/>
  <c r="S531" i="1" s="1"/>
  <c r="S530" i="1" s="1"/>
  <c r="S537" i="1"/>
  <c r="S536" i="1" s="1"/>
  <c r="S535" i="1" s="1"/>
  <c r="S541" i="1"/>
  <c r="S540" i="1" s="1"/>
  <c r="S544" i="1"/>
  <c r="S543" i="1" s="1"/>
  <c r="S548" i="1"/>
  <c r="S547" i="1" s="1"/>
  <c r="S546" i="1" s="1"/>
  <c r="S555" i="1"/>
  <c r="S554" i="1" s="1"/>
  <c r="S553" i="1" s="1"/>
  <c r="S552" i="1" s="1"/>
  <c r="S551" i="1" s="1"/>
  <c r="S562" i="1"/>
  <c r="S561" i="1" s="1"/>
  <c r="S566" i="1"/>
  <c r="S565" i="1" s="1"/>
  <c r="S569" i="1"/>
  <c r="S568" i="1" s="1"/>
  <c r="S573" i="1"/>
  <c r="S572" i="1" s="1"/>
  <c r="S577" i="1"/>
  <c r="S576" i="1" s="1"/>
  <c r="S583" i="1"/>
  <c r="S582" i="1" s="1"/>
  <c r="S581" i="1" s="1"/>
  <c r="S587" i="1"/>
  <c r="S586" i="1" s="1"/>
  <c r="S585" i="1" s="1"/>
  <c r="S593" i="1"/>
  <c r="S592" i="1" s="1"/>
  <c r="S591" i="1" s="1"/>
  <c r="S597" i="1"/>
  <c r="S596" i="1" s="1"/>
  <c r="S600" i="1"/>
  <c r="S599" i="1" s="1"/>
  <c r="S603" i="1"/>
  <c r="S602" i="1" s="1"/>
  <c r="S606" i="1"/>
  <c r="S605" i="1" s="1"/>
  <c r="S609" i="1"/>
  <c r="S608" i="1" s="1"/>
  <c r="S612" i="1"/>
  <c r="S611" i="1" s="1"/>
  <c r="S617" i="1"/>
  <c r="S616" i="1" s="1"/>
  <c r="S620" i="1"/>
  <c r="S619" i="1" s="1"/>
  <c r="S631" i="1"/>
  <c r="S630" i="1" s="1"/>
  <c r="S629" i="1" s="1"/>
  <c r="S628" i="1" s="1"/>
  <c r="S627" i="1" s="1"/>
  <c r="S637" i="1"/>
  <c r="S639" i="1"/>
  <c r="S641" i="1"/>
  <c r="S643" i="1"/>
  <c r="S646" i="1"/>
  <c r="S645" i="1" s="1"/>
  <c r="S649" i="1"/>
  <c r="S648" i="1" s="1"/>
  <c r="S652" i="1"/>
  <c r="S654" i="1"/>
  <c r="S660" i="1"/>
  <c r="S659" i="1" s="1"/>
  <c r="S658" i="1" s="1"/>
  <c r="S657" i="1" s="1"/>
  <c r="S665" i="1"/>
  <c r="S667" i="1"/>
  <c r="S670" i="1"/>
  <c r="S669" i="1" s="1"/>
  <c r="S677" i="1"/>
  <c r="S676" i="1" s="1"/>
  <c r="S680" i="1"/>
  <c r="S679" i="1" s="1"/>
  <c r="S687" i="1"/>
  <c r="S686" i="1" s="1"/>
  <c r="S685" i="1" s="1"/>
  <c r="S684" i="1" s="1"/>
  <c r="S683" i="1" s="1"/>
  <c r="S682" i="1" s="1"/>
  <c r="S695" i="1"/>
  <c r="S694" i="1" s="1"/>
  <c r="S693" i="1" s="1"/>
  <c r="S692" i="1" s="1"/>
  <c r="S691" i="1" s="1"/>
  <c r="S701" i="1"/>
  <c r="S700" i="1" s="1"/>
  <c r="S699" i="1" s="1"/>
  <c r="S698" i="1" s="1"/>
  <c r="S697" i="1" s="1"/>
  <c r="S708" i="1"/>
  <c r="S707" i="1" s="1"/>
  <c r="S706" i="1" s="1"/>
  <c r="S705" i="1" s="1"/>
  <c r="S704" i="1" s="1"/>
  <c r="S714" i="1"/>
  <c r="S716" i="1"/>
  <c r="S721" i="1"/>
  <c r="S720" i="1" s="1"/>
  <c r="S719" i="1" s="1"/>
  <c r="S725" i="1"/>
  <c r="S724" i="1" s="1"/>
  <c r="S723" i="1" s="1"/>
  <c r="S730" i="1"/>
  <c r="S732" i="1"/>
  <c r="S734" i="1"/>
  <c r="S737" i="1"/>
  <c r="S740" i="1"/>
  <c r="S739" i="1" s="1"/>
  <c r="S744" i="1"/>
  <c r="S743" i="1" s="1"/>
  <c r="S747" i="1"/>
  <c r="S746" i="1" s="1"/>
  <c r="S751" i="1"/>
  <c r="S753" i="1"/>
  <c r="S755" i="1"/>
  <c r="S759" i="1"/>
  <c r="S761" i="1"/>
  <c r="S766" i="1"/>
  <c r="S768" i="1"/>
  <c r="S774" i="1"/>
  <c r="S773" i="1" s="1"/>
  <c r="S772" i="1" s="1"/>
  <c r="S771" i="1" s="1"/>
  <c r="S770" i="1" s="1"/>
  <c r="S779" i="1"/>
  <c r="S781" i="1"/>
  <c r="S784" i="1"/>
  <c r="S786" i="1"/>
  <c r="S791" i="1"/>
  <c r="S790" i="1" s="1"/>
  <c r="S794" i="1"/>
  <c r="S796" i="1"/>
  <c r="S804" i="1"/>
  <c r="S803" i="1" s="1"/>
  <c r="S802" i="1" s="1"/>
  <c r="S801" i="1" s="1"/>
  <c r="S800" i="1" s="1"/>
  <c r="S811" i="1"/>
  <c r="S810" i="1" s="1"/>
  <c r="S809" i="1" s="1"/>
  <c r="S808" i="1" s="1"/>
  <c r="S817" i="1"/>
  <c r="S816" i="1" s="1"/>
  <c r="S822" i="1"/>
  <c r="S824" i="1"/>
  <c r="S829" i="1"/>
  <c r="S828" i="1" s="1"/>
  <c r="S827" i="1" s="1"/>
  <c r="S826" i="1" s="1"/>
  <c r="S834" i="1"/>
  <c r="S833" i="1" s="1"/>
  <c r="S832" i="1" s="1"/>
  <c r="S831" i="1" s="1"/>
  <c r="S843" i="1"/>
  <c r="S845" i="1"/>
  <c r="S853" i="1"/>
  <c r="S852" i="1" s="1"/>
  <c r="S856" i="1"/>
  <c r="S855" i="1" s="1"/>
  <c r="S860" i="1"/>
  <c r="S859" i="1" s="1"/>
  <c r="S866" i="1"/>
  <c r="S865" i="1" s="1"/>
  <c r="S869" i="1"/>
  <c r="S868" i="1" s="1"/>
  <c r="S877" i="1"/>
  <c r="S876" i="1" s="1"/>
  <c r="S875" i="1" s="1"/>
  <c r="S874" i="1" s="1"/>
  <c r="S873" i="1" s="1"/>
  <c r="S872" i="1" s="1"/>
  <c r="S871" i="1" s="1"/>
  <c r="S886" i="1"/>
  <c r="S888" i="1"/>
  <c r="S893" i="1"/>
  <c r="S892" i="1" s="1"/>
  <c r="S896" i="1"/>
  <c r="S898" i="1"/>
  <c r="S905" i="1"/>
  <c r="S904" i="1" s="1"/>
  <c r="S908" i="1"/>
  <c r="S907" i="1" s="1"/>
  <c r="S911" i="1"/>
  <c r="S910" i="1" s="1"/>
  <c r="S915" i="1"/>
  <c r="S914" i="1" s="1"/>
  <c r="S918" i="1"/>
  <c r="S917" i="1" s="1"/>
  <c r="S922" i="1"/>
  <c r="S924" i="1"/>
  <c r="S929" i="1"/>
  <c r="S928" i="1" s="1"/>
  <c r="S932" i="1"/>
  <c r="S931" i="1" s="1"/>
  <c r="S940" i="1"/>
  <c r="S939" i="1" s="1"/>
  <c r="S938" i="1" s="1"/>
  <c r="S937" i="1" s="1"/>
  <c r="S936" i="1" s="1"/>
  <c r="S935" i="1" s="1"/>
  <c r="S947" i="1"/>
  <c r="S949" i="1"/>
  <c r="S954" i="1"/>
  <c r="S953" i="1" s="1"/>
  <c r="S957" i="1"/>
  <c r="S956" i="1" s="1"/>
  <c r="S965" i="1"/>
  <c r="S964" i="1" s="1"/>
  <c r="S968" i="1"/>
  <c r="S967" i="1" s="1"/>
  <c r="S972" i="1"/>
  <c r="S971" i="1" s="1"/>
  <c r="S970" i="1" s="1"/>
  <c r="S976" i="1"/>
  <c r="S975" i="1" s="1"/>
  <c r="S974" i="1" s="1"/>
  <c r="S981" i="1"/>
  <c r="S980" i="1" s="1"/>
  <c r="S979" i="1" s="1"/>
  <c r="S978" i="1" s="1"/>
  <c r="S987" i="1"/>
  <c r="S986" i="1" s="1"/>
  <c r="S990" i="1"/>
  <c r="S989" i="1" s="1"/>
  <c r="S996" i="1"/>
  <c r="S995" i="1" s="1"/>
  <c r="S994" i="1" s="1"/>
  <c r="S993" i="1" s="1"/>
  <c r="S992" i="1" s="1"/>
  <c r="S1002" i="1"/>
  <c r="S1001" i="1" s="1"/>
  <c r="S1000" i="1" s="1"/>
  <c r="S999" i="1" s="1"/>
  <c r="S998" i="1" s="1"/>
  <c r="S1017" i="1"/>
  <c r="S1016" i="1" s="1"/>
  <c r="S1015" i="1" s="1"/>
  <c r="S1014" i="1" s="1"/>
  <c r="S1013" i="1" s="1"/>
  <c r="S1022" i="1"/>
  <c r="S1024" i="1"/>
  <c r="S1027" i="1"/>
  <c r="S1026" i="1" s="1"/>
  <c r="S1033" i="1"/>
  <c r="S1032" i="1" s="1"/>
  <c r="S1031" i="1" s="1"/>
  <c r="S1030" i="1" s="1"/>
  <c r="S1029" i="1" s="1"/>
  <c r="S1039" i="1"/>
  <c r="S1038" i="1" s="1"/>
  <c r="S1037" i="1" s="1"/>
  <c r="S1043" i="1"/>
  <c r="S1042" i="1" s="1"/>
  <c r="S1041" i="1" s="1"/>
  <c r="S1050" i="1"/>
  <c r="S1052" i="1"/>
  <c r="S1054" i="1"/>
  <c r="S1062" i="1"/>
  <c r="S1061" i="1" s="1"/>
  <c r="S1060" i="1" s="1"/>
  <c r="S1066" i="1"/>
  <c r="S1065" i="1" s="1"/>
  <c r="S1064" i="1" s="1"/>
  <c r="S1074" i="1"/>
  <c r="S1073" i="1" s="1"/>
  <c r="S1072" i="1" s="1"/>
  <c r="S1071" i="1" s="1"/>
  <c r="S1070" i="1" s="1"/>
  <c r="S1080" i="1"/>
  <c r="S1079" i="1" s="1"/>
  <c r="S1078" i="1" s="1"/>
  <c r="S1077" i="1" s="1"/>
  <c r="S1076" i="1" s="1"/>
  <c r="S1088" i="1"/>
  <c r="S1087" i="1" s="1"/>
  <c r="S1086" i="1" s="1"/>
  <c r="S1085" i="1" s="1"/>
  <c r="S1084" i="1" s="1"/>
  <c r="S1083" i="1" s="1"/>
  <c r="S1082" i="1" s="1"/>
  <c r="S1096" i="1"/>
  <c r="S1095" i="1" s="1"/>
  <c r="S1094" i="1" s="1"/>
  <c r="S1093" i="1" s="1"/>
  <c r="S1092" i="1" s="1"/>
  <c r="S1101" i="1"/>
  <c r="S1100" i="1" s="1"/>
  <c r="S1104" i="1"/>
  <c r="S1103" i="1" s="1"/>
  <c r="S1112" i="1"/>
  <c r="S1111" i="1" s="1"/>
  <c r="S1110" i="1" s="1"/>
  <c r="S1109" i="1" s="1"/>
  <c r="S1108" i="1" s="1"/>
  <c r="S1107" i="1" s="1"/>
  <c r="S1106" i="1" s="1"/>
  <c r="S1121" i="1"/>
  <c r="S1123" i="1"/>
  <c r="S1128" i="1"/>
  <c r="S1127" i="1" s="1"/>
  <c r="S1131" i="1"/>
  <c r="S1133" i="1"/>
  <c r="S1135" i="1"/>
  <c r="S1142" i="1"/>
  <c r="S1141" i="1" s="1"/>
  <c r="S1145" i="1"/>
  <c r="S1144" i="1" s="1"/>
  <c r="S1148" i="1"/>
  <c r="S1147" i="1" s="1"/>
  <c r="S1152" i="1"/>
  <c r="S1151" i="1" s="1"/>
  <c r="S1155" i="1"/>
  <c r="S1154" i="1" s="1"/>
  <c r="S1159" i="1"/>
  <c r="S1161" i="1"/>
  <c r="S1166" i="1"/>
  <c r="S1165" i="1" s="1"/>
  <c r="S1169" i="1"/>
  <c r="S1168" i="1" s="1"/>
  <c r="S1177" i="1"/>
  <c r="S1176" i="1" s="1"/>
  <c r="S1175" i="1" s="1"/>
  <c r="S1174" i="1" s="1"/>
  <c r="S1173" i="1" s="1"/>
  <c r="S1172" i="1" s="1"/>
  <c r="S1184" i="1"/>
  <c r="S1186" i="1"/>
  <c r="S1191" i="1"/>
  <c r="S1190" i="1" s="1"/>
  <c r="S1194" i="1"/>
  <c r="S1193" i="1" s="1"/>
  <c r="S1202" i="1"/>
  <c r="S1201" i="1" s="1"/>
  <c r="S1205" i="1"/>
  <c r="S1204" i="1" s="1"/>
  <c r="S1209" i="1"/>
  <c r="S1208" i="1" s="1"/>
  <c r="S1207" i="1" s="1"/>
  <c r="S1213" i="1"/>
  <c r="S1212" i="1" s="1"/>
  <c r="S1211" i="1" s="1"/>
  <c r="S1218" i="1"/>
  <c r="S1217" i="1" s="1"/>
  <c r="S1216" i="1" s="1"/>
  <c r="S1215" i="1" s="1"/>
  <c r="S1224" i="1"/>
  <c r="S1223" i="1" s="1"/>
  <c r="S1227" i="1"/>
  <c r="S1226" i="1" s="1"/>
  <c r="S1233" i="1"/>
  <c r="S1232" i="1" s="1"/>
  <c r="S1231" i="1" s="1"/>
  <c r="S1230" i="1" s="1"/>
  <c r="S1229" i="1" s="1"/>
  <c r="S1243" i="1"/>
  <c r="S1242" i="1" s="1"/>
  <c r="S1241" i="1" s="1"/>
  <c r="S1240" i="1" s="1"/>
  <c r="S1250" i="1"/>
  <c r="S1264" i="1"/>
  <c r="S1263" i="1" s="1"/>
  <c r="S1267" i="1"/>
  <c r="S1266" i="1" s="1"/>
  <c r="S1273" i="1"/>
  <c r="S1272" i="1" s="1"/>
  <c r="S1271" i="1" s="1"/>
  <c r="S1270" i="1" s="1"/>
  <c r="S1269" i="1" s="1"/>
  <c r="S1279" i="1"/>
  <c r="S1278" i="1" s="1"/>
  <c r="S1277" i="1" s="1"/>
  <c r="S1283" i="1"/>
  <c r="S1282" i="1" s="1"/>
  <c r="S1281" i="1" s="1"/>
  <c r="S1294" i="1"/>
  <c r="S1296" i="1"/>
  <c r="S1298" i="1"/>
  <c r="S1306" i="1"/>
  <c r="S1305" i="1" s="1"/>
  <c r="S1304" i="1" s="1"/>
  <c r="S1310" i="1"/>
  <c r="S1309" i="1" s="1"/>
  <c r="S1308" i="1" s="1"/>
  <c r="S1314" i="1"/>
  <c r="S1313" i="1" s="1"/>
  <c r="S1312" i="1" s="1"/>
  <c r="S1322" i="1"/>
  <c r="S1321" i="1" s="1"/>
  <c r="S1320" i="1" s="1"/>
  <c r="S1319" i="1" s="1"/>
  <c r="S1318" i="1" s="1"/>
  <c r="S1328" i="1"/>
  <c r="S1327" i="1" s="1"/>
  <c r="S1326" i="1" s="1"/>
  <c r="S1325" i="1" s="1"/>
  <c r="S1324" i="1" s="1"/>
  <c r="S1336" i="1"/>
  <c r="S1335" i="1" s="1"/>
  <c r="S1334" i="1" s="1"/>
  <c r="S1333" i="1" s="1"/>
  <c r="S1332" i="1" s="1"/>
  <c r="S1347" i="1"/>
  <c r="S1346" i="1" s="1"/>
  <c r="S1350" i="1"/>
  <c r="S1349" i="1" s="1"/>
  <c r="S1358" i="1"/>
  <c r="S1357" i="1" s="1"/>
  <c r="S1356" i="1" s="1"/>
  <c r="S1355" i="1" s="1"/>
  <c r="S1354" i="1" s="1"/>
  <c r="S1353" i="1" s="1"/>
  <c r="S1352" i="1" s="1"/>
  <c r="S1367" i="1"/>
  <c r="S1369" i="1"/>
  <c r="S1374" i="1"/>
  <c r="S1373" i="1" s="1"/>
  <c r="S1377" i="1"/>
  <c r="S1379" i="1"/>
  <c r="S1386" i="1"/>
  <c r="S1385" i="1" s="1"/>
  <c r="S1389" i="1"/>
  <c r="S1388" i="1" s="1"/>
  <c r="S1392" i="1"/>
  <c r="S1391" i="1" s="1"/>
  <c r="S1396" i="1"/>
  <c r="S1395" i="1" s="1"/>
  <c r="S1399" i="1"/>
  <c r="S1398" i="1" s="1"/>
  <c r="S1403" i="1"/>
  <c r="S1405" i="1"/>
  <c r="S1410" i="1"/>
  <c r="S1409" i="1" s="1"/>
  <c r="S1413" i="1"/>
  <c r="S1412" i="1" s="1"/>
  <c r="S1421" i="1"/>
  <c r="S1420" i="1" s="1"/>
  <c r="S1419" i="1" s="1"/>
  <c r="S1418" i="1" s="1"/>
  <c r="S1417" i="1" s="1"/>
  <c r="S1416" i="1" s="1"/>
  <c r="S1428" i="1"/>
  <c r="S1430" i="1"/>
  <c r="S1435" i="1"/>
  <c r="S1434" i="1" s="1"/>
  <c r="S1438" i="1"/>
  <c r="S1437" i="1" s="1"/>
  <c r="S1446" i="1"/>
  <c r="S1445" i="1" s="1"/>
  <c r="S1449" i="1"/>
  <c r="S1448" i="1" s="1"/>
  <c r="S1453" i="1"/>
  <c r="S1452" i="1" s="1"/>
  <c r="S1451" i="1" s="1"/>
  <c r="S1457" i="1"/>
  <c r="S1456" i="1" s="1"/>
  <c r="S1455" i="1" s="1"/>
  <c r="S1462" i="1"/>
  <c r="S1461" i="1" s="1"/>
  <c r="S1460" i="1" s="1"/>
  <c r="S1459" i="1" s="1"/>
  <c r="S1468" i="1"/>
  <c r="S1467" i="1" s="1"/>
  <c r="S1471" i="1"/>
  <c r="S1470" i="1" s="1"/>
  <c r="S1477" i="1"/>
  <c r="S1476" i="1" s="1"/>
  <c r="S1475" i="1" s="1"/>
  <c r="S1474" i="1" s="1"/>
  <c r="S1473" i="1" s="1"/>
  <c r="S1487" i="1"/>
  <c r="S1486" i="1" s="1"/>
  <c r="S1485" i="1" s="1"/>
  <c r="S1484" i="1" s="1"/>
  <c r="S1497" i="1"/>
  <c r="S1496" i="1" s="1"/>
  <c r="S1495" i="1" s="1"/>
  <c r="S1489" i="1" s="1"/>
  <c r="S1503" i="1"/>
  <c r="S1502" i="1" s="1"/>
  <c r="S1501" i="1" s="1"/>
  <c r="S1500" i="1" s="1"/>
  <c r="S1499" i="1" s="1"/>
  <c r="S1511" i="1"/>
  <c r="S1510" i="1" s="1"/>
  <c r="S1509" i="1" s="1"/>
  <c r="S1508" i="1" s="1"/>
  <c r="S1507" i="1" s="1"/>
  <c r="S1516" i="1"/>
  <c r="S1515" i="1" s="1"/>
  <c r="S1519" i="1"/>
  <c r="S1518" i="1" s="1"/>
  <c r="S1525" i="1"/>
  <c r="S1524" i="1" s="1"/>
  <c r="S1523" i="1" s="1"/>
  <c r="S1522" i="1" s="1"/>
  <c r="S1521" i="1" s="1"/>
  <c r="S1531" i="1"/>
  <c r="S1530" i="1" s="1"/>
  <c r="S1529" i="1" s="1"/>
  <c r="S1535" i="1"/>
  <c r="S1534" i="1" s="1"/>
  <c r="S1533" i="1" s="1"/>
  <c r="S1546" i="1"/>
  <c r="S1548" i="1"/>
  <c r="S1550" i="1"/>
  <c r="S1558" i="1"/>
  <c r="S1557" i="1" s="1"/>
  <c r="S1556" i="1" s="1"/>
  <c r="S1562" i="1"/>
  <c r="S1561" i="1" s="1"/>
  <c r="S1560" i="1" s="1"/>
  <c r="S1566" i="1"/>
  <c r="S1565" i="1" s="1"/>
  <c r="S1564" i="1" s="1"/>
  <c r="S1574" i="1"/>
  <c r="S1573" i="1" s="1"/>
  <c r="S1572" i="1" s="1"/>
  <c r="S1571" i="1" s="1"/>
  <c r="S1570" i="1" s="1"/>
  <c r="S1580" i="1"/>
  <c r="S1579" i="1" s="1"/>
  <c r="S1578" i="1" s="1"/>
  <c r="S1577" i="1" s="1"/>
  <c r="S1576" i="1" s="1"/>
  <c r="S1588" i="1"/>
  <c r="S1587" i="1" s="1"/>
  <c r="S1586" i="1" s="1"/>
  <c r="S1585" i="1" s="1"/>
  <c r="S1584" i="1" s="1"/>
  <c r="S1583" i="1" s="1"/>
  <c r="S1582" i="1" s="1"/>
  <c r="S1596" i="1"/>
  <c r="S1595" i="1" s="1"/>
  <c r="S1594" i="1" s="1"/>
  <c r="S1593" i="1" s="1"/>
  <c r="S1592" i="1" s="1"/>
  <c r="S1591" i="1" s="1"/>
  <c r="S1590" i="1" s="1"/>
  <c r="S1605" i="1"/>
  <c r="S1607" i="1"/>
  <c r="S1612" i="1"/>
  <c r="S1611" i="1" s="1"/>
  <c r="S1615" i="1"/>
  <c r="S1614" i="1" s="1"/>
  <c r="S1622" i="1"/>
  <c r="S1621" i="1" s="1"/>
  <c r="S1625" i="1"/>
  <c r="S1624" i="1" s="1"/>
  <c r="S1628" i="1"/>
  <c r="S1627" i="1" s="1"/>
  <c r="S1632" i="1"/>
  <c r="S1631" i="1" s="1"/>
  <c r="S1635" i="1"/>
  <c r="S1634" i="1" s="1"/>
  <c r="S1639" i="1"/>
  <c r="S1641" i="1"/>
  <c r="S1646" i="1"/>
  <c r="S1645" i="1" s="1"/>
  <c r="S1649" i="1"/>
  <c r="S1648" i="1" s="1"/>
  <c r="S1657" i="1"/>
  <c r="S1656" i="1" s="1"/>
  <c r="S1655" i="1" s="1"/>
  <c r="S1654" i="1" s="1"/>
  <c r="S1653" i="1" s="1"/>
  <c r="S1662" i="1"/>
  <c r="S1661" i="1" s="1"/>
  <c r="S1660" i="1" s="1"/>
  <c r="S1659" i="1" s="1"/>
  <c r="S1669" i="1"/>
  <c r="S1668" i="1" s="1"/>
  <c r="S1667" i="1" s="1"/>
  <c r="S1666" i="1" s="1"/>
  <c r="S1665" i="1" s="1"/>
  <c r="S1674" i="1"/>
  <c r="S1673" i="1" s="1"/>
  <c r="S1677" i="1"/>
  <c r="S1676" i="1" s="1"/>
  <c r="S1685" i="1"/>
  <c r="S1684" i="1" s="1"/>
  <c r="S1688" i="1"/>
  <c r="S1687" i="1" s="1"/>
  <c r="S1692" i="1"/>
  <c r="S1691" i="1" s="1"/>
  <c r="S1690" i="1" s="1"/>
  <c r="S1696" i="1"/>
  <c r="S1695" i="1" s="1"/>
  <c r="S1694" i="1" s="1"/>
  <c r="S1701" i="1"/>
  <c r="S1700" i="1" s="1"/>
  <c r="S1699" i="1" s="1"/>
  <c r="S1698" i="1" s="1"/>
  <c r="S1707" i="1"/>
  <c r="S1706" i="1" s="1"/>
  <c r="S1710" i="1"/>
  <c r="S1709" i="1" s="1"/>
  <c r="S1716" i="1"/>
  <c r="S1715" i="1" s="1"/>
  <c r="S1714" i="1" s="1"/>
  <c r="S1713" i="1" s="1"/>
  <c r="S1712" i="1" s="1"/>
  <c r="S1728" i="1"/>
  <c r="S1727" i="1" s="1"/>
  <c r="S1726" i="1" s="1"/>
  <c r="S1725" i="1" s="1"/>
  <c r="S1733" i="1"/>
  <c r="S1732" i="1" s="1"/>
  <c r="S1731" i="1" s="1"/>
  <c r="S1730" i="1" s="1"/>
  <c r="S1747" i="1"/>
  <c r="S1749" i="1"/>
  <c r="S1752" i="1"/>
  <c r="S1751" i="1" s="1"/>
  <c r="S1758" i="1"/>
  <c r="S1757" i="1" s="1"/>
  <c r="S1756" i="1" s="1"/>
  <c r="S1755" i="1" s="1"/>
  <c r="S1754" i="1" s="1"/>
  <c r="S1764" i="1"/>
  <c r="S1763" i="1" s="1"/>
  <c r="S1762" i="1" s="1"/>
  <c r="S1768" i="1"/>
  <c r="S1767" i="1" s="1"/>
  <c r="S1766" i="1" s="1"/>
  <c r="S1775" i="1"/>
  <c r="S1777" i="1"/>
  <c r="S1779" i="1"/>
  <c r="S1787" i="1"/>
  <c r="S1786" i="1" s="1"/>
  <c r="S1785" i="1" s="1"/>
  <c r="S1791" i="1"/>
  <c r="S1790" i="1" s="1"/>
  <c r="S1789" i="1" s="1"/>
  <c r="S1795" i="1"/>
  <c r="S1794" i="1" s="1"/>
  <c r="S1793" i="1" s="1"/>
  <c r="S1803" i="1"/>
  <c r="S1802" i="1" s="1"/>
  <c r="S1801" i="1" s="1"/>
  <c r="S1800" i="1" s="1"/>
  <c r="S1799" i="1" s="1"/>
  <c r="S1809" i="1"/>
  <c r="S1808" i="1" s="1"/>
  <c r="S1807" i="1" s="1"/>
  <c r="S1806" i="1" s="1"/>
  <c r="S1805" i="1" s="1"/>
  <c r="S1817" i="1"/>
  <c r="S1816" i="1" s="1"/>
  <c r="S1815" i="1" s="1"/>
  <c r="S1814" i="1" s="1"/>
  <c r="S1813" i="1" s="1"/>
  <c r="S1828" i="1"/>
  <c r="S1827" i="1" s="1"/>
  <c r="S1831" i="1"/>
  <c r="S1830" i="1" s="1"/>
  <c r="S1839" i="1"/>
  <c r="S1838" i="1" s="1"/>
  <c r="S1837" i="1" s="1"/>
  <c r="S1836" i="1" s="1"/>
  <c r="S1835" i="1" s="1"/>
  <c r="S1834" i="1" s="1"/>
  <c r="S1833" i="1" s="1"/>
  <c r="S1848" i="1"/>
  <c r="S1850" i="1"/>
  <c r="S1855" i="1"/>
  <c r="S1854" i="1" s="1"/>
  <c r="S1858" i="1"/>
  <c r="S1860" i="1"/>
  <c r="S1867" i="1"/>
  <c r="S1866" i="1" s="1"/>
  <c r="S1870" i="1"/>
  <c r="S1869" i="1" s="1"/>
  <c r="S1873" i="1"/>
  <c r="S1872" i="1" s="1"/>
  <c r="S1877" i="1"/>
  <c r="S1876" i="1" s="1"/>
  <c r="S1880" i="1"/>
  <c r="S1879" i="1" s="1"/>
  <c r="S1884" i="1"/>
  <c r="S1886" i="1"/>
  <c r="S1891" i="1"/>
  <c r="S1890" i="1" s="1"/>
  <c r="S1894" i="1"/>
  <c r="S1893" i="1" s="1"/>
  <c r="S1906" i="1"/>
  <c r="S1905" i="1" s="1"/>
  <c r="S1904" i="1" s="1"/>
  <c r="S1903" i="1" s="1"/>
  <c r="S1902" i="1" s="1"/>
  <c r="S1911" i="1"/>
  <c r="S1910" i="1" s="1"/>
  <c r="S1909" i="1" s="1"/>
  <c r="S1908" i="1" s="1"/>
  <c r="S1918" i="1"/>
  <c r="S1917" i="1" s="1"/>
  <c r="S1916" i="1" s="1"/>
  <c r="S1915" i="1" s="1"/>
  <c r="S1914" i="1" s="1"/>
  <c r="S1923" i="1"/>
  <c r="S1922" i="1" s="1"/>
  <c r="S1926" i="1"/>
  <c r="S1925" i="1" s="1"/>
  <c r="S1934" i="1"/>
  <c r="S1933" i="1" s="1"/>
  <c r="S1937" i="1"/>
  <c r="S1936" i="1" s="1"/>
  <c r="S1941" i="1"/>
  <c r="S1940" i="1" s="1"/>
  <c r="S1939" i="1" s="1"/>
  <c r="S1945" i="1"/>
  <c r="S1944" i="1" s="1"/>
  <c r="S1943" i="1" s="1"/>
  <c r="S1950" i="1"/>
  <c r="S1949" i="1" s="1"/>
  <c r="S1948" i="1" s="1"/>
  <c r="S1947" i="1" s="1"/>
  <c r="S1956" i="1"/>
  <c r="S1955" i="1" s="1"/>
  <c r="S1959" i="1"/>
  <c r="S1958" i="1" s="1"/>
  <c r="S1965" i="1"/>
  <c r="S1964" i="1" s="1"/>
  <c r="S1963" i="1" s="1"/>
  <c r="S1962" i="1" s="1"/>
  <c r="S1961" i="1" s="1"/>
  <c r="S1975" i="1"/>
  <c r="S1974" i="1" s="1"/>
  <c r="S1973" i="1" s="1"/>
  <c r="S1972" i="1" s="1"/>
  <c r="S1980" i="1"/>
  <c r="S1979" i="1" s="1"/>
  <c r="S1978" i="1" s="1"/>
  <c r="S1977" i="1" s="1"/>
  <c r="S1986" i="1"/>
  <c r="S1985" i="1" s="1"/>
  <c r="S1984" i="1" s="1"/>
  <c r="S1983" i="1" s="1"/>
  <c r="S1982" i="1" s="1"/>
  <c r="S2000" i="1"/>
  <c r="S1999" i="1" s="1"/>
  <c r="S2003" i="1"/>
  <c r="S2002" i="1" s="1"/>
  <c r="S2009" i="1"/>
  <c r="S2008" i="1" s="1"/>
  <c r="S2007" i="1" s="1"/>
  <c r="S2006" i="1" s="1"/>
  <c r="S2005" i="1" s="1"/>
  <c r="S2015" i="1"/>
  <c r="S2014" i="1" s="1"/>
  <c r="S2013" i="1" s="1"/>
  <c r="S2019" i="1"/>
  <c r="S2018" i="1" s="1"/>
  <c r="S2017" i="1" s="1"/>
  <c r="S2026" i="1"/>
  <c r="S2028" i="1"/>
  <c r="S2030" i="1"/>
  <c r="S2038" i="1"/>
  <c r="S2037" i="1" s="1"/>
  <c r="S2036" i="1" s="1"/>
  <c r="S2042" i="1"/>
  <c r="S2041" i="1" s="1"/>
  <c r="S2040" i="1" s="1"/>
  <c r="S2046" i="1"/>
  <c r="S2045" i="1" s="1"/>
  <c r="S2044" i="1" s="1"/>
  <c r="S2054" i="1"/>
  <c r="S2053" i="1" s="1"/>
  <c r="S2052" i="1" s="1"/>
  <c r="S2051" i="1" s="1"/>
  <c r="S2050" i="1" s="1"/>
  <c r="S2060" i="1"/>
  <c r="S2059" i="1" s="1"/>
  <c r="S2058" i="1" s="1"/>
  <c r="S2057" i="1" s="1"/>
  <c r="S2056" i="1" s="1"/>
  <c r="S2068" i="1"/>
  <c r="S2067" i="1" s="1"/>
  <c r="S2066" i="1" s="1"/>
  <c r="S2065" i="1" s="1"/>
  <c r="S2064" i="1" s="1"/>
  <c r="S2079" i="1"/>
  <c r="S2078" i="1" s="1"/>
  <c r="S2082" i="1"/>
  <c r="S2081" i="1" s="1"/>
  <c r="S2090" i="1"/>
  <c r="S2089" i="1" s="1"/>
  <c r="S2088" i="1" s="1"/>
  <c r="S2087" i="1" s="1"/>
  <c r="S2086" i="1" s="1"/>
  <c r="S2085" i="1" s="1"/>
  <c r="S2084" i="1" s="1"/>
  <c r="S2099" i="1"/>
  <c r="S2101" i="1"/>
  <c r="S2106" i="1"/>
  <c r="S2105" i="1" s="1"/>
  <c r="S2109" i="1"/>
  <c r="S2111" i="1"/>
  <c r="S2118" i="1"/>
  <c r="S2117" i="1" s="1"/>
  <c r="S2121" i="1"/>
  <c r="S2120" i="1" s="1"/>
  <c r="S2124" i="1"/>
  <c r="S2123" i="1" s="1"/>
  <c r="S2128" i="1"/>
  <c r="S2127" i="1" s="1"/>
  <c r="S2131" i="1"/>
  <c r="S2130" i="1" s="1"/>
  <c r="S2135" i="1"/>
  <c r="S2134" i="1" s="1"/>
  <c r="S2133" i="1" s="1"/>
  <c r="S2140" i="1"/>
  <c r="S2139" i="1" s="1"/>
  <c r="S2143" i="1"/>
  <c r="S2142" i="1" s="1"/>
  <c r="S2151" i="1"/>
  <c r="S2150" i="1" s="1"/>
  <c r="S2149" i="1" s="1"/>
  <c r="S2148" i="1" s="1"/>
  <c r="S2147" i="1" s="1"/>
  <c r="S2156" i="1"/>
  <c r="S2155" i="1" s="1"/>
  <c r="S2154" i="1" s="1"/>
  <c r="S2153" i="1" s="1"/>
  <c r="S2163" i="1"/>
  <c r="S2162" i="1" s="1"/>
  <c r="S2161" i="1" s="1"/>
  <c r="S2160" i="1" s="1"/>
  <c r="S2159" i="1" s="1"/>
  <c r="S2168" i="1"/>
  <c r="S2167" i="1" s="1"/>
  <c r="S2171" i="1"/>
  <c r="S2170" i="1" s="1"/>
  <c r="S2179" i="1"/>
  <c r="S2178" i="1" s="1"/>
  <c r="S2182" i="1"/>
  <c r="S2181" i="1" s="1"/>
  <c r="S2186" i="1"/>
  <c r="S2185" i="1" s="1"/>
  <c r="S2184" i="1" s="1"/>
  <c r="S2190" i="1"/>
  <c r="S2189" i="1" s="1"/>
  <c r="S2188" i="1" s="1"/>
  <c r="S2195" i="1"/>
  <c r="S2194" i="1" s="1"/>
  <c r="S2193" i="1" s="1"/>
  <c r="S2192" i="1" s="1"/>
  <c r="S2201" i="1"/>
  <c r="S2200" i="1" s="1"/>
  <c r="S2204" i="1"/>
  <c r="S2203" i="1" s="1"/>
  <c r="S2210" i="1"/>
  <c r="S2209" i="1" s="1"/>
  <c r="S2208" i="1" s="1"/>
  <c r="S2207" i="1" s="1"/>
  <c r="S2206" i="1" s="1"/>
  <c r="S2220" i="1"/>
  <c r="S2219" i="1" s="1"/>
  <c r="S2218" i="1" s="1"/>
  <c r="S2217" i="1" s="1"/>
  <c r="S2225" i="1"/>
  <c r="S2227" i="1"/>
  <c r="S2242" i="1"/>
  <c r="S2241" i="1" s="1"/>
  <c r="S2240" i="1" s="1"/>
  <c r="S2239" i="1" s="1"/>
  <c r="S2238" i="1" s="1"/>
  <c r="S2247" i="1"/>
  <c r="S2246" i="1" s="1"/>
  <c r="S2250" i="1"/>
  <c r="S2249" i="1" s="1"/>
  <c r="S2256" i="1"/>
  <c r="S2255" i="1" s="1"/>
  <c r="S2254" i="1" s="1"/>
  <c r="S2253" i="1" s="1"/>
  <c r="S2252" i="1" s="1"/>
  <c r="S2262" i="1"/>
  <c r="S2261" i="1" s="1"/>
  <c r="S2260" i="1" s="1"/>
  <c r="S2266" i="1"/>
  <c r="S2265" i="1" s="1"/>
  <c r="S2264" i="1" s="1"/>
  <c r="S2273" i="1"/>
  <c r="S2275" i="1"/>
  <c r="S2277" i="1"/>
  <c r="S2285" i="1"/>
  <c r="S2284" i="1" s="1"/>
  <c r="S2283" i="1" s="1"/>
  <c r="S2289" i="1"/>
  <c r="S2288" i="1" s="1"/>
  <c r="S2287" i="1" s="1"/>
  <c r="S2297" i="1"/>
  <c r="S2296" i="1" s="1"/>
  <c r="S2295" i="1" s="1"/>
  <c r="S2294" i="1" s="1"/>
  <c r="S2293" i="1" s="1"/>
  <c r="S2303" i="1"/>
  <c r="S2302" i="1" s="1"/>
  <c r="S2301" i="1" s="1"/>
  <c r="S2300" i="1" s="1"/>
  <c r="S2299" i="1" s="1"/>
  <c r="S2311" i="1"/>
  <c r="S2310" i="1" s="1"/>
  <c r="S2309" i="1" s="1"/>
  <c r="S2308" i="1" s="1"/>
  <c r="S2307" i="1" s="1"/>
  <c r="S2306" i="1" s="1"/>
  <c r="S2305" i="1" s="1"/>
  <c r="S2318" i="1"/>
  <c r="S2317" i="1" s="1"/>
  <c r="S2321" i="1"/>
  <c r="S2320" i="1" s="1"/>
  <c r="S2329" i="1"/>
  <c r="S2328" i="1" s="1"/>
  <c r="S2327" i="1" s="1"/>
  <c r="S2326" i="1" s="1"/>
  <c r="S2325" i="1" s="1"/>
  <c r="S2324" i="1" s="1"/>
  <c r="S2323" i="1" s="1"/>
  <c r="S2338" i="1"/>
  <c r="S2340" i="1"/>
  <c r="S2345" i="1"/>
  <c r="S2344" i="1" s="1"/>
  <c r="S2348" i="1"/>
  <c r="S2350" i="1"/>
  <c r="S2357" i="1"/>
  <c r="S2356" i="1" s="1"/>
  <c r="S2360" i="1"/>
  <c r="S2359" i="1" s="1"/>
  <c r="S2363" i="1"/>
  <c r="S2362" i="1" s="1"/>
  <c r="S2367" i="1"/>
  <c r="S2366" i="1" s="1"/>
  <c r="S2370" i="1"/>
  <c r="S2369" i="1" s="1"/>
  <c r="S2374" i="1"/>
  <c r="S2376" i="1"/>
  <c r="S2381" i="1"/>
  <c r="S2380" i="1" s="1"/>
  <c r="S2384" i="1"/>
  <c r="S2383" i="1" s="1"/>
  <c r="S2392" i="1"/>
  <c r="S2391" i="1" s="1"/>
  <c r="S2390" i="1" s="1"/>
  <c r="S2389" i="1" s="1"/>
  <c r="S2388" i="1" s="1"/>
  <c r="S2387" i="1" s="1"/>
  <c r="S2399" i="1"/>
  <c r="S2398" i="1" s="1"/>
  <c r="S2397" i="1" s="1"/>
  <c r="S2396" i="1" s="1"/>
  <c r="S2395" i="1" s="1"/>
  <c r="S2404" i="1"/>
  <c r="S2403" i="1" s="1"/>
  <c r="S2407" i="1"/>
  <c r="S2406" i="1" s="1"/>
  <c r="S2415" i="1"/>
  <c r="S2414" i="1" s="1"/>
  <c r="S2418" i="1"/>
  <c r="S2417" i="1" s="1"/>
  <c r="S2422" i="1"/>
  <c r="S2421" i="1" s="1"/>
  <c r="S2420" i="1" s="1"/>
  <c r="S2426" i="1"/>
  <c r="S2425" i="1" s="1"/>
  <c r="S2424" i="1" s="1"/>
  <c r="S2431" i="1"/>
  <c r="S2430" i="1" s="1"/>
  <c r="S2429" i="1" s="1"/>
  <c r="S2428" i="1" s="1"/>
  <c r="S2437" i="1"/>
  <c r="S2436" i="1" s="1"/>
  <c r="S2440" i="1"/>
  <c r="S2439" i="1" s="1"/>
  <c r="S2446" i="1"/>
  <c r="S2445" i="1" s="1"/>
  <c r="S2444" i="1" s="1"/>
  <c r="S2443" i="1" s="1"/>
  <c r="S2442" i="1" s="1"/>
  <c r="S2456" i="1"/>
  <c r="S2455" i="1" s="1"/>
  <c r="S2454" i="1" s="1"/>
  <c r="S2453" i="1" s="1"/>
  <c r="S2452" i="1" s="1"/>
  <c r="S2471" i="1"/>
  <c r="S2470" i="1" s="1"/>
  <c r="S2469" i="1" s="1"/>
  <c r="S2468" i="1" s="1"/>
  <c r="S2467" i="1" s="1"/>
  <c r="S2476" i="1"/>
  <c r="S2475" i="1" s="1"/>
  <c r="S2479" i="1"/>
  <c r="S2478" i="1" s="1"/>
  <c r="S2485" i="1"/>
  <c r="S2484" i="1" s="1"/>
  <c r="S2483" i="1" s="1"/>
  <c r="S2482" i="1" s="1"/>
  <c r="S2481" i="1" s="1"/>
  <c r="S2491" i="1"/>
  <c r="S2490" i="1" s="1"/>
  <c r="S2489" i="1" s="1"/>
  <c r="S2495" i="1"/>
  <c r="S2494" i="1" s="1"/>
  <c r="S2493" i="1" s="1"/>
  <c r="S2508" i="1"/>
  <c r="S2510" i="1"/>
  <c r="S2518" i="1"/>
  <c r="S2517" i="1" s="1"/>
  <c r="S2516" i="1" s="1"/>
  <c r="S2522" i="1"/>
  <c r="S2521" i="1" s="1"/>
  <c r="S2520" i="1" s="1"/>
  <c r="S2526" i="1"/>
  <c r="S2525" i="1" s="1"/>
  <c r="S2524" i="1" s="1"/>
  <c r="S2534" i="1"/>
  <c r="S2533" i="1" s="1"/>
  <c r="S2532" i="1" s="1"/>
  <c r="S2531" i="1" s="1"/>
  <c r="S2530" i="1" s="1"/>
  <c r="S2540" i="1"/>
  <c r="S2539" i="1" s="1"/>
  <c r="S2538" i="1" s="1"/>
  <c r="S2537" i="1" s="1"/>
  <c r="S2536" i="1" s="1"/>
  <c r="S2548" i="1"/>
  <c r="S2547" i="1" s="1"/>
  <c r="S2546" i="1" s="1"/>
  <c r="S2545" i="1" s="1"/>
  <c r="S2544" i="1" s="1"/>
  <c r="S2543" i="1" s="1"/>
  <c r="S2542" i="1" s="1"/>
  <c r="S2556" i="1"/>
  <c r="S2555" i="1" s="1"/>
  <c r="S2554" i="1" s="1"/>
  <c r="S2553" i="1" s="1"/>
  <c r="S2552" i="1" s="1"/>
  <c r="S2551" i="1" s="1"/>
  <c r="S2550" i="1" s="1"/>
  <c r="S2565" i="1"/>
  <c r="S2567" i="1"/>
  <c r="S2572" i="1"/>
  <c r="S2571" i="1" s="1"/>
  <c r="S2575" i="1"/>
  <c r="S2574" i="1" s="1"/>
  <c r="S2582" i="1"/>
  <c r="S2581" i="1" s="1"/>
  <c r="S2585" i="1"/>
  <c r="S2584" i="1" s="1"/>
  <c r="S2589" i="1"/>
  <c r="S2588" i="1" s="1"/>
  <c r="S2592" i="1"/>
  <c r="S2591" i="1" s="1"/>
  <c r="S2596" i="1"/>
  <c r="S2595" i="1" s="1"/>
  <c r="S2594" i="1" s="1"/>
  <c r="S2601" i="1"/>
  <c r="S2600" i="1" s="1"/>
  <c r="S2604" i="1"/>
  <c r="S2603" i="1" s="1"/>
  <c r="S2612" i="1"/>
  <c r="S2611" i="1" s="1"/>
  <c r="S2610" i="1" s="1"/>
  <c r="S2609" i="1" s="1"/>
  <c r="S2608" i="1" s="1"/>
  <c r="S2607" i="1" s="1"/>
  <c r="S2619" i="1"/>
  <c r="S2621" i="1"/>
  <c r="S2626" i="1"/>
  <c r="S2625" i="1" s="1"/>
  <c r="S2624" i="1" s="1"/>
  <c r="S2623" i="1" s="1"/>
  <c r="S2634" i="1"/>
  <c r="S2633" i="1" s="1"/>
  <c r="S2637" i="1"/>
  <c r="S2636" i="1" s="1"/>
  <c r="S2641" i="1"/>
  <c r="S2640" i="1" s="1"/>
  <c r="S2639" i="1" s="1"/>
  <c r="S2645" i="1"/>
  <c r="S2644" i="1" s="1"/>
  <c r="S2643" i="1" s="1"/>
  <c r="S2650" i="1"/>
  <c r="S2649" i="1" s="1"/>
  <c r="S2648" i="1" s="1"/>
  <c r="S2647" i="1" s="1"/>
  <c r="S2656" i="1"/>
  <c r="S2655" i="1" s="1"/>
  <c r="S2654" i="1" s="1"/>
  <c r="S2653" i="1" s="1"/>
  <c r="S2652" i="1" s="1"/>
  <c r="S2662" i="1"/>
  <c r="S2661" i="1" s="1"/>
  <c r="S2660" i="1" s="1"/>
  <c r="S2659" i="1" s="1"/>
  <c r="S2658" i="1" s="1"/>
  <c r="S2670" i="1"/>
  <c r="S2669" i="1" s="1"/>
  <c r="S2668" i="1" s="1"/>
  <c r="S2667" i="1" s="1"/>
  <c r="S2666" i="1" s="1"/>
  <c r="S2675" i="1"/>
  <c r="S2677" i="1"/>
  <c r="S2680" i="1"/>
  <c r="S2679" i="1" s="1"/>
  <c r="S2686" i="1"/>
  <c r="S2685" i="1" s="1"/>
  <c r="S2684" i="1" s="1"/>
  <c r="S2690" i="1"/>
  <c r="S2689" i="1" s="1"/>
  <c r="S2688" i="1" s="1"/>
  <c r="S2701" i="1"/>
  <c r="S2703" i="1"/>
  <c r="S2705" i="1"/>
  <c r="S2713" i="1"/>
  <c r="S2712" i="1" s="1"/>
  <c r="S2711" i="1" s="1"/>
  <c r="S2717" i="1"/>
  <c r="S2716" i="1" s="1"/>
  <c r="S2715" i="1" s="1"/>
  <c r="S2725" i="1"/>
  <c r="S2724" i="1" s="1"/>
  <c r="S2723" i="1" s="1"/>
  <c r="S2722" i="1" s="1"/>
  <c r="S2721" i="1" s="1"/>
  <c r="S2720" i="1" s="1"/>
  <c r="S2719" i="1" s="1"/>
  <c r="S2733" i="1"/>
  <c r="S2732" i="1" s="1"/>
  <c r="S2731" i="1" s="1"/>
  <c r="S2730" i="1" s="1"/>
  <c r="S2729" i="1" s="1"/>
  <c r="S2728" i="1" s="1"/>
  <c r="S2727" i="1" s="1"/>
  <c r="S2740" i="1"/>
  <c r="S2739" i="1" s="1"/>
  <c r="S2743" i="1"/>
  <c r="S2742" i="1" s="1"/>
  <c r="S2751" i="1"/>
  <c r="S2750" i="1" s="1"/>
  <c r="S2749" i="1" s="1"/>
  <c r="S2748" i="1" s="1"/>
  <c r="S2747" i="1" s="1"/>
  <c r="S2746" i="1" s="1"/>
  <c r="S2745" i="1" s="1"/>
  <c r="S2760" i="1"/>
  <c r="S2759" i="1" s="1"/>
  <c r="S2758" i="1" s="1"/>
  <c r="S2757" i="1" s="1"/>
  <c r="S2756" i="1" s="1"/>
  <c r="S2755" i="1" s="1"/>
  <c r="S2754" i="1" s="1"/>
  <c r="S2768" i="1"/>
  <c r="S2767" i="1" s="1"/>
  <c r="S2766" i="1" s="1"/>
  <c r="S2774" i="1"/>
  <c r="S2771" i="1" s="1"/>
  <c r="S2777" i="1"/>
  <c r="S2776" i="1" s="1"/>
  <c r="S2782" i="1"/>
  <c r="S2781" i="1" s="1"/>
  <c r="S2780" i="1" s="1"/>
  <c r="S2779" i="1" s="1"/>
  <c r="S2792" i="1"/>
  <c r="S2791" i="1" s="1"/>
  <c r="S2787" i="1" s="1"/>
  <c r="S2809" i="1"/>
  <c r="S2808" i="1" s="1"/>
  <c r="S2812" i="1"/>
  <c r="S2811" i="1" s="1"/>
  <c r="S2824" i="1"/>
  <c r="S2823" i="1" s="1"/>
  <c r="S2822" i="1" s="1"/>
  <c r="S2821" i="1" s="1"/>
  <c r="S2831" i="1"/>
  <c r="S2830" i="1" s="1"/>
  <c r="S2829" i="1" s="1"/>
  <c r="S2835" i="1"/>
  <c r="S2834" i="1" s="1"/>
  <c r="S2833" i="1" s="1"/>
  <c r="S2841" i="1"/>
  <c r="S2840" i="1" s="1"/>
  <c r="S2839" i="1" s="1"/>
  <c r="S2838" i="1" s="1"/>
  <c r="S2846" i="1"/>
  <c r="S2845" i="1" s="1"/>
  <c r="S2844" i="1" s="1"/>
  <c r="S2843" i="1" s="1"/>
  <c r="S2851" i="1"/>
  <c r="S2850" i="1" s="1"/>
  <c r="S2849" i="1" s="1"/>
  <c r="S2848" i="1" s="1"/>
  <c r="S2862" i="1"/>
  <c r="S2861" i="1" s="1"/>
  <c r="S2865" i="1"/>
  <c r="S2864" i="1" s="1"/>
  <c r="S2870" i="1"/>
  <c r="S2872" i="1"/>
  <c r="S2874" i="1"/>
  <c r="S2879" i="1"/>
  <c r="S2878" i="1" s="1"/>
  <c r="S2882" i="1"/>
  <c r="S2884" i="1"/>
  <c r="S2892" i="1"/>
  <c r="S2891" i="1" s="1"/>
  <c r="S2890" i="1" s="1"/>
  <c r="S2889" i="1" s="1"/>
  <c r="S2888" i="1" s="1"/>
  <c r="S2887" i="1" s="1"/>
  <c r="S2886" i="1" s="1"/>
  <c r="S2903" i="1"/>
  <c r="S2902" i="1" s="1"/>
  <c r="S2908" i="1"/>
  <c r="S2907" i="1" s="1"/>
  <c r="S2911" i="1"/>
  <c r="S2913" i="1"/>
  <c r="S2918" i="1"/>
  <c r="S2920" i="1"/>
  <c r="S2922" i="1"/>
  <c r="S2930" i="1"/>
  <c r="S2929" i="1" s="1"/>
  <c r="S2928" i="1" s="1"/>
  <c r="S2934" i="1"/>
  <c r="S2933" i="1" s="1"/>
  <c r="S2937" i="1"/>
  <c r="S2936" i="1" s="1"/>
  <c r="S2944" i="1"/>
  <c r="S2943" i="1" s="1"/>
  <c r="S2942" i="1" s="1"/>
  <c r="S2941" i="1" s="1"/>
  <c r="S2940" i="1" s="1"/>
  <c r="S2939" i="1" s="1"/>
  <c r="S2952" i="1"/>
  <c r="S2951" i="1" s="1"/>
  <c r="S2955" i="1"/>
  <c r="S2954" i="1" s="1"/>
  <c r="S2958" i="1"/>
  <c r="S2957" i="1" s="1"/>
  <c r="S2961" i="1"/>
  <c r="S2960" i="1" s="1"/>
  <c r="S2964" i="1"/>
  <c r="S2963" i="1" s="1"/>
  <c r="S2967" i="1"/>
  <c r="S2966" i="1" s="1"/>
  <c r="S2970" i="1"/>
  <c r="S2969" i="1" s="1"/>
  <c r="S2973" i="1"/>
  <c r="S2972" i="1" s="1"/>
  <c r="S2976" i="1"/>
  <c r="S2975" i="1" s="1"/>
  <c r="S2979" i="1"/>
  <c r="S2978" i="1" s="1"/>
  <c r="S2982" i="1"/>
  <c r="S2981" i="1" s="1"/>
  <c r="S2986" i="1"/>
  <c r="S2985" i="1" s="1"/>
  <c r="S2984" i="1" s="1"/>
  <c r="S2990" i="1"/>
  <c r="S2989" i="1" s="1"/>
  <c r="S2993" i="1"/>
  <c r="S2992" i="1" s="1"/>
  <c r="S2998" i="1"/>
  <c r="S2997" i="1" s="1"/>
  <c r="S2996" i="1" s="1"/>
  <c r="S3002" i="1"/>
  <c r="S3001" i="1" s="1"/>
  <c r="S3000" i="1" s="1"/>
  <c r="S3010" i="1"/>
  <c r="S3009" i="1" s="1"/>
  <c r="S3013" i="1"/>
  <c r="S3012" i="1" s="1"/>
  <c r="S3016" i="1"/>
  <c r="S3015" i="1" s="1"/>
  <c r="S3019" i="1"/>
  <c r="S3018" i="1" s="1"/>
  <c r="S3022" i="1"/>
  <c r="S3021" i="1" s="1"/>
  <c r="S3028" i="1"/>
  <c r="S3027" i="1" s="1"/>
  <c r="S3031" i="1"/>
  <c r="S3030" i="1" s="1"/>
  <c r="S3034" i="1"/>
  <c r="S3033" i="1" s="1"/>
  <c r="S3038" i="1"/>
  <c r="S3037" i="1" s="1"/>
  <c r="S3036" i="1" s="1"/>
  <c r="S3045" i="1"/>
  <c r="S3044" i="1" s="1"/>
  <c r="S3054" i="1"/>
  <c r="S3053" i="1" s="1"/>
  <c r="S3060" i="1"/>
  <c r="S3059" i="1" s="1"/>
  <c r="S3063" i="1"/>
  <c r="S3062" i="1" s="1"/>
  <c r="S3066" i="1"/>
  <c r="S3065" i="1" s="1"/>
  <c r="S3069" i="1"/>
  <c r="S3068" i="1" s="1"/>
  <c r="S3072" i="1"/>
  <c r="S3071" i="1" s="1"/>
  <c r="S3075" i="1"/>
  <c r="S3074" i="1" s="1"/>
  <c r="S3078" i="1"/>
  <c r="S3077" i="1" s="1"/>
  <c r="S3081" i="1"/>
  <c r="S3080" i="1" s="1"/>
  <c r="S3084" i="1"/>
  <c r="S3083" i="1" s="1"/>
  <c r="S3087" i="1"/>
  <c r="S3086" i="1" s="1"/>
  <c r="S3090" i="1"/>
  <c r="S3089" i="1" s="1"/>
  <c r="S3094" i="1"/>
  <c r="S3093" i="1" s="1"/>
  <c r="S3100" i="1"/>
  <c r="S3099" i="1" s="1"/>
  <c r="S3103" i="1"/>
  <c r="S3102" i="1" s="1"/>
  <c r="S3107" i="1"/>
  <c r="S3106" i="1" s="1"/>
  <c r="S3105" i="1" s="1"/>
  <c r="S3118" i="1"/>
  <c r="S3117" i="1" s="1"/>
  <c r="S3116" i="1" s="1"/>
  <c r="S3115" i="1" s="1"/>
  <c r="S3114" i="1" s="1"/>
  <c r="S3113" i="1" s="1"/>
  <c r="S3125" i="1"/>
  <c r="S3124" i="1" s="1"/>
  <c r="S3123" i="1" s="1"/>
  <c r="S3122" i="1" s="1"/>
  <c r="S3121" i="1" s="1"/>
  <c r="S3120" i="1" s="1"/>
  <c r="S3132" i="1"/>
  <c r="S3131" i="1" s="1"/>
  <c r="S3130" i="1" s="1"/>
  <c r="S3129" i="1" s="1"/>
  <c r="S3128" i="1" s="1"/>
  <c r="S3127" i="1" s="1"/>
  <c r="S3143" i="1"/>
  <c r="S3142" i="1" s="1"/>
  <c r="S3146" i="1"/>
  <c r="S3145" i="1" s="1"/>
  <c r="S3149" i="1"/>
  <c r="S3148" i="1" s="1"/>
  <c r="S3152" i="1"/>
  <c r="S3151" i="1" s="1"/>
  <c r="S3155" i="1"/>
  <c r="S3154" i="1" s="1"/>
  <c r="S3158" i="1"/>
  <c r="S3157" i="1" s="1"/>
  <c r="S3165" i="1"/>
  <c r="S3164" i="1" s="1"/>
  <c r="S3163" i="1" s="1"/>
  <c r="S3162" i="1" s="1"/>
  <c r="S3161" i="1" s="1"/>
  <c r="S3160" i="1" s="1"/>
  <c r="S3173" i="1"/>
  <c r="S3172" i="1" s="1"/>
  <c r="S3171" i="1" s="1"/>
  <c r="S3170" i="1" s="1"/>
  <c r="S3169" i="1" s="1"/>
  <c r="S3168" i="1" s="1"/>
  <c r="S3187" i="1"/>
  <c r="S3186" i="1" s="1"/>
  <c r="S3190" i="1"/>
  <c r="S3192" i="1"/>
  <c r="S3197" i="1"/>
  <c r="S3196" i="1" s="1"/>
  <c r="S3210" i="1"/>
  <c r="S3209" i="1" s="1"/>
  <c r="S3213" i="1"/>
  <c r="S3212" i="1" s="1"/>
  <c r="S3216" i="1"/>
  <c r="S3215" i="1" s="1"/>
  <c r="S3220" i="1"/>
  <c r="S3219" i="1" s="1"/>
  <c r="S3223" i="1"/>
  <c r="S3222" i="1" s="1"/>
  <c r="S3227" i="1"/>
  <c r="S3226" i="1" s="1"/>
  <c r="S3225" i="1" s="1"/>
  <c r="S3235" i="1"/>
  <c r="S3234" i="1" s="1"/>
  <c r="S3238" i="1"/>
  <c r="S3237" i="1" s="1"/>
  <c r="S3241" i="1"/>
  <c r="S3240" i="1" s="1"/>
  <c r="S3244" i="1"/>
  <c r="S3243" i="1" s="1"/>
  <c r="S3247" i="1"/>
  <c r="S3246" i="1" s="1"/>
  <c r="S3250" i="1"/>
  <c r="S3249" i="1" s="1"/>
  <c r="S3253" i="1"/>
  <c r="S3252" i="1" s="1"/>
  <c r="S3256" i="1"/>
  <c r="S3255" i="1" s="1"/>
  <c r="S3259" i="1"/>
  <c r="S3258" i="1" s="1"/>
  <c r="S3262" i="1"/>
  <c r="S3261" i="1" s="1"/>
  <c r="S3265" i="1"/>
  <c r="S3264" i="1" s="1"/>
  <c r="S3268" i="1"/>
  <c r="S3267" i="1" s="1"/>
  <c r="S3271" i="1"/>
  <c r="S3270" i="1" s="1"/>
  <c r="S3274" i="1"/>
  <c r="S3273" i="1" s="1"/>
  <c r="S3277" i="1"/>
  <c r="S3276" i="1" s="1"/>
  <c r="S3280" i="1"/>
  <c r="S3279" i="1" s="1"/>
  <c r="S3283" i="1"/>
  <c r="S3282" i="1" s="1"/>
  <c r="S3286" i="1"/>
  <c r="S3285" i="1" s="1"/>
  <c r="S3289" i="1"/>
  <c r="S3288" i="1" s="1"/>
  <c r="S3292" i="1"/>
  <c r="S3291" i="1" s="1"/>
  <c r="S3295" i="1"/>
  <c r="S3294" i="1" s="1"/>
  <c r="S3298" i="1"/>
  <c r="S3297" i="1" s="1"/>
  <c r="S3301" i="1"/>
  <c r="S3300" i="1" s="1"/>
  <c r="S3305" i="1"/>
  <c r="S3304" i="1" s="1"/>
  <c r="S3303" i="1" s="1"/>
  <c r="S3314" i="1"/>
  <c r="S3316" i="1"/>
  <c r="S3318" i="1"/>
  <c r="S3323" i="1"/>
  <c r="S3322" i="1" s="1"/>
  <c r="S3321" i="1" s="1"/>
  <c r="S3327" i="1"/>
  <c r="S3326" i="1" s="1"/>
  <c r="S3330" i="1"/>
  <c r="S3329" i="1" s="1"/>
  <c r="S3334" i="1"/>
  <c r="S3336" i="1"/>
  <c r="S3344" i="1"/>
  <c r="S3343" i="1" s="1"/>
  <c r="S3347" i="1"/>
  <c r="S3346" i="1" s="1"/>
  <c r="S3350" i="1"/>
  <c r="S3349" i="1" s="1"/>
  <c r="S3354" i="1"/>
  <c r="S3353" i="1" s="1"/>
  <c r="S3366" i="1"/>
  <c r="S3365" i="1" s="1"/>
  <c r="S3371" i="1"/>
  <c r="S3370" i="1" s="1"/>
  <c r="S3374" i="1"/>
  <c r="S3373" i="1" s="1"/>
  <c r="S3378" i="1"/>
  <c r="S3377" i="1" s="1"/>
  <c r="S3376" i="1" s="1"/>
  <c r="S3383" i="1"/>
  <c r="S3382" i="1" s="1"/>
  <c r="S3386" i="1"/>
  <c r="S3385" i="1" s="1"/>
  <c r="S3390" i="1"/>
  <c r="S3389" i="1" s="1"/>
  <c r="S3393" i="1"/>
  <c r="S3392" i="1" s="1"/>
  <c r="S3396" i="1"/>
  <c r="S3395" i="1" s="1"/>
  <c r="S3399" i="1"/>
  <c r="S3398" i="1" s="1"/>
  <c r="S3404" i="1"/>
  <c r="S3403" i="1" s="1"/>
  <c r="S3407" i="1"/>
  <c r="S3406" i="1" s="1"/>
  <c r="S3410" i="1"/>
  <c r="S3409" i="1" s="1"/>
  <c r="S3413" i="1"/>
  <c r="S3412" i="1" s="1"/>
  <c r="S3417" i="1"/>
  <c r="S3416" i="1" s="1"/>
  <c r="S3420" i="1"/>
  <c r="S3419" i="1" s="1"/>
  <c r="S3426" i="1"/>
  <c r="S3425" i="1" s="1"/>
  <c r="S3424" i="1" s="1"/>
  <c r="S3433" i="1"/>
  <c r="S3432" i="1" s="1"/>
  <c r="S3436" i="1"/>
  <c r="S3435" i="1" s="1"/>
  <c r="S3442" i="1"/>
  <c r="S3441" i="1" s="1"/>
  <c r="S3440" i="1" s="1"/>
  <c r="S3439" i="1" s="1"/>
  <c r="S3438" i="1" s="1"/>
  <c r="S3449" i="1"/>
  <c r="S3451" i="1"/>
  <c r="S3453" i="1"/>
  <c r="S3458" i="1"/>
  <c r="S3457" i="1" s="1"/>
  <c r="S3461" i="1"/>
  <c r="S3463" i="1"/>
  <c r="S3472" i="1"/>
  <c r="S3471" i="1" s="1"/>
  <c r="S3475" i="1"/>
  <c r="S3474" i="1" s="1"/>
  <c r="S3478" i="1"/>
  <c r="S3477" i="1" s="1"/>
  <c r="S3481" i="1"/>
  <c r="S3480" i="1" s="1"/>
  <c r="S3484" i="1"/>
  <c r="S3483" i="1" s="1"/>
  <c r="S3488" i="1"/>
  <c r="S3490" i="1"/>
  <c r="S3492" i="1"/>
  <c r="S3497" i="1"/>
  <c r="S3496" i="1" s="1"/>
  <c r="S3495" i="1" s="1"/>
  <c r="S3494" i="1" s="1"/>
  <c r="S3502" i="1"/>
  <c r="S3501" i="1" s="1"/>
  <c r="S3505" i="1"/>
  <c r="S3507" i="1"/>
  <c r="S3509" i="1"/>
  <c r="S3516" i="1"/>
  <c r="S3515" i="1" s="1"/>
  <c r="S3514" i="1" s="1"/>
  <c r="S3513" i="1" s="1"/>
  <c r="S3512" i="1" s="1"/>
  <c r="S3511" i="1" s="1"/>
  <c r="S3524" i="1"/>
  <c r="S3523" i="1" s="1"/>
  <c r="S3527" i="1"/>
  <c r="S3526" i="1" s="1"/>
  <c r="S3530" i="1"/>
  <c r="S3529" i="1" s="1"/>
  <c r="S3533" i="1"/>
  <c r="S3532" i="1" s="1"/>
  <c r="S3541" i="1"/>
  <c r="S3543" i="1"/>
  <c r="S3545" i="1"/>
  <c r="S3550" i="1"/>
  <c r="S3549" i="1" s="1"/>
  <c r="S3553" i="1"/>
  <c r="S3555" i="1"/>
  <c r="S3563" i="1"/>
  <c r="S3562" i="1" s="1"/>
  <c r="S3561" i="1" s="1"/>
  <c r="S3560" i="1" s="1"/>
  <c r="S3568" i="1"/>
  <c r="S3567" i="1" s="1"/>
  <c r="S3571" i="1"/>
  <c r="S3573" i="1"/>
  <c r="S3581" i="1"/>
  <c r="S3580" i="1" s="1"/>
  <c r="S3579" i="1" s="1"/>
  <c r="S3578" i="1" s="1"/>
  <c r="S3577" i="1" s="1"/>
  <c r="S3576" i="1" s="1"/>
  <c r="S3575" i="1" s="1"/>
  <c r="S3589" i="1"/>
  <c r="S3588" i="1" s="1"/>
  <c r="S3587" i="1" s="1"/>
  <c r="S3593" i="1"/>
  <c r="S3595" i="1"/>
  <c r="S3600" i="1"/>
  <c r="S3602" i="1"/>
  <c r="S3604" i="1"/>
  <c r="S3607" i="1"/>
  <c r="S3609" i="1"/>
  <c r="S3613" i="1"/>
  <c r="S3612" i="1" s="1"/>
  <c r="S3616" i="1"/>
  <c r="S3615" i="1" s="1"/>
  <c r="S3619" i="1"/>
  <c r="S3618" i="1" s="1"/>
  <c r="S3624" i="1"/>
  <c r="S3623" i="1" s="1"/>
  <c r="S3627" i="1"/>
  <c r="S3629" i="1"/>
  <c r="S3638" i="1"/>
  <c r="S3640" i="1"/>
  <c r="S3648" i="1"/>
  <c r="S3650" i="1"/>
  <c r="S3652" i="1"/>
  <c r="S3656" i="1"/>
  <c r="S3655" i="1" s="1"/>
  <c r="S3659" i="1"/>
  <c r="S3661" i="1"/>
  <c r="S3665" i="1"/>
  <c r="S3667" i="1"/>
  <c r="S3674" i="1"/>
  <c r="S3676" i="1"/>
  <c r="S3683" i="1"/>
  <c r="S3682" i="1" s="1"/>
  <c r="S3686" i="1"/>
  <c r="S3685" i="1" s="1"/>
  <c r="S3689" i="1"/>
  <c r="S3688" i="1" s="1"/>
  <c r="S3692" i="1"/>
  <c r="S3691" i="1" s="1"/>
  <c r="S3696" i="1"/>
  <c r="S3695" i="1" s="1"/>
  <c r="S3694" i="1" s="1"/>
  <c r="S3703" i="1"/>
  <c r="S3702" i="1" s="1"/>
  <c r="S3706" i="1"/>
  <c r="S3705" i="1" s="1"/>
  <c r="S3709" i="1"/>
  <c r="S3708" i="1" s="1"/>
  <c r="S3712" i="1"/>
  <c r="S3711" i="1" s="1"/>
  <c r="S3716" i="1"/>
  <c r="S3715" i="1" s="1"/>
  <c r="S3719" i="1"/>
  <c r="S3718" i="1" s="1"/>
  <c r="S3724" i="1"/>
  <c r="S3723" i="1" s="1"/>
  <c r="S3722" i="1" s="1"/>
  <c r="S3721" i="1" s="1"/>
  <c r="S3729" i="1"/>
  <c r="S3731" i="1"/>
  <c r="S3736" i="1"/>
  <c r="S3738" i="1"/>
  <c r="S3744" i="1"/>
  <c r="S3743" i="1" s="1"/>
  <c r="S3742" i="1" s="1"/>
  <c r="S3741" i="1" s="1"/>
  <c r="S3740" i="1" s="1"/>
  <c r="S3749" i="1"/>
  <c r="S3748" i="1" s="1"/>
  <c r="S3752" i="1"/>
  <c r="S3754" i="1"/>
  <c r="S3762" i="1"/>
  <c r="S3761" i="1" s="1"/>
  <c r="S3760" i="1" s="1"/>
  <c r="S3759" i="1" s="1"/>
  <c r="S3758" i="1" s="1"/>
  <c r="S3757" i="1" s="1"/>
  <c r="S3770" i="1"/>
  <c r="S3772" i="1"/>
  <c r="S3774" i="1"/>
  <c r="S3777" i="1"/>
  <c r="S3779" i="1"/>
  <c r="S3783" i="1"/>
  <c r="S3782" i="1" s="1"/>
  <c r="S3781" i="1" s="1"/>
  <c r="S3787" i="1"/>
  <c r="S3789" i="1"/>
  <c r="S3791" i="1"/>
  <c r="S3794" i="1"/>
  <c r="S3796" i="1"/>
  <c r="S3801" i="1"/>
  <c r="S3803" i="1"/>
  <c r="S3805" i="1"/>
  <c r="S3812" i="1"/>
  <c r="S3811" i="1" s="1"/>
  <c r="S3815" i="1"/>
  <c r="S3814" i="1" s="1"/>
  <c r="S3818" i="1"/>
  <c r="S3817" i="1" s="1"/>
  <c r="S3825" i="1"/>
  <c r="S3824" i="1" s="1"/>
  <c r="S3823" i="1" s="1"/>
  <c r="S3829" i="1"/>
  <c r="S3828" i="1" s="1"/>
  <c r="S3827" i="1" s="1"/>
  <c r="S3834" i="1"/>
  <c r="S3833" i="1" s="1"/>
  <c r="S3832" i="1" s="1"/>
  <c r="S3838" i="1"/>
  <c r="S3837" i="1" s="1"/>
  <c r="S3836" i="1" s="1"/>
  <c r="S3843" i="1"/>
  <c r="S3842" i="1" s="1"/>
  <c r="S3846" i="1"/>
  <c r="S3848" i="1"/>
  <c r="S3856" i="1"/>
  <c r="S3855" i="1" s="1"/>
  <c r="S3854" i="1" s="1"/>
  <c r="S3853" i="1" s="1"/>
  <c r="S3852" i="1" s="1"/>
  <c r="S3862" i="1"/>
  <c r="S3861" i="1" s="1"/>
  <c r="S3865" i="1"/>
  <c r="S3867" i="1"/>
  <c r="S3869" i="1"/>
  <c r="S3876" i="1"/>
  <c r="S3878" i="1"/>
  <c r="S3881" i="1"/>
  <c r="S3880" i="1" s="1"/>
  <c r="S3884" i="1"/>
  <c r="S3883" i="1" s="1"/>
  <c r="S3887" i="1"/>
  <c r="S3886" i="1" s="1"/>
  <c r="S3891" i="1"/>
  <c r="S3890" i="1" s="1"/>
  <c r="S3889" i="1" s="1"/>
  <c r="S3896" i="1"/>
  <c r="S3898" i="1"/>
  <c r="S3901" i="1"/>
  <c r="S3903" i="1"/>
  <c r="S3906" i="1"/>
  <c r="S3905" i="1" s="1"/>
  <c r="S3912" i="1"/>
  <c r="S3911" i="1" s="1"/>
  <c r="S3910" i="1" s="1"/>
  <c r="S3909" i="1" s="1"/>
  <c r="S3908" i="1" s="1"/>
  <c r="S3918" i="1"/>
  <c r="S3917" i="1" s="1"/>
  <c r="S3916" i="1" s="1"/>
  <c r="S3915" i="1" s="1"/>
  <c r="S3914" i="1" s="1"/>
  <c r="S3923" i="1"/>
  <c r="S3925" i="1"/>
  <c r="S3927" i="1"/>
  <c r="S3930" i="1"/>
  <c r="S3932" i="1"/>
  <c r="S3935" i="1"/>
  <c r="S3934" i="1" s="1"/>
  <c r="S3939" i="1"/>
  <c r="S3938" i="1" s="1"/>
  <c r="S3942" i="1"/>
  <c r="S3941" i="1" s="1"/>
  <c r="S3945" i="1"/>
  <c r="S3944" i="1" s="1"/>
  <c r="S3949" i="1"/>
  <c r="S3948" i="1" s="1"/>
  <c r="S3952" i="1"/>
  <c r="S3951" i="1" s="1"/>
  <c r="S3955" i="1"/>
  <c r="S3954" i="1" s="1"/>
  <c r="S3958" i="1"/>
  <c r="S3957" i="1" s="1"/>
  <c r="S3961" i="1"/>
  <c r="S3963" i="1"/>
  <c r="S3966" i="1"/>
  <c r="S3965" i="1" s="1"/>
  <c r="S3969" i="1"/>
  <c r="S3968" i="1" s="1"/>
  <c r="S3972" i="1"/>
  <c r="S3971" i="1" s="1"/>
  <c r="S3976" i="1"/>
  <c r="S3975" i="1" s="1"/>
  <c r="S3979" i="1"/>
  <c r="S3978" i="1" s="1"/>
  <c r="S3986" i="1"/>
  <c r="S3985" i="1" s="1"/>
  <c r="S3984" i="1" s="1"/>
  <c r="S3983" i="1" s="1"/>
  <c r="S3982" i="1" s="1"/>
  <c r="S3981" i="1" s="1"/>
  <c r="S3993" i="1"/>
  <c r="S3992" i="1" s="1"/>
  <c r="S3991" i="1" s="1"/>
  <c r="S3990" i="1" s="1"/>
  <c r="S3989" i="1" s="1"/>
  <c r="S3988" i="1" s="1"/>
  <c r="S4002" i="1"/>
  <c r="S4001" i="1" s="1"/>
  <c r="S4000" i="1" s="1"/>
  <c r="S3999" i="1" s="1"/>
  <c r="S3998" i="1" s="1"/>
  <c r="S3997" i="1" s="1"/>
  <c r="S3996" i="1" s="1"/>
  <c r="S4011" i="1"/>
  <c r="S4010" i="1" s="1"/>
  <c r="S4009" i="1" s="1"/>
  <c r="S4008" i="1" s="1"/>
  <c r="S4007" i="1" s="1"/>
  <c r="S4006" i="1" s="1"/>
  <c r="S4005" i="1" s="1"/>
  <c r="S4020" i="1"/>
  <c r="S4019" i="1" s="1"/>
  <c r="S4024" i="1"/>
  <c r="S4023" i="1" s="1"/>
  <c r="S4029" i="1"/>
  <c r="S4028" i="1" s="1"/>
  <c r="S4033" i="1"/>
  <c r="S4032" i="1" s="1"/>
  <c r="S4037" i="1"/>
  <c r="S4036" i="1" s="1"/>
  <c r="S4041" i="1"/>
  <c r="S4040" i="1" s="1"/>
  <c r="S4039" i="1" s="1"/>
  <c r="S4047" i="1"/>
  <c r="S4046" i="1" s="1"/>
  <c r="S4050" i="1"/>
  <c r="S4049" i="1" s="1"/>
  <c r="S4054" i="1"/>
  <c r="S4056" i="1"/>
  <c r="S4063" i="1"/>
  <c r="S4062" i="1" s="1"/>
  <c r="S4061" i="1" s="1"/>
  <c r="S4060" i="1" s="1"/>
  <c r="S4059" i="1" s="1"/>
  <c r="S4071" i="1"/>
  <c r="S4070" i="1" s="1"/>
  <c r="S4074" i="1"/>
  <c r="S4073" i="1" s="1"/>
  <c r="S4079" i="1"/>
  <c r="S4078" i="1" s="1"/>
  <c r="S4082" i="1"/>
  <c r="S4081" i="1" s="1"/>
  <c r="S4085" i="1"/>
  <c r="S4084" i="1" s="1"/>
  <c r="S4092" i="1"/>
  <c r="S4091" i="1" s="1"/>
  <c r="S4095" i="1"/>
  <c r="S4094" i="1" s="1"/>
  <c r="S4101" i="1"/>
  <c r="S4103" i="1"/>
  <c r="S4108" i="1"/>
  <c r="S4107" i="1" s="1"/>
  <c r="S4111" i="1"/>
  <c r="S4110" i="1" s="1"/>
  <c r="S4119" i="1"/>
  <c r="S4118" i="1" s="1"/>
  <c r="S4117" i="1" s="1"/>
  <c r="S4123" i="1"/>
  <c r="S4122" i="1" s="1"/>
  <c r="S4126" i="1"/>
  <c r="S4128" i="1"/>
  <c r="S4130" i="1"/>
  <c r="S4138" i="1"/>
  <c r="S4137" i="1" s="1"/>
  <c r="S4136" i="1" s="1"/>
  <c r="S4142" i="1"/>
  <c r="S4141" i="1" s="1"/>
  <c r="S4145" i="1"/>
  <c r="S4147" i="1"/>
  <c r="S4155" i="1"/>
  <c r="S4154" i="1" s="1"/>
  <c r="S4158" i="1"/>
  <c r="S4157" i="1" s="1"/>
  <c r="S4162" i="1"/>
  <c r="S4161" i="1" s="1"/>
  <c r="S4165" i="1"/>
  <c r="S4167" i="1"/>
  <c r="S4173" i="1"/>
  <c r="S4172" i="1" s="1"/>
  <c r="S4176" i="1"/>
  <c r="S4175" i="1" s="1"/>
  <c r="S4179" i="1"/>
  <c r="S4178" i="1" s="1"/>
  <c r="S4187" i="1"/>
  <c r="S4186" i="1" s="1"/>
  <c r="S4185" i="1" s="1"/>
  <c r="S4184" i="1" s="1"/>
  <c r="S4192" i="1"/>
  <c r="S4191" i="1" s="1"/>
  <c r="S4195" i="1"/>
  <c r="S4197" i="1"/>
  <c r="S4205" i="1"/>
  <c r="S4204" i="1" s="1"/>
  <c r="S4208" i="1"/>
  <c r="S4207" i="1" s="1"/>
  <c r="S4211" i="1"/>
  <c r="S4210" i="1" s="1"/>
  <c r="S4214" i="1"/>
  <c r="S4216" i="1"/>
  <c r="S4220" i="1"/>
  <c r="S4219" i="1" s="1"/>
  <c r="S4223" i="1"/>
  <c r="S4222" i="1" s="1"/>
  <c r="S4226" i="1"/>
  <c r="S4225" i="1" s="1"/>
  <c r="S4229" i="1"/>
  <c r="S4228" i="1" s="1"/>
  <c r="S4234" i="1"/>
  <c r="S4236" i="1"/>
  <c r="S4249" i="1"/>
  <c r="S4251" i="1"/>
  <c r="S4253" i="1"/>
  <c r="S4261" i="1"/>
  <c r="S4263" i="1"/>
  <c r="S4266" i="1"/>
  <c r="S4265" i="1" s="1"/>
  <c r="S4269" i="1"/>
  <c r="S4268" i="1" s="1"/>
  <c r="S4272" i="1"/>
  <c r="S4271" i="1" s="1"/>
  <c r="S4279" i="1"/>
  <c r="S4278" i="1" s="1"/>
  <c r="S4282" i="1"/>
  <c r="S4281" i="1" s="1"/>
  <c r="S4289" i="1"/>
  <c r="S4288" i="1" s="1"/>
  <c r="S4287" i="1" s="1"/>
  <c r="S4286" i="1" s="1"/>
  <c r="S4285" i="1" s="1"/>
  <c r="S4294" i="1"/>
  <c r="S4296" i="1"/>
  <c r="S4304" i="1"/>
  <c r="S4303" i="1" s="1"/>
  <c r="S4307" i="1"/>
  <c r="S4309" i="1"/>
  <c r="S4317" i="1"/>
  <c r="S4316" i="1" s="1"/>
  <c r="S4315" i="1" s="1"/>
  <c r="S4314" i="1" s="1"/>
  <c r="S4313" i="1" s="1"/>
  <c r="S4312" i="1" s="1"/>
  <c r="S4324" i="1"/>
  <c r="S4326" i="1"/>
  <c r="S4329" i="1"/>
  <c r="S4328" i="1" s="1"/>
  <c r="S4332" i="1"/>
  <c r="S4331" i="1" s="1"/>
  <c r="S4337" i="1"/>
  <c r="S4336" i="1" s="1"/>
  <c r="S4340" i="1"/>
  <c r="S4339" i="1" s="1"/>
  <c r="R4340" i="1"/>
  <c r="R4339" i="1" s="1"/>
  <c r="R4337" i="1"/>
  <c r="R4336" i="1" s="1"/>
  <c r="R4332" i="1"/>
  <c r="R4331" i="1" s="1"/>
  <c r="R4329" i="1"/>
  <c r="R4328" i="1" s="1"/>
  <c r="R4326" i="1"/>
  <c r="R4324" i="1"/>
  <c r="R4317" i="1"/>
  <c r="R4316" i="1" s="1"/>
  <c r="R4315" i="1" s="1"/>
  <c r="R4314" i="1" s="1"/>
  <c r="R4313" i="1" s="1"/>
  <c r="R4312" i="1" s="1"/>
  <c r="R4309" i="1"/>
  <c r="R4307" i="1"/>
  <c r="R4304" i="1"/>
  <c r="R4303" i="1" s="1"/>
  <c r="R4296" i="1"/>
  <c r="R4294" i="1"/>
  <c r="R4289" i="1"/>
  <c r="R4288" i="1" s="1"/>
  <c r="R4287" i="1" s="1"/>
  <c r="R4286" i="1" s="1"/>
  <c r="R4285" i="1" s="1"/>
  <c r="R4282" i="1"/>
  <c r="R4281" i="1" s="1"/>
  <c r="R4279" i="1"/>
  <c r="R4278" i="1" s="1"/>
  <c r="R4272" i="1"/>
  <c r="R4271" i="1" s="1"/>
  <c r="R4269" i="1"/>
  <c r="R4268" i="1" s="1"/>
  <c r="R4266" i="1"/>
  <c r="R4265" i="1" s="1"/>
  <c r="R4263" i="1"/>
  <c r="R4261" i="1"/>
  <c r="R4253" i="1"/>
  <c r="R4251" i="1"/>
  <c r="R4249" i="1"/>
  <c r="R4236" i="1"/>
  <c r="R4234" i="1"/>
  <c r="R4229" i="1"/>
  <c r="R4228" i="1" s="1"/>
  <c r="R4226" i="1"/>
  <c r="R4225" i="1" s="1"/>
  <c r="R4223" i="1"/>
  <c r="R4222" i="1" s="1"/>
  <c r="R4220" i="1"/>
  <c r="R4219" i="1" s="1"/>
  <c r="R4216" i="1"/>
  <c r="R4214" i="1"/>
  <c r="R4211" i="1"/>
  <c r="R4210" i="1" s="1"/>
  <c r="R4208" i="1"/>
  <c r="R4207" i="1" s="1"/>
  <c r="R4205" i="1"/>
  <c r="R4204" i="1" s="1"/>
  <c r="R4197" i="1"/>
  <c r="R4195" i="1"/>
  <c r="R4192" i="1"/>
  <c r="R4191" i="1" s="1"/>
  <c r="R4187" i="1"/>
  <c r="R4186" i="1" s="1"/>
  <c r="R4185" i="1" s="1"/>
  <c r="R4184" i="1" s="1"/>
  <c r="R4179" i="1"/>
  <c r="R4178" i="1" s="1"/>
  <c r="R4176" i="1"/>
  <c r="R4175" i="1" s="1"/>
  <c r="R4173" i="1"/>
  <c r="R4172" i="1" s="1"/>
  <c r="R4167" i="1"/>
  <c r="R4165" i="1"/>
  <c r="R4162" i="1"/>
  <c r="R4161" i="1" s="1"/>
  <c r="R4158" i="1"/>
  <c r="R4157" i="1" s="1"/>
  <c r="R4155" i="1"/>
  <c r="R4154" i="1" s="1"/>
  <c r="R4147" i="1"/>
  <c r="R4145" i="1"/>
  <c r="R4142" i="1"/>
  <c r="R4141" i="1" s="1"/>
  <c r="R4138" i="1"/>
  <c r="R4137" i="1" s="1"/>
  <c r="R4136" i="1" s="1"/>
  <c r="R4130" i="1"/>
  <c r="R4128" i="1"/>
  <c r="R4126" i="1"/>
  <c r="R4123" i="1"/>
  <c r="R4122" i="1" s="1"/>
  <c r="R4119" i="1"/>
  <c r="R4118" i="1" s="1"/>
  <c r="R4117" i="1" s="1"/>
  <c r="R4111" i="1"/>
  <c r="R4110" i="1" s="1"/>
  <c r="R4108" i="1"/>
  <c r="R4107" i="1" s="1"/>
  <c r="R4103" i="1"/>
  <c r="R4101" i="1"/>
  <c r="R4095" i="1"/>
  <c r="R4094" i="1" s="1"/>
  <c r="R4092" i="1"/>
  <c r="R4091" i="1" s="1"/>
  <c r="R4085" i="1"/>
  <c r="R4084" i="1" s="1"/>
  <c r="R4082" i="1"/>
  <c r="R4081" i="1" s="1"/>
  <c r="R4079" i="1"/>
  <c r="R4078" i="1" s="1"/>
  <c r="R4074" i="1"/>
  <c r="R4073" i="1" s="1"/>
  <c r="R4071" i="1"/>
  <c r="R4070" i="1" s="1"/>
  <c r="R4063" i="1"/>
  <c r="R4062" i="1" s="1"/>
  <c r="R4061" i="1" s="1"/>
  <c r="R4060" i="1" s="1"/>
  <c r="R4059" i="1" s="1"/>
  <c r="R4056" i="1"/>
  <c r="R4054" i="1"/>
  <c r="R4050" i="1"/>
  <c r="R4049" i="1" s="1"/>
  <c r="R4047" i="1"/>
  <c r="R4046" i="1" s="1"/>
  <c r="R4041" i="1"/>
  <c r="R4040" i="1" s="1"/>
  <c r="R4039" i="1" s="1"/>
  <c r="R4037" i="1"/>
  <c r="R4036" i="1" s="1"/>
  <c r="R4033" i="1"/>
  <c r="R4032" i="1" s="1"/>
  <c r="R4029" i="1"/>
  <c r="R4028" i="1" s="1"/>
  <c r="R4024" i="1"/>
  <c r="R4023" i="1" s="1"/>
  <c r="R4020" i="1"/>
  <c r="R4019" i="1" s="1"/>
  <c r="R4011" i="1"/>
  <c r="R4010" i="1" s="1"/>
  <c r="R4009" i="1" s="1"/>
  <c r="R4008" i="1" s="1"/>
  <c r="R4007" i="1" s="1"/>
  <c r="R4006" i="1" s="1"/>
  <c r="R4005" i="1" s="1"/>
  <c r="R4002" i="1"/>
  <c r="R4001" i="1" s="1"/>
  <c r="R4000" i="1" s="1"/>
  <c r="R3999" i="1" s="1"/>
  <c r="R3998" i="1" s="1"/>
  <c r="R3997" i="1" s="1"/>
  <c r="R3996" i="1" s="1"/>
  <c r="R3993" i="1"/>
  <c r="R3992" i="1" s="1"/>
  <c r="R3991" i="1" s="1"/>
  <c r="R3990" i="1" s="1"/>
  <c r="R3989" i="1" s="1"/>
  <c r="R3988" i="1" s="1"/>
  <c r="R3986" i="1"/>
  <c r="R3985" i="1" s="1"/>
  <c r="R3984" i="1" s="1"/>
  <c r="R3983" i="1" s="1"/>
  <c r="R3982" i="1" s="1"/>
  <c r="R3981" i="1" s="1"/>
  <c r="R3979" i="1"/>
  <c r="R3978" i="1" s="1"/>
  <c r="R3976" i="1"/>
  <c r="R3975" i="1" s="1"/>
  <c r="R3972" i="1"/>
  <c r="R3971" i="1" s="1"/>
  <c r="R3969" i="1"/>
  <c r="R3968" i="1" s="1"/>
  <c r="R3966" i="1"/>
  <c r="R3965" i="1" s="1"/>
  <c r="R3963" i="1"/>
  <c r="R3961" i="1"/>
  <c r="R3958" i="1"/>
  <c r="R3957" i="1" s="1"/>
  <c r="R3955" i="1"/>
  <c r="R3954" i="1" s="1"/>
  <c r="R3952" i="1"/>
  <c r="R3951" i="1" s="1"/>
  <c r="R3949" i="1"/>
  <c r="R3948" i="1" s="1"/>
  <c r="R3945" i="1"/>
  <c r="R3944" i="1" s="1"/>
  <c r="R3942" i="1"/>
  <c r="R3941" i="1" s="1"/>
  <c r="R3939" i="1"/>
  <c r="R3938" i="1" s="1"/>
  <c r="R3935" i="1"/>
  <c r="R3934" i="1" s="1"/>
  <c r="R3932" i="1"/>
  <c r="R3930" i="1"/>
  <c r="R3927" i="1"/>
  <c r="R3925" i="1"/>
  <c r="R3923" i="1"/>
  <c r="R3918" i="1"/>
  <c r="R3917" i="1" s="1"/>
  <c r="R3916" i="1" s="1"/>
  <c r="R3915" i="1" s="1"/>
  <c r="R3914" i="1" s="1"/>
  <c r="R3912" i="1"/>
  <c r="R3911" i="1" s="1"/>
  <c r="R3910" i="1" s="1"/>
  <c r="R3909" i="1" s="1"/>
  <c r="R3908" i="1" s="1"/>
  <c r="R3906" i="1"/>
  <c r="R3905" i="1" s="1"/>
  <c r="R3903" i="1"/>
  <c r="R3901" i="1"/>
  <c r="R3898" i="1"/>
  <c r="R3896" i="1"/>
  <c r="R3891" i="1"/>
  <c r="R3890" i="1" s="1"/>
  <c r="R3889" i="1" s="1"/>
  <c r="R3887" i="1"/>
  <c r="R3886" i="1" s="1"/>
  <c r="R3884" i="1"/>
  <c r="R3883" i="1" s="1"/>
  <c r="R3881" i="1"/>
  <c r="R3880" i="1" s="1"/>
  <c r="R3878" i="1"/>
  <c r="R3876" i="1"/>
  <c r="R3869" i="1"/>
  <c r="R3867" i="1"/>
  <c r="R3865" i="1"/>
  <c r="R3862" i="1"/>
  <c r="R3861" i="1" s="1"/>
  <c r="R3856" i="1"/>
  <c r="R3855" i="1" s="1"/>
  <c r="R3854" i="1" s="1"/>
  <c r="R3853" i="1" s="1"/>
  <c r="R3852" i="1" s="1"/>
  <c r="R3848" i="1"/>
  <c r="R3846" i="1"/>
  <c r="R3843" i="1"/>
  <c r="R3842" i="1" s="1"/>
  <c r="R3838" i="1"/>
  <c r="R3837" i="1" s="1"/>
  <c r="R3836" i="1" s="1"/>
  <c r="R3834" i="1"/>
  <c r="R3833" i="1" s="1"/>
  <c r="R3832" i="1" s="1"/>
  <c r="R3829" i="1"/>
  <c r="R3828" i="1" s="1"/>
  <c r="R3827" i="1" s="1"/>
  <c r="R3825" i="1"/>
  <c r="R3824" i="1" s="1"/>
  <c r="R3823" i="1" s="1"/>
  <c r="R3818" i="1"/>
  <c r="R3817" i="1" s="1"/>
  <c r="R3815" i="1"/>
  <c r="R3814" i="1" s="1"/>
  <c r="R3812" i="1"/>
  <c r="R3811" i="1" s="1"/>
  <c r="R3805" i="1"/>
  <c r="R3803" i="1"/>
  <c r="R3801" i="1"/>
  <c r="R3796" i="1"/>
  <c r="R3794" i="1"/>
  <c r="R3791" i="1"/>
  <c r="R3789" i="1"/>
  <c r="R3787" i="1"/>
  <c r="R3783" i="1"/>
  <c r="R3782" i="1" s="1"/>
  <c r="R3781" i="1" s="1"/>
  <c r="R3779" i="1"/>
  <c r="R3777" i="1"/>
  <c r="R3774" i="1"/>
  <c r="R3772" i="1"/>
  <c r="R3770" i="1"/>
  <c r="R3762" i="1"/>
  <c r="R3761" i="1" s="1"/>
  <c r="R3760" i="1" s="1"/>
  <c r="R3759" i="1" s="1"/>
  <c r="R3758" i="1" s="1"/>
  <c r="R3757" i="1" s="1"/>
  <c r="R3754" i="1"/>
  <c r="R3752" i="1"/>
  <c r="R3749" i="1"/>
  <c r="R3748" i="1" s="1"/>
  <c r="R3744" i="1"/>
  <c r="R3743" i="1" s="1"/>
  <c r="R3742" i="1" s="1"/>
  <c r="R3741" i="1" s="1"/>
  <c r="R3740" i="1" s="1"/>
  <c r="R3738" i="1"/>
  <c r="R3736" i="1"/>
  <c r="R3731" i="1"/>
  <c r="R3729" i="1"/>
  <c r="R3724" i="1"/>
  <c r="R3723" i="1" s="1"/>
  <c r="R3722" i="1" s="1"/>
  <c r="R3721" i="1" s="1"/>
  <c r="R3719" i="1"/>
  <c r="R3718" i="1" s="1"/>
  <c r="R3716" i="1"/>
  <c r="R3715" i="1" s="1"/>
  <c r="R3712" i="1"/>
  <c r="R3711" i="1" s="1"/>
  <c r="R3709" i="1"/>
  <c r="R3708" i="1" s="1"/>
  <c r="R3706" i="1"/>
  <c r="R3705" i="1" s="1"/>
  <c r="R3703" i="1"/>
  <c r="R3702" i="1" s="1"/>
  <c r="R3696" i="1"/>
  <c r="R3695" i="1" s="1"/>
  <c r="R3694" i="1" s="1"/>
  <c r="R3692" i="1"/>
  <c r="R3691" i="1" s="1"/>
  <c r="R3689" i="1"/>
  <c r="R3688" i="1" s="1"/>
  <c r="R3686" i="1"/>
  <c r="R3685" i="1" s="1"/>
  <c r="R3683" i="1"/>
  <c r="R3682" i="1" s="1"/>
  <c r="R3676" i="1"/>
  <c r="R3674" i="1"/>
  <c r="R3667" i="1"/>
  <c r="R3665" i="1"/>
  <c r="R3661" i="1"/>
  <c r="R3659" i="1"/>
  <c r="R3656" i="1"/>
  <c r="R3655" i="1" s="1"/>
  <c r="R3652" i="1"/>
  <c r="R3650" i="1"/>
  <c r="R3648" i="1"/>
  <c r="R3640" i="1"/>
  <c r="R3638" i="1"/>
  <c r="R3629" i="1"/>
  <c r="R3627" i="1"/>
  <c r="R3624" i="1"/>
  <c r="R3623" i="1" s="1"/>
  <c r="R3619" i="1"/>
  <c r="R3618" i="1" s="1"/>
  <c r="R3616" i="1"/>
  <c r="R3615" i="1" s="1"/>
  <c r="R3613" i="1"/>
  <c r="R3612" i="1" s="1"/>
  <c r="R3609" i="1"/>
  <c r="R3607" i="1"/>
  <c r="R3604" i="1"/>
  <c r="R3602" i="1"/>
  <c r="R3600" i="1"/>
  <c r="R3595" i="1"/>
  <c r="R3593" i="1"/>
  <c r="R3589" i="1"/>
  <c r="R3588" i="1" s="1"/>
  <c r="R3587" i="1" s="1"/>
  <c r="R3581" i="1"/>
  <c r="R3580" i="1" s="1"/>
  <c r="R3579" i="1" s="1"/>
  <c r="R3578" i="1" s="1"/>
  <c r="R3577" i="1" s="1"/>
  <c r="R3576" i="1" s="1"/>
  <c r="R3575" i="1" s="1"/>
  <c r="R3573" i="1"/>
  <c r="R3571" i="1"/>
  <c r="R3568" i="1"/>
  <c r="R3567" i="1" s="1"/>
  <c r="R3563" i="1"/>
  <c r="R3562" i="1" s="1"/>
  <c r="R3561" i="1" s="1"/>
  <c r="R3560" i="1" s="1"/>
  <c r="R3555" i="1"/>
  <c r="R3553" i="1"/>
  <c r="R3550" i="1"/>
  <c r="R3549" i="1" s="1"/>
  <c r="R3545" i="1"/>
  <c r="R3543" i="1"/>
  <c r="R3541" i="1"/>
  <c r="R3533" i="1"/>
  <c r="R3532" i="1" s="1"/>
  <c r="R3530" i="1"/>
  <c r="R3529" i="1" s="1"/>
  <c r="R3527" i="1"/>
  <c r="R3526" i="1" s="1"/>
  <c r="R3524" i="1"/>
  <c r="R3523" i="1" s="1"/>
  <c r="R3516" i="1"/>
  <c r="R3515" i="1" s="1"/>
  <c r="R3514" i="1" s="1"/>
  <c r="R3513" i="1" s="1"/>
  <c r="R3512" i="1" s="1"/>
  <c r="R3511" i="1" s="1"/>
  <c r="R3509" i="1"/>
  <c r="R3507" i="1"/>
  <c r="R3505" i="1"/>
  <c r="R3502" i="1"/>
  <c r="R3501" i="1" s="1"/>
  <c r="R3497" i="1"/>
  <c r="R3496" i="1" s="1"/>
  <c r="R3495" i="1" s="1"/>
  <c r="R3494" i="1" s="1"/>
  <c r="R3492" i="1"/>
  <c r="R3490" i="1"/>
  <c r="R3488" i="1"/>
  <c r="R3484" i="1"/>
  <c r="R3483" i="1" s="1"/>
  <c r="R3481" i="1"/>
  <c r="R3480" i="1" s="1"/>
  <c r="R3478" i="1"/>
  <c r="R3477" i="1" s="1"/>
  <c r="R3475" i="1"/>
  <c r="R3474" i="1" s="1"/>
  <c r="R3472" i="1"/>
  <c r="R3471" i="1" s="1"/>
  <c r="R3463" i="1"/>
  <c r="R3461" i="1"/>
  <c r="R3458" i="1"/>
  <c r="R3457" i="1" s="1"/>
  <c r="R3453" i="1"/>
  <c r="R3451" i="1"/>
  <c r="R3449" i="1"/>
  <c r="R3442" i="1"/>
  <c r="R3441" i="1" s="1"/>
  <c r="R3440" i="1" s="1"/>
  <c r="R3439" i="1" s="1"/>
  <c r="R3438" i="1" s="1"/>
  <c r="R3436" i="1"/>
  <c r="R3435" i="1" s="1"/>
  <c r="R3433" i="1"/>
  <c r="R3432" i="1" s="1"/>
  <c r="R3426" i="1"/>
  <c r="R3425" i="1" s="1"/>
  <c r="R3424" i="1" s="1"/>
  <c r="R3420" i="1"/>
  <c r="R3419" i="1" s="1"/>
  <c r="R3417" i="1"/>
  <c r="R3416" i="1" s="1"/>
  <c r="R3413" i="1"/>
  <c r="R3412" i="1" s="1"/>
  <c r="R3410" i="1"/>
  <c r="R3409" i="1" s="1"/>
  <c r="R3407" i="1"/>
  <c r="R3406" i="1" s="1"/>
  <c r="R3404" i="1"/>
  <c r="R3403" i="1" s="1"/>
  <c r="R3399" i="1"/>
  <c r="R3398" i="1" s="1"/>
  <c r="R3396" i="1"/>
  <c r="R3395" i="1" s="1"/>
  <c r="R3393" i="1"/>
  <c r="R3392" i="1" s="1"/>
  <c r="R3390" i="1"/>
  <c r="R3389" i="1" s="1"/>
  <c r="R3386" i="1"/>
  <c r="R3385" i="1" s="1"/>
  <c r="R3383" i="1"/>
  <c r="R3382" i="1" s="1"/>
  <c r="R3378" i="1"/>
  <c r="R3377" i="1" s="1"/>
  <c r="R3376" i="1" s="1"/>
  <c r="R3374" i="1"/>
  <c r="R3373" i="1" s="1"/>
  <c r="R3371" i="1"/>
  <c r="R3370" i="1" s="1"/>
  <c r="R3366" i="1"/>
  <c r="R3365" i="1" s="1"/>
  <c r="R3354" i="1"/>
  <c r="R3353" i="1" s="1"/>
  <c r="R3350" i="1"/>
  <c r="R3349" i="1" s="1"/>
  <c r="R3347" i="1"/>
  <c r="R3346" i="1" s="1"/>
  <c r="R3344" i="1"/>
  <c r="R3343" i="1" s="1"/>
  <c r="R3336" i="1"/>
  <c r="R3334" i="1"/>
  <c r="R3330" i="1"/>
  <c r="R3329" i="1" s="1"/>
  <c r="R3327" i="1"/>
  <c r="R3326" i="1" s="1"/>
  <c r="R3323" i="1"/>
  <c r="R3322" i="1" s="1"/>
  <c r="R3321" i="1" s="1"/>
  <c r="R3318" i="1"/>
  <c r="R3316" i="1"/>
  <c r="R3314" i="1"/>
  <c r="R3305" i="1"/>
  <c r="R3304" i="1" s="1"/>
  <c r="R3303" i="1" s="1"/>
  <c r="R3301" i="1"/>
  <c r="R3300" i="1" s="1"/>
  <c r="R3298" i="1"/>
  <c r="R3297" i="1" s="1"/>
  <c r="R3295" i="1"/>
  <c r="R3294" i="1" s="1"/>
  <c r="R3292" i="1"/>
  <c r="R3291" i="1" s="1"/>
  <c r="R3289" i="1"/>
  <c r="R3288" i="1" s="1"/>
  <c r="R3286" i="1"/>
  <c r="R3285" i="1" s="1"/>
  <c r="R3283" i="1"/>
  <c r="R3282" i="1" s="1"/>
  <c r="R3280" i="1"/>
  <c r="R3279" i="1" s="1"/>
  <c r="R3277" i="1"/>
  <c r="R3276" i="1" s="1"/>
  <c r="R3274" i="1"/>
  <c r="R3273" i="1" s="1"/>
  <c r="R3271" i="1"/>
  <c r="R3270" i="1" s="1"/>
  <c r="R3268" i="1"/>
  <c r="R3267" i="1" s="1"/>
  <c r="R3265" i="1"/>
  <c r="R3264" i="1" s="1"/>
  <c r="R3262" i="1"/>
  <c r="R3261" i="1" s="1"/>
  <c r="R3259" i="1"/>
  <c r="R3258" i="1" s="1"/>
  <c r="R3256" i="1"/>
  <c r="R3255" i="1" s="1"/>
  <c r="R3253" i="1"/>
  <c r="R3252" i="1" s="1"/>
  <c r="R3250" i="1"/>
  <c r="R3249" i="1" s="1"/>
  <c r="R3247" i="1"/>
  <c r="R3246" i="1" s="1"/>
  <c r="R3244" i="1"/>
  <c r="R3243" i="1" s="1"/>
  <c r="R3241" i="1"/>
  <c r="R3240" i="1" s="1"/>
  <c r="R3238" i="1"/>
  <c r="R3237" i="1" s="1"/>
  <c r="R3235" i="1"/>
  <c r="R3234" i="1" s="1"/>
  <c r="R3227" i="1"/>
  <c r="R3226" i="1" s="1"/>
  <c r="R3225" i="1" s="1"/>
  <c r="R3223" i="1"/>
  <c r="R3222" i="1" s="1"/>
  <c r="R3220" i="1"/>
  <c r="R3219" i="1" s="1"/>
  <c r="R3216" i="1"/>
  <c r="R3215" i="1" s="1"/>
  <c r="R3213" i="1"/>
  <c r="R3212" i="1" s="1"/>
  <c r="R3210" i="1"/>
  <c r="R3209" i="1" s="1"/>
  <c r="R3197" i="1"/>
  <c r="R3196" i="1" s="1"/>
  <c r="R3192" i="1"/>
  <c r="R3190" i="1"/>
  <c r="R3187" i="1"/>
  <c r="R3186" i="1" s="1"/>
  <c r="R3173" i="1"/>
  <c r="R3172" i="1" s="1"/>
  <c r="R3171" i="1" s="1"/>
  <c r="R3170" i="1" s="1"/>
  <c r="R3169" i="1" s="1"/>
  <c r="R3168" i="1" s="1"/>
  <c r="R3165" i="1"/>
  <c r="R3164" i="1" s="1"/>
  <c r="R3163" i="1" s="1"/>
  <c r="R3162" i="1" s="1"/>
  <c r="R3161" i="1" s="1"/>
  <c r="R3160" i="1" s="1"/>
  <c r="R3158" i="1"/>
  <c r="R3157" i="1" s="1"/>
  <c r="R3155" i="1"/>
  <c r="R3154" i="1" s="1"/>
  <c r="R3152" i="1"/>
  <c r="R3151" i="1" s="1"/>
  <c r="R3149" i="1"/>
  <c r="R3148" i="1" s="1"/>
  <c r="R3146" i="1"/>
  <c r="R3145" i="1" s="1"/>
  <c r="R3143" i="1"/>
  <c r="R3142" i="1" s="1"/>
  <c r="R3132" i="1"/>
  <c r="R3131" i="1" s="1"/>
  <c r="R3130" i="1" s="1"/>
  <c r="R3129" i="1" s="1"/>
  <c r="R3128" i="1" s="1"/>
  <c r="R3127" i="1" s="1"/>
  <c r="R3125" i="1"/>
  <c r="R3124" i="1" s="1"/>
  <c r="R3123" i="1" s="1"/>
  <c r="R3122" i="1" s="1"/>
  <c r="R3121" i="1" s="1"/>
  <c r="R3120" i="1" s="1"/>
  <c r="R3118" i="1"/>
  <c r="R3117" i="1" s="1"/>
  <c r="R3116" i="1" s="1"/>
  <c r="R3115" i="1" s="1"/>
  <c r="R3114" i="1" s="1"/>
  <c r="R3113" i="1" s="1"/>
  <c r="R3107" i="1"/>
  <c r="R3106" i="1" s="1"/>
  <c r="R3105" i="1" s="1"/>
  <c r="R3103" i="1"/>
  <c r="R3102" i="1" s="1"/>
  <c r="R3100" i="1"/>
  <c r="R3099" i="1" s="1"/>
  <c r="R3094" i="1"/>
  <c r="R3093" i="1" s="1"/>
  <c r="R3090" i="1"/>
  <c r="R3089" i="1" s="1"/>
  <c r="R3087" i="1"/>
  <c r="R3086" i="1" s="1"/>
  <c r="R3084" i="1"/>
  <c r="R3083" i="1" s="1"/>
  <c r="R3081" i="1"/>
  <c r="R3080" i="1" s="1"/>
  <c r="R3078" i="1"/>
  <c r="R3077" i="1" s="1"/>
  <c r="R3075" i="1"/>
  <c r="R3074" i="1" s="1"/>
  <c r="R3072" i="1"/>
  <c r="R3071" i="1" s="1"/>
  <c r="R3069" i="1"/>
  <c r="R3068" i="1" s="1"/>
  <c r="R3066" i="1"/>
  <c r="R3065" i="1" s="1"/>
  <c r="R3063" i="1"/>
  <c r="R3062" i="1" s="1"/>
  <c r="R3060" i="1"/>
  <c r="R3059" i="1" s="1"/>
  <c r="R3054" i="1"/>
  <c r="R3053" i="1" s="1"/>
  <c r="R3045" i="1"/>
  <c r="R3044" i="1" s="1"/>
  <c r="R3038" i="1"/>
  <c r="R3037" i="1" s="1"/>
  <c r="R3036" i="1" s="1"/>
  <c r="R3034" i="1"/>
  <c r="R3033" i="1" s="1"/>
  <c r="R3031" i="1"/>
  <c r="R3030" i="1" s="1"/>
  <c r="R3028" i="1"/>
  <c r="R3027" i="1" s="1"/>
  <c r="R3022" i="1"/>
  <c r="R3021" i="1" s="1"/>
  <c r="R3019" i="1"/>
  <c r="R3018" i="1" s="1"/>
  <c r="R3016" i="1"/>
  <c r="R3015" i="1" s="1"/>
  <c r="R3013" i="1"/>
  <c r="R3012" i="1" s="1"/>
  <c r="R3010" i="1"/>
  <c r="R3009" i="1" s="1"/>
  <c r="R3002" i="1"/>
  <c r="R3001" i="1" s="1"/>
  <c r="R3000" i="1" s="1"/>
  <c r="R2998" i="1"/>
  <c r="R2997" i="1" s="1"/>
  <c r="R2996" i="1" s="1"/>
  <c r="R2993" i="1"/>
  <c r="R2992" i="1" s="1"/>
  <c r="R2990" i="1"/>
  <c r="R2989" i="1" s="1"/>
  <c r="R2986" i="1"/>
  <c r="R2985" i="1" s="1"/>
  <c r="R2984" i="1" s="1"/>
  <c r="R2982" i="1"/>
  <c r="R2981" i="1" s="1"/>
  <c r="R2979" i="1"/>
  <c r="R2978" i="1" s="1"/>
  <c r="R2976" i="1"/>
  <c r="R2975" i="1" s="1"/>
  <c r="R2973" i="1"/>
  <c r="R2972" i="1" s="1"/>
  <c r="R2970" i="1"/>
  <c r="R2969" i="1" s="1"/>
  <c r="R2967" i="1"/>
  <c r="R2966" i="1" s="1"/>
  <c r="R2964" i="1"/>
  <c r="R2963" i="1" s="1"/>
  <c r="R2961" i="1"/>
  <c r="R2960" i="1" s="1"/>
  <c r="R2958" i="1"/>
  <c r="R2957" i="1" s="1"/>
  <c r="R2955" i="1"/>
  <c r="R2954" i="1" s="1"/>
  <c r="R2952" i="1"/>
  <c r="R2951" i="1" s="1"/>
  <c r="R2944" i="1"/>
  <c r="R2943" i="1" s="1"/>
  <c r="R2942" i="1" s="1"/>
  <c r="R2941" i="1" s="1"/>
  <c r="R2940" i="1" s="1"/>
  <c r="R2939" i="1" s="1"/>
  <c r="R2937" i="1"/>
  <c r="R2936" i="1" s="1"/>
  <c r="R2934" i="1"/>
  <c r="R2933" i="1" s="1"/>
  <c r="R2930" i="1"/>
  <c r="R2929" i="1" s="1"/>
  <c r="R2928" i="1" s="1"/>
  <c r="R2922" i="1"/>
  <c r="R2920" i="1"/>
  <c r="R2918" i="1"/>
  <c r="R2913" i="1"/>
  <c r="R2911" i="1"/>
  <c r="R2908" i="1"/>
  <c r="R2907" i="1" s="1"/>
  <c r="R2903" i="1"/>
  <c r="R2902" i="1" s="1"/>
  <c r="R2892" i="1"/>
  <c r="R2891" i="1" s="1"/>
  <c r="R2890" i="1" s="1"/>
  <c r="R2889" i="1" s="1"/>
  <c r="R2888" i="1" s="1"/>
  <c r="R2887" i="1" s="1"/>
  <c r="R2886" i="1" s="1"/>
  <c r="R2884" i="1"/>
  <c r="R2882" i="1"/>
  <c r="R2879" i="1"/>
  <c r="R2878" i="1" s="1"/>
  <c r="R2874" i="1"/>
  <c r="R2872" i="1"/>
  <c r="R2870" i="1"/>
  <c r="R2865" i="1"/>
  <c r="R2864" i="1" s="1"/>
  <c r="R2862" i="1"/>
  <c r="R2861" i="1" s="1"/>
  <c r="R2851" i="1"/>
  <c r="R2850" i="1" s="1"/>
  <c r="R2849" i="1" s="1"/>
  <c r="R2848" i="1" s="1"/>
  <c r="R2846" i="1"/>
  <c r="R2845" i="1" s="1"/>
  <c r="R2844" i="1" s="1"/>
  <c r="R2843" i="1" s="1"/>
  <c r="R2841" i="1"/>
  <c r="R2840" i="1" s="1"/>
  <c r="R2839" i="1" s="1"/>
  <c r="R2838" i="1" s="1"/>
  <c r="R2835" i="1"/>
  <c r="R2834" i="1" s="1"/>
  <c r="R2833" i="1" s="1"/>
  <c r="R2831" i="1"/>
  <c r="R2830" i="1" s="1"/>
  <c r="R2829" i="1" s="1"/>
  <c r="R2824" i="1"/>
  <c r="R2823" i="1" s="1"/>
  <c r="R2822" i="1" s="1"/>
  <c r="R2821" i="1" s="1"/>
  <c r="R2812" i="1"/>
  <c r="R2811" i="1" s="1"/>
  <c r="R2809" i="1"/>
  <c r="R2808" i="1" s="1"/>
  <c r="R2792" i="1"/>
  <c r="R2791" i="1" s="1"/>
  <c r="R2787" i="1" s="1"/>
  <c r="R2782" i="1"/>
  <c r="R2781" i="1" s="1"/>
  <c r="R2780" i="1" s="1"/>
  <c r="R2779" i="1" s="1"/>
  <c r="R2777" i="1"/>
  <c r="R2776" i="1" s="1"/>
  <c r="R2774" i="1"/>
  <c r="R2771" i="1" s="1"/>
  <c r="R2768" i="1"/>
  <c r="R2767" i="1" s="1"/>
  <c r="R2766" i="1" s="1"/>
  <c r="R2760" i="1"/>
  <c r="R2759" i="1" s="1"/>
  <c r="R2758" i="1" s="1"/>
  <c r="R2757" i="1" s="1"/>
  <c r="R2756" i="1" s="1"/>
  <c r="R2755" i="1" s="1"/>
  <c r="R2754" i="1" s="1"/>
  <c r="R2751" i="1"/>
  <c r="R2750" i="1" s="1"/>
  <c r="R2749" i="1" s="1"/>
  <c r="R2748" i="1" s="1"/>
  <c r="R2747" i="1" s="1"/>
  <c r="R2746" i="1" s="1"/>
  <c r="R2745" i="1" s="1"/>
  <c r="R2743" i="1"/>
  <c r="R2742" i="1" s="1"/>
  <c r="R2740" i="1"/>
  <c r="R2739" i="1" s="1"/>
  <c r="R2733" i="1"/>
  <c r="R2732" i="1" s="1"/>
  <c r="R2731" i="1" s="1"/>
  <c r="R2730" i="1" s="1"/>
  <c r="R2729" i="1" s="1"/>
  <c r="R2728" i="1" s="1"/>
  <c r="R2727" i="1" s="1"/>
  <c r="R2725" i="1"/>
  <c r="R2724" i="1" s="1"/>
  <c r="R2723" i="1" s="1"/>
  <c r="R2722" i="1" s="1"/>
  <c r="R2721" i="1" s="1"/>
  <c r="R2720" i="1" s="1"/>
  <c r="R2719" i="1" s="1"/>
  <c r="R2717" i="1"/>
  <c r="R2716" i="1" s="1"/>
  <c r="R2715" i="1" s="1"/>
  <c r="R2713" i="1"/>
  <c r="R2712" i="1" s="1"/>
  <c r="R2711" i="1" s="1"/>
  <c r="R2705" i="1"/>
  <c r="R2703" i="1"/>
  <c r="R2701" i="1"/>
  <c r="R2690" i="1"/>
  <c r="R2689" i="1" s="1"/>
  <c r="R2688" i="1" s="1"/>
  <c r="R2686" i="1"/>
  <c r="R2685" i="1" s="1"/>
  <c r="R2684" i="1" s="1"/>
  <c r="R2680" i="1"/>
  <c r="R2679" i="1" s="1"/>
  <c r="R2677" i="1"/>
  <c r="R2675" i="1"/>
  <c r="R2670" i="1"/>
  <c r="R2669" i="1" s="1"/>
  <c r="R2668" i="1" s="1"/>
  <c r="R2667" i="1" s="1"/>
  <c r="R2666" i="1" s="1"/>
  <c r="R2662" i="1"/>
  <c r="R2661" i="1" s="1"/>
  <c r="R2660" i="1" s="1"/>
  <c r="R2659" i="1" s="1"/>
  <c r="R2658" i="1" s="1"/>
  <c r="R2656" i="1"/>
  <c r="R2655" i="1" s="1"/>
  <c r="R2654" i="1" s="1"/>
  <c r="R2653" i="1" s="1"/>
  <c r="R2652" i="1" s="1"/>
  <c r="R2650" i="1"/>
  <c r="R2649" i="1" s="1"/>
  <c r="R2648" i="1" s="1"/>
  <c r="R2647" i="1" s="1"/>
  <c r="R2645" i="1"/>
  <c r="R2644" i="1" s="1"/>
  <c r="R2643" i="1" s="1"/>
  <c r="R2641" i="1"/>
  <c r="R2640" i="1" s="1"/>
  <c r="R2639" i="1" s="1"/>
  <c r="R2637" i="1"/>
  <c r="R2636" i="1" s="1"/>
  <c r="R2634" i="1"/>
  <c r="R2633" i="1" s="1"/>
  <c r="R2626" i="1"/>
  <c r="R2625" i="1" s="1"/>
  <c r="R2624" i="1" s="1"/>
  <c r="R2623" i="1" s="1"/>
  <c r="R2621" i="1"/>
  <c r="R2619" i="1"/>
  <c r="R2612" i="1"/>
  <c r="R2611" i="1" s="1"/>
  <c r="R2610" i="1" s="1"/>
  <c r="R2609" i="1" s="1"/>
  <c r="R2608" i="1" s="1"/>
  <c r="R2607" i="1" s="1"/>
  <c r="R2604" i="1"/>
  <c r="R2603" i="1" s="1"/>
  <c r="R2601" i="1"/>
  <c r="R2600" i="1" s="1"/>
  <c r="R2596" i="1"/>
  <c r="R2595" i="1" s="1"/>
  <c r="R2594" i="1" s="1"/>
  <c r="R2592" i="1"/>
  <c r="R2591" i="1" s="1"/>
  <c r="R2589" i="1"/>
  <c r="R2588" i="1" s="1"/>
  <c r="R2585" i="1"/>
  <c r="R2584" i="1" s="1"/>
  <c r="R2582" i="1"/>
  <c r="R2581" i="1" s="1"/>
  <c r="R2575" i="1"/>
  <c r="R2574" i="1" s="1"/>
  <c r="R2572" i="1"/>
  <c r="R2571" i="1" s="1"/>
  <c r="R2567" i="1"/>
  <c r="R2565" i="1"/>
  <c r="R2556" i="1"/>
  <c r="R2555" i="1" s="1"/>
  <c r="R2554" i="1" s="1"/>
  <c r="R2553" i="1" s="1"/>
  <c r="R2552" i="1" s="1"/>
  <c r="R2551" i="1" s="1"/>
  <c r="R2550" i="1" s="1"/>
  <c r="R2548" i="1"/>
  <c r="R2547" i="1" s="1"/>
  <c r="R2546" i="1" s="1"/>
  <c r="R2545" i="1" s="1"/>
  <c r="R2544" i="1" s="1"/>
  <c r="R2543" i="1" s="1"/>
  <c r="R2542" i="1" s="1"/>
  <c r="R2540" i="1"/>
  <c r="R2539" i="1" s="1"/>
  <c r="R2538" i="1" s="1"/>
  <c r="R2537" i="1" s="1"/>
  <c r="R2536" i="1" s="1"/>
  <c r="R2534" i="1"/>
  <c r="R2533" i="1" s="1"/>
  <c r="R2532" i="1" s="1"/>
  <c r="R2531" i="1" s="1"/>
  <c r="R2530" i="1" s="1"/>
  <c r="R2526" i="1"/>
  <c r="R2525" i="1" s="1"/>
  <c r="R2524" i="1" s="1"/>
  <c r="R2522" i="1"/>
  <c r="R2521" i="1" s="1"/>
  <c r="R2520" i="1" s="1"/>
  <c r="R2518" i="1"/>
  <c r="R2517" i="1" s="1"/>
  <c r="R2516" i="1" s="1"/>
  <c r="R2510" i="1"/>
  <c r="R2508" i="1"/>
  <c r="R2495" i="1"/>
  <c r="R2494" i="1" s="1"/>
  <c r="R2493" i="1" s="1"/>
  <c r="R2491" i="1"/>
  <c r="R2490" i="1" s="1"/>
  <c r="R2489" i="1" s="1"/>
  <c r="R2485" i="1"/>
  <c r="R2484" i="1" s="1"/>
  <c r="R2483" i="1" s="1"/>
  <c r="R2482" i="1" s="1"/>
  <c r="R2481" i="1" s="1"/>
  <c r="R2479" i="1"/>
  <c r="R2478" i="1" s="1"/>
  <c r="R2476" i="1"/>
  <c r="R2475" i="1" s="1"/>
  <c r="R2471" i="1"/>
  <c r="R2470" i="1" s="1"/>
  <c r="R2469" i="1" s="1"/>
  <c r="R2468" i="1" s="1"/>
  <c r="R2467" i="1" s="1"/>
  <c r="R2456" i="1"/>
  <c r="R2455" i="1" s="1"/>
  <c r="R2454" i="1" s="1"/>
  <c r="R2453" i="1" s="1"/>
  <c r="R2452" i="1" s="1"/>
  <c r="R2446" i="1"/>
  <c r="R2445" i="1" s="1"/>
  <c r="R2444" i="1" s="1"/>
  <c r="R2443" i="1" s="1"/>
  <c r="R2442" i="1" s="1"/>
  <c r="R2440" i="1"/>
  <c r="R2439" i="1" s="1"/>
  <c r="R2437" i="1"/>
  <c r="R2436" i="1" s="1"/>
  <c r="R2431" i="1"/>
  <c r="R2430" i="1" s="1"/>
  <c r="R2429" i="1" s="1"/>
  <c r="R2428" i="1" s="1"/>
  <c r="R2426" i="1"/>
  <c r="R2425" i="1" s="1"/>
  <c r="R2424" i="1" s="1"/>
  <c r="R2422" i="1"/>
  <c r="R2421" i="1" s="1"/>
  <c r="R2420" i="1" s="1"/>
  <c r="R2418" i="1"/>
  <c r="R2417" i="1" s="1"/>
  <c r="R2415" i="1"/>
  <c r="R2414" i="1" s="1"/>
  <c r="R2407" i="1"/>
  <c r="R2406" i="1" s="1"/>
  <c r="R2404" i="1"/>
  <c r="R2403" i="1" s="1"/>
  <c r="R2399" i="1"/>
  <c r="R2398" i="1" s="1"/>
  <c r="R2397" i="1" s="1"/>
  <c r="R2396" i="1" s="1"/>
  <c r="R2395" i="1" s="1"/>
  <c r="R2392" i="1"/>
  <c r="R2391" i="1" s="1"/>
  <c r="R2390" i="1" s="1"/>
  <c r="R2389" i="1" s="1"/>
  <c r="R2388" i="1" s="1"/>
  <c r="R2387" i="1" s="1"/>
  <c r="R2384" i="1"/>
  <c r="R2383" i="1" s="1"/>
  <c r="R2381" i="1"/>
  <c r="R2380" i="1" s="1"/>
  <c r="R2376" i="1"/>
  <c r="R2374" i="1"/>
  <c r="R2370" i="1"/>
  <c r="R2369" i="1" s="1"/>
  <c r="R2367" i="1"/>
  <c r="R2366" i="1" s="1"/>
  <c r="R2363" i="1"/>
  <c r="R2362" i="1" s="1"/>
  <c r="R2360" i="1"/>
  <c r="R2359" i="1" s="1"/>
  <c r="R2357" i="1"/>
  <c r="R2356" i="1" s="1"/>
  <c r="R2350" i="1"/>
  <c r="R2348" i="1"/>
  <c r="R2345" i="1"/>
  <c r="R2344" i="1" s="1"/>
  <c r="R2340" i="1"/>
  <c r="R2338" i="1"/>
  <c r="R2329" i="1"/>
  <c r="R2328" i="1" s="1"/>
  <c r="R2327" i="1" s="1"/>
  <c r="R2326" i="1" s="1"/>
  <c r="R2325" i="1" s="1"/>
  <c r="R2324" i="1" s="1"/>
  <c r="R2323" i="1" s="1"/>
  <c r="R2321" i="1"/>
  <c r="R2320" i="1" s="1"/>
  <c r="R2318" i="1"/>
  <c r="R2317" i="1" s="1"/>
  <c r="R2311" i="1"/>
  <c r="R2310" i="1" s="1"/>
  <c r="R2309" i="1" s="1"/>
  <c r="R2308" i="1" s="1"/>
  <c r="R2307" i="1" s="1"/>
  <c r="R2306" i="1" s="1"/>
  <c r="R2305" i="1" s="1"/>
  <c r="R2303" i="1"/>
  <c r="R2302" i="1" s="1"/>
  <c r="R2301" i="1" s="1"/>
  <c r="R2300" i="1" s="1"/>
  <c r="R2299" i="1" s="1"/>
  <c r="R2297" i="1"/>
  <c r="R2296" i="1" s="1"/>
  <c r="R2295" i="1" s="1"/>
  <c r="R2294" i="1" s="1"/>
  <c r="R2293" i="1" s="1"/>
  <c r="R2289" i="1"/>
  <c r="R2288" i="1" s="1"/>
  <c r="R2287" i="1" s="1"/>
  <c r="R2285" i="1"/>
  <c r="R2284" i="1" s="1"/>
  <c r="R2283" i="1" s="1"/>
  <c r="R2277" i="1"/>
  <c r="R2275" i="1"/>
  <c r="R2273" i="1"/>
  <c r="R2266" i="1"/>
  <c r="R2265" i="1" s="1"/>
  <c r="R2264" i="1" s="1"/>
  <c r="R2262" i="1"/>
  <c r="R2261" i="1" s="1"/>
  <c r="R2260" i="1" s="1"/>
  <c r="R2256" i="1"/>
  <c r="R2255" i="1" s="1"/>
  <c r="R2254" i="1" s="1"/>
  <c r="R2253" i="1" s="1"/>
  <c r="R2252" i="1" s="1"/>
  <c r="R2250" i="1"/>
  <c r="R2249" i="1" s="1"/>
  <c r="R2247" i="1"/>
  <c r="R2246" i="1" s="1"/>
  <c r="R2242" i="1"/>
  <c r="R2241" i="1" s="1"/>
  <c r="R2240" i="1" s="1"/>
  <c r="R2239" i="1" s="1"/>
  <c r="R2238" i="1" s="1"/>
  <c r="R2227" i="1"/>
  <c r="R2225" i="1"/>
  <c r="R2220" i="1"/>
  <c r="R2219" i="1" s="1"/>
  <c r="R2218" i="1" s="1"/>
  <c r="R2217" i="1" s="1"/>
  <c r="R2210" i="1"/>
  <c r="R2209" i="1" s="1"/>
  <c r="R2208" i="1" s="1"/>
  <c r="R2207" i="1" s="1"/>
  <c r="R2206" i="1" s="1"/>
  <c r="R2204" i="1"/>
  <c r="R2203" i="1" s="1"/>
  <c r="R2201" i="1"/>
  <c r="R2200" i="1" s="1"/>
  <c r="R2195" i="1"/>
  <c r="R2194" i="1" s="1"/>
  <c r="R2193" i="1" s="1"/>
  <c r="R2192" i="1" s="1"/>
  <c r="R2190" i="1"/>
  <c r="R2189" i="1" s="1"/>
  <c r="R2188" i="1" s="1"/>
  <c r="R2186" i="1"/>
  <c r="R2185" i="1" s="1"/>
  <c r="R2184" i="1" s="1"/>
  <c r="R2182" i="1"/>
  <c r="R2181" i="1" s="1"/>
  <c r="R2179" i="1"/>
  <c r="R2178" i="1" s="1"/>
  <c r="R2171" i="1"/>
  <c r="R2170" i="1" s="1"/>
  <c r="R2168" i="1"/>
  <c r="R2167" i="1" s="1"/>
  <c r="R2163" i="1"/>
  <c r="R2162" i="1" s="1"/>
  <c r="R2161" i="1" s="1"/>
  <c r="R2160" i="1" s="1"/>
  <c r="R2159" i="1" s="1"/>
  <c r="R2156" i="1"/>
  <c r="R2155" i="1" s="1"/>
  <c r="R2154" i="1" s="1"/>
  <c r="R2153" i="1" s="1"/>
  <c r="R2151" i="1"/>
  <c r="R2150" i="1" s="1"/>
  <c r="R2149" i="1" s="1"/>
  <c r="R2148" i="1" s="1"/>
  <c r="R2147" i="1" s="1"/>
  <c r="R2143" i="1"/>
  <c r="R2142" i="1" s="1"/>
  <c r="R2140" i="1"/>
  <c r="R2139" i="1" s="1"/>
  <c r="R2135" i="1"/>
  <c r="R2134" i="1" s="1"/>
  <c r="R2133" i="1" s="1"/>
  <c r="R2131" i="1"/>
  <c r="R2130" i="1" s="1"/>
  <c r="R2128" i="1"/>
  <c r="R2127" i="1" s="1"/>
  <c r="R2124" i="1"/>
  <c r="R2123" i="1" s="1"/>
  <c r="R2121" i="1"/>
  <c r="R2120" i="1" s="1"/>
  <c r="R2118" i="1"/>
  <c r="R2117" i="1" s="1"/>
  <c r="R2111" i="1"/>
  <c r="R2109" i="1"/>
  <c r="R2106" i="1"/>
  <c r="R2105" i="1" s="1"/>
  <c r="R2101" i="1"/>
  <c r="R2099" i="1"/>
  <c r="R2090" i="1"/>
  <c r="R2089" i="1" s="1"/>
  <c r="R2088" i="1" s="1"/>
  <c r="R2087" i="1" s="1"/>
  <c r="R2086" i="1" s="1"/>
  <c r="R2085" i="1" s="1"/>
  <c r="R2084" i="1" s="1"/>
  <c r="R2082" i="1"/>
  <c r="R2081" i="1" s="1"/>
  <c r="R2079" i="1"/>
  <c r="R2078" i="1" s="1"/>
  <c r="R2068" i="1"/>
  <c r="R2067" i="1" s="1"/>
  <c r="R2066" i="1" s="1"/>
  <c r="R2065" i="1" s="1"/>
  <c r="R2064" i="1" s="1"/>
  <c r="R2060" i="1"/>
  <c r="R2059" i="1" s="1"/>
  <c r="R2058" i="1" s="1"/>
  <c r="R2057" i="1" s="1"/>
  <c r="R2056" i="1" s="1"/>
  <c r="R2054" i="1"/>
  <c r="R2053" i="1" s="1"/>
  <c r="R2052" i="1" s="1"/>
  <c r="R2051" i="1" s="1"/>
  <c r="R2050" i="1" s="1"/>
  <c r="R2046" i="1"/>
  <c r="R2045" i="1" s="1"/>
  <c r="R2044" i="1" s="1"/>
  <c r="R2042" i="1"/>
  <c r="R2041" i="1" s="1"/>
  <c r="R2040" i="1" s="1"/>
  <c r="R2038" i="1"/>
  <c r="R2037" i="1" s="1"/>
  <c r="R2036" i="1" s="1"/>
  <c r="R2030" i="1"/>
  <c r="R2028" i="1"/>
  <c r="R2026" i="1"/>
  <c r="R2019" i="1"/>
  <c r="R2018" i="1" s="1"/>
  <c r="R2017" i="1" s="1"/>
  <c r="R2015" i="1"/>
  <c r="R2014" i="1" s="1"/>
  <c r="R2013" i="1" s="1"/>
  <c r="R2009" i="1"/>
  <c r="R2008" i="1" s="1"/>
  <c r="R2007" i="1" s="1"/>
  <c r="R2006" i="1" s="1"/>
  <c r="R2005" i="1" s="1"/>
  <c r="R2003" i="1"/>
  <c r="R2002" i="1" s="1"/>
  <c r="R2000" i="1"/>
  <c r="R1999" i="1" s="1"/>
  <c r="R1986" i="1"/>
  <c r="R1985" i="1" s="1"/>
  <c r="R1984" i="1" s="1"/>
  <c r="R1983" i="1" s="1"/>
  <c r="R1982" i="1" s="1"/>
  <c r="R1980" i="1"/>
  <c r="R1979" i="1" s="1"/>
  <c r="R1978" i="1" s="1"/>
  <c r="R1977" i="1" s="1"/>
  <c r="R1975" i="1"/>
  <c r="R1974" i="1" s="1"/>
  <c r="R1973" i="1" s="1"/>
  <c r="R1972" i="1" s="1"/>
  <c r="R1965" i="1"/>
  <c r="R1964" i="1" s="1"/>
  <c r="R1963" i="1" s="1"/>
  <c r="R1962" i="1" s="1"/>
  <c r="R1961" i="1" s="1"/>
  <c r="R1959" i="1"/>
  <c r="R1958" i="1" s="1"/>
  <c r="R1956" i="1"/>
  <c r="R1955" i="1" s="1"/>
  <c r="R1950" i="1"/>
  <c r="R1949" i="1" s="1"/>
  <c r="R1948" i="1" s="1"/>
  <c r="R1947" i="1" s="1"/>
  <c r="R1945" i="1"/>
  <c r="R1944" i="1" s="1"/>
  <c r="R1943" i="1" s="1"/>
  <c r="R1941" i="1"/>
  <c r="R1940" i="1" s="1"/>
  <c r="R1939" i="1" s="1"/>
  <c r="R1937" i="1"/>
  <c r="R1936" i="1" s="1"/>
  <c r="R1934" i="1"/>
  <c r="R1933" i="1" s="1"/>
  <c r="R1926" i="1"/>
  <c r="R1925" i="1" s="1"/>
  <c r="R1923" i="1"/>
  <c r="R1922" i="1" s="1"/>
  <c r="R1918" i="1"/>
  <c r="R1917" i="1" s="1"/>
  <c r="R1916" i="1" s="1"/>
  <c r="R1915" i="1" s="1"/>
  <c r="R1914" i="1" s="1"/>
  <c r="R1911" i="1"/>
  <c r="R1910" i="1" s="1"/>
  <c r="R1909" i="1" s="1"/>
  <c r="R1908" i="1" s="1"/>
  <c r="R1906" i="1"/>
  <c r="R1905" i="1" s="1"/>
  <c r="R1904" i="1" s="1"/>
  <c r="R1903" i="1" s="1"/>
  <c r="R1902" i="1" s="1"/>
  <c r="R1894" i="1"/>
  <c r="R1893" i="1" s="1"/>
  <c r="R1891" i="1"/>
  <c r="R1890" i="1" s="1"/>
  <c r="R1886" i="1"/>
  <c r="R1884" i="1"/>
  <c r="R1880" i="1"/>
  <c r="R1879" i="1" s="1"/>
  <c r="R1877" i="1"/>
  <c r="R1876" i="1" s="1"/>
  <c r="R1873" i="1"/>
  <c r="R1872" i="1" s="1"/>
  <c r="R1870" i="1"/>
  <c r="R1869" i="1" s="1"/>
  <c r="R1867" i="1"/>
  <c r="R1866" i="1" s="1"/>
  <c r="R1860" i="1"/>
  <c r="R1858" i="1"/>
  <c r="R1855" i="1"/>
  <c r="R1854" i="1" s="1"/>
  <c r="R1850" i="1"/>
  <c r="R1848" i="1"/>
  <c r="R1839" i="1"/>
  <c r="R1838" i="1" s="1"/>
  <c r="R1837" i="1" s="1"/>
  <c r="R1836" i="1" s="1"/>
  <c r="R1835" i="1" s="1"/>
  <c r="R1834" i="1" s="1"/>
  <c r="R1833" i="1" s="1"/>
  <c r="R1831" i="1"/>
  <c r="R1830" i="1" s="1"/>
  <c r="R1828" i="1"/>
  <c r="R1827" i="1" s="1"/>
  <c r="R1817" i="1"/>
  <c r="R1816" i="1" s="1"/>
  <c r="R1815" i="1" s="1"/>
  <c r="R1814" i="1" s="1"/>
  <c r="R1813" i="1" s="1"/>
  <c r="R1809" i="1"/>
  <c r="R1808" i="1" s="1"/>
  <c r="R1807" i="1" s="1"/>
  <c r="R1806" i="1" s="1"/>
  <c r="R1805" i="1" s="1"/>
  <c r="R1803" i="1"/>
  <c r="R1802" i="1" s="1"/>
  <c r="R1801" i="1" s="1"/>
  <c r="R1800" i="1" s="1"/>
  <c r="R1799" i="1" s="1"/>
  <c r="R1795" i="1"/>
  <c r="R1794" i="1" s="1"/>
  <c r="R1793" i="1" s="1"/>
  <c r="R1791" i="1"/>
  <c r="R1790" i="1" s="1"/>
  <c r="R1789" i="1" s="1"/>
  <c r="R1787" i="1"/>
  <c r="R1786" i="1" s="1"/>
  <c r="R1785" i="1" s="1"/>
  <c r="R1779" i="1"/>
  <c r="R1777" i="1"/>
  <c r="R1775" i="1"/>
  <c r="R1768" i="1"/>
  <c r="R1767" i="1" s="1"/>
  <c r="R1766" i="1" s="1"/>
  <c r="R1764" i="1"/>
  <c r="R1763" i="1" s="1"/>
  <c r="R1762" i="1" s="1"/>
  <c r="R1758" i="1"/>
  <c r="R1757" i="1" s="1"/>
  <c r="R1756" i="1" s="1"/>
  <c r="R1755" i="1" s="1"/>
  <c r="R1754" i="1" s="1"/>
  <c r="R1752" i="1"/>
  <c r="R1751" i="1" s="1"/>
  <c r="R1749" i="1"/>
  <c r="R1747" i="1"/>
  <c r="R1733" i="1"/>
  <c r="R1732" i="1" s="1"/>
  <c r="R1731" i="1" s="1"/>
  <c r="R1730" i="1" s="1"/>
  <c r="R1728" i="1"/>
  <c r="R1727" i="1" s="1"/>
  <c r="R1726" i="1" s="1"/>
  <c r="R1725" i="1" s="1"/>
  <c r="R1716" i="1"/>
  <c r="R1715" i="1" s="1"/>
  <c r="R1714" i="1" s="1"/>
  <c r="R1713" i="1" s="1"/>
  <c r="R1712" i="1" s="1"/>
  <c r="R1710" i="1"/>
  <c r="R1709" i="1" s="1"/>
  <c r="R1707" i="1"/>
  <c r="R1706" i="1" s="1"/>
  <c r="R1701" i="1"/>
  <c r="R1700" i="1" s="1"/>
  <c r="R1699" i="1" s="1"/>
  <c r="R1698" i="1" s="1"/>
  <c r="R1696" i="1"/>
  <c r="R1695" i="1" s="1"/>
  <c r="R1694" i="1" s="1"/>
  <c r="R1692" i="1"/>
  <c r="R1691" i="1" s="1"/>
  <c r="R1690" i="1" s="1"/>
  <c r="R1688" i="1"/>
  <c r="R1687" i="1" s="1"/>
  <c r="R1685" i="1"/>
  <c r="R1684" i="1" s="1"/>
  <c r="R1677" i="1"/>
  <c r="R1676" i="1" s="1"/>
  <c r="R1674" i="1"/>
  <c r="R1673" i="1" s="1"/>
  <c r="R1669" i="1"/>
  <c r="R1668" i="1" s="1"/>
  <c r="R1667" i="1" s="1"/>
  <c r="R1666" i="1" s="1"/>
  <c r="R1665" i="1" s="1"/>
  <c r="R1662" i="1"/>
  <c r="R1661" i="1" s="1"/>
  <c r="R1660" i="1" s="1"/>
  <c r="R1659" i="1" s="1"/>
  <c r="R1657" i="1"/>
  <c r="R1656" i="1" s="1"/>
  <c r="R1655" i="1" s="1"/>
  <c r="R1654" i="1" s="1"/>
  <c r="R1653" i="1" s="1"/>
  <c r="R1649" i="1"/>
  <c r="R1648" i="1" s="1"/>
  <c r="R1646" i="1"/>
  <c r="R1645" i="1" s="1"/>
  <c r="R1641" i="1"/>
  <c r="R1639" i="1"/>
  <c r="R1635" i="1"/>
  <c r="R1634" i="1" s="1"/>
  <c r="R1632" i="1"/>
  <c r="R1631" i="1" s="1"/>
  <c r="R1628" i="1"/>
  <c r="R1627" i="1" s="1"/>
  <c r="R1625" i="1"/>
  <c r="R1624" i="1" s="1"/>
  <c r="R1622" i="1"/>
  <c r="R1621" i="1" s="1"/>
  <c r="R1615" i="1"/>
  <c r="R1614" i="1" s="1"/>
  <c r="R1612" i="1"/>
  <c r="R1611" i="1" s="1"/>
  <c r="R1607" i="1"/>
  <c r="R1605" i="1"/>
  <c r="R1596" i="1"/>
  <c r="R1595" i="1" s="1"/>
  <c r="R1594" i="1" s="1"/>
  <c r="R1593" i="1" s="1"/>
  <c r="R1592" i="1" s="1"/>
  <c r="R1591" i="1" s="1"/>
  <c r="R1590" i="1" s="1"/>
  <c r="R1588" i="1"/>
  <c r="R1587" i="1" s="1"/>
  <c r="R1586" i="1" s="1"/>
  <c r="R1585" i="1" s="1"/>
  <c r="R1584" i="1" s="1"/>
  <c r="R1583" i="1" s="1"/>
  <c r="R1582" i="1" s="1"/>
  <c r="R1580" i="1"/>
  <c r="R1579" i="1" s="1"/>
  <c r="R1578" i="1" s="1"/>
  <c r="R1577" i="1" s="1"/>
  <c r="R1576" i="1" s="1"/>
  <c r="R1574" i="1"/>
  <c r="R1573" i="1" s="1"/>
  <c r="R1572" i="1" s="1"/>
  <c r="R1571" i="1" s="1"/>
  <c r="R1570" i="1" s="1"/>
  <c r="R1566" i="1"/>
  <c r="R1565" i="1" s="1"/>
  <c r="R1564" i="1" s="1"/>
  <c r="R1562" i="1"/>
  <c r="R1561" i="1" s="1"/>
  <c r="R1560" i="1" s="1"/>
  <c r="R1558" i="1"/>
  <c r="R1557" i="1" s="1"/>
  <c r="R1556" i="1" s="1"/>
  <c r="R1550" i="1"/>
  <c r="R1548" i="1"/>
  <c r="R1546" i="1"/>
  <c r="R1535" i="1"/>
  <c r="R1534" i="1" s="1"/>
  <c r="R1533" i="1" s="1"/>
  <c r="R1531" i="1"/>
  <c r="R1530" i="1" s="1"/>
  <c r="R1529" i="1" s="1"/>
  <c r="R1525" i="1"/>
  <c r="R1524" i="1" s="1"/>
  <c r="R1523" i="1" s="1"/>
  <c r="R1522" i="1" s="1"/>
  <c r="R1521" i="1" s="1"/>
  <c r="R1519" i="1"/>
  <c r="R1518" i="1" s="1"/>
  <c r="R1516" i="1"/>
  <c r="R1515" i="1" s="1"/>
  <c r="R1511" i="1"/>
  <c r="R1510" i="1" s="1"/>
  <c r="R1509" i="1" s="1"/>
  <c r="R1508" i="1" s="1"/>
  <c r="R1507" i="1" s="1"/>
  <c r="R1503" i="1"/>
  <c r="R1502" i="1" s="1"/>
  <c r="R1501" i="1" s="1"/>
  <c r="R1500" i="1" s="1"/>
  <c r="R1499" i="1" s="1"/>
  <c r="R1497" i="1"/>
  <c r="R1496" i="1" s="1"/>
  <c r="R1495" i="1" s="1"/>
  <c r="R1489" i="1" s="1"/>
  <c r="R1487" i="1"/>
  <c r="R1486" i="1" s="1"/>
  <c r="R1485" i="1" s="1"/>
  <c r="R1484" i="1" s="1"/>
  <c r="R1477" i="1"/>
  <c r="R1476" i="1" s="1"/>
  <c r="R1475" i="1" s="1"/>
  <c r="R1474" i="1" s="1"/>
  <c r="R1473" i="1" s="1"/>
  <c r="R1471" i="1"/>
  <c r="R1470" i="1" s="1"/>
  <c r="R1468" i="1"/>
  <c r="R1467" i="1" s="1"/>
  <c r="R1462" i="1"/>
  <c r="R1461" i="1" s="1"/>
  <c r="R1460" i="1" s="1"/>
  <c r="R1459" i="1" s="1"/>
  <c r="R1457" i="1"/>
  <c r="R1456" i="1" s="1"/>
  <c r="R1455" i="1" s="1"/>
  <c r="R1453" i="1"/>
  <c r="R1452" i="1" s="1"/>
  <c r="R1451" i="1" s="1"/>
  <c r="R1449" i="1"/>
  <c r="R1448" i="1" s="1"/>
  <c r="R1446" i="1"/>
  <c r="R1445" i="1" s="1"/>
  <c r="R1438" i="1"/>
  <c r="R1437" i="1" s="1"/>
  <c r="R1435" i="1"/>
  <c r="R1434" i="1" s="1"/>
  <c r="R1430" i="1"/>
  <c r="R1428" i="1"/>
  <c r="R1421" i="1"/>
  <c r="R1420" i="1" s="1"/>
  <c r="R1419" i="1" s="1"/>
  <c r="R1418" i="1" s="1"/>
  <c r="R1417" i="1" s="1"/>
  <c r="R1416" i="1" s="1"/>
  <c r="R1413" i="1"/>
  <c r="R1412" i="1" s="1"/>
  <c r="R1410" i="1"/>
  <c r="R1409" i="1" s="1"/>
  <c r="R1405" i="1"/>
  <c r="R1403" i="1"/>
  <c r="R1399" i="1"/>
  <c r="R1398" i="1" s="1"/>
  <c r="R1396" i="1"/>
  <c r="R1395" i="1" s="1"/>
  <c r="R1392" i="1"/>
  <c r="R1391" i="1" s="1"/>
  <c r="R1389" i="1"/>
  <c r="R1388" i="1" s="1"/>
  <c r="R1386" i="1"/>
  <c r="R1385" i="1" s="1"/>
  <c r="R1379" i="1"/>
  <c r="R1377" i="1"/>
  <c r="R1374" i="1"/>
  <c r="R1373" i="1" s="1"/>
  <c r="R1369" i="1"/>
  <c r="R1367" i="1"/>
  <c r="R1358" i="1"/>
  <c r="R1357" i="1" s="1"/>
  <c r="R1356" i="1" s="1"/>
  <c r="R1355" i="1" s="1"/>
  <c r="R1354" i="1" s="1"/>
  <c r="R1353" i="1" s="1"/>
  <c r="R1352" i="1" s="1"/>
  <c r="R1350" i="1"/>
  <c r="R1349" i="1" s="1"/>
  <c r="R1347" i="1"/>
  <c r="R1346" i="1" s="1"/>
  <c r="R1336" i="1"/>
  <c r="R1335" i="1" s="1"/>
  <c r="R1334" i="1" s="1"/>
  <c r="R1333" i="1" s="1"/>
  <c r="R1332" i="1" s="1"/>
  <c r="R1328" i="1"/>
  <c r="R1327" i="1" s="1"/>
  <c r="R1326" i="1" s="1"/>
  <c r="R1325" i="1" s="1"/>
  <c r="R1324" i="1" s="1"/>
  <c r="R1322" i="1"/>
  <c r="R1321" i="1" s="1"/>
  <c r="R1320" i="1" s="1"/>
  <c r="R1319" i="1" s="1"/>
  <c r="R1318" i="1" s="1"/>
  <c r="R1314" i="1"/>
  <c r="R1313" i="1" s="1"/>
  <c r="R1312" i="1" s="1"/>
  <c r="R1310" i="1"/>
  <c r="R1309" i="1" s="1"/>
  <c r="R1308" i="1" s="1"/>
  <c r="R1306" i="1"/>
  <c r="R1305" i="1" s="1"/>
  <c r="R1304" i="1" s="1"/>
  <c r="R1298" i="1"/>
  <c r="R1296" i="1"/>
  <c r="R1294" i="1"/>
  <c r="R1283" i="1"/>
  <c r="R1282" i="1" s="1"/>
  <c r="R1281" i="1" s="1"/>
  <c r="R1279" i="1"/>
  <c r="R1278" i="1" s="1"/>
  <c r="R1277" i="1" s="1"/>
  <c r="R1273" i="1"/>
  <c r="R1272" i="1" s="1"/>
  <c r="R1271" i="1" s="1"/>
  <c r="R1270" i="1" s="1"/>
  <c r="R1269" i="1" s="1"/>
  <c r="R1267" i="1"/>
  <c r="R1266" i="1" s="1"/>
  <c r="R1264" i="1"/>
  <c r="R1263" i="1" s="1"/>
  <c r="R1250" i="1"/>
  <c r="R1243" i="1"/>
  <c r="R1242" i="1" s="1"/>
  <c r="R1241" i="1" s="1"/>
  <c r="R1240" i="1" s="1"/>
  <c r="R1233" i="1"/>
  <c r="R1232" i="1" s="1"/>
  <c r="R1231" i="1" s="1"/>
  <c r="R1230" i="1" s="1"/>
  <c r="R1229" i="1" s="1"/>
  <c r="R1227" i="1"/>
  <c r="R1226" i="1" s="1"/>
  <c r="R1224" i="1"/>
  <c r="R1223" i="1" s="1"/>
  <c r="R1218" i="1"/>
  <c r="R1217" i="1" s="1"/>
  <c r="R1216" i="1" s="1"/>
  <c r="R1215" i="1" s="1"/>
  <c r="R1213" i="1"/>
  <c r="R1212" i="1" s="1"/>
  <c r="R1211" i="1" s="1"/>
  <c r="R1209" i="1"/>
  <c r="R1208" i="1" s="1"/>
  <c r="R1207" i="1" s="1"/>
  <c r="R1205" i="1"/>
  <c r="R1204" i="1" s="1"/>
  <c r="R1202" i="1"/>
  <c r="R1201" i="1" s="1"/>
  <c r="R1194" i="1"/>
  <c r="R1193" i="1" s="1"/>
  <c r="R1191" i="1"/>
  <c r="R1190" i="1" s="1"/>
  <c r="R1186" i="1"/>
  <c r="R1184" i="1"/>
  <c r="R1177" i="1"/>
  <c r="R1176" i="1" s="1"/>
  <c r="R1175" i="1" s="1"/>
  <c r="R1174" i="1" s="1"/>
  <c r="R1173" i="1" s="1"/>
  <c r="R1172" i="1" s="1"/>
  <c r="R1169" i="1"/>
  <c r="R1168" i="1" s="1"/>
  <c r="R1166" i="1"/>
  <c r="R1165" i="1" s="1"/>
  <c r="R1161" i="1"/>
  <c r="R1159" i="1"/>
  <c r="R1155" i="1"/>
  <c r="R1154" i="1" s="1"/>
  <c r="R1152" i="1"/>
  <c r="R1151" i="1" s="1"/>
  <c r="R1148" i="1"/>
  <c r="R1147" i="1" s="1"/>
  <c r="R1145" i="1"/>
  <c r="R1144" i="1" s="1"/>
  <c r="R1142" i="1"/>
  <c r="R1141" i="1" s="1"/>
  <c r="R1135" i="1"/>
  <c r="R1133" i="1"/>
  <c r="R1131" i="1"/>
  <c r="R1128" i="1"/>
  <c r="R1127" i="1" s="1"/>
  <c r="R1123" i="1"/>
  <c r="R1121" i="1"/>
  <c r="R1112" i="1"/>
  <c r="R1111" i="1" s="1"/>
  <c r="R1110" i="1" s="1"/>
  <c r="R1109" i="1" s="1"/>
  <c r="R1108" i="1" s="1"/>
  <c r="R1107" i="1" s="1"/>
  <c r="R1106" i="1" s="1"/>
  <c r="R1104" i="1"/>
  <c r="R1103" i="1" s="1"/>
  <c r="R1101" i="1"/>
  <c r="R1100" i="1" s="1"/>
  <c r="R1096" i="1"/>
  <c r="R1095" i="1" s="1"/>
  <c r="R1094" i="1" s="1"/>
  <c r="R1093" i="1" s="1"/>
  <c r="R1092" i="1" s="1"/>
  <c r="R1088" i="1"/>
  <c r="R1087" i="1" s="1"/>
  <c r="R1086" i="1" s="1"/>
  <c r="R1085" i="1" s="1"/>
  <c r="R1084" i="1" s="1"/>
  <c r="R1083" i="1" s="1"/>
  <c r="R1082" i="1" s="1"/>
  <c r="R1080" i="1"/>
  <c r="R1079" i="1" s="1"/>
  <c r="R1078" i="1" s="1"/>
  <c r="R1077" i="1" s="1"/>
  <c r="R1076" i="1" s="1"/>
  <c r="R1074" i="1"/>
  <c r="R1073" i="1" s="1"/>
  <c r="R1072" i="1" s="1"/>
  <c r="R1071" i="1" s="1"/>
  <c r="R1070" i="1" s="1"/>
  <c r="R1066" i="1"/>
  <c r="R1065" i="1" s="1"/>
  <c r="R1064" i="1" s="1"/>
  <c r="R1062" i="1"/>
  <c r="R1061" i="1" s="1"/>
  <c r="R1060" i="1" s="1"/>
  <c r="R1054" i="1"/>
  <c r="R1052" i="1"/>
  <c r="R1050" i="1"/>
  <c r="R1043" i="1"/>
  <c r="R1042" i="1" s="1"/>
  <c r="R1041" i="1" s="1"/>
  <c r="R1039" i="1"/>
  <c r="R1038" i="1" s="1"/>
  <c r="R1037" i="1" s="1"/>
  <c r="R1033" i="1"/>
  <c r="R1032" i="1" s="1"/>
  <c r="R1031" i="1" s="1"/>
  <c r="R1030" i="1" s="1"/>
  <c r="R1029" i="1" s="1"/>
  <c r="R1027" i="1"/>
  <c r="R1026" i="1" s="1"/>
  <c r="R1024" i="1"/>
  <c r="R1022" i="1"/>
  <c r="R1017" i="1"/>
  <c r="R1016" i="1" s="1"/>
  <c r="R1015" i="1" s="1"/>
  <c r="R1014" i="1" s="1"/>
  <c r="R1013" i="1" s="1"/>
  <c r="R1002" i="1"/>
  <c r="R1001" i="1" s="1"/>
  <c r="R1000" i="1" s="1"/>
  <c r="R999" i="1" s="1"/>
  <c r="R998" i="1" s="1"/>
  <c r="R996" i="1"/>
  <c r="R995" i="1" s="1"/>
  <c r="R994" i="1" s="1"/>
  <c r="R993" i="1" s="1"/>
  <c r="R992" i="1" s="1"/>
  <c r="R990" i="1"/>
  <c r="R989" i="1" s="1"/>
  <c r="R987" i="1"/>
  <c r="R986" i="1" s="1"/>
  <c r="R981" i="1"/>
  <c r="R980" i="1" s="1"/>
  <c r="R979" i="1" s="1"/>
  <c r="R978" i="1" s="1"/>
  <c r="R976" i="1"/>
  <c r="R975" i="1" s="1"/>
  <c r="R974" i="1" s="1"/>
  <c r="R972" i="1"/>
  <c r="R971" i="1" s="1"/>
  <c r="R970" i="1" s="1"/>
  <c r="R968" i="1"/>
  <c r="R967" i="1" s="1"/>
  <c r="R965" i="1"/>
  <c r="R964" i="1" s="1"/>
  <c r="R957" i="1"/>
  <c r="R956" i="1" s="1"/>
  <c r="R954" i="1"/>
  <c r="R953" i="1" s="1"/>
  <c r="R949" i="1"/>
  <c r="R947" i="1"/>
  <c r="R940" i="1"/>
  <c r="R939" i="1" s="1"/>
  <c r="R938" i="1" s="1"/>
  <c r="R937" i="1" s="1"/>
  <c r="R936" i="1" s="1"/>
  <c r="R935" i="1" s="1"/>
  <c r="R932" i="1"/>
  <c r="R931" i="1" s="1"/>
  <c r="R929" i="1"/>
  <c r="R928" i="1" s="1"/>
  <c r="R924" i="1"/>
  <c r="R922" i="1"/>
  <c r="R918" i="1"/>
  <c r="R917" i="1" s="1"/>
  <c r="R915" i="1"/>
  <c r="R914" i="1" s="1"/>
  <c r="R911" i="1"/>
  <c r="R910" i="1" s="1"/>
  <c r="R908" i="1"/>
  <c r="R907" i="1" s="1"/>
  <c r="R905" i="1"/>
  <c r="R904" i="1" s="1"/>
  <c r="R898" i="1"/>
  <c r="R896" i="1"/>
  <c r="R893" i="1"/>
  <c r="R892" i="1" s="1"/>
  <c r="R888" i="1"/>
  <c r="R886" i="1"/>
  <c r="R877" i="1"/>
  <c r="R876" i="1" s="1"/>
  <c r="R875" i="1" s="1"/>
  <c r="R874" i="1" s="1"/>
  <c r="R873" i="1" s="1"/>
  <c r="R872" i="1" s="1"/>
  <c r="R871" i="1" s="1"/>
  <c r="R869" i="1"/>
  <c r="R868" i="1" s="1"/>
  <c r="R866" i="1"/>
  <c r="R865" i="1" s="1"/>
  <c r="R860" i="1"/>
  <c r="R859" i="1" s="1"/>
  <c r="R856" i="1"/>
  <c r="R855" i="1" s="1"/>
  <c r="R853" i="1"/>
  <c r="R852" i="1" s="1"/>
  <c r="R845" i="1"/>
  <c r="R843" i="1"/>
  <c r="R834" i="1"/>
  <c r="R833" i="1" s="1"/>
  <c r="R832" i="1" s="1"/>
  <c r="R831" i="1" s="1"/>
  <c r="R829" i="1"/>
  <c r="R828" i="1" s="1"/>
  <c r="R827" i="1" s="1"/>
  <c r="R826" i="1" s="1"/>
  <c r="R824" i="1"/>
  <c r="R822" i="1"/>
  <c r="R817" i="1"/>
  <c r="R816" i="1" s="1"/>
  <c r="R811" i="1"/>
  <c r="R810" i="1" s="1"/>
  <c r="R809" i="1" s="1"/>
  <c r="R808" i="1" s="1"/>
  <c r="R804" i="1"/>
  <c r="R803" i="1" s="1"/>
  <c r="R802" i="1" s="1"/>
  <c r="R801" i="1" s="1"/>
  <c r="R800" i="1" s="1"/>
  <c r="R796" i="1"/>
  <c r="R794" i="1"/>
  <c r="R791" i="1"/>
  <c r="R790" i="1" s="1"/>
  <c r="R786" i="1"/>
  <c r="R784" i="1"/>
  <c r="R781" i="1"/>
  <c r="R779" i="1"/>
  <c r="R774" i="1"/>
  <c r="R773" i="1" s="1"/>
  <c r="R772" i="1" s="1"/>
  <c r="R771" i="1" s="1"/>
  <c r="R770" i="1" s="1"/>
  <c r="R768" i="1"/>
  <c r="R766" i="1"/>
  <c r="R761" i="1"/>
  <c r="R759" i="1"/>
  <c r="R755" i="1"/>
  <c r="R753" i="1"/>
  <c r="R751" i="1"/>
  <c r="R747" i="1"/>
  <c r="R746" i="1" s="1"/>
  <c r="R744" i="1"/>
  <c r="R743" i="1" s="1"/>
  <c r="R740" i="1"/>
  <c r="R739" i="1" s="1"/>
  <c r="R737" i="1"/>
  <c r="R734" i="1"/>
  <c r="R732" i="1"/>
  <c r="R730" i="1"/>
  <c r="R725" i="1"/>
  <c r="R724" i="1" s="1"/>
  <c r="R723" i="1" s="1"/>
  <c r="R721" i="1"/>
  <c r="R720" i="1" s="1"/>
  <c r="R719" i="1" s="1"/>
  <c r="R716" i="1"/>
  <c r="R714" i="1"/>
  <c r="R708" i="1"/>
  <c r="R707" i="1" s="1"/>
  <c r="R706" i="1" s="1"/>
  <c r="R705" i="1" s="1"/>
  <c r="R704" i="1" s="1"/>
  <c r="R701" i="1"/>
  <c r="R700" i="1" s="1"/>
  <c r="R699" i="1" s="1"/>
  <c r="R698" i="1" s="1"/>
  <c r="R697" i="1" s="1"/>
  <c r="R695" i="1"/>
  <c r="R694" i="1" s="1"/>
  <c r="R693" i="1" s="1"/>
  <c r="R692" i="1" s="1"/>
  <c r="R691" i="1" s="1"/>
  <c r="R687" i="1"/>
  <c r="R686" i="1" s="1"/>
  <c r="R685" i="1" s="1"/>
  <c r="R684" i="1" s="1"/>
  <c r="R683" i="1" s="1"/>
  <c r="R682" i="1" s="1"/>
  <c r="R680" i="1"/>
  <c r="R679" i="1" s="1"/>
  <c r="R677" i="1"/>
  <c r="R676" i="1" s="1"/>
  <c r="R670" i="1"/>
  <c r="R669" i="1" s="1"/>
  <c r="R667" i="1"/>
  <c r="R665" i="1"/>
  <c r="R660" i="1"/>
  <c r="R659" i="1" s="1"/>
  <c r="R658" i="1" s="1"/>
  <c r="R657" i="1" s="1"/>
  <c r="R654" i="1"/>
  <c r="R652" i="1"/>
  <c r="R649" i="1"/>
  <c r="R648" i="1" s="1"/>
  <c r="R646" i="1"/>
  <c r="R645" i="1" s="1"/>
  <c r="R643" i="1"/>
  <c r="R641" i="1"/>
  <c r="R639" i="1"/>
  <c r="R637" i="1"/>
  <c r="R631" i="1"/>
  <c r="R630" i="1" s="1"/>
  <c r="R629" i="1" s="1"/>
  <c r="R628" i="1" s="1"/>
  <c r="R627" i="1" s="1"/>
  <c r="R620" i="1"/>
  <c r="R619" i="1" s="1"/>
  <c r="R617" i="1"/>
  <c r="R616" i="1" s="1"/>
  <c r="R612" i="1"/>
  <c r="R611" i="1" s="1"/>
  <c r="R609" i="1"/>
  <c r="R608" i="1" s="1"/>
  <c r="R606" i="1"/>
  <c r="R605" i="1" s="1"/>
  <c r="R603" i="1"/>
  <c r="R602" i="1" s="1"/>
  <c r="R600" i="1"/>
  <c r="R599" i="1" s="1"/>
  <c r="R597" i="1"/>
  <c r="R596" i="1" s="1"/>
  <c r="R593" i="1"/>
  <c r="R592" i="1" s="1"/>
  <c r="R591" i="1" s="1"/>
  <c r="R587" i="1"/>
  <c r="R586" i="1" s="1"/>
  <c r="R585" i="1" s="1"/>
  <c r="R583" i="1"/>
  <c r="R582" i="1" s="1"/>
  <c r="R581" i="1" s="1"/>
  <c r="R577" i="1"/>
  <c r="R576" i="1" s="1"/>
  <c r="R573" i="1"/>
  <c r="R572" i="1" s="1"/>
  <c r="R569" i="1"/>
  <c r="R568" i="1" s="1"/>
  <c r="R566" i="1"/>
  <c r="R565" i="1" s="1"/>
  <c r="R562" i="1"/>
  <c r="R561" i="1" s="1"/>
  <c r="R555" i="1"/>
  <c r="R554" i="1" s="1"/>
  <c r="R553" i="1" s="1"/>
  <c r="R552" i="1" s="1"/>
  <c r="R551" i="1" s="1"/>
  <c r="R548" i="1"/>
  <c r="R547" i="1" s="1"/>
  <c r="R546" i="1" s="1"/>
  <c r="R544" i="1"/>
  <c r="R543" i="1" s="1"/>
  <c r="R541" i="1"/>
  <c r="R540" i="1" s="1"/>
  <c r="R537" i="1"/>
  <c r="R536" i="1" s="1"/>
  <c r="R535" i="1" s="1"/>
  <c r="R532" i="1"/>
  <c r="R531" i="1" s="1"/>
  <c r="R530" i="1" s="1"/>
  <c r="R528" i="1"/>
  <c r="R526" i="1"/>
  <c r="R520" i="1"/>
  <c r="R518" i="1"/>
  <c r="R514" i="1"/>
  <c r="R512" i="1"/>
  <c r="R507" i="1"/>
  <c r="R506" i="1" s="1"/>
  <c r="R503" i="1"/>
  <c r="R502" i="1" s="1"/>
  <c r="R498" i="1"/>
  <c r="R497" i="1" s="1"/>
  <c r="R494" i="1"/>
  <c r="R493" i="1" s="1"/>
  <c r="R485" i="1"/>
  <c r="R484" i="1" s="1"/>
  <c r="R483" i="1" s="1"/>
  <c r="R482" i="1" s="1"/>
  <c r="R481" i="1" s="1"/>
  <c r="R479" i="1"/>
  <c r="R478" i="1" s="1"/>
  <c r="R477" i="1" s="1"/>
  <c r="R476" i="1" s="1"/>
  <c r="R475" i="1" s="1"/>
  <c r="R471" i="1"/>
  <c r="R469" i="1"/>
  <c r="R466" i="1"/>
  <c r="R465" i="1" s="1"/>
  <c r="R461" i="1"/>
  <c r="R459" i="1"/>
  <c r="R452" i="1"/>
  <c r="R451" i="1" s="1"/>
  <c r="R450" i="1" s="1"/>
  <c r="R449" i="1" s="1"/>
  <c r="R447" i="1"/>
  <c r="R446" i="1" s="1"/>
  <c r="R445" i="1" s="1"/>
  <c r="R444" i="1" s="1"/>
  <c r="R441" i="1"/>
  <c r="R440" i="1" s="1"/>
  <c r="R439" i="1" s="1"/>
  <c r="R438" i="1" s="1"/>
  <c r="R432" i="1"/>
  <c r="R431" i="1" s="1"/>
  <c r="R428" i="1"/>
  <c r="R427" i="1" s="1"/>
  <c r="R425" i="1"/>
  <c r="R424" i="1" s="1"/>
  <c r="R420" i="1"/>
  <c r="R419" i="1" s="1"/>
  <c r="R416" i="1"/>
  <c r="R415" i="1" s="1"/>
  <c r="R413" i="1"/>
  <c r="R412" i="1" s="1"/>
  <c r="R408" i="1"/>
  <c r="R407" i="1" s="1"/>
  <c r="R402" i="1"/>
  <c r="R401" i="1" s="1"/>
  <c r="R398" i="1"/>
  <c r="R397" i="1" s="1"/>
  <c r="R393" i="1"/>
  <c r="R392" i="1" s="1"/>
  <c r="R390" i="1"/>
  <c r="R389" i="1" s="1"/>
  <c r="R387" i="1"/>
  <c r="R385" i="1"/>
  <c r="R381" i="1"/>
  <c r="R380" i="1" s="1"/>
  <c r="R377" i="1"/>
  <c r="R376" i="1" s="1"/>
  <c r="R370" i="1"/>
  <c r="R368" i="1"/>
  <c r="R365" i="1"/>
  <c r="R364" i="1" s="1"/>
  <c r="R357" i="1"/>
  <c r="R356" i="1" s="1"/>
  <c r="R354" i="1"/>
  <c r="R352" i="1"/>
  <c r="R349" i="1"/>
  <c r="R348" i="1" s="1"/>
  <c r="R341" i="1"/>
  <c r="R340" i="1" s="1"/>
  <c r="R339" i="1" s="1"/>
  <c r="R338" i="1" s="1"/>
  <c r="R337" i="1" s="1"/>
  <c r="R335" i="1"/>
  <c r="R334" i="1" s="1"/>
  <c r="R333" i="1" s="1"/>
  <c r="R332" i="1" s="1"/>
  <c r="R330" i="1"/>
  <c r="R329" i="1" s="1"/>
  <c r="R327" i="1"/>
  <c r="R325" i="1"/>
  <c r="R323" i="1"/>
  <c r="R320" i="1"/>
  <c r="R319" i="1" s="1"/>
  <c r="R314" i="1"/>
  <c r="R313" i="1" s="1"/>
  <c r="R312" i="1" s="1"/>
  <c r="R311" i="1" s="1"/>
  <c r="R310" i="1" s="1"/>
  <c r="R308" i="1"/>
  <c r="R307" i="1" s="1"/>
  <c r="R306" i="1" s="1"/>
  <c r="R305" i="1" s="1"/>
  <c r="R304" i="1" s="1"/>
  <c r="R301" i="1"/>
  <c r="R300" i="1" s="1"/>
  <c r="R299" i="1" s="1"/>
  <c r="R298" i="1" s="1"/>
  <c r="R297" i="1" s="1"/>
  <c r="R295" i="1"/>
  <c r="R294" i="1" s="1"/>
  <c r="R292" i="1"/>
  <c r="R291" i="1" s="1"/>
  <c r="R289" i="1"/>
  <c r="R288" i="1" s="1"/>
  <c r="R284" i="1"/>
  <c r="R283" i="1" s="1"/>
  <c r="R281" i="1"/>
  <c r="R280" i="1" s="1"/>
  <c r="R272" i="1"/>
  <c r="R271" i="1" s="1"/>
  <c r="R270" i="1" s="1"/>
  <c r="R268" i="1"/>
  <c r="R266" i="1"/>
  <c r="R263" i="1"/>
  <c r="R262" i="1" s="1"/>
  <c r="R260" i="1"/>
  <c r="R258" i="1"/>
  <c r="R256" i="1"/>
  <c r="R249" i="1"/>
  <c r="R247" i="1"/>
  <c r="R244" i="1"/>
  <c r="R243" i="1" s="1"/>
  <c r="R239" i="1"/>
  <c r="R237" i="1"/>
  <c r="R231" i="1"/>
  <c r="R230" i="1" s="1"/>
  <c r="R229" i="1" s="1"/>
  <c r="R227" i="1"/>
  <c r="R226" i="1" s="1"/>
  <c r="R225" i="1" s="1"/>
  <c r="R223" i="1"/>
  <c r="R222" i="1" s="1"/>
  <c r="R221" i="1" s="1"/>
  <c r="R215" i="1"/>
  <c r="R214" i="1" s="1"/>
  <c r="R213" i="1" s="1"/>
  <c r="R211" i="1"/>
  <c r="R210" i="1" s="1"/>
  <c r="R208" i="1"/>
  <c r="R206" i="1"/>
  <c r="R204" i="1"/>
  <c r="R200" i="1"/>
  <c r="R199" i="1" s="1"/>
  <c r="R198" i="1" s="1"/>
  <c r="R195" i="1"/>
  <c r="R194" i="1" s="1"/>
  <c r="R193" i="1" s="1"/>
  <c r="R192" i="1" s="1"/>
  <c r="R186" i="1"/>
  <c r="R184" i="1"/>
  <c r="R182" i="1"/>
  <c r="R174" i="1"/>
  <c r="R173" i="1" s="1"/>
  <c r="R171" i="1"/>
  <c r="R170" i="1" s="1"/>
  <c r="R166" i="1"/>
  <c r="R165" i="1" s="1"/>
  <c r="R164" i="1" s="1"/>
  <c r="R162" i="1"/>
  <c r="R161" i="1" s="1"/>
  <c r="R160" i="1" s="1"/>
  <c r="R158" i="1"/>
  <c r="R156" i="1"/>
  <c r="R153" i="1"/>
  <c r="R152" i="1" s="1"/>
  <c r="R149" i="1"/>
  <c r="R148" i="1" s="1"/>
  <c r="R147" i="1" s="1"/>
  <c r="R145" i="1"/>
  <c r="R143" i="1"/>
  <c r="R141" i="1"/>
  <c r="R133" i="1"/>
  <c r="R131" i="1"/>
  <c r="R128" i="1"/>
  <c r="R127" i="1" s="1"/>
  <c r="R120" i="1"/>
  <c r="R119" i="1" s="1"/>
  <c r="R118" i="1" s="1"/>
  <c r="R117" i="1" s="1"/>
  <c r="R116" i="1" s="1"/>
  <c r="R115" i="1" s="1"/>
  <c r="R113" i="1"/>
  <c r="R112" i="1" s="1"/>
  <c r="R111" i="1" s="1"/>
  <c r="R110" i="1" s="1"/>
  <c r="R108" i="1"/>
  <c r="R107" i="1" s="1"/>
  <c r="R106" i="1" s="1"/>
  <c r="R104" i="1"/>
  <c r="R102" i="1"/>
  <c r="R96" i="1"/>
  <c r="R95" i="1" s="1"/>
  <c r="R94" i="1" s="1"/>
  <c r="R93" i="1" s="1"/>
  <c r="R92" i="1" s="1"/>
  <c r="R90" i="1"/>
  <c r="R88" i="1"/>
  <c r="R86" i="1"/>
  <c r="R83" i="1"/>
  <c r="R82" i="1" s="1"/>
  <c r="R75" i="1"/>
  <c r="R74" i="1" s="1"/>
  <c r="R72" i="1"/>
  <c r="R71" i="1" s="1"/>
  <c r="R56" i="1"/>
  <c r="R54" i="1"/>
  <c r="R51" i="1"/>
  <c r="R50" i="1" s="1"/>
  <c r="R46" i="1"/>
  <c r="R45" i="1" s="1"/>
  <c r="R44" i="1" s="1"/>
  <c r="R43" i="1" s="1"/>
  <c r="R41" i="1"/>
  <c r="R40" i="1" s="1"/>
  <c r="R38" i="1"/>
  <c r="R36" i="1"/>
  <c r="R34" i="1"/>
  <c r="R28" i="1"/>
  <c r="R26" i="1"/>
  <c r="R23" i="1"/>
  <c r="R22" i="1" s="1"/>
  <c r="Q4340" i="1"/>
  <c r="Q4339" i="1" s="1"/>
  <c r="Q4337" i="1"/>
  <c r="Q4336" i="1" s="1"/>
  <c r="Q4332" i="1"/>
  <c r="Q4331" i="1" s="1"/>
  <c r="Q4329" i="1"/>
  <c r="Q4328" i="1" s="1"/>
  <c r="Q4326" i="1"/>
  <c r="Q4324" i="1"/>
  <c r="Q4317" i="1"/>
  <c r="Q4316" i="1" s="1"/>
  <c r="Q4315" i="1" s="1"/>
  <c r="Q4314" i="1" s="1"/>
  <c r="Q4313" i="1" s="1"/>
  <c r="Q4312" i="1" s="1"/>
  <c r="Q4309" i="1"/>
  <c r="Q4307" i="1"/>
  <c r="Q4304" i="1"/>
  <c r="Q4303" i="1" s="1"/>
  <c r="Q4296" i="1"/>
  <c r="Q4294" i="1"/>
  <c r="Q4289" i="1"/>
  <c r="Q4288" i="1" s="1"/>
  <c r="Q4287" i="1" s="1"/>
  <c r="Q4286" i="1" s="1"/>
  <c r="Q4285" i="1" s="1"/>
  <c r="Q4282" i="1"/>
  <c r="Q4281" i="1" s="1"/>
  <c r="Q4279" i="1"/>
  <c r="Q4278" i="1" s="1"/>
  <c r="Q4272" i="1"/>
  <c r="Q4271" i="1" s="1"/>
  <c r="Q4269" i="1"/>
  <c r="Q4268" i="1" s="1"/>
  <c r="Q4266" i="1"/>
  <c r="Q4265" i="1" s="1"/>
  <c r="Q4263" i="1"/>
  <c r="Q4261" i="1"/>
  <c r="Q4253" i="1"/>
  <c r="Q4251" i="1"/>
  <c r="Q4249" i="1"/>
  <c r="Q4236" i="1"/>
  <c r="Q4234" i="1"/>
  <c r="Q4229" i="1"/>
  <c r="Q4228" i="1" s="1"/>
  <c r="Q4226" i="1"/>
  <c r="Q4225" i="1" s="1"/>
  <c r="Q4223" i="1"/>
  <c r="Q4222" i="1" s="1"/>
  <c r="Q4220" i="1"/>
  <c r="Q4219" i="1" s="1"/>
  <c r="Q4216" i="1"/>
  <c r="Q4214" i="1"/>
  <c r="Q4211" i="1"/>
  <c r="Q4210" i="1" s="1"/>
  <c r="Q4208" i="1"/>
  <c r="Q4207" i="1" s="1"/>
  <c r="Q4205" i="1"/>
  <c r="Q4204" i="1" s="1"/>
  <c r="Q4197" i="1"/>
  <c r="Q4195" i="1"/>
  <c r="Q4192" i="1"/>
  <c r="Q4191" i="1" s="1"/>
  <c r="Q4187" i="1"/>
  <c r="Q4186" i="1" s="1"/>
  <c r="Q4185" i="1" s="1"/>
  <c r="Q4184" i="1" s="1"/>
  <c r="Q4179" i="1"/>
  <c r="Q4178" i="1" s="1"/>
  <c r="Q4176" i="1"/>
  <c r="Q4175" i="1" s="1"/>
  <c r="Q4173" i="1"/>
  <c r="Q4172" i="1" s="1"/>
  <c r="Q4167" i="1"/>
  <c r="Q4165" i="1"/>
  <c r="Q4162" i="1"/>
  <c r="Q4161" i="1" s="1"/>
  <c r="Q4158" i="1"/>
  <c r="Q4157" i="1" s="1"/>
  <c r="Q4155" i="1"/>
  <c r="Q4154" i="1" s="1"/>
  <c r="Q4147" i="1"/>
  <c r="Q4145" i="1"/>
  <c r="Q4142" i="1"/>
  <c r="Q4141" i="1" s="1"/>
  <c r="Q4138" i="1"/>
  <c r="Q4137" i="1" s="1"/>
  <c r="Q4136" i="1" s="1"/>
  <c r="Q4130" i="1"/>
  <c r="Q4128" i="1"/>
  <c r="Q4126" i="1"/>
  <c r="Q4123" i="1"/>
  <c r="Q4122" i="1" s="1"/>
  <c r="Q4119" i="1"/>
  <c r="Q4118" i="1" s="1"/>
  <c r="Q4117" i="1" s="1"/>
  <c r="Q4111" i="1"/>
  <c r="Q4110" i="1" s="1"/>
  <c r="Q4108" i="1"/>
  <c r="Q4107" i="1" s="1"/>
  <c r="Q4103" i="1"/>
  <c r="Q4101" i="1"/>
  <c r="Q4095" i="1"/>
  <c r="Q4094" i="1" s="1"/>
  <c r="Q4092" i="1"/>
  <c r="Q4091" i="1" s="1"/>
  <c r="Q4085" i="1"/>
  <c r="Q4084" i="1" s="1"/>
  <c r="Q4082" i="1"/>
  <c r="Q4081" i="1" s="1"/>
  <c r="Q4079" i="1"/>
  <c r="Q4078" i="1" s="1"/>
  <c r="Q4074" i="1"/>
  <c r="Q4073" i="1" s="1"/>
  <c r="Q4071" i="1"/>
  <c r="Q4070" i="1" s="1"/>
  <c r="Q4063" i="1"/>
  <c r="Q4062" i="1" s="1"/>
  <c r="Q4061" i="1" s="1"/>
  <c r="Q4060" i="1" s="1"/>
  <c r="Q4059" i="1" s="1"/>
  <c r="Q4056" i="1"/>
  <c r="Q4054" i="1"/>
  <c r="Q4050" i="1"/>
  <c r="Q4049" i="1" s="1"/>
  <c r="Q4047" i="1"/>
  <c r="Q4046" i="1" s="1"/>
  <c r="Q4041" i="1"/>
  <c r="Q4040" i="1" s="1"/>
  <c r="Q4039" i="1" s="1"/>
  <c r="Q4037" i="1"/>
  <c r="Q4036" i="1" s="1"/>
  <c r="Q4033" i="1"/>
  <c r="Q4032" i="1" s="1"/>
  <c r="Q4029" i="1"/>
  <c r="Q4028" i="1" s="1"/>
  <c r="Q4024" i="1"/>
  <c r="Q4023" i="1" s="1"/>
  <c r="Q4020" i="1"/>
  <c r="Q4019" i="1" s="1"/>
  <c r="Q4011" i="1"/>
  <c r="Q4010" i="1" s="1"/>
  <c r="Q4009" i="1" s="1"/>
  <c r="Q4008" i="1" s="1"/>
  <c r="Q4007" i="1" s="1"/>
  <c r="Q4006" i="1" s="1"/>
  <c r="Q4005" i="1" s="1"/>
  <c r="Q4002" i="1"/>
  <c r="Q4001" i="1" s="1"/>
  <c r="Q4000" i="1" s="1"/>
  <c r="Q3999" i="1" s="1"/>
  <c r="Q3998" i="1" s="1"/>
  <c r="Q3997" i="1" s="1"/>
  <c r="Q3996" i="1" s="1"/>
  <c r="Q3993" i="1"/>
  <c r="Q3992" i="1" s="1"/>
  <c r="Q3991" i="1" s="1"/>
  <c r="Q3990" i="1" s="1"/>
  <c r="Q3989" i="1" s="1"/>
  <c r="Q3988" i="1" s="1"/>
  <c r="Q3986" i="1"/>
  <c r="Q3985" i="1" s="1"/>
  <c r="Q3984" i="1" s="1"/>
  <c r="Q3983" i="1" s="1"/>
  <c r="Q3982" i="1" s="1"/>
  <c r="Q3981" i="1" s="1"/>
  <c r="Q3979" i="1"/>
  <c r="Q3978" i="1" s="1"/>
  <c r="Q3976" i="1"/>
  <c r="Q3975" i="1" s="1"/>
  <c r="Q3972" i="1"/>
  <c r="Q3971" i="1" s="1"/>
  <c r="Q3969" i="1"/>
  <c r="Q3968" i="1" s="1"/>
  <c r="Q3966" i="1"/>
  <c r="Q3965" i="1" s="1"/>
  <c r="Q3963" i="1"/>
  <c r="Q3961" i="1"/>
  <c r="Q3958" i="1"/>
  <c r="Q3957" i="1" s="1"/>
  <c r="Q3955" i="1"/>
  <c r="Q3954" i="1" s="1"/>
  <c r="Q3952" i="1"/>
  <c r="Q3951" i="1" s="1"/>
  <c r="Q3949" i="1"/>
  <c r="Q3948" i="1" s="1"/>
  <c r="Q3945" i="1"/>
  <c r="Q3944" i="1" s="1"/>
  <c r="Q3942" i="1"/>
  <c r="Q3941" i="1" s="1"/>
  <c r="Q3939" i="1"/>
  <c r="Q3938" i="1" s="1"/>
  <c r="Q3935" i="1"/>
  <c r="Q3934" i="1" s="1"/>
  <c r="Q3932" i="1"/>
  <c r="Q3930" i="1"/>
  <c r="Q3927" i="1"/>
  <c r="Q3925" i="1"/>
  <c r="Q3923" i="1"/>
  <c r="Q3918" i="1"/>
  <c r="Q3917" i="1" s="1"/>
  <c r="Q3916" i="1" s="1"/>
  <c r="Q3915" i="1" s="1"/>
  <c r="Q3914" i="1" s="1"/>
  <c r="Q3912" i="1"/>
  <c r="Q3911" i="1" s="1"/>
  <c r="Q3910" i="1" s="1"/>
  <c r="Q3909" i="1" s="1"/>
  <c r="Q3908" i="1" s="1"/>
  <c r="Q3906" i="1"/>
  <c r="Q3905" i="1" s="1"/>
  <c r="Q3903" i="1"/>
  <c r="Q3901" i="1"/>
  <c r="Q3898" i="1"/>
  <c r="Q3896" i="1"/>
  <c r="Q3891" i="1"/>
  <c r="Q3890" i="1" s="1"/>
  <c r="Q3889" i="1" s="1"/>
  <c r="Q3887" i="1"/>
  <c r="Q3886" i="1" s="1"/>
  <c r="Q3884" i="1"/>
  <c r="Q3883" i="1" s="1"/>
  <c r="Q3881" i="1"/>
  <c r="Q3880" i="1" s="1"/>
  <c r="Q3878" i="1"/>
  <c r="Q3876" i="1"/>
  <c r="Q3869" i="1"/>
  <c r="Q3867" i="1"/>
  <c r="Q3865" i="1"/>
  <c r="Q3862" i="1"/>
  <c r="Q3861" i="1" s="1"/>
  <c r="Q3856" i="1"/>
  <c r="Q3855" i="1" s="1"/>
  <c r="Q3854" i="1" s="1"/>
  <c r="Q3853" i="1" s="1"/>
  <c r="Q3852" i="1" s="1"/>
  <c r="Q3848" i="1"/>
  <c r="Q3846" i="1"/>
  <c r="Q3843" i="1"/>
  <c r="Q3842" i="1" s="1"/>
  <c r="Q3838" i="1"/>
  <c r="Q3837" i="1" s="1"/>
  <c r="Q3836" i="1" s="1"/>
  <c r="Q3834" i="1"/>
  <c r="Q3833" i="1" s="1"/>
  <c r="Q3832" i="1" s="1"/>
  <c r="Q3829" i="1"/>
  <c r="Q3828" i="1" s="1"/>
  <c r="Q3827" i="1" s="1"/>
  <c r="Q3825" i="1"/>
  <c r="Q3824" i="1" s="1"/>
  <c r="Q3823" i="1" s="1"/>
  <c r="Q3818" i="1"/>
  <c r="Q3817" i="1" s="1"/>
  <c r="Q3815" i="1"/>
  <c r="Q3814" i="1" s="1"/>
  <c r="Q3812" i="1"/>
  <c r="Q3811" i="1" s="1"/>
  <c r="Q3805" i="1"/>
  <c r="Q3803" i="1"/>
  <c r="Q3801" i="1"/>
  <c r="Q3796" i="1"/>
  <c r="Q3794" i="1"/>
  <c r="Q3791" i="1"/>
  <c r="Q3789" i="1"/>
  <c r="Q3787" i="1"/>
  <c r="Q3783" i="1"/>
  <c r="Q3782" i="1" s="1"/>
  <c r="Q3781" i="1" s="1"/>
  <c r="Q3779" i="1"/>
  <c r="Q3777" i="1"/>
  <c r="Q3774" i="1"/>
  <c r="Q3772" i="1"/>
  <c r="Q3770" i="1"/>
  <c r="Q3762" i="1"/>
  <c r="Q3761" i="1" s="1"/>
  <c r="Q3760" i="1" s="1"/>
  <c r="Q3759" i="1" s="1"/>
  <c r="Q3758" i="1" s="1"/>
  <c r="Q3757" i="1" s="1"/>
  <c r="Q3754" i="1"/>
  <c r="Q3752" i="1"/>
  <c r="Q3749" i="1"/>
  <c r="Q3748" i="1" s="1"/>
  <c r="Q3744" i="1"/>
  <c r="Q3743" i="1" s="1"/>
  <c r="Q3742" i="1" s="1"/>
  <c r="Q3741" i="1" s="1"/>
  <c r="Q3740" i="1" s="1"/>
  <c r="Q3738" i="1"/>
  <c r="Q3736" i="1"/>
  <c r="Q3731" i="1"/>
  <c r="Q3729" i="1"/>
  <c r="Q3724" i="1"/>
  <c r="Q3723" i="1" s="1"/>
  <c r="Q3722" i="1" s="1"/>
  <c r="Q3721" i="1" s="1"/>
  <c r="Q3719" i="1"/>
  <c r="Q3718" i="1" s="1"/>
  <c r="Q3716" i="1"/>
  <c r="Q3715" i="1" s="1"/>
  <c r="Q3712" i="1"/>
  <c r="Q3711" i="1" s="1"/>
  <c r="Q3709" i="1"/>
  <c r="Q3708" i="1" s="1"/>
  <c r="Q3706" i="1"/>
  <c r="Q3705" i="1" s="1"/>
  <c r="Q3703" i="1"/>
  <c r="Q3702" i="1" s="1"/>
  <c r="Q3696" i="1"/>
  <c r="Q3695" i="1" s="1"/>
  <c r="Q3694" i="1" s="1"/>
  <c r="Q3692" i="1"/>
  <c r="Q3691" i="1" s="1"/>
  <c r="Q3689" i="1"/>
  <c r="Q3688" i="1" s="1"/>
  <c r="Q3686" i="1"/>
  <c r="Q3685" i="1" s="1"/>
  <c r="Q3683" i="1"/>
  <c r="Q3682" i="1" s="1"/>
  <c r="Q3676" i="1"/>
  <c r="Q3674" i="1"/>
  <c r="Q3667" i="1"/>
  <c r="Q3665" i="1"/>
  <c r="Q3661" i="1"/>
  <c r="Q3659" i="1"/>
  <c r="Q3656" i="1"/>
  <c r="Q3655" i="1" s="1"/>
  <c r="Q3652" i="1"/>
  <c r="Q3650" i="1"/>
  <c r="Q3648" i="1"/>
  <c r="Q3640" i="1"/>
  <c r="Q3638" i="1"/>
  <c r="Q3629" i="1"/>
  <c r="Q3627" i="1"/>
  <c r="Q3624" i="1"/>
  <c r="Q3623" i="1" s="1"/>
  <c r="Q3619" i="1"/>
  <c r="Q3618" i="1" s="1"/>
  <c r="Q3616" i="1"/>
  <c r="Q3615" i="1" s="1"/>
  <c r="Q3613" i="1"/>
  <c r="Q3612" i="1" s="1"/>
  <c r="Q3609" i="1"/>
  <c r="Q3607" i="1"/>
  <c r="Q3604" i="1"/>
  <c r="Q3602" i="1"/>
  <c r="Q3600" i="1"/>
  <c r="Q3595" i="1"/>
  <c r="Q3593" i="1"/>
  <c r="Q3589" i="1"/>
  <c r="Q3588" i="1" s="1"/>
  <c r="Q3587" i="1" s="1"/>
  <c r="Q3581" i="1"/>
  <c r="Q3580" i="1" s="1"/>
  <c r="Q3579" i="1" s="1"/>
  <c r="Q3578" i="1" s="1"/>
  <c r="Q3577" i="1" s="1"/>
  <c r="Q3576" i="1" s="1"/>
  <c r="Q3575" i="1" s="1"/>
  <c r="Q3573" i="1"/>
  <c r="Q3571" i="1"/>
  <c r="Q3568" i="1"/>
  <c r="Q3567" i="1" s="1"/>
  <c r="Q3563" i="1"/>
  <c r="Q3562" i="1" s="1"/>
  <c r="Q3561" i="1" s="1"/>
  <c r="Q3560" i="1" s="1"/>
  <c r="Q3555" i="1"/>
  <c r="Q3553" i="1"/>
  <c r="Q3550" i="1"/>
  <c r="Q3549" i="1" s="1"/>
  <c r="Q3545" i="1"/>
  <c r="Q3543" i="1"/>
  <c r="Q3541" i="1"/>
  <c r="Q3533" i="1"/>
  <c r="Q3532" i="1" s="1"/>
  <c r="Q3530" i="1"/>
  <c r="Q3529" i="1" s="1"/>
  <c r="Q3527" i="1"/>
  <c r="Q3526" i="1" s="1"/>
  <c r="Q3524" i="1"/>
  <c r="Q3523" i="1" s="1"/>
  <c r="Q3516" i="1"/>
  <c r="Q3515" i="1" s="1"/>
  <c r="Q3514" i="1" s="1"/>
  <c r="Q3513" i="1" s="1"/>
  <c r="Q3512" i="1" s="1"/>
  <c r="Q3511" i="1" s="1"/>
  <c r="Q3509" i="1"/>
  <c r="Q3507" i="1"/>
  <c r="Q3505" i="1"/>
  <c r="Q3502" i="1"/>
  <c r="Q3501" i="1" s="1"/>
  <c r="Q3497" i="1"/>
  <c r="Q3496" i="1" s="1"/>
  <c r="Q3495" i="1" s="1"/>
  <c r="Q3494" i="1" s="1"/>
  <c r="Q3492" i="1"/>
  <c r="Q3490" i="1"/>
  <c r="Q3488" i="1"/>
  <c r="Q3484" i="1"/>
  <c r="Q3483" i="1" s="1"/>
  <c r="Q3481" i="1"/>
  <c r="Q3480" i="1" s="1"/>
  <c r="Q3478" i="1"/>
  <c r="Q3477" i="1" s="1"/>
  <c r="Q3475" i="1"/>
  <c r="Q3474" i="1" s="1"/>
  <c r="Q3472" i="1"/>
  <c r="Q3471" i="1" s="1"/>
  <c r="Q3463" i="1"/>
  <c r="Q3461" i="1"/>
  <c r="Q3458" i="1"/>
  <c r="Q3457" i="1" s="1"/>
  <c r="Q3453" i="1"/>
  <c r="Q3451" i="1"/>
  <c r="Q3449" i="1"/>
  <c r="Q3442" i="1"/>
  <c r="Q3441" i="1" s="1"/>
  <c r="Q3440" i="1" s="1"/>
  <c r="Q3439" i="1" s="1"/>
  <c r="Q3438" i="1" s="1"/>
  <c r="Q3436" i="1"/>
  <c r="Q3435" i="1" s="1"/>
  <c r="Q3433" i="1"/>
  <c r="Q3432" i="1" s="1"/>
  <c r="Q3426" i="1"/>
  <c r="Q3425" i="1" s="1"/>
  <c r="Q3424" i="1" s="1"/>
  <c r="Q3420" i="1"/>
  <c r="Q3419" i="1" s="1"/>
  <c r="Q3417" i="1"/>
  <c r="Q3416" i="1" s="1"/>
  <c r="Q3413" i="1"/>
  <c r="Q3412" i="1" s="1"/>
  <c r="Q3410" i="1"/>
  <c r="Q3409" i="1" s="1"/>
  <c r="Q3407" i="1"/>
  <c r="Q3406" i="1" s="1"/>
  <c r="Q3404" i="1"/>
  <c r="Q3403" i="1" s="1"/>
  <c r="Q3399" i="1"/>
  <c r="Q3398" i="1" s="1"/>
  <c r="Q3396" i="1"/>
  <c r="Q3395" i="1" s="1"/>
  <c r="Q3393" i="1"/>
  <c r="Q3392" i="1" s="1"/>
  <c r="Q3390" i="1"/>
  <c r="Q3389" i="1" s="1"/>
  <c r="Q3386" i="1"/>
  <c r="Q3385" i="1" s="1"/>
  <c r="Q3383" i="1"/>
  <c r="Q3382" i="1" s="1"/>
  <c r="Q3378" i="1"/>
  <c r="Q3377" i="1" s="1"/>
  <c r="Q3376" i="1" s="1"/>
  <c r="Q3374" i="1"/>
  <c r="Q3373" i="1" s="1"/>
  <c r="Q3371" i="1"/>
  <c r="Q3370" i="1" s="1"/>
  <c r="Q3366" i="1"/>
  <c r="Q3365" i="1" s="1"/>
  <c r="Q3354" i="1"/>
  <c r="Q3353" i="1" s="1"/>
  <c r="Q3350" i="1"/>
  <c r="Q3349" i="1" s="1"/>
  <c r="Q3347" i="1"/>
  <c r="Q3346" i="1" s="1"/>
  <c r="Q3344" i="1"/>
  <c r="Q3343" i="1" s="1"/>
  <c r="Q3336" i="1"/>
  <c r="Q3334" i="1"/>
  <c r="Q3330" i="1"/>
  <c r="Q3329" i="1" s="1"/>
  <c r="Q3327" i="1"/>
  <c r="Q3326" i="1" s="1"/>
  <c r="Q3323" i="1"/>
  <c r="Q3322" i="1" s="1"/>
  <c r="Q3321" i="1" s="1"/>
  <c r="Q3318" i="1"/>
  <c r="Q3316" i="1"/>
  <c r="Q3314" i="1"/>
  <c r="Q3305" i="1"/>
  <c r="Q3304" i="1" s="1"/>
  <c r="Q3303" i="1" s="1"/>
  <c r="Q3301" i="1"/>
  <c r="Q3300" i="1" s="1"/>
  <c r="Q3298" i="1"/>
  <c r="Q3297" i="1" s="1"/>
  <c r="Q3295" i="1"/>
  <c r="Q3294" i="1" s="1"/>
  <c r="Q3292" i="1"/>
  <c r="Q3291" i="1" s="1"/>
  <c r="Q3289" i="1"/>
  <c r="Q3288" i="1" s="1"/>
  <c r="Q3286" i="1"/>
  <c r="Q3285" i="1" s="1"/>
  <c r="Q3283" i="1"/>
  <c r="Q3282" i="1" s="1"/>
  <c r="Q3280" i="1"/>
  <c r="Q3279" i="1" s="1"/>
  <c r="Q3277" i="1"/>
  <c r="Q3276" i="1" s="1"/>
  <c r="Q3274" i="1"/>
  <c r="Q3273" i="1" s="1"/>
  <c r="Q3271" i="1"/>
  <c r="Q3270" i="1" s="1"/>
  <c r="Q3268" i="1"/>
  <c r="Q3267" i="1" s="1"/>
  <c r="Q3265" i="1"/>
  <c r="Q3264" i="1" s="1"/>
  <c r="Q3262" i="1"/>
  <c r="Q3261" i="1" s="1"/>
  <c r="Q3259" i="1"/>
  <c r="Q3258" i="1" s="1"/>
  <c r="Q3256" i="1"/>
  <c r="Q3255" i="1" s="1"/>
  <c r="Q3253" i="1"/>
  <c r="Q3252" i="1" s="1"/>
  <c r="Q3250" i="1"/>
  <c r="Q3249" i="1" s="1"/>
  <c r="Q3247" i="1"/>
  <c r="Q3246" i="1" s="1"/>
  <c r="Q3244" i="1"/>
  <c r="Q3243" i="1" s="1"/>
  <c r="Q3241" i="1"/>
  <c r="Q3240" i="1" s="1"/>
  <c r="Q3238" i="1"/>
  <c r="Q3237" i="1" s="1"/>
  <c r="Q3235" i="1"/>
  <c r="Q3234" i="1" s="1"/>
  <c r="Q3227" i="1"/>
  <c r="Q3226" i="1" s="1"/>
  <c r="Q3225" i="1" s="1"/>
  <c r="Q3223" i="1"/>
  <c r="Q3222" i="1" s="1"/>
  <c r="Q3220" i="1"/>
  <c r="Q3219" i="1" s="1"/>
  <c r="Q3216" i="1"/>
  <c r="Q3215" i="1" s="1"/>
  <c r="Q3213" i="1"/>
  <c r="Q3212" i="1" s="1"/>
  <c r="Q3210" i="1"/>
  <c r="Q3209" i="1" s="1"/>
  <c r="Q3197" i="1"/>
  <c r="Q3196" i="1" s="1"/>
  <c r="Q3192" i="1"/>
  <c r="Q3190" i="1"/>
  <c r="Q3187" i="1"/>
  <c r="Q3186" i="1" s="1"/>
  <c r="Q3173" i="1"/>
  <c r="Q3172" i="1" s="1"/>
  <c r="Q3171" i="1" s="1"/>
  <c r="Q3170" i="1" s="1"/>
  <c r="Q3169" i="1" s="1"/>
  <c r="Q3168" i="1" s="1"/>
  <c r="Q3165" i="1"/>
  <c r="Q3164" i="1" s="1"/>
  <c r="Q3163" i="1" s="1"/>
  <c r="Q3162" i="1" s="1"/>
  <c r="Q3161" i="1" s="1"/>
  <c r="Q3160" i="1" s="1"/>
  <c r="Q3158" i="1"/>
  <c r="Q3157" i="1" s="1"/>
  <c r="Q3155" i="1"/>
  <c r="Q3154" i="1" s="1"/>
  <c r="Q3152" i="1"/>
  <c r="Q3151" i="1" s="1"/>
  <c r="Q3149" i="1"/>
  <c r="Q3148" i="1" s="1"/>
  <c r="Q3146" i="1"/>
  <c r="Q3145" i="1" s="1"/>
  <c r="Q3143" i="1"/>
  <c r="Q3142" i="1" s="1"/>
  <c r="Q3132" i="1"/>
  <c r="Q3131" i="1" s="1"/>
  <c r="Q3130" i="1" s="1"/>
  <c r="Q3129" i="1" s="1"/>
  <c r="Q3128" i="1" s="1"/>
  <c r="Q3127" i="1" s="1"/>
  <c r="Q3125" i="1"/>
  <c r="Q3124" i="1" s="1"/>
  <c r="Q3123" i="1" s="1"/>
  <c r="Q3122" i="1" s="1"/>
  <c r="Q3121" i="1" s="1"/>
  <c r="Q3120" i="1" s="1"/>
  <c r="Q3118" i="1"/>
  <c r="Q3117" i="1" s="1"/>
  <c r="Q3116" i="1" s="1"/>
  <c r="Q3115" i="1" s="1"/>
  <c r="Q3114" i="1" s="1"/>
  <c r="Q3113" i="1" s="1"/>
  <c r="Q3107" i="1"/>
  <c r="Q3106" i="1" s="1"/>
  <c r="Q3105" i="1" s="1"/>
  <c r="Q3103" i="1"/>
  <c r="Q3102" i="1" s="1"/>
  <c r="Q3100" i="1"/>
  <c r="Q3099" i="1" s="1"/>
  <c r="Q3094" i="1"/>
  <c r="Q3093" i="1" s="1"/>
  <c r="Q3090" i="1"/>
  <c r="Q3089" i="1" s="1"/>
  <c r="Q3087" i="1"/>
  <c r="Q3086" i="1" s="1"/>
  <c r="Q3084" i="1"/>
  <c r="Q3083" i="1" s="1"/>
  <c r="Q3081" i="1"/>
  <c r="Q3080" i="1" s="1"/>
  <c r="Q3078" i="1"/>
  <c r="Q3077" i="1" s="1"/>
  <c r="Q3075" i="1"/>
  <c r="Q3074" i="1" s="1"/>
  <c r="Q3072" i="1"/>
  <c r="Q3071" i="1" s="1"/>
  <c r="Q3069" i="1"/>
  <c r="Q3068" i="1" s="1"/>
  <c r="Q3066" i="1"/>
  <c r="Q3065" i="1" s="1"/>
  <c r="Q3063" i="1"/>
  <c r="Q3062" i="1" s="1"/>
  <c r="Q3060" i="1"/>
  <c r="Q3059" i="1" s="1"/>
  <c r="Q3054" i="1"/>
  <c r="Q3053" i="1" s="1"/>
  <c r="Q3045" i="1"/>
  <c r="Q3044" i="1" s="1"/>
  <c r="Q3038" i="1"/>
  <c r="Q3037" i="1" s="1"/>
  <c r="Q3036" i="1" s="1"/>
  <c r="Q3034" i="1"/>
  <c r="Q3033" i="1" s="1"/>
  <c r="Q3031" i="1"/>
  <c r="Q3030" i="1" s="1"/>
  <c r="Q3028" i="1"/>
  <c r="Q3027" i="1" s="1"/>
  <c r="Q3022" i="1"/>
  <c r="Q3021" i="1" s="1"/>
  <c r="Q3019" i="1"/>
  <c r="Q3018" i="1" s="1"/>
  <c r="Q3016" i="1"/>
  <c r="Q3015" i="1" s="1"/>
  <c r="Q3013" i="1"/>
  <c r="Q3012" i="1" s="1"/>
  <c r="Q3010" i="1"/>
  <c r="Q3009" i="1" s="1"/>
  <c r="Q3002" i="1"/>
  <c r="Q3001" i="1" s="1"/>
  <c r="Q3000" i="1" s="1"/>
  <c r="Q2998" i="1"/>
  <c r="Q2997" i="1" s="1"/>
  <c r="Q2996" i="1" s="1"/>
  <c r="Q2993" i="1"/>
  <c r="Q2992" i="1" s="1"/>
  <c r="Q2990" i="1"/>
  <c r="Q2989" i="1" s="1"/>
  <c r="Q2986" i="1"/>
  <c r="Q2985" i="1" s="1"/>
  <c r="Q2984" i="1" s="1"/>
  <c r="Q2982" i="1"/>
  <c r="Q2981" i="1" s="1"/>
  <c r="Q2979" i="1"/>
  <c r="Q2978" i="1" s="1"/>
  <c r="Q2976" i="1"/>
  <c r="Q2975" i="1" s="1"/>
  <c r="Q2973" i="1"/>
  <c r="Q2972" i="1" s="1"/>
  <c r="Q2970" i="1"/>
  <c r="Q2969" i="1" s="1"/>
  <c r="Q2967" i="1"/>
  <c r="Q2966" i="1" s="1"/>
  <c r="Q2964" i="1"/>
  <c r="Q2963" i="1" s="1"/>
  <c r="Q2961" i="1"/>
  <c r="Q2960" i="1" s="1"/>
  <c r="Q2958" i="1"/>
  <c r="Q2957" i="1" s="1"/>
  <c r="Q2955" i="1"/>
  <c r="Q2954" i="1" s="1"/>
  <c r="Q2952" i="1"/>
  <c r="Q2951" i="1" s="1"/>
  <c r="Q2944" i="1"/>
  <c r="Q2943" i="1" s="1"/>
  <c r="Q2942" i="1" s="1"/>
  <c r="Q2941" i="1" s="1"/>
  <c r="Q2940" i="1" s="1"/>
  <c r="Q2939" i="1" s="1"/>
  <c r="Q2937" i="1"/>
  <c r="Q2936" i="1" s="1"/>
  <c r="Q2934" i="1"/>
  <c r="Q2933" i="1" s="1"/>
  <c r="Q2930" i="1"/>
  <c r="Q2929" i="1" s="1"/>
  <c r="Q2928" i="1" s="1"/>
  <c r="Q2922" i="1"/>
  <c r="Q2920" i="1"/>
  <c r="Q2918" i="1"/>
  <c r="Q2913" i="1"/>
  <c r="Q2911" i="1"/>
  <c r="Q2908" i="1"/>
  <c r="Q2907" i="1" s="1"/>
  <c r="Q2903" i="1"/>
  <c r="Q2902" i="1" s="1"/>
  <c r="Q2892" i="1"/>
  <c r="Q2891" i="1" s="1"/>
  <c r="Q2890" i="1" s="1"/>
  <c r="Q2889" i="1" s="1"/>
  <c r="Q2888" i="1" s="1"/>
  <c r="Q2887" i="1" s="1"/>
  <c r="Q2886" i="1" s="1"/>
  <c r="Q2884" i="1"/>
  <c r="Q2882" i="1"/>
  <c r="Q2879" i="1"/>
  <c r="Q2878" i="1" s="1"/>
  <c r="Q2874" i="1"/>
  <c r="Q2872" i="1"/>
  <c r="Q2870" i="1"/>
  <c r="Q2865" i="1"/>
  <c r="Q2864" i="1" s="1"/>
  <c r="Q2862" i="1"/>
  <c r="Q2861" i="1" s="1"/>
  <c r="Q2851" i="1"/>
  <c r="Q2850" i="1" s="1"/>
  <c r="Q2849" i="1" s="1"/>
  <c r="Q2848" i="1" s="1"/>
  <c r="Q2846" i="1"/>
  <c r="Q2845" i="1" s="1"/>
  <c r="Q2844" i="1" s="1"/>
  <c r="Q2843" i="1" s="1"/>
  <c r="Q2841" i="1"/>
  <c r="Q2840" i="1" s="1"/>
  <c r="Q2839" i="1" s="1"/>
  <c r="Q2838" i="1" s="1"/>
  <c r="Q2835" i="1"/>
  <c r="Q2834" i="1" s="1"/>
  <c r="Q2833" i="1" s="1"/>
  <c r="Q2831" i="1"/>
  <c r="Q2830" i="1" s="1"/>
  <c r="Q2829" i="1" s="1"/>
  <c r="Q2824" i="1"/>
  <c r="Q2823" i="1" s="1"/>
  <c r="Q2822" i="1" s="1"/>
  <c r="Q2821" i="1" s="1"/>
  <c r="Q2812" i="1"/>
  <c r="Q2811" i="1" s="1"/>
  <c r="Q2809" i="1"/>
  <c r="Q2808" i="1" s="1"/>
  <c r="Q2792" i="1"/>
  <c r="Q2791" i="1" s="1"/>
  <c r="Q2787" i="1" s="1"/>
  <c r="Q2782" i="1"/>
  <c r="Q2781" i="1" s="1"/>
  <c r="Q2780" i="1" s="1"/>
  <c r="Q2779" i="1" s="1"/>
  <c r="Q2777" i="1"/>
  <c r="Q2776" i="1" s="1"/>
  <c r="Q2774" i="1"/>
  <c r="Q2771" i="1" s="1"/>
  <c r="Q2768" i="1"/>
  <c r="Q2767" i="1" s="1"/>
  <c r="Q2766" i="1" s="1"/>
  <c r="Q2760" i="1"/>
  <c r="Q2759" i="1" s="1"/>
  <c r="Q2758" i="1" s="1"/>
  <c r="Q2757" i="1" s="1"/>
  <c r="Q2756" i="1" s="1"/>
  <c r="Q2755" i="1" s="1"/>
  <c r="Q2754" i="1" s="1"/>
  <c r="Q2751" i="1"/>
  <c r="Q2750" i="1" s="1"/>
  <c r="Q2749" i="1" s="1"/>
  <c r="Q2748" i="1" s="1"/>
  <c r="Q2747" i="1" s="1"/>
  <c r="Q2746" i="1" s="1"/>
  <c r="Q2745" i="1" s="1"/>
  <c r="Q2743" i="1"/>
  <c r="Q2742" i="1" s="1"/>
  <c r="Q2740" i="1"/>
  <c r="Q2739" i="1" s="1"/>
  <c r="Q2733" i="1"/>
  <c r="Q2732" i="1" s="1"/>
  <c r="Q2731" i="1" s="1"/>
  <c r="Q2730" i="1" s="1"/>
  <c r="Q2729" i="1" s="1"/>
  <c r="Q2728" i="1" s="1"/>
  <c r="Q2727" i="1" s="1"/>
  <c r="Q2725" i="1"/>
  <c r="Q2724" i="1" s="1"/>
  <c r="Q2723" i="1" s="1"/>
  <c r="Q2722" i="1" s="1"/>
  <c r="Q2721" i="1" s="1"/>
  <c r="Q2720" i="1" s="1"/>
  <c r="Q2719" i="1" s="1"/>
  <c r="Q2717" i="1"/>
  <c r="Q2716" i="1" s="1"/>
  <c r="Q2715" i="1" s="1"/>
  <c r="Q2713" i="1"/>
  <c r="Q2712" i="1" s="1"/>
  <c r="Q2711" i="1" s="1"/>
  <c r="Q2705" i="1"/>
  <c r="Q2703" i="1"/>
  <c r="Q2701" i="1"/>
  <c r="Q2690" i="1"/>
  <c r="Q2689" i="1" s="1"/>
  <c r="Q2688" i="1" s="1"/>
  <c r="Q2686" i="1"/>
  <c r="Q2685" i="1" s="1"/>
  <c r="Q2684" i="1" s="1"/>
  <c r="Q2680" i="1"/>
  <c r="Q2679" i="1" s="1"/>
  <c r="Q2677" i="1"/>
  <c r="Q2675" i="1"/>
  <c r="Q2670" i="1"/>
  <c r="Q2669" i="1" s="1"/>
  <c r="Q2668" i="1" s="1"/>
  <c r="Q2667" i="1" s="1"/>
  <c r="Q2666" i="1" s="1"/>
  <c r="Q2662" i="1"/>
  <c r="Q2661" i="1" s="1"/>
  <c r="Q2660" i="1" s="1"/>
  <c r="Q2659" i="1" s="1"/>
  <c r="Q2658" i="1" s="1"/>
  <c r="Q2656" i="1"/>
  <c r="Q2655" i="1" s="1"/>
  <c r="Q2654" i="1" s="1"/>
  <c r="Q2653" i="1" s="1"/>
  <c r="Q2652" i="1" s="1"/>
  <c r="Q2650" i="1"/>
  <c r="Q2649" i="1" s="1"/>
  <c r="Q2648" i="1" s="1"/>
  <c r="Q2647" i="1" s="1"/>
  <c r="Q2645" i="1"/>
  <c r="Q2644" i="1" s="1"/>
  <c r="Q2643" i="1" s="1"/>
  <c r="Q2641" i="1"/>
  <c r="Q2640" i="1" s="1"/>
  <c r="Q2639" i="1" s="1"/>
  <c r="Q2637" i="1"/>
  <c r="Q2636" i="1" s="1"/>
  <c r="Q2634" i="1"/>
  <c r="Q2633" i="1" s="1"/>
  <c r="Q2626" i="1"/>
  <c r="Q2625" i="1" s="1"/>
  <c r="Q2624" i="1" s="1"/>
  <c r="Q2623" i="1" s="1"/>
  <c r="Q2621" i="1"/>
  <c r="Q2619" i="1"/>
  <c r="Q2612" i="1"/>
  <c r="Q2611" i="1" s="1"/>
  <c r="Q2610" i="1" s="1"/>
  <c r="Q2609" i="1" s="1"/>
  <c r="Q2608" i="1" s="1"/>
  <c r="Q2607" i="1" s="1"/>
  <c r="Q2604" i="1"/>
  <c r="Q2603" i="1" s="1"/>
  <c r="Q2601" i="1"/>
  <c r="Q2600" i="1" s="1"/>
  <c r="Q2596" i="1"/>
  <c r="Q2595" i="1" s="1"/>
  <c r="Q2594" i="1" s="1"/>
  <c r="Q2592" i="1"/>
  <c r="Q2591" i="1" s="1"/>
  <c r="Q2589" i="1"/>
  <c r="Q2588" i="1" s="1"/>
  <c r="Q2585" i="1"/>
  <c r="Q2584" i="1" s="1"/>
  <c r="Q2582" i="1"/>
  <c r="Q2581" i="1" s="1"/>
  <c r="Q2575" i="1"/>
  <c r="Q2574" i="1" s="1"/>
  <c r="Q2572" i="1"/>
  <c r="Q2571" i="1" s="1"/>
  <c r="Q2567" i="1"/>
  <c r="Q2565" i="1"/>
  <c r="Q2556" i="1"/>
  <c r="Q2555" i="1" s="1"/>
  <c r="Q2554" i="1" s="1"/>
  <c r="Q2553" i="1" s="1"/>
  <c r="Q2552" i="1" s="1"/>
  <c r="Q2551" i="1" s="1"/>
  <c r="Q2550" i="1" s="1"/>
  <c r="Q2548" i="1"/>
  <c r="Q2547" i="1" s="1"/>
  <c r="Q2546" i="1" s="1"/>
  <c r="Q2545" i="1" s="1"/>
  <c r="Q2544" i="1" s="1"/>
  <c r="Q2543" i="1" s="1"/>
  <c r="Q2542" i="1" s="1"/>
  <c r="Q2540" i="1"/>
  <c r="Q2539" i="1" s="1"/>
  <c r="Q2538" i="1" s="1"/>
  <c r="Q2537" i="1" s="1"/>
  <c r="Q2536" i="1" s="1"/>
  <c r="Q2534" i="1"/>
  <c r="Q2533" i="1" s="1"/>
  <c r="Q2532" i="1" s="1"/>
  <c r="Q2531" i="1" s="1"/>
  <c r="Q2530" i="1" s="1"/>
  <c r="Q2526" i="1"/>
  <c r="Q2525" i="1" s="1"/>
  <c r="Q2524" i="1" s="1"/>
  <c r="Q2522" i="1"/>
  <c r="Q2521" i="1" s="1"/>
  <c r="Q2520" i="1" s="1"/>
  <c r="Q2518" i="1"/>
  <c r="Q2517" i="1" s="1"/>
  <c r="Q2516" i="1" s="1"/>
  <c r="Q2510" i="1"/>
  <c r="Q2508" i="1"/>
  <c r="Q2495" i="1"/>
  <c r="Q2494" i="1" s="1"/>
  <c r="Q2493" i="1" s="1"/>
  <c r="Q2491" i="1"/>
  <c r="Q2490" i="1" s="1"/>
  <c r="Q2489" i="1" s="1"/>
  <c r="Q2485" i="1"/>
  <c r="Q2484" i="1" s="1"/>
  <c r="Q2483" i="1" s="1"/>
  <c r="Q2482" i="1" s="1"/>
  <c r="Q2481" i="1" s="1"/>
  <c r="Q2479" i="1"/>
  <c r="Q2478" i="1" s="1"/>
  <c r="Q2476" i="1"/>
  <c r="Q2475" i="1" s="1"/>
  <c r="Q2471" i="1"/>
  <c r="Q2470" i="1" s="1"/>
  <c r="Q2469" i="1" s="1"/>
  <c r="Q2468" i="1" s="1"/>
  <c r="Q2467" i="1" s="1"/>
  <c r="Q2456" i="1"/>
  <c r="Q2455" i="1" s="1"/>
  <c r="Q2454" i="1" s="1"/>
  <c r="Q2453" i="1" s="1"/>
  <c r="Q2452" i="1" s="1"/>
  <c r="Q2446" i="1"/>
  <c r="Q2445" i="1" s="1"/>
  <c r="Q2444" i="1" s="1"/>
  <c r="Q2443" i="1" s="1"/>
  <c r="Q2442" i="1" s="1"/>
  <c r="Q2440" i="1"/>
  <c r="Q2439" i="1" s="1"/>
  <c r="Q2437" i="1"/>
  <c r="Q2436" i="1" s="1"/>
  <c r="Q2431" i="1"/>
  <c r="Q2430" i="1" s="1"/>
  <c r="Q2429" i="1" s="1"/>
  <c r="Q2428" i="1" s="1"/>
  <c r="Q2426" i="1"/>
  <c r="Q2425" i="1" s="1"/>
  <c r="Q2424" i="1" s="1"/>
  <c r="Q2422" i="1"/>
  <c r="Q2421" i="1" s="1"/>
  <c r="Q2420" i="1" s="1"/>
  <c r="Q2418" i="1"/>
  <c r="Q2417" i="1" s="1"/>
  <c r="Q2415" i="1"/>
  <c r="Q2414" i="1" s="1"/>
  <c r="Q2407" i="1"/>
  <c r="Q2406" i="1" s="1"/>
  <c r="Q2404" i="1"/>
  <c r="Q2403" i="1" s="1"/>
  <c r="Q2399" i="1"/>
  <c r="Q2398" i="1" s="1"/>
  <c r="Q2397" i="1" s="1"/>
  <c r="Q2396" i="1" s="1"/>
  <c r="Q2395" i="1" s="1"/>
  <c r="Q2392" i="1"/>
  <c r="Q2391" i="1" s="1"/>
  <c r="Q2390" i="1" s="1"/>
  <c r="Q2389" i="1" s="1"/>
  <c r="Q2388" i="1" s="1"/>
  <c r="Q2387" i="1" s="1"/>
  <c r="Q2384" i="1"/>
  <c r="Q2383" i="1" s="1"/>
  <c r="Q2381" i="1"/>
  <c r="Q2380" i="1" s="1"/>
  <c r="Q2376" i="1"/>
  <c r="Q2374" i="1"/>
  <c r="Q2370" i="1"/>
  <c r="Q2369" i="1" s="1"/>
  <c r="Q2367" i="1"/>
  <c r="Q2366" i="1" s="1"/>
  <c r="Q2363" i="1"/>
  <c r="Q2362" i="1" s="1"/>
  <c r="Q2360" i="1"/>
  <c r="Q2359" i="1" s="1"/>
  <c r="Q2357" i="1"/>
  <c r="Q2356" i="1" s="1"/>
  <c r="Q2350" i="1"/>
  <c r="Q2348" i="1"/>
  <c r="Q2345" i="1"/>
  <c r="Q2344" i="1" s="1"/>
  <c r="Q2340" i="1"/>
  <c r="Q2338" i="1"/>
  <c r="Q2329" i="1"/>
  <c r="Q2328" i="1" s="1"/>
  <c r="Q2327" i="1" s="1"/>
  <c r="Q2326" i="1" s="1"/>
  <c r="Q2325" i="1" s="1"/>
  <c r="Q2324" i="1" s="1"/>
  <c r="Q2323" i="1" s="1"/>
  <c r="Q2321" i="1"/>
  <c r="Q2320" i="1" s="1"/>
  <c r="Q2318" i="1"/>
  <c r="Q2317" i="1" s="1"/>
  <c r="Q2311" i="1"/>
  <c r="Q2310" i="1" s="1"/>
  <c r="Q2309" i="1" s="1"/>
  <c r="Q2308" i="1" s="1"/>
  <c r="Q2307" i="1" s="1"/>
  <c r="Q2306" i="1" s="1"/>
  <c r="Q2305" i="1" s="1"/>
  <c r="Q2303" i="1"/>
  <c r="Q2302" i="1" s="1"/>
  <c r="Q2301" i="1" s="1"/>
  <c r="Q2300" i="1" s="1"/>
  <c r="Q2299" i="1" s="1"/>
  <c r="Q2297" i="1"/>
  <c r="Q2296" i="1" s="1"/>
  <c r="Q2295" i="1" s="1"/>
  <c r="Q2294" i="1" s="1"/>
  <c r="Q2293" i="1" s="1"/>
  <c r="Q2289" i="1"/>
  <c r="Q2288" i="1" s="1"/>
  <c r="Q2287" i="1" s="1"/>
  <c r="Q2285" i="1"/>
  <c r="Q2284" i="1" s="1"/>
  <c r="Q2283" i="1" s="1"/>
  <c r="Q2277" i="1"/>
  <c r="Q2275" i="1"/>
  <c r="Q2273" i="1"/>
  <c r="Q2266" i="1"/>
  <c r="Q2265" i="1" s="1"/>
  <c r="Q2264" i="1" s="1"/>
  <c r="Q2262" i="1"/>
  <c r="Q2261" i="1" s="1"/>
  <c r="Q2260" i="1" s="1"/>
  <c r="Q2256" i="1"/>
  <c r="Q2255" i="1" s="1"/>
  <c r="Q2254" i="1" s="1"/>
  <c r="Q2253" i="1" s="1"/>
  <c r="Q2252" i="1" s="1"/>
  <c r="Q2250" i="1"/>
  <c r="Q2249" i="1" s="1"/>
  <c r="Q2247" i="1"/>
  <c r="Q2246" i="1" s="1"/>
  <c r="Q2242" i="1"/>
  <c r="Q2241" i="1" s="1"/>
  <c r="Q2240" i="1" s="1"/>
  <c r="Q2239" i="1" s="1"/>
  <c r="Q2238" i="1" s="1"/>
  <c r="Q2227" i="1"/>
  <c r="Q2225" i="1"/>
  <c r="Q2220" i="1"/>
  <c r="Q2219" i="1" s="1"/>
  <c r="Q2218" i="1" s="1"/>
  <c r="Q2217" i="1" s="1"/>
  <c r="Q2210" i="1"/>
  <c r="Q2209" i="1" s="1"/>
  <c r="Q2208" i="1" s="1"/>
  <c r="Q2207" i="1" s="1"/>
  <c r="Q2206" i="1" s="1"/>
  <c r="Q2204" i="1"/>
  <c r="Q2203" i="1" s="1"/>
  <c r="Q2201" i="1"/>
  <c r="Q2200" i="1" s="1"/>
  <c r="Q2195" i="1"/>
  <c r="Q2194" i="1" s="1"/>
  <c r="Q2193" i="1" s="1"/>
  <c r="Q2192" i="1" s="1"/>
  <c r="Q2190" i="1"/>
  <c r="Q2189" i="1" s="1"/>
  <c r="Q2188" i="1" s="1"/>
  <c r="Q2186" i="1"/>
  <c r="Q2185" i="1" s="1"/>
  <c r="Q2184" i="1" s="1"/>
  <c r="Q2182" i="1"/>
  <c r="Q2181" i="1" s="1"/>
  <c r="Q2179" i="1"/>
  <c r="Q2178" i="1" s="1"/>
  <c r="Q2171" i="1"/>
  <c r="Q2170" i="1" s="1"/>
  <c r="Q2168" i="1"/>
  <c r="Q2167" i="1" s="1"/>
  <c r="Q2163" i="1"/>
  <c r="Q2162" i="1" s="1"/>
  <c r="Q2161" i="1" s="1"/>
  <c r="Q2160" i="1" s="1"/>
  <c r="Q2159" i="1" s="1"/>
  <c r="Q2156" i="1"/>
  <c r="Q2155" i="1" s="1"/>
  <c r="Q2154" i="1" s="1"/>
  <c r="Q2153" i="1" s="1"/>
  <c r="Q2151" i="1"/>
  <c r="Q2150" i="1" s="1"/>
  <c r="Q2149" i="1" s="1"/>
  <c r="Q2148" i="1" s="1"/>
  <c r="Q2147" i="1" s="1"/>
  <c r="Q2143" i="1"/>
  <c r="Q2142" i="1" s="1"/>
  <c r="Q2140" i="1"/>
  <c r="Q2139" i="1" s="1"/>
  <c r="Q2135" i="1"/>
  <c r="Q2134" i="1" s="1"/>
  <c r="Q2133" i="1" s="1"/>
  <c r="Q2131" i="1"/>
  <c r="Q2130" i="1" s="1"/>
  <c r="Q2128" i="1"/>
  <c r="Q2127" i="1" s="1"/>
  <c r="Q2124" i="1"/>
  <c r="Q2123" i="1" s="1"/>
  <c r="Q2121" i="1"/>
  <c r="Q2120" i="1" s="1"/>
  <c r="Q2118" i="1"/>
  <c r="Q2117" i="1" s="1"/>
  <c r="Q2111" i="1"/>
  <c r="Q2109" i="1"/>
  <c r="Q2106" i="1"/>
  <c r="Q2105" i="1" s="1"/>
  <c r="Q2101" i="1"/>
  <c r="Q2099" i="1"/>
  <c r="Q2090" i="1"/>
  <c r="Q2089" i="1" s="1"/>
  <c r="Q2088" i="1" s="1"/>
  <c r="Q2087" i="1" s="1"/>
  <c r="Q2086" i="1" s="1"/>
  <c r="Q2085" i="1" s="1"/>
  <c r="Q2084" i="1" s="1"/>
  <c r="Q2082" i="1"/>
  <c r="Q2081" i="1" s="1"/>
  <c r="Q2079" i="1"/>
  <c r="Q2078" i="1" s="1"/>
  <c r="Q2068" i="1"/>
  <c r="Q2067" i="1" s="1"/>
  <c r="Q2066" i="1" s="1"/>
  <c r="Q2065" i="1" s="1"/>
  <c r="Q2064" i="1" s="1"/>
  <c r="Q2060" i="1"/>
  <c r="Q2059" i="1" s="1"/>
  <c r="Q2058" i="1" s="1"/>
  <c r="Q2057" i="1" s="1"/>
  <c r="Q2056" i="1" s="1"/>
  <c r="Q2054" i="1"/>
  <c r="Q2053" i="1" s="1"/>
  <c r="Q2052" i="1" s="1"/>
  <c r="Q2051" i="1" s="1"/>
  <c r="Q2050" i="1" s="1"/>
  <c r="Q2046" i="1"/>
  <c r="Q2045" i="1" s="1"/>
  <c r="Q2044" i="1" s="1"/>
  <c r="Q2042" i="1"/>
  <c r="Q2041" i="1" s="1"/>
  <c r="Q2040" i="1" s="1"/>
  <c r="Q2038" i="1"/>
  <c r="Q2037" i="1" s="1"/>
  <c r="Q2036" i="1" s="1"/>
  <c r="Q2030" i="1"/>
  <c r="Q2028" i="1"/>
  <c r="Q2026" i="1"/>
  <c r="Q2019" i="1"/>
  <c r="Q2018" i="1" s="1"/>
  <c r="Q2017" i="1" s="1"/>
  <c r="Q2015" i="1"/>
  <c r="Q2014" i="1" s="1"/>
  <c r="Q2013" i="1" s="1"/>
  <c r="Q2009" i="1"/>
  <c r="Q2008" i="1" s="1"/>
  <c r="Q2007" i="1" s="1"/>
  <c r="Q2006" i="1" s="1"/>
  <c r="Q2005" i="1" s="1"/>
  <c r="Q2003" i="1"/>
  <c r="Q2002" i="1" s="1"/>
  <c r="Q2000" i="1"/>
  <c r="Q1999" i="1" s="1"/>
  <c r="Q1986" i="1"/>
  <c r="Q1985" i="1" s="1"/>
  <c r="Q1984" i="1" s="1"/>
  <c r="Q1983" i="1" s="1"/>
  <c r="Q1982" i="1" s="1"/>
  <c r="Q1980" i="1"/>
  <c r="Q1979" i="1" s="1"/>
  <c r="Q1978" i="1" s="1"/>
  <c r="Q1977" i="1" s="1"/>
  <c r="Q1975" i="1"/>
  <c r="Q1974" i="1" s="1"/>
  <c r="Q1973" i="1" s="1"/>
  <c r="Q1972" i="1" s="1"/>
  <c r="Q1965" i="1"/>
  <c r="Q1964" i="1" s="1"/>
  <c r="Q1963" i="1" s="1"/>
  <c r="Q1962" i="1" s="1"/>
  <c r="Q1961" i="1" s="1"/>
  <c r="Q1959" i="1"/>
  <c r="Q1958" i="1" s="1"/>
  <c r="Q1956" i="1"/>
  <c r="Q1955" i="1" s="1"/>
  <c r="Q1950" i="1"/>
  <c r="Q1949" i="1" s="1"/>
  <c r="Q1948" i="1" s="1"/>
  <c r="Q1947" i="1" s="1"/>
  <c r="Q1945" i="1"/>
  <c r="Q1944" i="1" s="1"/>
  <c r="Q1943" i="1" s="1"/>
  <c r="Q1941" i="1"/>
  <c r="Q1940" i="1" s="1"/>
  <c r="Q1939" i="1" s="1"/>
  <c r="Q1937" i="1"/>
  <c r="Q1936" i="1" s="1"/>
  <c r="Q1934" i="1"/>
  <c r="Q1933" i="1" s="1"/>
  <c r="Q1926" i="1"/>
  <c r="Q1925" i="1" s="1"/>
  <c r="Q1923" i="1"/>
  <c r="Q1922" i="1" s="1"/>
  <c r="Q1918" i="1"/>
  <c r="Q1917" i="1" s="1"/>
  <c r="Q1916" i="1" s="1"/>
  <c r="Q1915" i="1" s="1"/>
  <c r="Q1914" i="1" s="1"/>
  <c r="Q1911" i="1"/>
  <c r="Q1910" i="1" s="1"/>
  <c r="Q1909" i="1" s="1"/>
  <c r="Q1908" i="1" s="1"/>
  <c r="Q1906" i="1"/>
  <c r="Q1905" i="1" s="1"/>
  <c r="Q1904" i="1" s="1"/>
  <c r="Q1903" i="1" s="1"/>
  <c r="Q1902" i="1" s="1"/>
  <c r="Q1894" i="1"/>
  <c r="Q1893" i="1" s="1"/>
  <c r="Q1891" i="1"/>
  <c r="Q1890" i="1" s="1"/>
  <c r="Q1886" i="1"/>
  <c r="Q1884" i="1"/>
  <c r="Q1880" i="1"/>
  <c r="Q1879" i="1" s="1"/>
  <c r="Q1877" i="1"/>
  <c r="Q1876" i="1" s="1"/>
  <c r="Q1873" i="1"/>
  <c r="Q1872" i="1" s="1"/>
  <c r="Q1870" i="1"/>
  <c r="Q1869" i="1" s="1"/>
  <c r="Q1867" i="1"/>
  <c r="Q1866" i="1" s="1"/>
  <c r="Q1860" i="1"/>
  <c r="Q1858" i="1"/>
  <c r="Q1855" i="1"/>
  <c r="Q1854" i="1" s="1"/>
  <c r="Q1850" i="1"/>
  <c r="Q1848" i="1"/>
  <c r="Q1839" i="1"/>
  <c r="Q1838" i="1" s="1"/>
  <c r="Q1837" i="1" s="1"/>
  <c r="Q1836" i="1" s="1"/>
  <c r="Q1835" i="1" s="1"/>
  <c r="Q1834" i="1" s="1"/>
  <c r="Q1833" i="1" s="1"/>
  <c r="Q1831" i="1"/>
  <c r="Q1830" i="1" s="1"/>
  <c r="Q1828" i="1"/>
  <c r="Q1827" i="1" s="1"/>
  <c r="Q1817" i="1"/>
  <c r="Q1816" i="1" s="1"/>
  <c r="Q1815" i="1" s="1"/>
  <c r="Q1814" i="1" s="1"/>
  <c r="Q1813" i="1" s="1"/>
  <c r="Q1809" i="1"/>
  <c r="Q1808" i="1" s="1"/>
  <c r="Q1807" i="1" s="1"/>
  <c r="Q1806" i="1" s="1"/>
  <c r="Q1805" i="1" s="1"/>
  <c r="Q1803" i="1"/>
  <c r="Q1802" i="1" s="1"/>
  <c r="Q1801" i="1" s="1"/>
  <c r="Q1800" i="1" s="1"/>
  <c r="Q1799" i="1" s="1"/>
  <c r="Q1795" i="1"/>
  <c r="Q1794" i="1" s="1"/>
  <c r="Q1793" i="1" s="1"/>
  <c r="Q1791" i="1"/>
  <c r="Q1790" i="1" s="1"/>
  <c r="Q1789" i="1" s="1"/>
  <c r="Q1787" i="1"/>
  <c r="Q1786" i="1" s="1"/>
  <c r="Q1785" i="1" s="1"/>
  <c r="Q1779" i="1"/>
  <c r="Q1777" i="1"/>
  <c r="Q1775" i="1"/>
  <c r="Q1768" i="1"/>
  <c r="Q1767" i="1" s="1"/>
  <c r="Q1766" i="1" s="1"/>
  <c r="Q1764" i="1"/>
  <c r="Q1763" i="1" s="1"/>
  <c r="Q1762" i="1" s="1"/>
  <c r="Q1758" i="1"/>
  <c r="Q1757" i="1" s="1"/>
  <c r="Q1756" i="1" s="1"/>
  <c r="Q1755" i="1" s="1"/>
  <c r="Q1754" i="1" s="1"/>
  <c r="Q1752" i="1"/>
  <c r="Q1751" i="1" s="1"/>
  <c r="Q1749" i="1"/>
  <c r="Q1747" i="1"/>
  <c r="Q1733" i="1"/>
  <c r="Q1732" i="1" s="1"/>
  <c r="Q1731" i="1" s="1"/>
  <c r="Q1730" i="1" s="1"/>
  <c r="Q1728" i="1"/>
  <c r="Q1727" i="1" s="1"/>
  <c r="Q1726" i="1" s="1"/>
  <c r="Q1725" i="1" s="1"/>
  <c r="Q1716" i="1"/>
  <c r="Q1715" i="1" s="1"/>
  <c r="Q1714" i="1" s="1"/>
  <c r="Q1713" i="1" s="1"/>
  <c r="Q1712" i="1" s="1"/>
  <c r="Q1710" i="1"/>
  <c r="Q1709" i="1" s="1"/>
  <c r="Q1707" i="1"/>
  <c r="Q1706" i="1" s="1"/>
  <c r="Q1701" i="1"/>
  <c r="Q1700" i="1" s="1"/>
  <c r="Q1699" i="1" s="1"/>
  <c r="Q1698" i="1" s="1"/>
  <c r="Q1696" i="1"/>
  <c r="Q1695" i="1" s="1"/>
  <c r="Q1694" i="1" s="1"/>
  <c r="Q1692" i="1"/>
  <c r="Q1691" i="1" s="1"/>
  <c r="Q1690" i="1" s="1"/>
  <c r="Q1688" i="1"/>
  <c r="Q1687" i="1" s="1"/>
  <c r="Q1685" i="1"/>
  <c r="Q1684" i="1" s="1"/>
  <c r="Q1677" i="1"/>
  <c r="Q1676" i="1" s="1"/>
  <c r="Q1674" i="1"/>
  <c r="Q1673" i="1" s="1"/>
  <c r="Q1669" i="1"/>
  <c r="Q1668" i="1" s="1"/>
  <c r="Q1667" i="1" s="1"/>
  <c r="Q1666" i="1" s="1"/>
  <c r="Q1665" i="1" s="1"/>
  <c r="Q1662" i="1"/>
  <c r="Q1661" i="1" s="1"/>
  <c r="Q1660" i="1" s="1"/>
  <c r="Q1659" i="1" s="1"/>
  <c r="Q1657" i="1"/>
  <c r="Q1656" i="1" s="1"/>
  <c r="Q1655" i="1" s="1"/>
  <c r="Q1654" i="1" s="1"/>
  <c r="Q1653" i="1" s="1"/>
  <c r="Q1649" i="1"/>
  <c r="Q1648" i="1" s="1"/>
  <c r="Q1646" i="1"/>
  <c r="Q1645" i="1" s="1"/>
  <c r="Q1641" i="1"/>
  <c r="Q1639" i="1"/>
  <c r="Q1635" i="1"/>
  <c r="Q1634" i="1" s="1"/>
  <c r="Q1632" i="1"/>
  <c r="Q1631" i="1" s="1"/>
  <c r="Q1628" i="1"/>
  <c r="Q1627" i="1" s="1"/>
  <c r="Q1625" i="1"/>
  <c r="Q1624" i="1" s="1"/>
  <c r="Q1622" i="1"/>
  <c r="Q1621" i="1" s="1"/>
  <c r="Q1615" i="1"/>
  <c r="Q1614" i="1" s="1"/>
  <c r="Q1612" i="1"/>
  <c r="Q1611" i="1" s="1"/>
  <c r="Q1607" i="1"/>
  <c r="Q1605" i="1"/>
  <c r="Q1596" i="1"/>
  <c r="Q1595" i="1" s="1"/>
  <c r="Q1594" i="1" s="1"/>
  <c r="Q1593" i="1" s="1"/>
  <c r="Q1592" i="1" s="1"/>
  <c r="Q1591" i="1" s="1"/>
  <c r="Q1590" i="1" s="1"/>
  <c r="Q1588" i="1"/>
  <c r="Q1587" i="1" s="1"/>
  <c r="Q1586" i="1" s="1"/>
  <c r="Q1585" i="1" s="1"/>
  <c r="Q1584" i="1" s="1"/>
  <c r="Q1583" i="1" s="1"/>
  <c r="Q1582" i="1" s="1"/>
  <c r="Q1580" i="1"/>
  <c r="Q1579" i="1" s="1"/>
  <c r="Q1578" i="1" s="1"/>
  <c r="Q1577" i="1" s="1"/>
  <c r="Q1576" i="1" s="1"/>
  <c r="Q1574" i="1"/>
  <c r="Q1573" i="1" s="1"/>
  <c r="Q1572" i="1" s="1"/>
  <c r="Q1571" i="1" s="1"/>
  <c r="Q1570" i="1" s="1"/>
  <c r="Q1566" i="1"/>
  <c r="Q1565" i="1" s="1"/>
  <c r="Q1564" i="1" s="1"/>
  <c r="Q1562" i="1"/>
  <c r="Q1561" i="1" s="1"/>
  <c r="Q1560" i="1" s="1"/>
  <c r="Q1558" i="1"/>
  <c r="Q1557" i="1" s="1"/>
  <c r="Q1556" i="1" s="1"/>
  <c r="Q1550" i="1"/>
  <c r="Q1548" i="1"/>
  <c r="Q1546" i="1"/>
  <c r="Q1535" i="1"/>
  <c r="Q1534" i="1" s="1"/>
  <c r="Q1533" i="1" s="1"/>
  <c r="Q1531" i="1"/>
  <c r="Q1530" i="1" s="1"/>
  <c r="Q1529" i="1" s="1"/>
  <c r="Q1525" i="1"/>
  <c r="Q1524" i="1" s="1"/>
  <c r="Q1523" i="1" s="1"/>
  <c r="Q1522" i="1" s="1"/>
  <c r="Q1521" i="1" s="1"/>
  <c r="Q1519" i="1"/>
  <c r="Q1518" i="1" s="1"/>
  <c r="Q1516" i="1"/>
  <c r="Q1515" i="1" s="1"/>
  <c r="Q1511" i="1"/>
  <c r="Q1510" i="1" s="1"/>
  <c r="Q1509" i="1" s="1"/>
  <c r="Q1508" i="1" s="1"/>
  <c r="Q1507" i="1" s="1"/>
  <c r="Q1503" i="1"/>
  <c r="Q1502" i="1" s="1"/>
  <c r="Q1501" i="1" s="1"/>
  <c r="Q1500" i="1" s="1"/>
  <c r="Q1499" i="1" s="1"/>
  <c r="Q1497" i="1"/>
  <c r="Q1496" i="1" s="1"/>
  <c r="Q1495" i="1" s="1"/>
  <c r="Q1489" i="1" s="1"/>
  <c r="Q1487" i="1"/>
  <c r="Q1486" i="1" s="1"/>
  <c r="Q1485" i="1" s="1"/>
  <c r="Q1484" i="1" s="1"/>
  <c r="Q1477" i="1"/>
  <c r="Q1476" i="1" s="1"/>
  <c r="Q1475" i="1" s="1"/>
  <c r="Q1474" i="1" s="1"/>
  <c r="Q1473" i="1" s="1"/>
  <c r="Q1471" i="1"/>
  <c r="Q1470" i="1" s="1"/>
  <c r="Q1468" i="1"/>
  <c r="Q1467" i="1" s="1"/>
  <c r="Q1462" i="1"/>
  <c r="Q1461" i="1" s="1"/>
  <c r="Q1460" i="1" s="1"/>
  <c r="Q1459" i="1" s="1"/>
  <c r="Q1457" i="1"/>
  <c r="Q1456" i="1" s="1"/>
  <c r="Q1455" i="1" s="1"/>
  <c r="Q1453" i="1"/>
  <c r="Q1452" i="1" s="1"/>
  <c r="Q1451" i="1" s="1"/>
  <c r="Q1449" i="1"/>
  <c r="Q1448" i="1" s="1"/>
  <c r="Q1446" i="1"/>
  <c r="Q1445" i="1" s="1"/>
  <c r="Q1438" i="1"/>
  <c r="Q1437" i="1" s="1"/>
  <c r="Q1435" i="1"/>
  <c r="Q1434" i="1" s="1"/>
  <c r="Q1430" i="1"/>
  <c r="Q1428" i="1"/>
  <c r="Q1421" i="1"/>
  <c r="Q1420" i="1" s="1"/>
  <c r="Q1419" i="1" s="1"/>
  <c r="Q1418" i="1" s="1"/>
  <c r="Q1417" i="1" s="1"/>
  <c r="Q1416" i="1" s="1"/>
  <c r="Q1413" i="1"/>
  <c r="Q1412" i="1" s="1"/>
  <c r="Q1410" i="1"/>
  <c r="Q1409" i="1" s="1"/>
  <c r="Q1405" i="1"/>
  <c r="Q1403" i="1"/>
  <c r="Q1399" i="1"/>
  <c r="Q1398" i="1" s="1"/>
  <c r="Q1396" i="1"/>
  <c r="Q1395" i="1" s="1"/>
  <c r="Q1392" i="1"/>
  <c r="Q1391" i="1" s="1"/>
  <c r="Q1389" i="1"/>
  <c r="Q1388" i="1" s="1"/>
  <c r="Q1386" i="1"/>
  <c r="Q1385" i="1" s="1"/>
  <c r="Q1379" i="1"/>
  <c r="Q1377" i="1"/>
  <c r="Q1374" i="1"/>
  <c r="Q1373" i="1" s="1"/>
  <c r="Q1369" i="1"/>
  <c r="Q1367" i="1"/>
  <c r="Q1358" i="1"/>
  <c r="Q1357" i="1" s="1"/>
  <c r="Q1356" i="1" s="1"/>
  <c r="Q1355" i="1" s="1"/>
  <c r="Q1354" i="1" s="1"/>
  <c r="Q1353" i="1" s="1"/>
  <c r="Q1352" i="1" s="1"/>
  <c r="Q1350" i="1"/>
  <c r="Q1349" i="1" s="1"/>
  <c r="Q1347" i="1"/>
  <c r="Q1346" i="1" s="1"/>
  <c r="Q1336" i="1"/>
  <c r="Q1335" i="1" s="1"/>
  <c r="Q1334" i="1" s="1"/>
  <c r="Q1333" i="1" s="1"/>
  <c r="Q1332" i="1" s="1"/>
  <c r="Q1328" i="1"/>
  <c r="Q1327" i="1" s="1"/>
  <c r="Q1326" i="1" s="1"/>
  <c r="Q1325" i="1" s="1"/>
  <c r="Q1324" i="1" s="1"/>
  <c r="Q1322" i="1"/>
  <c r="Q1321" i="1" s="1"/>
  <c r="Q1320" i="1" s="1"/>
  <c r="Q1319" i="1" s="1"/>
  <c r="Q1318" i="1" s="1"/>
  <c r="Q1314" i="1"/>
  <c r="Q1313" i="1" s="1"/>
  <c r="Q1312" i="1" s="1"/>
  <c r="Q1310" i="1"/>
  <c r="Q1309" i="1" s="1"/>
  <c r="Q1308" i="1" s="1"/>
  <c r="Q1306" i="1"/>
  <c r="Q1305" i="1" s="1"/>
  <c r="Q1304" i="1" s="1"/>
  <c r="Q1298" i="1"/>
  <c r="Q1296" i="1"/>
  <c r="Q1294" i="1"/>
  <c r="Q1283" i="1"/>
  <c r="Q1282" i="1" s="1"/>
  <c r="Q1281" i="1" s="1"/>
  <c r="Q1279" i="1"/>
  <c r="Q1278" i="1" s="1"/>
  <c r="Q1277" i="1" s="1"/>
  <c r="Q1273" i="1"/>
  <c r="Q1272" i="1" s="1"/>
  <c r="Q1271" i="1" s="1"/>
  <c r="Q1270" i="1" s="1"/>
  <c r="Q1269" i="1" s="1"/>
  <c r="Q1267" i="1"/>
  <c r="Q1266" i="1" s="1"/>
  <c r="Q1264" i="1"/>
  <c r="Q1263" i="1" s="1"/>
  <c r="Q1250" i="1"/>
  <c r="Q1243" i="1"/>
  <c r="Q1242" i="1" s="1"/>
  <c r="Q1241" i="1" s="1"/>
  <c r="Q1240" i="1" s="1"/>
  <c r="Q1233" i="1"/>
  <c r="Q1232" i="1" s="1"/>
  <c r="Q1231" i="1" s="1"/>
  <c r="Q1230" i="1" s="1"/>
  <c r="Q1229" i="1" s="1"/>
  <c r="Q1227" i="1"/>
  <c r="Q1226" i="1" s="1"/>
  <c r="Q1224" i="1"/>
  <c r="Q1223" i="1" s="1"/>
  <c r="Q1218" i="1"/>
  <c r="Q1217" i="1" s="1"/>
  <c r="Q1216" i="1" s="1"/>
  <c r="Q1215" i="1" s="1"/>
  <c r="Q1213" i="1"/>
  <c r="Q1212" i="1" s="1"/>
  <c r="Q1211" i="1" s="1"/>
  <c r="Q1209" i="1"/>
  <c r="Q1208" i="1" s="1"/>
  <c r="Q1207" i="1" s="1"/>
  <c r="Q1205" i="1"/>
  <c r="Q1204" i="1" s="1"/>
  <c r="Q1202" i="1"/>
  <c r="Q1201" i="1" s="1"/>
  <c r="Q1194" i="1"/>
  <c r="Q1193" i="1" s="1"/>
  <c r="Q1191" i="1"/>
  <c r="Q1190" i="1" s="1"/>
  <c r="Q1186" i="1"/>
  <c r="Q1184" i="1"/>
  <c r="Q1177" i="1"/>
  <c r="Q1176" i="1" s="1"/>
  <c r="Q1175" i="1" s="1"/>
  <c r="Q1174" i="1" s="1"/>
  <c r="Q1173" i="1" s="1"/>
  <c r="Q1172" i="1" s="1"/>
  <c r="Q1169" i="1"/>
  <c r="Q1168" i="1" s="1"/>
  <c r="Q1166" i="1"/>
  <c r="Q1165" i="1" s="1"/>
  <c r="Q1161" i="1"/>
  <c r="Q1159" i="1"/>
  <c r="Q1155" i="1"/>
  <c r="Q1154" i="1" s="1"/>
  <c r="Q1152" i="1"/>
  <c r="Q1151" i="1" s="1"/>
  <c r="Q1148" i="1"/>
  <c r="Q1147" i="1" s="1"/>
  <c r="Q1145" i="1"/>
  <c r="Q1144" i="1" s="1"/>
  <c r="Q1142" i="1"/>
  <c r="Q1141" i="1" s="1"/>
  <c r="Q1135" i="1"/>
  <c r="Q1133" i="1"/>
  <c r="Q1131" i="1"/>
  <c r="Q1128" i="1"/>
  <c r="Q1127" i="1" s="1"/>
  <c r="Q1123" i="1"/>
  <c r="Q1121" i="1"/>
  <c r="Q1112" i="1"/>
  <c r="Q1111" i="1" s="1"/>
  <c r="Q1110" i="1" s="1"/>
  <c r="Q1109" i="1" s="1"/>
  <c r="Q1108" i="1" s="1"/>
  <c r="Q1107" i="1" s="1"/>
  <c r="Q1106" i="1" s="1"/>
  <c r="Q1104" i="1"/>
  <c r="Q1103" i="1" s="1"/>
  <c r="Q1101" i="1"/>
  <c r="Q1100" i="1" s="1"/>
  <c r="Q1096" i="1"/>
  <c r="Q1095" i="1" s="1"/>
  <c r="Q1094" i="1" s="1"/>
  <c r="Q1093" i="1" s="1"/>
  <c r="Q1092" i="1" s="1"/>
  <c r="Q1088" i="1"/>
  <c r="Q1087" i="1" s="1"/>
  <c r="Q1086" i="1" s="1"/>
  <c r="Q1085" i="1" s="1"/>
  <c r="Q1084" i="1" s="1"/>
  <c r="Q1083" i="1" s="1"/>
  <c r="Q1082" i="1" s="1"/>
  <c r="Q1080" i="1"/>
  <c r="Q1079" i="1" s="1"/>
  <c r="Q1078" i="1" s="1"/>
  <c r="Q1077" i="1" s="1"/>
  <c r="Q1076" i="1" s="1"/>
  <c r="Q1074" i="1"/>
  <c r="Q1073" i="1" s="1"/>
  <c r="Q1072" i="1" s="1"/>
  <c r="Q1071" i="1" s="1"/>
  <c r="Q1070" i="1" s="1"/>
  <c r="Q1066" i="1"/>
  <c r="Q1065" i="1" s="1"/>
  <c r="Q1064" i="1" s="1"/>
  <c r="Q1062" i="1"/>
  <c r="Q1061" i="1" s="1"/>
  <c r="Q1060" i="1" s="1"/>
  <c r="Q1054" i="1"/>
  <c r="Q1052" i="1"/>
  <c r="Q1050" i="1"/>
  <c r="Q1043" i="1"/>
  <c r="Q1042" i="1" s="1"/>
  <c r="Q1041" i="1" s="1"/>
  <c r="Q1039" i="1"/>
  <c r="Q1038" i="1" s="1"/>
  <c r="Q1037" i="1" s="1"/>
  <c r="Q1033" i="1"/>
  <c r="Q1032" i="1" s="1"/>
  <c r="Q1031" i="1" s="1"/>
  <c r="Q1030" i="1" s="1"/>
  <c r="Q1029" i="1" s="1"/>
  <c r="Q1027" i="1"/>
  <c r="Q1026" i="1" s="1"/>
  <c r="Q1024" i="1"/>
  <c r="Q1022" i="1"/>
  <c r="Q1017" i="1"/>
  <c r="Q1016" i="1" s="1"/>
  <c r="Q1015" i="1" s="1"/>
  <c r="Q1014" i="1" s="1"/>
  <c r="Q1013" i="1" s="1"/>
  <c r="Q1002" i="1"/>
  <c r="Q1001" i="1" s="1"/>
  <c r="Q1000" i="1" s="1"/>
  <c r="Q999" i="1" s="1"/>
  <c r="Q998" i="1" s="1"/>
  <c r="Q996" i="1"/>
  <c r="Q995" i="1" s="1"/>
  <c r="Q994" i="1" s="1"/>
  <c r="Q993" i="1" s="1"/>
  <c r="Q992" i="1" s="1"/>
  <c r="Q990" i="1"/>
  <c r="Q989" i="1" s="1"/>
  <c r="Q987" i="1"/>
  <c r="Q986" i="1" s="1"/>
  <c r="Q981" i="1"/>
  <c r="Q980" i="1" s="1"/>
  <c r="Q979" i="1" s="1"/>
  <c r="Q978" i="1" s="1"/>
  <c r="Q976" i="1"/>
  <c r="Q975" i="1" s="1"/>
  <c r="Q974" i="1" s="1"/>
  <c r="Q972" i="1"/>
  <c r="Q971" i="1" s="1"/>
  <c r="Q970" i="1" s="1"/>
  <c r="Q968" i="1"/>
  <c r="Q967" i="1" s="1"/>
  <c r="Q965" i="1"/>
  <c r="Q964" i="1" s="1"/>
  <c r="Q957" i="1"/>
  <c r="Q956" i="1" s="1"/>
  <c r="Q954" i="1"/>
  <c r="Q953" i="1" s="1"/>
  <c r="Q949" i="1"/>
  <c r="Q947" i="1"/>
  <c r="Q940" i="1"/>
  <c r="Q939" i="1" s="1"/>
  <c r="Q938" i="1" s="1"/>
  <c r="Q937" i="1" s="1"/>
  <c r="Q936" i="1" s="1"/>
  <c r="Q935" i="1" s="1"/>
  <c r="Q932" i="1"/>
  <c r="Q931" i="1" s="1"/>
  <c r="Q929" i="1"/>
  <c r="Q928" i="1" s="1"/>
  <c r="Q924" i="1"/>
  <c r="Q922" i="1"/>
  <c r="Q918" i="1"/>
  <c r="Q917" i="1" s="1"/>
  <c r="Q915" i="1"/>
  <c r="Q914" i="1" s="1"/>
  <c r="Q911" i="1"/>
  <c r="Q910" i="1" s="1"/>
  <c r="Q908" i="1"/>
  <c r="Q907" i="1" s="1"/>
  <c r="Q905" i="1"/>
  <c r="Q904" i="1" s="1"/>
  <c r="Q898" i="1"/>
  <c r="Q896" i="1"/>
  <c r="Q893" i="1"/>
  <c r="Q892" i="1" s="1"/>
  <c r="Q888" i="1"/>
  <c r="Q886" i="1"/>
  <c r="Q877" i="1"/>
  <c r="Q876" i="1" s="1"/>
  <c r="Q875" i="1" s="1"/>
  <c r="Q874" i="1" s="1"/>
  <c r="Q873" i="1" s="1"/>
  <c r="Q872" i="1" s="1"/>
  <c r="Q871" i="1" s="1"/>
  <c r="Q869" i="1"/>
  <c r="Q868" i="1" s="1"/>
  <c r="Q866" i="1"/>
  <c r="Q865" i="1" s="1"/>
  <c r="Q860" i="1"/>
  <c r="Q859" i="1" s="1"/>
  <c r="Q856" i="1"/>
  <c r="Q855" i="1" s="1"/>
  <c r="Q853" i="1"/>
  <c r="Q852" i="1" s="1"/>
  <c r="Q845" i="1"/>
  <c r="Q843" i="1"/>
  <c r="Q834" i="1"/>
  <c r="Q833" i="1" s="1"/>
  <c r="Q832" i="1" s="1"/>
  <c r="Q831" i="1" s="1"/>
  <c r="Q829" i="1"/>
  <c r="Q828" i="1" s="1"/>
  <c r="Q827" i="1" s="1"/>
  <c r="Q826" i="1" s="1"/>
  <c r="Q824" i="1"/>
  <c r="Q822" i="1"/>
  <c r="Q817" i="1"/>
  <c r="Q816" i="1" s="1"/>
  <c r="Q811" i="1"/>
  <c r="Q810" i="1" s="1"/>
  <c r="Q809" i="1" s="1"/>
  <c r="Q808" i="1" s="1"/>
  <c r="Q804" i="1"/>
  <c r="Q803" i="1" s="1"/>
  <c r="Q802" i="1" s="1"/>
  <c r="Q801" i="1" s="1"/>
  <c r="Q800" i="1" s="1"/>
  <c r="Q796" i="1"/>
  <c r="Q794" i="1"/>
  <c r="Q791" i="1"/>
  <c r="Q790" i="1" s="1"/>
  <c r="Q786" i="1"/>
  <c r="Q784" i="1"/>
  <c r="Q781" i="1"/>
  <c r="Q779" i="1"/>
  <c r="Q774" i="1"/>
  <c r="Q773" i="1" s="1"/>
  <c r="Q772" i="1" s="1"/>
  <c r="Q771" i="1" s="1"/>
  <c r="Q770" i="1" s="1"/>
  <c r="Q768" i="1"/>
  <c r="Q766" i="1"/>
  <c r="Q761" i="1"/>
  <c r="Q759" i="1"/>
  <c r="Q755" i="1"/>
  <c r="Q753" i="1"/>
  <c r="Q751" i="1"/>
  <c r="Q747" i="1"/>
  <c r="Q746" i="1" s="1"/>
  <c r="Q744" i="1"/>
  <c r="Q743" i="1" s="1"/>
  <c r="Q740" i="1"/>
  <c r="Q739" i="1" s="1"/>
  <c r="Q737" i="1"/>
  <c r="Q734" i="1"/>
  <c r="Q732" i="1"/>
  <c r="Q730" i="1"/>
  <c r="Q725" i="1"/>
  <c r="Q724" i="1" s="1"/>
  <c r="Q723" i="1" s="1"/>
  <c r="Q721" i="1"/>
  <c r="Q720" i="1" s="1"/>
  <c r="Q719" i="1" s="1"/>
  <c r="Q716" i="1"/>
  <c r="Q714" i="1"/>
  <c r="Q708" i="1"/>
  <c r="Q707" i="1" s="1"/>
  <c r="Q706" i="1" s="1"/>
  <c r="Q705" i="1" s="1"/>
  <c r="Q704" i="1" s="1"/>
  <c r="Q701" i="1"/>
  <c r="Q700" i="1" s="1"/>
  <c r="Q699" i="1" s="1"/>
  <c r="Q698" i="1" s="1"/>
  <c r="Q697" i="1" s="1"/>
  <c r="Q695" i="1"/>
  <c r="Q694" i="1" s="1"/>
  <c r="Q693" i="1" s="1"/>
  <c r="Q692" i="1" s="1"/>
  <c r="Q691" i="1" s="1"/>
  <c r="Q687" i="1"/>
  <c r="Q686" i="1" s="1"/>
  <c r="Q685" i="1" s="1"/>
  <c r="Q684" i="1" s="1"/>
  <c r="Q683" i="1" s="1"/>
  <c r="Q682" i="1" s="1"/>
  <c r="Q680" i="1"/>
  <c r="Q679" i="1" s="1"/>
  <c r="Q677" i="1"/>
  <c r="Q676" i="1" s="1"/>
  <c r="Q670" i="1"/>
  <c r="Q669" i="1" s="1"/>
  <c r="Q667" i="1"/>
  <c r="Q665" i="1"/>
  <c r="Q660" i="1"/>
  <c r="Q659" i="1" s="1"/>
  <c r="Q658" i="1" s="1"/>
  <c r="Q657" i="1" s="1"/>
  <c r="Q654" i="1"/>
  <c r="Q652" i="1"/>
  <c r="Q649" i="1"/>
  <c r="Q648" i="1" s="1"/>
  <c r="Q646" i="1"/>
  <c r="Q645" i="1" s="1"/>
  <c r="Q643" i="1"/>
  <c r="Q641" i="1"/>
  <c r="Q639" i="1"/>
  <c r="Q637" i="1"/>
  <c r="Q631" i="1"/>
  <c r="Q630" i="1" s="1"/>
  <c r="Q629" i="1" s="1"/>
  <c r="Q628" i="1" s="1"/>
  <c r="Q627" i="1" s="1"/>
  <c r="Q620" i="1"/>
  <c r="Q619" i="1" s="1"/>
  <c r="Q617" i="1"/>
  <c r="Q616" i="1" s="1"/>
  <c r="Q612" i="1"/>
  <c r="Q611" i="1" s="1"/>
  <c r="Q609" i="1"/>
  <c r="Q608" i="1" s="1"/>
  <c r="Q606" i="1"/>
  <c r="Q605" i="1" s="1"/>
  <c r="Q603" i="1"/>
  <c r="Q602" i="1" s="1"/>
  <c r="Q600" i="1"/>
  <c r="Q599" i="1" s="1"/>
  <c r="Q597" i="1"/>
  <c r="Q596" i="1" s="1"/>
  <c r="Q593" i="1"/>
  <c r="Q592" i="1" s="1"/>
  <c r="Q591" i="1" s="1"/>
  <c r="Q587" i="1"/>
  <c r="Q586" i="1" s="1"/>
  <c r="Q585" i="1" s="1"/>
  <c r="Q583" i="1"/>
  <c r="Q582" i="1" s="1"/>
  <c r="Q581" i="1" s="1"/>
  <c r="Q577" i="1"/>
  <c r="Q576" i="1" s="1"/>
  <c r="Q573" i="1"/>
  <c r="Q572" i="1" s="1"/>
  <c r="Q569" i="1"/>
  <c r="Q568" i="1" s="1"/>
  <c r="Q566" i="1"/>
  <c r="Q565" i="1" s="1"/>
  <c r="Q562" i="1"/>
  <c r="Q561" i="1" s="1"/>
  <c r="Q555" i="1"/>
  <c r="Q554" i="1" s="1"/>
  <c r="Q553" i="1" s="1"/>
  <c r="Q552" i="1" s="1"/>
  <c r="Q551" i="1" s="1"/>
  <c r="Q548" i="1"/>
  <c r="Q547" i="1" s="1"/>
  <c r="Q546" i="1" s="1"/>
  <c r="Q544" i="1"/>
  <c r="Q543" i="1" s="1"/>
  <c r="Q541" i="1"/>
  <c r="Q540" i="1" s="1"/>
  <c r="Q537" i="1"/>
  <c r="Q536" i="1" s="1"/>
  <c r="Q535" i="1" s="1"/>
  <c r="Q532" i="1"/>
  <c r="Q531" i="1" s="1"/>
  <c r="Q530" i="1" s="1"/>
  <c r="Q528" i="1"/>
  <c r="Q526" i="1"/>
  <c r="Q520" i="1"/>
  <c r="Q518" i="1"/>
  <c r="Q514" i="1"/>
  <c r="Q512" i="1"/>
  <c r="Q507" i="1"/>
  <c r="Q506" i="1" s="1"/>
  <c r="Q503" i="1"/>
  <c r="Q502" i="1" s="1"/>
  <c r="Q498" i="1"/>
  <c r="Q497" i="1" s="1"/>
  <c r="Q494" i="1"/>
  <c r="Q493" i="1" s="1"/>
  <c r="Q485" i="1"/>
  <c r="Q484" i="1" s="1"/>
  <c r="Q483" i="1" s="1"/>
  <c r="Q482" i="1" s="1"/>
  <c r="Q481" i="1" s="1"/>
  <c r="Q479" i="1"/>
  <c r="Q478" i="1" s="1"/>
  <c r="Q477" i="1" s="1"/>
  <c r="Q476" i="1" s="1"/>
  <c r="Q475" i="1" s="1"/>
  <c r="Q471" i="1"/>
  <c r="Q469" i="1"/>
  <c r="Q466" i="1"/>
  <c r="Q465" i="1" s="1"/>
  <c r="Q461" i="1"/>
  <c r="Q459" i="1"/>
  <c r="Q452" i="1"/>
  <c r="Q451" i="1" s="1"/>
  <c r="Q450" i="1" s="1"/>
  <c r="Q449" i="1" s="1"/>
  <c r="Q447" i="1"/>
  <c r="Q446" i="1" s="1"/>
  <c r="Q445" i="1" s="1"/>
  <c r="Q444" i="1" s="1"/>
  <c r="Q441" i="1"/>
  <c r="Q440" i="1" s="1"/>
  <c r="Q439" i="1" s="1"/>
  <c r="Q438" i="1" s="1"/>
  <c r="Q432" i="1"/>
  <c r="Q431" i="1" s="1"/>
  <c r="Q428" i="1"/>
  <c r="Q427" i="1" s="1"/>
  <c r="Q425" i="1"/>
  <c r="Q424" i="1" s="1"/>
  <c r="Q420" i="1"/>
  <c r="Q419" i="1" s="1"/>
  <c r="Q416" i="1"/>
  <c r="Q415" i="1" s="1"/>
  <c r="Q413" i="1"/>
  <c r="Q412" i="1" s="1"/>
  <c r="Q408" i="1"/>
  <c r="Q407" i="1" s="1"/>
  <c r="Q402" i="1"/>
  <c r="Q401" i="1" s="1"/>
  <c r="Q398" i="1"/>
  <c r="Q397" i="1" s="1"/>
  <c r="Q393" i="1"/>
  <c r="Q392" i="1" s="1"/>
  <c r="Q390" i="1"/>
  <c r="Q389" i="1" s="1"/>
  <c r="Q387" i="1"/>
  <c r="Q385" i="1"/>
  <c r="Q381" i="1"/>
  <c r="Q380" i="1" s="1"/>
  <c r="Q377" i="1"/>
  <c r="Q376" i="1" s="1"/>
  <c r="Q370" i="1"/>
  <c r="Q368" i="1"/>
  <c r="Q365" i="1"/>
  <c r="Q364" i="1" s="1"/>
  <c r="Q357" i="1"/>
  <c r="Q356" i="1" s="1"/>
  <c r="Q354" i="1"/>
  <c r="Q352" i="1"/>
  <c r="Q349" i="1"/>
  <c r="Q348" i="1" s="1"/>
  <c r="Q341" i="1"/>
  <c r="Q340" i="1" s="1"/>
  <c r="Q339" i="1" s="1"/>
  <c r="Q338" i="1" s="1"/>
  <c r="Q337" i="1" s="1"/>
  <c r="Q335" i="1"/>
  <c r="Q334" i="1" s="1"/>
  <c r="Q333" i="1" s="1"/>
  <c r="Q332" i="1" s="1"/>
  <c r="Q330" i="1"/>
  <c r="Q329" i="1" s="1"/>
  <c r="Q327" i="1"/>
  <c r="Q325" i="1"/>
  <c r="Q323" i="1"/>
  <c r="Q320" i="1"/>
  <c r="Q319" i="1" s="1"/>
  <c r="Q314" i="1"/>
  <c r="Q313" i="1" s="1"/>
  <c r="Q312" i="1" s="1"/>
  <c r="Q311" i="1" s="1"/>
  <c r="Q310" i="1" s="1"/>
  <c r="Q308" i="1"/>
  <c r="Q307" i="1" s="1"/>
  <c r="Q306" i="1" s="1"/>
  <c r="Q305" i="1" s="1"/>
  <c r="Q304" i="1" s="1"/>
  <c r="Q301" i="1"/>
  <c r="Q300" i="1" s="1"/>
  <c r="Q299" i="1" s="1"/>
  <c r="Q298" i="1" s="1"/>
  <c r="Q297" i="1" s="1"/>
  <c r="Q295" i="1"/>
  <c r="Q294" i="1" s="1"/>
  <c r="Q292" i="1"/>
  <c r="Q291" i="1" s="1"/>
  <c r="Q289" i="1"/>
  <c r="Q288" i="1" s="1"/>
  <c r="Q284" i="1"/>
  <c r="Q283" i="1" s="1"/>
  <c r="Q281" i="1"/>
  <c r="Q280" i="1" s="1"/>
  <c r="Q272" i="1"/>
  <c r="Q271" i="1" s="1"/>
  <c r="Q270" i="1" s="1"/>
  <c r="Q268" i="1"/>
  <c r="Q266" i="1"/>
  <c r="Q263" i="1"/>
  <c r="Q262" i="1" s="1"/>
  <c r="Q260" i="1"/>
  <c r="Q258" i="1"/>
  <c r="Q256" i="1"/>
  <c r="Q249" i="1"/>
  <c r="Q247" i="1"/>
  <c r="Q244" i="1"/>
  <c r="Q243" i="1" s="1"/>
  <c r="Q239" i="1"/>
  <c r="Q237" i="1"/>
  <c r="Q231" i="1"/>
  <c r="Q230" i="1" s="1"/>
  <c r="Q229" i="1" s="1"/>
  <c r="Q227" i="1"/>
  <c r="Q226" i="1" s="1"/>
  <c r="Q225" i="1" s="1"/>
  <c r="Q223" i="1"/>
  <c r="Q222" i="1" s="1"/>
  <c r="Q221" i="1" s="1"/>
  <c r="Q215" i="1"/>
  <c r="Q214" i="1" s="1"/>
  <c r="Q213" i="1" s="1"/>
  <c r="Q211" i="1"/>
  <c r="Q210" i="1" s="1"/>
  <c r="Q208" i="1"/>
  <c r="Q206" i="1"/>
  <c r="Q204" i="1"/>
  <c r="Q200" i="1"/>
  <c r="Q199" i="1" s="1"/>
  <c r="Q198" i="1" s="1"/>
  <c r="Q195" i="1"/>
  <c r="Q194" i="1" s="1"/>
  <c r="Q193" i="1" s="1"/>
  <c r="Q192" i="1" s="1"/>
  <c r="Q186" i="1"/>
  <c r="Q184" i="1"/>
  <c r="Q182" i="1"/>
  <c r="Q174" i="1"/>
  <c r="Q173" i="1" s="1"/>
  <c r="Q171" i="1"/>
  <c r="Q170" i="1" s="1"/>
  <c r="Q166" i="1"/>
  <c r="Q165" i="1" s="1"/>
  <c r="Q164" i="1" s="1"/>
  <c r="Q162" i="1"/>
  <c r="Q161" i="1" s="1"/>
  <c r="Q160" i="1" s="1"/>
  <c r="Q158" i="1"/>
  <c r="Q156" i="1"/>
  <c r="Q153" i="1"/>
  <c r="Q152" i="1" s="1"/>
  <c r="Q149" i="1"/>
  <c r="Q148" i="1" s="1"/>
  <c r="Q147" i="1" s="1"/>
  <c r="Q145" i="1"/>
  <c r="Q143" i="1"/>
  <c r="Q141" i="1"/>
  <c r="Q133" i="1"/>
  <c r="Q131" i="1"/>
  <c r="Q128" i="1"/>
  <c r="Q127" i="1" s="1"/>
  <c r="Q120" i="1"/>
  <c r="Q119" i="1" s="1"/>
  <c r="Q118" i="1" s="1"/>
  <c r="Q117" i="1" s="1"/>
  <c r="Q116" i="1" s="1"/>
  <c r="Q115" i="1" s="1"/>
  <c r="Q113" i="1"/>
  <c r="Q112" i="1" s="1"/>
  <c r="Q111" i="1" s="1"/>
  <c r="Q110" i="1" s="1"/>
  <c r="Q108" i="1"/>
  <c r="Q107" i="1" s="1"/>
  <c r="Q106" i="1" s="1"/>
  <c r="Q104" i="1"/>
  <c r="Q102" i="1"/>
  <c r="Q96" i="1"/>
  <c r="Q95" i="1" s="1"/>
  <c r="Q94" i="1" s="1"/>
  <c r="Q93" i="1" s="1"/>
  <c r="Q92" i="1" s="1"/>
  <c r="Q90" i="1"/>
  <c r="Q88" i="1"/>
  <c r="Q86" i="1"/>
  <c r="Q83" i="1"/>
  <c r="Q82" i="1" s="1"/>
  <c r="Q75" i="1"/>
  <c r="Q74" i="1" s="1"/>
  <c r="Q72" i="1"/>
  <c r="Q71" i="1" s="1"/>
  <c r="Q56" i="1"/>
  <c r="Q54" i="1"/>
  <c r="Q51" i="1"/>
  <c r="Q50" i="1" s="1"/>
  <c r="Q46" i="1"/>
  <c r="Q45" i="1" s="1"/>
  <c r="Q44" i="1" s="1"/>
  <c r="Q43" i="1" s="1"/>
  <c r="Q41" i="1"/>
  <c r="Q40" i="1" s="1"/>
  <c r="Q38" i="1"/>
  <c r="Q36" i="1"/>
  <c r="Q34" i="1"/>
  <c r="Q28" i="1"/>
  <c r="Q26" i="1"/>
  <c r="Q23" i="1"/>
  <c r="Q22" i="1" s="1"/>
  <c r="AG3308" i="1" l="1"/>
  <c r="AG3309" i="1"/>
  <c r="AE3307" i="1"/>
  <c r="AI3307" i="1" s="1"/>
  <c r="AI3308" i="1"/>
  <c r="P3307" i="1"/>
  <c r="AG3307" i="1" s="1"/>
  <c r="Z3307" i="1"/>
  <c r="AH3307" i="1" s="1"/>
  <c r="AH3308" i="1"/>
  <c r="S3092" i="1"/>
  <c r="Q3092" i="1"/>
  <c r="R3092" i="1"/>
  <c r="R3043" i="1"/>
  <c r="S3043" i="1"/>
  <c r="Q3043" i="1"/>
  <c r="Q3042" i="1" s="1"/>
  <c r="Q396" i="1"/>
  <c r="R396" i="1"/>
  <c r="S396" i="1"/>
  <c r="R3195" i="1"/>
  <c r="R3194" i="1" s="1"/>
  <c r="Q3195" i="1"/>
  <c r="Q3194" i="1" s="1"/>
  <c r="S3195" i="1"/>
  <c r="S3194" i="1" s="1"/>
  <c r="R615" i="1"/>
  <c r="R614" i="1" s="1"/>
  <c r="S615" i="1"/>
  <c r="S614" i="1" s="1"/>
  <c r="Q615" i="1"/>
  <c r="Q614" i="1" s="1"/>
  <c r="Q423" i="1"/>
  <c r="R423" i="1"/>
  <c r="R422" i="1" s="1"/>
  <c r="S423" i="1"/>
  <c r="S422" i="1" s="1"/>
  <c r="Q1247" i="1"/>
  <c r="Q1246" i="1" s="1"/>
  <c r="Q1245" i="1" s="1"/>
  <c r="Q1239" i="1" s="1"/>
  <c r="S1247" i="1"/>
  <c r="S1246" i="1" s="1"/>
  <c r="S1245" i="1" s="1"/>
  <c r="S1239" i="1" s="1"/>
  <c r="R1247" i="1"/>
  <c r="R1246" i="1" s="1"/>
  <c r="R1245" i="1" s="1"/>
  <c r="R1239" i="1" s="1"/>
  <c r="R2063" i="1"/>
  <c r="R2062" i="1" s="1"/>
  <c r="Q2063" i="1"/>
  <c r="Q2062" i="1" s="1"/>
  <c r="S2063" i="1"/>
  <c r="S2062" i="1" s="1"/>
  <c r="S1812" i="1"/>
  <c r="S1811" i="1" s="1"/>
  <c r="R1812" i="1"/>
  <c r="R1811" i="1" s="1"/>
  <c r="Q1812" i="1"/>
  <c r="Q1811" i="1" s="1"/>
  <c r="S1331" i="1"/>
  <c r="S1330" i="1" s="1"/>
  <c r="R1331" i="1"/>
  <c r="R1330" i="1" s="1"/>
  <c r="Q1331" i="1"/>
  <c r="Q1330" i="1" s="1"/>
  <c r="R3138" i="1"/>
  <c r="R3137" i="1" s="1"/>
  <c r="R3136" i="1" s="1"/>
  <c r="R3135" i="1" s="1"/>
  <c r="R3134" i="1" s="1"/>
  <c r="S3138" i="1"/>
  <c r="S3137" i="1" s="1"/>
  <c r="S3136" i="1" s="1"/>
  <c r="S3135" i="1" s="1"/>
  <c r="S3134" i="1" s="1"/>
  <c r="Q3138" i="1"/>
  <c r="Q3137" i="1" s="1"/>
  <c r="Q3136" i="1" s="1"/>
  <c r="Q3135" i="1" s="1"/>
  <c r="Q3134" i="1" s="1"/>
  <c r="R3008" i="1"/>
  <c r="R3007" i="1" s="1"/>
  <c r="R3006" i="1" s="1"/>
  <c r="R3005" i="1" s="1"/>
  <c r="Q3008" i="1"/>
  <c r="Q3007" i="1" s="1"/>
  <c r="Q3006" i="1" s="1"/>
  <c r="Q3005" i="1" s="1"/>
  <c r="S3008" i="1"/>
  <c r="S3007" i="1" s="1"/>
  <c r="S3006" i="1" s="1"/>
  <c r="S3005" i="1" s="1"/>
  <c r="S3352" i="1"/>
  <c r="R3352" i="1"/>
  <c r="Q3352" i="1"/>
  <c r="S3230" i="1"/>
  <c r="S3229" i="1" s="1"/>
  <c r="R3230" i="1"/>
  <c r="R3229" i="1" s="1"/>
  <c r="Q3230" i="1"/>
  <c r="Q3229" i="1" s="1"/>
  <c r="Q2898" i="1"/>
  <c r="Q2897" i="1" s="1"/>
  <c r="S2898" i="1"/>
  <c r="S2897" i="1" s="1"/>
  <c r="R2898" i="1"/>
  <c r="R2897" i="1" s="1"/>
  <c r="S2828" i="1"/>
  <c r="S2827" i="1" s="1"/>
  <c r="S4069" i="1"/>
  <c r="S4068" i="1" s="1"/>
  <c r="S3822" i="1"/>
  <c r="S2435" i="1"/>
  <c r="S2434" i="1" s="1"/>
  <c r="S2433" i="1" s="1"/>
  <c r="R1021" i="1"/>
  <c r="R1020" i="1" s="1"/>
  <c r="R1019" i="1" s="1"/>
  <c r="S3900" i="1"/>
  <c r="S2098" i="1"/>
  <c r="S2097" i="1" s="1"/>
  <c r="S2096" i="1" s="1"/>
  <c r="S2095" i="1" s="1"/>
  <c r="R4106" i="1"/>
  <c r="R4105" i="1" s="1"/>
  <c r="S458" i="1"/>
  <c r="S457" i="1" s="1"/>
  <c r="S456" i="1" s="1"/>
  <c r="R2881" i="1"/>
  <c r="R2877" i="1" s="1"/>
  <c r="R2876" i="1" s="1"/>
  <c r="S3895" i="1"/>
  <c r="S3637" i="1"/>
  <c r="S3636" i="1" s="1"/>
  <c r="S3635" i="1" s="1"/>
  <c r="S3634" i="1" s="1"/>
  <c r="S3633" i="1" s="1"/>
  <c r="S3632" i="1" s="1"/>
  <c r="S1059" i="1"/>
  <c r="S1058" i="1" s="1"/>
  <c r="S1057" i="1" s="1"/>
  <c r="S1056" i="1" s="1"/>
  <c r="S511" i="1"/>
  <c r="S510" i="1" s="1"/>
  <c r="S2674" i="1"/>
  <c r="S2673" i="1" s="1"/>
  <c r="S2672" i="1" s="1"/>
  <c r="S1402" i="1"/>
  <c r="S1401" i="1" s="1"/>
  <c r="S1069" i="1"/>
  <c r="S1068" i="1" s="1"/>
  <c r="S3960" i="1"/>
  <c r="S3947" i="1" s="1"/>
  <c r="S3875" i="1"/>
  <c r="S3874" i="1" s="1"/>
  <c r="S3873" i="1" s="1"/>
  <c r="S3793" i="1"/>
  <c r="S3751" i="1"/>
  <c r="S3747" i="1" s="1"/>
  <c r="S3746" i="1" s="1"/>
  <c r="S1262" i="1"/>
  <c r="S1261" i="1" s="1"/>
  <c r="S4100" i="1"/>
  <c r="S4099" i="1" s="1"/>
  <c r="S4098" i="1" s="1"/>
  <c r="S3626" i="1"/>
  <c r="S3622" i="1" s="1"/>
  <c r="S3621" i="1" s="1"/>
  <c r="S2564" i="1"/>
  <c r="S2563" i="1" s="1"/>
  <c r="S2562" i="1" s="1"/>
  <c r="S2561" i="1" s="1"/>
  <c r="S1932" i="1"/>
  <c r="S1931" i="1" s="1"/>
  <c r="S1930" i="1" s="1"/>
  <c r="S985" i="1"/>
  <c r="S984" i="1" s="1"/>
  <c r="S983" i="1" s="1"/>
  <c r="R4164" i="1"/>
  <c r="R4160" i="1" s="1"/>
  <c r="S4248" i="1"/>
  <c r="S4247" i="1" s="1"/>
  <c r="S4246" i="1" s="1"/>
  <c r="S4245" i="1" s="1"/>
  <c r="S4244" i="1" s="1"/>
  <c r="R4323" i="1"/>
  <c r="R4322" i="1" s="1"/>
  <c r="R4321" i="1" s="1"/>
  <c r="S4233" i="1"/>
  <c r="S4232" i="1" s="1"/>
  <c r="S4231" i="1" s="1"/>
  <c r="R322" i="1"/>
  <c r="R318" i="1" s="1"/>
  <c r="R317" i="1" s="1"/>
  <c r="R316" i="1" s="1"/>
  <c r="R303" i="1" s="1"/>
  <c r="S4260" i="1"/>
  <c r="S4259" i="1" s="1"/>
  <c r="S4258" i="1" s="1"/>
  <c r="S4257" i="1" s="1"/>
  <c r="S4256" i="1" s="1"/>
  <c r="S3701" i="1"/>
  <c r="S1784" i="1"/>
  <c r="S1783" i="1" s="1"/>
  <c r="S1782" i="1" s="1"/>
  <c r="S1781" i="1" s="1"/>
  <c r="S3208" i="1"/>
  <c r="S2632" i="1"/>
  <c r="S2631" i="1" s="1"/>
  <c r="S2630" i="1" s="1"/>
  <c r="S2629" i="1" s="1"/>
  <c r="S2628" i="1" s="1"/>
  <c r="S2177" i="1"/>
  <c r="S2176" i="1" s="1"/>
  <c r="S2175" i="1" s="1"/>
  <c r="S2138" i="1"/>
  <c r="S2137" i="1" s="1"/>
  <c r="S1883" i="1"/>
  <c r="S1882" i="1" s="1"/>
  <c r="S1466" i="1"/>
  <c r="S1465" i="1" s="1"/>
  <c r="S1464" i="1" s="1"/>
  <c r="S1427" i="1"/>
  <c r="S1426" i="1" s="1"/>
  <c r="S1425" i="1" s="1"/>
  <c r="S1424" i="1" s="1"/>
  <c r="S1158" i="1"/>
  <c r="S1157" i="1" s="1"/>
  <c r="S1120" i="1"/>
  <c r="S1119" i="1" s="1"/>
  <c r="S1118" i="1" s="1"/>
  <c r="S1117" i="1" s="1"/>
  <c r="S3929" i="1"/>
  <c r="S3845" i="1"/>
  <c r="S3841" i="1" s="1"/>
  <c r="S3840" i="1" s="1"/>
  <c r="S3769" i="1"/>
  <c r="S3325" i="1"/>
  <c r="S3189" i="1"/>
  <c r="S2910" i="1"/>
  <c r="S2906" i="1" s="1"/>
  <c r="S2905" i="1" s="1"/>
  <c r="S2025" i="1"/>
  <c r="S2024" i="1" s="1"/>
  <c r="S2023" i="1" s="1"/>
  <c r="S2022" i="1" s="1"/>
  <c r="S2021" i="1" s="1"/>
  <c r="S664" i="1"/>
  <c r="S663" i="1" s="1"/>
  <c r="S662" i="1" s="1"/>
  <c r="S656" i="1" s="1"/>
  <c r="S246" i="1"/>
  <c r="S242" i="1" s="1"/>
  <c r="S241" i="1" s="1"/>
  <c r="S70" i="1"/>
  <c r="S69" i="1" s="1"/>
  <c r="S68" i="1" s="1"/>
  <c r="S67" i="1" s="1"/>
  <c r="S66" i="1" s="1"/>
  <c r="R1638" i="1"/>
  <c r="R1637" i="1" s="1"/>
  <c r="R1746" i="1"/>
  <c r="R1745" i="1" s="1"/>
  <c r="R1744" i="1" s="1"/>
  <c r="R1954" i="1"/>
  <c r="R1953" i="1" s="1"/>
  <c r="R1952" i="1" s="1"/>
  <c r="R2049" i="1"/>
  <c r="R2048" i="1" s="1"/>
  <c r="R2599" i="1"/>
  <c r="R2598" i="1" s="1"/>
  <c r="R2738" i="1"/>
  <c r="R2737" i="1" s="1"/>
  <c r="R2736" i="1" s="1"/>
  <c r="R2735" i="1" s="1"/>
  <c r="S4164" i="1"/>
  <c r="S4160" i="1" s="1"/>
  <c r="S4053" i="1"/>
  <c r="S4045" i="1" s="1"/>
  <c r="S4044" i="1" s="1"/>
  <c r="S4018" i="1"/>
  <c r="S3831" i="1"/>
  <c r="S3800" i="1"/>
  <c r="S3799" i="1" s="1"/>
  <c r="S3798" i="1" s="1"/>
  <c r="S3735" i="1"/>
  <c r="S3734" i="1" s="1"/>
  <c r="S3733" i="1" s="1"/>
  <c r="S3658" i="1"/>
  <c r="S3654" i="1" s="1"/>
  <c r="S3460" i="1"/>
  <c r="S3456" i="1" s="1"/>
  <c r="S3455" i="1" s="1"/>
  <c r="S3388" i="1"/>
  <c r="S3381" i="1" s="1"/>
  <c r="S3342" i="1"/>
  <c r="S2282" i="1"/>
  <c r="S2281" i="1" s="1"/>
  <c r="S2280" i="1" s="1"/>
  <c r="S2279" i="1" s="1"/>
  <c r="Q525" i="1"/>
  <c r="Q524" i="1" s="1"/>
  <c r="Q523" i="1" s="1"/>
  <c r="Q651" i="1"/>
  <c r="Q864" i="1"/>
  <c r="Q863" i="1" s="1"/>
  <c r="Q1036" i="1"/>
  <c r="Q1035" i="1" s="1"/>
  <c r="Q2224" i="1"/>
  <c r="Q2223" i="1" s="1"/>
  <c r="Q2222" i="1" s="1"/>
  <c r="Q2216" i="1" s="1"/>
  <c r="Q2373" i="1"/>
  <c r="Q2372" i="1" s="1"/>
  <c r="Q4306" i="1"/>
  <c r="Q4302" i="1" s="1"/>
  <c r="Q4301" i="1" s="1"/>
  <c r="Q4300" i="1" s="1"/>
  <c r="Q4299" i="1" s="1"/>
  <c r="R169" i="1"/>
  <c r="R168" i="1" s="1"/>
  <c r="R265" i="1"/>
  <c r="R4100" i="1"/>
  <c r="R4099" i="1" s="1"/>
  <c r="R4098" i="1" s="1"/>
  <c r="S4306" i="1"/>
  <c r="S4302" i="1" s="1"/>
  <c r="S4301" i="1" s="1"/>
  <c r="S4300" i="1" s="1"/>
  <c r="S4299" i="1" s="1"/>
  <c r="S3552" i="1"/>
  <c r="S3548" i="1" s="1"/>
  <c r="S3547" i="1" s="1"/>
  <c r="S4277" i="1"/>
  <c r="S4276" i="1" s="1"/>
  <c r="S4275" i="1" s="1"/>
  <c r="S4274" i="1" s="1"/>
  <c r="S3810" i="1"/>
  <c r="S3809" i="1" s="1"/>
  <c r="S3808" i="1" s="1"/>
  <c r="S3807" i="1" s="1"/>
  <c r="Q946" i="1"/>
  <c r="Q945" i="1" s="1"/>
  <c r="Q944" i="1" s="1"/>
  <c r="Q943" i="1" s="1"/>
  <c r="Q963" i="1"/>
  <c r="Q962" i="1" s="1"/>
  <c r="Q961" i="1" s="1"/>
  <c r="Q2316" i="1"/>
  <c r="Q2315" i="1" s="1"/>
  <c r="Q2314" i="1" s="1"/>
  <c r="Q2313" i="1" s="1"/>
  <c r="R246" i="1"/>
  <c r="R242" i="1" s="1"/>
  <c r="R241" i="1" s="1"/>
  <c r="R3929" i="1"/>
  <c r="R4194" i="1"/>
  <c r="R4190" i="1" s="1"/>
  <c r="R4189" i="1" s="1"/>
  <c r="R4183" i="1" s="1"/>
  <c r="R4182" i="1" s="1"/>
  <c r="S3606" i="1"/>
  <c r="S3402" i="1"/>
  <c r="S3369" i="1"/>
  <c r="S3368" i="1" s="1"/>
  <c r="S3333" i="1"/>
  <c r="S3332" i="1" s="1"/>
  <c r="S2126" i="1"/>
  <c r="S2599" i="1"/>
  <c r="S2598" i="1" s="1"/>
  <c r="S2488" i="1"/>
  <c r="S2487" i="1" s="1"/>
  <c r="S851" i="1"/>
  <c r="S850" i="1" s="1"/>
  <c r="S2347" i="1"/>
  <c r="S2343" i="1" s="1"/>
  <c r="S2342" i="1" s="1"/>
  <c r="S2224" i="1"/>
  <c r="S2223" i="1" s="1"/>
  <c r="S2222" i="1" s="1"/>
  <c r="S2216" i="1" s="1"/>
  <c r="S1746" i="1"/>
  <c r="S1745" i="1" s="1"/>
  <c r="S1744" i="1" s="1"/>
  <c r="S1705" i="1"/>
  <c r="S1704" i="1" s="1"/>
  <c r="S1703" i="1" s="1"/>
  <c r="S1604" i="1"/>
  <c r="S1603" i="1" s="1"/>
  <c r="S1602" i="1" s="1"/>
  <c r="S1601" i="1" s="1"/>
  <c r="S2770" i="1"/>
  <c r="S2765" i="1" s="1"/>
  <c r="S2764" i="1" s="1"/>
  <c r="S2763" i="1" s="1"/>
  <c r="S2413" i="1"/>
  <c r="S2412" i="1" s="1"/>
  <c r="S2411" i="1" s="1"/>
  <c r="S1545" i="1"/>
  <c r="S1544" i="1" s="1"/>
  <c r="S1543" i="1" s="1"/>
  <c r="S1542" i="1" s="1"/>
  <c r="S1541" i="1" s="1"/>
  <c r="S793" i="1"/>
  <c r="S789" i="1" s="1"/>
  <c r="S788" i="1" s="1"/>
  <c r="S765" i="1"/>
  <c r="S764" i="1" s="1"/>
  <c r="S763" i="1" s="1"/>
  <c r="S750" i="1"/>
  <c r="S742" i="1" s="1"/>
  <c r="S729" i="1"/>
  <c r="S728" i="1" s="1"/>
  <c r="S384" i="1"/>
  <c r="S375" i="1" s="1"/>
  <c r="S374" i="1" s="1"/>
  <c r="S130" i="1"/>
  <c r="S126" i="1" s="1"/>
  <c r="S125" i="1" s="1"/>
  <c r="S124" i="1" s="1"/>
  <c r="S123" i="1" s="1"/>
  <c r="S85" i="1"/>
  <c r="S81" i="1" s="1"/>
  <c r="S80" i="1" s="1"/>
  <c r="S79" i="1" s="1"/>
  <c r="S2049" i="1"/>
  <c r="S2048" i="1" s="1"/>
  <c r="S1847" i="1"/>
  <c r="S1846" i="1" s="1"/>
  <c r="S1845" i="1" s="1"/>
  <c r="S1844" i="1" s="1"/>
  <c r="S1049" i="1"/>
  <c r="S1048" i="1" s="1"/>
  <c r="S1047" i="1" s="1"/>
  <c r="S1046" i="1" s="1"/>
  <c r="S1045" i="1" s="1"/>
  <c r="S921" i="1"/>
  <c r="S920" i="1" s="1"/>
  <c r="S821" i="1"/>
  <c r="S815" i="1" s="1"/>
  <c r="S814" i="1" s="1"/>
  <c r="S807" i="1" s="1"/>
  <c r="S799" i="1" s="1"/>
  <c r="S651" i="1"/>
  <c r="S468" i="1"/>
  <c r="S464" i="1" s="1"/>
  <c r="S463" i="1" s="1"/>
  <c r="S169" i="1"/>
  <c r="S168" i="1" s="1"/>
  <c r="S1183" i="1"/>
  <c r="S1182" i="1" s="1"/>
  <c r="S1181" i="1" s="1"/>
  <c r="S1180" i="1" s="1"/>
  <c r="S1140" i="1"/>
  <c r="S895" i="1"/>
  <c r="S891" i="1" s="1"/>
  <c r="S890" i="1" s="1"/>
  <c r="S236" i="1"/>
  <c r="S235" i="1" s="1"/>
  <c r="S234" i="1" s="1"/>
  <c r="S155" i="1"/>
  <c r="S151" i="1" s="1"/>
  <c r="S101" i="1"/>
  <c r="S100" i="1" s="1"/>
  <c r="S99" i="1" s="1"/>
  <c r="S98" i="1" s="1"/>
  <c r="S33" i="1"/>
  <c r="S32" i="1" s="1"/>
  <c r="S31" i="1" s="1"/>
  <c r="S4106" i="1"/>
  <c r="S4105" i="1" s="1"/>
  <c r="R885" i="1"/>
  <c r="R884" i="1" s="1"/>
  <c r="R883" i="1" s="1"/>
  <c r="R882" i="1" s="1"/>
  <c r="R963" i="1"/>
  <c r="R962" i="1" s="1"/>
  <c r="R961" i="1" s="1"/>
  <c r="R1140" i="1"/>
  <c r="R2488" i="1"/>
  <c r="R2487" i="1" s="1"/>
  <c r="R3658" i="1"/>
  <c r="R3654" i="1" s="1"/>
  <c r="R3735" i="1"/>
  <c r="R3734" i="1" s="1"/>
  <c r="R3733" i="1" s="1"/>
  <c r="R3751" i="1"/>
  <c r="R3747" i="1" s="1"/>
  <c r="R3746" i="1" s="1"/>
  <c r="R4306" i="1"/>
  <c r="R4302" i="1" s="1"/>
  <c r="R4301" i="1" s="1"/>
  <c r="R4300" i="1" s="1"/>
  <c r="R4299" i="1" s="1"/>
  <c r="S4323" i="1"/>
  <c r="S4322" i="1" s="1"/>
  <c r="S4321" i="1" s="1"/>
  <c r="S4293" i="1"/>
  <c r="S4292" i="1" s="1"/>
  <c r="S4291" i="1" s="1"/>
  <c r="S4284" i="1" s="1"/>
  <c r="S4213" i="1"/>
  <c r="S4144" i="1"/>
  <c r="S4140" i="1" s="1"/>
  <c r="S4135" i="1" s="1"/>
  <c r="S4134" i="1" s="1"/>
  <c r="S4133" i="1" s="1"/>
  <c r="S4132" i="1" s="1"/>
  <c r="S2529" i="1"/>
  <c r="S2528" i="1" s="1"/>
  <c r="S2474" i="1"/>
  <c r="S2473" i="1" s="1"/>
  <c r="S1569" i="1"/>
  <c r="S1568" i="1" s="1"/>
  <c r="R255" i="1"/>
  <c r="R411" i="1"/>
  <c r="S2988" i="1"/>
  <c r="S3937" i="1"/>
  <c r="R842" i="1"/>
  <c r="R841" i="1" s="1"/>
  <c r="R840" i="1" s="1"/>
  <c r="R839" i="1" s="1"/>
  <c r="R838" i="1" s="1"/>
  <c r="R1036" i="1"/>
  <c r="R1035" i="1" s="1"/>
  <c r="R1158" i="1"/>
  <c r="R1157" i="1" s="1"/>
  <c r="R1921" i="1"/>
  <c r="R1920" i="1" s="1"/>
  <c r="R1913" i="1" s="1"/>
  <c r="R2379" i="1"/>
  <c r="R2378" i="1" s="1"/>
  <c r="R3960" i="1"/>
  <c r="R3947" i="1" s="1"/>
  <c r="S4194" i="1"/>
  <c r="S4190" i="1" s="1"/>
  <c r="S4189" i="1" s="1"/>
  <c r="S4183" i="1" s="1"/>
  <c r="S4182" i="1" s="1"/>
  <c r="S4171" i="1"/>
  <c r="S4170" i="1" s="1"/>
  <c r="S4169" i="1" s="1"/>
  <c r="S4125" i="1"/>
  <c r="S4121" i="1" s="1"/>
  <c r="S4116" i="1" s="1"/>
  <c r="S4115" i="1" s="1"/>
  <c r="S4114" i="1" s="1"/>
  <c r="S4113" i="1" s="1"/>
  <c r="S3728" i="1"/>
  <c r="S3727" i="1" s="1"/>
  <c r="S3726" i="1" s="1"/>
  <c r="S2738" i="1"/>
  <c r="S2737" i="1" s="1"/>
  <c r="S2736" i="1" s="1"/>
  <c r="S2735" i="1" s="1"/>
  <c r="S3664" i="1"/>
  <c r="S3663" i="1" s="1"/>
  <c r="S3599" i="1"/>
  <c r="S2932" i="1"/>
  <c r="S2927" i="1" s="1"/>
  <c r="S2926" i="1" s="1"/>
  <c r="S2925" i="1" s="1"/>
  <c r="S2924" i="1" s="1"/>
  <c r="S2587" i="1"/>
  <c r="S3786" i="1"/>
  <c r="S3776" i="1"/>
  <c r="S3673" i="1"/>
  <c r="S3672" i="1" s="1"/>
  <c r="S3671" i="1" s="1"/>
  <c r="S3670" i="1" s="1"/>
  <c r="S3313" i="1"/>
  <c r="S3312" i="1" s="1"/>
  <c r="S3311" i="1" s="1"/>
  <c r="S2881" i="1"/>
  <c r="S2877" i="1" s="1"/>
  <c r="S2876" i="1" s="1"/>
  <c r="S2700" i="1"/>
  <c r="S2699" i="1" s="1"/>
  <c r="S2698" i="1" s="1"/>
  <c r="S2697" i="1" s="1"/>
  <c r="S2696" i="1" s="1"/>
  <c r="S1683" i="1"/>
  <c r="S1682" i="1" s="1"/>
  <c r="S1681" i="1" s="1"/>
  <c r="S3592" i="1"/>
  <c r="S3591" i="1" s="1"/>
  <c r="S3586" i="1" s="1"/>
  <c r="S3570" i="1"/>
  <c r="S3566" i="1" s="1"/>
  <c r="S3565" i="1" s="1"/>
  <c r="S3559" i="1" s="1"/>
  <c r="S3558" i="1" s="1"/>
  <c r="S2995" i="1"/>
  <c r="S2869" i="1"/>
  <c r="S2868" i="1" s="1"/>
  <c r="S2867" i="1" s="1"/>
  <c r="S2860" i="1"/>
  <c r="S2859" i="1" s="1"/>
  <c r="S2837" i="1"/>
  <c r="S2710" i="1"/>
  <c r="S2709" i="1" s="1"/>
  <c r="S2708" i="1" s="1"/>
  <c r="S2707" i="1" s="1"/>
  <c r="S2618" i="1"/>
  <c r="S2617" i="1" s="1"/>
  <c r="S2616" i="1" s="1"/>
  <c r="S2615" i="1" s="1"/>
  <c r="S2614" i="1" s="1"/>
  <c r="S2606" i="1" s="1"/>
  <c r="S2507" i="1"/>
  <c r="S2506" i="1" s="1"/>
  <c r="S2505" i="1" s="1"/>
  <c r="S2504" i="1" s="1"/>
  <c r="S2503" i="1" s="1"/>
  <c r="S2379" i="1"/>
  <c r="S2378" i="1" s="1"/>
  <c r="S2355" i="1"/>
  <c r="S1865" i="1"/>
  <c r="S1514" i="1"/>
  <c r="S1513" i="1" s="1"/>
  <c r="S279" i="1"/>
  <c r="S278" i="1" s="1"/>
  <c r="S2337" i="1"/>
  <c r="S2336" i="1" s="1"/>
  <c r="S2335" i="1" s="1"/>
  <c r="S2334" i="1" s="1"/>
  <c r="S1875" i="1"/>
  <c r="S1638" i="1"/>
  <c r="S1637" i="1" s="1"/>
  <c r="S1555" i="1"/>
  <c r="S1554" i="1" s="1"/>
  <c r="S1553" i="1" s="1"/>
  <c r="S1552" i="1" s="1"/>
  <c r="S1394" i="1"/>
  <c r="S1276" i="1"/>
  <c r="S1275" i="1" s="1"/>
  <c r="S903" i="1"/>
  <c r="S1889" i="1"/>
  <c r="S1888" i="1" s="1"/>
  <c r="S1366" i="1"/>
  <c r="S1365" i="1" s="1"/>
  <c r="S1364" i="1" s="1"/>
  <c r="S1363" i="1" s="1"/>
  <c r="S952" i="1"/>
  <c r="S951" i="1" s="1"/>
  <c r="S2373" i="1"/>
  <c r="S2372" i="1" s="1"/>
  <c r="S2365" i="1"/>
  <c r="S2259" i="1"/>
  <c r="S2258" i="1" s="1"/>
  <c r="S2245" i="1"/>
  <c r="S2244" i="1" s="1"/>
  <c r="S2116" i="1"/>
  <c r="S2108" i="1"/>
  <c r="S2104" i="1" s="1"/>
  <c r="S2103" i="1" s="1"/>
  <c r="S1857" i="1"/>
  <c r="S1853" i="1" s="1"/>
  <c r="S1852" i="1" s="1"/>
  <c r="S1798" i="1"/>
  <c r="S1797" i="1" s="1"/>
  <c r="S1761" i="1"/>
  <c r="S1760" i="1" s="1"/>
  <c r="S1652" i="1"/>
  <c r="S1303" i="1"/>
  <c r="S1302" i="1" s="1"/>
  <c r="S1301" i="1" s="1"/>
  <c r="S1300" i="1" s="1"/>
  <c r="S1021" i="1"/>
  <c r="S1020" i="1" s="1"/>
  <c r="S1019" i="1" s="1"/>
  <c r="S946" i="1"/>
  <c r="S945" i="1" s="1"/>
  <c r="S944" i="1" s="1"/>
  <c r="S943" i="1" s="1"/>
  <c r="S713" i="1"/>
  <c r="S712" i="1" s="1"/>
  <c r="S711" i="1" s="1"/>
  <c r="S580" i="1"/>
  <c r="S492" i="1"/>
  <c r="S913" i="1"/>
  <c r="S501" i="1"/>
  <c r="S1200" i="1"/>
  <c r="S1199" i="1" s="1"/>
  <c r="S1198" i="1" s="1"/>
  <c r="S1036" i="1"/>
  <c r="S1035" i="1" s="1"/>
  <c r="S927" i="1"/>
  <c r="S926" i="1" s="1"/>
  <c r="S885" i="1"/>
  <c r="S884" i="1" s="1"/>
  <c r="S883" i="1" s="1"/>
  <c r="S882" i="1" s="1"/>
  <c r="S842" i="1"/>
  <c r="S841" i="1" s="1"/>
  <c r="S840" i="1" s="1"/>
  <c r="S839" i="1" s="1"/>
  <c r="S838" i="1" s="1"/>
  <c r="S758" i="1"/>
  <c r="S757" i="1" s="1"/>
  <c r="S636" i="1"/>
  <c r="S539" i="1"/>
  <c r="S534" i="1" s="1"/>
  <c r="S525" i="1"/>
  <c r="S524" i="1" s="1"/>
  <c r="S523" i="1" s="1"/>
  <c r="S517" i="1"/>
  <c r="S516" i="1" s="1"/>
  <c r="S351" i="1"/>
  <c r="S347" i="1" s="1"/>
  <c r="S346" i="1" s="1"/>
  <c r="S345" i="1" s="1"/>
  <c r="S344" i="1" s="1"/>
  <c r="S322" i="1"/>
  <c r="S318" i="1" s="1"/>
  <c r="S317" i="1" s="1"/>
  <c r="S316" i="1" s="1"/>
  <c r="S303" i="1" s="1"/>
  <c r="S265" i="1"/>
  <c r="S140" i="1"/>
  <c r="S139" i="1" s="1"/>
  <c r="S181" i="1"/>
  <c r="S180" i="1" s="1"/>
  <c r="S179" i="1" s="1"/>
  <c r="S178" i="1" s="1"/>
  <c r="S177" i="1" s="1"/>
  <c r="S176" i="1" s="1"/>
  <c r="S53" i="1"/>
  <c r="S49" i="1" s="1"/>
  <c r="S48" i="1" s="1"/>
  <c r="S783" i="1"/>
  <c r="S778" i="1"/>
  <c r="S443" i="1"/>
  <c r="S367" i="1"/>
  <c r="S363" i="1" s="1"/>
  <c r="S362" i="1" s="1"/>
  <c r="S361" i="1" s="1"/>
  <c r="S255" i="1"/>
  <c r="S4335" i="1"/>
  <c r="S4334" i="1" s="1"/>
  <c r="S4218" i="1"/>
  <c r="S4153" i="1"/>
  <c r="S4203" i="1"/>
  <c r="S4090" i="1"/>
  <c r="S4089" i="1" s="1"/>
  <c r="S4088" i="1" s="1"/>
  <c r="S4087" i="1" s="1"/>
  <c r="S4077" i="1"/>
  <c r="S4076" i="1" s="1"/>
  <c r="S4027" i="1"/>
  <c r="S2950" i="1"/>
  <c r="S1672" i="1"/>
  <c r="S1671" i="1" s="1"/>
  <c r="S1664" i="1" s="1"/>
  <c r="S474" i="1"/>
  <c r="S473" i="1" s="1"/>
  <c r="S3864" i="1"/>
  <c r="S3860" i="1" s="1"/>
  <c r="S3859" i="1" s="1"/>
  <c r="S3858" i="1" s="1"/>
  <c r="S3714" i="1"/>
  <c r="S3647" i="1"/>
  <c r="S3646" i="1" s="1"/>
  <c r="S3611" i="1"/>
  <c r="S3504" i="1"/>
  <c r="S3500" i="1" s="1"/>
  <c r="S3499" i="1" s="1"/>
  <c r="S3487" i="1"/>
  <c r="S3486" i="1" s="1"/>
  <c r="S3470" i="1"/>
  <c r="S3448" i="1"/>
  <c r="S3447" i="1" s="1"/>
  <c r="S3446" i="1" s="1"/>
  <c r="S3445" i="1" s="1"/>
  <c r="S3218" i="1"/>
  <c r="S2917" i="1"/>
  <c r="S2916" i="1" s="1"/>
  <c r="S2915" i="1" s="1"/>
  <c r="S2515" i="1"/>
  <c r="S2514" i="1" s="1"/>
  <c r="S2513" i="1" s="1"/>
  <c r="S2512" i="1" s="1"/>
  <c r="S1998" i="1"/>
  <c r="S1997" i="1" s="1"/>
  <c r="S3922" i="1"/>
  <c r="S3681" i="1"/>
  <c r="S3680" i="1" s="1"/>
  <c r="S3679" i="1" s="1"/>
  <c r="S3678" i="1" s="1"/>
  <c r="S3540" i="1"/>
  <c r="S3539" i="1" s="1"/>
  <c r="S3538" i="1" s="1"/>
  <c r="S3522" i="1"/>
  <c r="S3521" i="1" s="1"/>
  <c r="S3520" i="1" s="1"/>
  <c r="S3519" i="1" s="1"/>
  <c r="S3518" i="1" s="1"/>
  <c r="S2683" i="1"/>
  <c r="S2682" i="1" s="1"/>
  <c r="S2012" i="1"/>
  <c r="S2011" i="1" s="1"/>
  <c r="Q4335" i="1"/>
  <c r="Q4334" i="1" s="1"/>
  <c r="R4293" i="1"/>
  <c r="R4292" i="1" s="1"/>
  <c r="R4291" i="1" s="1"/>
  <c r="R4284" i="1" s="1"/>
  <c r="S3431" i="1"/>
  <c r="S3423" i="1" s="1"/>
  <c r="S3422" i="1" s="1"/>
  <c r="S3415" i="1"/>
  <c r="S2807" i="1"/>
  <c r="S2786" i="1" s="1"/>
  <c r="S2402" i="1"/>
  <c r="S2401" i="1" s="1"/>
  <c r="S2394" i="1" s="1"/>
  <c r="S2386" i="1" s="1"/>
  <c r="S2292" i="1"/>
  <c r="S2291" i="1" s="1"/>
  <c r="S2146" i="1"/>
  <c r="S2272" i="1"/>
  <c r="S2271" i="1" s="1"/>
  <c r="S2270" i="1" s="1"/>
  <c r="S2269" i="1" s="1"/>
  <c r="S2268" i="1" s="1"/>
  <c r="S2166" i="1"/>
  <c r="S2165" i="1" s="1"/>
  <c r="S2158" i="1" s="1"/>
  <c r="S1971" i="1"/>
  <c r="S1826" i="1"/>
  <c r="S1825" i="1" s="1"/>
  <c r="S1824" i="1" s="1"/>
  <c r="S1823" i="1" s="1"/>
  <c r="S1724" i="1"/>
  <c r="S1901" i="1"/>
  <c r="S1610" i="1"/>
  <c r="S1609" i="1" s="1"/>
  <c r="S2580" i="1"/>
  <c r="S2570" i="1"/>
  <c r="S2569" i="1" s="1"/>
  <c r="S2316" i="1"/>
  <c r="S2315" i="1" s="1"/>
  <c r="S2314" i="1" s="1"/>
  <c r="S2313" i="1" s="1"/>
  <c r="S2199" i="1"/>
  <c r="S2198" i="1" s="1"/>
  <c r="S2197" i="1" s="1"/>
  <c r="S2077" i="1"/>
  <c r="S2076" i="1" s="1"/>
  <c r="S2075" i="1" s="1"/>
  <c r="S2074" i="1" s="1"/>
  <c r="S1921" i="1"/>
  <c r="S1920" i="1" s="1"/>
  <c r="S1913" i="1" s="1"/>
  <c r="S1774" i="1"/>
  <c r="S1773" i="1" s="1"/>
  <c r="S1772" i="1" s="1"/>
  <c r="S1771" i="1" s="1"/>
  <c r="S1770" i="1" s="1"/>
  <c r="S1630" i="1"/>
  <c r="S1620" i="1"/>
  <c r="S1528" i="1"/>
  <c r="S1527" i="1" s="1"/>
  <c r="S1433" i="1"/>
  <c r="S1432" i="1" s="1"/>
  <c r="S1384" i="1"/>
  <c r="S2035" i="1"/>
  <c r="S2034" i="1" s="1"/>
  <c r="S2033" i="1" s="1"/>
  <c r="S2032" i="1" s="1"/>
  <c r="S1483" i="1"/>
  <c r="S1444" i="1"/>
  <c r="S1443" i="1" s="1"/>
  <c r="S1442" i="1" s="1"/>
  <c r="S1345" i="1"/>
  <c r="S1344" i="1" s="1"/>
  <c r="S1343" i="1" s="1"/>
  <c r="S1342" i="1" s="1"/>
  <c r="S1954" i="1"/>
  <c r="S1953" i="1" s="1"/>
  <c r="S1952" i="1" s="1"/>
  <c r="S1644" i="1"/>
  <c r="S1643" i="1" s="1"/>
  <c r="S1408" i="1"/>
  <c r="S1407" i="1" s="1"/>
  <c r="S1317" i="1"/>
  <c r="S1316" i="1" s="1"/>
  <c r="S1376" i="1"/>
  <c r="S1372" i="1" s="1"/>
  <c r="S1371" i="1" s="1"/>
  <c r="S1293" i="1"/>
  <c r="S1292" i="1" s="1"/>
  <c r="S1291" i="1" s="1"/>
  <c r="S1290" i="1" s="1"/>
  <c r="S1289" i="1" s="1"/>
  <c r="S1189" i="1"/>
  <c r="S1188" i="1" s="1"/>
  <c r="S1150" i="1"/>
  <c r="S1130" i="1"/>
  <c r="S1126" i="1" s="1"/>
  <c r="S1125" i="1" s="1"/>
  <c r="S1099" i="1"/>
  <c r="S1098" i="1" s="1"/>
  <c r="S1091" i="1" s="1"/>
  <c r="S1090" i="1" s="1"/>
  <c r="S1222" i="1"/>
  <c r="S1221" i="1" s="1"/>
  <c r="S1220" i="1" s="1"/>
  <c r="S1164" i="1"/>
  <c r="S1163" i="1" s="1"/>
  <c r="S864" i="1"/>
  <c r="S863" i="1" s="1"/>
  <c r="S718" i="1"/>
  <c r="S411" i="1"/>
  <c r="S963" i="1"/>
  <c r="S962" i="1" s="1"/>
  <c r="S961" i="1" s="1"/>
  <c r="S675" i="1"/>
  <c r="S674" i="1" s="1"/>
  <c r="S673" i="1" s="1"/>
  <c r="S672" i="1" s="1"/>
  <c r="S571" i="1"/>
  <c r="S595" i="1"/>
  <c r="S590" i="1" s="1"/>
  <c r="S560" i="1"/>
  <c r="S287" i="1"/>
  <c r="S286" i="1" s="1"/>
  <c r="S220" i="1"/>
  <c r="S219" i="1" s="1"/>
  <c r="S218" i="1" s="1"/>
  <c r="S25" i="1"/>
  <c r="S21" i="1" s="1"/>
  <c r="S20" i="1" s="1"/>
  <c r="S203" i="1"/>
  <c r="S202" i="1" s="1"/>
  <c r="S197" i="1" s="1"/>
  <c r="S191" i="1" s="1"/>
  <c r="S190" i="1" s="1"/>
  <c r="S189" i="1" s="1"/>
  <c r="Q246" i="1"/>
  <c r="Q242" i="1" s="1"/>
  <c r="Q241" i="1" s="1"/>
  <c r="Q4260" i="1"/>
  <c r="Q4259" i="1" s="1"/>
  <c r="Q4258" i="1" s="1"/>
  <c r="Q4257" i="1" s="1"/>
  <c r="Q4256" i="1" s="1"/>
  <c r="R525" i="1"/>
  <c r="R524" i="1" s="1"/>
  <c r="R523" i="1" s="1"/>
  <c r="R783" i="1"/>
  <c r="R821" i="1"/>
  <c r="R815" i="1" s="1"/>
  <c r="R814" i="1" s="1"/>
  <c r="R807" i="1" s="1"/>
  <c r="R799" i="1" s="1"/>
  <c r="R913" i="1"/>
  <c r="R1183" i="1"/>
  <c r="R1182" i="1" s="1"/>
  <c r="R1181" i="1" s="1"/>
  <c r="R1180" i="1" s="1"/>
  <c r="R1200" i="1"/>
  <c r="R1199" i="1" s="1"/>
  <c r="R1198" i="1" s="1"/>
  <c r="R1402" i="1"/>
  <c r="R1401" i="1" s="1"/>
  <c r="R1847" i="1"/>
  <c r="R1846" i="1" s="1"/>
  <c r="R1845" i="1" s="1"/>
  <c r="R1844" i="1" s="1"/>
  <c r="R1875" i="1"/>
  <c r="R1889" i="1"/>
  <c r="R1888" i="1" s="1"/>
  <c r="R2373" i="1"/>
  <c r="R2372" i="1" s="1"/>
  <c r="R2564" i="1"/>
  <c r="R2563" i="1" s="1"/>
  <c r="R2562" i="1" s="1"/>
  <c r="R2561" i="1" s="1"/>
  <c r="R3189" i="1"/>
  <c r="R3895" i="1"/>
  <c r="R3922" i="1"/>
  <c r="R1164" i="1"/>
  <c r="R1163" i="1" s="1"/>
  <c r="R4125" i="1"/>
  <c r="R4121" i="1" s="1"/>
  <c r="R4116" i="1" s="1"/>
  <c r="R4115" i="1" s="1"/>
  <c r="R4114" i="1" s="1"/>
  <c r="R4113" i="1" s="1"/>
  <c r="Q501" i="1"/>
  <c r="Q4233" i="1"/>
  <c r="Q4232" i="1" s="1"/>
  <c r="Q4231" i="1" s="1"/>
  <c r="R203" i="1"/>
  <c r="R202" i="1" s="1"/>
  <c r="R197" i="1" s="1"/>
  <c r="R191" i="1" s="1"/>
  <c r="R190" i="1" s="1"/>
  <c r="R189" i="1" s="1"/>
  <c r="R718" i="1"/>
  <c r="R1366" i="1"/>
  <c r="R1365" i="1" s="1"/>
  <c r="R1364" i="1" s="1"/>
  <c r="R1363" i="1" s="1"/>
  <c r="R1394" i="1"/>
  <c r="R1427" i="1"/>
  <c r="R1426" i="1" s="1"/>
  <c r="R1425" i="1" s="1"/>
  <c r="R1424" i="1" s="1"/>
  <c r="R1798" i="1"/>
  <c r="R1797" i="1" s="1"/>
  <c r="R3637" i="1"/>
  <c r="R3636" i="1" s="1"/>
  <c r="R3635" i="1" s="1"/>
  <c r="R3634" i="1" s="1"/>
  <c r="R3633" i="1" s="1"/>
  <c r="R3632" i="1" s="1"/>
  <c r="R3664" i="1"/>
  <c r="R3663" i="1" s="1"/>
  <c r="R3875" i="1"/>
  <c r="R3874" i="1" s="1"/>
  <c r="R3873" i="1" s="1"/>
  <c r="R4053" i="1"/>
  <c r="R4045" i="1" s="1"/>
  <c r="R4044" i="1" s="1"/>
  <c r="R4277" i="1"/>
  <c r="R4276" i="1" s="1"/>
  <c r="R4275" i="1" s="1"/>
  <c r="R4274" i="1" s="1"/>
  <c r="Q25" i="1"/>
  <c r="Q21" i="1" s="1"/>
  <c r="Q20" i="1" s="1"/>
  <c r="Q53" i="1"/>
  <c r="Q49" i="1" s="1"/>
  <c r="Q48" i="1" s="1"/>
  <c r="Q3333" i="1"/>
  <c r="Q3332" i="1" s="1"/>
  <c r="R2413" i="1"/>
  <c r="R2412" i="1" s="1"/>
  <c r="R2411" i="1" s="1"/>
  <c r="R2025" i="1"/>
  <c r="R2024" i="1" s="1"/>
  <c r="R2023" i="1" s="1"/>
  <c r="R2022" i="1" s="1"/>
  <c r="R2021" i="1" s="1"/>
  <c r="R3810" i="1"/>
  <c r="R3809" i="1" s="1"/>
  <c r="R3808" i="1" s="1"/>
  <c r="R3807" i="1" s="1"/>
  <c r="Q729" i="1"/>
  <c r="Q728" i="1" s="1"/>
  <c r="Q2860" i="1"/>
  <c r="Q2859" i="1" s="1"/>
  <c r="Q3460" i="1"/>
  <c r="Q3456" i="1" s="1"/>
  <c r="Q3455" i="1" s="1"/>
  <c r="R2077" i="1"/>
  <c r="R2076" i="1" s="1"/>
  <c r="R2075" i="1" s="1"/>
  <c r="R2074" i="1" s="1"/>
  <c r="R2245" i="1"/>
  <c r="R2244" i="1" s="1"/>
  <c r="R4260" i="1"/>
  <c r="R4259" i="1" s="1"/>
  <c r="R4258" i="1" s="1"/>
  <c r="R4257" i="1" s="1"/>
  <c r="R4256" i="1" s="1"/>
  <c r="Q3606" i="1"/>
  <c r="R70" i="1"/>
  <c r="R69" i="1" s="1"/>
  <c r="R68" i="1" s="1"/>
  <c r="R67" i="1" s="1"/>
  <c r="R66" i="1" s="1"/>
  <c r="R758" i="1"/>
  <c r="R757" i="1" s="1"/>
  <c r="R1069" i="1"/>
  <c r="R1068" i="1" s="1"/>
  <c r="R2224" i="1"/>
  <c r="R2223" i="1" s="1"/>
  <c r="R2222" i="1" s="1"/>
  <c r="R2216" i="1" s="1"/>
  <c r="R2618" i="1"/>
  <c r="R2617" i="1" s="1"/>
  <c r="R2616" i="1" s="1"/>
  <c r="R2615" i="1" s="1"/>
  <c r="R2614" i="1" s="1"/>
  <c r="R2606" i="1" s="1"/>
  <c r="R2683" i="1"/>
  <c r="R2682" i="1" s="1"/>
  <c r="R2710" i="1"/>
  <c r="R2709" i="1" s="1"/>
  <c r="R2708" i="1" s="1"/>
  <c r="R2707" i="1" s="1"/>
  <c r="R2807" i="1"/>
  <c r="R2786" i="1" s="1"/>
  <c r="R3388" i="1"/>
  <c r="R3381" i="1" s="1"/>
  <c r="R3606" i="1"/>
  <c r="R3793" i="1"/>
  <c r="R560" i="1"/>
  <c r="R580" i="1"/>
  <c r="R636" i="1"/>
  <c r="R1672" i="1"/>
  <c r="R1671" i="1" s="1"/>
  <c r="R1664" i="1" s="1"/>
  <c r="R2474" i="1"/>
  <c r="R2473" i="1" s="1"/>
  <c r="R2570" i="1"/>
  <c r="R2569" i="1" s="1"/>
  <c r="R2580" i="1"/>
  <c r="R2837" i="1"/>
  <c r="R3208" i="1"/>
  <c r="R3673" i="1"/>
  <c r="R3672" i="1" s="1"/>
  <c r="R3671" i="1" s="1"/>
  <c r="R3670" i="1" s="1"/>
  <c r="Q3552" i="1"/>
  <c r="Q3548" i="1" s="1"/>
  <c r="Q3547" i="1" s="1"/>
  <c r="Q3592" i="1"/>
  <c r="Q3591" i="1" s="1"/>
  <c r="Q3586" i="1" s="1"/>
  <c r="R25" i="1"/>
  <c r="R21" i="1" s="1"/>
  <c r="R20" i="1" s="1"/>
  <c r="R53" i="1"/>
  <c r="R49" i="1" s="1"/>
  <c r="R48" i="1" s="1"/>
  <c r="R181" i="1"/>
  <c r="R180" i="1" s="1"/>
  <c r="R179" i="1" s="1"/>
  <c r="R178" i="1" s="1"/>
  <c r="R177" i="1" s="1"/>
  <c r="R176" i="1" s="1"/>
  <c r="R367" i="1"/>
  <c r="R363" i="1" s="1"/>
  <c r="R362" i="1" s="1"/>
  <c r="R361" i="1" s="1"/>
  <c r="R384" i="1"/>
  <c r="R375" i="1" s="1"/>
  <c r="R374" i="1" s="1"/>
  <c r="R458" i="1"/>
  <c r="R457" i="1" s="1"/>
  <c r="R456" i="1" s="1"/>
  <c r="R517" i="1"/>
  <c r="R516" i="1" s="1"/>
  <c r="R651" i="1"/>
  <c r="R713" i="1"/>
  <c r="R712" i="1" s="1"/>
  <c r="R711" i="1" s="1"/>
  <c r="R750" i="1"/>
  <c r="R742" i="1" s="1"/>
  <c r="R765" i="1"/>
  <c r="R764" i="1" s="1"/>
  <c r="R763" i="1" s="1"/>
  <c r="R778" i="1"/>
  <c r="R1120" i="1"/>
  <c r="R1119" i="1" s="1"/>
  <c r="R1118" i="1" s="1"/>
  <c r="R1117" i="1" s="1"/>
  <c r="R1130" i="1"/>
  <c r="R1126" i="1" s="1"/>
  <c r="R1125" i="1" s="1"/>
  <c r="R1276" i="1"/>
  <c r="R1275" i="1" s="1"/>
  <c r="R2098" i="1"/>
  <c r="R2097" i="1" s="1"/>
  <c r="R2096" i="1" s="1"/>
  <c r="R2095" i="1" s="1"/>
  <c r="R2108" i="1"/>
  <c r="R2104" i="1" s="1"/>
  <c r="R2103" i="1" s="1"/>
  <c r="R2282" i="1"/>
  <c r="R2281" i="1" s="1"/>
  <c r="R2280" i="1" s="1"/>
  <c r="R2279" i="1" s="1"/>
  <c r="R2347" i="1"/>
  <c r="R2343" i="1" s="1"/>
  <c r="R2342" i="1" s="1"/>
  <c r="R2674" i="1"/>
  <c r="R2673" i="1" s="1"/>
  <c r="R2672" i="1" s="1"/>
  <c r="R2917" i="1"/>
  <c r="R2916" i="1" s="1"/>
  <c r="R2915" i="1" s="1"/>
  <c r="R3570" i="1"/>
  <c r="R3566" i="1" s="1"/>
  <c r="R3565" i="1" s="1"/>
  <c r="R3559" i="1" s="1"/>
  <c r="R3558" i="1" s="1"/>
  <c r="R3728" i="1"/>
  <c r="R3727" i="1" s="1"/>
  <c r="R3726" i="1" s="1"/>
  <c r="R3776" i="1"/>
  <c r="R4144" i="1"/>
  <c r="R4140" i="1" s="1"/>
  <c r="R4135" i="1" s="1"/>
  <c r="R4134" i="1" s="1"/>
  <c r="R4133" i="1" s="1"/>
  <c r="R4132" i="1" s="1"/>
  <c r="R4233" i="1"/>
  <c r="R4232" i="1" s="1"/>
  <c r="R4231" i="1" s="1"/>
  <c r="R474" i="1"/>
  <c r="R473" i="1" s="1"/>
  <c r="R501" i="1"/>
  <c r="R985" i="1"/>
  <c r="R984" i="1" s="1"/>
  <c r="R983" i="1" s="1"/>
  <c r="R1652" i="1"/>
  <c r="Q821" i="1"/>
  <c r="Q815" i="1" s="1"/>
  <c r="Q814" i="1" s="1"/>
  <c r="Q807" i="1" s="1"/>
  <c r="Q799" i="1" s="1"/>
  <c r="Q1394" i="1"/>
  <c r="Q1644" i="1"/>
  <c r="Q1643" i="1" s="1"/>
  <c r="Q2710" i="1"/>
  <c r="Q2709" i="1" s="1"/>
  <c r="Q2708" i="1" s="1"/>
  <c r="Q2707" i="1" s="1"/>
  <c r="Q3793" i="1"/>
  <c r="Q3822" i="1"/>
  <c r="R140" i="1"/>
  <c r="R139" i="1" s="1"/>
  <c r="R236" i="1"/>
  <c r="R235" i="1" s="1"/>
  <c r="R234" i="1" s="1"/>
  <c r="R351" i="1"/>
  <c r="R347" i="1" s="1"/>
  <c r="R346" i="1" s="1"/>
  <c r="R345" i="1" s="1"/>
  <c r="R344" i="1" s="1"/>
  <c r="R492" i="1"/>
  <c r="R793" i="1"/>
  <c r="R789" i="1" s="1"/>
  <c r="R788" i="1" s="1"/>
  <c r="R895" i="1"/>
  <c r="R891" i="1" s="1"/>
  <c r="R890" i="1" s="1"/>
  <c r="R921" i="1"/>
  <c r="R920" i="1" s="1"/>
  <c r="R952" i="1"/>
  <c r="R951" i="1" s="1"/>
  <c r="R1049" i="1"/>
  <c r="R1048" i="1" s="1"/>
  <c r="R1047" i="1" s="1"/>
  <c r="R1046" i="1" s="1"/>
  <c r="R1045" i="1" s="1"/>
  <c r="R1189" i="1"/>
  <c r="R1188" i="1" s="1"/>
  <c r="R1262" i="1"/>
  <c r="R1261" i="1" s="1"/>
  <c r="R1555" i="1"/>
  <c r="R1554" i="1" s="1"/>
  <c r="R1553" i="1" s="1"/>
  <c r="R1552" i="1" s="1"/>
  <c r="R1620" i="1"/>
  <c r="R1998" i="1"/>
  <c r="R1997" i="1" s="1"/>
  <c r="R2012" i="1"/>
  <c r="R2011" i="1" s="1"/>
  <c r="R2177" i="1"/>
  <c r="R2176" i="1" s="1"/>
  <c r="R2175" i="1" s="1"/>
  <c r="R1150" i="1"/>
  <c r="R1784" i="1"/>
  <c r="R1783" i="1" s="1"/>
  <c r="R1782" i="1" s="1"/>
  <c r="R1781" i="1" s="1"/>
  <c r="R33" i="1"/>
  <c r="R32" i="1" s="1"/>
  <c r="R31" i="1" s="1"/>
  <c r="R675" i="1"/>
  <c r="R674" i="1" s="1"/>
  <c r="R673" i="1" s="1"/>
  <c r="R672" i="1" s="1"/>
  <c r="R851" i="1"/>
  <c r="R850" i="1" s="1"/>
  <c r="R1099" i="1"/>
  <c r="R1098" i="1" s="1"/>
  <c r="R1091" i="1" s="1"/>
  <c r="R1090" i="1" s="1"/>
  <c r="R1444" i="1"/>
  <c r="R1443" i="1" s="1"/>
  <c r="R1442" i="1" s="1"/>
  <c r="R1569" i="1"/>
  <c r="R1568" i="1" s="1"/>
  <c r="R1683" i="1"/>
  <c r="R1682" i="1" s="1"/>
  <c r="R1681" i="1" s="1"/>
  <c r="R1724" i="1"/>
  <c r="R1901" i="1"/>
  <c r="R220" i="1"/>
  <c r="R219" i="1" s="1"/>
  <c r="R218" i="1" s="1"/>
  <c r="Q468" i="1"/>
  <c r="Q464" i="1" s="1"/>
  <c r="Q463" i="1" s="1"/>
  <c r="Q778" i="1"/>
  <c r="Q1021" i="1"/>
  <c r="Q1020" i="1" s="1"/>
  <c r="Q1019" i="1" s="1"/>
  <c r="Q1921" i="1"/>
  <c r="Q1920" i="1" s="1"/>
  <c r="Q1913" i="1" s="1"/>
  <c r="Q2587" i="1"/>
  <c r="Q3810" i="1"/>
  <c r="Q3809" i="1" s="1"/>
  <c r="Q3808" i="1" s="1"/>
  <c r="Q3807" i="1" s="1"/>
  <c r="Q3845" i="1"/>
  <c r="Q3841" i="1" s="1"/>
  <c r="Q3840" i="1" s="1"/>
  <c r="Q3900" i="1"/>
  <c r="R85" i="1"/>
  <c r="R81" i="1" s="1"/>
  <c r="R80" i="1" s="1"/>
  <c r="R79" i="1" s="1"/>
  <c r="R101" i="1"/>
  <c r="R100" i="1" s="1"/>
  <c r="R99" i="1" s="1"/>
  <c r="R98" i="1" s="1"/>
  <c r="R130" i="1"/>
  <c r="R126" i="1" s="1"/>
  <c r="R125" i="1" s="1"/>
  <c r="R124" i="1" s="1"/>
  <c r="R123" i="1" s="1"/>
  <c r="R155" i="1"/>
  <c r="R151" i="1" s="1"/>
  <c r="R468" i="1"/>
  <c r="R464" i="1" s="1"/>
  <c r="R463" i="1" s="1"/>
  <c r="R511" i="1"/>
  <c r="R510" i="1" s="1"/>
  <c r="R539" i="1"/>
  <c r="R534" i="1" s="1"/>
  <c r="R864" i="1"/>
  <c r="R863" i="1" s="1"/>
  <c r="R927" i="1"/>
  <c r="R926" i="1" s="1"/>
  <c r="R1345" i="1"/>
  <c r="R1344" i="1" s="1"/>
  <c r="R1343" i="1" s="1"/>
  <c r="R1342" i="1" s="1"/>
  <c r="R1384" i="1"/>
  <c r="R1610" i="1"/>
  <c r="R1609" i="1" s="1"/>
  <c r="R1705" i="1"/>
  <c r="R1704" i="1" s="1"/>
  <c r="R1703" i="1" s="1"/>
  <c r="R2199" i="1"/>
  <c r="R2198" i="1" s="1"/>
  <c r="R2197" i="1" s="1"/>
  <c r="R2292" i="1"/>
  <c r="R2291" i="1" s="1"/>
  <c r="R1408" i="1"/>
  <c r="R1407" i="1" s="1"/>
  <c r="R1433" i="1"/>
  <c r="R1432" i="1" s="1"/>
  <c r="R1466" i="1"/>
  <c r="R1465" i="1" s="1"/>
  <c r="R1464" i="1" s="1"/>
  <c r="R1545" i="1"/>
  <c r="R1544" i="1" s="1"/>
  <c r="R1543" i="1" s="1"/>
  <c r="R1542" i="1" s="1"/>
  <c r="R1541" i="1" s="1"/>
  <c r="R1604" i="1"/>
  <c r="R1603" i="1" s="1"/>
  <c r="R1602" i="1" s="1"/>
  <c r="R1601" i="1" s="1"/>
  <c r="R1630" i="1"/>
  <c r="R1644" i="1"/>
  <c r="R1643" i="1" s="1"/>
  <c r="R1774" i="1"/>
  <c r="R1773" i="1" s="1"/>
  <c r="R1772" i="1" s="1"/>
  <c r="R1771" i="1" s="1"/>
  <c r="R1770" i="1" s="1"/>
  <c r="R2138" i="1"/>
  <c r="R2137" i="1" s="1"/>
  <c r="R2402" i="1"/>
  <c r="R2401" i="1" s="1"/>
  <c r="R2394" i="1" s="1"/>
  <c r="R2386" i="1" s="1"/>
  <c r="R2515" i="1"/>
  <c r="R2514" i="1" s="1"/>
  <c r="R2513" i="1" s="1"/>
  <c r="R2512" i="1" s="1"/>
  <c r="R2770" i="1"/>
  <c r="R2765" i="1" s="1"/>
  <c r="R2764" i="1" s="1"/>
  <c r="R2763" i="1" s="1"/>
  <c r="R3701" i="1"/>
  <c r="R3786" i="1"/>
  <c r="R4153" i="1"/>
  <c r="R1826" i="1"/>
  <c r="R1825" i="1" s="1"/>
  <c r="R1824" i="1" s="1"/>
  <c r="R1823" i="1" s="1"/>
  <c r="R1865" i="1"/>
  <c r="R2126" i="1"/>
  <c r="R2166" i="1"/>
  <c r="R2165" i="1" s="1"/>
  <c r="R2158" i="1" s="1"/>
  <c r="R2316" i="1"/>
  <c r="R2315" i="1" s="1"/>
  <c r="R2314" i="1" s="1"/>
  <c r="R2313" i="1" s="1"/>
  <c r="R2365" i="1"/>
  <c r="R2529" i="1"/>
  <c r="R2528" i="1" s="1"/>
  <c r="R2587" i="1"/>
  <c r="R3831" i="1"/>
  <c r="R4218" i="1"/>
  <c r="R1293" i="1"/>
  <c r="R1292" i="1" s="1"/>
  <c r="R1291" i="1" s="1"/>
  <c r="R1290" i="1" s="1"/>
  <c r="R1289" i="1" s="1"/>
  <c r="R1514" i="1"/>
  <c r="R1513" i="1" s="1"/>
  <c r="R1883" i="1"/>
  <c r="R1882" i="1" s="1"/>
  <c r="R1932" i="1"/>
  <c r="R1931" i="1" s="1"/>
  <c r="R1930" i="1" s="1"/>
  <c r="R2272" i="1"/>
  <c r="R2271" i="1" s="1"/>
  <c r="R2270" i="1" s="1"/>
  <c r="R2269" i="1" s="1"/>
  <c r="R2268" i="1" s="1"/>
  <c r="R2337" i="1"/>
  <c r="R2336" i="1" s="1"/>
  <c r="R2335" i="1" s="1"/>
  <c r="R2334" i="1" s="1"/>
  <c r="R2355" i="1"/>
  <c r="R4090" i="1"/>
  <c r="R4089" i="1" s="1"/>
  <c r="R4088" i="1" s="1"/>
  <c r="R4087" i="1" s="1"/>
  <c r="R4203" i="1"/>
  <c r="R2860" i="1"/>
  <c r="R2859" i="1" s="1"/>
  <c r="R3313" i="1"/>
  <c r="R3312" i="1" s="1"/>
  <c r="R3311" i="1" s="1"/>
  <c r="R3333" i="1"/>
  <c r="R3332" i="1" s="1"/>
  <c r="R3626" i="1"/>
  <c r="R3622" i="1" s="1"/>
  <c r="R3621" i="1" s="1"/>
  <c r="R3864" i="1"/>
  <c r="R3860" i="1" s="1"/>
  <c r="R3859" i="1" s="1"/>
  <c r="R3858" i="1" s="1"/>
  <c r="R2869" i="1"/>
  <c r="R2868" i="1" s="1"/>
  <c r="R2867" i="1" s="1"/>
  <c r="R2932" i="1"/>
  <c r="R2927" i="1" s="1"/>
  <c r="R2926" i="1" s="1"/>
  <c r="R2925" i="1" s="1"/>
  <c r="R2924" i="1" s="1"/>
  <c r="R2995" i="1"/>
  <c r="R3325" i="1"/>
  <c r="R3487" i="1"/>
  <c r="R3486" i="1" s="1"/>
  <c r="R3681" i="1"/>
  <c r="R3680" i="1" s="1"/>
  <c r="R3679" i="1" s="1"/>
  <c r="R3678" i="1" s="1"/>
  <c r="R3769" i="1"/>
  <c r="R3822" i="1"/>
  <c r="R4077" i="1"/>
  <c r="R4076" i="1" s="1"/>
  <c r="R4248" i="1"/>
  <c r="R4247" i="1" s="1"/>
  <c r="R4246" i="1" s="1"/>
  <c r="R4245" i="1" s="1"/>
  <c r="R4244" i="1" s="1"/>
  <c r="R2507" i="1"/>
  <c r="R2506" i="1" s="1"/>
  <c r="R2505" i="1" s="1"/>
  <c r="R2504" i="1" s="1"/>
  <c r="R2503" i="1" s="1"/>
  <c r="R2632" i="1"/>
  <c r="R2631" i="1" s="1"/>
  <c r="R2630" i="1" s="1"/>
  <c r="R2629" i="1" s="1"/>
  <c r="R2628" i="1" s="1"/>
  <c r="R2700" i="1"/>
  <c r="R2699" i="1" s="1"/>
  <c r="R2698" i="1" s="1"/>
  <c r="R2697" i="1" s="1"/>
  <c r="R2696" i="1" s="1"/>
  <c r="R2910" i="1"/>
  <c r="R2906" i="1" s="1"/>
  <c r="R2905" i="1" s="1"/>
  <c r="R2988" i="1"/>
  <c r="R3342" i="1"/>
  <c r="R3415" i="1"/>
  <c r="R3431" i="1"/>
  <c r="R3423" i="1" s="1"/>
  <c r="R3422" i="1" s="1"/>
  <c r="R3460" i="1"/>
  <c r="R3456" i="1" s="1"/>
  <c r="R3455" i="1" s="1"/>
  <c r="R3522" i="1"/>
  <c r="R3521" i="1" s="1"/>
  <c r="R3520" i="1" s="1"/>
  <c r="R3519" i="1" s="1"/>
  <c r="R3518" i="1" s="1"/>
  <c r="R3552" i="1"/>
  <c r="R3548" i="1" s="1"/>
  <c r="R3547" i="1" s="1"/>
  <c r="R3592" i="1"/>
  <c r="R3591" i="1" s="1"/>
  <c r="R3586" i="1" s="1"/>
  <c r="R3800" i="1"/>
  <c r="R3799" i="1" s="1"/>
  <c r="R3798" i="1" s="1"/>
  <c r="R3845" i="1"/>
  <c r="R3841" i="1" s="1"/>
  <c r="R3840" i="1" s="1"/>
  <c r="R3900" i="1"/>
  <c r="R4171" i="1"/>
  <c r="R4170" i="1" s="1"/>
  <c r="R4169" i="1" s="1"/>
  <c r="R279" i="1"/>
  <c r="R278" i="1" s="1"/>
  <c r="R443" i="1"/>
  <c r="R287" i="1"/>
  <c r="R286" i="1" s="1"/>
  <c r="R903" i="1"/>
  <c r="R571" i="1"/>
  <c r="R595" i="1"/>
  <c r="R590" i="1" s="1"/>
  <c r="R729" i="1"/>
  <c r="R728" i="1" s="1"/>
  <c r="R1222" i="1"/>
  <c r="R1221" i="1" s="1"/>
  <c r="R1220" i="1" s="1"/>
  <c r="R1303" i="1"/>
  <c r="R1302" i="1" s="1"/>
  <c r="R1301" i="1" s="1"/>
  <c r="R1300" i="1" s="1"/>
  <c r="R1971" i="1"/>
  <c r="R664" i="1"/>
  <c r="R663" i="1" s="1"/>
  <c r="R662" i="1" s="1"/>
  <c r="R656" i="1" s="1"/>
  <c r="R1059" i="1"/>
  <c r="R1058" i="1" s="1"/>
  <c r="R1057" i="1" s="1"/>
  <c r="R1056" i="1" s="1"/>
  <c r="R1376" i="1"/>
  <c r="R1372" i="1" s="1"/>
  <c r="R1371" i="1" s="1"/>
  <c r="R1483" i="1"/>
  <c r="R1528" i="1"/>
  <c r="R1527" i="1" s="1"/>
  <c r="R1761" i="1"/>
  <c r="R1760" i="1" s="1"/>
  <c r="R2146" i="1"/>
  <c r="R946" i="1"/>
  <c r="R945" i="1" s="1"/>
  <c r="R944" i="1" s="1"/>
  <c r="R943" i="1" s="1"/>
  <c r="R1317" i="1"/>
  <c r="R1316" i="1" s="1"/>
  <c r="R1857" i="1"/>
  <c r="R1853" i="1" s="1"/>
  <c r="R1852" i="1" s="1"/>
  <c r="R2828" i="1"/>
  <c r="R2827" i="1" s="1"/>
  <c r="R2950" i="1"/>
  <c r="R2035" i="1"/>
  <c r="R2034" i="1" s="1"/>
  <c r="R2033" i="1" s="1"/>
  <c r="R2032" i="1" s="1"/>
  <c r="R2116" i="1"/>
  <c r="R2259" i="1"/>
  <c r="R2258" i="1" s="1"/>
  <c r="R2435" i="1"/>
  <c r="R2434" i="1" s="1"/>
  <c r="R2433" i="1" s="1"/>
  <c r="R3402" i="1"/>
  <c r="R3448" i="1"/>
  <c r="R3447" i="1" s="1"/>
  <c r="R3446" i="1" s="1"/>
  <c r="R3445" i="1" s="1"/>
  <c r="R3470" i="1"/>
  <c r="R3504" i="1"/>
  <c r="R3500" i="1" s="1"/>
  <c r="R3499" i="1" s="1"/>
  <c r="R3540" i="1"/>
  <c r="R3539" i="1" s="1"/>
  <c r="R3538" i="1" s="1"/>
  <c r="R3611" i="1"/>
  <c r="R3218" i="1"/>
  <c r="R3369" i="1"/>
  <c r="R3368" i="1" s="1"/>
  <c r="R3599" i="1"/>
  <c r="R3714" i="1"/>
  <c r="R3937" i="1"/>
  <c r="R4027" i="1"/>
  <c r="R3647" i="1"/>
  <c r="R3646" i="1" s="1"/>
  <c r="R4018" i="1"/>
  <c r="R4335" i="1"/>
  <c r="R4334" i="1" s="1"/>
  <c r="R4069" i="1"/>
  <c r="R4068" i="1" s="1"/>
  <c r="R4213" i="1"/>
  <c r="Q1130" i="1"/>
  <c r="Q1126" i="1" s="1"/>
  <c r="Q1125" i="1" s="1"/>
  <c r="Q1262" i="1"/>
  <c r="Q1261" i="1" s="1"/>
  <c r="Q1610" i="1"/>
  <c r="Q1609" i="1" s="1"/>
  <c r="Q1857" i="1"/>
  <c r="Q1853" i="1" s="1"/>
  <c r="Q1852" i="1" s="1"/>
  <c r="Q2126" i="1"/>
  <c r="Q2674" i="1"/>
  <c r="Q2673" i="1" s="1"/>
  <c r="Q2672" i="1" s="1"/>
  <c r="Q2770" i="1"/>
  <c r="Q2765" i="1" s="1"/>
  <c r="Q2764" i="1" s="1"/>
  <c r="Q2763" i="1" s="1"/>
  <c r="Q2807" i="1"/>
  <c r="Q2786" i="1" s="1"/>
  <c r="Q2837" i="1"/>
  <c r="Q2881" i="1"/>
  <c r="Q2877" i="1" s="1"/>
  <c r="Q2876" i="1" s="1"/>
  <c r="Q3313" i="1"/>
  <c r="Q3312" i="1" s="1"/>
  <c r="Q3311" i="1" s="1"/>
  <c r="Q3735" i="1"/>
  <c r="Q3734" i="1" s="1"/>
  <c r="Q3733" i="1" s="1"/>
  <c r="Q4164" i="1"/>
  <c r="Q4160" i="1" s="1"/>
  <c r="Q4248" i="1"/>
  <c r="Q4247" i="1" s="1"/>
  <c r="Q4246" i="1" s="1"/>
  <c r="Q4245" i="1" s="1"/>
  <c r="Q4244" i="1" s="1"/>
  <c r="Q474" i="1"/>
  <c r="Q473" i="1" s="1"/>
  <c r="Q279" i="1"/>
  <c r="Q278" i="1" s="1"/>
  <c r="Q458" i="1"/>
  <c r="Q457" i="1" s="1"/>
  <c r="Q456" i="1" s="1"/>
  <c r="Q492" i="1"/>
  <c r="Q580" i="1"/>
  <c r="Q750" i="1"/>
  <c r="Q742" i="1" s="1"/>
  <c r="Q927" i="1"/>
  <c r="Q926" i="1" s="1"/>
  <c r="Q1545" i="1"/>
  <c r="Q1544" i="1" s="1"/>
  <c r="Q1543" i="1" s="1"/>
  <c r="Q1542" i="1" s="1"/>
  <c r="Q1541" i="1" s="1"/>
  <c r="Q2272" i="1"/>
  <c r="Q2271" i="1" s="1"/>
  <c r="Q2270" i="1" s="1"/>
  <c r="Q2269" i="1" s="1"/>
  <c r="Q2268" i="1" s="1"/>
  <c r="Q2700" i="1"/>
  <c r="Q2699" i="1" s="1"/>
  <c r="Q2698" i="1" s="1"/>
  <c r="Q2697" i="1" s="1"/>
  <c r="Q2696" i="1" s="1"/>
  <c r="Q3369" i="1"/>
  <c r="Q3368" i="1" s="1"/>
  <c r="Q3431" i="1"/>
  <c r="Q3423" i="1" s="1"/>
  <c r="Q3422" i="1" s="1"/>
  <c r="Q3637" i="1"/>
  <c r="Q3636" i="1" s="1"/>
  <c r="Q3635" i="1" s="1"/>
  <c r="Q3634" i="1" s="1"/>
  <c r="Q3633" i="1" s="1"/>
  <c r="Q3632" i="1" s="1"/>
  <c r="Q3751" i="1"/>
  <c r="Q3747" i="1" s="1"/>
  <c r="Q3746" i="1" s="1"/>
  <c r="Q3929" i="1"/>
  <c r="Q1183" i="1"/>
  <c r="Q1182" i="1" s="1"/>
  <c r="Q1181" i="1" s="1"/>
  <c r="Q1180" i="1" s="1"/>
  <c r="Q1604" i="1"/>
  <c r="Q1603" i="1" s="1"/>
  <c r="Q1602" i="1" s="1"/>
  <c r="Q1601" i="1" s="1"/>
  <c r="Q1774" i="1"/>
  <c r="Q1773" i="1" s="1"/>
  <c r="Q1772" i="1" s="1"/>
  <c r="Q1771" i="1" s="1"/>
  <c r="Q1770" i="1" s="1"/>
  <c r="Q1883" i="1"/>
  <c r="Q1882" i="1" s="1"/>
  <c r="Q1932" i="1"/>
  <c r="Q1931" i="1" s="1"/>
  <c r="Q1930" i="1" s="1"/>
  <c r="Q1998" i="1"/>
  <c r="Q1997" i="1" s="1"/>
  <c r="Q2035" i="1"/>
  <c r="Q2034" i="1" s="1"/>
  <c r="Q2033" i="1" s="1"/>
  <c r="Q2032" i="1" s="1"/>
  <c r="Q2138" i="1"/>
  <c r="Q2137" i="1" s="1"/>
  <c r="Q2199" i="1"/>
  <c r="Q2198" i="1" s="1"/>
  <c r="Q2197" i="1" s="1"/>
  <c r="Q2347" i="1"/>
  <c r="Q2343" i="1" s="1"/>
  <c r="Q2342" i="1" s="1"/>
  <c r="Q3189" i="1"/>
  <c r="Q3185" i="1" s="1"/>
  <c r="Q3487" i="1"/>
  <c r="Q3486" i="1" s="1"/>
  <c r="Q3658" i="1"/>
  <c r="Q3654" i="1" s="1"/>
  <c r="Q3895" i="1"/>
  <c r="Q4100" i="1"/>
  <c r="Q4099" i="1" s="1"/>
  <c r="Q4098" i="1" s="1"/>
  <c r="Q4125" i="1"/>
  <c r="Q4121" i="1" s="1"/>
  <c r="Q4116" i="1" s="1"/>
  <c r="Q4115" i="1" s="1"/>
  <c r="Q4114" i="1" s="1"/>
  <c r="Q4113" i="1" s="1"/>
  <c r="Q713" i="1"/>
  <c r="Q712" i="1" s="1"/>
  <c r="Q711" i="1" s="1"/>
  <c r="Q985" i="1"/>
  <c r="Q984" i="1" s="1"/>
  <c r="Q983" i="1" s="1"/>
  <c r="Q203" i="1"/>
  <c r="Q202" i="1" s="1"/>
  <c r="Q197" i="1" s="1"/>
  <c r="Q191" i="1" s="1"/>
  <c r="Q190" i="1" s="1"/>
  <c r="Q189" i="1" s="1"/>
  <c r="Q1120" i="1"/>
  <c r="Q1119" i="1" s="1"/>
  <c r="Q1118" i="1" s="1"/>
  <c r="Q1117" i="1" s="1"/>
  <c r="Q1158" i="1"/>
  <c r="Q1157" i="1" s="1"/>
  <c r="Q1164" i="1"/>
  <c r="Q1163" i="1" s="1"/>
  <c r="Q1317" i="1"/>
  <c r="Q1316" i="1" s="1"/>
  <c r="Q1427" i="1"/>
  <c r="Q1426" i="1" s="1"/>
  <c r="Q1425" i="1" s="1"/>
  <c r="Q1424" i="1" s="1"/>
  <c r="Q1444" i="1"/>
  <c r="Q1443" i="1" s="1"/>
  <c r="Q1442" i="1" s="1"/>
  <c r="Q1784" i="1"/>
  <c r="Q1783" i="1" s="1"/>
  <c r="Q1782" i="1" s="1"/>
  <c r="Q1781" i="1" s="1"/>
  <c r="Q1826" i="1"/>
  <c r="Q1825" i="1" s="1"/>
  <c r="Q1824" i="1" s="1"/>
  <c r="Q1823" i="1" s="1"/>
  <c r="Q1889" i="1"/>
  <c r="Q1888" i="1" s="1"/>
  <c r="Q1954" i="1"/>
  <c r="Q1953" i="1" s="1"/>
  <c r="Q1952" i="1" s="1"/>
  <c r="Q2337" i="1"/>
  <c r="Q2336" i="1" s="1"/>
  <c r="Q2335" i="1" s="1"/>
  <c r="Q2334" i="1" s="1"/>
  <c r="Q2488" i="1"/>
  <c r="Q2487" i="1" s="1"/>
  <c r="Q2988" i="1"/>
  <c r="Q3218" i="1"/>
  <c r="Q3415" i="1"/>
  <c r="Q3831" i="1"/>
  <c r="Q4077" i="1"/>
  <c r="Q4076" i="1" s="1"/>
  <c r="Q885" i="1"/>
  <c r="Q884" i="1" s="1"/>
  <c r="Q883" i="1" s="1"/>
  <c r="Q882" i="1" s="1"/>
  <c r="Q130" i="1"/>
  <c r="Q126" i="1" s="1"/>
  <c r="Q125" i="1" s="1"/>
  <c r="Q124" i="1" s="1"/>
  <c r="Q123" i="1" s="1"/>
  <c r="Q758" i="1"/>
  <c r="Q757" i="1" s="1"/>
  <c r="Q842" i="1"/>
  <c r="Q841" i="1" s="1"/>
  <c r="Q840" i="1" s="1"/>
  <c r="Q839" i="1" s="1"/>
  <c r="Q838" i="1" s="1"/>
  <c r="Q952" i="1"/>
  <c r="Q951" i="1" s="1"/>
  <c r="Q1276" i="1"/>
  <c r="Q1275" i="1" s="1"/>
  <c r="Q1376" i="1"/>
  <c r="Q1372" i="1" s="1"/>
  <c r="Q1371" i="1" s="1"/>
  <c r="Q1402" i="1"/>
  <c r="Q1401" i="1" s="1"/>
  <c r="Q1408" i="1"/>
  <c r="Q1407" i="1" s="1"/>
  <c r="Q1555" i="1"/>
  <c r="Q1554" i="1" s="1"/>
  <c r="Q1553" i="1" s="1"/>
  <c r="Q1552" i="1" s="1"/>
  <c r="Q1569" i="1"/>
  <c r="Q1568" i="1" s="1"/>
  <c r="Q1705" i="1"/>
  <c r="Q1704" i="1" s="1"/>
  <c r="Q1703" i="1" s="1"/>
  <c r="Q1746" i="1"/>
  <c r="Q1745" i="1" s="1"/>
  <c r="Q1744" i="1" s="1"/>
  <c r="Q1865" i="1"/>
  <c r="Q2049" i="1"/>
  <c r="Q2048" i="1" s="1"/>
  <c r="Q2098" i="1"/>
  <c r="Q2097" i="1" s="1"/>
  <c r="Q2096" i="1" s="1"/>
  <c r="Q2095" i="1" s="1"/>
  <c r="Q2166" i="1"/>
  <c r="Q2165" i="1" s="1"/>
  <c r="Q2158" i="1" s="1"/>
  <c r="Q2474" i="1"/>
  <c r="Q2473" i="1" s="1"/>
  <c r="Q3342" i="1"/>
  <c r="Q3626" i="1"/>
  <c r="Q3622" i="1" s="1"/>
  <c r="Q3621" i="1" s="1"/>
  <c r="Q3664" i="1"/>
  <c r="Q3663" i="1" s="1"/>
  <c r="Q3728" i="1"/>
  <c r="Q3727" i="1" s="1"/>
  <c r="Q3726" i="1" s="1"/>
  <c r="Q3769" i="1"/>
  <c r="Q3960" i="1"/>
  <c r="Q3947" i="1" s="1"/>
  <c r="Q4194" i="1"/>
  <c r="Q4190" i="1" s="1"/>
  <c r="Q4189" i="1" s="1"/>
  <c r="Q4183" i="1" s="1"/>
  <c r="Q4182" i="1" s="1"/>
  <c r="Q4277" i="1"/>
  <c r="Q4276" i="1" s="1"/>
  <c r="Q4275" i="1" s="1"/>
  <c r="Q4274" i="1" s="1"/>
  <c r="Q70" i="1"/>
  <c r="Q69" i="1" s="1"/>
  <c r="Q68" i="1" s="1"/>
  <c r="Q67" i="1" s="1"/>
  <c r="Q66" i="1" s="1"/>
  <c r="Q236" i="1"/>
  <c r="Q235" i="1" s="1"/>
  <c r="Q234" i="1" s="1"/>
  <c r="Q351" i="1"/>
  <c r="Q347" i="1" s="1"/>
  <c r="Q346" i="1" s="1"/>
  <c r="Q345" i="1" s="1"/>
  <c r="Q344" i="1" s="1"/>
  <c r="Q367" i="1"/>
  <c r="Q363" i="1" s="1"/>
  <c r="Q362" i="1" s="1"/>
  <c r="Q361" i="1" s="1"/>
  <c r="Q517" i="1"/>
  <c r="Q516" i="1" s="1"/>
  <c r="Q571" i="1"/>
  <c r="Q1433" i="1"/>
  <c r="Q1432" i="1" s="1"/>
  <c r="Q169" i="1"/>
  <c r="Q168" i="1" s="1"/>
  <c r="Q411" i="1"/>
  <c r="Q718" i="1"/>
  <c r="Q1140" i="1"/>
  <c r="Q1150" i="1"/>
  <c r="Q1683" i="1"/>
  <c r="Q1682" i="1" s="1"/>
  <c r="Q1681" i="1" s="1"/>
  <c r="Q2292" i="1"/>
  <c r="Q2291" i="1" s="1"/>
  <c r="Q2355" i="1"/>
  <c r="Q2995" i="1"/>
  <c r="Q155" i="1"/>
  <c r="Q151" i="1" s="1"/>
  <c r="Q181" i="1"/>
  <c r="Q180" i="1" s="1"/>
  <c r="Q179" i="1" s="1"/>
  <c r="Q178" i="1" s="1"/>
  <c r="Q177" i="1" s="1"/>
  <c r="Q176" i="1" s="1"/>
  <c r="Q255" i="1"/>
  <c r="Q443" i="1"/>
  <c r="Q511" i="1"/>
  <c r="Q510" i="1" s="1"/>
  <c r="Q1200" i="1"/>
  <c r="Q1199" i="1" s="1"/>
  <c r="Q1198" i="1" s="1"/>
  <c r="Q636" i="1"/>
  <c r="Q675" i="1"/>
  <c r="Q674" i="1" s="1"/>
  <c r="Q673" i="1" s="1"/>
  <c r="Q672" i="1" s="1"/>
  <c r="Q783" i="1"/>
  <c r="Q793" i="1"/>
  <c r="Q789" i="1" s="1"/>
  <c r="Q788" i="1" s="1"/>
  <c r="Q895" i="1"/>
  <c r="Q891" i="1" s="1"/>
  <c r="Q890" i="1" s="1"/>
  <c r="Q913" i="1"/>
  <c r="Q1293" i="1"/>
  <c r="Q1292" i="1" s="1"/>
  <c r="Q1291" i="1" s="1"/>
  <c r="Q1290" i="1" s="1"/>
  <c r="Q1289" i="1" s="1"/>
  <c r="Q1345" i="1"/>
  <c r="Q1344" i="1" s="1"/>
  <c r="Q1343" i="1" s="1"/>
  <c r="Q1342" i="1" s="1"/>
  <c r="Q1875" i="1"/>
  <c r="Q2108" i="1"/>
  <c r="Q2104" i="1" s="1"/>
  <c r="Q2103" i="1" s="1"/>
  <c r="Q2245" i="1"/>
  <c r="Q2244" i="1" s="1"/>
  <c r="Q2507" i="1"/>
  <c r="Q2506" i="1" s="1"/>
  <c r="Q2505" i="1" s="1"/>
  <c r="Q2504" i="1" s="1"/>
  <c r="Q2503" i="1" s="1"/>
  <c r="Q2950" i="1"/>
  <c r="Q4069" i="1"/>
  <c r="Q4068" i="1" s="1"/>
  <c r="Q1514" i="1"/>
  <c r="Q1513" i="1" s="1"/>
  <c r="Q1528" i="1"/>
  <c r="Q1527" i="1" s="1"/>
  <c r="Q2379" i="1"/>
  <c r="Q2378" i="1" s="1"/>
  <c r="Q2413" i="1"/>
  <c r="Q2412" i="1" s="1"/>
  <c r="Q2411" i="1" s="1"/>
  <c r="Q2435" i="1"/>
  <c r="Q2434" i="1" s="1"/>
  <c r="Q2433" i="1" s="1"/>
  <c r="Q2515" i="1"/>
  <c r="Q2514" i="1" s="1"/>
  <c r="Q2513" i="1" s="1"/>
  <c r="Q2512" i="1" s="1"/>
  <c r="Q1049" i="1"/>
  <c r="Q1048" i="1" s="1"/>
  <c r="Q1047" i="1" s="1"/>
  <c r="Q1046" i="1" s="1"/>
  <c r="Q1045" i="1" s="1"/>
  <c r="Q1189" i="1"/>
  <c r="Q1188" i="1" s="1"/>
  <c r="Q1620" i="1"/>
  <c r="Q1638" i="1"/>
  <c r="Q1637" i="1" s="1"/>
  <c r="Q1847" i="1"/>
  <c r="Q1846" i="1" s="1"/>
  <c r="Q1845" i="1" s="1"/>
  <c r="Q1844" i="1" s="1"/>
  <c r="Q2025" i="1"/>
  <c r="Q2024" i="1" s="1"/>
  <c r="Q2023" i="1" s="1"/>
  <c r="Q2022" i="1" s="1"/>
  <c r="Q2021" i="1" s="1"/>
  <c r="Q2402" i="1"/>
  <c r="Q2401" i="1" s="1"/>
  <c r="Q2394" i="1" s="1"/>
  <c r="Q2386" i="1" s="1"/>
  <c r="Q2529" i="1"/>
  <c r="Q2528" i="1" s="1"/>
  <c r="Q2599" i="1"/>
  <c r="Q2598" i="1" s="1"/>
  <c r="Q2618" i="1"/>
  <c r="Q2617" i="1" s="1"/>
  <c r="Q2616" i="1" s="1"/>
  <c r="Q2615" i="1" s="1"/>
  <c r="Q2614" i="1" s="1"/>
  <c r="Q2606" i="1" s="1"/>
  <c r="Q2632" i="1"/>
  <c r="Q2631" i="1" s="1"/>
  <c r="Q2630" i="1" s="1"/>
  <c r="Q2629" i="1" s="1"/>
  <c r="Q2628" i="1" s="1"/>
  <c r="Q2738" i="1"/>
  <c r="Q2737" i="1" s="1"/>
  <c r="Q2736" i="1" s="1"/>
  <c r="Q2735" i="1" s="1"/>
  <c r="Q2869" i="1"/>
  <c r="Q2868" i="1" s="1"/>
  <c r="Q2867" i="1" s="1"/>
  <c r="Q2910" i="1"/>
  <c r="Q2906" i="1" s="1"/>
  <c r="Q2905" i="1" s="1"/>
  <c r="Q3325" i="1"/>
  <c r="Q3599" i="1"/>
  <c r="Q3776" i="1"/>
  <c r="Q3800" i="1"/>
  <c r="Q3799" i="1" s="1"/>
  <c r="Q3798" i="1" s="1"/>
  <c r="Q3937" i="1"/>
  <c r="Q3388" i="1"/>
  <c r="Q3381" i="1" s="1"/>
  <c r="Q3402" i="1"/>
  <c r="Q3448" i="1"/>
  <c r="Q3447" i="1" s="1"/>
  <c r="Q3446" i="1" s="1"/>
  <c r="Q3445" i="1" s="1"/>
  <c r="Q3504" i="1"/>
  <c r="Q3500" i="1" s="1"/>
  <c r="Q3499" i="1" s="1"/>
  <c r="Q3701" i="1"/>
  <c r="Q3864" i="1"/>
  <c r="Q3860" i="1" s="1"/>
  <c r="Q3859" i="1" s="1"/>
  <c r="Q3858" i="1" s="1"/>
  <c r="Q4027" i="1"/>
  <c r="Q4203" i="1"/>
  <c r="Q4218" i="1"/>
  <c r="Q4293" i="1"/>
  <c r="Q4292" i="1" s="1"/>
  <c r="Q4291" i="1" s="1"/>
  <c r="Q4284" i="1" s="1"/>
  <c r="Q2564" i="1"/>
  <c r="Q2563" i="1" s="1"/>
  <c r="Q2562" i="1" s="1"/>
  <c r="Q2561" i="1" s="1"/>
  <c r="Q3540" i="1"/>
  <c r="Q3539" i="1" s="1"/>
  <c r="Q3538" i="1" s="1"/>
  <c r="Q3611" i="1"/>
  <c r="Q3647" i="1"/>
  <c r="Q3646" i="1" s="1"/>
  <c r="Q3673" i="1"/>
  <c r="Q3672" i="1" s="1"/>
  <c r="Q3671" i="1" s="1"/>
  <c r="Q3670" i="1" s="1"/>
  <c r="Q3786" i="1"/>
  <c r="Q3922" i="1"/>
  <c r="Q4213" i="1"/>
  <c r="Q4323" i="1"/>
  <c r="Q4322" i="1" s="1"/>
  <c r="Q4321" i="1" s="1"/>
  <c r="Q220" i="1"/>
  <c r="Q219" i="1" s="1"/>
  <c r="Q218" i="1" s="1"/>
  <c r="Q287" i="1"/>
  <c r="Q286" i="1" s="1"/>
  <c r="Q33" i="1"/>
  <c r="Q32" i="1" s="1"/>
  <c r="Q31" i="1" s="1"/>
  <c r="Q539" i="1"/>
  <c r="Q534" i="1" s="1"/>
  <c r="Q560" i="1"/>
  <c r="Q595" i="1"/>
  <c r="Q590" i="1" s="1"/>
  <c r="Q851" i="1"/>
  <c r="Q850" i="1" s="1"/>
  <c r="Q1630" i="1"/>
  <c r="Q1901" i="1"/>
  <c r="Q85" i="1"/>
  <c r="Q81" i="1" s="1"/>
  <c r="Q80" i="1" s="1"/>
  <c r="Q79" i="1" s="1"/>
  <c r="Q101" i="1"/>
  <c r="Q100" i="1" s="1"/>
  <c r="Q99" i="1" s="1"/>
  <c r="Q98" i="1" s="1"/>
  <c r="Q422" i="1"/>
  <c r="Q664" i="1"/>
  <c r="Q663" i="1" s="1"/>
  <c r="Q662" i="1" s="1"/>
  <c r="Q656" i="1" s="1"/>
  <c r="Q765" i="1"/>
  <c r="Q764" i="1" s="1"/>
  <c r="Q763" i="1" s="1"/>
  <c r="Q1059" i="1"/>
  <c r="Q1058" i="1" s="1"/>
  <c r="Q1057" i="1" s="1"/>
  <c r="Q1056" i="1" s="1"/>
  <c r="Q1222" i="1"/>
  <c r="Q1221" i="1" s="1"/>
  <c r="Q1220" i="1" s="1"/>
  <c r="Q1466" i="1"/>
  <c r="Q1465" i="1" s="1"/>
  <c r="Q1464" i="1" s="1"/>
  <c r="Q1483" i="1"/>
  <c r="Q1761" i="1"/>
  <c r="Q1760" i="1" s="1"/>
  <c r="Q1971" i="1"/>
  <c r="Q2077" i="1"/>
  <c r="Q2076" i="1" s="1"/>
  <c r="Q2075" i="1" s="1"/>
  <c r="Q2074" i="1" s="1"/>
  <c r="Q3470" i="1"/>
  <c r="Q140" i="1"/>
  <c r="Q139" i="1" s="1"/>
  <c r="Q265" i="1"/>
  <c r="Q322" i="1"/>
  <c r="Q318" i="1" s="1"/>
  <c r="Q317" i="1" s="1"/>
  <c r="Q316" i="1" s="1"/>
  <c r="Q303" i="1" s="1"/>
  <c r="Q384" i="1"/>
  <c r="Q375" i="1" s="1"/>
  <c r="Q374" i="1" s="1"/>
  <c r="Q903" i="1"/>
  <c r="Q921" i="1"/>
  <c r="Q920" i="1" s="1"/>
  <c r="Q1069" i="1"/>
  <c r="Q1068" i="1" s="1"/>
  <c r="Q1099" i="1"/>
  <c r="Q1098" i="1" s="1"/>
  <c r="Q1091" i="1" s="1"/>
  <c r="Q1090" i="1" s="1"/>
  <c r="Q1303" i="1"/>
  <c r="Q1302" i="1" s="1"/>
  <c r="Q1301" i="1" s="1"/>
  <c r="Q1300" i="1" s="1"/>
  <c r="Q1384" i="1"/>
  <c r="Q1652" i="1"/>
  <c r="Q1672" i="1"/>
  <c r="Q1671" i="1" s="1"/>
  <c r="Q1664" i="1" s="1"/>
  <c r="Q1724" i="1"/>
  <c r="Q1798" i="1"/>
  <c r="Q1797" i="1" s="1"/>
  <c r="Q2146" i="1"/>
  <c r="Q2012" i="1"/>
  <c r="Q2011" i="1" s="1"/>
  <c r="Q2683" i="1"/>
  <c r="Q2682" i="1" s="1"/>
  <c r="Q1366" i="1"/>
  <c r="Q1365" i="1" s="1"/>
  <c r="Q1364" i="1" s="1"/>
  <c r="Q1363" i="1" s="1"/>
  <c r="Q2116" i="1"/>
  <c r="Q2177" i="1"/>
  <c r="Q2176" i="1" s="1"/>
  <c r="Q2175" i="1" s="1"/>
  <c r="Q2259" i="1"/>
  <c r="Q2258" i="1" s="1"/>
  <c r="Q2282" i="1"/>
  <c r="Q2281" i="1" s="1"/>
  <c r="Q2280" i="1" s="1"/>
  <c r="Q2279" i="1" s="1"/>
  <c r="Q2917" i="1"/>
  <c r="Q2916" i="1" s="1"/>
  <c r="Q2915" i="1" s="1"/>
  <c r="Q2570" i="1"/>
  <c r="Q2569" i="1" s="1"/>
  <c r="Q3570" i="1"/>
  <c r="Q3566" i="1" s="1"/>
  <c r="Q3565" i="1" s="1"/>
  <c r="Q3559" i="1" s="1"/>
  <c r="Q3558" i="1" s="1"/>
  <c r="Q2365" i="1"/>
  <c r="Q2580" i="1"/>
  <c r="Q2828" i="1"/>
  <c r="Q2827" i="1" s="1"/>
  <c r="Q3522" i="1"/>
  <c r="Q3521" i="1" s="1"/>
  <c r="Q3520" i="1" s="1"/>
  <c r="Q3519" i="1" s="1"/>
  <c r="Q3518" i="1" s="1"/>
  <c r="Q4171" i="1"/>
  <c r="Q4170" i="1" s="1"/>
  <c r="Q4169" i="1" s="1"/>
  <c r="Q2932" i="1"/>
  <c r="Q2927" i="1" s="1"/>
  <c r="Q2926" i="1" s="1"/>
  <c r="Q2925" i="1" s="1"/>
  <c r="Q2924" i="1" s="1"/>
  <c r="Q3208" i="1"/>
  <c r="Q3681" i="1"/>
  <c r="Q3680" i="1" s="1"/>
  <c r="Q3679" i="1" s="1"/>
  <c r="Q3678" i="1" s="1"/>
  <c r="Q3714" i="1"/>
  <c r="Q4053" i="1"/>
  <c r="Q4045" i="1" s="1"/>
  <c r="Q4044" i="1" s="1"/>
  <c r="Q3875" i="1"/>
  <c r="Q3874" i="1" s="1"/>
  <c r="Q3873" i="1" s="1"/>
  <c r="Q4018" i="1"/>
  <c r="Q4090" i="1"/>
  <c r="Q4089" i="1" s="1"/>
  <c r="Q4088" i="1" s="1"/>
  <c r="Q4087" i="1" s="1"/>
  <c r="Q4106" i="1"/>
  <c r="Q4105" i="1" s="1"/>
  <c r="Q4144" i="1"/>
  <c r="Q4140" i="1" s="1"/>
  <c r="Q4135" i="1" s="1"/>
  <c r="Q4134" i="1" s="1"/>
  <c r="Q4133" i="1" s="1"/>
  <c r="Q4132" i="1" s="1"/>
  <c r="Q4153" i="1"/>
  <c r="AE4340" i="1"/>
  <c r="AE4339" i="1" s="1"/>
  <c r="AE4337" i="1"/>
  <c r="AE4336" i="1" s="1"/>
  <c r="AE4332" i="1"/>
  <c r="AE4331" i="1" s="1"/>
  <c r="AE4329" i="1"/>
  <c r="AE4328" i="1" s="1"/>
  <c r="AE4326" i="1"/>
  <c r="AE4324" i="1"/>
  <c r="AE4317" i="1"/>
  <c r="AE4316" i="1" s="1"/>
  <c r="AE4315" i="1" s="1"/>
  <c r="AE4314" i="1" s="1"/>
  <c r="AE4313" i="1" s="1"/>
  <c r="AE4312" i="1" s="1"/>
  <c r="AE4309" i="1"/>
  <c r="AE4307" i="1"/>
  <c r="AE4304" i="1"/>
  <c r="AE4303" i="1" s="1"/>
  <c r="AE4296" i="1"/>
  <c r="AE4294" i="1"/>
  <c r="AE4289" i="1"/>
  <c r="AE4288" i="1" s="1"/>
  <c r="AE4287" i="1" s="1"/>
  <c r="AE4286" i="1" s="1"/>
  <c r="AE4285" i="1" s="1"/>
  <c r="AE4282" i="1"/>
  <c r="AE4281" i="1" s="1"/>
  <c r="AE4279" i="1"/>
  <c r="AE4278" i="1" s="1"/>
  <c r="AE4272" i="1"/>
  <c r="AE4271" i="1" s="1"/>
  <c r="AE4269" i="1"/>
  <c r="AE4268" i="1" s="1"/>
  <c r="AE4266" i="1"/>
  <c r="AE4265" i="1" s="1"/>
  <c r="AE4263" i="1"/>
  <c r="AE4261" i="1"/>
  <c r="AE4253" i="1"/>
  <c r="AE4251" i="1"/>
  <c r="AE4249" i="1"/>
  <c r="AE4236" i="1"/>
  <c r="AE4234" i="1"/>
  <c r="AE4229" i="1"/>
  <c r="AE4226" i="1"/>
  <c r="AE4223" i="1"/>
  <c r="AE4222" i="1" s="1"/>
  <c r="AE4220" i="1"/>
  <c r="AE4219" i="1" s="1"/>
  <c r="AE4216" i="1"/>
  <c r="AE4214" i="1"/>
  <c r="AE4211" i="1"/>
  <c r="AE4210" i="1" s="1"/>
  <c r="AE4208" i="1"/>
  <c r="AE4207" i="1" s="1"/>
  <c r="AE4205" i="1"/>
  <c r="AE4204" i="1" s="1"/>
  <c r="AE4197" i="1"/>
  <c r="AE4195" i="1"/>
  <c r="AE4192" i="1"/>
  <c r="AE4191" i="1" s="1"/>
  <c r="AE4187" i="1"/>
  <c r="AE4186" i="1" s="1"/>
  <c r="AE4185" i="1" s="1"/>
  <c r="AE4184" i="1" s="1"/>
  <c r="AE4179" i="1"/>
  <c r="AE4178" i="1" s="1"/>
  <c r="AE4176" i="1"/>
  <c r="AE4175" i="1" s="1"/>
  <c r="AE4173" i="1"/>
  <c r="AE4172" i="1" s="1"/>
  <c r="AE4167" i="1"/>
  <c r="AE4165" i="1"/>
  <c r="AE4162" i="1"/>
  <c r="AE4161" i="1" s="1"/>
  <c r="AE4158" i="1"/>
  <c r="AE4157" i="1" s="1"/>
  <c r="AE4155" i="1"/>
  <c r="AE4154" i="1" s="1"/>
  <c r="AE4147" i="1"/>
  <c r="AE4145" i="1"/>
  <c r="AE4142" i="1"/>
  <c r="AE4141" i="1" s="1"/>
  <c r="AE4138" i="1"/>
  <c r="AE4137" i="1" s="1"/>
  <c r="AE4136" i="1" s="1"/>
  <c r="AE4130" i="1"/>
  <c r="AE4128" i="1"/>
  <c r="AE4126" i="1"/>
  <c r="AE4123" i="1"/>
  <c r="AE4122" i="1" s="1"/>
  <c r="AE4119" i="1"/>
  <c r="AE4118" i="1" s="1"/>
  <c r="AE4117" i="1" s="1"/>
  <c r="AE4111" i="1"/>
  <c r="AE4110" i="1" s="1"/>
  <c r="AE4108" i="1"/>
  <c r="AE4107" i="1" s="1"/>
  <c r="AE4103" i="1"/>
  <c r="AE4101" i="1"/>
  <c r="AE4095" i="1"/>
  <c r="AE4094" i="1" s="1"/>
  <c r="AE4092" i="1"/>
  <c r="AE4091" i="1" s="1"/>
  <c r="AE4085" i="1"/>
  <c r="AE4084" i="1" s="1"/>
  <c r="AE4082" i="1"/>
  <c r="AE4081" i="1" s="1"/>
  <c r="AE4079" i="1"/>
  <c r="AE4078" i="1" s="1"/>
  <c r="AE4074" i="1"/>
  <c r="AE4073" i="1" s="1"/>
  <c r="AE4071" i="1"/>
  <c r="AE4070" i="1" s="1"/>
  <c r="AE4063" i="1"/>
  <c r="AE4062" i="1" s="1"/>
  <c r="AE4061" i="1" s="1"/>
  <c r="AE4060" i="1" s="1"/>
  <c r="AE4059" i="1" s="1"/>
  <c r="AE4056" i="1"/>
  <c r="AE4054" i="1"/>
  <c r="AE4050" i="1"/>
  <c r="AE4049" i="1" s="1"/>
  <c r="AE4047" i="1"/>
  <c r="AE4046" i="1" s="1"/>
  <c r="AE4041" i="1"/>
  <c r="AE4040" i="1" s="1"/>
  <c r="AE4039" i="1" s="1"/>
  <c r="AE4037" i="1"/>
  <c r="AE4036" i="1" s="1"/>
  <c r="AE4033" i="1"/>
  <c r="AE4032" i="1" s="1"/>
  <c r="AE4029" i="1"/>
  <c r="AE4028" i="1" s="1"/>
  <c r="AE4024" i="1"/>
  <c r="AE4023" i="1" s="1"/>
  <c r="AE4020" i="1"/>
  <c r="AE4019" i="1" s="1"/>
  <c r="AE4011" i="1"/>
  <c r="AE4010" i="1" s="1"/>
  <c r="AE4009" i="1" s="1"/>
  <c r="AE4008" i="1" s="1"/>
  <c r="AE4007" i="1" s="1"/>
  <c r="AE4006" i="1" s="1"/>
  <c r="AE4005" i="1" s="1"/>
  <c r="AE4002" i="1"/>
  <c r="AE4001" i="1" s="1"/>
  <c r="AE4000" i="1" s="1"/>
  <c r="AE3999" i="1" s="1"/>
  <c r="AE3998" i="1" s="1"/>
  <c r="AE3997" i="1" s="1"/>
  <c r="AE3996" i="1" s="1"/>
  <c r="AE3993" i="1"/>
  <c r="AE3992" i="1" s="1"/>
  <c r="AE3991" i="1" s="1"/>
  <c r="AE3990" i="1" s="1"/>
  <c r="AE3989" i="1" s="1"/>
  <c r="AE3988" i="1" s="1"/>
  <c r="AE3986" i="1"/>
  <c r="AE3985" i="1" s="1"/>
  <c r="AE3984" i="1" s="1"/>
  <c r="AE3983" i="1" s="1"/>
  <c r="AE3982" i="1" s="1"/>
  <c r="AE3981" i="1" s="1"/>
  <c r="AE3979" i="1"/>
  <c r="AE3978" i="1" s="1"/>
  <c r="AE3976" i="1"/>
  <c r="AE3975" i="1" s="1"/>
  <c r="AE3972" i="1"/>
  <c r="AE3971" i="1" s="1"/>
  <c r="AE3969" i="1"/>
  <c r="AE3968" i="1" s="1"/>
  <c r="AE3966" i="1"/>
  <c r="AE3965" i="1" s="1"/>
  <c r="AE3963" i="1"/>
  <c r="AE3961" i="1"/>
  <c r="AE3958" i="1"/>
  <c r="AE3957" i="1" s="1"/>
  <c r="AE3955" i="1"/>
  <c r="AE3954" i="1" s="1"/>
  <c r="AE3952" i="1"/>
  <c r="AE3951" i="1" s="1"/>
  <c r="AE3949" i="1"/>
  <c r="AE3948" i="1" s="1"/>
  <c r="AE3945" i="1"/>
  <c r="AE3944" i="1" s="1"/>
  <c r="AE3942" i="1"/>
  <c r="AE3941" i="1" s="1"/>
  <c r="AE3939" i="1"/>
  <c r="AE3938" i="1" s="1"/>
  <c r="AE3935" i="1"/>
  <c r="AE3934" i="1" s="1"/>
  <c r="AE3932" i="1"/>
  <c r="AE3930" i="1"/>
  <c r="AE3927" i="1"/>
  <c r="AE3925" i="1"/>
  <c r="AE3923" i="1"/>
  <c r="AE3918" i="1"/>
  <c r="AE3917" i="1" s="1"/>
  <c r="AE3916" i="1" s="1"/>
  <c r="AE3915" i="1" s="1"/>
  <c r="AE3914" i="1" s="1"/>
  <c r="AE3912" i="1"/>
  <c r="AE3911" i="1" s="1"/>
  <c r="AE3910" i="1" s="1"/>
  <c r="AE3909" i="1" s="1"/>
  <c r="AE3908" i="1" s="1"/>
  <c r="AE3906" i="1"/>
  <c r="AE3905" i="1" s="1"/>
  <c r="AE3903" i="1"/>
  <c r="AE3901" i="1"/>
  <c r="AE3898" i="1"/>
  <c r="AE3896" i="1"/>
  <c r="AE3891" i="1"/>
  <c r="AE3890" i="1" s="1"/>
  <c r="AE3889" i="1" s="1"/>
  <c r="AE3887" i="1"/>
  <c r="AE3886" i="1" s="1"/>
  <c r="AE3884" i="1"/>
  <c r="AE3883" i="1" s="1"/>
  <c r="AE3881" i="1"/>
  <c r="AE3880" i="1" s="1"/>
  <c r="AE3878" i="1"/>
  <c r="AE3876" i="1"/>
  <c r="AE3869" i="1"/>
  <c r="AE3867" i="1"/>
  <c r="AE3865" i="1"/>
  <c r="AE3862" i="1"/>
  <c r="AE3861" i="1" s="1"/>
  <c r="AE3856" i="1"/>
  <c r="AE3855" i="1" s="1"/>
  <c r="AE3854" i="1" s="1"/>
  <c r="AE3853" i="1" s="1"/>
  <c r="AE3852" i="1" s="1"/>
  <c r="AE3848" i="1"/>
  <c r="AE3846" i="1"/>
  <c r="AE3843" i="1"/>
  <c r="AE3842" i="1" s="1"/>
  <c r="AE3838" i="1"/>
  <c r="AE3837" i="1" s="1"/>
  <c r="AE3836" i="1" s="1"/>
  <c r="AE3834" i="1"/>
  <c r="AE3833" i="1" s="1"/>
  <c r="AE3832" i="1" s="1"/>
  <c r="AE3829" i="1"/>
  <c r="AE3828" i="1" s="1"/>
  <c r="AE3827" i="1" s="1"/>
  <c r="AE3825" i="1"/>
  <c r="AE3824" i="1" s="1"/>
  <c r="AE3823" i="1" s="1"/>
  <c r="AE3818" i="1"/>
  <c r="AE3817" i="1" s="1"/>
  <c r="AE3815" i="1"/>
  <c r="AE3814" i="1" s="1"/>
  <c r="AE3812" i="1"/>
  <c r="AE3811" i="1" s="1"/>
  <c r="AE3805" i="1"/>
  <c r="AE3803" i="1"/>
  <c r="AE3801" i="1"/>
  <c r="AE3796" i="1"/>
  <c r="AE3794" i="1"/>
  <c r="AE3791" i="1"/>
  <c r="AE3789" i="1"/>
  <c r="AE3787" i="1"/>
  <c r="AE3783" i="1"/>
  <c r="AE3782" i="1" s="1"/>
  <c r="AE3781" i="1" s="1"/>
  <c r="AE3779" i="1"/>
  <c r="AE3777" i="1"/>
  <c r="AE3774" i="1"/>
  <c r="AE3772" i="1"/>
  <c r="AE3770" i="1"/>
  <c r="AE3762" i="1"/>
  <c r="AE3761" i="1" s="1"/>
  <c r="AE3760" i="1" s="1"/>
  <c r="AE3759" i="1" s="1"/>
  <c r="AE3758" i="1" s="1"/>
  <c r="AE3757" i="1" s="1"/>
  <c r="AE3754" i="1"/>
  <c r="AE3752" i="1"/>
  <c r="AE3749" i="1"/>
  <c r="AE3748" i="1" s="1"/>
  <c r="AE3744" i="1"/>
  <c r="AE3743" i="1" s="1"/>
  <c r="AE3742" i="1" s="1"/>
  <c r="AE3741" i="1" s="1"/>
  <c r="AE3740" i="1" s="1"/>
  <c r="AE3738" i="1"/>
  <c r="AE3736" i="1"/>
  <c r="AE3731" i="1"/>
  <c r="AE3729" i="1"/>
  <c r="AE3724" i="1"/>
  <c r="AE3723" i="1" s="1"/>
  <c r="AE3722" i="1" s="1"/>
  <c r="AE3721" i="1" s="1"/>
  <c r="AE3719" i="1"/>
  <c r="AE3718" i="1" s="1"/>
  <c r="AE3716" i="1"/>
  <c r="AE3715" i="1" s="1"/>
  <c r="AE3712" i="1"/>
  <c r="AE3711" i="1" s="1"/>
  <c r="AE3709" i="1"/>
  <c r="AE3708" i="1" s="1"/>
  <c r="AE3706" i="1"/>
  <c r="AE3705" i="1" s="1"/>
  <c r="AE3703" i="1"/>
  <c r="AE3702" i="1" s="1"/>
  <c r="AE3696" i="1"/>
  <c r="AE3695" i="1" s="1"/>
  <c r="AE3694" i="1" s="1"/>
  <c r="AE3692" i="1"/>
  <c r="AE3691" i="1" s="1"/>
  <c r="AE3689" i="1"/>
  <c r="AE3688" i="1" s="1"/>
  <c r="AE3686" i="1"/>
  <c r="AE3685" i="1" s="1"/>
  <c r="AE3683" i="1"/>
  <c r="AE3682" i="1" s="1"/>
  <c r="AE3676" i="1"/>
  <c r="AE3674" i="1"/>
  <c r="AE3667" i="1"/>
  <c r="AE3665" i="1"/>
  <c r="AE3661" i="1"/>
  <c r="AE3659" i="1"/>
  <c r="AE3656" i="1"/>
  <c r="AE3655" i="1" s="1"/>
  <c r="AE3652" i="1"/>
  <c r="AE3650" i="1"/>
  <c r="AE3648" i="1"/>
  <c r="AE3640" i="1"/>
  <c r="AE3638" i="1"/>
  <c r="AE3629" i="1"/>
  <c r="AE3627" i="1"/>
  <c r="AE3624" i="1"/>
  <c r="AE3623" i="1" s="1"/>
  <c r="AE3619" i="1"/>
  <c r="AE3618" i="1" s="1"/>
  <c r="AE3616" i="1"/>
  <c r="AE3615" i="1" s="1"/>
  <c r="AE3613" i="1"/>
  <c r="AE3612" i="1" s="1"/>
  <c r="AE3609" i="1"/>
  <c r="AE3607" i="1"/>
  <c r="AE3604" i="1"/>
  <c r="AE3602" i="1"/>
  <c r="AE3600" i="1"/>
  <c r="AE3595" i="1"/>
  <c r="AE3593" i="1"/>
  <c r="AE3589" i="1"/>
  <c r="AE3588" i="1" s="1"/>
  <c r="AE3587" i="1" s="1"/>
  <c r="AE3581" i="1"/>
  <c r="AE3580" i="1" s="1"/>
  <c r="AE3579" i="1" s="1"/>
  <c r="AE3578" i="1" s="1"/>
  <c r="AE3577" i="1" s="1"/>
  <c r="AE3576" i="1" s="1"/>
  <c r="AE3575" i="1" s="1"/>
  <c r="AE3573" i="1"/>
  <c r="AE3571" i="1"/>
  <c r="AE3568" i="1"/>
  <c r="AE3567" i="1" s="1"/>
  <c r="AE3563" i="1"/>
  <c r="AE3562" i="1" s="1"/>
  <c r="AE3561" i="1" s="1"/>
  <c r="AE3560" i="1" s="1"/>
  <c r="AE3555" i="1"/>
  <c r="AE3553" i="1"/>
  <c r="AE3550" i="1"/>
  <c r="AE3549" i="1" s="1"/>
  <c r="AE3545" i="1"/>
  <c r="AE3543" i="1"/>
  <c r="AE3541" i="1"/>
  <c r="AE3533" i="1"/>
  <c r="AE3532" i="1" s="1"/>
  <c r="AE3530" i="1"/>
  <c r="AE3529" i="1" s="1"/>
  <c r="AE3527" i="1"/>
  <c r="AE3526" i="1" s="1"/>
  <c r="AE3524" i="1"/>
  <c r="AE3523" i="1" s="1"/>
  <c r="AE3516" i="1"/>
  <c r="AE3515" i="1" s="1"/>
  <c r="AE3514" i="1" s="1"/>
  <c r="AE3513" i="1" s="1"/>
  <c r="AE3512" i="1" s="1"/>
  <c r="AE3511" i="1" s="1"/>
  <c r="AE3509" i="1"/>
  <c r="AE3507" i="1"/>
  <c r="AE3505" i="1"/>
  <c r="AE3502" i="1"/>
  <c r="AE3501" i="1" s="1"/>
  <c r="AE3497" i="1"/>
  <c r="AE3496" i="1" s="1"/>
  <c r="AE3495" i="1" s="1"/>
  <c r="AE3494" i="1" s="1"/>
  <c r="AE3492" i="1"/>
  <c r="AE3490" i="1"/>
  <c r="AE3488" i="1"/>
  <c r="AE3484" i="1"/>
  <c r="AE3483" i="1" s="1"/>
  <c r="AE3481" i="1"/>
  <c r="AE3480" i="1" s="1"/>
  <c r="AE3478" i="1"/>
  <c r="AE3477" i="1" s="1"/>
  <c r="AE3475" i="1"/>
  <c r="AE3474" i="1" s="1"/>
  <c r="AE3472" i="1"/>
  <c r="AE3471" i="1" s="1"/>
  <c r="AE3463" i="1"/>
  <c r="AE3461" i="1"/>
  <c r="AE3458" i="1"/>
  <c r="AE3457" i="1" s="1"/>
  <c r="AE3453" i="1"/>
  <c r="AE3451" i="1"/>
  <c r="AE3449" i="1"/>
  <c r="AE3442" i="1"/>
  <c r="AE3441" i="1" s="1"/>
  <c r="AE3440" i="1" s="1"/>
  <c r="AE3439" i="1" s="1"/>
  <c r="AE3438" i="1" s="1"/>
  <c r="AE3436" i="1"/>
  <c r="AE3435" i="1" s="1"/>
  <c r="AE3433" i="1"/>
  <c r="AE3432" i="1" s="1"/>
  <c r="AE3426" i="1"/>
  <c r="AE3425" i="1" s="1"/>
  <c r="AE3424" i="1" s="1"/>
  <c r="AE3420" i="1"/>
  <c r="AE3419" i="1" s="1"/>
  <c r="AE3417" i="1"/>
  <c r="AE3416" i="1" s="1"/>
  <c r="AE3413" i="1"/>
  <c r="AE3412" i="1" s="1"/>
  <c r="AE3410" i="1"/>
  <c r="AE3409" i="1" s="1"/>
  <c r="AE3407" i="1"/>
  <c r="AE3406" i="1" s="1"/>
  <c r="AE3404" i="1"/>
  <c r="AE3403" i="1" s="1"/>
  <c r="AE3399" i="1"/>
  <c r="AE3398" i="1" s="1"/>
  <c r="AE3396" i="1"/>
  <c r="AE3395" i="1" s="1"/>
  <c r="AE3393" i="1"/>
  <c r="AE3392" i="1" s="1"/>
  <c r="AE3390" i="1"/>
  <c r="AE3389" i="1" s="1"/>
  <c r="AE3386" i="1"/>
  <c r="AE3385" i="1" s="1"/>
  <c r="AE3383" i="1"/>
  <c r="AE3382" i="1" s="1"/>
  <c r="AE3378" i="1"/>
  <c r="AE3377" i="1" s="1"/>
  <c r="AE3376" i="1" s="1"/>
  <c r="AE3374" i="1"/>
  <c r="AE3373" i="1" s="1"/>
  <c r="AE3371" i="1"/>
  <c r="AE3370" i="1" s="1"/>
  <c r="AE3366" i="1"/>
  <c r="AE3365" i="1" s="1"/>
  <c r="AE3354" i="1"/>
  <c r="AE3353" i="1" s="1"/>
  <c r="AE3350" i="1"/>
  <c r="AE3349" i="1" s="1"/>
  <c r="AE3347" i="1"/>
  <c r="AE3346" i="1" s="1"/>
  <c r="AE3344" i="1"/>
  <c r="AE3343" i="1" s="1"/>
  <c r="AE3336" i="1"/>
  <c r="AE3334" i="1"/>
  <c r="AE3330" i="1"/>
  <c r="AE3329" i="1" s="1"/>
  <c r="AE3327" i="1"/>
  <c r="AE3326" i="1" s="1"/>
  <c r="AE3323" i="1"/>
  <c r="AE3322" i="1" s="1"/>
  <c r="AE3321" i="1" s="1"/>
  <c r="AE3318" i="1"/>
  <c r="AE3316" i="1"/>
  <c r="AE3314" i="1"/>
  <c r="AE3305" i="1"/>
  <c r="AE3304" i="1" s="1"/>
  <c r="AE3303" i="1" s="1"/>
  <c r="AE3301" i="1"/>
  <c r="AE3300" i="1" s="1"/>
  <c r="AE3298" i="1"/>
  <c r="AE3297" i="1" s="1"/>
  <c r="AE3295" i="1"/>
  <c r="AE3294" i="1" s="1"/>
  <c r="AE3292" i="1"/>
  <c r="AE3291" i="1" s="1"/>
  <c r="AE3289" i="1"/>
  <c r="AE3288" i="1" s="1"/>
  <c r="AE3286" i="1"/>
  <c r="AE3285" i="1" s="1"/>
  <c r="AE3283" i="1"/>
  <c r="AE3282" i="1" s="1"/>
  <c r="AE3280" i="1"/>
  <c r="AE3279" i="1" s="1"/>
  <c r="AE3277" i="1"/>
  <c r="AE3276" i="1" s="1"/>
  <c r="AE3274" i="1"/>
  <c r="AE3273" i="1" s="1"/>
  <c r="AE3271" i="1"/>
  <c r="AE3270" i="1" s="1"/>
  <c r="AE3268" i="1"/>
  <c r="AE3267" i="1" s="1"/>
  <c r="AE3265" i="1"/>
  <c r="AE3264" i="1" s="1"/>
  <c r="AE3262" i="1"/>
  <c r="AE3261" i="1" s="1"/>
  <c r="AE3259" i="1"/>
  <c r="AE3258" i="1" s="1"/>
  <c r="AE3256" i="1"/>
  <c r="AE3255" i="1" s="1"/>
  <c r="AE3253" i="1"/>
  <c r="AE3252" i="1" s="1"/>
  <c r="AE3250" i="1"/>
  <c r="AE3249" i="1" s="1"/>
  <c r="AE3247" i="1"/>
  <c r="AE3246" i="1" s="1"/>
  <c r="AE3244" i="1"/>
  <c r="AE3243" i="1" s="1"/>
  <c r="AE3241" i="1"/>
  <c r="AE3240" i="1" s="1"/>
  <c r="AE3238" i="1"/>
  <c r="AE3237" i="1" s="1"/>
  <c r="AE3235" i="1"/>
  <c r="AE3234" i="1" s="1"/>
  <c r="AE3227" i="1"/>
  <c r="AE3223" i="1"/>
  <c r="AE3222" i="1" s="1"/>
  <c r="AE3220" i="1"/>
  <c r="AE3219" i="1" s="1"/>
  <c r="AE3216" i="1"/>
  <c r="AE3215" i="1" s="1"/>
  <c r="AE3213" i="1"/>
  <c r="AE3212" i="1" s="1"/>
  <c r="AE3210" i="1"/>
  <c r="AE3209" i="1" s="1"/>
  <c r="AE3197" i="1"/>
  <c r="AE3196" i="1" s="1"/>
  <c r="AE3192" i="1"/>
  <c r="AE3190" i="1"/>
  <c r="AE3187" i="1"/>
  <c r="AE3186" i="1" s="1"/>
  <c r="AE3173" i="1"/>
  <c r="AE3172" i="1" s="1"/>
  <c r="AE3171" i="1" s="1"/>
  <c r="AE3170" i="1" s="1"/>
  <c r="AE3169" i="1" s="1"/>
  <c r="AE3168" i="1" s="1"/>
  <c r="AE3165" i="1"/>
  <c r="AE3164" i="1" s="1"/>
  <c r="AE3163" i="1" s="1"/>
  <c r="AE3162" i="1" s="1"/>
  <c r="AE3161" i="1" s="1"/>
  <c r="AE3160" i="1" s="1"/>
  <c r="AE3158" i="1"/>
  <c r="AE3157" i="1" s="1"/>
  <c r="AE3155" i="1"/>
  <c r="AE3154" i="1" s="1"/>
  <c r="AE3152" i="1"/>
  <c r="AE3151" i="1" s="1"/>
  <c r="AE3149" i="1"/>
  <c r="AE3148" i="1" s="1"/>
  <c r="AE3146" i="1"/>
  <c r="AE3145" i="1" s="1"/>
  <c r="AE3143" i="1"/>
  <c r="AE3142" i="1" s="1"/>
  <c r="AE3132" i="1"/>
  <c r="AE3131" i="1" s="1"/>
  <c r="AE3130" i="1" s="1"/>
  <c r="AE3129" i="1" s="1"/>
  <c r="AE3128" i="1" s="1"/>
  <c r="AE3127" i="1" s="1"/>
  <c r="AE3125" i="1"/>
  <c r="AE3124" i="1" s="1"/>
  <c r="AE3123" i="1" s="1"/>
  <c r="AE3122" i="1" s="1"/>
  <c r="AE3121" i="1" s="1"/>
  <c r="AE3120" i="1" s="1"/>
  <c r="AE3118" i="1"/>
  <c r="AE3117" i="1" s="1"/>
  <c r="AE3116" i="1" s="1"/>
  <c r="AE3115" i="1" s="1"/>
  <c r="AE3114" i="1" s="1"/>
  <c r="AE3113" i="1" s="1"/>
  <c r="AE3107" i="1"/>
  <c r="AE3106" i="1" s="1"/>
  <c r="AE3105" i="1" s="1"/>
  <c r="AE3103" i="1"/>
  <c r="AE3102" i="1" s="1"/>
  <c r="AE3100" i="1"/>
  <c r="AE3099" i="1" s="1"/>
  <c r="AE3094" i="1"/>
  <c r="AE3093" i="1" s="1"/>
  <c r="AE3090" i="1"/>
  <c r="AE3089" i="1" s="1"/>
  <c r="AE3087" i="1"/>
  <c r="AE3086" i="1" s="1"/>
  <c r="AE3084" i="1"/>
  <c r="AE3083" i="1" s="1"/>
  <c r="AE3081" i="1"/>
  <c r="AE3080" i="1" s="1"/>
  <c r="AE3078" i="1"/>
  <c r="AE3077" i="1" s="1"/>
  <c r="AE3075" i="1"/>
  <c r="AE3074" i="1" s="1"/>
  <c r="AE3072" i="1"/>
  <c r="AE3071" i="1" s="1"/>
  <c r="AE3069" i="1"/>
  <c r="AE3068" i="1" s="1"/>
  <c r="AE3066" i="1"/>
  <c r="AE3065" i="1" s="1"/>
  <c r="AE3063" i="1"/>
  <c r="AE3062" i="1" s="1"/>
  <c r="AE3060" i="1"/>
  <c r="AE3059" i="1" s="1"/>
  <c r="AE3054" i="1"/>
  <c r="AE3053" i="1" s="1"/>
  <c r="AE3045" i="1"/>
  <c r="AE3044" i="1" s="1"/>
  <c r="AE3038" i="1"/>
  <c r="AE3037" i="1" s="1"/>
  <c r="AE3036" i="1" s="1"/>
  <c r="AE3034" i="1"/>
  <c r="AE3033" i="1" s="1"/>
  <c r="AE3031" i="1"/>
  <c r="AE3030" i="1" s="1"/>
  <c r="AE3028" i="1"/>
  <c r="AE3027" i="1" s="1"/>
  <c r="AE3022" i="1"/>
  <c r="AE3021" i="1" s="1"/>
  <c r="AE3019" i="1"/>
  <c r="AE3018" i="1" s="1"/>
  <c r="AE3016" i="1"/>
  <c r="AE3015" i="1" s="1"/>
  <c r="AE3013" i="1"/>
  <c r="AE3012" i="1" s="1"/>
  <c r="AE3010" i="1"/>
  <c r="AE3009" i="1" s="1"/>
  <c r="AE3002" i="1"/>
  <c r="AE3001" i="1" s="1"/>
  <c r="AE3000" i="1" s="1"/>
  <c r="AE2998" i="1"/>
  <c r="AE2997" i="1" s="1"/>
  <c r="AE2996" i="1" s="1"/>
  <c r="AE2993" i="1"/>
  <c r="AE2992" i="1" s="1"/>
  <c r="AE2990" i="1"/>
  <c r="AE2989" i="1" s="1"/>
  <c r="AE2986" i="1"/>
  <c r="AE2985" i="1" s="1"/>
  <c r="AE2984" i="1" s="1"/>
  <c r="AE2982" i="1"/>
  <c r="AE2981" i="1" s="1"/>
  <c r="AE2979" i="1"/>
  <c r="AE2978" i="1" s="1"/>
  <c r="AE2976" i="1"/>
  <c r="AE2975" i="1" s="1"/>
  <c r="AE2973" i="1"/>
  <c r="AE2972" i="1" s="1"/>
  <c r="AE2970" i="1"/>
  <c r="AE2969" i="1" s="1"/>
  <c r="AE2967" i="1"/>
  <c r="AE2966" i="1" s="1"/>
  <c r="AE2964" i="1"/>
  <c r="AE2963" i="1" s="1"/>
  <c r="AE2961" i="1"/>
  <c r="AE2960" i="1" s="1"/>
  <c r="AE2958" i="1"/>
  <c r="AE2957" i="1" s="1"/>
  <c r="AE2955" i="1"/>
  <c r="AE2954" i="1" s="1"/>
  <c r="AE2952" i="1"/>
  <c r="AE2951" i="1" s="1"/>
  <c r="AE2944" i="1"/>
  <c r="AE2943" i="1" s="1"/>
  <c r="AE2942" i="1" s="1"/>
  <c r="AE2941" i="1" s="1"/>
  <c r="AE2940" i="1" s="1"/>
  <c r="AE2939" i="1" s="1"/>
  <c r="AE2937" i="1"/>
  <c r="AE2936" i="1" s="1"/>
  <c r="AE2934" i="1"/>
  <c r="AE2933" i="1" s="1"/>
  <c r="AE2930" i="1"/>
  <c r="AE2929" i="1" s="1"/>
  <c r="AE2928" i="1" s="1"/>
  <c r="AE2922" i="1"/>
  <c r="AE2920" i="1"/>
  <c r="AE2918" i="1"/>
  <c r="AE2913" i="1"/>
  <c r="AE2911" i="1"/>
  <c r="AE2908" i="1"/>
  <c r="AE2907" i="1" s="1"/>
  <c r="AE2903" i="1"/>
  <c r="AE2902" i="1" s="1"/>
  <c r="AE2892" i="1"/>
  <c r="AE2891" i="1" s="1"/>
  <c r="AE2890" i="1" s="1"/>
  <c r="AE2889" i="1" s="1"/>
  <c r="AE2888" i="1" s="1"/>
  <c r="AE2887" i="1" s="1"/>
  <c r="AE2886" i="1" s="1"/>
  <c r="AE2884" i="1"/>
  <c r="AE2882" i="1"/>
  <c r="AE2879" i="1"/>
  <c r="AE2878" i="1" s="1"/>
  <c r="AE2874" i="1"/>
  <c r="AE2872" i="1"/>
  <c r="AE2870" i="1"/>
  <c r="AE2865" i="1"/>
  <c r="AE2864" i="1" s="1"/>
  <c r="AE2862" i="1"/>
  <c r="AE2861" i="1" s="1"/>
  <c r="AE2851" i="1"/>
  <c r="AE2850" i="1" s="1"/>
  <c r="AE2849" i="1" s="1"/>
  <c r="AE2848" i="1" s="1"/>
  <c r="AE2846" i="1"/>
  <c r="AE2845" i="1" s="1"/>
  <c r="AE2844" i="1" s="1"/>
  <c r="AE2843" i="1" s="1"/>
  <c r="AE2841" i="1"/>
  <c r="AE2840" i="1" s="1"/>
  <c r="AE2839" i="1" s="1"/>
  <c r="AE2838" i="1" s="1"/>
  <c r="AE2835" i="1"/>
  <c r="AE2831" i="1"/>
  <c r="AE2824" i="1"/>
  <c r="AE2823" i="1" s="1"/>
  <c r="AE2822" i="1" s="1"/>
  <c r="AE2821" i="1" s="1"/>
  <c r="AE2812" i="1"/>
  <c r="AE2811" i="1" s="1"/>
  <c r="AE2809" i="1"/>
  <c r="AE2808" i="1" s="1"/>
  <c r="AE2792" i="1"/>
  <c r="AE2791" i="1" s="1"/>
  <c r="AE2787" i="1" s="1"/>
  <c r="AE2782" i="1"/>
  <c r="AE2781" i="1" s="1"/>
  <c r="AE2780" i="1" s="1"/>
  <c r="AE2779" i="1" s="1"/>
  <c r="AE2777" i="1"/>
  <c r="AE2776" i="1" s="1"/>
  <c r="AE2774" i="1"/>
  <c r="AE2771" i="1" s="1"/>
  <c r="AE2768" i="1"/>
  <c r="AE2767" i="1" s="1"/>
  <c r="AE2766" i="1" s="1"/>
  <c r="AE2760" i="1"/>
  <c r="AE2759" i="1" s="1"/>
  <c r="AE2758" i="1" s="1"/>
  <c r="AE2757" i="1" s="1"/>
  <c r="AE2756" i="1" s="1"/>
  <c r="AE2755" i="1" s="1"/>
  <c r="AE2754" i="1" s="1"/>
  <c r="AE2751" i="1"/>
  <c r="AE2750" i="1" s="1"/>
  <c r="AE2749" i="1" s="1"/>
  <c r="AE2748" i="1" s="1"/>
  <c r="AE2747" i="1" s="1"/>
  <c r="AE2746" i="1" s="1"/>
  <c r="AE2745" i="1" s="1"/>
  <c r="AE2743" i="1"/>
  <c r="AE2742" i="1" s="1"/>
  <c r="AE2740" i="1"/>
  <c r="AE2739" i="1" s="1"/>
  <c r="AE2733" i="1"/>
  <c r="AE2732" i="1" s="1"/>
  <c r="AE2731" i="1" s="1"/>
  <c r="AE2730" i="1" s="1"/>
  <c r="AE2729" i="1" s="1"/>
  <c r="AE2728" i="1" s="1"/>
  <c r="AE2727" i="1" s="1"/>
  <c r="AE2725" i="1"/>
  <c r="AE2724" i="1" s="1"/>
  <c r="AE2723" i="1" s="1"/>
  <c r="AE2722" i="1" s="1"/>
  <c r="AE2721" i="1" s="1"/>
  <c r="AE2720" i="1" s="1"/>
  <c r="AE2719" i="1" s="1"/>
  <c r="AE2717" i="1"/>
  <c r="AE2716" i="1" s="1"/>
  <c r="AE2715" i="1" s="1"/>
  <c r="AE2713" i="1"/>
  <c r="AE2712" i="1" s="1"/>
  <c r="AE2711" i="1" s="1"/>
  <c r="AE2705" i="1"/>
  <c r="AE2703" i="1"/>
  <c r="AE2701" i="1"/>
  <c r="AE2690" i="1"/>
  <c r="AE2689" i="1" s="1"/>
  <c r="AE2688" i="1" s="1"/>
  <c r="AE2686" i="1"/>
  <c r="AE2685" i="1" s="1"/>
  <c r="AE2684" i="1" s="1"/>
  <c r="AE2680" i="1"/>
  <c r="AE2679" i="1" s="1"/>
  <c r="AE2677" i="1"/>
  <c r="AE2675" i="1"/>
  <c r="AE2670" i="1"/>
  <c r="AE2669" i="1" s="1"/>
  <c r="AE2668" i="1" s="1"/>
  <c r="AE2667" i="1" s="1"/>
  <c r="AE2666" i="1" s="1"/>
  <c r="AE2662" i="1"/>
  <c r="AE2661" i="1" s="1"/>
  <c r="AE2660" i="1" s="1"/>
  <c r="AE2659" i="1" s="1"/>
  <c r="AE2658" i="1" s="1"/>
  <c r="AE2656" i="1"/>
  <c r="AE2655" i="1" s="1"/>
  <c r="AE2654" i="1" s="1"/>
  <c r="AE2653" i="1" s="1"/>
  <c r="AE2652" i="1" s="1"/>
  <c r="AE2650" i="1"/>
  <c r="AE2649" i="1" s="1"/>
  <c r="AE2648" i="1" s="1"/>
  <c r="AE2647" i="1" s="1"/>
  <c r="AE2645" i="1"/>
  <c r="AE2644" i="1" s="1"/>
  <c r="AE2643" i="1" s="1"/>
  <c r="AE2641" i="1"/>
  <c r="AE2640" i="1" s="1"/>
  <c r="AE2639" i="1" s="1"/>
  <c r="AE2637" i="1"/>
  <c r="AE2636" i="1" s="1"/>
  <c r="AE2634" i="1"/>
  <c r="AE2633" i="1" s="1"/>
  <c r="AE2626" i="1"/>
  <c r="AE2625" i="1" s="1"/>
  <c r="AE2624" i="1" s="1"/>
  <c r="AE2623" i="1" s="1"/>
  <c r="AE2621" i="1"/>
  <c r="AE2619" i="1"/>
  <c r="AE2612" i="1"/>
  <c r="AE2611" i="1" s="1"/>
  <c r="AE2610" i="1" s="1"/>
  <c r="AE2609" i="1" s="1"/>
  <c r="AE2608" i="1" s="1"/>
  <c r="AE2607" i="1" s="1"/>
  <c r="AE2604" i="1"/>
  <c r="AE2603" i="1" s="1"/>
  <c r="AE2601" i="1"/>
  <c r="AE2600" i="1" s="1"/>
  <c r="AE2596" i="1"/>
  <c r="AE2595" i="1" s="1"/>
  <c r="AE2594" i="1" s="1"/>
  <c r="AE2592" i="1"/>
  <c r="AE2591" i="1" s="1"/>
  <c r="AE2589" i="1"/>
  <c r="AE2588" i="1" s="1"/>
  <c r="AE2585" i="1"/>
  <c r="AE2584" i="1" s="1"/>
  <c r="AE2582" i="1"/>
  <c r="AE2581" i="1" s="1"/>
  <c r="AE2575" i="1"/>
  <c r="AE2574" i="1" s="1"/>
  <c r="AE2572" i="1"/>
  <c r="AE2571" i="1" s="1"/>
  <c r="AE2567" i="1"/>
  <c r="AE2565" i="1"/>
  <c r="AE2556" i="1"/>
  <c r="AE2555" i="1" s="1"/>
  <c r="AE2554" i="1" s="1"/>
  <c r="AE2553" i="1" s="1"/>
  <c r="AE2552" i="1" s="1"/>
  <c r="AE2551" i="1" s="1"/>
  <c r="AE2550" i="1" s="1"/>
  <c r="AE2548" i="1"/>
  <c r="AE2547" i="1" s="1"/>
  <c r="AE2546" i="1" s="1"/>
  <c r="AE2545" i="1" s="1"/>
  <c r="AE2544" i="1" s="1"/>
  <c r="AE2543" i="1" s="1"/>
  <c r="AE2542" i="1" s="1"/>
  <c r="AE2540" i="1"/>
  <c r="AE2539" i="1" s="1"/>
  <c r="AE2538" i="1" s="1"/>
  <c r="AE2537" i="1" s="1"/>
  <c r="AE2536" i="1" s="1"/>
  <c r="AE2534" i="1"/>
  <c r="AE2533" i="1" s="1"/>
  <c r="AE2532" i="1" s="1"/>
  <c r="AE2531" i="1" s="1"/>
  <c r="AE2530" i="1" s="1"/>
  <c r="AE2526" i="1"/>
  <c r="AE2525" i="1" s="1"/>
  <c r="AE2524" i="1" s="1"/>
  <c r="AE2522" i="1"/>
  <c r="AE2521" i="1" s="1"/>
  <c r="AE2520" i="1" s="1"/>
  <c r="AE2518" i="1"/>
  <c r="AE2517" i="1" s="1"/>
  <c r="AE2516" i="1" s="1"/>
  <c r="AE2510" i="1"/>
  <c r="AE2508" i="1"/>
  <c r="AE2495" i="1"/>
  <c r="AE2494" i="1" s="1"/>
  <c r="AE2493" i="1" s="1"/>
  <c r="AE2491" i="1"/>
  <c r="AE2490" i="1" s="1"/>
  <c r="AE2489" i="1" s="1"/>
  <c r="AE2485" i="1"/>
  <c r="AE2484" i="1" s="1"/>
  <c r="AE2483" i="1" s="1"/>
  <c r="AE2482" i="1" s="1"/>
  <c r="AE2481" i="1" s="1"/>
  <c r="AE2479" i="1"/>
  <c r="AE2478" i="1" s="1"/>
  <c r="AE2476" i="1"/>
  <c r="AE2475" i="1" s="1"/>
  <c r="AE2471" i="1"/>
  <c r="AE2470" i="1" s="1"/>
  <c r="AE2469" i="1" s="1"/>
  <c r="AE2468" i="1" s="1"/>
  <c r="AE2467" i="1" s="1"/>
  <c r="AE2456" i="1"/>
  <c r="AE2455" i="1" s="1"/>
  <c r="AE2454" i="1" s="1"/>
  <c r="AE2453" i="1" s="1"/>
  <c r="AE2452" i="1" s="1"/>
  <c r="AE2446" i="1"/>
  <c r="AE2445" i="1" s="1"/>
  <c r="AE2444" i="1" s="1"/>
  <c r="AE2443" i="1" s="1"/>
  <c r="AE2442" i="1" s="1"/>
  <c r="AE2440" i="1"/>
  <c r="AE2439" i="1" s="1"/>
  <c r="AE2437" i="1"/>
  <c r="AE2436" i="1" s="1"/>
  <c r="AE2431" i="1"/>
  <c r="AE2430" i="1" s="1"/>
  <c r="AE2429" i="1" s="1"/>
  <c r="AE2428" i="1" s="1"/>
  <c r="AE2426" i="1"/>
  <c r="AE2425" i="1" s="1"/>
  <c r="AE2424" i="1" s="1"/>
  <c r="AE2422" i="1"/>
  <c r="AE2421" i="1" s="1"/>
  <c r="AE2420" i="1" s="1"/>
  <c r="AE2418" i="1"/>
  <c r="AE2417" i="1" s="1"/>
  <c r="AE2415" i="1"/>
  <c r="AE2414" i="1" s="1"/>
  <c r="AE2407" i="1"/>
  <c r="AE2406" i="1" s="1"/>
  <c r="AE2404" i="1"/>
  <c r="AE2403" i="1" s="1"/>
  <c r="AE2399" i="1"/>
  <c r="AE2398" i="1" s="1"/>
  <c r="AE2397" i="1" s="1"/>
  <c r="AE2396" i="1" s="1"/>
  <c r="AE2395" i="1" s="1"/>
  <c r="AE2392" i="1"/>
  <c r="AE2391" i="1" s="1"/>
  <c r="AE2390" i="1" s="1"/>
  <c r="AE2389" i="1" s="1"/>
  <c r="AE2388" i="1" s="1"/>
  <c r="AE2387" i="1" s="1"/>
  <c r="AE2384" i="1"/>
  <c r="AE2383" i="1" s="1"/>
  <c r="AE2381" i="1"/>
  <c r="AE2380" i="1" s="1"/>
  <c r="AE2376" i="1"/>
  <c r="AE2374" i="1"/>
  <c r="AE2370" i="1"/>
  <c r="AE2369" i="1" s="1"/>
  <c r="AE2367" i="1"/>
  <c r="AE2366" i="1" s="1"/>
  <c r="AE2363" i="1"/>
  <c r="AE2362" i="1" s="1"/>
  <c r="AE2360" i="1"/>
  <c r="AE2359" i="1" s="1"/>
  <c r="AE2357" i="1"/>
  <c r="AE2356" i="1" s="1"/>
  <c r="AE2350" i="1"/>
  <c r="AE2348" i="1"/>
  <c r="AE2345" i="1"/>
  <c r="AE2344" i="1" s="1"/>
  <c r="AE2340" i="1"/>
  <c r="AE2338" i="1"/>
  <c r="AE2329" i="1"/>
  <c r="AE2328" i="1" s="1"/>
  <c r="AE2327" i="1" s="1"/>
  <c r="AE2326" i="1" s="1"/>
  <c r="AE2325" i="1" s="1"/>
  <c r="AE2324" i="1" s="1"/>
  <c r="AE2323" i="1" s="1"/>
  <c r="AE2321" i="1"/>
  <c r="AE2320" i="1" s="1"/>
  <c r="AE2318" i="1"/>
  <c r="AE2317" i="1" s="1"/>
  <c r="AE2311" i="1"/>
  <c r="AE2310" i="1" s="1"/>
  <c r="AE2309" i="1" s="1"/>
  <c r="AE2308" i="1" s="1"/>
  <c r="AE2307" i="1" s="1"/>
  <c r="AE2306" i="1" s="1"/>
  <c r="AE2305" i="1" s="1"/>
  <c r="AE2303" i="1"/>
  <c r="AE2302" i="1" s="1"/>
  <c r="AE2301" i="1" s="1"/>
  <c r="AE2300" i="1" s="1"/>
  <c r="AE2299" i="1" s="1"/>
  <c r="AE2297" i="1"/>
  <c r="AE2296" i="1" s="1"/>
  <c r="AE2295" i="1" s="1"/>
  <c r="AE2294" i="1" s="1"/>
  <c r="AE2293" i="1" s="1"/>
  <c r="AE2289" i="1"/>
  <c r="AE2288" i="1" s="1"/>
  <c r="AE2287" i="1" s="1"/>
  <c r="AE2285" i="1"/>
  <c r="AE2284" i="1" s="1"/>
  <c r="AE2283" i="1" s="1"/>
  <c r="AE2277" i="1"/>
  <c r="AE2275" i="1"/>
  <c r="AE2273" i="1"/>
  <c r="AE2266" i="1"/>
  <c r="AE2265" i="1" s="1"/>
  <c r="AE2264" i="1" s="1"/>
  <c r="AE2262" i="1"/>
  <c r="AE2261" i="1" s="1"/>
  <c r="AE2260" i="1" s="1"/>
  <c r="AE2256" i="1"/>
  <c r="AE2255" i="1" s="1"/>
  <c r="AE2254" i="1" s="1"/>
  <c r="AE2253" i="1" s="1"/>
  <c r="AE2252" i="1" s="1"/>
  <c r="AE2250" i="1"/>
  <c r="AE2249" i="1" s="1"/>
  <c r="AE2247" i="1"/>
  <c r="AE2246" i="1" s="1"/>
  <c r="AE2242" i="1"/>
  <c r="AE2241" i="1" s="1"/>
  <c r="AE2240" i="1" s="1"/>
  <c r="AE2239" i="1" s="1"/>
  <c r="AE2238" i="1" s="1"/>
  <c r="AE2227" i="1"/>
  <c r="AE2225" i="1"/>
  <c r="AE2220" i="1"/>
  <c r="AE2219" i="1" s="1"/>
  <c r="AE2218" i="1" s="1"/>
  <c r="AE2217" i="1" s="1"/>
  <c r="AE2210" i="1"/>
  <c r="AE2209" i="1" s="1"/>
  <c r="AE2208" i="1" s="1"/>
  <c r="AE2207" i="1" s="1"/>
  <c r="AE2206" i="1" s="1"/>
  <c r="AE2204" i="1"/>
  <c r="AE2203" i="1" s="1"/>
  <c r="AE2201" i="1"/>
  <c r="AE2200" i="1" s="1"/>
  <c r="AE2195" i="1"/>
  <c r="AE2194" i="1" s="1"/>
  <c r="AE2193" i="1" s="1"/>
  <c r="AE2192" i="1" s="1"/>
  <c r="AE2190" i="1"/>
  <c r="AE2189" i="1" s="1"/>
  <c r="AE2188" i="1" s="1"/>
  <c r="AE2186" i="1"/>
  <c r="AE2185" i="1" s="1"/>
  <c r="AE2184" i="1" s="1"/>
  <c r="AE2182" i="1"/>
  <c r="AE2181" i="1" s="1"/>
  <c r="AE2179" i="1"/>
  <c r="AE2178" i="1" s="1"/>
  <c r="AE2171" i="1"/>
  <c r="AE2170" i="1" s="1"/>
  <c r="AE2168" i="1"/>
  <c r="AE2167" i="1" s="1"/>
  <c r="AE2163" i="1"/>
  <c r="AE2162" i="1" s="1"/>
  <c r="AE2161" i="1" s="1"/>
  <c r="AE2160" i="1" s="1"/>
  <c r="AE2159" i="1" s="1"/>
  <c r="AE2156" i="1"/>
  <c r="AE2155" i="1" s="1"/>
  <c r="AE2154" i="1" s="1"/>
  <c r="AE2153" i="1" s="1"/>
  <c r="AE2151" i="1"/>
  <c r="AE2150" i="1" s="1"/>
  <c r="AE2149" i="1" s="1"/>
  <c r="AE2148" i="1" s="1"/>
  <c r="AE2147" i="1" s="1"/>
  <c r="AE2143" i="1"/>
  <c r="AE2142" i="1" s="1"/>
  <c r="AE2140" i="1"/>
  <c r="AE2139" i="1" s="1"/>
  <c r="AE2135" i="1"/>
  <c r="AE2134" i="1" s="1"/>
  <c r="AE2133" i="1" s="1"/>
  <c r="AE2131" i="1"/>
  <c r="AE2130" i="1" s="1"/>
  <c r="AE2128" i="1"/>
  <c r="AE2127" i="1" s="1"/>
  <c r="AE2124" i="1"/>
  <c r="AE2123" i="1" s="1"/>
  <c r="AE2121" i="1"/>
  <c r="AE2120" i="1" s="1"/>
  <c r="AE2118" i="1"/>
  <c r="AE2117" i="1" s="1"/>
  <c r="AE2111" i="1"/>
  <c r="AE2109" i="1"/>
  <c r="AE2106" i="1"/>
  <c r="AE2105" i="1" s="1"/>
  <c r="AE2101" i="1"/>
  <c r="AE2099" i="1"/>
  <c r="AE2090" i="1"/>
  <c r="AE2089" i="1" s="1"/>
  <c r="AE2088" i="1" s="1"/>
  <c r="AE2087" i="1" s="1"/>
  <c r="AE2086" i="1" s="1"/>
  <c r="AE2085" i="1" s="1"/>
  <c r="AE2084" i="1" s="1"/>
  <c r="AE2082" i="1"/>
  <c r="AE2081" i="1" s="1"/>
  <c r="AE2079" i="1"/>
  <c r="AE2078" i="1" s="1"/>
  <c r="AE2068" i="1"/>
  <c r="AE2067" i="1" s="1"/>
  <c r="AE2066" i="1" s="1"/>
  <c r="AE2065" i="1" s="1"/>
  <c r="AE2064" i="1" s="1"/>
  <c r="AE2060" i="1"/>
  <c r="AE2059" i="1" s="1"/>
  <c r="AE2058" i="1" s="1"/>
  <c r="AE2057" i="1" s="1"/>
  <c r="AE2056" i="1" s="1"/>
  <c r="AE2054" i="1"/>
  <c r="AE2053" i="1" s="1"/>
  <c r="AE2052" i="1" s="1"/>
  <c r="AE2051" i="1" s="1"/>
  <c r="AE2050" i="1" s="1"/>
  <c r="AE2046" i="1"/>
  <c r="AE2045" i="1" s="1"/>
  <c r="AE2044" i="1" s="1"/>
  <c r="AE2042" i="1"/>
  <c r="AE2041" i="1" s="1"/>
  <c r="AE2040" i="1" s="1"/>
  <c r="AE2038" i="1"/>
  <c r="AE2037" i="1" s="1"/>
  <c r="AE2036" i="1" s="1"/>
  <c r="AE2030" i="1"/>
  <c r="AE2028" i="1"/>
  <c r="AE2026" i="1"/>
  <c r="AE2019" i="1"/>
  <c r="AE2018" i="1" s="1"/>
  <c r="AE2017" i="1" s="1"/>
  <c r="AE2015" i="1"/>
  <c r="AE2014" i="1" s="1"/>
  <c r="AE2013" i="1" s="1"/>
  <c r="AE2009" i="1"/>
  <c r="AE2008" i="1" s="1"/>
  <c r="AE2007" i="1" s="1"/>
  <c r="AE2006" i="1" s="1"/>
  <c r="AE2005" i="1" s="1"/>
  <c r="AE2003" i="1"/>
  <c r="AE2002" i="1" s="1"/>
  <c r="AE2000" i="1"/>
  <c r="AE1999" i="1" s="1"/>
  <c r="AE1986" i="1"/>
  <c r="AE1985" i="1" s="1"/>
  <c r="AE1984" i="1" s="1"/>
  <c r="AE1983" i="1" s="1"/>
  <c r="AE1982" i="1" s="1"/>
  <c r="AE1980" i="1"/>
  <c r="AE1979" i="1" s="1"/>
  <c r="AE1978" i="1" s="1"/>
  <c r="AE1977" i="1" s="1"/>
  <c r="AE1975" i="1"/>
  <c r="AE1974" i="1" s="1"/>
  <c r="AE1973" i="1" s="1"/>
  <c r="AE1972" i="1" s="1"/>
  <c r="AE1965" i="1"/>
  <c r="AE1964" i="1" s="1"/>
  <c r="AE1963" i="1" s="1"/>
  <c r="AE1962" i="1" s="1"/>
  <c r="AE1961" i="1" s="1"/>
  <c r="AE1959" i="1"/>
  <c r="AE1958" i="1" s="1"/>
  <c r="AE1956" i="1"/>
  <c r="AE1955" i="1" s="1"/>
  <c r="AE1950" i="1"/>
  <c r="AE1949" i="1" s="1"/>
  <c r="AE1948" i="1" s="1"/>
  <c r="AE1947" i="1" s="1"/>
  <c r="AE1945" i="1"/>
  <c r="AE1944" i="1" s="1"/>
  <c r="AE1943" i="1" s="1"/>
  <c r="AE1941" i="1"/>
  <c r="AE1940" i="1" s="1"/>
  <c r="AE1939" i="1" s="1"/>
  <c r="AE1937" i="1"/>
  <c r="AE1936" i="1" s="1"/>
  <c r="AE1934" i="1"/>
  <c r="AE1933" i="1" s="1"/>
  <c r="AE1926" i="1"/>
  <c r="AE1925" i="1" s="1"/>
  <c r="AE1923" i="1"/>
  <c r="AE1922" i="1" s="1"/>
  <c r="AE1918" i="1"/>
  <c r="AE1917" i="1" s="1"/>
  <c r="AE1916" i="1" s="1"/>
  <c r="AE1915" i="1" s="1"/>
  <c r="AE1914" i="1" s="1"/>
  <c r="AE1911" i="1"/>
  <c r="AE1910" i="1" s="1"/>
  <c r="AE1909" i="1" s="1"/>
  <c r="AE1908" i="1" s="1"/>
  <c r="AE1906" i="1"/>
  <c r="AE1905" i="1" s="1"/>
  <c r="AE1904" i="1" s="1"/>
  <c r="AE1903" i="1" s="1"/>
  <c r="AE1902" i="1" s="1"/>
  <c r="AE1894" i="1"/>
  <c r="AE1893" i="1" s="1"/>
  <c r="AE1891" i="1"/>
  <c r="AE1890" i="1" s="1"/>
  <c r="AE1886" i="1"/>
  <c r="AE1884" i="1"/>
  <c r="AE1880" i="1"/>
  <c r="AE1879" i="1" s="1"/>
  <c r="AE1877" i="1"/>
  <c r="AE1876" i="1" s="1"/>
  <c r="AE1873" i="1"/>
  <c r="AE1872" i="1" s="1"/>
  <c r="AE1870" i="1"/>
  <c r="AE1869" i="1" s="1"/>
  <c r="AE1867" i="1"/>
  <c r="AE1866" i="1" s="1"/>
  <c r="AE1860" i="1"/>
  <c r="AE1858" i="1"/>
  <c r="AE1855" i="1"/>
  <c r="AE1854" i="1" s="1"/>
  <c r="AE1850" i="1"/>
  <c r="AE1848" i="1"/>
  <c r="AE1839" i="1"/>
  <c r="AE1838" i="1" s="1"/>
  <c r="AE1837" i="1" s="1"/>
  <c r="AE1836" i="1" s="1"/>
  <c r="AE1835" i="1" s="1"/>
  <c r="AE1834" i="1" s="1"/>
  <c r="AE1833" i="1" s="1"/>
  <c r="AE1831" i="1"/>
  <c r="AE1830" i="1" s="1"/>
  <c r="AE1828" i="1"/>
  <c r="AE1827" i="1" s="1"/>
  <c r="AE1817" i="1"/>
  <c r="AE1816" i="1" s="1"/>
  <c r="AE1815" i="1" s="1"/>
  <c r="AE1814" i="1" s="1"/>
  <c r="AE1813" i="1" s="1"/>
  <c r="AE1809" i="1"/>
  <c r="AE1808" i="1" s="1"/>
  <c r="AE1807" i="1" s="1"/>
  <c r="AE1806" i="1" s="1"/>
  <c r="AE1805" i="1" s="1"/>
  <c r="AE1803" i="1"/>
  <c r="AE1802" i="1" s="1"/>
  <c r="AE1801" i="1" s="1"/>
  <c r="AE1800" i="1" s="1"/>
  <c r="AE1799" i="1" s="1"/>
  <c r="AE1795" i="1"/>
  <c r="AE1794" i="1" s="1"/>
  <c r="AE1793" i="1" s="1"/>
  <c r="AE1791" i="1"/>
  <c r="AE1790" i="1" s="1"/>
  <c r="AE1789" i="1" s="1"/>
  <c r="AE1787" i="1"/>
  <c r="AE1786" i="1" s="1"/>
  <c r="AE1785" i="1" s="1"/>
  <c r="AE1779" i="1"/>
  <c r="AE1777" i="1"/>
  <c r="AE1775" i="1"/>
  <c r="AE1768" i="1"/>
  <c r="AE1767" i="1" s="1"/>
  <c r="AE1766" i="1" s="1"/>
  <c r="AE1764" i="1"/>
  <c r="AE1763" i="1" s="1"/>
  <c r="AE1762" i="1" s="1"/>
  <c r="AE1758" i="1"/>
  <c r="AE1757" i="1" s="1"/>
  <c r="AE1756" i="1" s="1"/>
  <c r="AE1755" i="1" s="1"/>
  <c r="AE1754" i="1" s="1"/>
  <c r="AE1752" i="1"/>
  <c r="AE1751" i="1" s="1"/>
  <c r="AE1749" i="1"/>
  <c r="AE1747" i="1"/>
  <c r="AE1733" i="1"/>
  <c r="AE1732" i="1" s="1"/>
  <c r="AE1731" i="1" s="1"/>
  <c r="AE1730" i="1" s="1"/>
  <c r="AE1728" i="1"/>
  <c r="AE1727" i="1" s="1"/>
  <c r="AE1726" i="1" s="1"/>
  <c r="AE1725" i="1" s="1"/>
  <c r="AE1716" i="1"/>
  <c r="AE1715" i="1" s="1"/>
  <c r="AE1714" i="1" s="1"/>
  <c r="AE1713" i="1" s="1"/>
  <c r="AE1712" i="1" s="1"/>
  <c r="AE1710" i="1"/>
  <c r="AE1709" i="1" s="1"/>
  <c r="AE1707" i="1"/>
  <c r="AE1706" i="1" s="1"/>
  <c r="AE1701" i="1"/>
  <c r="AE1700" i="1" s="1"/>
  <c r="AE1699" i="1" s="1"/>
  <c r="AE1698" i="1" s="1"/>
  <c r="AE1696" i="1"/>
  <c r="AE1695" i="1" s="1"/>
  <c r="AE1694" i="1" s="1"/>
  <c r="AE1692" i="1"/>
  <c r="AE1691" i="1" s="1"/>
  <c r="AE1690" i="1" s="1"/>
  <c r="AE1688" i="1"/>
  <c r="AE1687" i="1" s="1"/>
  <c r="AE1685" i="1"/>
  <c r="AE1684" i="1" s="1"/>
  <c r="AE1677" i="1"/>
  <c r="AE1676" i="1" s="1"/>
  <c r="AE1674" i="1"/>
  <c r="AE1673" i="1" s="1"/>
  <c r="AE1669" i="1"/>
  <c r="AE1668" i="1" s="1"/>
  <c r="AE1667" i="1" s="1"/>
  <c r="AE1666" i="1" s="1"/>
  <c r="AE1665" i="1" s="1"/>
  <c r="AE1662" i="1"/>
  <c r="AE1661" i="1" s="1"/>
  <c r="AE1660" i="1" s="1"/>
  <c r="AE1659" i="1" s="1"/>
  <c r="AE1657" i="1"/>
  <c r="AE1656" i="1" s="1"/>
  <c r="AE1655" i="1" s="1"/>
  <c r="AE1654" i="1" s="1"/>
  <c r="AE1653" i="1" s="1"/>
  <c r="AE1649" i="1"/>
  <c r="AE1648" i="1" s="1"/>
  <c r="AE1646" i="1"/>
  <c r="AE1645" i="1" s="1"/>
  <c r="AE1641" i="1"/>
  <c r="AE1639" i="1"/>
  <c r="AE1635" i="1"/>
  <c r="AE1634" i="1" s="1"/>
  <c r="AE1632" i="1"/>
  <c r="AE1631" i="1" s="1"/>
  <c r="AE1628" i="1"/>
  <c r="AE1627" i="1" s="1"/>
  <c r="AE1625" i="1"/>
  <c r="AE1624" i="1" s="1"/>
  <c r="AE1622" i="1"/>
  <c r="AE1621" i="1" s="1"/>
  <c r="AE1615" i="1"/>
  <c r="AE1614" i="1" s="1"/>
  <c r="AE1612" i="1"/>
  <c r="AE1611" i="1" s="1"/>
  <c r="AE1607" i="1"/>
  <c r="AE1605" i="1"/>
  <c r="AE1596" i="1"/>
  <c r="AE1595" i="1" s="1"/>
  <c r="AE1594" i="1" s="1"/>
  <c r="AE1593" i="1" s="1"/>
  <c r="AE1592" i="1" s="1"/>
  <c r="AE1591" i="1" s="1"/>
  <c r="AE1590" i="1" s="1"/>
  <c r="AE1588" i="1"/>
  <c r="AE1587" i="1" s="1"/>
  <c r="AE1586" i="1" s="1"/>
  <c r="AE1585" i="1" s="1"/>
  <c r="AE1584" i="1" s="1"/>
  <c r="AE1583" i="1" s="1"/>
  <c r="AE1582" i="1" s="1"/>
  <c r="AE1580" i="1"/>
  <c r="AE1579" i="1" s="1"/>
  <c r="AE1578" i="1" s="1"/>
  <c r="AE1577" i="1" s="1"/>
  <c r="AE1576" i="1" s="1"/>
  <c r="AE1574" i="1"/>
  <c r="AE1573" i="1" s="1"/>
  <c r="AE1572" i="1" s="1"/>
  <c r="AE1571" i="1" s="1"/>
  <c r="AE1570" i="1" s="1"/>
  <c r="AE1566" i="1"/>
  <c r="AE1565" i="1" s="1"/>
  <c r="AE1564" i="1" s="1"/>
  <c r="AE1562" i="1"/>
  <c r="AE1561" i="1" s="1"/>
  <c r="AE1560" i="1" s="1"/>
  <c r="AE1558" i="1"/>
  <c r="AE1557" i="1" s="1"/>
  <c r="AE1556" i="1" s="1"/>
  <c r="AE1550" i="1"/>
  <c r="AE1548" i="1"/>
  <c r="AE1546" i="1"/>
  <c r="AE1535" i="1"/>
  <c r="AE1534" i="1" s="1"/>
  <c r="AE1533" i="1" s="1"/>
  <c r="AE1531" i="1"/>
  <c r="AE1530" i="1" s="1"/>
  <c r="AE1529" i="1" s="1"/>
  <c r="AE1525" i="1"/>
  <c r="AE1524" i="1" s="1"/>
  <c r="AE1523" i="1" s="1"/>
  <c r="AE1522" i="1" s="1"/>
  <c r="AE1521" i="1" s="1"/>
  <c r="AE1519" i="1"/>
  <c r="AE1518" i="1" s="1"/>
  <c r="AE1516" i="1"/>
  <c r="AE1515" i="1" s="1"/>
  <c r="AE1511" i="1"/>
  <c r="AE1510" i="1" s="1"/>
  <c r="AE1509" i="1" s="1"/>
  <c r="AE1508" i="1" s="1"/>
  <c r="AE1507" i="1" s="1"/>
  <c r="AE1503" i="1"/>
  <c r="AE1502" i="1" s="1"/>
  <c r="AE1501" i="1" s="1"/>
  <c r="AE1500" i="1" s="1"/>
  <c r="AE1499" i="1" s="1"/>
  <c r="AE1497" i="1"/>
  <c r="AE1496" i="1" s="1"/>
  <c r="AE1495" i="1" s="1"/>
  <c r="AE1489" i="1" s="1"/>
  <c r="AE1487" i="1"/>
  <c r="AE1486" i="1" s="1"/>
  <c r="AE1485" i="1" s="1"/>
  <c r="AE1484" i="1" s="1"/>
  <c r="AE1477" i="1"/>
  <c r="AE1476" i="1" s="1"/>
  <c r="AE1475" i="1" s="1"/>
  <c r="AE1474" i="1" s="1"/>
  <c r="AE1473" i="1" s="1"/>
  <c r="AE1471" i="1"/>
  <c r="AE1470" i="1" s="1"/>
  <c r="AE1468" i="1"/>
  <c r="AE1467" i="1" s="1"/>
  <c r="AE1462" i="1"/>
  <c r="AE1461" i="1" s="1"/>
  <c r="AE1460" i="1" s="1"/>
  <c r="AE1459" i="1" s="1"/>
  <c r="AE1457" i="1"/>
  <c r="AE1456" i="1" s="1"/>
  <c r="AE1455" i="1" s="1"/>
  <c r="AE1453" i="1"/>
  <c r="AE1452" i="1" s="1"/>
  <c r="AE1451" i="1" s="1"/>
  <c r="AE1449" i="1"/>
  <c r="AE1448" i="1" s="1"/>
  <c r="AE1446" i="1"/>
  <c r="AE1445" i="1" s="1"/>
  <c r="AE1438" i="1"/>
  <c r="AE1437" i="1" s="1"/>
  <c r="AE1435" i="1"/>
  <c r="AE1434" i="1" s="1"/>
  <c r="AE1430" i="1"/>
  <c r="AE1428" i="1"/>
  <c r="AE1421" i="1"/>
  <c r="AE1420" i="1" s="1"/>
  <c r="AE1419" i="1" s="1"/>
  <c r="AE1418" i="1" s="1"/>
  <c r="AE1417" i="1" s="1"/>
  <c r="AE1416" i="1" s="1"/>
  <c r="AE1413" i="1"/>
  <c r="AE1412" i="1" s="1"/>
  <c r="AE1410" i="1"/>
  <c r="AE1409" i="1" s="1"/>
  <c r="AE1405" i="1"/>
  <c r="AE1403" i="1"/>
  <c r="AE1399" i="1"/>
  <c r="AE1398" i="1" s="1"/>
  <c r="AE1396" i="1"/>
  <c r="AE1395" i="1" s="1"/>
  <c r="AE1392" i="1"/>
  <c r="AE1391" i="1" s="1"/>
  <c r="AE1389" i="1"/>
  <c r="AE1388" i="1" s="1"/>
  <c r="AE1386" i="1"/>
  <c r="AE1385" i="1" s="1"/>
  <c r="AE1379" i="1"/>
  <c r="AE1377" i="1"/>
  <c r="AE1374" i="1"/>
  <c r="AE1373" i="1" s="1"/>
  <c r="AE1369" i="1"/>
  <c r="AE1367" i="1"/>
  <c r="AE1358" i="1"/>
  <c r="AE1357" i="1" s="1"/>
  <c r="AE1356" i="1" s="1"/>
  <c r="AE1355" i="1" s="1"/>
  <c r="AE1354" i="1" s="1"/>
  <c r="AE1353" i="1" s="1"/>
  <c r="AE1352" i="1" s="1"/>
  <c r="AE1350" i="1"/>
  <c r="AE1349" i="1" s="1"/>
  <c r="AE1347" i="1"/>
  <c r="AE1346" i="1" s="1"/>
  <c r="AE1336" i="1"/>
  <c r="AE1335" i="1" s="1"/>
  <c r="AE1334" i="1" s="1"/>
  <c r="AE1333" i="1" s="1"/>
  <c r="AE1332" i="1" s="1"/>
  <c r="AE1328" i="1"/>
  <c r="AE1327" i="1" s="1"/>
  <c r="AE1326" i="1" s="1"/>
  <c r="AE1325" i="1" s="1"/>
  <c r="AE1324" i="1" s="1"/>
  <c r="AE1322" i="1"/>
  <c r="AE1321" i="1" s="1"/>
  <c r="AE1320" i="1" s="1"/>
  <c r="AE1319" i="1" s="1"/>
  <c r="AE1318" i="1" s="1"/>
  <c r="AE1314" i="1"/>
  <c r="AE1313" i="1" s="1"/>
  <c r="AE1312" i="1" s="1"/>
  <c r="AE1310" i="1"/>
  <c r="AE1309" i="1" s="1"/>
  <c r="AE1308" i="1" s="1"/>
  <c r="AE1306" i="1"/>
  <c r="AE1305" i="1" s="1"/>
  <c r="AE1304" i="1" s="1"/>
  <c r="AE1298" i="1"/>
  <c r="AE1296" i="1"/>
  <c r="AE1294" i="1"/>
  <c r="AE1283" i="1"/>
  <c r="AE1282" i="1" s="1"/>
  <c r="AE1281" i="1" s="1"/>
  <c r="AE1279" i="1"/>
  <c r="AE1278" i="1" s="1"/>
  <c r="AE1277" i="1" s="1"/>
  <c r="AE1273" i="1"/>
  <c r="AE1272" i="1" s="1"/>
  <c r="AE1271" i="1" s="1"/>
  <c r="AE1270" i="1" s="1"/>
  <c r="AE1269" i="1" s="1"/>
  <c r="AE1267" i="1"/>
  <c r="AE1266" i="1" s="1"/>
  <c r="AE1264" i="1"/>
  <c r="AE1263" i="1" s="1"/>
  <c r="AE1250" i="1"/>
  <c r="AE1243" i="1"/>
  <c r="AE1242" i="1" s="1"/>
  <c r="AE1241" i="1" s="1"/>
  <c r="AE1240" i="1" s="1"/>
  <c r="AE1233" i="1"/>
  <c r="AE1232" i="1" s="1"/>
  <c r="AE1231" i="1" s="1"/>
  <c r="AE1230" i="1" s="1"/>
  <c r="AE1229" i="1" s="1"/>
  <c r="AE1227" i="1"/>
  <c r="AE1226" i="1" s="1"/>
  <c r="AE1224" i="1"/>
  <c r="AE1223" i="1" s="1"/>
  <c r="AE1218" i="1"/>
  <c r="AE1217" i="1" s="1"/>
  <c r="AE1216" i="1" s="1"/>
  <c r="AE1215" i="1" s="1"/>
  <c r="AE1213" i="1"/>
  <c r="AE1212" i="1" s="1"/>
  <c r="AE1211" i="1" s="1"/>
  <c r="AE1209" i="1"/>
  <c r="AE1208" i="1" s="1"/>
  <c r="AE1207" i="1" s="1"/>
  <c r="AE1205" i="1"/>
  <c r="AE1204" i="1" s="1"/>
  <c r="AE1202" i="1"/>
  <c r="AE1201" i="1" s="1"/>
  <c r="AE1194" i="1"/>
  <c r="AE1193" i="1" s="1"/>
  <c r="AE1191" i="1"/>
  <c r="AE1190" i="1" s="1"/>
  <c r="AE1186" i="1"/>
  <c r="AE1184" i="1"/>
  <c r="AE1177" i="1"/>
  <c r="AE1176" i="1" s="1"/>
  <c r="AE1175" i="1" s="1"/>
  <c r="AE1174" i="1" s="1"/>
  <c r="AE1173" i="1" s="1"/>
  <c r="AE1172" i="1" s="1"/>
  <c r="AE1169" i="1"/>
  <c r="AE1168" i="1" s="1"/>
  <c r="AE1166" i="1"/>
  <c r="AE1165" i="1" s="1"/>
  <c r="AE1161" i="1"/>
  <c r="AE1159" i="1"/>
  <c r="AE1155" i="1"/>
  <c r="AE1154" i="1" s="1"/>
  <c r="AE1152" i="1"/>
  <c r="AE1151" i="1" s="1"/>
  <c r="AE1148" i="1"/>
  <c r="AE1147" i="1" s="1"/>
  <c r="AE1145" i="1"/>
  <c r="AE1144" i="1" s="1"/>
  <c r="AE1142" i="1"/>
  <c r="AE1141" i="1" s="1"/>
  <c r="AE1135" i="1"/>
  <c r="AE1133" i="1"/>
  <c r="AE1131" i="1"/>
  <c r="AE1128" i="1"/>
  <c r="AE1127" i="1" s="1"/>
  <c r="AE1123" i="1"/>
  <c r="AE1121" i="1"/>
  <c r="AE1112" i="1"/>
  <c r="AE1111" i="1" s="1"/>
  <c r="AE1110" i="1" s="1"/>
  <c r="AE1109" i="1" s="1"/>
  <c r="AE1108" i="1" s="1"/>
  <c r="AE1107" i="1" s="1"/>
  <c r="AE1106" i="1" s="1"/>
  <c r="AE1104" i="1"/>
  <c r="AE1103" i="1" s="1"/>
  <c r="AE1101" i="1"/>
  <c r="AE1100" i="1" s="1"/>
  <c r="AE1096" i="1"/>
  <c r="AE1095" i="1" s="1"/>
  <c r="AE1094" i="1" s="1"/>
  <c r="AE1093" i="1" s="1"/>
  <c r="AE1092" i="1" s="1"/>
  <c r="AE1088" i="1"/>
  <c r="AE1087" i="1" s="1"/>
  <c r="AE1086" i="1" s="1"/>
  <c r="AE1085" i="1" s="1"/>
  <c r="AE1084" i="1" s="1"/>
  <c r="AE1083" i="1" s="1"/>
  <c r="AE1082" i="1" s="1"/>
  <c r="AE1080" i="1"/>
  <c r="AE1079" i="1" s="1"/>
  <c r="AE1078" i="1" s="1"/>
  <c r="AE1077" i="1" s="1"/>
  <c r="AE1076" i="1" s="1"/>
  <c r="AE1074" i="1"/>
  <c r="AE1073" i="1" s="1"/>
  <c r="AE1072" i="1" s="1"/>
  <c r="AE1071" i="1" s="1"/>
  <c r="AE1070" i="1" s="1"/>
  <c r="AE1066" i="1"/>
  <c r="AE1065" i="1" s="1"/>
  <c r="AE1064" i="1" s="1"/>
  <c r="AE1062" i="1"/>
  <c r="AE1061" i="1" s="1"/>
  <c r="AE1060" i="1" s="1"/>
  <c r="AE1054" i="1"/>
  <c r="AE1052" i="1"/>
  <c r="AE1050" i="1"/>
  <c r="AE1043" i="1"/>
  <c r="AE1042" i="1" s="1"/>
  <c r="AE1041" i="1" s="1"/>
  <c r="AE1039" i="1"/>
  <c r="AE1038" i="1" s="1"/>
  <c r="AE1037" i="1" s="1"/>
  <c r="AE1033" i="1"/>
  <c r="AE1032" i="1" s="1"/>
  <c r="AE1031" i="1" s="1"/>
  <c r="AE1030" i="1" s="1"/>
  <c r="AE1029" i="1" s="1"/>
  <c r="AE1027" i="1"/>
  <c r="AE1026" i="1" s="1"/>
  <c r="AE1024" i="1"/>
  <c r="AE1022" i="1"/>
  <c r="AE1017" i="1"/>
  <c r="AE1016" i="1" s="1"/>
  <c r="AE1015" i="1" s="1"/>
  <c r="AE1014" i="1" s="1"/>
  <c r="AE1013" i="1" s="1"/>
  <c r="AE1002" i="1"/>
  <c r="AE1001" i="1" s="1"/>
  <c r="AE1000" i="1" s="1"/>
  <c r="AE999" i="1" s="1"/>
  <c r="AE998" i="1" s="1"/>
  <c r="AE996" i="1"/>
  <c r="AE995" i="1" s="1"/>
  <c r="AE994" i="1" s="1"/>
  <c r="AE993" i="1" s="1"/>
  <c r="AE992" i="1" s="1"/>
  <c r="AE990" i="1"/>
  <c r="AE989" i="1" s="1"/>
  <c r="AE987" i="1"/>
  <c r="AE986" i="1" s="1"/>
  <c r="AE981" i="1"/>
  <c r="AE980" i="1" s="1"/>
  <c r="AE979" i="1" s="1"/>
  <c r="AE978" i="1" s="1"/>
  <c r="AE976" i="1"/>
  <c r="AE975" i="1" s="1"/>
  <c r="AE974" i="1" s="1"/>
  <c r="AE972" i="1"/>
  <c r="AE971" i="1" s="1"/>
  <c r="AE970" i="1" s="1"/>
  <c r="AE968" i="1"/>
  <c r="AE967" i="1" s="1"/>
  <c r="AE965" i="1"/>
  <c r="AE964" i="1" s="1"/>
  <c r="AE957" i="1"/>
  <c r="AE956" i="1" s="1"/>
  <c r="AE954" i="1"/>
  <c r="AE953" i="1" s="1"/>
  <c r="AE949" i="1"/>
  <c r="AE947" i="1"/>
  <c r="AE940" i="1"/>
  <c r="AE939" i="1" s="1"/>
  <c r="AE938" i="1" s="1"/>
  <c r="AE937" i="1" s="1"/>
  <c r="AE936" i="1" s="1"/>
  <c r="AE935" i="1" s="1"/>
  <c r="AE932" i="1"/>
  <c r="AE931" i="1" s="1"/>
  <c r="AE929" i="1"/>
  <c r="AE928" i="1" s="1"/>
  <c r="AE924" i="1"/>
  <c r="AE922" i="1"/>
  <c r="AE918" i="1"/>
  <c r="AE917" i="1" s="1"/>
  <c r="AE915" i="1"/>
  <c r="AE914" i="1" s="1"/>
  <c r="AE911" i="1"/>
  <c r="AE910" i="1" s="1"/>
  <c r="AE908" i="1"/>
  <c r="AE907" i="1" s="1"/>
  <c r="AE905" i="1"/>
  <c r="AE904" i="1" s="1"/>
  <c r="AE898" i="1"/>
  <c r="AE896" i="1"/>
  <c r="AE893" i="1"/>
  <c r="AE892" i="1" s="1"/>
  <c r="AE888" i="1"/>
  <c r="AE886" i="1"/>
  <c r="AE877" i="1"/>
  <c r="AE876" i="1" s="1"/>
  <c r="AE875" i="1" s="1"/>
  <c r="AE874" i="1" s="1"/>
  <c r="AE873" i="1" s="1"/>
  <c r="AE872" i="1" s="1"/>
  <c r="AE871" i="1" s="1"/>
  <c r="AE869" i="1"/>
  <c r="AE868" i="1" s="1"/>
  <c r="AE866" i="1"/>
  <c r="AE865" i="1" s="1"/>
  <c r="AE860" i="1"/>
  <c r="AE859" i="1" s="1"/>
  <c r="AE856" i="1"/>
  <c r="AE855" i="1" s="1"/>
  <c r="AE853" i="1"/>
  <c r="AE852" i="1" s="1"/>
  <c r="AE845" i="1"/>
  <c r="AE843" i="1"/>
  <c r="AE834" i="1"/>
  <c r="AE833" i="1" s="1"/>
  <c r="AE832" i="1" s="1"/>
  <c r="AE831" i="1" s="1"/>
  <c r="AE829" i="1"/>
  <c r="AE828" i="1" s="1"/>
  <c r="AE827" i="1" s="1"/>
  <c r="AE826" i="1" s="1"/>
  <c r="AE824" i="1"/>
  <c r="AE822" i="1"/>
  <c r="AE817" i="1"/>
  <c r="AE816" i="1" s="1"/>
  <c r="AE811" i="1"/>
  <c r="AE810" i="1" s="1"/>
  <c r="AE809" i="1" s="1"/>
  <c r="AE808" i="1" s="1"/>
  <c r="AE804" i="1"/>
  <c r="AE803" i="1" s="1"/>
  <c r="AE802" i="1" s="1"/>
  <c r="AE801" i="1" s="1"/>
  <c r="AE800" i="1" s="1"/>
  <c r="AE796" i="1"/>
  <c r="AE794" i="1"/>
  <c r="AE791" i="1"/>
  <c r="AE790" i="1" s="1"/>
  <c r="AE786" i="1"/>
  <c r="AE784" i="1"/>
  <c r="AE781" i="1"/>
  <c r="AE779" i="1"/>
  <c r="AE774" i="1"/>
  <c r="AE773" i="1" s="1"/>
  <c r="AE772" i="1" s="1"/>
  <c r="AE771" i="1" s="1"/>
  <c r="AE770" i="1" s="1"/>
  <c r="AE768" i="1"/>
  <c r="AE766" i="1"/>
  <c r="AE761" i="1"/>
  <c r="AE759" i="1"/>
  <c r="AE755" i="1"/>
  <c r="AE753" i="1"/>
  <c r="AE751" i="1"/>
  <c r="AE747" i="1"/>
  <c r="AE746" i="1" s="1"/>
  <c r="AE744" i="1"/>
  <c r="AE743" i="1" s="1"/>
  <c r="AE740" i="1"/>
  <c r="AE739" i="1" s="1"/>
  <c r="AE737" i="1"/>
  <c r="AE734" i="1"/>
  <c r="AE732" i="1"/>
  <c r="AE730" i="1"/>
  <c r="AE725" i="1"/>
  <c r="AE724" i="1" s="1"/>
  <c r="AE723" i="1" s="1"/>
  <c r="AE721" i="1"/>
  <c r="AE720" i="1" s="1"/>
  <c r="AE719" i="1" s="1"/>
  <c r="AE716" i="1"/>
  <c r="AE714" i="1"/>
  <c r="AE708" i="1"/>
  <c r="AE707" i="1" s="1"/>
  <c r="AE706" i="1" s="1"/>
  <c r="AE705" i="1" s="1"/>
  <c r="AE704" i="1" s="1"/>
  <c r="AE701" i="1"/>
  <c r="AE700" i="1" s="1"/>
  <c r="AE699" i="1" s="1"/>
  <c r="AE698" i="1" s="1"/>
  <c r="AE697" i="1" s="1"/>
  <c r="AE695" i="1"/>
  <c r="AE694" i="1" s="1"/>
  <c r="AE693" i="1" s="1"/>
  <c r="AE692" i="1" s="1"/>
  <c r="AE691" i="1" s="1"/>
  <c r="AE687" i="1"/>
  <c r="AE686" i="1" s="1"/>
  <c r="AE685" i="1" s="1"/>
  <c r="AE684" i="1" s="1"/>
  <c r="AE683" i="1" s="1"/>
  <c r="AE682" i="1" s="1"/>
  <c r="AE680" i="1"/>
  <c r="AE679" i="1" s="1"/>
  <c r="AE677" i="1"/>
  <c r="AE676" i="1" s="1"/>
  <c r="AE670" i="1"/>
  <c r="AE669" i="1" s="1"/>
  <c r="AE667" i="1"/>
  <c r="AE665" i="1"/>
  <c r="AE660" i="1"/>
  <c r="AE659" i="1" s="1"/>
  <c r="AE658" i="1" s="1"/>
  <c r="AE657" i="1" s="1"/>
  <c r="AE654" i="1"/>
  <c r="AE652" i="1"/>
  <c r="AE649" i="1"/>
  <c r="AE648" i="1" s="1"/>
  <c r="AE646" i="1"/>
  <c r="AE645" i="1" s="1"/>
  <c r="AE643" i="1"/>
  <c r="AE641" i="1"/>
  <c r="AE639" i="1"/>
  <c r="AE637" i="1"/>
  <c r="AE631" i="1"/>
  <c r="AE630" i="1" s="1"/>
  <c r="AE629" i="1" s="1"/>
  <c r="AE628" i="1" s="1"/>
  <c r="AE627" i="1" s="1"/>
  <c r="AE620" i="1"/>
  <c r="AE619" i="1" s="1"/>
  <c r="AE617" i="1"/>
  <c r="AE616" i="1" s="1"/>
  <c r="AE612" i="1"/>
  <c r="AE611" i="1" s="1"/>
  <c r="AE609" i="1"/>
  <c r="AE608" i="1" s="1"/>
  <c r="AE606" i="1"/>
  <c r="AE605" i="1" s="1"/>
  <c r="AE603" i="1"/>
  <c r="AE602" i="1" s="1"/>
  <c r="AE600" i="1"/>
  <c r="AE599" i="1" s="1"/>
  <c r="AE597" i="1"/>
  <c r="AE596" i="1" s="1"/>
  <c r="AE593" i="1"/>
  <c r="AE592" i="1" s="1"/>
  <c r="AE591" i="1" s="1"/>
  <c r="AE587" i="1"/>
  <c r="AE586" i="1" s="1"/>
  <c r="AE585" i="1" s="1"/>
  <c r="AE583" i="1"/>
  <c r="AE582" i="1" s="1"/>
  <c r="AE581" i="1" s="1"/>
  <c r="AE577" i="1"/>
  <c r="AE576" i="1" s="1"/>
  <c r="AE573" i="1"/>
  <c r="AE572" i="1" s="1"/>
  <c r="AE569" i="1"/>
  <c r="AE568" i="1" s="1"/>
  <c r="AE566" i="1"/>
  <c r="AE565" i="1" s="1"/>
  <c r="AE562" i="1"/>
  <c r="AE561" i="1" s="1"/>
  <c r="AE555" i="1"/>
  <c r="AE554" i="1" s="1"/>
  <c r="AE553" i="1" s="1"/>
  <c r="AE552" i="1" s="1"/>
  <c r="AE551" i="1" s="1"/>
  <c r="AE548" i="1"/>
  <c r="AE547" i="1" s="1"/>
  <c r="AE546" i="1" s="1"/>
  <c r="AE544" i="1"/>
  <c r="AE543" i="1" s="1"/>
  <c r="AE541" i="1"/>
  <c r="AE540" i="1" s="1"/>
  <c r="AE537" i="1"/>
  <c r="AE536" i="1" s="1"/>
  <c r="AE535" i="1" s="1"/>
  <c r="AE532" i="1"/>
  <c r="AE528" i="1"/>
  <c r="AE526" i="1"/>
  <c r="AE520" i="1"/>
  <c r="AE518" i="1"/>
  <c r="AE514" i="1"/>
  <c r="AE512" i="1"/>
  <c r="AE507" i="1"/>
  <c r="AE506" i="1" s="1"/>
  <c r="AE503" i="1"/>
  <c r="AE502" i="1" s="1"/>
  <c r="AE498" i="1"/>
  <c r="AE497" i="1" s="1"/>
  <c r="AE494" i="1"/>
  <c r="AE493" i="1" s="1"/>
  <c r="AE485" i="1"/>
  <c r="AE484" i="1" s="1"/>
  <c r="AE483" i="1" s="1"/>
  <c r="AE482" i="1" s="1"/>
  <c r="AE481" i="1" s="1"/>
  <c r="AE479" i="1"/>
  <c r="AE478" i="1" s="1"/>
  <c r="AE477" i="1" s="1"/>
  <c r="AE476" i="1" s="1"/>
  <c r="AE475" i="1" s="1"/>
  <c r="AE471" i="1"/>
  <c r="AE469" i="1"/>
  <c r="AE466" i="1"/>
  <c r="AE465" i="1" s="1"/>
  <c r="AE461" i="1"/>
  <c r="AE459" i="1"/>
  <c r="AE452" i="1"/>
  <c r="AE451" i="1" s="1"/>
  <c r="AE450" i="1" s="1"/>
  <c r="AE449" i="1" s="1"/>
  <c r="AE447" i="1"/>
  <c r="AE446" i="1" s="1"/>
  <c r="AE445" i="1" s="1"/>
  <c r="AE444" i="1" s="1"/>
  <c r="AE441" i="1"/>
  <c r="AE440" i="1" s="1"/>
  <c r="AE439" i="1" s="1"/>
  <c r="AE438" i="1" s="1"/>
  <c r="AE432" i="1"/>
  <c r="AE431" i="1" s="1"/>
  <c r="AE428" i="1"/>
  <c r="AE427" i="1" s="1"/>
  <c r="AE425" i="1"/>
  <c r="AE424" i="1" s="1"/>
  <c r="AE420" i="1"/>
  <c r="AE419" i="1" s="1"/>
  <c r="AE416" i="1"/>
  <c r="AE415" i="1" s="1"/>
  <c r="AE413" i="1"/>
  <c r="AE412" i="1" s="1"/>
  <c r="AE408" i="1"/>
  <c r="AE407" i="1" s="1"/>
  <c r="AE402" i="1"/>
  <c r="AE401" i="1" s="1"/>
  <c r="AE398" i="1"/>
  <c r="AE397" i="1" s="1"/>
  <c r="AE393" i="1"/>
  <c r="AE390" i="1"/>
  <c r="AE389" i="1" s="1"/>
  <c r="AE387" i="1"/>
  <c r="AE385" i="1"/>
  <c r="AE381" i="1"/>
  <c r="AE380" i="1" s="1"/>
  <c r="AE377" i="1"/>
  <c r="AE376" i="1" s="1"/>
  <c r="AE370" i="1"/>
  <c r="AE368" i="1"/>
  <c r="AE365" i="1"/>
  <c r="AE364" i="1" s="1"/>
  <c r="AE357" i="1"/>
  <c r="AE356" i="1" s="1"/>
  <c r="AE354" i="1"/>
  <c r="AE352" i="1"/>
  <c r="AE349" i="1"/>
  <c r="AE348" i="1" s="1"/>
  <c r="AE341" i="1"/>
  <c r="AE340" i="1" s="1"/>
  <c r="AE339" i="1" s="1"/>
  <c r="AE338" i="1" s="1"/>
  <c r="AE337" i="1" s="1"/>
  <c r="AE335" i="1"/>
  <c r="AE334" i="1" s="1"/>
  <c r="AE333" i="1" s="1"/>
  <c r="AE332" i="1" s="1"/>
  <c r="AE330" i="1"/>
  <c r="AE329" i="1" s="1"/>
  <c r="AE327" i="1"/>
  <c r="AE325" i="1"/>
  <c r="AE323" i="1"/>
  <c r="AE320" i="1"/>
  <c r="AE319" i="1" s="1"/>
  <c r="AE314" i="1"/>
  <c r="AE313" i="1" s="1"/>
  <c r="AE312" i="1" s="1"/>
  <c r="AE311" i="1" s="1"/>
  <c r="AE310" i="1" s="1"/>
  <c r="AE308" i="1"/>
  <c r="AE307" i="1" s="1"/>
  <c r="AE306" i="1" s="1"/>
  <c r="AE305" i="1" s="1"/>
  <c r="AE304" i="1" s="1"/>
  <c r="AE301" i="1"/>
  <c r="AE300" i="1" s="1"/>
  <c r="AE299" i="1" s="1"/>
  <c r="AE298" i="1" s="1"/>
  <c r="AE297" i="1" s="1"/>
  <c r="AE295" i="1"/>
  <c r="AE294" i="1" s="1"/>
  <c r="AE292" i="1"/>
  <c r="AE291" i="1" s="1"/>
  <c r="AE289" i="1"/>
  <c r="AE288" i="1" s="1"/>
  <c r="AE284" i="1"/>
  <c r="AE283" i="1" s="1"/>
  <c r="AE281" i="1"/>
  <c r="AE280" i="1" s="1"/>
  <c r="AE272" i="1"/>
  <c r="AE271" i="1" s="1"/>
  <c r="AE270" i="1" s="1"/>
  <c r="AE268" i="1"/>
  <c r="AE266" i="1"/>
  <c r="AE263" i="1"/>
  <c r="AE262" i="1" s="1"/>
  <c r="AE260" i="1"/>
  <c r="AE258" i="1"/>
  <c r="AE256" i="1"/>
  <c r="AE249" i="1"/>
  <c r="AE247" i="1"/>
  <c r="AE244" i="1"/>
  <c r="AE243" i="1" s="1"/>
  <c r="AE239" i="1"/>
  <c r="AE237" i="1"/>
  <c r="AE231" i="1"/>
  <c r="AE230" i="1" s="1"/>
  <c r="AE229" i="1" s="1"/>
  <c r="AE227" i="1"/>
  <c r="AE226" i="1" s="1"/>
  <c r="AE225" i="1" s="1"/>
  <c r="AE223" i="1"/>
  <c r="AE222" i="1" s="1"/>
  <c r="AE221" i="1" s="1"/>
  <c r="AE215" i="1"/>
  <c r="AE214" i="1" s="1"/>
  <c r="AE213" i="1" s="1"/>
  <c r="AE211" i="1"/>
  <c r="AE210" i="1" s="1"/>
  <c r="AE208" i="1"/>
  <c r="AE206" i="1"/>
  <c r="AE204" i="1"/>
  <c r="AE200" i="1"/>
  <c r="AE199" i="1" s="1"/>
  <c r="AE198" i="1" s="1"/>
  <c r="AE195" i="1"/>
  <c r="AE194" i="1" s="1"/>
  <c r="AE193" i="1" s="1"/>
  <c r="AE192" i="1" s="1"/>
  <c r="AE186" i="1"/>
  <c r="AE184" i="1"/>
  <c r="AE182" i="1"/>
  <c r="AE174" i="1"/>
  <c r="AE173" i="1" s="1"/>
  <c r="AE171" i="1"/>
  <c r="AE170" i="1" s="1"/>
  <c r="AE166" i="1"/>
  <c r="AE165" i="1" s="1"/>
  <c r="AE164" i="1" s="1"/>
  <c r="AE162" i="1"/>
  <c r="AE161" i="1" s="1"/>
  <c r="AE160" i="1" s="1"/>
  <c r="AE158" i="1"/>
  <c r="AE156" i="1"/>
  <c r="AE153" i="1"/>
  <c r="AE152" i="1" s="1"/>
  <c r="AE149" i="1"/>
  <c r="AE148" i="1" s="1"/>
  <c r="AE147" i="1" s="1"/>
  <c r="AE145" i="1"/>
  <c r="AE143" i="1"/>
  <c r="AE141" i="1"/>
  <c r="AE133" i="1"/>
  <c r="AE131" i="1"/>
  <c r="AE128" i="1"/>
  <c r="AE127" i="1" s="1"/>
  <c r="AE120" i="1"/>
  <c r="AE119" i="1" s="1"/>
  <c r="AE118" i="1" s="1"/>
  <c r="AE117" i="1" s="1"/>
  <c r="AE116" i="1" s="1"/>
  <c r="AE115" i="1" s="1"/>
  <c r="AE113" i="1"/>
  <c r="AE112" i="1" s="1"/>
  <c r="AE111" i="1" s="1"/>
  <c r="AE110" i="1" s="1"/>
  <c r="AE108" i="1"/>
  <c r="AE107" i="1" s="1"/>
  <c r="AE106" i="1" s="1"/>
  <c r="AE104" i="1"/>
  <c r="AE102" i="1"/>
  <c r="AE96" i="1"/>
  <c r="AE95" i="1" s="1"/>
  <c r="AE94" i="1" s="1"/>
  <c r="AE93" i="1" s="1"/>
  <c r="AE92" i="1" s="1"/>
  <c r="AE90" i="1"/>
  <c r="AE88" i="1"/>
  <c r="AE86" i="1"/>
  <c r="AE83" i="1"/>
  <c r="AE82" i="1" s="1"/>
  <c r="AE75" i="1"/>
  <c r="AE74" i="1" s="1"/>
  <c r="AE72" i="1"/>
  <c r="AE71" i="1" s="1"/>
  <c r="AE56" i="1"/>
  <c r="AE54" i="1"/>
  <c r="AE51" i="1"/>
  <c r="AE50" i="1" s="1"/>
  <c r="AE46" i="1"/>
  <c r="AE45" i="1" s="1"/>
  <c r="AE44" i="1" s="1"/>
  <c r="AE43" i="1" s="1"/>
  <c r="AE41" i="1"/>
  <c r="AE40" i="1" s="1"/>
  <c r="AE38" i="1"/>
  <c r="AE36" i="1"/>
  <c r="AE34" i="1"/>
  <c r="AE28" i="1"/>
  <c r="AE26" i="1"/>
  <c r="AE23" i="1"/>
  <c r="AE22" i="1" s="1"/>
  <c r="Z4340" i="1"/>
  <c r="Z4339" i="1" s="1"/>
  <c r="Z4337" i="1"/>
  <c r="Z4336" i="1" s="1"/>
  <c r="Z4332" i="1"/>
  <c r="Z4331" i="1" s="1"/>
  <c r="Z4329" i="1"/>
  <c r="Z4328" i="1" s="1"/>
  <c r="Z4326" i="1"/>
  <c r="Z4324" i="1"/>
  <c r="Z4317" i="1"/>
  <c r="Z4316" i="1" s="1"/>
  <c r="Z4315" i="1" s="1"/>
  <c r="Z4314" i="1" s="1"/>
  <c r="Z4313" i="1" s="1"/>
  <c r="Z4312" i="1" s="1"/>
  <c r="Z4309" i="1"/>
  <c r="Z4307" i="1"/>
  <c r="Z4304" i="1"/>
  <c r="Z4303" i="1" s="1"/>
  <c r="Z4296" i="1"/>
  <c r="Z4294" i="1"/>
  <c r="Z4289" i="1"/>
  <c r="Z4288" i="1" s="1"/>
  <c r="Z4287" i="1" s="1"/>
  <c r="Z4286" i="1" s="1"/>
  <c r="Z4285" i="1" s="1"/>
  <c r="Z4282" i="1"/>
  <c r="Z4281" i="1" s="1"/>
  <c r="Z4279" i="1"/>
  <c r="Z4278" i="1" s="1"/>
  <c r="Z4272" i="1"/>
  <c r="Z4271" i="1" s="1"/>
  <c r="Z4269" i="1"/>
  <c r="Z4268" i="1" s="1"/>
  <c r="Z4266" i="1"/>
  <c r="Z4265" i="1" s="1"/>
  <c r="Z4263" i="1"/>
  <c r="Z4261" i="1"/>
  <c r="Z4253" i="1"/>
  <c r="Z4251" i="1"/>
  <c r="Z4249" i="1"/>
  <c r="Z4236" i="1"/>
  <c r="Z4234" i="1"/>
  <c r="Z4229" i="1"/>
  <c r="Z4226" i="1"/>
  <c r="Z4223" i="1"/>
  <c r="Z4222" i="1" s="1"/>
  <c r="Z4220" i="1"/>
  <c r="Z4219" i="1" s="1"/>
  <c r="Z4216" i="1"/>
  <c r="Z4214" i="1"/>
  <c r="Z4211" i="1"/>
  <c r="Z4210" i="1" s="1"/>
  <c r="Z4208" i="1"/>
  <c r="Z4207" i="1" s="1"/>
  <c r="Z4205" i="1"/>
  <c r="Z4204" i="1" s="1"/>
  <c r="Z4197" i="1"/>
  <c r="Z4195" i="1"/>
  <c r="Z4192" i="1"/>
  <c r="Z4191" i="1" s="1"/>
  <c r="Z4187" i="1"/>
  <c r="Z4186" i="1" s="1"/>
  <c r="Z4185" i="1" s="1"/>
  <c r="Z4184" i="1" s="1"/>
  <c r="Z4179" i="1"/>
  <c r="Z4178" i="1" s="1"/>
  <c r="Z4176" i="1"/>
  <c r="Z4175" i="1" s="1"/>
  <c r="Z4173" i="1"/>
  <c r="Z4172" i="1" s="1"/>
  <c r="Z4167" i="1"/>
  <c r="Z4165" i="1"/>
  <c r="Z4162" i="1"/>
  <c r="Z4161" i="1" s="1"/>
  <c r="Z4158" i="1"/>
  <c r="Z4157" i="1" s="1"/>
  <c r="Z4155" i="1"/>
  <c r="Z4154" i="1" s="1"/>
  <c r="Z4147" i="1"/>
  <c r="Z4145" i="1"/>
  <c r="Z4142" i="1"/>
  <c r="Z4141" i="1" s="1"/>
  <c r="Z4138" i="1"/>
  <c r="Z4137" i="1" s="1"/>
  <c r="Z4136" i="1" s="1"/>
  <c r="Z4130" i="1"/>
  <c r="Z4128" i="1"/>
  <c r="Z4126" i="1"/>
  <c r="Z4123" i="1"/>
  <c r="Z4122" i="1" s="1"/>
  <c r="Z4119" i="1"/>
  <c r="Z4118" i="1" s="1"/>
  <c r="Z4117" i="1" s="1"/>
  <c r="Z4111" i="1"/>
  <c r="Z4110" i="1" s="1"/>
  <c r="Z4108" i="1"/>
  <c r="Z4107" i="1" s="1"/>
  <c r="Z4103" i="1"/>
  <c r="Z4101" i="1"/>
  <c r="Z4095" i="1"/>
  <c r="Z4094" i="1" s="1"/>
  <c r="Z4092" i="1"/>
  <c r="Z4091" i="1" s="1"/>
  <c r="Z4085" i="1"/>
  <c r="Z4084" i="1" s="1"/>
  <c r="Z4082" i="1"/>
  <c r="Z4081" i="1" s="1"/>
  <c r="Z4079" i="1"/>
  <c r="Z4078" i="1" s="1"/>
  <c r="Z4074" i="1"/>
  <c r="Z4073" i="1" s="1"/>
  <c r="Z4071" i="1"/>
  <c r="Z4070" i="1" s="1"/>
  <c r="Z4063" i="1"/>
  <c r="Z4062" i="1" s="1"/>
  <c r="Z4061" i="1" s="1"/>
  <c r="Z4060" i="1" s="1"/>
  <c r="Z4059" i="1" s="1"/>
  <c r="Z4056" i="1"/>
  <c r="Z4054" i="1"/>
  <c r="Z4050" i="1"/>
  <c r="Z4049" i="1" s="1"/>
  <c r="Z4047" i="1"/>
  <c r="Z4046" i="1" s="1"/>
  <c r="Z4041" i="1"/>
  <c r="Z4040" i="1" s="1"/>
  <c r="Z4039" i="1" s="1"/>
  <c r="Z4037" i="1"/>
  <c r="Z4036" i="1" s="1"/>
  <c r="Z4033" i="1"/>
  <c r="Z4032" i="1" s="1"/>
  <c r="Z4029" i="1"/>
  <c r="Z4028" i="1" s="1"/>
  <c r="Z4024" i="1"/>
  <c r="Z4023" i="1" s="1"/>
  <c r="Z4020" i="1"/>
  <c r="Z4019" i="1" s="1"/>
  <c r="Z4011" i="1"/>
  <c r="Z4010" i="1" s="1"/>
  <c r="Z4009" i="1" s="1"/>
  <c r="Z4008" i="1" s="1"/>
  <c r="Z4007" i="1" s="1"/>
  <c r="Z4006" i="1" s="1"/>
  <c r="Z4005" i="1" s="1"/>
  <c r="Z4002" i="1"/>
  <c r="Z4001" i="1" s="1"/>
  <c r="Z4000" i="1" s="1"/>
  <c r="Z3999" i="1" s="1"/>
  <c r="Z3998" i="1" s="1"/>
  <c r="Z3997" i="1" s="1"/>
  <c r="Z3996" i="1" s="1"/>
  <c r="Z3993" i="1"/>
  <c r="Z3992" i="1" s="1"/>
  <c r="Z3991" i="1" s="1"/>
  <c r="Z3990" i="1" s="1"/>
  <c r="Z3989" i="1" s="1"/>
  <c r="Z3988" i="1" s="1"/>
  <c r="Z3986" i="1"/>
  <c r="Z3985" i="1" s="1"/>
  <c r="Z3984" i="1" s="1"/>
  <c r="Z3983" i="1" s="1"/>
  <c r="Z3982" i="1" s="1"/>
  <c r="Z3981" i="1" s="1"/>
  <c r="Z3979" i="1"/>
  <c r="Z3978" i="1" s="1"/>
  <c r="Z3976" i="1"/>
  <c r="Z3975" i="1" s="1"/>
  <c r="Z3972" i="1"/>
  <c r="Z3971" i="1" s="1"/>
  <c r="Z3969" i="1"/>
  <c r="Z3968" i="1" s="1"/>
  <c r="Z3966" i="1"/>
  <c r="Z3965" i="1" s="1"/>
  <c r="Z3963" i="1"/>
  <c r="Z3961" i="1"/>
  <c r="Z3958" i="1"/>
  <c r="Z3957" i="1" s="1"/>
  <c r="Z3955" i="1"/>
  <c r="Z3954" i="1" s="1"/>
  <c r="Z3952" i="1"/>
  <c r="Z3951" i="1" s="1"/>
  <c r="Z3949" i="1"/>
  <c r="Z3948" i="1" s="1"/>
  <c r="Z3945" i="1"/>
  <c r="Z3944" i="1" s="1"/>
  <c r="Z3942" i="1"/>
  <c r="Z3941" i="1" s="1"/>
  <c r="Z3939" i="1"/>
  <c r="Z3938" i="1" s="1"/>
  <c r="Z3935" i="1"/>
  <c r="Z3934" i="1" s="1"/>
  <c r="Z3932" i="1"/>
  <c r="Z3930" i="1"/>
  <c r="Z3927" i="1"/>
  <c r="Z3925" i="1"/>
  <c r="Z3923" i="1"/>
  <c r="Z3918" i="1"/>
  <c r="Z3917" i="1" s="1"/>
  <c r="Z3916" i="1" s="1"/>
  <c r="Z3915" i="1" s="1"/>
  <c r="Z3914" i="1" s="1"/>
  <c r="Z3912" i="1"/>
  <c r="Z3911" i="1" s="1"/>
  <c r="Z3910" i="1" s="1"/>
  <c r="Z3909" i="1" s="1"/>
  <c r="Z3908" i="1" s="1"/>
  <c r="Z3906" i="1"/>
  <c r="Z3905" i="1" s="1"/>
  <c r="Z3903" i="1"/>
  <c r="Z3901" i="1"/>
  <c r="Z3898" i="1"/>
  <c r="Z3896" i="1"/>
  <c r="Z3891" i="1"/>
  <c r="Z3890" i="1" s="1"/>
  <c r="Z3889" i="1" s="1"/>
  <c r="Z3887" i="1"/>
  <c r="Z3886" i="1" s="1"/>
  <c r="Z3884" i="1"/>
  <c r="Z3883" i="1" s="1"/>
  <c r="Z3881" i="1"/>
  <c r="Z3880" i="1" s="1"/>
  <c r="Z3878" i="1"/>
  <c r="Z3876" i="1"/>
  <c r="Z3869" i="1"/>
  <c r="Z3867" i="1"/>
  <c r="Z3865" i="1"/>
  <c r="Z3862" i="1"/>
  <c r="Z3861" i="1" s="1"/>
  <c r="Z3856" i="1"/>
  <c r="Z3855" i="1" s="1"/>
  <c r="Z3854" i="1" s="1"/>
  <c r="Z3853" i="1" s="1"/>
  <c r="Z3852" i="1" s="1"/>
  <c r="Z3848" i="1"/>
  <c r="Z3846" i="1"/>
  <c r="Z3843" i="1"/>
  <c r="Z3842" i="1" s="1"/>
  <c r="Z3838" i="1"/>
  <c r="Z3837" i="1" s="1"/>
  <c r="Z3836" i="1" s="1"/>
  <c r="Z3834" i="1"/>
  <c r="Z3833" i="1" s="1"/>
  <c r="Z3832" i="1" s="1"/>
  <c r="Z3829" i="1"/>
  <c r="Z3828" i="1" s="1"/>
  <c r="Z3827" i="1" s="1"/>
  <c r="Z3825" i="1"/>
  <c r="Z3824" i="1" s="1"/>
  <c r="Z3823" i="1" s="1"/>
  <c r="Z3818" i="1"/>
  <c r="Z3817" i="1" s="1"/>
  <c r="Z3815" i="1"/>
  <c r="Z3814" i="1" s="1"/>
  <c r="Z3812" i="1"/>
  <c r="Z3811" i="1" s="1"/>
  <c r="Z3805" i="1"/>
  <c r="Z3803" i="1"/>
  <c r="Z3801" i="1"/>
  <c r="Z3796" i="1"/>
  <c r="Z3794" i="1"/>
  <c r="Z3791" i="1"/>
  <c r="Z3789" i="1"/>
  <c r="Z3787" i="1"/>
  <c r="Z3783" i="1"/>
  <c r="Z3782" i="1" s="1"/>
  <c r="Z3781" i="1" s="1"/>
  <c r="Z3779" i="1"/>
  <c r="Z3777" i="1"/>
  <c r="Z3774" i="1"/>
  <c r="Z3772" i="1"/>
  <c r="Z3770" i="1"/>
  <c r="Z3762" i="1"/>
  <c r="Z3761" i="1" s="1"/>
  <c r="Z3760" i="1" s="1"/>
  <c r="Z3759" i="1" s="1"/>
  <c r="Z3758" i="1" s="1"/>
  <c r="Z3757" i="1" s="1"/>
  <c r="Z3754" i="1"/>
  <c r="Z3752" i="1"/>
  <c r="Z3749" i="1"/>
  <c r="Z3748" i="1" s="1"/>
  <c r="Z3744" i="1"/>
  <c r="Z3743" i="1" s="1"/>
  <c r="Z3742" i="1" s="1"/>
  <c r="Z3741" i="1" s="1"/>
  <c r="Z3740" i="1" s="1"/>
  <c r="Z3738" i="1"/>
  <c r="Z3736" i="1"/>
  <c r="Z3731" i="1"/>
  <c r="Z3729" i="1"/>
  <c r="Z3724" i="1"/>
  <c r="Z3723" i="1" s="1"/>
  <c r="Z3722" i="1" s="1"/>
  <c r="Z3721" i="1" s="1"/>
  <c r="Z3719" i="1"/>
  <c r="Z3718" i="1" s="1"/>
  <c r="Z3716" i="1"/>
  <c r="Z3715" i="1" s="1"/>
  <c r="Z3712" i="1"/>
  <c r="Z3711" i="1" s="1"/>
  <c r="Z3709" i="1"/>
  <c r="Z3708" i="1" s="1"/>
  <c r="Z3706" i="1"/>
  <c r="Z3705" i="1" s="1"/>
  <c r="Z3703" i="1"/>
  <c r="Z3702" i="1" s="1"/>
  <c r="Z3696" i="1"/>
  <c r="Z3695" i="1" s="1"/>
  <c r="Z3694" i="1" s="1"/>
  <c r="Z3692" i="1"/>
  <c r="Z3691" i="1" s="1"/>
  <c r="Z3689" i="1"/>
  <c r="Z3688" i="1" s="1"/>
  <c r="Z3686" i="1"/>
  <c r="Z3685" i="1" s="1"/>
  <c r="Z3683" i="1"/>
  <c r="Z3682" i="1" s="1"/>
  <c r="Z3676" i="1"/>
  <c r="Z3674" i="1"/>
  <c r="Z3667" i="1"/>
  <c r="Z3665" i="1"/>
  <c r="Z3661" i="1"/>
  <c r="Z3659" i="1"/>
  <c r="Z3656" i="1"/>
  <c r="Z3655" i="1" s="1"/>
  <c r="Z3652" i="1"/>
  <c r="Z3650" i="1"/>
  <c r="Z3648" i="1"/>
  <c r="Z3640" i="1"/>
  <c r="Z3638" i="1"/>
  <c r="Z3629" i="1"/>
  <c r="Z3627" i="1"/>
  <c r="Z3624" i="1"/>
  <c r="Z3623" i="1" s="1"/>
  <c r="Z3619" i="1"/>
  <c r="Z3618" i="1" s="1"/>
  <c r="Z3616" i="1"/>
  <c r="Z3615" i="1" s="1"/>
  <c r="Z3613" i="1"/>
  <c r="Z3612" i="1" s="1"/>
  <c r="Z3609" i="1"/>
  <c r="Z3607" i="1"/>
  <c r="Z3604" i="1"/>
  <c r="Z3602" i="1"/>
  <c r="Z3600" i="1"/>
  <c r="Z3595" i="1"/>
  <c r="Z3593" i="1"/>
  <c r="Z3589" i="1"/>
  <c r="Z3588" i="1" s="1"/>
  <c r="Z3587" i="1" s="1"/>
  <c r="Z3581" i="1"/>
  <c r="Z3580" i="1" s="1"/>
  <c r="Z3579" i="1" s="1"/>
  <c r="Z3578" i="1" s="1"/>
  <c r="Z3577" i="1" s="1"/>
  <c r="Z3576" i="1" s="1"/>
  <c r="Z3575" i="1" s="1"/>
  <c r="Z3573" i="1"/>
  <c r="Z3571" i="1"/>
  <c r="Z3568" i="1"/>
  <c r="Z3567" i="1" s="1"/>
  <c r="Z3563" i="1"/>
  <c r="Z3562" i="1" s="1"/>
  <c r="Z3561" i="1" s="1"/>
  <c r="Z3560" i="1" s="1"/>
  <c r="Z3555" i="1"/>
  <c r="Z3553" i="1"/>
  <c r="Z3550" i="1"/>
  <c r="Z3549" i="1" s="1"/>
  <c r="Z3545" i="1"/>
  <c r="Z3543" i="1"/>
  <c r="Z3541" i="1"/>
  <c r="Z3533" i="1"/>
  <c r="Z3532" i="1" s="1"/>
  <c r="Z3530" i="1"/>
  <c r="Z3529" i="1" s="1"/>
  <c r="Z3527" i="1"/>
  <c r="Z3526" i="1" s="1"/>
  <c r="Z3524" i="1"/>
  <c r="Z3523" i="1" s="1"/>
  <c r="Z3516" i="1"/>
  <c r="Z3515" i="1" s="1"/>
  <c r="Z3514" i="1" s="1"/>
  <c r="Z3513" i="1" s="1"/>
  <c r="Z3512" i="1" s="1"/>
  <c r="Z3511" i="1" s="1"/>
  <c r="Z3509" i="1"/>
  <c r="Z3507" i="1"/>
  <c r="Z3505" i="1"/>
  <c r="Z3502" i="1"/>
  <c r="Z3501" i="1" s="1"/>
  <c r="Z3497" i="1"/>
  <c r="Z3496" i="1" s="1"/>
  <c r="Z3495" i="1" s="1"/>
  <c r="Z3494" i="1" s="1"/>
  <c r="Z3492" i="1"/>
  <c r="Z3490" i="1"/>
  <c r="Z3488" i="1"/>
  <c r="Z3484" i="1"/>
  <c r="Z3483" i="1" s="1"/>
  <c r="Z3481" i="1"/>
  <c r="Z3480" i="1" s="1"/>
  <c r="Z3478" i="1"/>
  <c r="Z3477" i="1" s="1"/>
  <c r="Z3475" i="1"/>
  <c r="Z3474" i="1" s="1"/>
  <c r="Z3472" i="1"/>
  <c r="Z3471" i="1" s="1"/>
  <c r="Z3463" i="1"/>
  <c r="Z3461" i="1"/>
  <c r="Z3458" i="1"/>
  <c r="Z3457" i="1" s="1"/>
  <c r="Z3453" i="1"/>
  <c r="Z3451" i="1"/>
  <c r="Z3449" i="1"/>
  <c r="Z3442" i="1"/>
  <c r="Z3441" i="1" s="1"/>
  <c r="Z3440" i="1" s="1"/>
  <c r="Z3439" i="1" s="1"/>
  <c r="Z3438" i="1" s="1"/>
  <c r="Z3436" i="1"/>
  <c r="Z3435" i="1" s="1"/>
  <c r="Z3433" i="1"/>
  <c r="Z3432" i="1" s="1"/>
  <c r="Z3426" i="1"/>
  <c r="Z3425" i="1" s="1"/>
  <c r="Z3424" i="1" s="1"/>
  <c r="Z3420" i="1"/>
  <c r="Z3419" i="1" s="1"/>
  <c r="Z3417" i="1"/>
  <c r="Z3416" i="1" s="1"/>
  <c r="Z3413" i="1"/>
  <c r="Z3412" i="1" s="1"/>
  <c r="Z3410" i="1"/>
  <c r="Z3409" i="1" s="1"/>
  <c r="Z3407" i="1"/>
  <c r="Z3406" i="1" s="1"/>
  <c r="Z3404" i="1"/>
  <c r="Z3403" i="1" s="1"/>
  <c r="Z3399" i="1"/>
  <c r="Z3398" i="1" s="1"/>
  <c r="Z3396" i="1"/>
  <c r="Z3395" i="1" s="1"/>
  <c r="Z3393" i="1"/>
  <c r="Z3392" i="1" s="1"/>
  <c r="Z3390" i="1"/>
  <c r="Z3389" i="1" s="1"/>
  <c r="Z3386" i="1"/>
  <c r="Z3385" i="1" s="1"/>
  <c r="Z3383" i="1"/>
  <c r="Z3382" i="1" s="1"/>
  <c r="Z3378" i="1"/>
  <c r="Z3377" i="1" s="1"/>
  <c r="Z3376" i="1" s="1"/>
  <c r="Z3374" i="1"/>
  <c r="Z3373" i="1" s="1"/>
  <c r="Z3371" i="1"/>
  <c r="Z3370" i="1" s="1"/>
  <c r="Z3366" i="1"/>
  <c r="Z3365" i="1" s="1"/>
  <c r="Z3354" i="1"/>
  <c r="Z3353" i="1" s="1"/>
  <c r="Z3350" i="1"/>
  <c r="Z3349" i="1" s="1"/>
  <c r="Z3347" i="1"/>
  <c r="Z3346" i="1" s="1"/>
  <c r="Z3344" i="1"/>
  <c r="Z3343" i="1" s="1"/>
  <c r="Z3336" i="1"/>
  <c r="Z3334" i="1"/>
  <c r="Z3330" i="1"/>
  <c r="Z3329" i="1" s="1"/>
  <c r="Z3327" i="1"/>
  <c r="Z3326" i="1" s="1"/>
  <c r="Z3323" i="1"/>
  <c r="Z3322" i="1" s="1"/>
  <c r="Z3321" i="1" s="1"/>
  <c r="Z3318" i="1"/>
  <c r="Z3316" i="1"/>
  <c r="Z3314" i="1"/>
  <c r="Z3305" i="1"/>
  <c r="Z3304" i="1" s="1"/>
  <c r="Z3303" i="1" s="1"/>
  <c r="Z3301" i="1"/>
  <c r="Z3300" i="1" s="1"/>
  <c r="Z3298" i="1"/>
  <c r="Z3297" i="1" s="1"/>
  <c r="Z3295" i="1"/>
  <c r="Z3294" i="1" s="1"/>
  <c r="Z3292" i="1"/>
  <c r="Z3291" i="1" s="1"/>
  <c r="Z3289" i="1"/>
  <c r="Z3288" i="1" s="1"/>
  <c r="Z3286" i="1"/>
  <c r="Z3285" i="1" s="1"/>
  <c r="Z3283" i="1"/>
  <c r="Z3282" i="1" s="1"/>
  <c r="Z3280" i="1"/>
  <c r="Z3279" i="1" s="1"/>
  <c r="Z3277" i="1"/>
  <c r="Z3276" i="1" s="1"/>
  <c r="Z3274" i="1"/>
  <c r="Z3273" i="1" s="1"/>
  <c r="Z3271" i="1"/>
  <c r="Z3270" i="1" s="1"/>
  <c r="Z3268" i="1"/>
  <c r="Z3267" i="1" s="1"/>
  <c r="Z3265" i="1"/>
  <c r="Z3264" i="1" s="1"/>
  <c r="Z3262" i="1"/>
  <c r="Z3261" i="1" s="1"/>
  <c r="Z3259" i="1"/>
  <c r="Z3258" i="1" s="1"/>
  <c r="Z3256" i="1"/>
  <c r="Z3255" i="1" s="1"/>
  <c r="Z3253" i="1"/>
  <c r="Z3252" i="1" s="1"/>
  <c r="Z3250" i="1"/>
  <c r="Z3249" i="1" s="1"/>
  <c r="Z3247" i="1"/>
  <c r="Z3246" i="1" s="1"/>
  <c r="Z3244" i="1"/>
  <c r="Z3243" i="1" s="1"/>
  <c r="Z3241" i="1"/>
  <c r="Z3240" i="1" s="1"/>
  <c r="Z3238" i="1"/>
  <c r="Z3237" i="1" s="1"/>
  <c r="Z3235" i="1"/>
  <c r="Z3234" i="1" s="1"/>
  <c r="Z3227" i="1"/>
  <c r="Z3223" i="1"/>
  <c r="Z3222" i="1" s="1"/>
  <c r="Z3220" i="1"/>
  <c r="Z3219" i="1" s="1"/>
  <c r="Z3216" i="1"/>
  <c r="Z3215" i="1" s="1"/>
  <c r="Z3213" i="1"/>
  <c r="Z3212" i="1" s="1"/>
  <c r="Z3210" i="1"/>
  <c r="Z3209" i="1" s="1"/>
  <c r="Z3197" i="1"/>
  <c r="Z3196" i="1" s="1"/>
  <c r="Z3192" i="1"/>
  <c r="Z3190" i="1"/>
  <c r="Z3187" i="1"/>
  <c r="Z3186" i="1" s="1"/>
  <c r="Z3173" i="1"/>
  <c r="Z3172" i="1" s="1"/>
  <c r="Z3171" i="1" s="1"/>
  <c r="Z3170" i="1" s="1"/>
  <c r="Z3169" i="1" s="1"/>
  <c r="Z3168" i="1" s="1"/>
  <c r="Z3165" i="1"/>
  <c r="Z3164" i="1" s="1"/>
  <c r="Z3163" i="1" s="1"/>
  <c r="Z3162" i="1" s="1"/>
  <c r="Z3161" i="1" s="1"/>
  <c r="Z3160" i="1" s="1"/>
  <c r="Z3158" i="1"/>
  <c r="Z3157" i="1" s="1"/>
  <c r="Z3155" i="1"/>
  <c r="Z3154" i="1" s="1"/>
  <c r="Z3152" i="1"/>
  <c r="Z3151" i="1" s="1"/>
  <c r="Z3149" i="1"/>
  <c r="Z3148" i="1" s="1"/>
  <c r="Z3146" i="1"/>
  <c r="Z3145" i="1" s="1"/>
  <c r="Z3143" i="1"/>
  <c r="Z3142" i="1" s="1"/>
  <c r="Z3132" i="1"/>
  <c r="Z3131" i="1" s="1"/>
  <c r="Z3130" i="1" s="1"/>
  <c r="Z3129" i="1" s="1"/>
  <c r="Z3128" i="1" s="1"/>
  <c r="Z3127" i="1" s="1"/>
  <c r="Z3125" i="1"/>
  <c r="Z3124" i="1" s="1"/>
  <c r="Z3123" i="1" s="1"/>
  <c r="Z3122" i="1" s="1"/>
  <c r="Z3121" i="1" s="1"/>
  <c r="Z3120" i="1" s="1"/>
  <c r="Z3118" i="1"/>
  <c r="Z3117" i="1" s="1"/>
  <c r="Z3116" i="1" s="1"/>
  <c r="Z3115" i="1" s="1"/>
  <c r="Z3114" i="1" s="1"/>
  <c r="Z3113" i="1" s="1"/>
  <c r="Z3107" i="1"/>
  <c r="Z3106" i="1" s="1"/>
  <c r="Z3105" i="1" s="1"/>
  <c r="Z3103" i="1"/>
  <c r="Z3102" i="1" s="1"/>
  <c r="Z3100" i="1"/>
  <c r="Z3099" i="1" s="1"/>
  <c r="Z3094" i="1"/>
  <c r="Z3093" i="1" s="1"/>
  <c r="Z3090" i="1"/>
  <c r="Z3089" i="1" s="1"/>
  <c r="Z3087" i="1"/>
  <c r="Z3086" i="1" s="1"/>
  <c r="Z3084" i="1"/>
  <c r="Z3083" i="1" s="1"/>
  <c r="Z3081" i="1"/>
  <c r="Z3080" i="1" s="1"/>
  <c r="Z3078" i="1"/>
  <c r="Z3077" i="1" s="1"/>
  <c r="Z3075" i="1"/>
  <c r="Z3074" i="1" s="1"/>
  <c r="Z3072" i="1"/>
  <c r="Z3071" i="1" s="1"/>
  <c r="Z3069" i="1"/>
  <c r="Z3068" i="1" s="1"/>
  <c r="Z3066" i="1"/>
  <c r="Z3065" i="1" s="1"/>
  <c r="Z3063" i="1"/>
  <c r="Z3062" i="1" s="1"/>
  <c r="Z3060" i="1"/>
  <c r="Z3059" i="1" s="1"/>
  <c r="Z3054" i="1"/>
  <c r="Z3053" i="1" s="1"/>
  <c r="Z3045" i="1"/>
  <c r="Z3044" i="1" s="1"/>
  <c r="Z3038" i="1"/>
  <c r="Z3037" i="1" s="1"/>
  <c r="Z3036" i="1" s="1"/>
  <c r="Z3034" i="1"/>
  <c r="Z3033" i="1" s="1"/>
  <c r="Z3031" i="1"/>
  <c r="Z3030" i="1" s="1"/>
  <c r="Z3028" i="1"/>
  <c r="Z3027" i="1" s="1"/>
  <c r="Z3022" i="1"/>
  <c r="Z3021" i="1" s="1"/>
  <c r="Z3019" i="1"/>
  <c r="Z3018" i="1" s="1"/>
  <c r="Z3016" i="1"/>
  <c r="Z3015" i="1" s="1"/>
  <c r="Z3013" i="1"/>
  <c r="Z3012" i="1" s="1"/>
  <c r="Z3010" i="1"/>
  <c r="Z3009" i="1" s="1"/>
  <c r="Z3002" i="1"/>
  <c r="Z3001" i="1" s="1"/>
  <c r="Z3000" i="1" s="1"/>
  <c r="Z2998" i="1"/>
  <c r="Z2997" i="1" s="1"/>
  <c r="Z2996" i="1" s="1"/>
  <c r="Z2993" i="1"/>
  <c r="Z2992" i="1" s="1"/>
  <c r="Z2990" i="1"/>
  <c r="Z2989" i="1" s="1"/>
  <c r="Z2986" i="1"/>
  <c r="Z2985" i="1" s="1"/>
  <c r="Z2984" i="1" s="1"/>
  <c r="Z2982" i="1"/>
  <c r="Z2981" i="1" s="1"/>
  <c r="Z2979" i="1"/>
  <c r="Z2978" i="1" s="1"/>
  <c r="Z2976" i="1"/>
  <c r="Z2975" i="1" s="1"/>
  <c r="Z2973" i="1"/>
  <c r="Z2972" i="1" s="1"/>
  <c r="Z2970" i="1"/>
  <c r="Z2969" i="1" s="1"/>
  <c r="Z2967" i="1"/>
  <c r="Z2966" i="1" s="1"/>
  <c r="Z2964" i="1"/>
  <c r="Z2963" i="1" s="1"/>
  <c r="Z2961" i="1"/>
  <c r="Z2960" i="1" s="1"/>
  <c r="Z2958" i="1"/>
  <c r="Z2957" i="1" s="1"/>
  <c r="Z2955" i="1"/>
  <c r="Z2954" i="1" s="1"/>
  <c r="Z2952" i="1"/>
  <c r="Z2951" i="1" s="1"/>
  <c r="Z2944" i="1"/>
  <c r="Z2943" i="1" s="1"/>
  <c r="Z2942" i="1" s="1"/>
  <c r="Z2941" i="1" s="1"/>
  <c r="Z2940" i="1" s="1"/>
  <c r="Z2939" i="1" s="1"/>
  <c r="Z2937" i="1"/>
  <c r="Z2936" i="1" s="1"/>
  <c r="Z2934" i="1"/>
  <c r="Z2933" i="1" s="1"/>
  <c r="Z2930" i="1"/>
  <c r="Z2929" i="1" s="1"/>
  <c r="Z2928" i="1" s="1"/>
  <c r="Z2922" i="1"/>
  <c r="Z2920" i="1"/>
  <c r="Z2918" i="1"/>
  <c r="Z2913" i="1"/>
  <c r="Z2911" i="1"/>
  <c r="Z2908" i="1"/>
  <c r="Z2907" i="1" s="1"/>
  <c r="Z2903" i="1"/>
  <c r="Z2902" i="1" s="1"/>
  <c r="Z2892" i="1"/>
  <c r="Z2891" i="1" s="1"/>
  <c r="Z2890" i="1" s="1"/>
  <c r="Z2889" i="1" s="1"/>
  <c r="Z2888" i="1" s="1"/>
  <c r="Z2887" i="1" s="1"/>
  <c r="Z2886" i="1" s="1"/>
  <c r="Z2884" i="1"/>
  <c r="Z2882" i="1"/>
  <c r="Z2879" i="1"/>
  <c r="Z2878" i="1" s="1"/>
  <c r="Z2874" i="1"/>
  <c r="Z2872" i="1"/>
  <c r="Z2870" i="1"/>
  <c r="Z2865" i="1"/>
  <c r="Z2864" i="1" s="1"/>
  <c r="Z2862" i="1"/>
  <c r="Z2861" i="1" s="1"/>
  <c r="Z2851" i="1"/>
  <c r="Z2850" i="1" s="1"/>
  <c r="Z2849" i="1" s="1"/>
  <c r="Z2848" i="1" s="1"/>
  <c r="Z2846" i="1"/>
  <c r="Z2845" i="1" s="1"/>
  <c r="Z2844" i="1" s="1"/>
  <c r="Z2843" i="1" s="1"/>
  <c r="Z2841" i="1"/>
  <c r="Z2840" i="1" s="1"/>
  <c r="Z2839" i="1" s="1"/>
  <c r="Z2838" i="1" s="1"/>
  <c r="Z2835" i="1"/>
  <c r="Z2831" i="1"/>
  <c r="Z2824" i="1"/>
  <c r="Z2823" i="1" s="1"/>
  <c r="Z2822" i="1" s="1"/>
  <c r="Z2821" i="1" s="1"/>
  <c r="Z2812" i="1"/>
  <c r="Z2811" i="1" s="1"/>
  <c r="Z2809" i="1"/>
  <c r="Z2808" i="1" s="1"/>
  <c r="Z2792" i="1"/>
  <c r="Z2791" i="1" s="1"/>
  <c r="Z2787" i="1" s="1"/>
  <c r="Z2782" i="1"/>
  <c r="Z2781" i="1" s="1"/>
  <c r="Z2780" i="1" s="1"/>
  <c r="Z2779" i="1" s="1"/>
  <c r="Z2777" i="1"/>
  <c r="Z2776" i="1" s="1"/>
  <c r="Z2774" i="1"/>
  <c r="Z2771" i="1" s="1"/>
  <c r="Z2768" i="1"/>
  <c r="Z2767" i="1" s="1"/>
  <c r="Z2766" i="1" s="1"/>
  <c r="Z2760" i="1"/>
  <c r="Z2759" i="1" s="1"/>
  <c r="Z2758" i="1" s="1"/>
  <c r="Z2757" i="1" s="1"/>
  <c r="Z2756" i="1" s="1"/>
  <c r="Z2755" i="1" s="1"/>
  <c r="Z2754" i="1" s="1"/>
  <c r="Z2751" i="1"/>
  <c r="Z2750" i="1" s="1"/>
  <c r="Z2749" i="1" s="1"/>
  <c r="Z2748" i="1" s="1"/>
  <c r="Z2747" i="1" s="1"/>
  <c r="Z2746" i="1" s="1"/>
  <c r="Z2745" i="1" s="1"/>
  <c r="Z2743" i="1"/>
  <c r="Z2742" i="1" s="1"/>
  <c r="Z2740" i="1"/>
  <c r="Z2739" i="1" s="1"/>
  <c r="Z2733" i="1"/>
  <c r="Z2732" i="1" s="1"/>
  <c r="Z2731" i="1" s="1"/>
  <c r="Z2730" i="1" s="1"/>
  <c r="Z2729" i="1" s="1"/>
  <c r="Z2728" i="1" s="1"/>
  <c r="Z2727" i="1" s="1"/>
  <c r="Z2725" i="1"/>
  <c r="Z2724" i="1" s="1"/>
  <c r="Z2723" i="1" s="1"/>
  <c r="Z2722" i="1" s="1"/>
  <c r="Z2721" i="1" s="1"/>
  <c r="Z2720" i="1" s="1"/>
  <c r="Z2719" i="1" s="1"/>
  <c r="Z2717" i="1"/>
  <c r="Z2716" i="1" s="1"/>
  <c r="Z2715" i="1" s="1"/>
  <c r="Z2713" i="1"/>
  <c r="Z2712" i="1" s="1"/>
  <c r="Z2711" i="1" s="1"/>
  <c r="Z2705" i="1"/>
  <c r="Z2703" i="1"/>
  <c r="Z2701" i="1"/>
  <c r="Z2690" i="1"/>
  <c r="Z2689" i="1" s="1"/>
  <c r="Z2688" i="1" s="1"/>
  <c r="Z2686" i="1"/>
  <c r="Z2685" i="1" s="1"/>
  <c r="Z2684" i="1" s="1"/>
  <c r="Z2680" i="1"/>
  <c r="Z2679" i="1" s="1"/>
  <c r="Z2677" i="1"/>
  <c r="Z2675" i="1"/>
  <c r="Z2670" i="1"/>
  <c r="Z2669" i="1" s="1"/>
  <c r="Z2668" i="1" s="1"/>
  <c r="Z2667" i="1" s="1"/>
  <c r="Z2666" i="1" s="1"/>
  <c r="Z2662" i="1"/>
  <c r="Z2661" i="1" s="1"/>
  <c r="Z2660" i="1" s="1"/>
  <c r="Z2659" i="1" s="1"/>
  <c r="Z2658" i="1" s="1"/>
  <c r="Z2656" i="1"/>
  <c r="Z2655" i="1" s="1"/>
  <c r="Z2654" i="1" s="1"/>
  <c r="Z2653" i="1" s="1"/>
  <c r="Z2652" i="1" s="1"/>
  <c r="Z2650" i="1"/>
  <c r="Z2649" i="1" s="1"/>
  <c r="Z2648" i="1" s="1"/>
  <c r="Z2647" i="1" s="1"/>
  <c r="Z2645" i="1"/>
  <c r="Z2644" i="1" s="1"/>
  <c r="Z2643" i="1" s="1"/>
  <c r="Z2641" i="1"/>
  <c r="Z2640" i="1" s="1"/>
  <c r="Z2639" i="1" s="1"/>
  <c r="Z2637" i="1"/>
  <c r="Z2636" i="1" s="1"/>
  <c r="Z2634" i="1"/>
  <c r="Z2633" i="1" s="1"/>
  <c r="Z2626" i="1"/>
  <c r="Z2625" i="1" s="1"/>
  <c r="Z2624" i="1" s="1"/>
  <c r="Z2623" i="1" s="1"/>
  <c r="Z2621" i="1"/>
  <c r="Z2619" i="1"/>
  <c r="Z2612" i="1"/>
  <c r="Z2611" i="1" s="1"/>
  <c r="Z2610" i="1" s="1"/>
  <c r="Z2609" i="1" s="1"/>
  <c r="Z2608" i="1" s="1"/>
  <c r="Z2607" i="1" s="1"/>
  <c r="Z2604" i="1"/>
  <c r="Z2603" i="1" s="1"/>
  <c r="Z2601" i="1"/>
  <c r="Z2600" i="1" s="1"/>
  <c r="Z2596" i="1"/>
  <c r="Z2595" i="1" s="1"/>
  <c r="Z2594" i="1" s="1"/>
  <c r="Z2592" i="1"/>
  <c r="Z2591" i="1" s="1"/>
  <c r="Z2589" i="1"/>
  <c r="Z2588" i="1" s="1"/>
  <c r="Z2585" i="1"/>
  <c r="Z2584" i="1" s="1"/>
  <c r="Z2582" i="1"/>
  <c r="Z2581" i="1" s="1"/>
  <c r="Z2575" i="1"/>
  <c r="Z2574" i="1" s="1"/>
  <c r="Z2572" i="1"/>
  <c r="Z2571" i="1" s="1"/>
  <c r="Z2567" i="1"/>
  <c r="Z2565" i="1"/>
  <c r="Z2556" i="1"/>
  <c r="Z2555" i="1" s="1"/>
  <c r="Z2554" i="1" s="1"/>
  <c r="Z2553" i="1" s="1"/>
  <c r="Z2552" i="1" s="1"/>
  <c r="Z2551" i="1" s="1"/>
  <c r="Z2550" i="1" s="1"/>
  <c r="Z2548" i="1"/>
  <c r="Z2547" i="1" s="1"/>
  <c r="Z2546" i="1" s="1"/>
  <c r="Z2545" i="1" s="1"/>
  <c r="Z2544" i="1" s="1"/>
  <c r="Z2543" i="1" s="1"/>
  <c r="Z2542" i="1" s="1"/>
  <c r="Z2540" i="1"/>
  <c r="Z2539" i="1" s="1"/>
  <c r="Z2538" i="1" s="1"/>
  <c r="Z2537" i="1" s="1"/>
  <c r="Z2536" i="1" s="1"/>
  <c r="Z2534" i="1"/>
  <c r="Z2533" i="1" s="1"/>
  <c r="Z2532" i="1" s="1"/>
  <c r="Z2531" i="1" s="1"/>
  <c r="Z2530" i="1" s="1"/>
  <c r="Z2526" i="1"/>
  <c r="Z2525" i="1" s="1"/>
  <c r="Z2524" i="1" s="1"/>
  <c r="Z2522" i="1"/>
  <c r="Z2521" i="1" s="1"/>
  <c r="Z2520" i="1" s="1"/>
  <c r="Z2518" i="1"/>
  <c r="Z2517" i="1" s="1"/>
  <c r="Z2516" i="1" s="1"/>
  <c r="Z2510" i="1"/>
  <c r="Z2508" i="1"/>
  <c r="Z2495" i="1"/>
  <c r="Z2494" i="1" s="1"/>
  <c r="Z2493" i="1" s="1"/>
  <c r="Z2491" i="1"/>
  <c r="Z2490" i="1" s="1"/>
  <c r="Z2489" i="1" s="1"/>
  <c r="Z2485" i="1"/>
  <c r="Z2484" i="1" s="1"/>
  <c r="Z2483" i="1" s="1"/>
  <c r="Z2482" i="1" s="1"/>
  <c r="Z2481" i="1" s="1"/>
  <c r="Z2479" i="1"/>
  <c r="Z2478" i="1" s="1"/>
  <c r="Z2476" i="1"/>
  <c r="Z2475" i="1" s="1"/>
  <c r="Z2471" i="1"/>
  <c r="Z2470" i="1" s="1"/>
  <c r="Z2469" i="1" s="1"/>
  <c r="Z2468" i="1" s="1"/>
  <c r="Z2467" i="1" s="1"/>
  <c r="Z2456" i="1"/>
  <c r="Z2455" i="1" s="1"/>
  <c r="Z2454" i="1" s="1"/>
  <c r="Z2453" i="1" s="1"/>
  <c r="Z2452" i="1" s="1"/>
  <c r="Z2446" i="1"/>
  <c r="Z2445" i="1" s="1"/>
  <c r="Z2444" i="1" s="1"/>
  <c r="Z2443" i="1" s="1"/>
  <c r="Z2442" i="1" s="1"/>
  <c r="Z2440" i="1"/>
  <c r="Z2439" i="1" s="1"/>
  <c r="Z2437" i="1"/>
  <c r="Z2436" i="1" s="1"/>
  <c r="Z2431" i="1"/>
  <c r="Z2430" i="1" s="1"/>
  <c r="Z2429" i="1" s="1"/>
  <c r="Z2428" i="1" s="1"/>
  <c r="Z2426" i="1"/>
  <c r="Z2425" i="1" s="1"/>
  <c r="Z2424" i="1" s="1"/>
  <c r="Z2422" i="1"/>
  <c r="Z2421" i="1" s="1"/>
  <c r="Z2420" i="1" s="1"/>
  <c r="Z2418" i="1"/>
  <c r="Z2417" i="1" s="1"/>
  <c r="Z2415" i="1"/>
  <c r="Z2414" i="1" s="1"/>
  <c r="Z2407" i="1"/>
  <c r="Z2406" i="1" s="1"/>
  <c r="Z2404" i="1"/>
  <c r="Z2403" i="1" s="1"/>
  <c r="Z2399" i="1"/>
  <c r="Z2398" i="1" s="1"/>
  <c r="Z2397" i="1" s="1"/>
  <c r="Z2396" i="1" s="1"/>
  <c r="Z2395" i="1" s="1"/>
  <c r="Z2392" i="1"/>
  <c r="Z2391" i="1" s="1"/>
  <c r="Z2390" i="1" s="1"/>
  <c r="Z2389" i="1" s="1"/>
  <c r="Z2388" i="1" s="1"/>
  <c r="Z2387" i="1" s="1"/>
  <c r="Z2384" i="1"/>
  <c r="Z2383" i="1" s="1"/>
  <c r="Z2381" i="1"/>
  <c r="Z2380" i="1" s="1"/>
  <c r="Z2376" i="1"/>
  <c r="Z2374" i="1"/>
  <c r="Z2370" i="1"/>
  <c r="Z2369" i="1" s="1"/>
  <c r="Z2367" i="1"/>
  <c r="Z2366" i="1" s="1"/>
  <c r="Z2363" i="1"/>
  <c r="Z2362" i="1" s="1"/>
  <c r="Z2360" i="1"/>
  <c r="Z2359" i="1" s="1"/>
  <c r="Z2357" i="1"/>
  <c r="Z2356" i="1" s="1"/>
  <c r="Z2350" i="1"/>
  <c r="Z2348" i="1"/>
  <c r="Z2345" i="1"/>
  <c r="Z2344" i="1" s="1"/>
  <c r="Z2340" i="1"/>
  <c r="Z2338" i="1"/>
  <c r="Z2329" i="1"/>
  <c r="Z2328" i="1" s="1"/>
  <c r="Z2327" i="1" s="1"/>
  <c r="Z2326" i="1" s="1"/>
  <c r="Z2325" i="1" s="1"/>
  <c r="Z2324" i="1" s="1"/>
  <c r="Z2323" i="1" s="1"/>
  <c r="Z2321" i="1"/>
  <c r="Z2320" i="1" s="1"/>
  <c r="Z2318" i="1"/>
  <c r="Z2317" i="1" s="1"/>
  <c r="Z2311" i="1"/>
  <c r="Z2310" i="1" s="1"/>
  <c r="Z2309" i="1" s="1"/>
  <c r="Z2308" i="1" s="1"/>
  <c r="Z2307" i="1" s="1"/>
  <c r="Z2306" i="1" s="1"/>
  <c r="Z2305" i="1" s="1"/>
  <c r="Z2303" i="1"/>
  <c r="Z2302" i="1" s="1"/>
  <c r="Z2301" i="1" s="1"/>
  <c r="Z2300" i="1" s="1"/>
  <c r="Z2299" i="1" s="1"/>
  <c r="Z2297" i="1"/>
  <c r="Z2296" i="1" s="1"/>
  <c r="Z2295" i="1" s="1"/>
  <c r="Z2294" i="1" s="1"/>
  <c r="Z2293" i="1" s="1"/>
  <c r="Z2289" i="1"/>
  <c r="Z2288" i="1" s="1"/>
  <c r="Z2287" i="1" s="1"/>
  <c r="Z2285" i="1"/>
  <c r="Z2284" i="1" s="1"/>
  <c r="Z2283" i="1" s="1"/>
  <c r="Z2277" i="1"/>
  <c r="Z2275" i="1"/>
  <c r="Z2273" i="1"/>
  <c r="Z2266" i="1"/>
  <c r="Z2265" i="1" s="1"/>
  <c r="Z2264" i="1" s="1"/>
  <c r="Z2262" i="1"/>
  <c r="Z2261" i="1" s="1"/>
  <c r="Z2260" i="1" s="1"/>
  <c r="Z2256" i="1"/>
  <c r="Z2255" i="1" s="1"/>
  <c r="Z2254" i="1" s="1"/>
  <c r="Z2253" i="1" s="1"/>
  <c r="Z2252" i="1" s="1"/>
  <c r="Z2250" i="1"/>
  <c r="Z2249" i="1" s="1"/>
  <c r="Z2247" i="1"/>
  <c r="Z2246" i="1" s="1"/>
  <c r="Z2242" i="1"/>
  <c r="Z2241" i="1" s="1"/>
  <c r="Z2240" i="1" s="1"/>
  <c r="Z2239" i="1" s="1"/>
  <c r="Z2238" i="1" s="1"/>
  <c r="Z2227" i="1"/>
  <c r="Z2225" i="1"/>
  <c r="Z2220" i="1"/>
  <c r="Z2219" i="1" s="1"/>
  <c r="Z2218" i="1" s="1"/>
  <c r="Z2217" i="1" s="1"/>
  <c r="Z2210" i="1"/>
  <c r="Z2209" i="1" s="1"/>
  <c r="Z2208" i="1" s="1"/>
  <c r="Z2207" i="1" s="1"/>
  <c r="Z2206" i="1" s="1"/>
  <c r="Z2204" i="1"/>
  <c r="Z2203" i="1" s="1"/>
  <c r="Z2201" i="1"/>
  <c r="Z2200" i="1" s="1"/>
  <c r="Z2195" i="1"/>
  <c r="Z2194" i="1" s="1"/>
  <c r="Z2193" i="1" s="1"/>
  <c r="Z2192" i="1" s="1"/>
  <c r="Z2190" i="1"/>
  <c r="Z2189" i="1" s="1"/>
  <c r="Z2188" i="1" s="1"/>
  <c r="Z2186" i="1"/>
  <c r="Z2185" i="1" s="1"/>
  <c r="Z2184" i="1" s="1"/>
  <c r="Z2182" i="1"/>
  <c r="Z2181" i="1" s="1"/>
  <c r="Z2179" i="1"/>
  <c r="Z2178" i="1" s="1"/>
  <c r="Z2171" i="1"/>
  <c r="Z2170" i="1" s="1"/>
  <c r="Z2168" i="1"/>
  <c r="Z2167" i="1" s="1"/>
  <c r="Z2163" i="1"/>
  <c r="Z2162" i="1" s="1"/>
  <c r="Z2161" i="1" s="1"/>
  <c r="Z2160" i="1" s="1"/>
  <c r="Z2159" i="1" s="1"/>
  <c r="Z2156" i="1"/>
  <c r="Z2155" i="1" s="1"/>
  <c r="Z2154" i="1" s="1"/>
  <c r="Z2153" i="1" s="1"/>
  <c r="Z2151" i="1"/>
  <c r="Z2150" i="1" s="1"/>
  <c r="Z2149" i="1" s="1"/>
  <c r="Z2148" i="1" s="1"/>
  <c r="Z2147" i="1" s="1"/>
  <c r="Z2143" i="1"/>
  <c r="Z2142" i="1" s="1"/>
  <c r="Z2140" i="1"/>
  <c r="Z2139" i="1" s="1"/>
  <c r="Z2135" i="1"/>
  <c r="Z2134" i="1" s="1"/>
  <c r="Z2133" i="1" s="1"/>
  <c r="Z2131" i="1"/>
  <c r="Z2130" i="1" s="1"/>
  <c r="Z2128" i="1"/>
  <c r="Z2127" i="1" s="1"/>
  <c r="Z2124" i="1"/>
  <c r="Z2123" i="1" s="1"/>
  <c r="Z2121" i="1"/>
  <c r="Z2120" i="1" s="1"/>
  <c r="Z2118" i="1"/>
  <c r="Z2117" i="1" s="1"/>
  <c r="Z2111" i="1"/>
  <c r="Z2109" i="1"/>
  <c r="Z2106" i="1"/>
  <c r="Z2105" i="1" s="1"/>
  <c r="Z2101" i="1"/>
  <c r="Z2099" i="1"/>
  <c r="Z2090" i="1"/>
  <c r="Z2089" i="1" s="1"/>
  <c r="Z2088" i="1" s="1"/>
  <c r="Z2087" i="1" s="1"/>
  <c r="Z2086" i="1" s="1"/>
  <c r="Z2085" i="1" s="1"/>
  <c r="Z2084" i="1" s="1"/>
  <c r="Z2082" i="1"/>
  <c r="Z2081" i="1" s="1"/>
  <c r="Z2079" i="1"/>
  <c r="Z2078" i="1" s="1"/>
  <c r="Z2068" i="1"/>
  <c r="Z2067" i="1" s="1"/>
  <c r="Z2066" i="1" s="1"/>
  <c r="Z2065" i="1" s="1"/>
  <c r="Z2064" i="1" s="1"/>
  <c r="Z2060" i="1"/>
  <c r="Z2059" i="1" s="1"/>
  <c r="Z2058" i="1" s="1"/>
  <c r="Z2057" i="1" s="1"/>
  <c r="Z2056" i="1" s="1"/>
  <c r="Z2054" i="1"/>
  <c r="Z2053" i="1" s="1"/>
  <c r="Z2052" i="1" s="1"/>
  <c r="Z2051" i="1" s="1"/>
  <c r="Z2050" i="1" s="1"/>
  <c r="Z2046" i="1"/>
  <c r="Z2045" i="1" s="1"/>
  <c r="Z2044" i="1" s="1"/>
  <c r="Z2042" i="1"/>
  <c r="Z2041" i="1" s="1"/>
  <c r="Z2040" i="1" s="1"/>
  <c r="Z2038" i="1"/>
  <c r="Z2037" i="1" s="1"/>
  <c r="Z2036" i="1" s="1"/>
  <c r="Z2030" i="1"/>
  <c r="Z2028" i="1"/>
  <c r="Z2026" i="1"/>
  <c r="Z2019" i="1"/>
  <c r="Z2018" i="1" s="1"/>
  <c r="Z2017" i="1" s="1"/>
  <c r="Z2015" i="1"/>
  <c r="Z2014" i="1" s="1"/>
  <c r="Z2013" i="1" s="1"/>
  <c r="Z2009" i="1"/>
  <c r="Z2008" i="1" s="1"/>
  <c r="Z2007" i="1" s="1"/>
  <c r="Z2006" i="1" s="1"/>
  <c r="Z2005" i="1" s="1"/>
  <c r="Z2003" i="1"/>
  <c r="Z2002" i="1" s="1"/>
  <c r="Z2000" i="1"/>
  <c r="Z1999" i="1" s="1"/>
  <c r="Z1986" i="1"/>
  <c r="Z1985" i="1" s="1"/>
  <c r="Z1984" i="1" s="1"/>
  <c r="Z1983" i="1" s="1"/>
  <c r="Z1982" i="1" s="1"/>
  <c r="Z1980" i="1"/>
  <c r="Z1979" i="1" s="1"/>
  <c r="Z1978" i="1" s="1"/>
  <c r="Z1977" i="1" s="1"/>
  <c r="Z1975" i="1"/>
  <c r="Z1974" i="1" s="1"/>
  <c r="Z1973" i="1" s="1"/>
  <c r="Z1972" i="1" s="1"/>
  <c r="Z1965" i="1"/>
  <c r="Z1964" i="1" s="1"/>
  <c r="Z1963" i="1" s="1"/>
  <c r="Z1962" i="1" s="1"/>
  <c r="Z1961" i="1" s="1"/>
  <c r="Z1959" i="1"/>
  <c r="Z1958" i="1" s="1"/>
  <c r="Z1956" i="1"/>
  <c r="Z1955" i="1" s="1"/>
  <c r="Z1950" i="1"/>
  <c r="Z1949" i="1" s="1"/>
  <c r="Z1948" i="1" s="1"/>
  <c r="Z1947" i="1" s="1"/>
  <c r="Z1945" i="1"/>
  <c r="Z1944" i="1" s="1"/>
  <c r="Z1943" i="1" s="1"/>
  <c r="Z1941" i="1"/>
  <c r="Z1940" i="1" s="1"/>
  <c r="Z1939" i="1" s="1"/>
  <c r="Z1937" i="1"/>
  <c r="Z1936" i="1" s="1"/>
  <c r="Z1934" i="1"/>
  <c r="Z1933" i="1" s="1"/>
  <c r="Z1926" i="1"/>
  <c r="Z1925" i="1" s="1"/>
  <c r="Z1923" i="1"/>
  <c r="Z1922" i="1" s="1"/>
  <c r="Z1918" i="1"/>
  <c r="Z1917" i="1" s="1"/>
  <c r="Z1916" i="1" s="1"/>
  <c r="Z1915" i="1" s="1"/>
  <c r="Z1914" i="1" s="1"/>
  <c r="Z1911" i="1"/>
  <c r="Z1910" i="1" s="1"/>
  <c r="Z1909" i="1" s="1"/>
  <c r="Z1908" i="1" s="1"/>
  <c r="Z1906" i="1"/>
  <c r="Z1905" i="1" s="1"/>
  <c r="Z1904" i="1" s="1"/>
  <c r="Z1903" i="1" s="1"/>
  <c r="Z1902" i="1" s="1"/>
  <c r="Z1894" i="1"/>
  <c r="Z1893" i="1" s="1"/>
  <c r="Z1891" i="1"/>
  <c r="Z1890" i="1" s="1"/>
  <c r="Z1886" i="1"/>
  <c r="Z1884" i="1"/>
  <c r="Z1880" i="1"/>
  <c r="Z1879" i="1" s="1"/>
  <c r="Z1877" i="1"/>
  <c r="Z1876" i="1" s="1"/>
  <c r="Z1873" i="1"/>
  <c r="Z1872" i="1" s="1"/>
  <c r="Z1870" i="1"/>
  <c r="Z1869" i="1" s="1"/>
  <c r="Z1867" i="1"/>
  <c r="Z1866" i="1" s="1"/>
  <c r="Z1860" i="1"/>
  <c r="Z1858" i="1"/>
  <c r="Z1855" i="1"/>
  <c r="Z1854" i="1" s="1"/>
  <c r="Z1850" i="1"/>
  <c r="Z1848" i="1"/>
  <c r="Z1839" i="1"/>
  <c r="Z1838" i="1" s="1"/>
  <c r="Z1837" i="1" s="1"/>
  <c r="Z1836" i="1" s="1"/>
  <c r="Z1835" i="1" s="1"/>
  <c r="Z1834" i="1" s="1"/>
  <c r="Z1833" i="1" s="1"/>
  <c r="Z1831" i="1"/>
  <c r="Z1830" i="1" s="1"/>
  <c r="Z1828" i="1"/>
  <c r="Z1827" i="1" s="1"/>
  <c r="Z1817" i="1"/>
  <c r="Z1816" i="1" s="1"/>
  <c r="Z1815" i="1" s="1"/>
  <c r="Z1814" i="1" s="1"/>
  <c r="Z1813" i="1" s="1"/>
  <c r="Z1809" i="1"/>
  <c r="Z1808" i="1" s="1"/>
  <c r="Z1807" i="1" s="1"/>
  <c r="Z1806" i="1" s="1"/>
  <c r="Z1805" i="1" s="1"/>
  <c r="Z1803" i="1"/>
  <c r="Z1802" i="1" s="1"/>
  <c r="Z1801" i="1" s="1"/>
  <c r="Z1800" i="1" s="1"/>
  <c r="Z1799" i="1" s="1"/>
  <c r="Z1795" i="1"/>
  <c r="Z1794" i="1" s="1"/>
  <c r="Z1793" i="1" s="1"/>
  <c r="Z1791" i="1"/>
  <c r="Z1790" i="1" s="1"/>
  <c r="Z1789" i="1" s="1"/>
  <c r="Z1787" i="1"/>
  <c r="Z1786" i="1" s="1"/>
  <c r="Z1785" i="1" s="1"/>
  <c r="Z1779" i="1"/>
  <c r="Z1777" i="1"/>
  <c r="Z1775" i="1"/>
  <c r="Z1768" i="1"/>
  <c r="Z1767" i="1" s="1"/>
  <c r="Z1766" i="1" s="1"/>
  <c r="Z1764" i="1"/>
  <c r="Z1763" i="1" s="1"/>
  <c r="Z1762" i="1" s="1"/>
  <c r="Z1758" i="1"/>
  <c r="Z1757" i="1" s="1"/>
  <c r="Z1756" i="1" s="1"/>
  <c r="Z1755" i="1" s="1"/>
  <c r="Z1754" i="1" s="1"/>
  <c r="Z1752" i="1"/>
  <c r="Z1751" i="1" s="1"/>
  <c r="Z1749" i="1"/>
  <c r="Z1747" i="1"/>
  <c r="Z1733" i="1"/>
  <c r="Z1732" i="1" s="1"/>
  <c r="Z1731" i="1" s="1"/>
  <c r="Z1730" i="1" s="1"/>
  <c r="Z1728" i="1"/>
  <c r="Z1727" i="1" s="1"/>
  <c r="Z1726" i="1" s="1"/>
  <c r="Z1725" i="1" s="1"/>
  <c r="Z1716" i="1"/>
  <c r="Z1715" i="1" s="1"/>
  <c r="Z1714" i="1" s="1"/>
  <c r="Z1713" i="1" s="1"/>
  <c r="Z1712" i="1" s="1"/>
  <c r="Z1710" i="1"/>
  <c r="Z1709" i="1" s="1"/>
  <c r="Z1707" i="1"/>
  <c r="Z1706" i="1" s="1"/>
  <c r="Z1701" i="1"/>
  <c r="Z1700" i="1" s="1"/>
  <c r="Z1699" i="1" s="1"/>
  <c r="Z1698" i="1" s="1"/>
  <c r="Z1696" i="1"/>
  <c r="Z1695" i="1" s="1"/>
  <c r="Z1694" i="1" s="1"/>
  <c r="Z1692" i="1"/>
  <c r="Z1691" i="1" s="1"/>
  <c r="Z1690" i="1" s="1"/>
  <c r="Z1688" i="1"/>
  <c r="Z1687" i="1" s="1"/>
  <c r="Z1685" i="1"/>
  <c r="Z1684" i="1" s="1"/>
  <c r="Z1677" i="1"/>
  <c r="Z1676" i="1" s="1"/>
  <c r="Z1674" i="1"/>
  <c r="Z1673" i="1" s="1"/>
  <c r="Z1669" i="1"/>
  <c r="Z1668" i="1" s="1"/>
  <c r="Z1667" i="1" s="1"/>
  <c r="Z1666" i="1" s="1"/>
  <c r="Z1665" i="1" s="1"/>
  <c r="Z1662" i="1"/>
  <c r="Z1661" i="1" s="1"/>
  <c r="Z1660" i="1" s="1"/>
  <c r="Z1659" i="1" s="1"/>
  <c r="Z1657" i="1"/>
  <c r="Z1656" i="1" s="1"/>
  <c r="Z1655" i="1" s="1"/>
  <c r="Z1654" i="1" s="1"/>
  <c r="Z1653" i="1" s="1"/>
  <c r="Z1649" i="1"/>
  <c r="Z1648" i="1" s="1"/>
  <c r="Z1646" i="1"/>
  <c r="Z1645" i="1" s="1"/>
  <c r="Z1641" i="1"/>
  <c r="Z1639" i="1"/>
  <c r="Z1635" i="1"/>
  <c r="Z1634" i="1" s="1"/>
  <c r="Z1632" i="1"/>
  <c r="Z1631" i="1" s="1"/>
  <c r="Z1628" i="1"/>
  <c r="Z1627" i="1" s="1"/>
  <c r="Z1625" i="1"/>
  <c r="Z1624" i="1" s="1"/>
  <c r="Z1622" i="1"/>
  <c r="Z1621" i="1" s="1"/>
  <c r="Z1615" i="1"/>
  <c r="Z1614" i="1" s="1"/>
  <c r="Z1612" i="1"/>
  <c r="Z1611" i="1" s="1"/>
  <c r="Z1607" i="1"/>
  <c r="Z1605" i="1"/>
  <c r="Z1596" i="1"/>
  <c r="Z1595" i="1" s="1"/>
  <c r="Z1594" i="1" s="1"/>
  <c r="Z1593" i="1" s="1"/>
  <c r="Z1592" i="1" s="1"/>
  <c r="Z1591" i="1" s="1"/>
  <c r="Z1590" i="1" s="1"/>
  <c r="Z1588" i="1"/>
  <c r="Z1587" i="1" s="1"/>
  <c r="Z1586" i="1" s="1"/>
  <c r="Z1585" i="1" s="1"/>
  <c r="Z1584" i="1" s="1"/>
  <c r="Z1583" i="1" s="1"/>
  <c r="Z1582" i="1" s="1"/>
  <c r="Z1580" i="1"/>
  <c r="Z1579" i="1" s="1"/>
  <c r="Z1578" i="1" s="1"/>
  <c r="Z1577" i="1" s="1"/>
  <c r="Z1576" i="1" s="1"/>
  <c r="Z1574" i="1"/>
  <c r="Z1573" i="1" s="1"/>
  <c r="Z1572" i="1" s="1"/>
  <c r="Z1571" i="1" s="1"/>
  <c r="Z1570" i="1" s="1"/>
  <c r="Z1566" i="1"/>
  <c r="Z1565" i="1" s="1"/>
  <c r="Z1564" i="1" s="1"/>
  <c r="Z1562" i="1"/>
  <c r="Z1561" i="1" s="1"/>
  <c r="Z1560" i="1" s="1"/>
  <c r="Z1558" i="1"/>
  <c r="Z1557" i="1" s="1"/>
  <c r="Z1556" i="1" s="1"/>
  <c r="Z1550" i="1"/>
  <c r="Z1548" i="1"/>
  <c r="Z1546" i="1"/>
  <c r="Z1535" i="1"/>
  <c r="Z1534" i="1" s="1"/>
  <c r="Z1533" i="1" s="1"/>
  <c r="Z1531" i="1"/>
  <c r="Z1530" i="1" s="1"/>
  <c r="Z1529" i="1" s="1"/>
  <c r="Z1525" i="1"/>
  <c r="Z1524" i="1" s="1"/>
  <c r="Z1523" i="1" s="1"/>
  <c r="Z1522" i="1" s="1"/>
  <c r="Z1521" i="1" s="1"/>
  <c r="Z1519" i="1"/>
  <c r="Z1518" i="1" s="1"/>
  <c r="Z1516" i="1"/>
  <c r="Z1515" i="1" s="1"/>
  <c r="Z1511" i="1"/>
  <c r="Z1510" i="1" s="1"/>
  <c r="Z1509" i="1" s="1"/>
  <c r="Z1508" i="1" s="1"/>
  <c r="Z1507" i="1" s="1"/>
  <c r="Z1503" i="1"/>
  <c r="Z1502" i="1" s="1"/>
  <c r="Z1501" i="1" s="1"/>
  <c r="Z1500" i="1" s="1"/>
  <c r="Z1499" i="1" s="1"/>
  <c r="Z1497" i="1"/>
  <c r="Z1496" i="1" s="1"/>
  <c r="Z1495" i="1" s="1"/>
  <c r="Z1489" i="1" s="1"/>
  <c r="Z1487" i="1"/>
  <c r="Z1486" i="1" s="1"/>
  <c r="Z1485" i="1" s="1"/>
  <c r="Z1484" i="1" s="1"/>
  <c r="Z1477" i="1"/>
  <c r="Z1476" i="1" s="1"/>
  <c r="Z1475" i="1" s="1"/>
  <c r="Z1474" i="1" s="1"/>
  <c r="Z1473" i="1" s="1"/>
  <c r="Z1471" i="1"/>
  <c r="Z1470" i="1" s="1"/>
  <c r="Z1468" i="1"/>
  <c r="Z1467" i="1" s="1"/>
  <c r="Z1462" i="1"/>
  <c r="Z1461" i="1" s="1"/>
  <c r="Z1460" i="1" s="1"/>
  <c r="Z1459" i="1" s="1"/>
  <c r="Z1457" i="1"/>
  <c r="Z1456" i="1" s="1"/>
  <c r="Z1455" i="1" s="1"/>
  <c r="Z1453" i="1"/>
  <c r="Z1452" i="1" s="1"/>
  <c r="Z1451" i="1" s="1"/>
  <c r="Z1449" i="1"/>
  <c r="Z1448" i="1" s="1"/>
  <c r="Z1446" i="1"/>
  <c r="Z1445" i="1" s="1"/>
  <c r="Z1438" i="1"/>
  <c r="Z1437" i="1" s="1"/>
  <c r="Z1435" i="1"/>
  <c r="Z1434" i="1" s="1"/>
  <c r="Z1430" i="1"/>
  <c r="Z1428" i="1"/>
  <c r="Z1421" i="1"/>
  <c r="Z1420" i="1" s="1"/>
  <c r="Z1419" i="1" s="1"/>
  <c r="Z1418" i="1" s="1"/>
  <c r="Z1417" i="1" s="1"/>
  <c r="Z1416" i="1" s="1"/>
  <c r="Z1413" i="1"/>
  <c r="Z1412" i="1" s="1"/>
  <c r="Z1410" i="1"/>
  <c r="Z1409" i="1" s="1"/>
  <c r="Z1405" i="1"/>
  <c r="Z1403" i="1"/>
  <c r="Z1399" i="1"/>
  <c r="Z1398" i="1" s="1"/>
  <c r="Z1396" i="1"/>
  <c r="Z1395" i="1" s="1"/>
  <c r="Z1392" i="1"/>
  <c r="Z1391" i="1" s="1"/>
  <c r="Z1389" i="1"/>
  <c r="Z1388" i="1" s="1"/>
  <c r="Z1386" i="1"/>
  <c r="Z1385" i="1" s="1"/>
  <c r="Z1379" i="1"/>
  <c r="Z1377" i="1"/>
  <c r="Z1374" i="1"/>
  <c r="Z1373" i="1" s="1"/>
  <c r="Z1369" i="1"/>
  <c r="Z1367" i="1"/>
  <c r="Z1358" i="1"/>
  <c r="Z1357" i="1" s="1"/>
  <c r="Z1356" i="1" s="1"/>
  <c r="Z1355" i="1" s="1"/>
  <c r="Z1354" i="1" s="1"/>
  <c r="Z1353" i="1" s="1"/>
  <c r="Z1352" i="1" s="1"/>
  <c r="Z1350" i="1"/>
  <c r="Z1349" i="1" s="1"/>
  <c r="Z1347" i="1"/>
  <c r="Z1346" i="1" s="1"/>
  <c r="Z1336" i="1"/>
  <c r="Z1335" i="1" s="1"/>
  <c r="Z1334" i="1" s="1"/>
  <c r="Z1333" i="1" s="1"/>
  <c r="Z1332" i="1" s="1"/>
  <c r="Z1328" i="1"/>
  <c r="Z1327" i="1" s="1"/>
  <c r="Z1326" i="1" s="1"/>
  <c r="Z1325" i="1" s="1"/>
  <c r="Z1324" i="1" s="1"/>
  <c r="Z1322" i="1"/>
  <c r="Z1321" i="1" s="1"/>
  <c r="Z1320" i="1" s="1"/>
  <c r="Z1319" i="1" s="1"/>
  <c r="Z1318" i="1" s="1"/>
  <c r="Z1314" i="1"/>
  <c r="Z1313" i="1" s="1"/>
  <c r="Z1312" i="1" s="1"/>
  <c r="Z1310" i="1"/>
  <c r="Z1309" i="1" s="1"/>
  <c r="Z1308" i="1" s="1"/>
  <c r="Z1306" i="1"/>
  <c r="Z1305" i="1" s="1"/>
  <c r="Z1304" i="1" s="1"/>
  <c r="Z1298" i="1"/>
  <c r="Z1296" i="1"/>
  <c r="Z1294" i="1"/>
  <c r="Z1283" i="1"/>
  <c r="Z1282" i="1" s="1"/>
  <c r="Z1281" i="1" s="1"/>
  <c r="Z1279" i="1"/>
  <c r="Z1278" i="1" s="1"/>
  <c r="Z1277" i="1" s="1"/>
  <c r="Z1273" i="1"/>
  <c r="Z1272" i="1" s="1"/>
  <c r="Z1271" i="1" s="1"/>
  <c r="Z1270" i="1" s="1"/>
  <c r="Z1269" i="1" s="1"/>
  <c r="Z1267" i="1"/>
  <c r="Z1266" i="1" s="1"/>
  <c r="Z1264" i="1"/>
  <c r="Z1263" i="1" s="1"/>
  <c r="Z1250" i="1"/>
  <c r="Z1243" i="1"/>
  <c r="Z1242" i="1" s="1"/>
  <c r="Z1241" i="1" s="1"/>
  <c r="Z1240" i="1" s="1"/>
  <c r="Z1233" i="1"/>
  <c r="Z1232" i="1" s="1"/>
  <c r="Z1231" i="1" s="1"/>
  <c r="Z1230" i="1" s="1"/>
  <c r="Z1229" i="1" s="1"/>
  <c r="Z1227" i="1"/>
  <c r="Z1226" i="1" s="1"/>
  <c r="Z1224" i="1"/>
  <c r="Z1223" i="1" s="1"/>
  <c r="Z1218" i="1"/>
  <c r="Z1217" i="1" s="1"/>
  <c r="Z1216" i="1" s="1"/>
  <c r="Z1215" i="1" s="1"/>
  <c r="Z1213" i="1"/>
  <c r="Z1212" i="1" s="1"/>
  <c r="Z1211" i="1" s="1"/>
  <c r="Z1209" i="1"/>
  <c r="Z1208" i="1" s="1"/>
  <c r="Z1207" i="1" s="1"/>
  <c r="Z1205" i="1"/>
  <c r="Z1204" i="1" s="1"/>
  <c r="Z1202" i="1"/>
  <c r="Z1201" i="1" s="1"/>
  <c r="Z1194" i="1"/>
  <c r="Z1193" i="1" s="1"/>
  <c r="Z1191" i="1"/>
  <c r="Z1190" i="1" s="1"/>
  <c r="Z1186" i="1"/>
  <c r="Z1184" i="1"/>
  <c r="Z1177" i="1"/>
  <c r="Z1176" i="1" s="1"/>
  <c r="Z1175" i="1" s="1"/>
  <c r="Z1174" i="1" s="1"/>
  <c r="Z1173" i="1" s="1"/>
  <c r="Z1172" i="1" s="1"/>
  <c r="Z1169" i="1"/>
  <c r="Z1168" i="1" s="1"/>
  <c r="Z1166" i="1"/>
  <c r="Z1165" i="1" s="1"/>
  <c r="Z1161" i="1"/>
  <c r="Z1159" i="1"/>
  <c r="Z1155" i="1"/>
  <c r="Z1154" i="1" s="1"/>
  <c r="Z1152" i="1"/>
  <c r="Z1151" i="1" s="1"/>
  <c r="Z1148" i="1"/>
  <c r="Z1147" i="1" s="1"/>
  <c r="Z1145" i="1"/>
  <c r="Z1144" i="1" s="1"/>
  <c r="Z1142" i="1"/>
  <c r="Z1141" i="1" s="1"/>
  <c r="Z1135" i="1"/>
  <c r="Z1133" i="1"/>
  <c r="Z1131" i="1"/>
  <c r="Z1128" i="1"/>
  <c r="Z1127" i="1" s="1"/>
  <c r="Z1123" i="1"/>
  <c r="Z1121" i="1"/>
  <c r="Z1112" i="1"/>
  <c r="Z1111" i="1" s="1"/>
  <c r="Z1110" i="1" s="1"/>
  <c r="Z1109" i="1" s="1"/>
  <c r="Z1108" i="1" s="1"/>
  <c r="Z1107" i="1" s="1"/>
  <c r="Z1106" i="1" s="1"/>
  <c r="Z1104" i="1"/>
  <c r="Z1103" i="1" s="1"/>
  <c r="Z1101" i="1"/>
  <c r="Z1100" i="1" s="1"/>
  <c r="Z1096" i="1"/>
  <c r="Z1095" i="1" s="1"/>
  <c r="Z1094" i="1" s="1"/>
  <c r="Z1093" i="1" s="1"/>
  <c r="Z1092" i="1" s="1"/>
  <c r="Z1088" i="1"/>
  <c r="Z1087" i="1" s="1"/>
  <c r="Z1086" i="1" s="1"/>
  <c r="Z1085" i="1" s="1"/>
  <c r="Z1084" i="1" s="1"/>
  <c r="Z1083" i="1" s="1"/>
  <c r="Z1082" i="1" s="1"/>
  <c r="Z1080" i="1"/>
  <c r="Z1079" i="1" s="1"/>
  <c r="Z1078" i="1" s="1"/>
  <c r="Z1077" i="1" s="1"/>
  <c r="Z1076" i="1" s="1"/>
  <c r="Z1074" i="1"/>
  <c r="Z1073" i="1" s="1"/>
  <c r="Z1072" i="1" s="1"/>
  <c r="Z1071" i="1" s="1"/>
  <c r="Z1070" i="1" s="1"/>
  <c r="Z1066" i="1"/>
  <c r="Z1065" i="1" s="1"/>
  <c r="Z1064" i="1" s="1"/>
  <c r="Z1062" i="1"/>
  <c r="Z1061" i="1" s="1"/>
  <c r="Z1060" i="1" s="1"/>
  <c r="Z1054" i="1"/>
  <c r="Z1052" i="1"/>
  <c r="Z1050" i="1"/>
  <c r="Z1043" i="1"/>
  <c r="Z1042" i="1" s="1"/>
  <c r="Z1041" i="1" s="1"/>
  <c r="Z1039" i="1"/>
  <c r="Z1038" i="1" s="1"/>
  <c r="Z1037" i="1" s="1"/>
  <c r="Z1033" i="1"/>
  <c r="Z1032" i="1" s="1"/>
  <c r="Z1031" i="1" s="1"/>
  <c r="Z1030" i="1" s="1"/>
  <c r="Z1029" i="1" s="1"/>
  <c r="Z1027" i="1"/>
  <c r="Z1026" i="1" s="1"/>
  <c r="Z1024" i="1"/>
  <c r="Z1022" i="1"/>
  <c r="Z1017" i="1"/>
  <c r="Z1016" i="1" s="1"/>
  <c r="Z1015" i="1" s="1"/>
  <c r="Z1014" i="1" s="1"/>
  <c r="Z1013" i="1" s="1"/>
  <c r="Z1002" i="1"/>
  <c r="Z1001" i="1" s="1"/>
  <c r="Z1000" i="1" s="1"/>
  <c r="Z999" i="1" s="1"/>
  <c r="Z998" i="1" s="1"/>
  <c r="Z996" i="1"/>
  <c r="Z995" i="1" s="1"/>
  <c r="Z994" i="1" s="1"/>
  <c r="Z993" i="1" s="1"/>
  <c r="Z992" i="1" s="1"/>
  <c r="Z990" i="1"/>
  <c r="Z989" i="1" s="1"/>
  <c r="Z987" i="1"/>
  <c r="Z986" i="1" s="1"/>
  <c r="Z981" i="1"/>
  <c r="Z980" i="1" s="1"/>
  <c r="Z979" i="1" s="1"/>
  <c r="Z978" i="1" s="1"/>
  <c r="Z976" i="1"/>
  <c r="Z975" i="1" s="1"/>
  <c r="Z974" i="1" s="1"/>
  <c r="Z972" i="1"/>
  <c r="Z971" i="1" s="1"/>
  <c r="Z970" i="1" s="1"/>
  <c r="Z968" i="1"/>
  <c r="Z967" i="1" s="1"/>
  <c r="Z965" i="1"/>
  <c r="Z964" i="1" s="1"/>
  <c r="Z957" i="1"/>
  <c r="Z956" i="1" s="1"/>
  <c r="Z954" i="1"/>
  <c r="Z953" i="1" s="1"/>
  <c r="Z949" i="1"/>
  <c r="Z947" i="1"/>
  <c r="Z940" i="1"/>
  <c r="Z939" i="1" s="1"/>
  <c r="Z938" i="1" s="1"/>
  <c r="Z937" i="1" s="1"/>
  <c r="Z936" i="1" s="1"/>
  <c r="Z935" i="1" s="1"/>
  <c r="Z932" i="1"/>
  <c r="Z931" i="1" s="1"/>
  <c r="Z929" i="1"/>
  <c r="Z928" i="1" s="1"/>
  <c r="Z924" i="1"/>
  <c r="Z922" i="1"/>
  <c r="Z918" i="1"/>
  <c r="Z917" i="1" s="1"/>
  <c r="Z915" i="1"/>
  <c r="Z914" i="1" s="1"/>
  <c r="Z911" i="1"/>
  <c r="Z910" i="1" s="1"/>
  <c r="Z908" i="1"/>
  <c r="Z907" i="1" s="1"/>
  <c r="Z905" i="1"/>
  <c r="Z904" i="1" s="1"/>
  <c r="Z898" i="1"/>
  <c r="Z896" i="1"/>
  <c r="Z893" i="1"/>
  <c r="Z892" i="1" s="1"/>
  <c r="Z888" i="1"/>
  <c r="Z886" i="1"/>
  <c r="Z877" i="1"/>
  <c r="Z876" i="1" s="1"/>
  <c r="Z875" i="1" s="1"/>
  <c r="Z874" i="1" s="1"/>
  <c r="Z873" i="1" s="1"/>
  <c r="Z872" i="1" s="1"/>
  <c r="Z871" i="1" s="1"/>
  <c r="Z869" i="1"/>
  <c r="Z868" i="1" s="1"/>
  <c r="Z866" i="1"/>
  <c r="Z865" i="1" s="1"/>
  <c r="Z860" i="1"/>
  <c r="Z859" i="1" s="1"/>
  <c r="Z856" i="1"/>
  <c r="Z855" i="1" s="1"/>
  <c r="Z853" i="1"/>
  <c r="Z852" i="1" s="1"/>
  <c r="Z845" i="1"/>
  <c r="Z843" i="1"/>
  <c r="Z834" i="1"/>
  <c r="Z833" i="1" s="1"/>
  <c r="Z832" i="1" s="1"/>
  <c r="Z831" i="1" s="1"/>
  <c r="Z829" i="1"/>
  <c r="Z828" i="1" s="1"/>
  <c r="Z827" i="1" s="1"/>
  <c r="Z826" i="1" s="1"/>
  <c r="Z824" i="1"/>
  <c r="Z822" i="1"/>
  <c r="Z817" i="1"/>
  <c r="Z816" i="1" s="1"/>
  <c r="Z811" i="1"/>
  <c r="Z810" i="1" s="1"/>
  <c r="Z809" i="1" s="1"/>
  <c r="Z808" i="1" s="1"/>
  <c r="Z804" i="1"/>
  <c r="Z803" i="1" s="1"/>
  <c r="Z802" i="1" s="1"/>
  <c r="Z801" i="1" s="1"/>
  <c r="Z800" i="1" s="1"/>
  <c r="Z796" i="1"/>
  <c r="Z794" i="1"/>
  <c r="Z791" i="1"/>
  <c r="Z790" i="1" s="1"/>
  <c r="Z786" i="1"/>
  <c r="Z784" i="1"/>
  <c r="Z781" i="1"/>
  <c r="Z779" i="1"/>
  <c r="Z774" i="1"/>
  <c r="Z773" i="1" s="1"/>
  <c r="Z772" i="1" s="1"/>
  <c r="Z771" i="1" s="1"/>
  <c r="Z770" i="1" s="1"/>
  <c r="Z768" i="1"/>
  <c r="Z766" i="1"/>
  <c r="Z761" i="1"/>
  <c r="Z759" i="1"/>
  <c r="Z755" i="1"/>
  <c r="Z753" i="1"/>
  <c r="Z751" i="1"/>
  <c r="Z747" i="1"/>
  <c r="Z746" i="1" s="1"/>
  <c r="Z744" i="1"/>
  <c r="Z743" i="1" s="1"/>
  <c r="Z740" i="1"/>
  <c r="Z739" i="1" s="1"/>
  <c r="Z737" i="1"/>
  <c r="Z734" i="1"/>
  <c r="Z732" i="1"/>
  <c r="Z730" i="1"/>
  <c r="Z725" i="1"/>
  <c r="Z724" i="1" s="1"/>
  <c r="Z723" i="1" s="1"/>
  <c r="Z721" i="1"/>
  <c r="Z720" i="1" s="1"/>
  <c r="Z719" i="1" s="1"/>
  <c r="Z716" i="1"/>
  <c r="Z714" i="1"/>
  <c r="Z708" i="1"/>
  <c r="Z707" i="1" s="1"/>
  <c r="Z706" i="1" s="1"/>
  <c r="Z705" i="1" s="1"/>
  <c r="Z704" i="1" s="1"/>
  <c r="Z701" i="1"/>
  <c r="Z700" i="1" s="1"/>
  <c r="Z699" i="1" s="1"/>
  <c r="Z698" i="1" s="1"/>
  <c r="Z697" i="1" s="1"/>
  <c r="Z695" i="1"/>
  <c r="Z694" i="1" s="1"/>
  <c r="Z693" i="1" s="1"/>
  <c r="Z692" i="1" s="1"/>
  <c r="Z691" i="1" s="1"/>
  <c r="Z687" i="1"/>
  <c r="Z686" i="1" s="1"/>
  <c r="Z685" i="1" s="1"/>
  <c r="Z684" i="1" s="1"/>
  <c r="Z683" i="1" s="1"/>
  <c r="Z682" i="1" s="1"/>
  <c r="Z680" i="1"/>
  <c r="Z679" i="1" s="1"/>
  <c r="Z677" i="1"/>
  <c r="Z676" i="1" s="1"/>
  <c r="Z670" i="1"/>
  <c r="Z669" i="1" s="1"/>
  <c r="Z667" i="1"/>
  <c r="Z665" i="1"/>
  <c r="Z660" i="1"/>
  <c r="Z659" i="1" s="1"/>
  <c r="Z658" i="1" s="1"/>
  <c r="Z657" i="1" s="1"/>
  <c r="Z654" i="1"/>
  <c r="Z652" i="1"/>
  <c r="Z649" i="1"/>
  <c r="Z648" i="1" s="1"/>
  <c r="Z646" i="1"/>
  <c r="Z645" i="1" s="1"/>
  <c r="Z643" i="1"/>
  <c r="Z641" i="1"/>
  <c r="Z639" i="1"/>
  <c r="Z637" i="1"/>
  <c r="Z631" i="1"/>
  <c r="Z630" i="1" s="1"/>
  <c r="Z629" i="1" s="1"/>
  <c r="Z628" i="1" s="1"/>
  <c r="Z627" i="1" s="1"/>
  <c r="Z620" i="1"/>
  <c r="Z619" i="1" s="1"/>
  <c r="Z617" i="1"/>
  <c r="Z616" i="1" s="1"/>
  <c r="Z612" i="1"/>
  <c r="Z611" i="1" s="1"/>
  <c r="Z609" i="1"/>
  <c r="Z608" i="1" s="1"/>
  <c r="Z606" i="1"/>
  <c r="Z605" i="1" s="1"/>
  <c r="Z603" i="1"/>
  <c r="Z602" i="1" s="1"/>
  <c r="Z600" i="1"/>
  <c r="Z599" i="1" s="1"/>
  <c r="Z597" i="1"/>
  <c r="Z596" i="1" s="1"/>
  <c r="Z593" i="1"/>
  <c r="Z592" i="1" s="1"/>
  <c r="Z591" i="1" s="1"/>
  <c r="Z587" i="1"/>
  <c r="Z586" i="1" s="1"/>
  <c r="Z585" i="1" s="1"/>
  <c r="Z583" i="1"/>
  <c r="Z582" i="1" s="1"/>
  <c r="Z581" i="1" s="1"/>
  <c r="Z577" i="1"/>
  <c r="Z576" i="1" s="1"/>
  <c r="Z573" i="1"/>
  <c r="Z572" i="1" s="1"/>
  <c r="Z569" i="1"/>
  <c r="Z568" i="1" s="1"/>
  <c r="Z566" i="1"/>
  <c r="Z565" i="1" s="1"/>
  <c r="Z562" i="1"/>
  <c r="Z561" i="1" s="1"/>
  <c r="Z555" i="1"/>
  <c r="Z554" i="1" s="1"/>
  <c r="Z553" i="1" s="1"/>
  <c r="Z552" i="1" s="1"/>
  <c r="Z551" i="1" s="1"/>
  <c r="Z548" i="1"/>
  <c r="Z547" i="1" s="1"/>
  <c r="Z546" i="1" s="1"/>
  <c r="Z544" i="1"/>
  <c r="Z543" i="1" s="1"/>
  <c r="Z541" i="1"/>
  <c r="Z540" i="1" s="1"/>
  <c r="Z537" i="1"/>
  <c r="Z536" i="1" s="1"/>
  <c r="Z535" i="1" s="1"/>
  <c r="Z532" i="1"/>
  <c r="Z528" i="1"/>
  <c r="Z526" i="1"/>
  <c r="Z520" i="1"/>
  <c r="Z518" i="1"/>
  <c r="Z514" i="1"/>
  <c r="Z512" i="1"/>
  <c r="Z507" i="1"/>
  <c r="Z506" i="1" s="1"/>
  <c r="Z503" i="1"/>
  <c r="Z502" i="1" s="1"/>
  <c r="Z498" i="1"/>
  <c r="Z497" i="1" s="1"/>
  <c r="Z494" i="1"/>
  <c r="Z493" i="1" s="1"/>
  <c r="Z485" i="1"/>
  <c r="Z484" i="1" s="1"/>
  <c r="Z483" i="1" s="1"/>
  <c r="Z482" i="1" s="1"/>
  <c r="Z481" i="1" s="1"/>
  <c r="Z479" i="1"/>
  <c r="Z478" i="1" s="1"/>
  <c r="Z477" i="1" s="1"/>
  <c r="Z476" i="1" s="1"/>
  <c r="Z475" i="1" s="1"/>
  <c r="Z471" i="1"/>
  <c r="Z469" i="1"/>
  <c r="Z466" i="1"/>
  <c r="Z465" i="1" s="1"/>
  <c r="Z461" i="1"/>
  <c r="Z459" i="1"/>
  <c r="Z452" i="1"/>
  <c r="Z451" i="1" s="1"/>
  <c r="Z450" i="1" s="1"/>
  <c r="Z449" i="1" s="1"/>
  <c r="Z447" i="1"/>
  <c r="Z446" i="1" s="1"/>
  <c r="Z445" i="1" s="1"/>
  <c r="Z444" i="1" s="1"/>
  <c r="Z441" i="1"/>
  <c r="Z440" i="1" s="1"/>
  <c r="Z439" i="1" s="1"/>
  <c r="Z438" i="1" s="1"/>
  <c r="Z432" i="1"/>
  <c r="Z431" i="1" s="1"/>
  <c r="Z428" i="1"/>
  <c r="Z427" i="1" s="1"/>
  <c r="Z425" i="1"/>
  <c r="Z424" i="1" s="1"/>
  <c r="Z420" i="1"/>
  <c r="Z419" i="1" s="1"/>
  <c r="Z416" i="1"/>
  <c r="Z415" i="1" s="1"/>
  <c r="Z413" i="1"/>
  <c r="Z412" i="1" s="1"/>
  <c r="Z408" i="1"/>
  <c r="Z407" i="1" s="1"/>
  <c r="Z402" i="1"/>
  <c r="Z401" i="1" s="1"/>
  <c r="Z398" i="1"/>
  <c r="Z397" i="1" s="1"/>
  <c r="Z393" i="1"/>
  <c r="Z390" i="1"/>
  <c r="Z389" i="1" s="1"/>
  <c r="Z387" i="1"/>
  <c r="Z385" i="1"/>
  <c r="Z381" i="1"/>
  <c r="Z380" i="1" s="1"/>
  <c r="Z377" i="1"/>
  <c r="Z376" i="1" s="1"/>
  <c r="Z370" i="1"/>
  <c r="Z368" i="1"/>
  <c r="Z365" i="1"/>
  <c r="Z364" i="1" s="1"/>
  <c r="Z357" i="1"/>
  <c r="Z356" i="1" s="1"/>
  <c r="Z354" i="1"/>
  <c r="Z352" i="1"/>
  <c r="Z349" i="1"/>
  <c r="Z348" i="1" s="1"/>
  <c r="Z341" i="1"/>
  <c r="Z340" i="1" s="1"/>
  <c r="Z339" i="1" s="1"/>
  <c r="Z338" i="1" s="1"/>
  <c r="Z337" i="1" s="1"/>
  <c r="Z335" i="1"/>
  <c r="Z334" i="1" s="1"/>
  <c r="Z333" i="1" s="1"/>
  <c r="Z332" i="1" s="1"/>
  <c r="Z330" i="1"/>
  <c r="Z329" i="1" s="1"/>
  <c r="Z327" i="1"/>
  <c r="Z325" i="1"/>
  <c r="Z323" i="1"/>
  <c r="Z320" i="1"/>
  <c r="Z319" i="1" s="1"/>
  <c r="Z314" i="1"/>
  <c r="Z313" i="1" s="1"/>
  <c r="Z312" i="1" s="1"/>
  <c r="Z311" i="1" s="1"/>
  <c r="Z310" i="1" s="1"/>
  <c r="Z308" i="1"/>
  <c r="Z307" i="1" s="1"/>
  <c r="Z306" i="1" s="1"/>
  <c r="Z305" i="1" s="1"/>
  <c r="Z304" i="1" s="1"/>
  <c r="Z301" i="1"/>
  <c r="Z300" i="1" s="1"/>
  <c r="Z299" i="1" s="1"/>
  <c r="Z298" i="1" s="1"/>
  <c r="Z297" i="1" s="1"/>
  <c r="Z295" i="1"/>
  <c r="Z294" i="1" s="1"/>
  <c r="Z292" i="1"/>
  <c r="Z291" i="1" s="1"/>
  <c r="Z289" i="1"/>
  <c r="Z288" i="1" s="1"/>
  <c r="Z284" i="1"/>
  <c r="Z283" i="1" s="1"/>
  <c r="Z281" i="1"/>
  <c r="Z280" i="1" s="1"/>
  <c r="Z272" i="1"/>
  <c r="Z271" i="1" s="1"/>
  <c r="Z270" i="1" s="1"/>
  <c r="Z268" i="1"/>
  <c r="Z266" i="1"/>
  <c r="Z263" i="1"/>
  <c r="Z262" i="1" s="1"/>
  <c r="Z260" i="1"/>
  <c r="Z258" i="1"/>
  <c r="Z256" i="1"/>
  <c r="Z249" i="1"/>
  <c r="Z247" i="1"/>
  <c r="Z244" i="1"/>
  <c r="Z243" i="1" s="1"/>
  <c r="Z239" i="1"/>
  <c r="Z237" i="1"/>
  <c r="Z231" i="1"/>
  <c r="Z230" i="1" s="1"/>
  <c r="Z229" i="1" s="1"/>
  <c r="Z227" i="1"/>
  <c r="Z226" i="1" s="1"/>
  <c r="Z225" i="1" s="1"/>
  <c r="Z223" i="1"/>
  <c r="Z222" i="1" s="1"/>
  <c r="Z221" i="1" s="1"/>
  <c r="Z215" i="1"/>
  <c r="Z214" i="1" s="1"/>
  <c r="Z213" i="1" s="1"/>
  <c r="Z211" i="1"/>
  <c r="Z210" i="1" s="1"/>
  <c r="Z208" i="1"/>
  <c r="Z206" i="1"/>
  <c r="Z204" i="1"/>
  <c r="Z200" i="1"/>
  <c r="Z199" i="1" s="1"/>
  <c r="Z198" i="1" s="1"/>
  <c r="Z195" i="1"/>
  <c r="Z194" i="1" s="1"/>
  <c r="Z193" i="1" s="1"/>
  <c r="Z192" i="1" s="1"/>
  <c r="Z186" i="1"/>
  <c r="Z184" i="1"/>
  <c r="Z182" i="1"/>
  <c r="Z174" i="1"/>
  <c r="Z173" i="1" s="1"/>
  <c r="Z171" i="1"/>
  <c r="Z170" i="1" s="1"/>
  <c r="Z166" i="1"/>
  <c r="Z165" i="1" s="1"/>
  <c r="Z164" i="1" s="1"/>
  <c r="Z162" i="1"/>
  <c r="Z161" i="1" s="1"/>
  <c r="Z160" i="1" s="1"/>
  <c r="Z158" i="1"/>
  <c r="Z156" i="1"/>
  <c r="Z153" i="1"/>
  <c r="Z152" i="1" s="1"/>
  <c r="Z149" i="1"/>
  <c r="Z148" i="1" s="1"/>
  <c r="Z147" i="1" s="1"/>
  <c r="Z145" i="1"/>
  <c r="Z143" i="1"/>
  <c r="Z141" i="1"/>
  <c r="Z133" i="1"/>
  <c r="Z131" i="1"/>
  <c r="Z128" i="1"/>
  <c r="Z127" i="1" s="1"/>
  <c r="Z120" i="1"/>
  <c r="Z119" i="1" s="1"/>
  <c r="Z118" i="1" s="1"/>
  <c r="Z117" i="1" s="1"/>
  <c r="Z116" i="1" s="1"/>
  <c r="Z115" i="1" s="1"/>
  <c r="Z113" i="1"/>
  <c r="Z112" i="1" s="1"/>
  <c r="Z111" i="1" s="1"/>
  <c r="Z110" i="1" s="1"/>
  <c r="Z108" i="1"/>
  <c r="Z107" i="1" s="1"/>
  <c r="Z106" i="1" s="1"/>
  <c r="Z104" i="1"/>
  <c r="Z102" i="1"/>
  <c r="Z96" i="1"/>
  <c r="Z95" i="1" s="1"/>
  <c r="Z94" i="1" s="1"/>
  <c r="Z93" i="1" s="1"/>
  <c r="Z92" i="1" s="1"/>
  <c r="Z90" i="1"/>
  <c r="Z88" i="1"/>
  <c r="Z86" i="1"/>
  <c r="Z83" i="1"/>
  <c r="Z82" i="1" s="1"/>
  <c r="Z75" i="1"/>
  <c r="Z74" i="1" s="1"/>
  <c r="Z72" i="1"/>
  <c r="Z71" i="1" s="1"/>
  <c r="Z56" i="1"/>
  <c r="Z54" i="1"/>
  <c r="Z51" i="1"/>
  <c r="Z50" i="1" s="1"/>
  <c r="Z46" i="1"/>
  <c r="Z45" i="1" s="1"/>
  <c r="Z44" i="1" s="1"/>
  <c r="Z43" i="1" s="1"/>
  <c r="Z41" i="1"/>
  <c r="Z40" i="1" s="1"/>
  <c r="Z38" i="1"/>
  <c r="Z36" i="1"/>
  <c r="Z34" i="1"/>
  <c r="Z28" i="1"/>
  <c r="Z26" i="1"/>
  <c r="Z23" i="1"/>
  <c r="Z22" i="1" s="1"/>
  <c r="S3042" i="1" l="1"/>
  <c r="Z531" i="1"/>
  <c r="Z392" i="1"/>
  <c r="Z2830" i="1"/>
  <c r="AE531" i="1"/>
  <c r="AE4225" i="1"/>
  <c r="Z2834" i="1"/>
  <c r="AE3226" i="1"/>
  <c r="AE4228" i="1"/>
  <c r="Z4225" i="1"/>
  <c r="AE392" i="1"/>
  <c r="AE2830" i="1"/>
  <c r="Z3226" i="1"/>
  <c r="Z4228" i="1"/>
  <c r="AE2834" i="1"/>
  <c r="R3042" i="1"/>
  <c r="R3041" i="1" s="1"/>
  <c r="R3040" i="1" s="1"/>
  <c r="R3004" i="1" s="1"/>
  <c r="AE3092" i="1"/>
  <c r="Z3092" i="1"/>
  <c r="Z3043" i="1"/>
  <c r="AE3043" i="1"/>
  <c r="Q1680" i="1"/>
  <c r="Q1679" i="1" s="1"/>
  <c r="AE396" i="1"/>
  <c r="Z396" i="1"/>
  <c r="Z3195" i="1"/>
  <c r="Z3194" i="1" s="1"/>
  <c r="AE3195" i="1"/>
  <c r="AE3194" i="1" s="1"/>
  <c r="S3185" i="1"/>
  <c r="S3184" i="1" s="1"/>
  <c r="S3183" i="1" s="1"/>
  <c r="S3182" i="1" s="1"/>
  <c r="Q3184" i="1"/>
  <c r="Q3183" i="1" s="1"/>
  <c r="Q3182" i="1" s="1"/>
  <c r="R3185" i="1"/>
  <c r="R3184" i="1" s="1"/>
  <c r="R3183" i="1" s="1"/>
  <c r="R3182" i="1" s="1"/>
  <c r="Z615" i="1"/>
  <c r="Z614" i="1" s="1"/>
  <c r="AE615" i="1"/>
  <c r="AE614" i="1" s="1"/>
  <c r="S2826" i="1"/>
  <c r="Z423" i="1"/>
  <c r="Z422" i="1" s="1"/>
  <c r="AE423" i="1"/>
  <c r="AE422" i="1" s="1"/>
  <c r="AE1247" i="1"/>
  <c r="AE1246" i="1" s="1"/>
  <c r="AE1245" i="1" s="1"/>
  <c r="AE1239" i="1" s="1"/>
  <c r="Z1247" i="1"/>
  <c r="Z1246" i="1" s="1"/>
  <c r="Z1245" i="1" s="1"/>
  <c r="Z1239" i="1" s="1"/>
  <c r="AE2063" i="1"/>
  <c r="AE2062" i="1" s="1"/>
  <c r="Z2063" i="1"/>
  <c r="Z2062" i="1" s="1"/>
  <c r="Z1812" i="1"/>
  <c r="Z1811" i="1" s="1"/>
  <c r="AE1812" i="1"/>
  <c r="AE1811" i="1" s="1"/>
  <c r="Z1331" i="1"/>
  <c r="Z1330" i="1" s="1"/>
  <c r="AE1331" i="1"/>
  <c r="AE1330" i="1" s="1"/>
  <c r="Z3138" i="1"/>
  <c r="Z3137" i="1" s="1"/>
  <c r="Z3136" i="1" s="1"/>
  <c r="Z3135" i="1" s="1"/>
  <c r="Z3134" i="1" s="1"/>
  <c r="AE3138" i="1"/>
  <c r="AE3137" i="1" s="1"/>
  <c r="AE3136" i="1" s="1"/>
  <c r="AE3135" i="1" s="1"/>
  <c r="AE3134" i="1" s="1"/>
  <c r="Z3008" i="1"/>
  <c r="Z3007" i="1" s="1"/>
  <c r="Z3006" i="1" s="1"/>
  <c r="Z3005" i="1" s="1"/>
  <c r="AE3008" i="1"/>
  <c r="AE3007" i="1" s="1"/>
  <c r="AE3006" i="1" s="1"/>
  <c r="AE3005" i="1" s="1"/>
  <c r="Q2785" i="1"/>
  <c r="Q2784" i="1" s="1"/>
  <c r="S2785" i="1"/>
  <c r="S2784" i="1" s="1"/>
  <c r="R2785" i="1"/>
  <c r="R2784" i="1" s="1"/>
  <c r="R2826" i="1"/>
  <c r="Q2826" i="1"/>
  <c r="AE3352" i="1"/>
  <c r="Z3352" i="1"/>
  <c r="Z3230" i="1"/>
  <c r="Z3229" i="1" s="1"/>
  <c r="AE3230" i="1"/>
  <c r="AE3229" i="1" s="1"/>
  <c r="S2410" i="1"/>
  <c r="S2409" i="1" s="1"/>
  <c r="Q942" i="1"/>
  <c r="Q934" i="1" s="1"/>
  <c r="R2466" i="1"/>
  <c r="R2458" i="1" s="1"/>
  <c r="R3921" i="1"/>
  <c r="R3920" i="1" s="1"/>
  <c r="Q2174" i="1"/>
  <c r="Q2173" i="1" s="1"/>
  <c r="R1929" i="1"/>
  <c r="R1928" i="1" s="1"/>
  <c r="S509" i="1"/>
  <c r="S3700" i="1"/>
  <c r="S3699" i="1" s="1"/>
  <c r="S3698" i="1" s="1"/>
  <c r="S3669" i="1" s="1"/>
  <c r="R2665" i="1"/>
  <c r="R2664" i="1" s="1"/>
  <c r="S1680" i="1"/>
  <c r="S1679" i="1" s="1"/>
  <c r="AE2898" i="1"/>
  <c r="AE2897" i="1" s="1"/>
  <c r="S2466" i="1"/>
  <c r="S2458" i="1" s="1"/>
  <c r="Z2898" i="1"/>
  <c r="Z2897" i="1" s="1"/>
  <c r="Q635" i="1"/>
  <c r="Q634" i="1" s="1"/>
  <c r="Q633" i="1" s="1"/>
  <c r="Q626" i="1" s="1"/>
  <c r="S2665" i="1"/>
  <c r="S2664" i="1" s="1"/>
  <c r="Q2665" i="1"/>
  <c r="Q2664" i="1" s="1"/>
  <c r="Q2466" i="1"/>
  <c r="Q2458" i="1" s="1"/>
  <c r="Q849" i="1"/>
  <c r="Q848" i="1" s="1"/>
  <c r="Q798" i="1" s="1"/>
  <c r="S1441" i="1"/>
  <c r="S1440" i="1" s="1"/>
  <c r="S3401" i="1"/>
  <c r="S3380" i="1" s="1"/>
  <c r="S3207" i="1"/>
  <c r="S4017" i="1"/>
  <c r="S4016" i="1" s="1"/>
  <c r="S4015" i="1" s="1"/>
  <c r="Q2410" i="1"/>
  <c r="Q2409" i="1" s="1"/>
  <c r="R2410" i="1"/>
  <c r="R2409" i="1" s="1"/>
  <c r="S2174" i="1"/>
  <c r="S2173" i="1" s="1"/>
  <c r="R2174" i="1"/>
  <c r="R2173" i="1" s="1"/>
  <c r="Q1929" i="1"/>
  <c r="Q1928" i="1" s="1"/>
  <c r="S1929" i="1"/>
  <c r="S1928" i="1" s="1"/>
  <c r="R1680" i="1"/>
  <c r="R1679" i="1" s="1"/>
  <c r="Q1506" i="1"/>
  <c r="Q1505" i="1" s="1"/>
  <c r="R1506" i="1"/>
  <c r="R1505" i="1" s="1"/>
  <c r="S1506" i="1"/>
  <c r="S1505" i="1" s="1"/>
  <c r="R1441" i="1"/>
  <c r="R1440" i="1" s="1"/>
  <c r="Q1441" i="1"/>
  <c r="Q1440" i="1" s="1"/>
  <c r="S3320" i="1"/>
  <c r="R1260" i="1"/>
  <c r="R1252" i="1" s="1"/>
  <c r="S1260" i="1"/>
  <c r="S1252" i="1" s="1"/>
  <c r="Q1260" i="1"/>
  <c r="Q1252" i="1" s="1"/>
  <c r="Q1197" i="1"/>
  <c r="Q1196" i="1" s="1"/>
  <c r="R1197" i="1"/>
  <c r="R1196" i="1" s="1"/>
  <c r="S1197" i="1"/>
  <c r="S1196" i="1" s="1"/>
  <c r="S960" i="1"/>
  <c r="S959" i="1" s="1"/>
  <c r="S1423" i="1"/>
  <c r="S1415" i="1" s="1"/>
  <c r="S1116" i="1"/>
  <c r="S2115" i="1"/>
  <c r="S2114" i="1" s="1"/>
  <c r="S2113" i="1" s="1"/>
  <c r="S491" i="1"/>
  <c r="S3341" i="1"/>
  <c r="S3340" i="1" s="1"/>
  <c r="S2094" i="1"/>
  <c r="S1600" i="1"/>
  <c r="S2579" i="1"/>
  <c r="S2578" i="1" s="1"/>
  <c r="S2577" i="1" s="1"/>
  <c r="R881" i="1"/>
  <c r="S2949" i="1"/>
  <c r="S2948" i="1" s="1"/>
  <c r="S2947" i="1" s="1"/>
  <c r="S2946" i="1" s="1"/>
  <c r="S635" i="1"/>
  <c r="S634" i="1" s="1"/>
  <c r="S633" i="1" s="1"/>
  <c r="S626" i="1" s="1"/>
  <c r="S1179" i="1"/>
  <c r="S1171" i="1" s="1"/>
  <c r="S395" i="1"/>
  <c r="S373" i="1" s="1"/>
  <c r="S360" i="1" s="1"/>
  <c r="R4320" i="1"/>
  <c r="R4319" i="1" s="1"/>
  <c r="R4311" i="1" s="1"/>
  <c r="R4298" i="1" s="1"/>
  <c r="S3894" i="1"/>
  <c r="S3893" i="1" s="1"/>
  <c r="S3872" i="1" s="1"/>
  <c r="R4097" i="1"/>
  <c r="S2896" i="1"/>
  <c r="S2895" i="1" s="1"/>
  <c r="R1012" i="1"/>
  <c r="R1004" i="1" s="1"/>
  <c r="S455" i="1"/>
  <c r="R395" i="1"/>
  <c r="R373" i="1" s="1"/>
  <c r="R360" i="1" s="1"/>
  <c r="S1362" i="1"/>
  <c r="S4067" i="1"/>
  <c r="S4066" i="1" s="1"/>
  <c r="S849" i="1"/>
  <c r="S848" i="1" s="1"/>
  <c r="S798" i="1" s="1"/>
  <c r="R960" i="1"/>
  <c r="R959" i="1" s="1"/>
  <c r="S1139" i="1"/>
  <c r="S1138" i="1" s="1"/>
  <c r="S1137" i="1" s="1"/>
  <c r="S3921" i="1"/>
  <c r="S3920" i="1" s="1"/>
  <c r="Q1012" i="1"/>
  <c r="Q1004" i="1" s="1"/>
  <c r="S3785" i="1"/>
  <c r="S2560" i="1"/>
  <c r="S3444" i="1"/>
  <c r="R4067" i="1"/>
  <c r="R4066" i="1" s="1"/>
  <c r="S1383" i="1"/>
  <c r="S1382" i="1" s="1"/>
  <c r="S1381" i="1" s="1"/>
  <c r="S1843" i="1"/>
  <c r="Q3041" i="1"/>
  <c r="Q3040" i="1" s="1"/>
  <c r="Q3004" i="1" s="1"/>
  <c r="S777" i="1"/>
  <c r="S776" i="1" s="1"/>
  <c r="S3821" i="1"/>
  <c r="S3820" i="1" s="1"/>
  <c r="S138" i="1"/>
  <c r="S137" i="1" s="1"/>
  <c r="S136" i="1" s="1"/>
  <c r="S135" i="1" s="1"/>
  <c r="S122" i="1" s="1"/>
  <c r="S4255" i="1"/>
  <c r="S233" i="1"/>
  <c r="S217" i="1" s="1"/>
  <c r="S3768" i="1"/>
  <c r="R2115" i="1"/>
  <c r="R2114" i="1" s="1"/>
  <c r="R2113" i="1" s="1"/>
  <c r="R138" i="1"/>
  <c r="R137" i="1" s="1"/>
  <c r="R136" i="1" s="1"/>
  <c r="R135" i="1" s="1"/>
  <c r="R122" i="1" s="1"/>
  <c r="S3598" i="1"/>
  <c r="S3597" i="1" s="1"/>
  <c r="S3585" i="1" s="1"/>
  <c r="S3584" i="1" s="1"/>
  <c r="S3583" i="1" s="1"/>
  <c r="S3557" i="1" s="1"/>
  <c r="Q4320" i="1"/>
  <c r="Q4319" i="1" s="1"/>
  <c r="Q4311" i="1" s="1"/>
  <c r="Q4298" i="1" s="1"/>
  <c r="R3469" i="1"/>
  <c r="R3468" i="1" s="1"/>
  <c r="R3467" i="1" s="1"/>
  <c r="R3466" i="1" s="1"/>
  <c r="R3465" i="1" s="1"/>
  <c r="R3537" i="1"/>
  <c r="R3536" i="1" s="1"/>
  <c r="R3535" i="1" s="1"/>
  <c r="R2896" i="1"/>
  <c r="R2895" i="1" s="1"/>
  <c r="S1743" i="1"/>
  <c r="S1735" i="1" s="1"/>
  <c r="Q3320" i="1"/>
  <c r="R3598" i="1"/>
  <c r="R3597" i="1" s="1"/>
  <c r="R3585" i="1" s="1"/>
  <c r="R3584" i="1" s="1"/>
  <c r="R3583" i="1" s="1"/>
  <c r="R3557" i="1" s="1"/>
  <c r="R3207" i="1"/>
  <c r="S277" i="1"/>
  <c r="S276" i="1" s="1"/>
  <c r="S275" i="1" s="1"/>
  <c r="R254" i="1"/>
  <c r="R253" i="1" s="1"/>
  <c r="R252" i="1" s="1"/>
  <c r="R251" i="1" s="1"/>
  <c r="S4097" i="1"/>
  <c r="Q3821" i="1"/>
  <c r="Q3820" i="1" s="1"/>
  <c r="S589" i="1"/>
  <c r="S2333" i="1"/>
  <c r="Q2115" i="1"/>
  <c r="Q2114" i="1" s="1"/>
  <c r="Q2113" i="1" s="1"/>
  <c r="R2949" i="1"/>
  <c r="R2948" i="1" s="1"/>
  <c r="R2947" i="1" s="1"/>
  <c r="R2946" i="1" s="1"/>
  <c r="R1900" i="1"/>
  <c r="R19" i="1"/>
  <c r="R18" i="1" s="1"/>
  <c r="R17" i="1" s="1"/>
  <c r="R16" i="1" s="1"/>
  <c r="R2094" i="1"/>
  <c r="R2560" i="1"/>
  <c r="Q2354" i="1"/>
  <c r="Q2353" i="1" s="1"/>
  <c r="Q2352" i="1" s="1"/>
  <c r="Q2949" i="1"/>
  <c r="Q2948" i="1" s="1"/>
  <c r="Q2947" i="1" s="1"/>
  <c r="Q2946" i="1" s="1"/>
  <c r="R635" i="1"/>
  <c r="R634" i="1" s="1"/>
  <c r="R633" i="1" s="1"/>
  <c r="R626" i="1" s="1"/>
  <c r="S881" i="1"/>
  <c r="Q1996" i="1"/>
  <c r="Q1988" i="1" s="1"/>
  <c r="R1423" i="1"/>
  <c r="R1415" i="1" s="1"/>
  <c r="R4255" i="1"/>
  <c r="R777" i="1"/>
  <c r="R776" i="1" s="1"/>
  <c r="Q3894" i="1"/>
  <c r="Q3893" i="1" s="1"/>
  <c r="Q3872" i="1" s="1"/>
  <c r="R455" i="1"/>
  <c r="R233" i="1"/>
  <c r="R217" i="1" s="1"/>
  <c r="R1116" i="1"/>
  <c r="S254" i="1"/>
  <c r="S253" i="1" s="1"/>
  <c r="S252" i="1" s="1"/>
  <c r="S251" i="1" s="1"/>
  <c r="Q1900" i="1"/>
  <c r="Q559" i="1"/>
  <c r="Q558" i="1" s="1"/>
  <c r="R1843" i="1"/>
  <c r="R942" i="1"/>
  <c r="R934" i="1" s="1"/>
  <c r="Q2237" i="1"/>
  <c r="Q2229" i="1" s="1"/>
  <c r="Q1383" i="1"/>
  <c r="Q1382" i="1" s="1"/>
  <c r="Q1381" i="1" s="1"/>
  <c r="Q4255" i="1"/>
  <c r="R2237" i="1"/>
  <c r="R2229" i="1" s="1"/>
  <c r="R1383" i="1"/>
  <c r="R1382" i="1" s="1"/>
  <c r="R1381" i="1" s="1"/>
  <c r="S1012" i="1"/>
  <c r="S1004" i="1" s="1"/>
  <c r="S1651" i="1"/>
  <c r="S2237" i="1"/>
  <c r="S2229" i="1" s="1"/>
  <c r="Q233" i="1"/>
  <c r="Q217" i="1" s="1"/>
  <c r="Q277" i="1"/>
  <c r="Q276" i="1" s="1"/>
  <c r="Q275" i="1" s="1"/>
  <c r="R1996" i="1"/>
  <c r="R1988" i="1" s="1"/>
  <c r="S3537" i="1"/>
  <c r="S3536" i="1" s="1"/>
  <c r="S3535" i="1" s="1"/>
  <c r="S1864" i="1"/>
  <c r="S1863" i="1" s="1"/>
  <c r="S1862" i="1" s="1"/>
  <c r="S2858" i="1"/>
  <c r="S2857" i="1" s="1"/>
  <c r="R2579" i="1"/>
  <c r="R2578" i="1" s="1"/>
  <c r="R2577" i="1" s="1"/>
  <c r="R1179" i="1"/>
  <c r="R1171" i="1" s="1"/>
  <c r="Q2094" i="1"/>
  <c r="Q491" i="1"/>
  <c r="R3401" i="1"/>
  <c r="R3380" i="1" s="1"/>
  <c r="R3768" i="1"/>
  <c r="R3785" i="1"/>
  <c r="S1619" i="1"/>
  <c r="S1618" i="1" s="1"/>
  <c r="S1617" i="1" s="1"/>
  <c r="S942" i="1"/>
  <c r="S934" i="1" s="1"/>
  <c r="R1619" i="1"/>
  <c r="R1618" i="1" s="1"/>
  <c r="R1617" i="1" s="1"/>
  <c r="R902" i="1"/>
  <c r="R901" i="1" s="1"/>
  <c r="R900" i="1" s="1"/>
  <c r="R1139" i="1"/>
  <c r="R1138" i="1" s="1"/>
  <c r="R1137" i="1" s="1"/>
  <c r="S902" i="1"/>
  <c r="S901" i="1" s="1"/>
  <c r="S900" i="1" s="1"/>
  <c r="S727" i="1"/>
  <c r="S710" i="1" s="1"/>
  <c r="S3041" i="1"/>
  <c r="S3040" i="1" s="1"/>
  <c r="S3004" i="1" s="1"/>
  <c r="S2354" i="1"/>
  <c r="S2353" i="1" s="1"/>
  <c r="S2352" i="1" s="1"/>
  <c r="S78" i="1"/>
  <c r="S77" i="1" s="1"/>
  <c r="S559" i="1"/>
  <c r="S558" i="1" s="1"/>
  <c r="S2145" i="1"/>
  <c r="S1996" i="1"/>
  <c r="S1988" i="1" s="1"/>
  <c r="S3469" i="1"/>
  <c r="S3468" i="1" s="1"/>
  <c r="S3467" i="1" s="1"/>
  <c r="S3466" i="1" s="1"/>
  <c r="S3465" i="1" s="1"/>
  <c r="S4202" i="1"/>
  <c r="S4152" i="1"/>
  <c r="S4151" i="1" s="1"/>
  <c r="S4150" i="1" s="1"/>
  <c r="S4149" i="1" s="1"/>
  <c r="S522" i="1"/>
  <c r="S3645" i="1"/>
  <c r="S3644" i="1" s="1"/>
  <c r="S3643" i="1" s="1"/>
  <c r="S3642" i="1" s="1"/>
  <c r="S4320" i="1"/>
  <c r="S4319" i="1" s="1"/>
  <c r="S4311" i="1" s="1"/>
  <c r="S4298" i="1" s="1"/>
  <c r="S1900" i="1"/>
  <c r="S19" i="1"/>
  <c r="S18" i="1" s="1"/>
  <c r="S17" i="1" s="1"/>
  <c r="S16" i="1" s="1"/>
  <c r="Q2858" i="1"/>
  <c r="Q2857" i="1" s="1"/>
  <c r="R4202" i="1"/>
  <c r="R1362" i="1"/>
  <c r="R1864" i="1"/>
  <c r="R1863" i="1" s="1"/>
  <c r="R1862" i="1" s="1"/>
  <c r="R509" i="1"/>
  <c r="Q4202" i="1"/>
  <c r="R3894" i="1"/>
  <c r="R3893" i="1" s="1"/>
  <c r="R3872" i="1" s="1"/>
  <c r="R3320" i="1"/>
  <c r="R727" i="1"/>
  <c r="R710" i="1" s="1"/>
  <c r="Q4097" i="1"/>
  <c r="Q589" i="1"/>
  <c r="Q777" i="1"/>
  <c r="Q776" i="1" s="1"/>
  <c r="R3700" i="1"/>
  <c r="R3699" i="1" s="1"/>
  <c r="R3698" i="1" s="1"/>
  <c r="R3669" i="1" s="1"/>
  <c r="R589" i="1"/>
  <c r="R78" i="1"/>
  <c r="R77" i="1" s="1"/>
  <c r="Q455" i="1"/>
  <c r="R1651" i="1"/>
  <c r="Q2333" i="1"/>
  <c r="Q3785" i="1"/>
  <c r="Q3598" i="1"/>
  <c r="Q3597" i="1" s="1"/>
  <c r="Q3585" i="1" s="1"/>
  <c r="Q3584" i="1" s="1"/>
  <c r="Q3583" i="1" s="1"/>
  <c r="Q3557" i="1" s="1"/>
  <c r="Q4067" i="1"/>
  <c r="Q4066" i="1" s="1"/>
  <c r="R559" i="1"/>
  <c r="R558" i="1" s="1"/>
  <c r="R4152" i="1"/>
  <c r="R4151" i="1" s="1"/>
  <c r="R4150" i="1" s="1"/>
  <c r="R4149" i="1" s="1"/>
  <c r="Q4017" i="1"/>
  <c r="Q4016" i="1" s="1"/>
  <c r="Q4015" i="1" s="1"/>
  <c r="Q3700" i="1"/>
  <c r="Q3699" i="1" s="1"/>
  <c r="Q3698" i="1" s="1"/>
  <c r="Q3669" i="1" s="1"/>
  <c r="Q3341" i="1"/>
  <c r="Q3340" i="1" s="1"/>
  <c r="Q522" i="1"/>
  <c r="R3341" i="1"/>
  <c r="R3340" i="1" s="1"/>
  <c r="R1743" i="1"/>
  <c r="R1735" i="1" s="1"/>
  <c r="R277" i="1"/>
  <c r="R276" i="1" s="1"/>
  <c r="R275" i="1" s="1"/>
  <c r="Q2145" i="1"/>
  <c r="Q2560" i="1"/>
  <c r="Q1743" i="1"/>
  <c r="Q1735" i="1" s="1"/>
  <c r="Q1843" i="1"/>
  <c r="Q1600" i="1"/>
  <c r="R4017" i="1"/>
  <c r="R4016" i="1" s="1"/>
  <c r="R4015" i="1" s="1"/>
  <c r="R491" i="1"/>
  <c r="Q881" i="1"/>
  <c r="Q2579" i="1"/>
  <c r="Q2578" i="1" s="1"/>
  <c r="Q2577" i="1" s="1"/>
  <c r="Q3537" i="1"/>
  <c r="Q3536" i="1" s="1"/>
  <c r="Q3535" i="1" s="1"/>
  <c r="Q3921" i="1"/>
  <c r="Q3920" i="1" s="1"/>
  <c r="R2333" i="1"/>
  <c r="R3821" i="1"/>
  <c r="R3820" i="1" s="1"/>
  <c r="R2858" i="1"/>
  <c r="R2857" i="1" s="1"/>
  <c r="R2354" i="1"/>
  <c r="R2353" i="1" s="1"/>
  <c r="R2352" i="1" s="1"/>
  <c r="R1600" i="1"/>
  <c r="R522" i="1"/>
  <c r="R849" i="1"/>
  <c r="R848" i="1" s="1"/>
  <c r="R798" i="1" s="1"/>
  <c r="R3645" i="1"/>
  <c r="R3644" i="1" s="1"/>
  <c r="R3643" i="1" s="1"/>
  <c r="R3642" i="1" s="1"/>
  <c r="R3444" i="1"/>
  <c r="R2145" i="1"/>
  <c r="Q1864" i="1"/>
  <c r="Q1863" i="1" s="1"/>
  <c r="Q1862" i="1" s="1"/>
  <c r="Q3207" i="1"/>
  <c r="Q3469" i="1"/>
  <c r="Q3468" i="1" s="1"/>
  <c r="Q3467" i="1" s="1"/>
  <c r="Q3466" i="1" s="1"/>
  <c r="Q3465" i="1" s="1"/>
  <c r="Q3401" i="1"/>
  <c r="Q3380" i="1" s="1"/>
  <c r="Q1423" i="1"/>
  <c r="Q1415" i="1" s="1"/>
  <c r="Q1116" i="1"/>
  <c r="Q1179" i="1"/>
  <c r="Q1171" i="1" s="1"/>
  <c r="Q3645" i="1"/>
  <c r="Q3644" i="1" s="1"/>
  <c r="Q3643" i="1" s="1"/>
  <c r="Q3642" i="1" s="1"/>
  <c r="Q3444" i="1"/>
  <c r="Q2896" i="1"/>
  <c r="Q2895" i="1" s="1"/>
  <c r="Q254" i="1"/>
  <c r="Q253" i="1" s="1"/>
  <c r="Q252" i="1" s="1"/>
  <c r="Q251" i="1" s="1"/>
  <c r="Q395" i="1"/>
  <c r="Q373" i="1" s="1"/>
  <c r="Q360" i="1" s="1"/>
  <c r="Q960" i="1"/>
  <c r="Q959" i="1" s="1"/>
  <c r="Q1362" i="1"/>
  <c r="Q727" i="1"/>
  <c r="Q710" i="1" s="1"/>
  <c r="Q1619" i="1"/>
  <c r="Q1618" i="1" s="1"/>
  <c r="Q1617" i="1" s="1"/>
  <c r="Q509" i="1"/>
  <c r="Q19" i="1"/>
  <c r="Q18" i="1" s="1"/>
  <c r="Q17" i="1" s="1"/>
  <c r="Q16" i="1" s="1"/>
  <c r="Q3768" i="1"/>
  <c r="Q138" i="1"/>
  <c r="Q137" i="1" s="1"/>
  <c r="Q136" i="1" s="1"/>
  <c r="Q135" i="1" s="1"/>
  <c r="Q122" i="1" s="1"/>
  <c r="Q78" i="1"/>
  <c r="Q77" i="1" s="1"/>
  <c r="Q1139" i="1"/>
  <c r="Q1138" i="1" s="1"/>
  <c r="Q1137" i="1" s="1"/>
  <c r="Q4152" i="1"/>
  <c r="Q4151" i="1" s="1"/>
  <c r="Q4150" i="1" s="1"/>
  <c r="Q4149" i="1" s="1"/>
  <c r="Q1651" i="1"/>
  <c r="Q902" i="1"/>
  <c r="Q901" i="1" s="1"/>
  <c r="Q900" i="1" s="1"/>
  <c r="AE3637" i="1"/>
  <c r="AE3636" i="1" s="1"/>
  <c r="AE3635" i="1" s="1"/>
  <c r="AE3634" i="1" s="1"/>
  <c r="AE3633" i="1" s="1"/>
  <c r="AE3632" i="1" s="1"/>
  <c r="AE3728" i="1"/>
  <c r="AE3727" i="1" s="1"/>
  <c r="AE3726" i="1" s="1"/>
  <c r="Z1528" i="1"/>
  <c r="Z1527" i="1" s="1"/>
  <c r="Z2337" i="1"/>
  <c r="Z2336" i="1" s="1"/>
  <c r="Z2335" i="1" s="1"/>
  <c r="Z2334" i="1" s="1"/>
  <c r="AE3875" i="1"/>
  <c r="AE3874" i="1" s="1"/>
  <c r="AE3873" i="1" s="1"/>
  <c r="Z1427" i="1"/>
  <c r="Z1426" i="1" s="1"/>
  <c r="Z1425" i="1" s="1"/>
  <c r="Z1424" i="1" s="1"/>
  <c r="AE468" i="1"/>
  <c r="AE464" i="1" s="1"/>
  <c r="AE463" i="1" s="1"/>
  <c r="AE821" i="1"/>
  <c r="AE815" i="1" s="1"/>
  <c r="AE814" i="1" s="1"/>
  <c r="AE807" i="1" s="1"/>
  <c r="AE799" i="1" s="1"/>
  <c r="Z2618" i="1"/>
  <c r="Z2617" i="1" s="1"/>
  <c r="Z2616" i="1" s="1"/>
  <c r="Z2615" i="1" s="1"/>
  <c r="Z2614" i="1" s="1"/>
  <c r="Z2606" i="1" s="1"/>
  <c r="Z3664" i="1"/>
  <c r="Z3663" i="1" s="1"/>
  <c r="AE1164" i="1"/>
  <c r="AE1163" i="1" s="1"/>
  <c r="Z169" i="1"/>
  <c r="Z168" i="1" s="1"/>
  <c r="Z2770" i="1"/>
  <c r="Z2765" i="1" s="1"/>
  <c r="Z2764" i="1" s="1"/>
  <c r="Z2763" i="1" s="1"/>
  <c r="AE53" i="1"/>
  <c r="AE49" i="1" s="1"/>
  <c r="AE48" i="1" s="1"/>
  <c r="AE895" i="1"/>
  <c r="AE891" i="1" s="1"/>
  <c r="AE890" i="1" s="1"/>
  <c r="AE946" i="1"/>
  <c r="AE945" i="1" s="1"/>
  <c r="AE944" i="1" s="1"/>
  <c r="AE943" i="1" s="1"/>
  <c r="Z130" i="1"/>
  <c r="Z126" i="1" s="1"/>
  <c r="Z125" i="1" s="1"/>
  <c r="Z124" i="1" s="1"/>
  <c r="Z123" i="1" s="1"/>
  <c r="Z458" i="1"/>
  <c r="Z457" i="1" s="1"/>
  <c r="Z456" i="1" s="1"/>
  <c r="AE2995" i="1"/>
  <c r="AE2126" i="1"/>
  <c r="AE3845" i="1"/>
  <c r="AE3841" i="1" s="1"/>
  <c r="AE3840" i="1" s="1"/>
  <c r="AE4323" i="1"/>
  <c r="AE4322" i="1" s="1"/>
  <c r="AE4321" i="1" s="1"/>
  <c r="AE4335" i="1"/>
  <c r="AE4334" i="1" s="1"/>
  <c r="Z101" i="1"/>
  <c r="Z100" i="1" s="1"/>
  <c r="Z99" i="1" s="1"/>
  <c r="Z98" i="1" s="1"/>
  <c r="Z1604" i="1"/>
  <c r="Z1603" i="1" s="1"/>
  <c r="Z1602" i="1" s="1"/>
  <c r="Z1601" i="1" s="1"/>
  <c r="Z2098" i="1"/>
  <c r="Z2097" i="1" s="1"/>
  <c r="Z2096" i="1" s="1"/>
  <c r="Z2095" i="1" s="1"/>
  <c r="Z3606" i="1"/>
  <c r="AE885" i="1"/>
  <c r="AE884" i="1" s="1"/>
  <c r="AE883" i="1" s="1"/>
  <c r="AE882" i="1" s="1"/>
  <c r="AE3658" i="1"/>
  <c r="AE3654" i="1" s="1"/>
  <c r="Z2587" i="1"/>
  <c r="AE2347" i="1"/>
  <c r="AE2343" i="1" s="1"/>
  <c r="AE2342" i="1" s="1"/>
  <c r="AE3313" i="1"/>
  <c r="AE3312" i="1" s="1"/>
  <c r="AE3311" i="1" s="1"/>
  <c r="Z758" i="1"/>
  <c r="Z757" i="1" s="1"/>
  <c r="Z821" i="1"/>
  <c r="Z815" i="1" s="1"/>
  <c r="Z814" i="1" s="1"/>
  <c r="Z807" i="1" s="1"/>
  <c r="Z799" i="1" s="1"/>
  <c r="Z963" i="1"/>
  <c r="Z962" i="1" s="1"/>
  <c r="Z961" i="1" s="1"/>
  <c r="Z1099" i="1"/>
  <c r="Z1098" i="1" s="1"/>
  <c r="Z1091" i="1" s="1"/>
  <c r="Z1090" i="1" s="1"/>
  <c r="Z1514" i="1"/>
  <c r="Z1513" i="1" s="1"/>
  <c r="Z3189" i="1"/>
  <c r="AE265" i="1"/>
  <c r="AE1857" i="1"/>
  <c r="AE1853" i="1" s="1"/>
  <c r="AE1852" i="1" s="1"/>
  <c r="AE1932" i="1"/>
  <c r="AE1931" i="1" s="1"/>
  <c r="AE1930" i="1" s="1"/>
  <c r="AE3751" i="1"/>
  <c r="AE3747" i="1" s="1"/>
  <c r="AE3746" i="1" s="1"/>
  <c r="AE4106" i="1"/>
  <c r="AE4105" i="1" s="1"/>
  <c r="Z3460" i="1"/>
  <c r="Z3456" i="1" s="1"/>
  <c r="Z3455" i="1" s="1"/>
  <c r="Z3487" i="1"/>
  <c r="Z3486" i="1" s="1"/>
  <c r="AE4164" i="1"/>
  <c r="AE4160" i="1" s="1"/>
  <c r="Z946" i="1"/>
  <c r="Z945" i="1" s="1"/>
  <c r="Z944" i="1" s="1"/>
  <c r="Z943" i="1" s="1"/>
  <c r="Z1222" i="1"/>
  <c r="Z1221" i="1" s="1"/>
  <c r="Z1220" i="1" s="1"/>
  <c r="Z1865" i="1"/>
  <c r="Z3388" i="1"/>
  <c r="Z3381" i="1" s="1"/>
  <c r="Z1021" i="1"/>
  <c r="Z1020" i="1" s="1"/>
  <c r="Z1019" i="1" s="1"/>
  <c r="Z2347" i="1"/>
  <c r="Z2343" i="1" s="1"/>
  <c r="Z2342" i="1" s="1"/>
  <c r="Z3637" i="1"/>
  <c r="Z3636" i="1" s="1"/>
  <c r="Z3635" i="1" s="1"/>
  <c r="Z3634" i="1" s="1"/>
  <c r="Z3633" i="1" s="1"/>
  <c r="Z3632" i="1" s="1"/>
  <c r="Z3728" i="1"/>
  <c r="Z3727" i="1" s="1"/>
  <c r="Z3726" i="1" s="1"/>
  <c r="AE2674" i="1"/>
  <c r="AE2673" i="1" s="1"/>
  <c r="AE2672" i="1" s="1"/>
  <c r="AE2881" i="1"/>
  <c r="AE2877" i="1" s="1"/>
  <c r="AE2876" i="1" s="1"/>
  <c r="AE2917" i="1"/>
  <c r="AE2916" i="1" s="1"/>
  <c r="AE2915" i="1" s="1"/>
  <c r="AE4203" i="1"/>
  <c r="Z1120" i="1"/>
  <c r="Z1119" i="1" s="1"/>
  <c r="Z1118" i="1" s="1"/>
  <c r="Z1117" i="1" s="1"/>
  <c r="Z1784" i="1"/>
  <c r="Z1783" i="1" s="1"/>
  <c r="Z1782" i="1" s="1"/>
  <c r="Z1781" i="1" s="1"/>
  <c r="Z140" i="1"/>
  <c r="Z139" i="1" s="1"/>
  <c r="Z1638" i="1"/>
  <c r="Z1637" i="1" s="1"/>
  <c r="Z2474" i="1"/>
  <c r="Z2473" i="1" s="1"/>
  <c r="Z3208" i="1"/>
  <c r="Z3793" i="1"/>
  <c r="Z3822" i="1"/>
  <c r="Z3895" i="1"/>
  <c r="Z4306" i="1"/>
  <c r="Z4302" i="1" s="1"/>
  <c r="Z4301" i="1" s="1"/>
  <c r="Z4300" i="1" s="1"/>
  <c r="Z4299" i="1" s="1"/>
  <c r="AE101" i="1"/>
  <c r="AE100" i="1" s="1"/>
  <c r="AE99" i="1" s="1"/>
  <c r="AE98" i="1" s="1"/>
  <c r="AE664" i="1"/>
  <c r="AE663" i="1" s="1"/>
  <c r="AE662" i="1" s="1"/>
  <c r="AE656" i="1" s="1"/>
  <c r="AE1705" i="1"/>
  <c r="AE1704" i="1" s="1"/>
  <c r="AE1703" i="1" s="1"/>
  <c r="AE2770" i="1"/>
  <c r="AE2765" i="1" s="1"/>
  <c r="AE2764" i="1" s="1"/>
  <c r="AE2763" i="1" s="1"/>
  <c r="AE3189" i="1"/>
  <c r="AE3185" i="1" s="1"/>
  <c r="AE3218" i="1"/>
  <c r="AE3900" i="1"/>
  <c r="AE3960" i="1"/>
  <c r="AE3947" i="1" s="1"/>
  <c r="Z33" i="1"/>
  <c r="Z32" i="1" s="1"/>
  <c r="Z31" i="1" s="1"/>
  <c r="Z70" i="1"/>
  <c r="Z69" i="1" s="1"/>
  <c r="Z68" i="1" s="1"/>
  <c r="Z67" i="1" s="1"/>
  <c r="Z66" i="1" s="1"/>
  <c r="Z155" i="1"/>
  <c r="Z151" i="1" s="1"/>
  <c r="Z287" i="1"/>
  <c r="Z286" i="1" s="1"/>
  <c r="Z1036" i="1"/>
  <c r="Z1035" i="1" s="1"/>
  <c r="Z1150" i="1"/>
  <c r="Z1433" i="1"/>
  <c r="Z1432" i="1" s="1"/>
  <c r="Z1402" i="1"/>
  <c r="Z1401" i="1" s="1"/>
  <c r="Z1644" i="1"/>
  <c r="Z1643" i="1" s="1"/>
  <c r="Z1746" i="1"/>
  <c r="Z1745" i="1" s="1"/>
  <c r="Z1744" i="1" s="1"/>
  <c r="Z2245" i="1"/>
  <c r="Z2244" i="1" s="1"/>
  <c r="Z2988" i="1"/>
  <c r="Z53" i="1"/>
  <c r="Z49" i="1" s="1"/>
  <c r="Z48" i="1" s="1"/>
  <c r="Z351" i="1"/>
  <c r="Z347" i="1" s="1"/>
  <c r="Z346" i="1" s="1"/>
  <c r="Z345" i="1" s="1"/>
  <c r="Z344" i="1" s="1"/>
  <c r="Z651" i="1"/>
  <c r="Z1555" i="1"/>
  <c r="Z1554" i="1" s="1"/>
  <c r="Z1553" i="1" s="1"/>
  <c r="Z1552" i="1" s="1"/>
  <c r="AE1130" i="1"/>
  <c r="AE1126" i="1" s="1"/>
  <c r="AE1125" i="1" s="1"/>
  <c r="AE1293" i="1"/>
  <c r="AE1292" i="1" s="1"/>
  <c r="AE1291" i="1" s="1"/>
  <c r="AE1290" i="1" s="1"/>
  <c r="AE1289" i="1" s="1"/>
  <c r="AE3540" i="1"/>
  <c r="AE3539" i="1" s="1"/>
  <c r="AE3538" i="1" s="1"/>
  <c r="AE4125" i="1"/>
  <c r="AE4121" i="1" s="1"/>
  <c r="AE4116" i="1" s="1"/>
  <c r="AE4115" i="1" s="1"/>
  <c r="AE4114" i="1" s="1"/>
  <c r="AE4113" i="1" s="1"/>
  <c r="Z2807" i="1"/>
  <c r="Z2786" i="1" s="1"/>
  <c r="Z3333" i="1"/>
  <c r="Z3332" i="1" s="1"/>
  <c r="Z3415" i="1"/>
  <c r="Z3504" i="1"/>
  <c r="Z3500" i="1" s="1"/>
  <c r="Z3499" i="1" s="1"/>
  <c r="Z3540" i="1"/>
  <c r="Z3539" i="1" s="1"/>
  <c r="Z3538" i="1" s="1"/>
  <c r="Z3658" i="1"/>
  <c r="Z3654" i="1" s="1"/>
  <c r="AE70" i="1"/>
  <c r="AE69" i="1" s="1"/>
  <c r="AE68" i="1" s="1"/>
  <c r="AE67" i="1" s="1"/>
  <c r="AE66" i="1" s="1"/>
  <c r="AE140" i="1"/>
  <c r="AE139" i="1" s="1"/>
  <c r="AE351" i="1"/>
  <c r="AE347" i="1" s="1"/>
  <c r="AE346" i="1" s="1"/>
  <c r="AE345" i="1" s="1"/>
  <c r="AE344" i="1" s="1"/>
  <c r="AE1514" i="1"/>
  <c r="AE1513" i="1" s="1"/>
  <c r="AE1683" i="1"/>
  <c r="AE1682" i="1" s="1"/>
  <c r="AE1681" i="1" s="1"/>
  <c r="AE2049" i="1"/>
  <c r="AE2048" i="1" s="1"/>
  <c r="AE2108" i="1"/>
  <c r="AE2104" i="1" s="1"/>
  <c r="AE2103" i="1" s="1"/>
  <c r="AE2199" i="1"/>
  <c r="AE2198" i="1" s="1"/>
  <c r="AE2197" i="1" s="1"/>
  <c r="AE3333" i="1"/>
  <c r="AE3332" i="1" s="1"/>
  <c r="AE3460" i="1"/>
  <c r="AE3456" i="1" s="1"/>
  <c r="AE3455" i="1" s="1"/>
  <c r="AE3776" i="1"/>
  <c r="AE3786" i="1"/>
  <c r="AE4194" i="1"/>
  <c r="AE4190" i="1" s="1"/>
  <c r="AE4189" i="1" s="1"/>
  <c r="AE4183" i="1" s="1"/>
  <c r="AE4182" i="1" s="1"/>
  <c r="Z1672" i="1"/>
  <c r="Z1671" i="1" s="1"/>
  <c r="Z1664" i="1" s="1"/>
  <c r="Z1857" i="1"/>
  <c r="Z1853" i="1" s="1"/>
  <c r="Z1852" i="1" s="1"/>
  <c r="Z2049" i="1"/>
  <c r="Z2048" i="1" s="1"/>
  <c r="Z2373" i="1"/>
  <c r="Z2372" i="1" s="1"/>
  <c r="Z3769" i="1"/>
  <c r="Z3776" i="1"/>
  <c r="Z3845" i="1"/>
  <c r="Z3841" i="1" s="1"/>
  <c r="Z3840" i="1" s="1"/>
  <c r="Z3929" i="1"/>
  <c r="Z4100" i="1"/>
  <c r="Z4099" i="1" s="1"/>
  <c r="Z4098" i="1" s="1"/>
  <c r="Z4203" i="1"/>
  <c r="Z4213" i="1"/>
  <c r="AE458" i="1"/>
  <c r="AE457" i="1" s="1"/>
  <c r="AE456" i="1" s="1"/>
  <c r="AE539" i="1"/>
  <c r="AE534" i="1" s="1"/>
  <c r="AE2166" i="1"/>
  <c r="AE2165" i="1" s="1"/>
  <c r="AE2158" i="1" s="1"/>
  <c r="AE2224" i="1"/>
  <c r="AE2223" i="1" s="1"/>
  <c r="AE2222" i="1" s="1"/>
  <c r="AE2216" i="1" s="1"/>
  <c r="AE2580" i="1"/>
  <c r="AE3673" i="1"/>
  <c r="AE3672" i="1" s="1"/>
  <c r="AE3671" i="1" s="1"/>
  <c r="AE3670" i="1" s="1"/>
  <c r="AE3929" i="1"/>
  <c r="AE4144" i="1"/>
  <c r="AE4140" i="1" s="1"/>
  <c r="AE4135" i="1" s="1"/>
  <c r="AE4134" i="1" s="1"/>
  <c r="AE4133" i="1" s="1"/>
  <c r="AE4132" i="1" s="1"/>
  <c r="AE4248" i="1"/>
  <c r="AE4247" i="1" s="1"/>
  <c r="AE4246" i="1" s="1"/>
  <c r="AE4245" i="1" s="1"/>
  <c r="AE4244" i="1" s="1"/>
  <c r="Z3810" i="1"/>
  <c r="Z3809" i="1" s="1"/>
  <c r="Z3808" i="1" s="1"/>
  <c r="Z3807" i="1" s="1"/>
  <c r="Z3714" i="1"/>
  <c r="AE864" i="1"/>
  <c r="AE863" i="1" s="1"/>
  <c r="Z1276" i="1"/>
  <c r="Z1275" i="1" s="1"/>
  <c r="Z1345" i="1"/>
  <c r="Z1344" i="1" s="1"/>
  <c r="Z1343" i="1" s="1"/>
  <c r="Z1342" i="1" s="1"/>
  <c r="Z1889" i="1"/>
  <c r="Z1888" i="1" s="1"/>
  <c r="Z1971" i="1"/>
  <c r="Z2282" i="1"/>
  <c r="Z2281" i="1" s="1"/>
  <c r="Z2280" i="1" s="1"/>
  <c r="Z2279" i="1" s="1"/>
  <c r="Z2292" i="1"/>
  <c r="Z2291" i="1" s="1"/>
  <c r="Z2710" i="1"/>
  <c r="Z2709" i="1" s="1"/>
  <c r="Z2708" i="1" s="1"/>
  <c r="Z2707" i="1" s="1"/>
  <c r="Z2932" i="1"/>
  <c r="Z2927" i="1" s="1"/>
  <c r="Z2926" i="1" s="1"/>
  <c r="Z2925" i="1" s="1"/>
  <c r="Z2924" i="1" s="1"/>
  <c r="Z3647" i="1"/>
  <c r="Z3646" i="1" s="1"/>
  <c r="Z3681" i="1"/>
  <c r="Z3680" i="1" s="1"/>
  <c r="Z3679" i="1" s="1"/>
  <c r="Z3678" i="1" s="1"/>
  <c r="Z3800" i="1"/>
  <c r="Z3799" i="1" s="1"/>
  <c r="Z3798" i="1" s="1"/>
  <c r="Z3875" i="1"/>
  <c r="Z3874" i="1" s="1"/>
  <c r="Z3873" i="1" s="1"/>
  <c r="Z3900" i="1"/>
  <c r="Z3937" i="1"/>
  <c r="Z4194" i="1"/>
  <c r="Z4190" i="1" s="1"/>
  <c r="Z4189" i="1" s="1"/>
  <c r="Z4183" i="1" s="1"/>
  <c r="Z4182" i="1" s="1"/>
  <c r="AE713" i="1"/>
  <c r="AE712" i="1" s="1"/>
  <c r="AE711" i="1" s="1"/>
  <c r="Z501" i="1"/>
  <c r="Z765" i="1"/>
  <c r="Z764" i="1" s="1"/>
  <c r="Z763" i="1" s="1"/>
  <c r="Z793" i="1"/>
  <c r="Z789" i="1" s="1"/>
  <c r="Z788" i="1" s="1"/>
  <c r="Z411" i="1"/>
  <c r="Z921" i="1"/>
  <c r="Z920" i="1" s="1"/>
  <c r="Z1049" i="1"/>
  <c r="Z1048" i="1" s="1"/>
  <c r="Z1047" i="1" s="1"/>
  <c r="Z1046" i="1" s="1"/>
  <c r="Z1045" i="1" s="1"/>
  <c r="Z1466" i="1"/>
  <c r="Z1465" i="1" s="1"/>
  <c r="Z1464" i="1" s="1"/>
  <c r="Z1610" i="1"/>
  <c r="Z1609" i="1" s="1"/>
  <c r="Z1705" i="1"/>
  <c r="Z1704" i="1" s="1"/>
  <c r="Z1703" i="1" s="1"/>
  <c r="Z1901" i="1"/>
  <c r="Z1921" i="1"/>
  <c r="Z1920" i="1" s="1"/>
  <c r="Z1913" i="1" s="1"/>
  <c r="Z2108" i="1"/>
  <c r="Z2104" i="1" s="1"/>
  <c r="Z2103" i="1" s="1"/>
  <c r="Z2316" i="1"/>
  <c r="Z2315" i="1" s="1"/>
  <c r="Z2314" i="1" s="1"/>
  <c r="Z2313" i="1" s="1"/>
  <c r="Z2564" i="1"/>
  <c r="Z2563" i="1" s="1"/>
  <c r="Z2562" i="1" s="1"/>
  <c r="Z2561" i="1" s="1"/>
  <c r="Z2599" i="1"/>
  <c r="Z2598" i="1" s="1"/>
  <c r="Z3218" i="1"/>
  <c r="Z3431" i="1"/>
  <c r="Z3423" i="1" s="1"/>
  <c r="Z3422" i="1" s="1"/>
  <c r="Z3864" i="1"/>
  <c r="Z3860" i="1" s="1"/>
  <c r="Z3859" i="1" s="1"/>
  <c r="Z3858" i="1" s="1"/>
  <c r="Z4077" i="1"/>
  <c r="Z4076" i="1" s="1"/>
  <c r="AE501" i="1"/>
  <c r="Z664" i="1"/>
  <c r="Z663" i="1" s="1"/>
  <c r="Z662" i="1" s="1"/>
  <c r="Z656" i="1" s="1"/>
  <c r="Z1183" i="1"/>
  <c r="Z1182" i="1" s="1"/>
  <c r="Z1181" i="1" s="1"/>
  <c r="Z1180" i="1" s="1"/>
  <c r="Z750" i="1"/>
  <c r="Z742" i="1" s="1"/>
  <c r="Z85" i="1"/>
  <c r="Z81" i="1" s="1"/>
  <c r="Z80" i="1" s="1"/>
  <c r="Z79" i="1" s="1"/>
  <c r="Z384" i="1"/>
  <c r="Z443" i="1"/>
  <c r="Z675" i="1"/>
  <c r="Z674" i="1" s="1"/>
  <c r="Z673" i="1" s="1"/>
  <c r="Z672" i="1" s="1"/>
  <c r="Z1158" i="1"/>
  <c r="Z1157" i="1" s="1"/>
  <c r="Z1761" i="1"/>
  <c r="Z1760" i="1" s="1"/>
  <c r="Z1798" i="1"/>
  <c r="Z1797" i="1" s="1"/>
  <c r="Z1875" i="1"/>
  <c r="Z1998" i="1"/>
  <c r="Z1997" i="1" s="1"/>
  <c r="Z2025" i="1"/>
  <c r="Z2024" i="1" s="1"/>
  <c r="Z2023" i="1" s="1"/>
  <c r="Z2022" i="1" s="1"/>
  <c r="Z2021" i="1" s="1"/>
  <c r="Z2177" i="1"/>
  <c r="Z2176" i="1" s="1"/>
  <c r="Z2175" i="1" s="1"/>
  <c r="Z2224" i="1"/>
  <c r="Z2223" i="1" s="1"/>
  <c r="Z2222" i="1" s="1"/>
  <c r="Z2216" i="1" s="1"/>
  <c r="Z2515" i="1"/>
  <c r="Z2514" i="1" s="1"/>
  <c r="Z2513" i="1" s="1"/>
  <c r="Z2512" i="1" s="1"/>
  <c r="Z2580" i="1"/>
  <c r="Z2674" i="1"/>
  <c r="Z2673" i="1" s="1"/>
  <c r="Z2672" i="1" s="1"/>
  <c r="Z2881" i="1"/>
  <c r="Z2877" i="1" s="1"/>
  <c r="Z2876" i="1" s="1"/>
  <c r="Z2995" i="1"/>
  <c r="Z3552" i="1"/>
  <c r="Z3548" i="1" s="1"/>
  <c r="Z3547" i="1" s="1"/>
  <c r="Z3592" i="1"/>
  <c r="Z3591" i="1" s="1"/>
  <c r="Z3586" i="1" s="1"/>
  <c r="Z3599" i="1"/>
  <c r="Z3735" i="1"/>
  <c r="Z3734" i="1" s="1"/>
  <c r="Z3733" i="1" s="1"/>
  <c r="Z3751" i="1"/>
  <c r="Z3747" i="1" s="1"/>
  <c r="Z3746" i="1" s="1"/>
  <c r="Z4106" i="1"/>
  <c r="Z4105" i="1" s="1"/>
  <c r="AE25" i="1"/>
  <c r="AE21" i="1" s="1"/>
  <c r="AE20" i="1" s="1"/>
  <c r="AE85" i="1"/>
  <c r="AE81" i="1" s="1"/>
  <c r="AE80" i="1" s="1"/>
  <c r="AE79" i="1" s="1"/>
  <c r="AE279" i="1"/>
  <c r="AE278" i="1" s="1"/>
  <c r="AE287" i="1"/>
  <c r="AE286" i="1" s="1"/>
  <c r="AE322" i="1"/>
  <c r="AE318" i="1" s="1"/>
  <c r="AE317" i="1" s="1"/>
  <c r="AE316" i="1" s="1"/>
  <c r="AE303" i="1" s="1"/>
  <c r="AE783" i="1"/>
  <c r="AE1376" i="1"/>
  <c r="AE1372" i="1" s="1"/>
  <c r="AE1371" i="1" s="1"/>
  <c r="AE1444" i="1"/>
  <c r="AE1443" i="1" s="1"/>
  <c r="AE1442" i="1" s="1"/>
  <c r="AE1954" i="1"/>
  <c r="AE1953" i="1" s="1"/>
  <c r="AE1952" i="1" s="1"/>
  <c r="AE2077" i="1"/>
  <c r="AE2076" i="1" s="1"/>
  <c r="AE2075" i="1" s="1"/>
  <c r="AE2074" i="1" s="1"/>
  <c r="AE2337" i="1"/>
  <c r="AE2336" i="1" s="1"/>
  <c r="AE2335" i="1" s="1"/>
  <c r="AE2334" i="1" s="1"/>
  <c r="AE2355" i="1"/>
  <c r="AE3606" i="1"/>
  <c r="AE952" i="1"/>
  <c r="AE951" i="1" s="1"/>
  <c r="AE1120" i="1"/>
  <c r="AE1119" i="1" s="1"/>
  <c r="AE1118" i="1" s="1"/>
  <c r="AE1117" i="1" s="1"/>
  <c r="AE1222" i="1"/>
  <c r="AE1221" i="1" s="1"/>
  <c r="AE1220" i="1" s="1"/>
  <c r="AE1652" i="1"/>
  <c r="AE2272" i="1"/>
  <c r="AE2271" i="1" s="1"/>
  <c r="AE2270" i="1" s="1"/>
  <c r="AE2269" i="1" s="1"/>
  <c r="AE2268" i="1" s="1"/>
  <c r="AE2488" i="1"/>
  <c r="AE2487" i="1" s="1"/>
  <c r="AE2507" i="1"/>
  <c r="AE2506" i="1" s="1"/>
  <c r="AE2505" i="1" s="1"/>
  <c r="AE2504" i="1" s="1"/>
  <c r="AE2503" i="1" s="1"/>
  <c r="AE2869" i="1"/>
  <c r="AE2868" i="1" s="1"/>
  <c r="AE2867" i="1" s="1"/>
  <c r="AE3570" i="1"/>
  <c r="AE3566" i="1" s="1"/>
  <c r="AE3565" i="1" s="1"/>
  <c r="AE3559" i="1" s="1"/>
  <c r="AE3558" i="1" s="1"/>
  <c r="AE3599" i="1"/>
  <c r="AE3922" i="1"/>
  <c r="AE4053" i="1"/>
  <c r="AE4045" i="1" s="1"/>
  <c r="AE4044" i="1" s="1"/>
  <c r="Z4153" i="1"/>
  <c r="AE130" i="1"/>
  <c r="AE126" i="1" s="1"/>
  <c r="AE125" i="1" s="1"/>
  <c r="AE124" i="1" s="1"/>
  <c r="AE123" i="1" s="1"/>
  <c r="AE155" i="1"/>
  <c r="AE151" i="1" s="1"/>
  <c r="AE236" i="1"/>
  <c r="AE235" i="1" s="1"/>
  <c r="AE234" i="1" s="1"/>
  <c r="AE246" i="1"/>
  <c r="AE242" i="1" s="1"/>
  <c r="AE241" i="1" s="1"/>
  <c r="AE367" i="1"/>
  <c r="AE363" i="1" s="1"/>
  <c r="AE362" i="1" s="1"/>
  <c r="AE361" i="1" s="1"/>
  <c r="AE511" i="1"/>
  <c r="AE510" i="1" s="1"/>
  <c r="AE580" i="1"/>
  <c r="AE651" i="1"/>
  <c r="AE750" i="1"/>
  <c r="AE742" i="1" s="1"/>
  <c r="AE758" i="1"/>
  <c r="AE757" i="1" s="1"/>
  <c r="AE842" i="1"/>
  <c r="AE841" i="1" s="1"/>
  <c r="AE840" i="1" s="1"/>
  <c r="AE839" i="1" s="1"/>
  <c r="AE838" i="1" s="1"/>
  <c r="AE2373" i="1"/>
  <c r="AE2372" i="1" s="1"/>
  <c r="AE2402" i="1"/>
  <c r="AE2401" i="1" s="1"/>
  <c r="AE2394" i="1" s="1"/>
  <c r="AE2386" i="1" s="1"/>
  <c r="AE2435" i="1"/>
  <c r="AE2434" i="1" s="1"/>
  <c r="AE2433" i="1" s="1"/>
  <c r="AE2860" i="1"/>
  <c r="AE2859" i="1" s="1"/>
  <c r="AE2932" i="1"/>
  <c r="AE2927" i="1" s="1"/>
  <c r="AE2926" i="1" s="1"/>
  <c r="AE2925" i="1" s="1"/>
  <c r="AE2924" i="1" s="1"/>
  <c r="AE3592" i="1"/>
  <c r="AE3591" i="1" s="1"/>
  <c r="AE3586" i="1" s="1"/>
  <c r="AE3664" i="1"/>
  <c r="AE3663" i="1" s="1"/>
  <c r="AE3793" i="1"/>
  <c r="AE3822" i="1"/>
  <c r="AE3895" i="1"/>
  <c r="AE4100" i="1"/>
  <c r="AE4099" i="1" s="1"/>
  <c r="AE4098" i="1" s="1"/>
  <c r="AE4233" i="1"/>
  <c r="AE4232" i="1" s="1"/>
  <c r="AE4231" i="1" s="1"/>
  <c r="AE4277" i="1"/>
  <c r="AE4276" i="1" s="1"/>
  <c r="AE4275" i="1" s="1"/>
  <c r="AE4274" i="1" s="1"/>
  <c r="AE4293" i="1"/>
  <c r="AE4292" i="1" s="1"/>
  <c r="AE4291" i="1" s="1"/>
  <c r="AE4284" i="1" s="1"/>
  <c r="AE4306" i="1"/>
  <c r="AE4302" i="1" s="1"/>
  <c r="AE4301" i="1" s="1"/>
  <c r="AE4300" i="1" s="1"/>
  <c r="AE4299" i="1" s="1"/>
  <c r="Z1483" i="1"/>
  <c r="Z236" i="1"/>
  <c r="Z235" i="1" s="1"/>
  <c r="Z234" i="1" s="1"/>
  <c r="Z468" i="1"/>
  <c r="Z464" i="1" s="1"/>
  <c r="Z463" i="1" s="1"/>
  <c r="Z525" i="1"/>
  <c r="Z524" i="1" s="1"/>
  <c r="Z636" i="1"/>
  <c r="Z729" i="1"/>
  <c r="Z728" i="1" s="1"/>
  <c r="Z842" i="1"/>
  <c r="Z841" i="1" s="1"/>
  <c r="Z840" i="1" s="1"/>
  <c r="Z839" i="1" s="1"/>
  <c r="Z838" i="1" s="1"/>
  <c r="Z1059" i="1"/>
  <c r="Z1058" i="1" s="1"/>
  <c r="Z1057" i="1" s="1"/>
  <c r="Z1056" i="1" s="1"/>
  <c r="Z1164" i="1"/>
  <c r="Z1163" i="1" s="1"/>
  <c r="Z1200" i="1"/>
  <c r="Z1199" i="1" s="1"/>
  <c r="Z1198" i="1" s="1"/>
  <c r="Z1293" i="1"/>
  <c r="Z1292" i="1" s="1"/>
  <c r="Z1291" i="1" s="1"/>
  <c r="Z1290" i="1" s="1"/>
  <c r="Z1289" i="1" s="1"/>
  <c r="Z1366" i="1"/>
  <c r="Z1365" i="1" s="1"/>
  <c r="Z1364" i="1" s="1"/>
  <c r="Z1363" i="1" s="1"/>
  <c r="Z1376" i="1"/>
  <c r="Z1372" i="1" s="1"/>
  <c r="Z1371" i="1" s="1"/>
  <c r="Z1683" i="1"/>
  <c r="Z1682" i="1" s="1"/>
  <c r="Z1681" i="1" s="1"/>
  <c r="Z1826" i="1"/>
  <c r="Z1825" i="1" s="1"/>
  <c r="Z1824" i="1" s="1"/>
  <c r="Z1823" i="1" s="1"/>
  <c r="Z2012" i="1"/>
  <c r="Z2011" i="1" s="1"/>
  <c r="Z2077" i="1"/>
  <c r="Z2076" i="1" s="1"/>
  <c r="Z2075" i="1" s="1"/>
  <c r="Z2074" i="1" s="1"/>
  <c r="Z2166" i="1"/>
  <c r="Z2165" i="1" s="1"/>
  <c r="Z2158" i="1" s="1"/>
  <c r="Z2507" i="1"/>
  <c r="Z2506" i="1" s="1"/>
  <c r="Z2505" i="1" s="1"/>
  <c r="Z2504" i="1" s="1"/>
  <c r="Z2503" i="1" s="1"/>
  <c r="Z2529" i="1"/>
  <c r="Z2528" i="1" s="1"/>
  <c r="Z2860" i="1"/>
  <c r="Z2859" i="1" s="1"/>
  <c r="Z3611" i="1"/>
  <c r="Z4171" i="1"/>
  <c r="Z4170" i="1" s="1"/>
  <c r="Z4169" i="1" s="1"/>
  <c r="Z1069" i="1"/>
  <c r="Z1068" i="1" s="1"/>
  <c r="Z1140" i="1"/>
  <c r="Z1317" i="1"/>
  <c r="Z1316" i="1" s="1"/>
  <c r="Z1384" i="1"/>
  <c r="Z1394" i="1"/>
  <c r="Z1630" i="1"/>
  <c r="Z1652" i="1"/>
  <c r="Z2126" i="1"/>
  <c r="Z2199" i="1"/>
  <c r="Z2198" i="1" s="1"/>
  <c r="Z2197" i="1" s="1"/>
  <c r="Z2365" i="1"/>
  <c r="Z322" i="1"/>
  <c r="Z318" i="1" s="1"/>
  <c r="Z317" i="1" s="1"/>
  <c r="Z316" i="1" s="1"/>
  <c r="Z303" i="1" s="1"/>
  <c r="Z492" i="1"/>
  <c r="Z580" i="1"/>
  <c r="Z913" i="1"/>
  <c r="Z265" i="1"/>
  <c r="Z539" i="1"/>
  <c r="Z534" i="1" s="1"/>
  <c r="Z713" i="1"/>
  <c r="Z712" i="1" s="1"/>
  <c r="Z711" i="1" s="1"/>
  <c r="Z778" i="1"/>
  <c r="Z985" i="1"/>
  <c r="Z984" i="1" s="1"/>
  <c r="Z983" i="1" s="1"/>
  <c r="Z1130" i="1"/>
  <c r="Z1126" i="1" s="1"/>
  <c r="Z1125" i="1" s="1"/>
  <c r="Z1303" i="1"/>
  <c r="Z1302" i="1" s="1"/>
  <c r="Z1301" i="1" s="1"/>
  <c r="Z1300" i="1" s="1"/>
  <c r="Z1408" i="1"/>
  <c r="Z1407" i="1" s="1"/>
  <c r="Z1569" i="1"/>
  <c r="Z1568" i="1" s="1"/>
  <c r="Z1620" i="1"/>
  <c r="Z1883" i="1"/>
  <c r="Z1882" i="1" s="1"/>
  <c r="Z1932" i="1"/>
  <c r="Z1931" i="1" s="1"/>
  <c r="Z1930" i="1" s="1"/>
  <c r="Z2355" i="1"/>
  <c r="Z2379" i="1"/>
  <c r="Z2378" i="1" s="1"/>
  <c r="Z2488" i="1"/>
  <c r="Z2487" i="1" s="1"/>
  <c r="Z2570" i="1"/>
  <c r="Z2569" i="1" s="1"/>
  <c r="AE384" i="1"/>
  <c r="AE492" i="1"/>
  <c r="AE1150" i="1"/>
  <c r="AE1262" i="1"/>
  <c r="AE1261" i="1" s="1"/>
  <c r="AE1345" i="1"/>
  <c r="AE1344" i="1" s="1"/>
  <c r="AE1343" i="1" s="1"/>
  <c r="AE1342" i="1" s="1"/>
  <c r="AE1555" i="1"/>
  <c r="AE1554" i="1" s="1"/>
  <c r="AE1553" i="1" s="1"/>
  <c r="AE1552" i="1" s="1"/>
  <c r="Z2950" i="1"/>
  <c r="Z3369" i="1"/>
  <c r="Z3368" i="1" s="1"/>
  <c r="Z3402" i="1"/>
  <c r="Z4053" i="1"/>
  <c r="Z4045" i="1" s="1"/>
  <c r="Z4044" i="1" s="1"/>
  <c r="Z4125" i="1"/>
  <c r="Z4121" i="1" s="1"/>
  <c r="Z4116" i="1" s="1"/>
  <c r="Z4115" i="1" s="1"/>
  <c r="Z4114" i="1" s="1"/>
  <c r="Z4113" i="1" s="1"/>
  <c r="Z4260" i="1"/>
  <c r="Z4259" i="1" s="1"/>
  <c r="Z4258" i="1" s="1"/>
  <c r="Z4257" i="1" s="1"/>
  <c r="Z4256" i="1" s="1"/>
  <c r="Z4293" i="1"/>
  <c r="Z4292" i="1" s="1"/>
  <c r="Z4291" i="1" s="1"/>
  <c r="Z4284" i="1" s="1"/>
  <c r="AE2116" i="1"/>
  <c r="Z885" i="1"/>
  <c r="Z884" i="1" s="1"/>
  <c r="Z883" i="1" s="1"/>
  <c r="Z882" i="1" s="1"/>
  <c r="Z895" i="1"/>
  <c r="Z891" i="1" s="1"/>
  <c r="Z890" i="1" s="1"/>
  <c r="Z903" i="1"/>
  <c r="Z1189" i="1"/>
  <c r="Z1188" i="1" s="1"/>
  <c r="Z1262" i="1"/>
  <c r="Z1261" i="1" s="1"/>
  <c r="Z1444" i="1"/>
  <c r="Z1443" i="1" s="1"/>
  <c r="Z1442" i="1" s="1"/>
  <c r="Z1545" i="1"/>
  <c r="Z1544" i="1" s="1"/>
  <c r="Z1543" i="1" s="1"/>
  <c r="Z1542" i="1" s="1"/>
  <c r="Z1541" i="1" s="1"/>
  <c r="Z1847" i="1"/>
  <c r="Z1846" i="1" s="1"/>
  <c r="Z1845" i="1" s="1"/>
  <c r="Z1844" i="1" s="1"/>
  <c r="Z2138" i="1"/>
  <c r="Z2137" i="1" s="1"/>
  <c r="Z2413" i="1"/>
  <c r="Z2412" i="1" s="1"/>
  <c r="Z2411" i="1" s="1"/>
  <c r="Z2738" i="1"/>
  <c r="Z2737" i="1" s="1"/>
  <c r="Z2736" i="1" s="1"/>
  <c r="Z2735" i="1" s="1"/>
  <c r="Z3673" i="1"/>
  <c r="Z3672" i="1" s="1"/>
  <c r="Z3671" i="1" s="1"/>
  <c r="Z3670" i="1" s="1"/>
  <c r="Z4248" i="1"/>
  <c r="Z4247" i="1" s="1"/>
  <c r="Z4246" i="1" s="1"/>
  <c r="Z4245" i="1" s="1"/>
  <c r="Z4244" i="1" s="1"/>
  <c r="AE1021" i="1"/>
  <c r="AE1020" i="1" s="1"/>
  <c r="AE1019" i="1" s="1"/>
  <c r="AE1427" i="1"/>
  <c r="AE1426" i="1" s="1"/>
  <c r="AE1425" i="1" s="1"/>
  <c r="AE1424" i="1" s="1"/>
  <c r="AE1901" i="1"/>
  <c r="Z2272" i="1"/>
  <c r="Z2271" i="1" s="1"/>
  <c r="Z2270" i="1" s="1"/>
  <c r="Z2269" i="1" s="1"/>
  <c r="Z2268" i="1" s="1"/>
  <c r="Z2402" i="1"/>
  <c r="Z2401" i="1" s="1"/>
  <c r="Z2394" i="1" s="1"/>
  <c r="Z2386" i="1" s="1"/>
  <c r="Z2435" i="1"/>
  <c r="Z2434" i="1" s="1"/>
  <c r="Z2433" i="1" s="1"/>
  <c r="Z2683" i="1"/>
  <c r="Z2682" i="1" s="1"/>
  <c r="Z2700" i="1"/>
  <c r="Z2699" i="1" s="1"/>
  <c r="Z2698" i="1" s="1"/>
  <c r="Z2697" i="1" s="1"/>
  <c r="Z2696" i="1" s="1"/>
  <c r="Z2910" i="1"/>
  <c r="Z2906" i="1" s="1"/>
  <c r="Z2905" i="1" s="1"/>
  <c r="Z3325" i="1"/>
  <c r="Z3448" i="1"/>
  <c r="Z3447" i="1" s="1"/>
  <c r="Z3446" i="1" s="1"/>
  <c r="Z3445" i="1" s="1"/>
  <c r="Z4233" i="1"/>
  <c r="Z4232" i="1" s="1"/>
  <c r="Z4231" i="1" s="1"/>
  <c r="AE517" i="1"/>
  <c r="AE516" i="1" s="1"/>
  <c r="AE1036" i="1"/>
  <c r="AE1035" i="1" s="1"/>
  <c r="AE1189" i="1"/>
  <c r="AE1188" i="1" s="1"/>
  <c r="AE1408" i="1"/>
  <c r="AE1407" i="1" s="1"/>
  <c r="AE1724" i="1"/>
  <c r="Z3470" i="1"/>
  <c r="Z3570" i="1"/>
  <c r="Z3566" i="1" s="1"/>
  <c r="Z3565" i="1" s="1"/>
  <c r="Z3559" i="1" s="1"/>
  <c r="Z3558" i="1" s="1"/>
  <c r="Z3960" i="1"/>
  <c r="Z3947" i="1" s="1"/>
  <c r="Z4027" i="1"/>
  <c r="Z4277" i="1"/>
  <c r="Z4276" i="1" s="1"/>
  <c r="Z4275" i="1" s="1"/>
  <c r="Z4274" i="1" s="1"/>
  <c r="AE33" i="1"/>
  <c r="AE32" i="1" s="1"/>
  <c r="AE31" i="1" s="1"/>
  <c r="AE169" i="1"/>
  <c r="AE168" i="1" s="1"/>
  <c r="AE220" i="1"/>
  <c r="AE219" i="1" s="1"/>
  <c r="AE218" i="1" s="1"/>
  <c r="AE255" i="1"/>
  <c r="AE675" i="1"/>
  <c r="AE674" i="1" s="1"/>
  <c r="AE673" i="1" s="1"/>
  <c r="AE672" i="1" s="1"/>
  <c r="AE718" i="1"/>
  <c r="AE913" i="1"/>
  <c r="AE927" i="1"/>
  <c r="AE926" i="1" s="1"/>
  <c r="AE963" i="1"/>
  <c r="AE962" i="1" s="1"/>
  <c r="AE961" i="1" s="1"/>
  <c r="AE985" i="1"/>
  <c r="AE984" i="1" s="1"/>
  <c r="AE983" i="1" s="1"/>
  <c r="AE1049" i="1"/>
  <c r="AE1048" i="1" s="1"/>
  <c r="AE1047" i="1" s="1"/>
  <c r="AE1046" i="1" s="1"/>
  <c r="AE1045" i="1" s="1"/>
  <c r="AE1099" i="1"/>
  <c r="AE1098" i="1" s="1"/>
  <c r="AE1091" i="1" s="1"/>
  <c r="AE1090" i="1" s="1"/>
  <c r="AE1183" i="1"/>
  <c r="AE1182" i="1" s="1"/>
  <c r="AE1181" i="1" s="1"/>
  <c r="AE1180" i="1" s="1"/>
  <c r="AE1528" i="1"/>
  <c r="AE1527" i="1" s="1"/>
  <c r="AE1569" i="1"/>
  <c r="AE1568" i="1" s="1"/>
  <c r="AE1604" i="1"/>
  <c r="AE1603" i="1" s="1"/>
  <c r="AE1602" i="1" s="1"/>
  <c r="AE1601" i="1" s="1"/>
  <c r="AE1644" i="1"/>
  <c r="AE1643" i="1" s="1"/>
  <c r="AE1672" i="1"/>
  <c r="AE1671" i="1" s="1"/>
  <c r="AE1664" i="1" s="1"/>
  <c r="AE1774" i="1"/>
  <c r="AE1773" i="1" s="1"/>
  <c r="AE1772" i="1" s="1"/>
  <c r="AE1771" i="1" s="1"/>
  <c r="AE1770" i="1" s="1"/>
  <c r="AE2025" i="1"/>
  <c r="AE2024" i="1" s="1"/>
  <c r="AE2023" i="1" s="1"/>
  <c r="AE2022" i="1" s="1"/>
  <c r="AE2021" i="1" s="1"/>
  <c r="AE2138" i="1"/>
  <c r="AE2137" i="1" s="1"/>
  <c r="AE2146" i="1"/>
  <c r="AE2259" i="1"/>
  <c r="AE2258" i="1" s="1"/>
  <c r="AE2564" i="1"/>
  <c r="AE2563" i="1" s="1"/>
  <c r="AE2562" i="1" s="1"/>
  <c r="AE2561" i="1" s="1"/>
  <c r="AE4260" i="1"/>
  <c r="AE4259" i="1" s="1"/>
  <c r="AE4258" i="1" s="1"/>
  <c r="AE4257" i="1" s="1"/>
  <c r="AE4256" i="1" s="1"/>
  <c r="Z2869" i="1"/>
  <c r="Z2868" i="1" s="1"/>
  <c r="Z2867" i="1" s="1"/>
  <c r="Z2917" i="1"/>
  <c r="Z2916" i="1" s="1"/>
  <c r="Z2915" i="1" s="1"/>
  <c r="Z3313" i="1"/>
  <c r="Z3312" i="1" s="1"/>
  <c r="Z3311" i="1" s="1"/>
  <c r="Z3786" i="1"/>
  <c r="Z3831" i="1"/>
  <c r="Z3922" i="1"/>
  <c r="Z4018" i="1"/>
  <c r="Z4090" i="1"/>
  <c r="Z4089" i="1" s="1"/>
  <c r="Z4088" i="1" s="1"/>
  <c r="Z4087" i="1" s="1"/>
  <c r="Z4144" i="1"/>
  <c r="Z4140" i="1" s="1"/>
  <c r="Z4135" i="1" s="1"/>
  <c r="Z4134" i="1" s="1"/>
  <c r="Z4133" i="1" s="1"/>
  <c r="Z4132" i="1" s="1"/>
  <c r="Z4164" i="1"/>
  <c r="Z4160" i="1" s="1"/>
  <c r="Z4323" i="1"/>
  <c r="Z4322" i="1" s="1"/>
  <c r="Z4321" i="1" s="1"/>
  <c r="Z4335" i="1"/>
  <c r="Z4334" i="1" s="1"/>
  <c r="AE181" i="1"/>
  <c r="AE180" i="1" s="1"/>
  <c r="AE179" i="1" s="1"/>
  <c r="AE178" i="1" s="1"/>
  <c r="AE177" i="1" s="1"/>
  <c r="AE176" i="1" s="1"/>
  <c r="AE203" i="1"/>
  <c r="AE202" i="1" s="1"/>
  <c r="AE197" i="1" s="1"/>
  <c r="AE191" i="1" s="1"/>
  <c r="AE190" i="1" s="1"/>
  <c r="AE189" i="1" s="1"/>
  <c r="AE411" i="1"/>
  <c r="AE443" i="1"/>
  <c r="AE525" i="1"/>
  <c r="AE524" i="1" s="1"/>
  <c r="AE560" i="1"/>
  <c r="AE571" i="1"/>
  <c r="AE636" i="1"/>
  <c r="AE729" i="1"/>
  <c r="AE728" i="1" s="1"/>
  <c r="AE1059" i="1"/>
  <c r="AE1058" i="1" s="1"/>
  <c r="AE1057" i="1" s="1"/>
  <c r="AE1056" i="1" s="1"/>
  <c r="AE1158" i="1"/>
  <c r="AE1157" i="1" s="1"/>
  <c r="AE1276" i="1"/>
  <c r="AE1275" i="1" s="1"/>
  <c r="AE1366" i="1"/>
  <c r="AE1365" i="1" s="1"/>
  <c r="AE1364" i="1" s="1"/>
  <c r="AE1363" i="1" s="1"/>
  <c r="AE1610" i="1"/>
  <c r="AE1609" i="1" s="1"/>
  <c r="AE1630" i="1"/>
  <c r="AE1761" i="1"/>
  <c r="AE1760" i="1" s="1"/>
  <c r="AE4153" i="1"/>
  <c r="AE778" i="1"/>
  <c r="AE921" i="1"/>
  <c r="AE920" i="1" s="1"/>
  <c r="AE1384" i="1"/>
  <c r="AE1402" i="1"/>
  <c r="AE1401" i="1" s="1"/>
  <c r="AE1433" i="1"/>
  <c r="AE1432" i="1" s="1"/>
  <c r="AE1638" i="1"/>
  <c r="AE1637" i="1" s="1"/>
  <c r="AE1865" i="1"/>
  <c r="AE1875" i="1"/>
  <c r="AE2413" i="1"/>
  <c r="AE2412" i="1" s="1"/>
  <c r="AE2411" i="1" s="1"/>
  <c r="AE2587" i="1"/>
  <c r="AE2910" i="1"/>
  <c r="AE2906" i="1" s="1"/>
  <c r="AE2905" i="1" s="1"/>
  <c r="AE4077" i="1"/>
  <c r="AE4076" i="1" s="1"/>
  <c r="AE2245" i="1"/>
  <c r="AE2244" i="1" s="1"/>
  <c r="AE2316" i="1"/>
  <c r="AE2315" i="1" s="1"/>
  <c r="AE2314" i="1" s="1"/>
  <c r="AE2313" i="1" s="1"/>
  <c r="AE2365" i="1"/>
  <c r="AE2379" i="1"/>
  <c r="AE2378" i="1" s="1"/>
  <c r="AE2570" i="1"/>
  <c r="AE2569" i="1" s="1"/>
  <c r="AE2700" i="1"/>
  <c r="AE2699" i="1" s="1"/>
  <c r="AE2698" i="1" s="1"/>
  <c r="AE2697" i="1" s="1"/>
  <c r="AE2696" i="1" s="1"/>
  <c r="AE3369" i="1"/>
  <c r="AE3368" i="1" s="1"/>
  <c r="AE3431" i="1"/>
  <c r="AE3423" i="1" s="1"/>
  <c r="AE3422" i="1" s="1"/>
  <c r="AE3552" i="1"/>
  <c r="AE3548" i="1" s="1"/>
  <c r="AE3547" i="1" s="1"/>
  <c r="AE3626" i="1"/>
  <c r="AE3622" i="1" s="1"/>
  <c r="AE3621" i="1" s="1"/>
  <c r="AE4090" i="1"/>
  <c r="AE4089" i="1" s="1"/>
  <c r="AE4088" i="1" s="1"/>
  <c r="AE4087" i="1" s="1"/>
  <c r="AE4213" i="1"/>
  <c r="AE1545" i="1"/>
  <c r="AE1544" i="1" s="1"/>
  <c r="AE1543" i="1" s="1"/>
  <c r="AE1542" i="1" s="1"/>
  <c r="AE1541" i="1" s="1"/>
  <c r="AE1847" i="1"/>
  <c r="AE1846" i="1" s="1"/>
  <c r="AE1845" i="1" s="1"/>
  <c r="AE1844" i="1" s="1"/>
  <c r="AE1883" i="1"/>
  <c r="AE1882" i="1" s="1"/>
  <c r="AE1921" i="1"/>
  <c r="AE1920" i="1" s="1"/>
  <c r="AE1913" i="1" s="1"/>
  <c r="AE2098" i="1"/>
  <c r="AE2097" i="1" s="1"/>
  <c r="AE2096" i="1" s="1"/>
  <c r="AE2095" i="1" s="1"/>
  <c r="AE2618" i="1"/>
  <c r="AE2617" i="1" s="1"/>
  <c r="AE2616" i="1" s="1"/>
  <c r="AE2615" i="1" s="1"/>
  <c r="AE2614" i="1" s="1"/>
  <c r="AE2606" i="1" s="1"/>
  <c r="AE2632" i="1"/>
  <c r="AE2631" i="1" s="1"/>
  <c r="AE2630" i="1" s="1"/>
  <c r="AE2629" i="1" s="1"/>
  <c r="AE2628" i="1" s="1"/>
  <c r="AE2710" i="1"/>
  <c r="AE2709" i="1" s="1"/>
  <c r="AE2708" i="1" s="1"/>
  <c r="AE2707" i="1" s="1"/>
  <c r="AE2988" i="1"/>
  <c r="AE3208" i="1"/>
  <c r="AE3342" i="1"/>
  <c r="AE3470" i="1"/>
  <c r="AE3487" i="1"/>
  <c r="AE3486" i="1" s="1"/>
  <c r="AE3504" i="1"/>
  <c r="AE3500" i="1" s="1"/>
  <c r="AE3499" i="1" s="1"/>
  <c r="AE3701" i="1"/>
  <c r="AE3810" i="1"/>
  <c r="AE3809" i="1" s="1"/>
  <c r="AE3808" i="1" s="1"/>
  <c r="AE3807" i="1" s="1"/>
  <c r="AE3864" i="1"/>
  <c r="AE3860" i="1" s="1"/>
  <c r="AE3859" i="1" s="1"/>
  <c r="AE3858" i="1" s="1"/>
  <c r="AE4018" i="1"/>
  <c r="AE2738" i="1"/>
  <c r="AE2737" i="1" s="1"/>
  <c r="AE2736" i="1" s="1"/>
  <c r="AE2735" i="1" s="1"/>
  <c r="AE2807" i="1"/>
  <c r="AE2786" i="1" s="1"/>
  <c r="AE3325" i="1"/>
  <c r="AE3402" i="1"/>
  <c r="AE3448" i="1"/>
  <c r="AE3447" i="1" s="1"/>
  <c r="AE3446" i="1" s="1"/>
  <c r="AE3445" i="1" s="1"/>
  <c r="AE3769" i="1"/>
  <c r="AE3800" i="1"/>
  <c r="AE3799" i="1" s="1"/>
  <c r="AE3798" i="1" s="1"/>
  <c r="AE3831" i="1"/>
  <c r="AE3937" i="1"/>
  <c r="AE595" i="1"/>
  <c r="AE590" i="1" s="1"/>
  <c r="AE474" i="1"/>
  <c r="AE473" i="1" s="1"/>
  <c r="AE765" i="1"/>
  <c r="AE764" i="1" s="1"/>
  <c r="AE763" i="1" s="1"/>
  <c r="AE793" i="1"/>
  <c r="AE789" i="1" s="1"/>
  <c r="AE788" i="1" s="1"/>
  <c r="AE903" i="1"/>
  <c r="AE1303" i="1"/>
  <c r="AE1302" i="1" s="1"/>
  <c r="AE1301" i="1" s="1"/>
  <c r="AE1300" i="1" s="1"/>
  <c r="AE1317" i="1"/>
  <c r="AE1316" i="1" s="1"/>
  <c r="AE1483" i="1"/>
  <c r="AE851" i="1"/>
  <c r="AE850" i="1" s="1"/>
  <c r="AE1069" i="1"/>
  <c r="AE1068" i="1" s="1"/>
  <c r="AE1140" i="1"/>
  <c r="AE1200" i="1"/>
  <c r="AE1199" i="1" s="1"/>
  <c r="AE1198" i="1" s="1"/>
  <c r="AE1466" i="1"/>
  <c r="AE1465" i="1" s="1"/>
  <c r="AE1464" i="1" s="1"/>
  <c r="AE1746" i="1"/>
  <c r="AE1745" i="1" s="1"/>
  <c r="AE1744" i="1" s="1"/>
  <c r="AE1798" i="1"/>
  <c r="AE1797" i="1" s="1"/>
  <c r="AE1889" i="1"/>
  <c r="AE1888" i="1" s="1"/>
  <c r="AE1971" i="1"/>
  <c r="AE2035" i="1"/>
  <c r="AE2034" i="1" s="1"/>
  <c r="AE2033" i="1" s="1"/>
  <c r="AE2032" i="1" s="1"/>
  <c r="AE1620" i="1"/>
  <c r="AE1784" i="1"/>
  <c r="AE1783" i="1" s="1"/>
  <c r="AE1782" i="1" s="1"/>
  <c r="AE1781" i="1" s="1"/>
  <c r="AE2177" i="1"/>
  <c r="AE2176" i="1" s="1"/>
  <c r="AE2175" i="1" s="1"/>
  <c r="AE2292" i="1"/>
  <c r="AE2291" i="1" s="1"/>
  <c r="AE1394" i="1"/>
  <c r="AE1826" i="1"/>
  <c r="AE1825" i="1" s="1"/>
  <c r="AE1824" i="1" s="1"/>
  <c r="AE1823" i="1" s="1"/>
  <c r="AE1998" i="1"/>
  <c r="AE1997" i="1" s="1"/>
  <c r="AE2012" i="1"/>
  <c r="AE2011" i="1" s="1"/>
  <c r="AE2474" i="1"/>
  <c r="AE2473" i="1" s="1"/>
  <c r="AE2515" i="1"/>
  <c r="AE2514" i="1" s="1"/>
  <c r="AE2513" i="1" s="1"/>
  <c r="AE2512" i="1" s="1"/>
  <c r="AE2599" i="1"/>
  <c r="AE2598" i="1" s="1"/>
  <c r="AE2683" i="1"/>
  <c r="AE2682" i="1" s="1"/>
  <c r="AE2837" i="1"/>
  <c r="AE2529" i="1"/>
  <c r="AE2528" i="1" s="1"/>
  <c r="AE2950" i="1"/>
  <c r="AE2282" i="1"/>
  <c r="AE2281" i="1" s="1"/>
  <c r="AE2280" i="1" s="1"/>
  <c r="AE2279" i="1" s="1"/>
  <c r="AE3415" i="1"/>
  <c r="AE3611" i="1"/>
  <c r="AE3388" i="1"/>
  <c r="AE3381" i="1" s="1"/>
  <c r="AE3522" i="1"/>
  <c r="AE3521" i="1" s="1"/>
  <c r="AE3520" i="1" s="1"/>
  <c r="AE3519" i="1" s="1"/>
  <c r="AE3518" i="1" s="1"/>
  <c r="AE3647" i="1"/>
  <c r="AE3646" i="1" s="1"/>
  <c r="AE4027" i="1"/>
  <c r="AE4069" i="1"/>
  <c r="AE4068" i="1" s="1"/>
  <c r="AE3681" i="1"/>
  <c r="AE3680" i="1" s="1"/>
  <c r="AE3679" i="1" s="1"/>
  <c r="AE3678" i="1" s="1"/>
  <c r="AE3714" i="1"/>
  <c r="AE3735" i="1"/>
  <c r="AE3734" i="1" s="1"/>
  <c r="AE3733" i="1" s="1"/>
  <c r="AE4171" i="1"/>
  <c r="AE4170" i="1" s="1"/>
  <c r="AE4169" i="1" s="1"/>
  <c r="Z474" i="1"/>
  <c r="Z473" i="1" s="1"/>
  <c r="Z25" i="1"/>
  <c r="Z21" i="1" s="1"/>
  <c r="Z20" i="1" s="1"/>
  <c r="Z203" i="1"/>
  <c r="Z202" i="1" s="1"/>
  <c r="Z197" i="1" s="1"/>
  <c r="Z191" i="1" s="1"/>
  <c r="Z190" i="1" s="1"/>
  <c r="Z189" i="1" s="1"/>
  <c r="Z246" i="1"/>
  <c r="Z242" i="1" s="1"/>
  <c r="Z241" i="1" s="1"/>
  <c r="Z718" i="1"/>
  <c r="Z181" i="1"/>
  <c r="Z180" i="1" s="1"/>
  <c r="Z179" i="1" s="1"/>
  <c r="Z178" i="1" s="1"/>
  <c r="Z177" i="1" s="1"/>
  <c r="Z176" i="1" s="1"/>
  <c r="Z595" i="1"/>
  <c r="Z590" i="1" s="1"/>
  <c r="Z220" i="1"/>
  <c r="Z219" i="1" s="1"/>
  <c r="Z218" i="1" s="1"/>
  <c r="Z255" i="1"/>
  <c r="Z279" i="1"/>
  <c r="Z278" i="1" s="1"/>
  <c r="Z367" i="1"/>
  <c r="Z363" i="1" s="1"/>
  <c r="Z362" i="1" s="1"/>
  <c r="Z361" i="1" s="1"/>
  <c r="Z560" i="1"/>
  <c r="Z571" i="1"/>
  <c r="Z517" i="1"/>
  <c r="Z516" i="1" s="1"/>
  <c r="Z851" i="1"/>
  <c r="Z850" i="1" s="1"/>
  <c r="Z864" i="1"/>
  <c r="Z863" i="1" s="1"/>
  <c r="Z1724" i="1"/>
  <c r="Z2146" i="1"/>
  <c r="Z511" i="1"/>
  <c r="Z510" i="1" s="1"/>
  <c r="Z783" i="1"/>
  <c r="Z927" i="1"/>
  <c r="Z926" i="1" s="1"/>
  <c r="Z952" i="1"/>
  <c r="Z951" i="1" s="1"/>
  <c r="Z2035" i="1"/>
  <c r="Z2034" i="1" s="1"/>
  <c r="Z2033" i="1" s="1"/>
  <c r="Z2032" i="1" s="1"/>
  <c r="Z2116" i="1"/>
  <c r="Z1954" i="1"/>
  <c r="Z1953" i="1" s="1"/>
  <c r="Z1952" i="1" s="1"/>
  <c r="Z1774" i="1"/>
  <c r="Z1773" i="1" s="1"/>
  <c r="Z1772" i="1" s="1"/>
  <c r="Z1771" i="1" s="1"/>
  <c r="Z1770" i="1" s="1"/>
  <c r="Z2259" i="1"/>
  <c r="Z2258" i="1" s="1"/>
  <c r="Z2837" i="1"/>
  <c r="Z3342" i="1"/>
  <c r="Z3626" i="1"/>
  <c r="Z3622" i="1" s="1"/>
  <c r="Z3621" i="1" s="1"/>
  <c r="Z2632" i="1"/>
  <c r="Z2631" i="1" s="1"/>
  <c r="Z2630" i="1" s="1"/>
  <c r="Z2629" i="1" s="1"/>
  <c r="Z2628" i="1" s="1"/>
  <c r="Z3522" i="1"/>
  <c r="Z3521" i="1" s="1"/>
  <c r="Z3520" i="1" s="1"/>
  <c r="Z3519" i="1" s="1"/>
  <c r="Z3518" i="1" s="1"/>
  <c r="Z3701" i="1"/>
  <c r="Z4069" i="1"/>
  <c r="Z4068" i="1" s="1"/>
  <c r="Z4218" i="1"/>
  <c r="T3192" i="1"/>
  <c r="U3192" i="1"/>
  <c r="W3192" i="1"/>
  <c r="AB3192" i="1"/>
  <c r="AH3192" i="1" s="1"/>
  <c r="AF3192" i="1"/>
  <c r="AI3192" i="1" s="1"/>
  <c r="AJ3192" i="1"/>
  <c r="P3192" i="1"/>
  <c r="T3227" i="1"/>
  <c r="T3226" i="1" s="1"/>
  <c r="T3225" i="1" s="1"/>
  <c r="U3227" i="1"/>
  <c r="U3226" i="1" s="1"/>
  <c r="U3225" i="1" s="1"/>
  <c r="W3227" i="1"/>
  <c r="W3226" i="1" s="1"/>
  <c r="W3225" i="1" s="1"/>
  <c r="AB3227" i="1"/>
  <c r="AB3226" i="1" s="1"/>
  <c r="AB3225" i="1" s="1"/>
  <c r="AF3227" i="1"/>
  <c r="AF3226" i="1" s="1"/>
  <c r="AF3225" i="1" s="1"/>
  <c r="AJ3227" i="1"/>
  <c r="AJ3226" i="1" s="1"/>
  <c r="AJ3225" i="1" s="1"/>
  <c r="P3227" i="1"/>
  <c r="U4340" i="1"/>
  <c r="U4339" i="1" s="1"/>
  <c r="U4337" i="1"/>
  <c r="U4336" i="1" s="1"/>
  <c r="U4332" i="1"/>
  <c r="U4331" i="1" s="1"/>
  <c r="U4329" i="1"/>
  <c r="U4328" i="1" s="1"/>
  <c r="U4326" i="1"/>
  <c r="U4324" i="1"/>
  <c r="U4317" i="1"/>
  <c r="U4316" i="1" s="1"/>
  <c r="U4315" i="1" s="1"/>
  <c r="U4314" i="1" s="1"/>
  <c r="U4313" i="1" s="1"/>
  <c r="U4312" i="1" s="1"/>
  <c r="U4309" i="1"/>
  <c r="U4307" i="1"/>
  <c r="U4304" i="1"/>
  <c r="U4303" i="1" s="1"/>
  <c r="U4296" i="1"/>
  <c r="U4294" i="1"/>
  <c r="U4289" i="1"/>
  <c r="U4288" i="1" s="1"/>
  <c r="U4287" i="1" s="1"/>
  <c r="U4286" i="1" s="1"/>
  <c r="U4285" i="1" s="1"/>
  <c r="U4282" i="1"/>
  <c r="U4281" i="1" s="1"/>
  <c r="U4279" i="1"/>
  <c r="U4278" i="1" s="1"/>
  <c r="U4272" i="1"/>
  <c r="U4271" i="1" s="1"/>
  <c r="U4269" i="1"/>
  <c r="U4268" i="1" s="1"/>
  <c r="U4266" i="1"/>
  <c r="U4265" i="1" s="1"/>
  <c r="U4263" i="1"/>
  <c r="U4261" i="1"/>
  <c r="U4253" i="1"/>
  <c r="U4251" i="1"/>
  <c r="U4249" i="1"/>
  <c r="U4236" i="1"/>
  <c r="U4234" i="1"/>
  <c r="U4229" i="1"/>
  <c r="U4228" i="1" s="1"/>
  <c r="U4226" i="1"/>
  <c r="U4225" i="1" s="1"/>
  <c r="U4223" i="1"/>
  <c r="U4222" i="1" s="1"/>
  <c r="U4220" i="1"/>
  <c r="U4219" i="1" s="1"/>
  <c r="U4216" i="1"/>
  <c r="U4214" i="1"/>
  <c r="U4211" i="1"/>
  <c r="U4210" i="1" s="1"/>
  <c r="U4208" i="1"/>
  <c r="U4207" i="1" s="1"/>
  <c r="U4205" i="1"/>
  <c r="U4204" i="1" s="1"/>
  <c r="U4197" i="1"/>
  <c r="U4195" i="1"/>
  <c r="U4192" i="1"/>
  <c r="U4191" i="1" s="1"/>
  <c r="U4187" i="1"/>
  <c r="U4186" i="1" s="1"/>
  <c r="U4185" i="1" s="1"/>
  <c r="U4184" i="1" s="1"/>
  <c r="U4179" i="1"/>
  <c r="U4178" i="1" s="1"/>
  <c r="U4176" i="1"/>
  <c r="U4175" i="1" s="1"/>
  <c r="U4173" i="1"/>
  <c r="U4172" i="1" s="1"/>
  <c r="U4167" i="1"/>
  <c r="U4165" i="1"/>
  <c r="U4162" i="1"/>
  <c r="U4161" i="1" s="1"/>
  <c r="U4158" i="1"/>
  <c r="U4157" i="1" s="1"/>
  <c r="U4155" i="1"/>
  <c r="U4154" i="1" s="1"/>
  <c r="U4147" i="1"/>
  <c r="U4145" i="1"/>
  <c r="U4142" i="1"/>
  <c r="U4141" i="1" s="1"/>
  <c r="U4138" i="1"/>
  <c r="U4137" i="1" s="1"/>
  <c r="U4136" i="1" s="1"/>
  <c r="U4130" i="1"/>
  <c r="U4128" i="1"/>
  <c r="U4126" i="1"/>
  <c r="U4123" i="1"/>
  <c r="U4122" i="1" s="1"/>
  <c r="U4119" i="1"/>
  <c r="U4118" i="1" s="1"/>
  <c r="U4117" i="1" s="1"/>
  <c r="U4111" i="1"/>
  <c r="U4110" i="1" s="1"/>
  <c r="U4108" i="1"/>
  <c r="U4107" i="1" s="1"/>
  <c r="U4103" i="1"/>
  <c r="U4101" i="1"/>
  <c r="U4095" i="1"/>
  <c r="U4094" i="1" s="1"/>
  <c r="U4092" i="1"/>
  <c r="U4091" i="1" s="1"/>
  <c r="U4085" i="1"/>
  <c r="U4084" i="1" s="1"/>
  <c r="U4082" i="1"/>
  <c r="U4081" i="1" s="1"/>
  <c r="U4079" i="1"/>
  <c r="U4078" i="1" s="1"/>
  <c r="U4074" i="1"/>
  <c r="U4073" i="1" s="1"/>
  <c r="U4071" i="1"/>
  <c r="U4070" i="1" s="1"/>
  <c r="U4063" i="1"/>
  <c r="U4062" i="1" s="1"/>
  <c r="U4061" i="1" s="1"/>
  <c r="U4060" i="1" s="1"/>
  <c r="U4059" i="1" s="1"/>
  <c r="U4056" i="1"/>
  <c r="U4054" i="1"/>
  <c r="U4050" i="1"/>
  <c r="U4049" i="1" s="1"/>
  <c r="U4047" i="1"/>
  <c r="U4046" i="1" s="1"/>
  <c r="U4041" i="1"/>
  <c r="U4040" i="1" s="1"/>
  <c r="U4039" i="1" s="1"/>
  <c r="U4037" i="1"/>
  <c r="U4036" i="1" s="1"/>
  <c r="U4033" i="1"/>
  <c r="U4032" i="1" s="1"/>
  <c r="U4029" i="1"/>
  <c r="U4028" i="1" s="1"/>
  <c r="U4024" i="1"/>
  <c r="U4023" i="1" s="1"/>
  <c r="U4020" i="1"/>
  <c r="U4019" i="1" s="1"/>
  <c r="U4011" i="1"/>
  <c r="U4010" i="1" s="1"/>
  <c r="U4009" i="1" s="1"/>
  <c r="U4008" i="1" s="1"/>
  <c r="U4007" i="1" s="1"/>
  <c r="U4006" i="1" s="1"/>
  <c r="U4005" i="1" s="1"/>
  <c r="U4002" i="1"/>
  <c r="U4001" i="1" s="1"/>
  <c r="U4000" i="1" s="1"/>
  <c r="U3999" i="1" s="1"/>
  <c r="U3998" i="1" s="1"/>
  <c r="U3997" i="1" s="1"/>
  <c r="U3996" i="1" s="1"/>
  <c r="U3993" i="1"/>
  <c r="U3992" i="1" s="1"/>
  <c r="U3991" i="1" s="1"/>
  <c r="U3990" i="1" s="1"/>
  <c r="U3989" i="1" s="1"/>
  <c r="U3988" i="1" s="1"/>
  <c r="U3986" i="1"/>
  <c r="U3985" i="1" s="1"/>
  <c r="U3984" i="1" s="1"/>
  <c r="U3983" i="1" s="1"/>
  <c r="U3982" i="1" s="1"/>
  <c r="U3981" i="1" s="1"/>
  <c r="U3979" i="1"/>
  <c r="U3978" i="1" s="1"/>
  <c r="U3976" i="1"/>
  <c r="U3975" i="1" s="1"/>
  <c r="U3972" i="1"/>
  <c r="U3971" i="1" s="1"/>
  <c r="U3969" i="1"/>
  <c r="U3968" i="1" s="1"/>
  <c r="U3966" i="1"/>
  <c r="U3965" i="1" s="1"/>
  <c r="U3963" i="1"/>
  <c r="U3961" i="1"/>
  <c r="U3958" i="1"/>
  <c r="U3957" i="1" s="1"/>
  <c r="U3955" i="1"/>
  <c r="U3954" i="1" s="1"/>
  <c r="U3952" i="1"/>
  <c r="U3951" i="1" s="1"/>
  <c r="U3949" i="1"/>
  <c r="U3948" i="1" s="1"/>
  <c r="U3945" i="1"/>
  <c r="U3944" i="1" s="1"/>
  <c r="U3942" i="1"/>
  <c r="U3941" i="1" s="1"/>
  <c r="U3939" i="1"/>
  <c r="U3938" i="1" s="1"/>
  <c r="U3935" i="1"/>
  <c r="U3934" i="1" s="1"/>
  <c r="U3932" i="1"/>
  <c r="U3930" i="1"/>
  <c r="U3927" i="1"/>
  <c r="U3925" i="1"/>
  <c r="U3923" i="1"/>
  <c r="U3918" i="1"/>
  <c r="U3917" i="1" s="1"/>
  <c r="U3916" i="1" s="1"/>
  <c r="U3915" i="1" s="1"/>
  <c r="U3914" i="1" s="1"/>
  <c r="U3912" i="1"/>
  <c r="U3911" i="1" s="1"/>
  <c r="U3910" i="1" s="1"/>
  <c r="U3909" i="1" s="1"/>
  <c r="U3908" i="1" s="1"/>
  <c r="U3906" i="1"/>
  <c r="U3905" i="1" s="1"/>
  <c r="U3903" i="1"/>
  <c r="U3901" i="1"/>
  <c r="U3898" i="1"/>
  <c r="U3896" i="1"/>
  <c r="U3891" i="1"/>
  <c r="U3890" i="1" s="1"/>
  <c r="U3889" i="1" s="1"/>
  <c r="U3887" i="1"/>
  <c r="U3886" i="1" s="1"/>
  <c r="U3884" i="1"/>
  <c r="U3883" i="1" s="1"/>
  <c r="U3881" i="1"/>
  <c r="U3880" i="1" s="1"/>
  <c r="U3878" i="1"/>
  <c r="U3876" i="1"/>
  <c r="U3869" i="1"/>
  <c r="U3867" i="1"/>
  <c r="U3865" i="1"/>
  <c r="U3862" i="1"/>
  <c r="U3861" i="1" s="1"/>
  <c r="U3856" i="1"/>
  <c r="U3855" i="1" s="1"/>
  <c r="U3854" i="1" s="1"/>
  <c r="U3853" i="1" s="1"/>
  <c r="U3852" i="1" s="1"/>
  <c r="U3848" i="1"/>
  <c r="U3846" i="1"/>
  <c r="U3843" i="1"/>
  <c r="U3842" i="1" s="1"/>
  <c r="U3838" i="1"/>
  <c r="U3837" i="1" s="1"/>
  <c r="U3836" i="1" s="1"/>
  <c r="U3834" i="1"/>
  <c r="U3833" i="1" s="1"/>
  <c r="U3832" i="1" s="1"/>
  <c r="U3829" i="1"/>
  <c r="U3828" i="1" s="1"/>
  <c r="U3827" i="1" s="1"/>
  <c r="U3825" i="1"/>
  <c r="U3824" i="1" s="1"/>
  <c r="U3823" i="1" s="1"/>
  <c r="U3818" i="1"/>
  <c r="U3817" i="1" s="1"/>
  <c r="U3815" i="1"/>
  <c r="U3814" i="1" s="1"/>
  <c r="U3812" i="1"/>
  <c r="U3811" i="1" s="1"/>
  <c r="U3805" i="1"/>
  <c r="U3803" i="1"/>
  <c r="U3801" i="1"/>
  <c r="U3796" i="1"/>
  <c r="U3794" i="1"/>
  <c r="U3791" i="1"/>
  <c r="U3789" i="1"/>
  <c r="U3787" i="1"/>
  <c r="U3783" i="1"/>
  <c r="U3782" i="1" s="1"/>
  <c r="U3781" i="1" s="1"/>
  <c r="U3779" i="1"/>
  <c r="U3777" i="1"/>
  <c r="U3774" i="1"/>
  <c r="U3772" i="1"/>
  <c r="U3770" i="1"/>
  <c r="U3762" i="1"/>
  <c r="U3761" i="1" s="1"/>
  <c r="U3760" i="1" s="1"/>
  <c r="U3759" i="1" s="1"/>
  <c r="U3758" i="1" s="1"/>
  <c r="U3757" i="1" s="1"/>
  <c r="U3754" i="1"/>
  <c r="U3752" i="1"/>
  <c r="U3749" i="1"/>
  <c r="U3748" i="1" s="1"/>
  <c r="U3744" i="1"/>
  <c r="U3743" i="1" s="1"/>
  <c r="U3742" i="1" s="1"/>
  <c r="U3741" i="1" s="1"/>
  <c r="U3740" i="1" s="1"/>
  <c r="U3738" i="1"/>
  <c r="U3736" i="1"/>
  <c r="U3731" i="1"/>
  <c r="U3729" i="1"/>
  <c r="U3724" i="1"/>
  <c r="U3723" i="1" s="1"/>
  <c r="U3722" i="1" s="1"/>
  <c r="U3721" i="1" s="1"/>
  <c r="U3719" i="1"/>
  <c r="U3718" i="1" s="1"/>
  <c r="U3716" i="1"/>
  <c r="U3715" i="1" s="1"/>
  <c r="U3712" i="1"/>
  <c r="U3711" i="1" s="1"/>
  <c r="U3709" i="1"/>
  <c r="U3708" i="1" s="1"/>
  <c r="U3706" i="1"/>
  <c r="U3705" i="1" s="1"/>
  <c r="U3703" i="1"/>
  <c r="U3702" i="1" s="1"/>
  <c r="U3696" i="1"/>
  <c r="U3695" i="1" s="1"/>
  <c r="U3694" i="1" s="1"/>
  <c r="U3692" i="1"/>
  <c r="U3691" i="1" s="1"/>
  <c r="U3689" i="1"/>
  <c r="U3688" i="1" s="1"/>
  <c r="U3686" i="1"/>
  <c r="U3685" i="1" s="1"/>
  <c r="U3683" i="1"/>
  <c r="U3682" i="1" s="1"/>
  <c r="U3676" i="1"/>
  <c r="U3674" i="1"/>
  <c r="U3667" i="1"/>
  <c r="U3665" i="1"/>
  <c r="U3661" i="1"/>
  <c r="U3659" i="1"/>
  <c r="U3656" i="1"/>
  <c r="U3655" i="1" s="1"/>
  <c r="U3652" i="1"/>
  <c r="U3650" i="1"/>
  <c r="U3648" i="1"/>
  <c r="U3640" i="1"/>
  <c r="U3638" i="1"/>
  <c r="U3629" i="1"/>
  <c r="U3627" i="1"/>
  <c r="U3624" i="1"/>
  <c r="U3623" i="1" s="1"/>
  <c r="U3619" i="1"/>
  <c r="U3618" i="1" s="1"/>
  <c r="U3616" i="1"/>
  <c r="U3615" i="1" s="1"/>
  <c r="U3613" i="1"/>
  <c r="U3612" i="1" s="1"/>
  <c r="U3609" i="1"/>
  <c r="U3607" i="1"/>
  <c r="U3604" i="1"/>
  <c r="U3602" i="1"/>
  <c r="U3600" i="1"/>
  <c r="U3595" i="1"/>
  <c r="U3593" i="1"/>
  <c r="U3589" i="1"/>
  <c r="U3588" i="1" s="1"/>
  <c r="U3587" i="1" s="1"/>
  <c r="U3581" i="1"/>
  <c r="U3580" i="1" s="1"/>
  <c r="U3579" i="1" s="1"/>
  <c r="U3578" i="1" s="1"/>
  <c r="U3577" i="1" s="1"/>
  <c r="U3576" i="1" s="1"/>
  <c r="U3575" i="1" s="1"/>
  <c r="U3573" i="1"/>
  <c r="U3571" i="1"/>
  <c r="U3568" i="1"/>
  <c r="U3567" i="1" s="1"/>
  <c r="U3563" i="1"/>
  <c r="U3562" i="1" s="1"/>
  <c r="U3561" i="1" s="1"/>
  <c r="U3560" i="1" s="1"/>
  <c r="U3555" i="1"/>
  <c r="U3553" i="1"/>
  <c r="U3550" i="1"/>
  <c r="U3549" i="1" s="1"/>
  <c r="U3545" i="1"/>
  <c r="U3543" i="1"/>
  <c r="U3541" i="1"/>
  <c r="U3533" i="1"/>
  <c r="U3532" i="1" s="1"/>
  <c r="U3530" i="1"/>
  <c r="U3529" i="1" s="1"/>
  <c r="U3527" i="1"/>
  <c r="U3526" i="1" s="1"/>
  <c r="U3524" i="1"/>
  <c r="U3523" i="1" s="1"/>
  <c r="U3516" i="1"/>
  <c r="U3515" i="1" s="1"/>
  <c r="U3514" i="1" s="1"/>
  <c r="U3513" i="1" s="1"/>
  <c r="U3512" i="1" s="1"/>
  <c r="U3511" i="1" s="1"/>
  <c r="U3509" i="1"/>
  <c r="U3507" i="1"/>
  <c r="U3505" i="1"/>
  <c r="U3502" i="1"/>
  <c r="U3501" i="1" s="1"/>
  <c r="U3497" i="1"/>
  <c r="U3496" i="1" s="1"/>
  <c r="U3495" i="1" s="1"/>
  <c r="U3494" i="1" s="1"/>
  <c r="U3492" i="1"/>
  <c r="U3490" i="1"/>
  <c r="U3488" i="1"/>
  <c r="U3484" i="1"/>
  <c r="U3483" i="1" s="1"/>
  <c r="U3481" i="1"/>
  <c r="U3480" i="1" s="1"/>
  <c r="U3478" i="1"/>
  <c r="U3477" i="1" s="1"/>
  <c r="U3475" i="1"/>
  <c r="U3474" i="1" s="1"/>
  <c r="U3472" i="1"/>
  <c r="U3471" i="1" s="1"/>
  <c r="U3463" i="1"/>
  <c r="U3461" i="1"/>
  <c r="U3458" i="1"/>
  <c r="U3457" i="1" s="1"/>
  <c r="U3453" i="1"/>
  <c r="U3451" i="1"/>
  <c r="U3449" i="1"/>
  <c r="U3442" i="1"/>
  <c r="U3441" i="1" s="1"/>
  <c r="U3440" i="1" s="1"/>
  <c r="U3439" i="1" s="1"/>
  <c r="U3438" i="1" s="1"/>
  <c r="U3436" i="1"/>
  <c r="U3435" i="1" s="1"/>
  <c r="U3433" i="1"/>
  <c r="U3432" i="1" s="1"/>
  <c r="U3426" i="1"/>
  <c r="U3425" i="1" s="1"/>
  <c r="U3424" i="1" s="1"/>
  <c r="U3420" i="1"/>
  <c r="U3419" i="1" s="1"/>
  <c r="U3417" i="1"/>
  <c r="U3416" i="1" s="1"/>
  <c r="U3413" i="1"/>
  <c r="U3412" i="1" s="1"/>
  <c r="U3410" i="1"/>
  <c r="U3409" i="1" s="1"/>
  <c r="U3407" i="1"/>
  <c r="U3406" i="1" s="1"/>
  <c r="U3404" i="1"/>
  <c r="U3403" i="1" s="1"/>
  <c r="U3399" i="1"/>
  <c r="U3398" i="1" s="1"/>
  <c r="U3396" i="1"/>
  <c r="U3395" i="1" s="1"/>
  <c r="U3393" i="1"/>
  <c r="U3392" i="1" s="1"/>
  <c r="U3390" i="1"/>
  <c r="U3389" i="1" s="1"/>
  <c r="U3386" i="1"/>
  <c r="U3385" i="1" s="1"/>
  <c r="U3383" i="1"/>
  <c r="U3382" i="1" s="1"/>
  <c r="U3378" i="1"/>
  <c r="U3377" i="1" s="1"/>
  <c r="U3376" i="1" s="1"/>
  <c r="U3374" i="1"/>
  <c r="U3373" i="1" s="1"/>
  <c r="U3371" i="1"/>
  <c r="U3370" i="1" s="1"/>
  <c r="U3366" i="1"/>
  <c r="U3365" i="1" s="1"/>
  <c r="U3354" i="1"/>
  <c r="U3353" i="1" s="1"/>
  <c r="U3350" i="1"/>
  <c r="U3349" i="1" s="1"/>
  <c r="U3347" i="1"/>
  <c r="U3346" i="1" s="1"/>
  <c r="U3344" i="1"/>
  <c r="U3343" i="1" s="1"/>
  <c r="U3336" i="1"/>
  <c r="U3334" i="1"/>
  <c r="U3330" i="1"/>
  <c r="U3329" i="1" s="1"/>
  <c r="U3327" i="1"/>
  <c r="U3326" i="1" s="1"/>
  <c r="U3323" i="1"/>
  <c r="U3322" i="1" s="1"/>
  <c r="U3321" i="1" s="1"/>
  <c r="U3318" i="1"/>
  <c r="U3316" i="1"/>
  <c r="U3314" i="1"/>
  <c r="U3305" i="1"/>
  <c r="U3304" i="1" s="1"/>
  <c r="U3303" i="1" s="1"/>
  <c r="U3301" i="1"/>
  <c r="U3300" i="1" s="1"/>
  <c r="U3298" i="1"/>
  <c r="U3297" i="1" s="1"/>
  <c r="U3295" i="1"/>
  <c r="U3294" i="1" s="1"/>
  <c r="U3292" i="1"/>
  <c r="U3291" i="1" s="1"/>
  <c r="U3289" i="1"/>
  <c r="U3288" i="1" s="1"/>
  <c r="U3286" i="1"/>
  <c r="U3285" i="1" s="1"/>
  <c r="U3283" i="1"/>
  <c r="U3282" i="1" s="1"/>
  <c r="U3280" i="1"/>
  <c r="U3279" i="1" s="1"/>
  <c r="U3277" i="1"/>
  <c r="U3276" i="1" s="1"/>
  <c r="U3274" i="1"/>
  <c r="U3273" i="1" s="1"/>
  <c r="U3271" i="1"/>
  <c r="U3270" i="1" s="1"/>
  <c r="U3268" i="1"/>
  <c r="U3267" i="1" s="1"/>
  <c r="U3265" i="1"/>
  <c r="U3264" i="1" s="1"/>
  <c r="U3262" i="1"/>
  <c r="U3261" i="1" s="1"/>
  <c r="U3259" i="1"/>
  <c r="U3258" i="1" s="1"/>
  <c r="U3256" i="1"/>
  <c r="U3255" i="1" s="1"/>
  <c r="U3253" i="1"/>
  <c r="U3252" i="1" s="1"/>
  <c r="U3250" i="1"/>
  <c r="U3249" i="1" s="1"/>
  <c r="U3247" i="1"/>
  <c r="U3246" i="1" s="1"/>
  <c r="U3244" i="1"/>
  <c r="U3243" i="1" s="1"/>
  <c r="U3241" i="1"/>
  <c r="U3240" i="1" s="1"/>
  <c r="U3238" i="1"/>
  <c r="U3237" i="1" s="1"/>
  <c r="U3235" i="1"/>
  <c r="U3234" i="1" s="1"/>
  <c r="U3223" i="1"/>
  <c r="U3222" i="1" s="1"/>
  <c r="U3220" i="1"/>
  <c r="U3219" i="1" s="1"/>
  <c r="U3216" i="1"/>
  <c r="U3215" i="1" s="1"/>
  <c r="U3213" i="1"/>
  <c r="U3212" i="1" s="1"/>
  <c r="U3210" i="1"/>
  <c r="U3209" i="1" s="1"/>
  <c r="U3197" i="1"/>
  <c r="U3196" i="1" s="1"/>
  <c r="U3190" i="1"/>
  <c r="U3187" i="1"/>
  <c r="U3186" i="1" s="1"/>
  <c r="U3173" i="1"/>
  <c r="U3172" i="1" s="1"/>
  <c r="U3171" i="1" s="1"/>
  <c r="U3170" i="1" s="1"/>
  <c r="U3169" i="1" s="1"/>
  <c r="U3168" i="1" s="1"/>
  <c r="U3165" i="1"/>
  <c r="U3164" i="1" s="1"/>
  <c r="U3163" i="1" s="1"/>
  <c r="U3162" i="1" s="1"/>
  <c r="U3161" i="1" s="1"/>
  <c r="U3160" i="1" s="1"/>
  <c r="U3158" i="1"/>
  <c r="U3157" i="1" s="1"/>
  <c r="U3155" i="1"/>
  <c r="U3154" i="1" s="1"/>
  <c r="U3152" i="1"/>
  <c r="U3151" i="1" s="1"/>
  <c r="U3149" i="1"/>
  <c r="U3148" i="1" s="1"/>
  <c r="U3146" i="1"/>
  <c r="U3145" i="1" s="1"/>
  <c r="U3143" i="1"/>
  <c r="U3142" i="1" s="1"/>
  <c r="U3132" i="1"/>
  <c r="U3131" i="1" s="1"/>
  <c r="U3130" i="1" s="1"/>
  <c r="U3129" i="1" s="1"/>
  <c r="U3128" i="1" s="1"/>
  <c r="U3127" i="1" s="1"/>
  <c r="U3125" i="1"/>
  <c r="U3124" i="1" s="1"/>
  <c r="U3123" i="1" s="1"/>
  <c r="U3122" i="1" s="1"/>
  <c r="U3121" i="1" s="1"/>
  <c r="U3120" i="1" s="1"/>
  <c r="U3118" i="1"/>
  <c r="U3117" i="1" s="1"/>
  <c r="U3116" i="1" s="1"/>
  <c r="U3115" i="1" s="1"/>
  <c r="U3114" i="1" s="1"/>
  <c r="U3113" i="1" s="1"/>
  <c r="U3107" i="1"/>
  <c r="U3106" i="1" s="1"/>
  <c r="U3105" i="1" s="1"/>
  <c r="U3103" i="1"/>
  <c r="U3102" i="1" s="1"/>
  <c r="U3100" i="1"/>
  <c r="U3099" i="1" s="1"/>
  <c r="U3094" i="1"/>
  <c r="U3093" i="1" s="1"/>
  <c r="U3090" i="1"/>
  <c r="U3089" i="1" s="1"/>
  <c r="U3087" i="1"/>
  <c r="U3086" i="1" s="1"/>
  <c r="U3084" i="1"/>
  <c r="U3083" i="1" s="1"/>
  <c r="U3081" i="1"/>
  <c r="U3080" i="1" s="1"/>
  <c r="U3078" i="1"/>
  <c r="U3077" i="1" s="1"/>
  <c r="U3075" i="1"/>
  <c r="U3074" i="1" s="1"/>
  <c r="U3072" i="1"/>
  <c r="U3071" i="1" s="1"/>
  <c r="U3069" i="1"/>
  <c r="U3068" i="1" s="1"/>
  <c r="U3066" i="1"/>
  <c r="U3065" i="1" s="1"/>
  <c r="U3063" i="1"/>
  <c r="U3062" i="1" s="1"/>
  <c r="U3060" i="1"/>
  <c r="U3059" i="1" s="1"/>
  <c r="U3054" i="1"/>
  <c r="U3053" i="1" s="1"/>
  <c r="U3045" i="1"/>
  <c r="U3044" i="1" s="1"/>
  <c r="U3038" i="1"/>
  <c r="U3037" i="1" s="1"/>
  <c r="U3036" i="1" s="1"/>
  <c r="U3034" i="1"/>
  <c r="U3033" i="1" s="1"/>
  <c r="U3031" i="1"/>
  <c r="U3030" i="1" s="1"/>
  <c r="U3028" i="1"/>
  <c r="U3027" i="1" s="1"/>
  <c r="U3022" i="1"/>
  <c r="U3021" i="1" s="1"/>
  <c r="U3019" i="1"/>
  <c r="U3018" i="1" s="1"/>
  <c r="U3016" i="1"/>
  <c r="U3015" i="1" s="1"/>
  <c r="U3013" i="1"/>
  <c r="U3012" i="1" s="1"/>
  <c r="U3010" i="1"/>
  <c r="U3009" i="1" s="1"/>
  <c r="U3002" i="1"/>
  <c r="U3001" i="1" s="1"/>
  <c r="U3000" i="1" s="1"/>
  <c r="U2998" i="1"/>
  <c r="U2997" i="1" s="1"/>
  <c r="U2996" i="1" s="1"/>
  <c r="U2993" i="1"/>
  <c r="U2992" i="1" s="1"/>
  <c r="U2990" i="1"/>
  <c r="U2989" i="1" s="1"/>
  <c r="U2986" i="1"/>
  <c r="U2985" i="1" s="1"/>
  <c r="U2984" i="1" s="1"/>
  <c r="U2982" i="1"/>
  <c r="U2981" i="1" s="1"/>
  <c r="U2979" i="1"/>
  <c r="U2978" i="1" s="1"/>
  <c r="U2976" i="1"/>
  <c r="U2975" i="1" s="1"/>
  <c r="U2973" i="1"/>
  <c r="U2972" i="1" s="1"/>
  <c r="U2970" i="1"/>
  <c r="U2969" i="1" s="1"/>
  <c r="U2967" i="1"/>
  <c r="U2966" i="1" s="1"/>
  <c r="U2964" i="1"/>
  <c r="U2963" i="1" s="1"/>
  <c r="U2961" i="1"/>
  <c r="U2960" i="1" s="1"/>
  <c r="U2958" i="1"/>
  <c r="U2957" i="1" s="1"/>
  <c r="U2955" i="1"/>
  <c r="U2954" i="1" s="1"/>
  <c r="U2952" i="1"/>
  <c r="U2951" i="1" s="1"/>
  <c r="U2944" i="1"/>
  <c r="U2943" i="1" s="1"/>
  <c r="U2942" i="1" s="1"/>
  <c r="U2941" i="1" s="1"/>
  <c r="U2940" i="1" s="1"/>
  <c r="U2939" i="1" s="1"/>
  <c r="U2937" i="1"/>
  <c r="U2936" i="1" s="1"/>
  <c r="U2934" i="1"/>
  <c r="U2933" i="1" s="1"/>
  <c r="U2930" i="1"/>
  <c r="U2929" i="1" s="1"/>
  <c r="U2928" i="1" s="1"/>
  <c r="U2922" i="1"/>
  <c r="U2920" i="1"/>
  <c r="U2918" i="1"/>
  <c r="U2913" i="1"/>
  <c r="U2911" i="1"/>
  <c r="U2908" i="1"/>
  <c r="U2907" i="1" s="1"/>
  <c r="U2903" i="1"/>
  <c r="U2902" i="1" s="1"/>
  <c r="U2892" i="1"/>
  <c r="U2891" i="1" s="1"/>
  <c r="U2890" i="1" s="1"/>
  <c r="U2889" i="1" s="1"/>
  <c r="U2888" i="1" s="1"/>
  <c r="U2887" i="1" s="1"/>
  <c r="U2886" i="1" s="1"/>
  <c r="U2884" i="1"/>
  <c r="U2882" i="1"/>
  <c r="U2879" i="1"/>
  <c r="U2878" i="1" s="1"/>
  <c r="U2874" i="1"/>
  <c r="U2872" i="1"/>
  <c r="U2870" i="1"/>
  <c r="U2865" i="1"/>
  <c r="U2864" i="1" s="1"/>
  <c r="U2862" i="1"/>
  <c r="U2861" i="1" s="1"/>
  <c r="U2851" i="1"/>
  <c r="U2850" i="1" s="1"/>
  <c r="U2849" i="1" s="1"/>
  <c r="U2848" i="1" s="1"/>
  <c r="U2846" i="1"/>
  <c r="U2845" i="1" s="1"/>
  <c r="U2844" i="1" s="1"/>
  <c r="U2843" i="1" s="1"/>
  <c r="U2841" i="1"/>
  <c r="U2840" i="1" s="1"/>
  <c r="U2839" i="1" s="1"/>
  <c r="U2838" i="1" s="1"/>
  <c r="U2835" i="1"/>
  <c r="U2834" i="1" s="1"/>
  <c r="U2833" i="1" s="1"/>
  <c r="U2831" i="1"/>
  <c r="U2830" i="1" s="1"/>
  <c r="U2829" i="1" s="1"/>
  <c r="U2824" i="1"/>
  <c r="U2823" i="1" s="1"/>
  <c r="U2822" i="1" s="1"/>
  <c r="U2821" i="1" s="1"/>
  <c r="U2812" i="1"/>
  <c r="U2811" i="1" s="1"/>
  <c r="U2809" i="1"/>
  <c r="U2808" i="1" s="1"/>
  <c r="U2792" i="1"/>
  <c r="U2791" i="1" s="1"/>
  <c r="U2787" i="1" s="1"/>
  <c r="U2782" i="1"/>
  <c r="U2781" i="1" s="1"/>
  <c r="U2780" i="1" s="1"/>
  <c r="U2779" i="1" s="1"/>
  <c r="U2777" i="1"/>
  <c r="U2776" i="1" s="1"/>
  <c r="U2774" i="1"/>
  <c r="U2771" i="1" s="1"/>
  <c r="U2768" i="1"/>
  <c r="U2767" i="1" s="1"/>
  <c r="U2766" i="1" s="1"/>
  <c r="U2760" i="1"/>
  <c r="U2759" i="1" s="1"/>
  <c r="U2758" i="1" s="1"/>
  <c r="U2757" i="1" s="1"/>
  <c r="U2756" i="1" s="1"/>
  <c r="U2755" i="1" s="1"/>
  <c r="U2754" i="1" s="1"/>
  <c r="U2751" i="1"/>
  <c r="U2750" i="1" s="1"/>
  <c r="U2749" i="1" s="1"/>
  <c r="U2748" i="1" s="1"/>
  <c r="U2747" i="1" s="1"/>
  <c r="U2746" i="1" s="1"/>
  <c r="U2745" i="1" s="1"/>
  <c r="U2743" i="1"/>
  <c r="U2742" i="1" s="1"/>
  <c r="U2740" i="1"/>
  <c r="U2739" i="1" s="1"/>
  <c r="U2733" i="1"/>
  <c r="U2732" i="1" s="1"/>
  <c r="U2731" i="1" s="1"/>
  <c r="U2730" i="1" s="1"/>
  <c r="U2729" i="1" s="1"/>
  <c r="U2728" i="1" s="1"/>
  <c r="U2727" i="1" s="1"/>
  <c r="U2725" i="1"/>
  <c r="U2724" i="1" s="1"/>
  <c r="U2723" i="1" s="1"/>
  <c r="U2722" i="1" s="1"/>
  <c r="U2721" i="1" s="1"/>
  <c r="U2720" i="1" s="1"/>
  <c r="U2719" i="1" s="1"/>
  <c r="U2717" i="1"/>
  <c r="U2716" i="1" s="1"/>
  <c r="U2715" i="1" s="1"/>
  <c r="U2713" i="1"/>
  <c r="U2712" i="1" s="1"/>
  <c r="U2711" i="1" s="1"/>
  <c r="U2705" i="1"/>
  <c r="U2703" i="1"/>
  <c r="U2701" i="1"/>
  <c r="U2690" i="1"/>
  <c r="U2689" i="1" s="1"/>
  <c r="U2688" i="1" s="1"/>
  <c r="U2686" i="1"/>
  <c r="U2685" i="1" s="1"/>
  <c r="U2684" i="1" s="1"/>
  <c r="U2680" i="1"/>
  <c r="U2679" i="1" s="1"/>
  <c r="U2677" i="1"/>
  <c r="U2675" i="1"/>
  <c r="U2670" i="1"/>
  <c r="U2669" i="1" s="1"/>
  <c r="U2668" i="1" s="1"/>
  <c r="U2667" i="1" s="1"/>
  <c r="U2666" i="1" s="1"/>
  <c r="U2662" i="1"/>
  <c r="U2661" i="1" s="1"/>
  <c r="U2660" i="1" s="1"/>
  <c r="U2659" i="1" s="1"/>
  <c r="U2658" i="1" s="1"/>
  <c r="U2656" i="1"/>
  <c r="U2655" i="1" s="1"/>
  <c r="U2654" i="1" s="1"/>
  <c r="U2653" i="1" s="1"/>
  <c r="U2652" i="1" s="1"/>
  <c r="U2650" i="1"/>
  <c r="U2649" i="1" s="1"/>
  <c r="U2648" i="1" s="1"/>
  <c r="U2647" i="1" s="1"/>
  <c r="U2645" i="1"/>
  <c r="U2644" i="1" s="1"/>
  <c r="U2643" i="1" s="1"/>
  <c r="U2641" i="1"/>
  <c r="U2640" i="1" s="1"/>
  <c r="U2639" i="1" s="1"/>
  <c r="U2637" i="1"/>
  <c r="U2636" i="1" s="1"/>
  <c r="U2634" i="1"/>
  <c r="U2633" i="1" s="1"/>
  <c r="U2626" i="1"/>
  <c r="U2625" i="1" s="1"/>
  <c r="U2624" i="1" s="1"/>
  <c r="U2623" i="1" s="1"/>
  <c r="U2621" i="1"/>
  <c r="U2619" i="1"/>
  <c r="U2612" i="1"/>
  <c r="U2611" i="1" s="1"/>
  <c r="U2610" i="1" s="1"/>
  <c r="U2609" i="1" s="1"/>
  <c r="U2608" i="1" s="1"/>
  <c r="U2607" i="1" s="1"/>
  <c r="U2604" i="1"/>
  <c r="U2603" i="1" s="1"/>
  <c r="U2601" i="1"/>
  <c r="U2600" i="1" s="1"/>
  <c r="U2596" i="1"/>
  <c r="U2595" i="1" s="1"/>
  <c r="U2594" i="1" s="1"/>
  <c r="U2592" i="1"/>
  <c r="U2591" i="1" s="1"/>
  <c r="U2589" i="1"/>
  <c r="U2588" i="1" s="1"/>
  <c r="U2585" i="1"/>
  <c r="U2584" i="1" s="1"/>
  <c r="U2582" i="1"/>
  <c r="U2581" i="1" s="1"/>
  <c r="U2575" i="1"/>
  <c r="U2574" i="1" s="1"/>
  <c r="U2572" i="1"/>
  <c r="U2571" i="1" s="1"/>
  <c r="U2567" i="1"/>
  <c r="U2565" i="1"/>
  <c r="U2556" i="1"/>
  <c r="U2555" i="1" s="1"/>
  <c r="U2554" i="1" s="1"/>
  <c r="U2553" i="1" s="1"/>
  <c r="U2552" i="1" s="1"/>
  <c r="U2551" i="1" s="1"/>
  <c r="U2550" i="1" s="1"/>
  <c r="U2548" i="1"/>
  <c r="U2547" i="1" s="1"/>
  <c r="U2546" i="1" s="1"/>
  <c r="U2545" i="1" s="1"/>
  <c r="U2544" i="1" s="1"/>
  <c r="U2543" i="1" s="1"/>
  <c r="U2542" i="1" s="1"/>
  <c r="U2540" i="1"/>
  <c r="U2539" i="1" s="1"/>
  <c r="U2538" i="1" s="1"/>
  <c r="U2537" i="1" s="1"/>
  <c r="U2536" i="1" s="1"/>
  <c r="U2534" i="1"/>
  <c r="U2533" i="1" s="1"/>
  <c r="U2532" i="1" s="1"/>
  <c r="U2531" i="1" s="1"/>
  <c r="U2530" i="1" s="1"/>
  <c r="U2526" i="1"/>
  <c r="U2525" i="1" s="1"/>
  <c r="U2524" i="1" s="1"/>
  <c r="U2522" i="1"/>
  <c r="U2521" i="1" s="1"/>
  <c r="U2520" i="1" s="1"/>
  <c r="U2518" i="1"/>
  <c r="U2517" i="1" s="1"/>
  <c r="U2516" i="1" s="1"/>
  <c r="U2510" i="1"/>
  <c r="U2508" i="1"/>
  <c r="U2495" i="1"/>
  <c r="U2494" i="1" s="1"/>
  <c r="U2493" i="1" s="1"/>
  <c r="U2491" i="1"/>
  <c r="U2490" i="1" s="1"/>
  <c r="U2489" i="1" s="1"/>
  <c r="U2485" i="1"/>
  <c r="U2484" i="1" s="1"/>
  <c r="U2483" i="1" s="1"/>
  <c r="U2482" i="1" s="1"/>
  <c r="U2481" i="1" s="1"/>
  <c r="U2479" i="1"/>
  <c r="U2478" i="1" s="1"/>
  <c r="U2476" i="1"/>
  <c r="U2475" i="1" s="1"/>
  <c r="U2471" i="1"/>
  <c r="U2470" i="1" s="1"/>
  <c r="U2469" i="1" s="1"/>
  <c r="U2468" i="1" s="1"/>
  <c r="U2467" i="1" s="1"/>
  <c r="U2456" i="1"/>
  <c r="U2455" i="1" s="1"/>
  <c r="U2454" i="1" s="1"/>
  <c r="U2453" i="1" s="1"/>
  <c r="U2452" i="1" s="1"/>
  <c r="U2446" i="1"/>
  <c r="U2445" i="1" s="1"/>
  <c r="U2444" i="1" s="1"/>
  <c r="U2443" i="1" s="1"/>
  <c r="U2442" i="1" s="1"/>
  <c r="U2440" i="1"/>
  <c r="U2439" i="1" s="1"/>
  <c r="U2437" i="1"/>
  <c r="U2436" i="1" s="1"/>
  <c r="U2431" i="1"/>
  <c r="U2430" i="1" s="1"/>
  <c r="U2429" i="1" s="1"/>
  <c r="U2428" i="1" s="1"/>
  <c r="U2426" i="1"/>
  <c r="U2425" i="1" s="1"/>
  <c r="U2424" i="1" s="1"/>
  <c r="U2422" i="1"/>
  <c r="U2421" i="1" s="1"/>
  <c r="U2420" i="1" s="1"/>
  <c r="U2418" i="1"/>
  <c r="U2417" i="1" s="1"/>
  <c r="U2415" i="1"/>
  <c r="U2414" i="1" s="1"/>
  <c r="U2407" i="1"/>
  <c r="U2406" i="1" s="1"/>
  <c r="U2404" i="1"/>
  <c r="U2403" i="1" s="1"/>
  <c r="U2399" i="1"/>
  <c r="U2398" i="1" s="1"/>
  <c r="U2397" i="1" s="1"/>
  <c r="U2396" i="1" s="1"/>
  <c r="U2395" i="1" s="1"/>
  <c r="U2392" i="1"/>
  <c r="U2391" i="1" s="1"/>
  <c r="U2390" i="1" s="1"/>
  <c r="U2389" i="1" s="1"/>
  <c r="U2388" i="1" s="1"/>
  <c r="U2387" i="1" s="1"/>
  <c r="U2384" i="1"/>
  <c r="U2383" i="1" s="1"/>
  <c r="U2381" i="1"/>
  <c r="U2380" i="1" s="1"/>
  <c r="U2376" i="1"/>
  <c r="U2374" i="1"/>
  <c r="U2370" i="1"/>
  <c r="U2369" i="1" s="1"/>
  <c r="U2367" i="1"/>
  <c r="U2366" i="1" s="1"/>
  <c r="U2363" i="1"/>
  <c r="U2362" i="1" s="1"/>
  <c r="U2360" i="1"/>
  <c r="U2359" i="1" s="1"/>
  <c r="U2357" i="1"/>
  <c r="U2356" i="1" s="1"/>
  <c r="U2350" i="1"/>
  <c r="U2348" i="1"/>
  <c r="U2345" i="1"/>
  <c r="U2344" i="1" s="1"/>
  <c r="U2340" i="1"/>
  <c r="U2338" i="1"/>
  <c r="U2329" i="1"/>
  <c r="U2328" i="1" s="1"/>
  <c r="U2327" i="1" s="1"/>
  <c r="U2326" i="1" s="1"/>
  <c r="U2325" i="1" s="1"/>
  <c r="U2324" i="1" s="1"/>
  <c r="U2323" i="1" s="1"/>
  <c r="U2321" i="1"/>
  <c r="U2320" i="1" s="1"/>
  <c r="U2318" i="1"/>
  <c r="U2317" i="1" s="1"/>
  <c r="U2311" i="1"/>
  <c r="U2310" i="1" s="1"/>
  <c r="U2309" i="1" s="1"/>
  <c r="U2308" i="1" s="1"/>
  <c r="U2307" i="1" s="1"/>
  <c r="U2306" i="1" s="1"/>
  <c r="U2305" i="1" s="1"/>
  <c r="U2303" i="1"/>
  <c r="U2302" i="1" s="1"/>
  <c r="U2301" i="1" s="1"/>
  <c r="U2300" i="1" s="1"/>
  <c r="U2299" i="1" s="1"/>
  <c r="U2297" i="1"/>
  <c r="U2296" i="1" s="1"/>
  <c r="U2295" i="1" s="1"/>
  <c r="U2294" i="1" s="1"/>
  <c r="U2293" i="1" s="1"/>
  <c r="U2289" i="1"/>
  <c r="U2288" i="1" s="1"/>
  <c r="U2287" i="1" s="1"/>
  <c r="U2285" i="1"/>
  <c r="U2284" i="1" s="1"/>
  <c r="U2283" i="1" s="1"/>
  <c r="U2277" i="1"/>
  <c r="U2275" i="1"/>
  <c r="U2273" i="1"/>
  <c r="U2266" i="1"/>
  <c r="U2265" i="1" s="1"/>
  <c r="U2264" i="1" s="1"/>
  <c r="U2262" i="1"/>
  <c r="U2261" i="1" s="1"/>
  <c r="U2260" i="1" s="1"/>
  <c r="U2256" i="1"/>
  <c r="U2255" i="1" s="1"/>
  <c r="U2254" i="1" s="1"/>
  <c r="U2253" i="1" s="1"/>
  <c r="U2252" i="1" s="1"/>
  <c r="U2250" i="1"/>
  <c r="U2249" i="1" s="1"/>
  <c r="U2247" i="1"/>
  <c r="U2246" i="1" s="1"/>
  <c r="U2242" i="1"/>
  <c r="U2241" i="1" s="1"/>
  <c r="U2240" i="1" s="1"/>
  <c r="U2239" i="1" s="1"/>
  <c r="U2238" i="1" s="1"/>
  <c r="U2227" i="1"/>
  <c r="U2225" i="1"/>
  <c r="U2220" i="1"/>
  <c r="U2219" i="1" s="1"/>
  <c r="U2218" i="1" s="1"/>
  <c r="U2217" i="1" s="1"/>
  <c r="U2210" i="1"/>
  <c r="U2209" i="1" s="1"/>
  <c r="U2208" i="1" s="1"/>
  <c r="U2207" i="1" s="1"/>
  <c r="U2206" i="1" s="1"/>
  <c r="U2204" i="1"/>
  <c r="U2203" i="1" s="1"/>
  <c r="U2201" i="1"/>
  <c r="U2200" i="1" s="1"/>
  <c r="U2195" i="1"/>
  <c r="U2194" i="1" s="1"/>
  <c r="U2193" i="1" s="1"/>
  <c r="U2192" i="1" s="1"/>
  <c r="U2190" i="1"/>
  <c r="U2189" i="1" s="1"/>
  <c r="U2188" i="1" s="1"/>
  <c r="U2186" i="1"/>
  <c r="U2185" i="1" s="1"/>
  <c r="U2184" i="1" s="1"/>
  <c r="U2182" i="1"/>
  <c r="U2181" i="1" s="1"/>
  <c r="U2179" i="1"/>
  <c r="U2178" i="1" s="1"/>
  <c r="U2171" i="1"/>
  <c r="U2170" i="1" s="1"/>
  <c r="U2168" i="1"/>
  <c r="U2167" i="1" s="1"/>
  <c r="U2163" i="1"/>
  <c r="U2162" i="1" s="1"/>
  <c r="U2161" i="1" s="1"/>
  <c r="U2160" i="1" s="1"/>
  <c r="U2159" i="1" s="1"/>
  <c r="U2156" i="1"/>
  <c r="U2155" i="1" s="1"/>
  <c r="U2154" i="1" s="1"/>
  <c r="U2153" i="1" s="1"/>
  <c r="U2151" i="1"/>
  <c r="U2150" i="1" s="1"/>
  <c r="U2149" i="1" s="1"/>
  <c r="U2148" i="1" s="1"/>
  <c r="U2147" i="1" s="1"/>
  <c r="U2143" i="1"/>
  <c r="U2142" i="1" s="1"/>
  <c r="U2140" i="1"/>
  <c r="U2139" i="1" s="1"/>
  <c r="U2135" i="1"/>
  <c r="U2134" i="1" s="1"/>
  <c r="U2133" i="1" s="1"/>
  <c r="U2131" i="1"/>
  <c r="U2130" i="1" s="1"/>
  <c r="U2128" i="1"/>
  <c r="U2127" i="1" s="1"/>
  <c r="U2124" i="1"/>
  <c r="U2123" i="1" s="1"/>
  <c r="U2121" i="1"/>
  <c r="U2120" i="1" s="1"/>
  <c r="U2118" i="1"/>
  <c r="U2117" i="1" s="1"/>
  <c r="U2111" i="1"/>
  <c r="U2109" i="1"/>
  <c r="U2106" i="1"/>
  <c r="U2105" i="1" s="1"/>
  <c r="U2101" i="1"/>
  <c r="U2099" i="1"/>
  <c r="U2090" i="1"/>
  <c r="U2089" i="1" s="1"/>
  <c r="U2088" i="1" s="1"/>
  <c r="U2087" i="1" s="1"/>
  <c r="U2086" i="1" s="1"/>
  <c r="U2085" i="1" s="1"/>
  <c r="U2084" i="1" s="1"/>
  <c r="U2082" i="1"/>
  <c r="U2081" i="1" s="1"/>
  <c r="U2079" i="1"/>
  <c r="U2078" i="1" s="1"/>
  <c r="U2068" i="1"/>
  <c r="U2067" i="1" s="1"/>
  <c r="U2066" i="1" s="1"/>
  <c r="U2065" i="1" s="1"/>
  <c r="U2064" i="1" s="1"/>
  <c r="U2060" i="1"/>
  <c r="U2059" i="1" s="1"/>
  <c r="U2058" i="1" s="1"/>
  <c r="U2057" i="1" s="1"/>
  <c r="U2056" i="1" s="1"/>
  <c r="U2054" i="1"/>
  <c r="U2053" i="1" s="1"/>
  <c r="U2052" i="1" s="1"/>
  <c r="U2051" i="1" s="1"/>
  <c r="U2050" i="1" s="1"/>
  <c r="U2046" i="1"/>
  <c r="U2045" i="1" s="1"/>
  <c r="U2044" i="1" s="1"/>
  <c r="U2042" i="1"/>
  <c r="U2041" i="1" s="1"/>
  <c r="U2040" i="1" s="1"/>
  <c r="U2038" i="1"/>
  <c r="U2037" i="1" s="1"/>
  <c r="U2036" i="1" s="1"/>
  <c r="U2030" i="1"/>
  <c r="U2028" i="1"/>
  <c r="U2026" i="1"/>
  <c r="U2019" i="1"/>
  <c r="U2018" i="1" s="1"/>
  <c r="U2017" i="1" s="1"/>
  <c r="U2015" i="1"/>
  <c r="U2014" i="1" s="1"/>
  <c r="U2013" i="1" s="1"/>
  <c r="U2009" i="1"/>
  <c r="U2008" i="1" s="1"/>
  <c r="U2007" i="1" s="1"/>
  <c r="U2006" i="1" s="1"/>
  <c r="U2005" i="1" s="1"/>
  <c r="U2003" i="1"/>
  <c r="U2002" i="1" s="1"/>
  <c r="U2000" i="1"/>
  <c r="U1999" i="1" s="1"/>
  <c r="U1986" i="1"/>
  <c r="U1985" i="1" s="1"/>
  <c r="U1984" i="1" s="1"/>
  <c r="U1983" i="1" s="1"/>
  <c r="U1982" i="1" s="1"/>
  <c r="U1980" i="1"/>
  <c r="U1979" i="1" s="1"/>
  <c r="U1978" i="1" s="1"/>
  <c r="U1977" i="1" s="1"/>
  <c r="U1975" i="1"/>
  <c r="U1974" i="1" s="1"/>
  <c r="U1973" i="1" s="1"/>
  <c r="U1972" i="1" s="1"/>
  <c r="U1965" i="1"/>
  <c r="U1964" i="1" s="1"/>
  <c r="U1963" i="1" s="1"/>
  <c r="U1962" i="1" s="1"/>
  <c r="U1961" i="1" s="1"/>
  <c r="U1959" i="1"/>
  <c r="U1958" i="1" s="1"/>
  <c r="U1956" i="1"/>
  <c r="U1955" i="1" s="1"/>
  <c r="U1950" i="1"/>
  <c r="U1949" i="1" s="1"/>
  <c r="U1948" i="1" s="1"/>
  <c r="U1947" i="1" s="1"/>
  <c r="U1945" i="1"/>
  <c r="U1944" i="1" s="1"/>
  <c r="U1943" i="1" s="1"/>
  <c r="U1941" i="1"/>
  <c r="U1940" i="1" s="1"/>
  <c r="U1939" i="1" s="1"/>
  <c r="U1937" i="1"/>
  <c r="U1936" i="1" s="1"/>
  <c r="U1934" i="1"/>
  <c r="U1933" i="1" s="1"/>
  <c r="U1926" i="1"/>
  <c r="U1925" i="1" s="1"/>
  <c r="U1923" i="1"/>
  <c r="U1922" i="1" s="1"/>
  <c r="U1918" i="1"/>
  <c r="U1917" i="1" s="1"/>
  <c r="U1916" i="1" s="1"/>
  <c r="U1915" i="1" s="1"/>
  <c r="U1914" i="1" s="1"/>
  <c r="U1911" i="1"/>
  <c r="U1910" i="1" s="1"/>
  <c r="U1909" i="1" s="1"/>
  <c r="U1908" i="1" s="1"/>
  <c r="U1906" i="1"/>
  <c r="U1905" i="1" s="1"/>
  <c r="U1904" i="1" s="1"/>
  <c r="U1903" i="1" s="1"/>
  <c r="U1902" i="1" s="1"/>
  <c r="U1894" i="1"/>
  <c r="U1893" i="1" s="1"/>
  <c r="U1891" i="1"/>
  <c r="U1890" i="1" s="1"/>
  <c r="U1886" i="1"/>
  <c r="U1884" i="1"/>
  <c r="U1880" i="1"/>
  <c r="U1879" i="1" s="1"/>
  <c r="U1877" i="1"/>
  <c r="U1876" i="1" s="1"/>
  <c r="U1873" i="1"/>
  <c r="U1872" i="1" s="1"/>
  <c r="U1870" i="1"/>
  <c r="U1869" i="1" s="1"/>
  <c r="U1867" i="1"/>
  <c r="U1866" i="1" s="1"/>
  <c r="U1860" i="1"/>
  <c r="U1858" i="1"/>
  <c r="U1855" i="1"/>
  <c r="U1854" i="1" s="1"/>
  <c r="U1850" i="1"/>
  <c r="U1848" i="1"/>
  <c r="U1839" i="1"/>
  <c r="U1838" i="1" s="1"/>
  <c r="U1837" i="1" s="1"/>
  <c r="U1836" i="1" s="1"/>
  <c r="U1835" i="1" s="1"/>
  <c r="U1834" i="1" s="1"/>
  <c r="U1833" i="1" s="1"/>
  <c r="U1831" i="1"/>
  <c r="U1830" i="1" s="1"/>
  <c r="U1828" i="1"/>
  <c r="U1827" i="1" s="1"/>
  <c r="U1817" i="1"/>
  <c r="U1816" i="1" s="1"/>
  <c r="U1815" i="1" s="1"/>
  <c r="U1814" i="1" s="1"/>
  <c r="U1813" i="1" s="1"/>
  <c r="U1809" i="1"/>
  <c r="U1808" i="1" s="1"/>
  <c r="U1807" i="1" s="1"/>
  <c r="U1806" i="1" s="1"/>
  <c r="U1805" i="1" s="1"/>
  <c r="U1803" i="1"/>
  <c r="U1802" i="1" s="1"/>
  <c r="U1801" i="1" s="1"/>
  <c r="U1800" i="1" s="1"/>
  <c r="U1799" i="1" s="1"/>
  <c r="U1795" i="1"/>
  <c r="U1794" i="1" s="1"/>
  <c r="U1793" i="1" s="1"/>
  <c r="U1791" i="1"/>
  <c r="U1790" i="1" s="1"/>
  <c r="U1789" i="1" s="1"/>
  <c r="U1787" i="1"/>
  <c r="U1786" i="1" s="1"/>
  <c r="U1785" i="1" s="1"/>
  <c r="U1779" i="1"/>
  <c r="U1777" i="1"/>
  <c r="U1775" i="1"/>
  <c r="U1768" i="1"/>
  <c r="U1767" i="1" s="1"/>
  <c r="U1766" i="1" s="1"/>
  <c r="U1764" i="1"/>
  <c r="U1763" i="1" s="1"/>
  <c r="U1762" i="1" s="1"/>
  <c r="U1758" i="1"/>
  <c r="U1757" i="1" s="1"/>
  <c r="U1756" i="1" s="1"/>
  <c r="U1755" i="1" s="1"/>
  <c r="U1754" i="1" s="1"/>
  <c r="U1752" i="1"/>
  <c r="U1751" i="1" s="1"/>
  <c r="U1749" i="1"/>
  <c r="U1747" i="1"/>
  <c r="U1733" i="1"/>
  <c r="U1732" i="1" s="1"/>
  <c r="U1731" i="1" s="1"/>
  <c r="U1730" i="1" s="1"/>
  <c r="U1728" i="1"/>
  <c r="U1727" i="1" s="1"/>
  <c r="U1726" i="1" s="1"/>
  <c r="U1725" i="1" s="1"/>
  <c r="U1716" i="1"/>
  <c r="U1715" i="1" s="1"/>
  <c r="U1714" i="1" s="1"/>
  <c r="U1713" i="1" s="1"/>
  <c r="U1712" i="1" s="1"/>
  <c r="U1710" i="1"/>
  <c r="U1709" i="1" s="1"/>
  <c r="U1707" i="1"/>
  <c r="U1706" i="1" s="1"/>
  <c r="U1701" i="1"/>
  <c r="U1700" i="1" s="1"/>
  <c r="U1699" i="1" s="1"/>
  <c r="U1698" i="1" s="1"/>
  <c r="U1696" i="1"/>
  <c r="U1695" i="1" s="1"/>
  <c r="U1694" i="1" s="1"/>
  <c r="U1692" i="1"/>
  <c r="U1691" i="1" s="1"/>
  <c r="U1690" i="1" s="1"/>
  <c r="U1688" i="1"/>
  <c r="U1687" i="1" s="1"/>
  <c r="U1685" i="1"/>
  <c r="U1684" i="1" s="1"/>
  <c r="U1677" i="1"/>
  <c r="U1676" i="1" s="1"/>
  <c r="U1674" i="1"/>
  <c r="U1673" i="1" s="1"/>
  <c r="U1669" i="1"/>
  <c r="U1668" i="1" s="1"/>
  <c r="U1667" i="1" s="1"/>
  <c r="U1666" i="1" s="1"/>
  <c r="U1665" i="1" s="1"/>
  <c r="U1662" i="1"/>
  <c r="U1661" i="1" s="1"/>
  <c r="U1660" i="1" s="1"/>
  <c r="U1659" i="1" s="1"/>
  <c r="U1657" i="1"/>
  <c r="U1656" i="1" s="1"/>
  <c r="U1655" i="1" s="1"/>
  <c r="U1654" i="1" s="1"/>
  <c r="U1653" i="1" s="1"/>
  <c r="U1649" i="1"/>
  <c r="U1648" i="1" s="1"/>
  <c r="U1646" i="1"/>
  <c r="U1645" i="1" s="1"/>
  <c r="U1641" i="1"/>
  <c r="U1639" i="1"/>
  <c r="U1635" i="1"/>
  <c r="U1634" i="1" s="1"/>
  <c r="U1632" i="1"/>
  <c r="U1631" i="1" s="1"/>
  <c r="U1628" i="1"/>
  <c r="U1627" i="1" s="1"/>
  <c r="U1625" i="1"/>
  <c r="U1624" i="1" s="1"/>
  <c r="U1622" i="1"/>
  <c r="U1621" i="1" s="1"/>
  <c r="U1615" i="1"/>
  <c r="U1614" i="1" s="1"/>
  <c r="U1612" i="1"/>
  <c r="U1611" i="1" s="1"/>
  <c r="U1607" i="1"/>
  <c r="U1605" i="1"/>
  <c r="U1596" i="1"/>
  <c r="U1595" i="1" s="1"/>
  <c r="U1594" i="1" s="1"/>
  <c r="U1593" i="1" s="1"/>
  <c r="U1592" i="1" s="1"/>
  <c r="U1591" i="1" s="1"/>
  <c r="U1590" i="1" s="1"/>
  <c r="U1588" i="1"/>
  <c r="U1587" i="1" s="1"/>
  <c r="U1586" i="1" s="1"/>
  <c r="U1585" i="1" s="1"/>
  <c r="U1584" i="1" s="1"/>
  <c r="U1583" i="1" s="1"/>
  <c r="U1582" i="1" s="1"/>
  <c r="U1580" i="1"/>
  <c r="U1579" i="1" s="1"/>
  <c r="U1578" i="1" s="1"/>
  <c r="U1577" i="1" s="1"/>
  <c r="U1576" i="1" s="1"/>
  <c r="U1574" i="1"/>
  <c r="U1573" i="1" s="1"/>
  <c r="U1572" i="1" s="1"/>
  <c r="U1571" i="1" s="1"/>
  <c r="U1570" i="1" s="1"/>
  <c r="U1566" i="1"/>
  <c r="U1565" i="1" s="1"/>
  <c r="U1564" i="1" s="1"/>
  <c r="U1562" i="1"/>
  <c r="U1561" i="1" s="1"/>
  <c r="U1560" i="1" s="1"/>
  <c r="U1558" i="1"/>
  <c r="U1557" i="1" s="1"/>
  <c r="U1556" i="1" s="1"/>
  <c r="U1550" i="1"/>
  <c r="U1548" i="1"/>
  <c r="U1546" i="1"/>
  <c r="U1535" i="1"/>
  <c r="U1534" i="1" s="1"/>
  <c r="U1533" i="1" s="1"/>
  <c r="U1531" i="1"/>
  <c r="U1530" i="1" s="1"/>
  <c r="U1529" i="1" s="1"/>
  <c r="U1525" i="1"/>
  <c r="U1524" i="1" s="1"/>
  <c r="U1523" i="1" s="1"/>
  <c r="U1522" i="1" s="1"/>
  <c r="U1521" i="1" s="1"/>
  <c r="U1519" i="1"/>
  <c r="U1518" i="1" s="1"/>
  <c r="U1516" i="1"/>
  <c r="U1515" i="1" s="1"/>
  <c r="U1511" i="1"/>
  <c r="U1510" i="1" s="1"/>
  <c r="U1509" i="1" s="1"/>
  <c r="U1508" i="1" s="1"/>
  <c r="U1507" i="1" s="1"/>
  <c r="U1503" i="1"/>
  <c r="U1502" i="1" s="1"/>
  <c r="U1501" i="1" s="1"/>
  <c r="U1500" i="1" s="1"/>
  <c r="U1499" i="1" s="1"/>
  <c r="U1497" i="1"/>
  <c r="U1496" i="1" s="1"/>
  <c r="U1495" i="1" s="1"/>
  <c r="U1489" i="1" s="1"/>
  <c r="U1487" i="1"/>
  <c r="U1486" i="1" s="1"/>
  <c r="U1485" i="1" s="1"/>
  <c r="U1484" i="1" s="1"/>
  <c r="U1477" i="1"/>
  <c r="U1476" i="1" s="1"/>
  <c r="U1475" i="1" s="1"/>
  <c r="U1474" i="1" s="1"/>
  <c r="U1473" i="1" s="1"/>
  <c r="U1471" i="1"/>
  <c r="U1470" i="1" s="1"/>
  <c r="U1468" i="1"/>
  <c r="U1467" i="1" s="1"/>
  <c r="U1462" i="1"/>
  <c r="U1461" i="1" s="1"/>
  <c r="U1460" i="1" s="1"/>
  <c r="U1459" i="1" s="1"/>
  <c r="U1457" i="1"/>
  <c r="U1456" i="1" s="1"/>
  <c r="U1455" i="1" s="1"/>
  <c r="U1453" i="1"/>
  <c r="U1452" i="1" s="1"/>
  <c r="U1451" i="1" s="1"/>
  <c r="U1449" i="1"/>
  <c r="U1448" i="1" s="1"/>
  <c r="U1446" i="1"/>
  <c r="U1445" i="1" s="1"/>
  <c r="U1438" i="1"/>
  <c r="U1437" i="1" s="1"/>
  <c r="U1435" i="1"/>
  <c r="U1434" i="1" s="1"/>
  <c r="U1430" i="1"/>
  <c r="U1428" i="1"/>
  <c r="U1421" i="1"/>
  <c r="U1420" i="1" s="1"/>
  <c r="U1419" i="1" s="1"/>
  <c r="U1418" i="1" s="1"/>
  <c r="U1417" i="1" s="1"/>
  <c r="U1416" i="1" s="1"/>
  <c r="U1413" i="1"/>
  <c r="U1412" i="1" s="1"/>
  <c r="U1410" i="1"/>
  <c r="U1409" i="1" s="1"/>
  <c r="U1405" i="1"/>
  <c r="U1403" i="1"/>
  <c r="U1399" i="1"/>
  <c r="U1398" i="1" s="1"/>
  <c r="U1396" i="1"/>
  <c r="U1395" i="1" s="1"/>
  <c r="U1392" i="1"/>
  <c r="U1391" i="1" s="1"/>
  <c r="U1389" i="1"/>
  <c r="U1388" i="1" s="1"/>
  <c r="U1386" i="1"/>
  <c r="U1385" i="1" s="1"/>
  <c r="U1379" i="1"/>
  <c r="U1377" i="1"/>
  <c r="U1374" i="1"/>
  <c r="U1373" i="1" s="1"/>
  <c r="U1369" i="1"/>
  <c r="U1367" i="1"/>
  <c r="U1358" i="1"/>
  <c r="U1357" i="1" s="1"/>
  <c r="U1356" i="1" s="1"/>
  <c r="U1355" i="1" s="1"/>
  <c r="U1354" i="1" s="1"/>
  <c r="U1353" i="1" s="1"/>
  <c r="U1352" i="1" s="1"/>
  <c r="U1350" i="1"/>
  <c r="U1349" i="1" s="1"/>
  <c r="U1347" i="1"/>
  <c r="U1346" i="1" s="1"/>
  <c r="U1336" i="1"/>
  <c r="U1335" i="1" s="1"/>
  <c r="U1334" i="1" s="1"/>
  <c r="U1333" i="1" s="1"/>
  <c r="U1332" i="1" s="1"/>
  <c r="U1328" i="1"/>
  <c r="U1327" i="1" s="1"/>
  <c r="U1326" i="1" s="1"/>
  <c r="U1325" i="1" s="1"/>
  <c r="U1324" i="1" s="1"/>
  <c r="U1322" i="1"/>
  <c r="U1321" i="1" s="1"/>
  <c r="U1320" i="1" s="1"/>
  <c r="U1319" i="1" s="1"/>
  <c r="U1318" i="1" s="1"/>
  <c r="U1314" i="1"/>
  <c r="U1313" i="1" s="1"/>
  <c r="U1312" i="1" s="1"/>
  <c r="U1310" i="1"/>
  <c r="U1309" i="1" s="1"/>
  <c r="U1308" i="1" s="1"/>
  <c r="U1306" i="1"/>
  <c r="U1305" i="1" s="1"/>
  <c r="U1304" i="1" s="1"/>
  <c r="U1298" i="1"/>
  <c r="U1296" i="1"/>
  <c r="U1294" i="1"/>
  <c r="U1283" i="1"/>
  <c r="U1282" i="1" s="1"/>
  <c r="U1281" i="1" s="1"/>
  <c r="U1279" i="1"/>
  <c r="U1278" i="1" s="1"/>
  <c r="U1277" i="1" s="1"/>
  <c r="U1273" i="1"/>
  <c r="U1272" i="1" s="1"/>
  <c r="U1271" i="1" s="1"/>
  <c r="U1270" i="1" s="1"/>
  <c r="U1269" i="1" s="1"/>
  <c r="U1267" i="1"/>
  <c r="U1266" i="1" s="1"/>
  <c r="U1264" i="1"/>
  <c r="U1263" i="1" s="1"/>
  <c r="U1250" i="1"/>
  <c r="U1243" i="1"/>
  <c r="U1242" i="1" s="1"/>
  <c r="U1241" i="1" s="1"/>
  <c r="U1240" i="1" s="1"/>
  <c r="U1233" i="1"/>
  <c r="U1232" i="1" s="1"/>
  <c r="U1231" i="1" s="1"/>
  <c r="U1230" i="1" s="1"/>
  <c r="U1229" i="1" s="1"/>
  <c r="U1227" i="1"/>
  <c r="U1226" i="1" s="1"/>
  <c r="U1224" i="1"/>
  <c r="U1223" i="1" s="1"/>
  <c r="U1218" i="1"/>
  <c r="U1217" i="1" s="1"/>
  <c r="U1216" i="1" s="1"/>
  <c r="U1215" i="1" s="1"/>
  <c r="U1213" i="1"/>
  <c r="U1212" i="1" s="1"/>
  <c r="U1211" i="1" s="1"/>
  <c r="U1209" i="1"/>
  <c r="U1208" i="1" s="1"/>
  <c r="U1207" i="1" s="1"/>
  <c r="U1205" i="1"/>
  <c r="U1204" i="1" s="1"/>
  <c r="U1202" i="1"/>
  <c r="U1201" i="1" s="1"/>
  <c r="U1194" i="1"/>
  <c r="U1193" i="1" s="1"/>
  <c r="U1191" i="1"/>
  <c r="U1190" i="1" s="1"/>
  <c r="U1186" i="1"/>
  <c r="U1184" i="1"/>
  <c r="U1177" i="1"/>
  <c r="U1176" i="1" s="1"/>
  <c r="U1175" i="1" s="1"/>
  <c r="U1174" i="1" s="1"/>
  <c r="U1173" i="1" s="1"/>
  <c r="U1172" i="1" s="1"/>
  <c r="U1169" i="1"/>
  <c r="U1168" i="1" s="1"/>
  <c r="U1166" i="1"/>
  <c r="U1165" i="1" s="1"/>
  <c r="U1161" i="1"/>
  <c r="U1159" i="1"/>
  <c r="U1155" i="1"/>
  <c r="U1154" i="1" s="1"/>
  <c r="U1152" i="1"/>
  <c r="U1151" i="1" s="1"/>
  <c r="U1148" i="1"/>
  <c r="U1147" i="1" s="1"/>
  <c r="U1145" i="1"/>
  <c r="U1144" i="1" s="1"/>
  <c r="U1142" i="1"/>
  <c r="U1141" i="1" s="1"/>
  <c r="U1135" i="1"/>
  <c r="U1133" i="1"/>
  <c r="U1131" i="1"/>
  <c r="U1128" i="1"/>
  <c r="U1127" i="1" s="1"/>
  <c r="U1123" i="1"/>
  <c r="U1121" i="1"/>
  <c r="U1112" i="1"/>
  <c r="U1111" i="1" s="1"/>
  <c r="U1110" i="1" s="1"/>
  <c r="U1109" i="1" s="1"/>
  <c r="U1108" i="1" s="1"/>
  <c r="U1107" i="1" s="1"/>
  <c r="U1106" i="1" s="1"/>
  <c r="U1104" i="1"/>
  <c r="U1103" i="1" s="1"/>
  <c r="U1101" i="1"/>
  <c r="U1100" i="1" s="1"/>
  <c r="U1096" i="1"/>
  <c r="U1095" i="1" s="1"/>
  <c r="U1094" i="1" s="1"/>
  <c r="U1093" i="1" s="1"/>
  <c r="U1092" i="1" s="1"/>
  <c r="U1088" i="1"/>
  <c r="U1087" i="1" s="1"/>
  <c r="U1086" i="1" s="1"/>
  <c r="U1085" i="1" s="1"/>
  <c r="U1084" i="1" s="1"/>
  <c r="U1083" i="1" s="1"/>
  <c r="U1082" i="1" s="1"/>
  <c r="U1080" i="1"/>
  <c r="U1079" i="1" s="1"/>
  <c r="U1078" i="1" s="1"/>
  <c r="U1077" i="1" s="1"/>
  <c r="U1076" i="1" s="1"/>
  <c r="U1074" i="1"/>
  <c r="U1073" i="1" s="1"/>
  <c r="U1072" i="1" s="1"/>
  <c r="U1071" i="1" s="1"/>
  <c r="U1070" i="1" s="1"/>
  <c r="U1066" i="1"/>
  <c r="U1065" i="1" s="1"/>
  <c r="U1064" i="1" s="1"/>
  <c r="U1062" i="1"/>
  <c r="U1061" i="1" s="1"/>
  <c r="U1060" i="1" s="1"/>
  <c r="U1054" i="1"/>
  <c r="U1052" i="1"/>
  <c r="U1050" i="1"/>
  <c r="U1043" i="1"/>
  <c r="U1042" i="1" s="1"/>
  <c r="U1041" i="1" s="1"/>
  <c r="U1039" i="1"/>
  <c r="U1038" i="1" s="1"/>
  <c r="U1037" i="1" s="1"/>
  <c r="U1033" i="1"/>
  <c r="U1032" i="1" s="1"/>
  <c r="U1031" i="1" s="1"/>
  <c r="U1030" i="1" s="1"/>
  <c r="U1029" i="1" s="1"/>
  <c r="U1027" i="1"/>
  <c r="U1026" i="1" s="1"/>
  <c r="U1024" i="1"/>
  <c r="U1022" i="1"/>
  <c r="U1017" i="1"/>
  <c r="U1016" i="1" s="1"/>
  <c r="U1015" i="1" s="1"/>
  <c r="U1014" i="1" s="1"/>
  <c r="U1013" i="1" s="1"/>
  <c r="U1002" i="1"/>
  <c r="U1001" i="1" s="1"/>
  <c r="U1000" i="1" s="1"/>
  <c r="U999" i="1" s="1"/>
  <c r="U998" i="1" s="1"/>
  <c r="U996" i="1"/>
  <c r="U995" i="1" s="1"/>
  <c r="U994" i="1" s="1"/>
  <c r="U993" i="1" s="1"/>
  <c r="U992" i="1" s="1"/>
  <c r="U990" i="1"/>
  <c r="U989" i="1" s="1"/>
  <c r="U987" i="1"/>
  <c r="U986" i="1" s="1"/>
  <c r="U981" i="1"/>
  <c r="U980" i="1" s="1"/>
  <c r="U979" i="1" s="1"/>
  <c r="U978" i="1" s="1"/>
  <c r="U976" i="1"/>
  <c r="U975" i="1" s="1"/>
  <c r="U974" i="1" s="1"/>
  <c r="U972" i="1"/>
  <c r="U971" i="1" s="1"/>
  <c r="U970" i="1" s="1"/>
  <c r="U968" i="1"/>
  <c r="U967" i="1" s="1"/>
  <c r="U965" i="1"/>
  <c r="U964" i="1" s="1"/>
  <c r="U957" i="1"/>
  <c r="U956" i="1" s="1"/>
  <c r="U954" i="1"/>
  <c r="U953" i="1" s="1"/>
  <c r="U949" i="1"/>
  <c r="U947" i="1"/>
  <c r="U940" i="1"/>
  <c r="U939" i="1" s="1"/>
  <c r="U938" i="1" s="1"/>
  <c r="U937" i="1" s="1"/>
  <c r="U936" i="1" s="1"/>
  <c r="U935" i="1" s="1"/>
  <c r="U932" i="1"/>
  <c r="U931" i="1" s="1"/>
  <c r="U929" i="1"/>
  <c r="U928" i="1" s="1"/>
  <c r="U924" i="1"/>
  <c r="U922" i="1"/>
  <c r="U918" i="1"/>
  <c r="U917" i="1" s="1"/>
  <c r="U915" i="1"/>
  <c r="U914" i="1" s="1"/>
  <c r="U911" i="1"/>
  <c r="U910" i="1" s="1"/>
  <c r="U908" i="1"/>
  <c r="U907" i="1" s="1"/>
  <c r="U905" i="1"/>
  <c r="U904" i="1" s="1"/>
  <c r="U898" i="1"/>
  <c r="U896" i="1"/>
  <c r="U893" i="1"/>
  <c r="U892" i="1" s="1"/>
  <c r="U888" i="1"/>
  <c r="U886" i="1"/>
  <c r="U877" i="1"/>
  <c r="U876" i="1" s="1"/>
  <c r="U875" i="1" s="1"/>
  <c r="U874" i="1" s="1"/>
  <c r="U873" i="1" s="1"/>
  <c r="U872" i="1" s="1"/>
  <c r="U871" i="1" s="1"/>
  <c r="U869" i="1"/>
  <c r="U868" i="1" s="1"/>
  <c r="U866" i="1"/>
  <c r="U865" i="1" s="1"/>
  <c r="U860" i="1"/>
  <c r="U859" i="1" s="1"/>
  <c r="U856" i="1"/>
  <c r="U855" i="1" s="1"/>
  <c r="U853" i="1"/>
  <c r="U852" i="1" s="1"/>
  <c r="U845" i="1"/>
  <c r="U843" i="1"/>
  <c r="U834" i="1"/>
  <c r="U833" i="1" s="1"/>
  <c r="U832" i="1" s="1"/>
  <c r="U831" i="1" s="1"/>
  <c r="U829" i="1"/>
  <c r="U828" i="1" s="1"/>
  <c r="U827" i="1" s="1"/>
  <c r="U826" i="1" s="1"/>
  <c r="U824" i="1"/>
  <c r="U822" i="1"/>
  <c r="U817" i="1"/>
  <c r="U816" i="1" s="1"/>
  <c r="U811" i="1"/>
  <c r="U810" i="1" s="1"/>
  <c r="U809" i="1" s="1"/>
  <c r="U808" i="1" s="1"/>
  <c r="U804" i="1"/>
  <c r="U803" i="1" s="1"/>
  <c r="U802" i="1" s="1"/>
  <c r="U801" i="1" s="1"/>
  <c r="U800" i="1" s="1"/>
  <c r="U796" i="1"/>
  <c r="U794" i="1"/>
  <c r="U791" i="1"/>
  <c r="U790" i="1" s="1"/>
  <c r="U786" i="1"/>
  <c r="U784" i="1"/>
  <c r="U781" i="1"/>
  <c r="U779" i="1"/>
  <c r="U774" i="1"/>
  <c r="U773" i="1" s="1"/>
  <c r="U772" i="1" s="1"/>
  <c r="U771" i="1" s="1"/>
  <c r="U770" i="1" s="1"/>
  <c r="U768" i="1"/>
  <c r="U766" i="1"/>
  <c r="U761" i="1"/>
  <c r="U759" i="1"/>
  <c r="U755" i="1"/>
  <c r="U753" i="1"/>
  <c r="U751" i="1"/>
  <c r="U747" i="1"/>
  <c r="U746" i="1" s="1"/>
  <c r="U744" i="1"/>
  <c r="U743" i="1" s="1"/>
  <c r="U740" i="1"/>
  <c r="U739" i="1" s="1"/>
  <c r="U737" i="1"/>
  <c r="U734" i="1"/>
  <c r="U732" i="1"/>
  <c r="U730" i="1"/>
  <c r="U725" i="1"/>
  <c r="U724" i="1" s="1"/>
  <c r="U723" i="1" s="1"/>
  <c r="U721" i="1"/>
  <c r="U720" i="1" s="1"/>
  <c r="U719" i="1" s="1"/>
  <c r="U716" i="1"/>
  <c r="U714" i="1"/>
  <c r="U708" i="1"/>
  <c r="U707" i="1" s="1"/>
  <c r="U706" i="1" s="1"/>
  <c r="U705" i="1" s="1"/>
  <c r="U704" i="1" s="1"/>
  <c r="U701" i="1"/>
  <c r="U700" i="1" s="1"/>
  <c r="U699" i="1" s="1"/>
  <c r="U698" i="1" s="1"/>
  <c r="U697" i="1" s="1"/>
  <c r="U695" i="1"/>
  <c r="U694" i="1" s="1"/>
  <c r="U693" i="1" s="1"/>
  <c r="U692" i="1" s="1"/>
  <c r="U691" i="1" s="1"/>
  <c r="U687" i="1"/>
  <c r="U686" i="1" s="1"/>
  <c r="U685" i="1" s="1"/>
  <c r="U684" i="1" s="1"/>
  <c r="U683" i="1" s="1"/>
  <c r="U682" i="1" s="1"/>
  <c r="U680" i="1"/>
  <c r="U679" i="1" s="1"/>
  <c r="U677" i="1"/>
  <c r="U676" i="1" s="1"/>
  <c r="U670" i="1"/>
  <c r="U669" i="1" s="1"/>
  <c r="U667" i="1"/>
  <c r="U665" i="1"/>
  <c r="U660" i="1"/>
  <c r="U659" i="1" s="1"/>
  <c r="U658" i="1" s="1"/>
  <c r="U657" i="1" s="1"/>
  <c r="U654" i="1"/>
  <c r="U652" i="1"/>
  <c r="U649" i="1"/>
  <c r="U648" i="1" s="1"/>
  <c r="U646" i="1"/>
  <c r="U645" i="1" s="1"/>
  <c r="U643" i="1"/>
  <c r="U641" i="1"/>
  <c r="U639" i="1"/>
  <c r="U637" i="1"/>
  <c r="U631" i="1"/>
  <c r="U630" i="1" s="1"/>
  <c r="U629" i="1" s="1"/>
  <c r="U628" i="1" s="1"/>
  <c r="U627" i="1" s="1"/>
  <c r="U620" i="1"/>
  <c r="U619" i="1" s="1"/>
  <c r="U617" i="1"/>
  <c r="U616" i="1" s="1"/>
  <c r="U612" i="1"/>
  <c r="U611" i="1" s="1"/>
  <c r="U609" i="1"/>
  <c r="U608" i="1" s="1"/>
  <c r="U606" i="1"/>
  <c r="U605" i="1" s="1"/>
  <c r="U603" i="1"/>
  <c r="U602" i="1" s="1"/>
  <c r="U600" i="1"/>
  <c r="U599" i="1" s="1"/>
  <c r="U597" i="1"/>
  <c r="U596" i="1" s="1"/>
  <c r="U593" i="1"/>
  <c r="U592" i="1" s="1"/>
  <c r="U591" i="1" s="1"/>
  <c r="U587" i="1"/>
  <c r="U586" i="1" s="1"/>
  <c r="U585" i="1" s="1"/>
  <c r="U583" i="1"/>
  <c r="U582" i="1" s="1"/>
  <c r="U581" i="1" s="1"/>
  <c r="U577" i="1"/>
  <c r="U576" i="1" s="1"/>
  <c r="U573" i="1"/>
  <c r="U572" i="1" s="1"/>
  <c r="U569" i="1"/>
  <c r="U568" i="1" s="1"/>
  <c r="U566" i="1"/>
  <c r="U565" i="1" s="1"/>
  <c r="U562" i="1"/>
  <c r="U561" i="1" s="1"/>
  <c r="U555" i="1"/>
  <c r="U554" i="1" s="1"/>
  <c r="U553" i="1" s="1"/>
  <c r="U552" i="1" s="1"/>
  <c r="U551" i="1" s="1"/>
  <c r="U548" i="1"/>
  <c r="U547" i="1" s="1"/>
  <c r="U546" i="1" s="1"/>
  <c r="U544" i="1"/>
  <c r="U543" i="1" s="1"/>
  <c r="U541" i="1"/>
  <c r="U540" i="1" s="1"/>
  <c r="U537" i="1"/>
  <c r="U536" i="1" s="1"/>
  <c r="U535" i="1" s="1"/>
  <c r="U532" i="1"/>
  <c r="U531" i="1" s="1"/>
  <c r="U530" i="1" s="1"/>
  <c r="U528" i="1"/>
  <c r="U526" i="1"/>
  <c r="U520" i="1"/>
  <c r="U518" i="1"/>
  <c r="U514" i="1"/>
  <c r="U512" i="1"/>
  <c r="U507" i="1"/>
  <c r="U506" i="1" s="1"/>
  <c r="U503" i="1"/>
  <c r="U502" i="1" s="1"/>
  <c r="U498" i="1"/>
  <c r="U497" i="1" s="1"/>
  <c r="U494" i="1"/>
  <c r="U493" i="1" s="1"/>
  <c r="U485" i="1"/>
  <c r="U484" i="1" s="1"/>
  <c r="U483" i="1" s="1"/>
  <c r="U482" i="1" s="1"/>
  <c r="U481" i="1" s="1"/>
  <c r="U479" i="1"/>
  <c r="U478" i="1" s="1"/>
  <c r="U477" i="1" s="1"/>
  <c r="U476" i="1" s="1"/>
  <c r="U475" i="1" s="1"/>
  <c r="U471" i="1"/>
  <c r="U469" i="1"/>
  <c r="U466" i="1"/>
  <c r="U465" i="1" s="1"/>
  <c r="U461" i="1"/>
  <c r="U459" i="1"/>
  <c r="U452" i="1"/>
  <c r="U451" i="1" s="1"/>
  <c r="U450" i="1" s="1"/>
  <c r="U449" i="1" s="1"/>
  <c r="U447" i="1"/>
  <c r="U446" i="1" s="1"/>
  <c r="U445" i="1" s="1"/>
  <c r="U444" i="1" s="1"/>
  <c r="U441" i="1"/>
  <c r="U440" i="1" s="1"/>
  <c r="U439" i="1" s="1"/>
  <c r="U438" i="1" s="1"/>
  <c r="U432" i="1"/>
  <c r="U431" i="1" s="1"/>
  <c r="U428" i="1"/>
  <c r="U427" i="1" s="1"/>
  <c r="U425" i="1"/>
  <c r="U424" i="1" s="1"/>
  <c r="U420" i="1"/>
  <c r="U419" i="1" s="1"/>
  <c r="U416" i="1"/>
  <c r="U415" i="1" s="1"/>
  <c r="U413" i="1"/>
  <c r="U412" i="1" s="1"/>
  <c r="U408" i="1"/>
  <c r="U407" i="1" s="1"/>
  <c r="U402" i="1"/>
  <c r="U401" i="1" s="1"/>
  <c r="U398" i="1"/>
  <c r="U397" i="1" s="1"/>
  <c r="U393" i="1"/>
  <c r="U392" i="1" s="1"/>
  <c r="U390" i="1"/>
  <c r="U389" i="1" s="1"/>
  <c r="U387" i="1"/>
  <c r="U385" i="1"/>
  <c r="U381" i="1"/>
  <c r="U380" i="1" s="1"/>
  <c r="U377" i="1"/>
  <c r="U376" i="1" s="1"/>
  <c r="U370" i="1"/>
  <c r="U368" i="1"/>
  <c r="U365" i="1"/>
  <c r="U364" i="1" s="1"/>
  <c r="U357" i="1"/>
  <c r="U356" i="1" s="1"/>
  <c r="U354" i="1"/>
  <c r="U352" i="1"/>
  <c r="U349" i="1"/>
  <c r="U348" i="1" s="1"/>
  <c r="U341" i="1"/>
  <c r="U340" i="1" s="1"/>
  <c r="U339" i="1" s="1"/>
  <c r="U338" i="1" s="1"/>
  <c r="U337" i="1" s="1"/>
  <c r="U335" i="1"/>
  <c r="U334" i="1" s="1"/>
  <c r="U333" i="1" s="1"/>
  <c r="U332" i="1" s="1"/>
  <c r="U330" i="1"/>
  <c r="U329" i="1" s="1"/>
  <c r="U327" i="1"/>
  <c r="U325" i="1"/>
  <c r="U323" i="1"/>
  <c r="U320" i="1"/>
  <c r="U319" i="1" s="1"/>
  <c r="U314" i="1"/>
  <c r="U313" i="1" s="1"/>
  <c r="U312" i="1" s="1"/>
  <c r="U311" i="1" s="1"/>
  <c r="U310" i="1" s="1"/>
  <c r="U308" i="1"/>
  <c r="U307" i="1" s="1"/>
  <c r="U306" i="1" s="1"/>
  <c r="U305" i="1" s="1"/>
  <c r="U304" i="1" s="1"/>
  <c r="U301" i="1"/>
  <c r="U300" i="1" s="1"/>
  <c r="U299" i="1" s="1"/>
  <c r="U298" i="1" s="1"/>
  <c r="U297" i="1" s="1"/>
  <c r="U295" i="1"/>
  <c r="U294" i="1" s="1"/>
  <c r="U292" i="1"/>
  <c r="U291" i="1" s="1"/>
  <c r="U289" i="1"/>
  <c r="U288" i="1" s="1"/>
  <c r="U284" i="1"/>
  <c r="U283" i="1" s="1"/>
  <c r="U281" i="1"/>
  <c r="U280" i="1" s="1"/>
  <c r="U272" i="1"/>
  <c r="U271" i="1" s="1"/>
  <c r="U270" i="1" s="1"/>
  <c r="U268" i="1"/>
  <c r="U266" i="1"/>
  <c r="U263" i="1"/>
  <c r="U262" i="1" s="1"/>
  <c r="U260" i="1"/>
  <c r="U258" i="1"/>
  <c r="U256" i="1"/>
  <c r="U249" i="1"/>
  <c r="U247" i="1"/>
  <c r="U244" i="1"/>
  <c r="U243" i="1" s="1"/>
  <c r="U239" i="1"/>
  <c r="U237" i="1"/>
  <c r="U231" i="1"/>
  <c r="U230" i="1" s="1"/>
  <c r="U229" i="1" s="1"/>
  <c r="U227" i="1"/>
  <c r="U226" i="1" s="1"/>
  <c r="U225" i="1" s="1"/>
  <c r="U223" i="1"/>
  <c r="U222" i="1" s="1"/>
  <c r="U221" i="1" s="1"/>
  <c r="U215" i="1"/>
  <c r="U214" i="1" s="1"/>
  <c r="U213" i="1" s="1"/>
  <c r="U211" i="1"/>
  <c r="U210" i="1" s="1"/>
  <c r="U208" i="1"/>
  <c r="U206" i="1"/>
  <c r="U204" i="1"/>
  <c r="U200" i="1"/>
  <c r="U199" i="1" s="1"/>
  <c r="U198" i="1" s="1"/>
  <c r="U195" i="1"/>
  <c r="U194" i="1" s="1"/>
  <c r="U193" i="1" s="1"/>
  <c r="U192" i="1" s="1"/>
  <c r="U186" i="1"/>
  <c r="U184" i="1"/>
  <c r="U182" i="1"/>
  <c r="U174" i="1"/>
  <c r="U173" i="1" s="1"/>
  <c r="U171" i="1"/>
  <c r="U170" i="1" s="1"/>
  <c r="U166" i="1"/>
  <c r="U165" i="1" s="1"/>
  <c r="U164" i="1" s="1"/>
  <c r="U162" i="1"/>
  <c r="U161" i="1" s="1"/>
  <c r="U160" i="1" s="1"/>
  <c r="U158" i="1"/>
  <c r="U156" i="1"/>
  <c r="U153" i="1"/>
  <c r="U152" i="1" s="1"/>
  <c r="U149" i="1"/>
  <c r="U148" i="1" s="1"/>
  <c r="U147" i="1" s="1"/>
  <c r="U145" i="1"/>
  <c r="U143" i="1"/>
  <c r="U141" i="1"/>
  <c r="U133" i="1"/>
  <c r="U131" i="1"/>
  <c r="U128" i="1"/>
  <c r="U127" i="1" s="1"/>
  <c r="U120" i="1"/>
  <c r="U119" i="1" s="1"/>
  <c r="U118" i="1" s="1"/>
  <c r="U117" i="1" s="1"/>
  <c r="U116" i="1" s="1"/>
  <c r="U115" i="1" s="1"/>
  <c r="U113" i="1"/>
  <c r="U112" i="1" s="1"/>
  <c r="U111" i="1" s="1"/>
  <c r="U110" i="1" s="1"/>
  <c r="U108" i="1"/>
  <c r="U107" i="1" s="1"/>
  <c r="U106" i="1" s="1"/>
  <c r="U104" i="1"/>
  <c r="U102" i="1"/>
  <c r="U96" i="1"/>
  <c r="U95" i="1" s="1"/>
  <c r="U94" i="1" s="1"/>
  <c r="U93" i="1" s="1"/>
  <c r="U92" i="1" s="1"/>
  <c r="U90" i="1"/>
  <c r="U88" i="1"/>
  <c r="U86" i="1"/>
  <c r="U83" i="1"/>
  <c r="U82" i="1" s="1"/>
  <c r="U75" i="1"/>
  <c r="U74" i="1" s="1"/>
  <c r="U72" i="1"/>
  <c r="U71" i="1" s="1"/>
  <c r="U56" i="1"/>
  <c r="U54" i="1"/>
  <c r="U51" i="1"/>
  <c r="U50" i="1" s="1"/>
  <c r="U46" i="1"/>
  <c r="U45" i="1" s="1"/>
  <c r="U44" i="1" s="1"/>
  <c r="U43" i="1" s="1"/>
  <c r="U41" i="1"/>
  <c r="U40" i="1" s="1"/>
  <c r="U38" i="1"/>
  <c r="U36" i="1"/>
  <c r="U34" i="1"/>
  <c r="U28" i="1"/>
  <c r="U26" i="1"/>
  <c r="U23" i="1"/>
  <c r="U22" i="1" s="1"/>
  <c r="T2831" i="1"/>
  <c r="T2830" i="1" s="1"/>
  <c r="T2829" i="1" s="1"/>
  <c r="W2831" i="1"/>
  <c r="W2830" i="1" s="1"/>
  <c r="W2829" i="1" s="1"/>
  <c r="AB2831" i="1"/>
  <c r="AB2830" i="1" s="1"/>
  <c r="AB2829" i="1" s="1"/>
  <c r="AF2831" i="1"/>
  <c r="AF2830" i="1" s="1"/>
  <c r="AF2829" i="1" s="1"/>
  <c r="AJ2831" i="1"/>
  <c r="AJ2830" i="1" s="1"/>
  <c r="AJ2829" i="1" s="1"/>
  <c r="P2831" i="1"/>
  <c r="AG3227" i="1" l="1"/>
  <c r="AG2831" i="1"/>
  <c r="AG3192" i="1"/>
  <c r="AE375" i="1"/>
  <c r="AE374" i="1" s="1"/>
  <c r="Z375" i="1"/>
  <c r="Z374" i="1" s="1"/>
  <c r="AE4218" i="1"/>
  <c r="AE4202" i="1" s="1"/>
  <c r="P2830" i="1"/>
  <c r="AG2830" i="1" s="1"/>
  <c r="Z2833" i="1"/>
  <c r="AE530" i="1"/>
  <c r="AI2831" i="1"/>
  <c r="AI3227" i="1"/>
  <c r="P3226" i="1"/>
  <c r="AG3226" i="1" s="1"/>
  <c r="AH3227" i="1"/>
  <c r="AE2829" i="1"/>
  <c r="AI2829" i="1" s="1"/>
  <c r="AI2830" i="1"/>
  <c r="AE3225" i="1"/>
  <c r="AI3225" i="1" s="1"/>
  <c r="AI3226" i="1"/>
  <c r="AH2831" i="1"/>
  <c r="AE2833" i="1"/>
  <c r="Z3225" i="1"/>
  <c r="AH3225" i="1" s="1"/>
  <c r="AH3226" i="1"/>
  <c r="Z2829" i="1"/>
  <c r="AH2829" i="1" s="1"/>
  <c r="AH2830" i="1"/>
  <c r="Z530" i="1"/>
  <c r="AE3042" i="1"/>
  <c r="Z3042" i="1"/>
  <c r="Z3041" i="1" s="1"/>
  <c r="Z3040" i="1" s="1"/>
  <c r="Z3004" i="1" s="1"/>
  <c r="U3092" i="1"/>
  <c r="U3043" i="1"/>
  <c r="U396" i="1"/>
  <c r="U3195" i="1"/>
  <c r="U3194" i="1" s="1"/>
  <c r="AE3184" i="1"/>
  <c r="AE3183" i="1" s="1"/>
  <c r="AE3182" i="1" s="1"/>
  <c r="Z3185" i="1"/>
  <c r="Z3184" i="1" s="1"/>
  <c r="Z3183" i="1" s="1"/>
  <c r="Z3182" i="1" s="1"/>
  <c r="U615" i="1"/>
  <c r="U614" i="1" s="1"/>
  <c r="U423" i="1"/>
  <c r="U422" i="1" s="1"/>
  <c r="Q4201" i="1"/>
  <c r="Q4200" i="1" s="1"/>
  <c r="Q4199" i="1" s="1"/>
  <c r="Q4181" i="1" s="1"/>
  <c r="R4201" i="1"/>
  <c r="R4200" i="1" s="1"/>
  <c r="R4199" i="1" s="1"/>
  <c r="R4181" i="1" s="1"/>
  <c r="S4201" i="1"/>
  <c r="S4200" i="1" s="1"/>
  <c r="S4199" i="1" s="1"/>
  <c r="S4181" i="1" s="1"/>
  <c r="U1247" i="1"/>
  <c r="U1246" i="1" s="1"/>
  <c r="U1245" i="1" s="1"/>
  <c r="U1239" i="1" s="1"/>
  <c r="U2063" i="1"/>
  <c r="U2062" i="1" s="1"/>
  <c r="U1812" i="1"/>
  <c r="U1811" i="1" s="1"/>
  <c r="U1331" i="1"/>
  <c r="U1330" i="1" s="1"/>
  <c r="U3138" i="1"/>
  <c r="U3137" i="1" s="1"/>
  <c r="U3136" i="1" s="1"/>
  <c r="U3135" i="1" s="1"/>
  <c r="U3134" i="1" s="1"/>
  <c r="U3008" i="1"/>
  <c r="U3007" i="1" s="1"/>
  <c r="U3006" i="1" s="1"/>
  <c r="U3005" i="1" s="1"/>
  <c r="Z2785" i="1"/>
  <c r="Z2784" i="1" s="1"/>
  <c r="AE2785" i="1"/>
  <c r="AE2784" i="1" s="1"/>
  <c r="Z3537" i="1"/>
  <c r="Z3536" i="1" s="1"/>
  <c r="Z3535" i="1" s="1"/>
  <c r="Z3821" i="1"/>
  <c r="Z3820" i="1" s="1"/>
  <c r="Z1600" i="1"/>
  <c r="AE455" i="1"/>
  <c r="Z1197" i="1"/>
  <c r="Z1196" i="1" s="1"/>
  <c r="U3352" i="1"/>
  <c r="AE2174" i="1"/>
  <c r="AE2173" i="1" s="1"/>
  <c r="S2762" i="1"/>
  <c r="S2753" i="1" s="1"/>
  <c r="U3230" i="1"/>
  <c r="U3229" i="1" s="1"/>
  <c r="S490" i="1"/>
  <c r="S489" i="1" s="1"/>
  <c r="S3206" i="1"/>
  <c r="S3205" i="1" s="1"/>
  <c r="S3175" i="1" s="1"/>
  <c r="U2898" i="1"/>
  <c r="U2897" i="1" s="1"/>
  <c r="Z2665" i="1"/>
  <c r="Z2664" i="1" s="1"/>
  <c r="AE2665" i="1"/>
  <c r="AE2664" i="1" s="1"/>
  <c r="AE2466" i="1"/>
  <c r="AE2458" i="1" s="1"/>
  <c r="Z2466" i="1"/>
  <c r="Z2458" i="1" s="1"/>
  <c r="AE2410" i="1"/>
  <c r="AE2409" i="1" s="1"/>
  <c r="Z2410" i="1"/>
  <c r="Z2409" i="1" s="1"/>
  <c r="R880" i="1"/>
  <c r="R879" i="1" s="1"/>
  <c r="Z2174" i="1"/>
  <c r="Z2173" i="1" s="1"/>
  <c r="Z1929" i="1"/>
  <c r="Z1928" i="1" s="1"/>
  <c r="AE1929" i="1"/>
  <c r="AE1928" i="1" s="1"/>
  <c r="AE1680" i="1"/>
  <c r="AE1679" i="1" s="1"/>
  <c r="Z1680" i="1"/>
  <c r="Z1679" i="1" s="1"/>
  <c r="Z1506" i="1"/>
  <c r="Z1505" i="1" s="1"/>
  <c r="AE1506" i="1"/>
  <c r="AE1505" i="1" s="1"/>
  <c r="Z1441" i="1"/>
  <c r="Z1440" i="1" s="1"/>
  <c r="AE1441" i="1"/>
  <c r="AE1440" i="1" s="1"/>
  <c r="Z1260" i="1"/>
  <c r="Z1252" i="1" s="1"/>
  <c r="AE1260" i="1"/>
  <c r="AE1252" i="1" s="1"/>
  <c r="AE1197" i="1"/>
  <c r="AE1196" i="1" s="1"/>
  <c r="S2559" i="1"/>
  <c r="S2558" i="1" s="1"/>
  <c r="S1115" i="1"/>
  <c r="S1114" i="1" s="1"/>
  <c r="S1599" i="1"/>
  <c r="S1598" i="1" s="1"/>
  <c r="S2093" i="1"/>
  <c r="S2092" i="1" s="1"/>
  <c r="R3206" i="1"/>
  <c r="R3205" i="1" s="1"/>
  <c r="R3175" i="1" s="1"/>
  <c r="S1842" i="1"/>
  <c r="S1841" i="1" s="1"/>
  <c r="S359" i="1"/>
  <c r="S274" i="1" s="1"/>
  <c r="S3767" i="1"/>
  <c r="S3766" i="1" s="1"/>
  <c r="S3765" i="1" s="1"/>
  <c r="S3764" i="1" s="1"/>
  <c r="S3756" i="1" s="1"/>
  <c r="S188" i="1"/>
  <c r="R1842" i="1"/>
  <c r="R1841" i="1" s="1"/>
  <c r="R690" i="1"/>
  <c r="R188" i="1"/>
  <c r="AE3444" i="1"/>
  <c r="Q490" i="1"/>
  <c r="Q489" i="1" s="1"/>
  <c r="S880" i="1"/>
  <c r="S879" i="1" s="1"/>
  <c r="S4014" i="1"/>
  <c r="S3995" i="1" s="1"/>
  <c r="Q3206" i="1"/>
  <c r="Q3205" i="1" s="1"/>
  <c r="Q3175" i="1" s="1"/>
  <c r="S1361" i="1"/>
  <c r="S1360" i="1" s="1"/>
  <c r="R1115" i="1"/>
  <c r="R1114" i="1" s="1"/>
  <c r="AE4320" i="1"/>
  <c r="AE4319" i="1" s="1"/>
  <c r="AE4311" i="1" s="1"/>
  <c r="AE4298" i="1" s="1"/>
  <c r="AE2579" i="1"/>
  <c r="AE2578" i="1" s="1"/>
  <c r="AE2577" i="1" s="1"/>
  <c r="R4014" i="1"/>
  <c r="R3995" i="1" s="1"/>
  <c r="S3871" i="1"/>
  <c r="S3851" i="1" s="1"/>
  <c r="S3850" i="1" s="1"/>
  <c r="R2559" i="1"/>
  <c r="R2558" i="1" s="1"/>
  <c r="R2093" i="1"/>
  <c r="R2092" i="1" s="1"/>
  <c r="Q359" i="1"/>
  <c r="Q274" i="1" s="1"/>
  <c r="S690" i="1"/>
  <c r="Q188" i="1"/>
  <c r="Q2894" i="1"/>
  <c r="S550" i="1"/>
  <c r="S2894" i="1"/>
  <c r="Q2093" i="1"/>
  <c r="Q2092" i="1" s="1"/>
  <c r="S2332" i="1"/>
  <c r="S2331" i="1" s="1"/>
  <c r="Q550" i="1"/>
  <c r="Q2332" i="1"/>
  <c r="Q2331" i="1" s="1"/>
  <c r="Q2762" i="1"/>
  <c r="Q2753" i="1" s="1"/>
  <c r="Q690" i="1"/>
  <c r="R359" i="1"/>
  <c r="R274" i="1" s="1"/>
  <c r="Q3339" i="1"/>
  <c r="Q3338" i="1" s="1"/>
  <c r="R2762" i="1"/>
  <c r="R2753" i="1" s="1"/>
  <c r="Q4014" i="1"/>
  <c r="Q3995" i="1" s="1"/>
  <c r="Z1139" i="1"/>
  <c r="Z1138" i="1" s="1"/>
  <c r="Z1137" i="1" s="1"/>
  <c r="S3339" i="1"/>
  <c r="S3338" i="1" s="1"/>
  <c r="R3767" i="1"/>
  <c r="R3766" i="1" s="1"/>
  <c r="R3765" i="1" s="1"/>
  <c r="R3764" i="1" s="1"/>
  <c r="R3756" i="1" s="1"/>
  <c r="Q1842" i="1"/>
  <c r="Q1841" i="1" s="1"/>
  <c r="Q3871" i="1"/>
  <c r="Q3851" i="1" s="1"/>
  <c r="Q3850" i="1" s="1"/>
  <c r="R2894" i="1"/>
  <c r="R490" i="1"/>
  <c r="R489" i="1" s="1"/>
  <c r="Q880" i="1"/>
  <c r="Q879" i="1" s="1"/>
  <c r="Q1599" i="1"/>
  <c r="Q1598" i="1" s="1"/>
  <c r="Q3631" i="1"/>
  <c r="S3631" i="1"/>
  <c r="Q2559" i="1"/>
  <c r="Q2558" i="1" s="1"/>
  <c r="R3871" i="1"/>
  <c r="R3851" i="1" s="1"/>
  <c r="R3850" i="1" s="1"/>
  <c r="R550" i="1"/>
  <c r="Z3320" i="1"/>
  <c r="R1599" i="1"/>
  <c r="R1598" i="1" s="1"/>
  <c r="R3339" i="1"/>
  <c r="R3338" i="1" s="1"/>
  <c r="R1361" i="1"/>
  <c r="R1360" i="1" s="1"/>
  <c r="Z3341" i="1"/>
  <c r="Z3340" i="1" s="1"/>
  <c r="Q3767" i="1"/>
  <c r="Q3766" i="1" s="1"/>
  <c r="Q3765" i="1" s="1"/>
  <c r="Q3764" i="1" s="1"/>
  <c r="Q3756" i="1" s="1"/>
  <c r="Q1361" i="1"/>
  <c r="Q1360" i="1" s="1"/>
  <c r="R3631" i="1"/>
  <c r="Q1115" i="1"/>
  <c r="Q1114" i="1" s="1"/>
  <c r="R2332" i="1"/>
  <c r="R2331" i="1" s="1"/>
  <c r="AE4097" i="1"/>
  <c r="AE849" i="1"/>
  <c r="AE848" i="1" s="1"/>
  <c r="AE798" i="1" s="1"/>
  <c r="Z455" i="1"/>
  <c r="Z1423" i="1"/>
  <c r="Z1415" i="1" s="1"/>
  <c r="Z3469" i="1"/>
  <c r="Z3468" i="1" s="1"/>
  <c r="Z3467" i="1" s="1"/>
  <c r="Z3466" i="1" s="1"/>
  <c r="Z3465" i="1" s="1"/>
  <c r="AE881" i="1"/>
  <c r="AE3921" i="1"/>
  <c r="AE3920" i="1" s="1"/>
  <c r="AE3341" i="1"/>
  <c r="AE3340" i="1" s="1"/>
  <c r="Z277" i="1"/>
  <c r="Z276" i="1" s="1"/>
  <c r="Z275" i="1" s="1"/>
  <c r="Z1012" i="1"/>
  <c r="Z1004" i="1" s="1"/>
  <c r="AE942" i="1"/>
  <c r="AE934" i="1" s="1"/>
  <c r="AE2237" i="1"/>
  <c r="AE2229" i="1" s="1"/>
  <c r="AE1651" i="1"/>
  <c r="AE19" i="1"/>
  <c r="AE18" i="1" s="1"/>
  <c r="AE17" i="1" s="1"/>
  <c r="AE16" i="1" s="1"/>
  <c r="Z395" i="1"/>
  <c r="Z1996" i="1"/>
  <c r="Z1988" i="1" s="1"/>
  <c r="AE254" i="1"/>
  <c r="AE253" i="1" s="1"/>
  <c r="AE252" i="1" s="1"/>
  <c r="AE251" i="1" s="1"/>
  <c r="AE1362" i="1"/>
  <c r="Z635" i="1"/>
  <c r="Z634" i="1" s="1"/>
  <c r="Z633" i="1" s="1"/>
  <c r="Z626" i="1" s="1"/>
  <c r="Z942" i="1"/>
  <c r="Z934" i="1" s="1"/>
  <c r="AE2115" i="1"/>
  <c r="AE2114" i="1" s="1"/>
  <c r="AE2113" i="1" s="1"/>
  <c r="AE1900" i="1"/>
  <c r="AE2333" i="1"/>
  <c r="Z1179" i="1"/>
  <c r="Z1171" i="1" s="1"/>
  <c r="AE3894" i="1"/>
  <c r="AE3893" i="1" s="1"/>
  <c r="AE3872" i="1" s="1"/>
  <c r="Z254" i="1"/>
  <c r="Z253" i="1" s="1"/>
  <c r="Z252" i="1" s="1"/>
  <c r="Z251" i="1" s="1"/>
  <c r="AE3645" i="1"/>
  <c r="AE3644" i="1" s="1"/>
  <c r="AE3643" i="1" s="1"/>
  <c r="AE3642" i="1" s="1"/>
  <c r="AE509" i="1"/>
  <c r="Z3598" i="1"/>
  <c r="Z3597" i="1" s="1"/>
  <c r="Z3585" i="1" s="1"/>
  <c r="Z3584" i="1" s="1"/>
  <c r="Z3583" i="1" s="1"/>
  <c r="Z3557" i="1" s="1"/>
  <c r="Z491" i="1"/>
  <c r="AE2858" i="1"/>
  <c r="AE2857" i="1" s="1"/>
  <c r="Z2333" i="1"/>
  <c r="Z4202" i="1"/>
  <c r="AE277" i="1"/>
  <c r="AE276" i="1" s="1"/>
  <c r="AE275" i="1" s="1"/>
  <c r="Z1900" i="1"/>
  <c r="Z3894" i="1"/>
  <c r="Z3893" i="1" s="1"/>
  <c r="Z3872" i="1" s="1"/>
  <c r="AE78" i="1"/>
  <c r="AE77" i="1" s="1"/>
  <c r="Z2579" i="1"/>
  <c r="Z2578" i="1" s="1"/>
  <c r="Z2577" i="1" s="1"/>
  <c r="AE2560" i="1"/>
  <c r="Z4017" i="1"/>
  <c r="Z4016" i="1" s="1"/>
  <c r="Z4015" i="1" s="1"/>
  <c r="Z4067" i="1"/>
  <c r="Z4066" i="1" s="1"/>
  <c r="AE2896" i="1"/>
  <c r="AE2895" i="1" s="1"/>
  <c r="AE395" i="1"/>
  <c r="AE373" i="1" s="1"/>
  <c r="AE360" i="1" s="1"/>
  <c r="Z3785" i="1"/>
  <c r="Z138" i="1"/>
  <c r="Z137" i="1" s="1"/>
  <c r="Z136" i="1" s="1"/>
  <c r="Z135" i="1" s="1"/>
  <c r="Z122" i="1" s="1"/>
  <c r="AE4067" i="1"/>
  <c r="AE4066" i="1" s="1"/>
  <c r="AE3320" i="1"/>
  <c r="Z1116" i="1"/>
  <c r="AE1843" i="1"/>
  <c r="Z3700" i="1"/>
  <c r="Z3699" i="1" s="1"/>
  <c r="Z3698" i="1" s="1"/>
  <c r="Z3669" i="1" s="1"/>
  <c r="AE589" i="1"/>
  <c r="Z4152" i="1"/>
  <c r="Z4151" i="1" s="1"/>
  <c r="Z4150" i="1" s="1"/>
  <c r="Z4149" i="1" s="1"/>
  <c r="Z3921" i="1"/>
  <c r="Z3920" i="1" s="1"/>
  <c r="Z3401" i="1"/>
  <c r="Z3380" i="1" s="1"/>
  <c r="Z2094" i="1"/>
  <c r="AE1116" i="1"/>
  <c r="Z1864" i="1"/>
  <c r="Z1863" i="1" s="1"/>
  <c r="Z1862" i="1" s="1"/>
  <c r="Z2237" i="1"/>
  <c r="Z2229" i="1" s="1"/>
  <c r="AE4017" i="1"/>
  <c r="AE4016" i="1" s="1"/>
  <c r="AE4015" i="1" s="1"/>
  <c r="Z2115" i="1"/>
  <c r="Z2114" i="1" s="1"/>
  <c r="Z2113" i="1" s="1"/>
  <c r="AE3768" i="1"/>
  <c r="AE2094" i="1"/>
  <c r="Z3444" i="1"/>
  <c r="Z2354" i="1"/>
  <c r="Z2353" i="1" s="1"/>
  <c r="Z2352" i="1" s="1"/>
  <c r="AE491" i="1"/>
  <c r="Z3645" i="1"/>
  <c r="Z3644" i="1" s="1"/>
  <c r="Z3643" i="1" s="1"/>
  <c r="Z3642" i="1" s="1"/>
  <c r="AE635" i="1"/>
  <c r="AE634" i="1" s="1"/>
  <c r="AE633" i="1" s="1"/>
  <c r="AE626" i="1" s="1"/>
  <c r="Z4097" i="1"/>
  <c r="Z3768" i="1"/>
  <c r="AE1619" i="1"/>
  <c r="AE1618" i="1" s="1"/>
  <c r="AE1617" i="1" s="1"/>
  <c r="AE3401" i="1"/>
  <c r="AE3380" i="1" s="1"/>
  <c r="Z1743" i="1"/>
  <c r="Z1735" i="1" s="1"/>
  <c r="Z78" i="1"/>
  <c r="Z77" i="1" s="1"/>
  <c r="AE3700" i="1"/>
  <c r="AE3699" i="1" s="1"/>
  <c r="AE3698" i="1" s="1"/>
  <c r="AE3669" i="1" s="1"/>
  <c r="AE3821" i="1"/>
  <c r="AE3820" i="1" s="1"/>
  <c r="AE2354" i="1"/>
  <c r="AE2353" i="1" s="1"/>
  <c r="AE2352" i="1" s="1"/>
  <c r="AE777" i="1"/>
  <c r="AE776" i="1" s="1"/>
  <c r="AE727" i="1"/>
  <c r="AE710" i="1" s="1"/>
  <c r="Z902" i="1"/>
  <c r="Z901" i="1" s="1"/>
  <c r="Z900" i="1" s="1"/>
  <c r="Z1619" i="1"/>
  <c r="Z1618" i="1" s="1"/>
  <c r="Z1617" i="1" s="1"/>
  <c r="Z777" i="1"/>
  <c r="Z776" i="1" s="1"/>
  <c r="AE1139" i="1"/>
  <c r="AE1138" i="1" s="1"/>
  <c r="AE1137" i="1" s="1"/>
  <c r="AE3537" i="1"/>
  <c r="AE3536" i="1" s="1"/>
  <c r="AE3535" i="1" s="1"/>
  <c r="AE1179" i="1"/>
  <c r="AE1171" i="1" s="1"/>
  <c r="AE960" i="1"/>
  <c r="AE959" i="1" s="1"/>
  <c r="Z2560" i="1"/>
  <c r="AE138" i="1"/>
  <c r="AE137" i="1" s="1"/>
  <c r="AE136" i="1" s="1"/>
  <c r="AE135" i="1" s="1"/>
  <c r="AE122" i="1" s="1"/>
  <c r="Z233" i="1"/>
  <c r="Z217" i="1" s="1"/>
  <c r="AE233" i="1"/>
  <c r="AE217" i="1" s="1"/>
  <c r="Z1843" i="1"/>
  <c r="Z2949" i="1"/>
  <c r="Z2948" i="1" s="1"/>
  <c r="Z2947" i="1" s="1"/>
  <c r="Z2946" i="1" s="1"/>
  <c r="AE3785" i="1"/>
  <c r="AE3598" i="1"/>
  <c r="AE3597" i="1" s="1"/>
  <c r="AE3585" i="1" s="1"/>
  <c r="AE3584" i="1" s="1"/>
  <c r="AE3583" i="1" s="1"/>
  <c r="AE3557" i="1" s="1"/>
  <c r="Z4320" i="1"/>
  <c r="Z4319" i="1" s="1"/>
  <c r="Z4311" i="1" s="1"/>
  <c r="Z4298" i="1" s="1"/>
  <c r="Z1651" i="1"/>
  <c r="AE1864" i="1"/>
  <c r="AE1863" i="1" s="1"/>
  <c r="AE1862" i="1" s="1"/>
  <c r="AE1383" i="1"/>
  <c r="AE1382" i="1" s="1"/>
  <c r="AE1381" i="1" s="1"/>
  <c r="Z727" i="1"/>
  <c r="Z710" i="1" s="1"/>
  <c r="Z589" i="1"/>
  <c r="AE4255" i="1"/>
  <c r="AE3469" i="1"/>
  <c r="AE3468" i="1" s="1"/>
  <c r="AE3467" i="1" s="1"/>
  <c r="AE3466" i="1" s="1"/>
  <c r="AE3465" i="1" s="1"/>
  <c r="Z2896" i="1"/>
  <c r="Z2895" i="1" s="1"/>
  <c r="AE1012" i="1"/>
  <c r="AE1004" i="1" s="1"/>
  <c r="Z1383" i="1"/>
  <c r="Z1382" i="1" s="1"/>
  <c r="Z1381" i="1" s="1"/>
  <c r="Z1362" i="1"/>
  <c r="Z960" i="1"/>
  <c r="Z959" i="1" s="1"/>
  <c r="Z509" i="1"/>
  <c r="Z849" i="1"/>
  <c r="Z848" i="1" s="1"/>
  <c r="Z798" i="1" s="1"/>
  <c r="Z881" i="1"/>
  <c r="AE4152" i="1"/>
  <c r="AE4151" i="1" s="1"/>
  <c r="AE4150" i="1" s="1"/>
  <c r="AE4149" i="1" s="1"/>
  <c r="AE2145" i="1"/>
  <c r="AE902" i="1"/>
  <c r="AE901" i="1" s="1"/>
  <c r="AE900" i="1" s="1"/>
  <c r="Z2858" i="1"/>
  <c r="Z2857" i="1" s="1"/>
  <c r="Z4255" i="1"/>
  <c r="AE2949" i="1"/>
  <c r="AE2948" i="1" s="1"/>
  <c r="AE2947" i="1" s="1"/>
  <c r="AE2946" i="1" s="1"/>
  <c r="AE1743" i="1"/>
  <c r="AE1735" i="1" s="1"/>
  <c r="AE559" i="1"/>
  <c r="AE558" i="1" s="1"/>
  <c r="AE1600" i="1"/>
  <c r="AE1423" i="1"/>
  <c r="AE1415" i="1" s="1"/>
  <c r="AE1996" i="1"/>
  <c r="AE1988" i="1" s="1"/>
  <c r="AE3041" i="1"/>
  <c r="AE3040" i="1" s="1"/>
  <c r="AE3004" i="1" s="1"/>
  <c r="Z2145" i="1"/>
  <c r="Z559" i="1"/>
  <c r="Z558" i="1" s="1"/>
  <c r="Z19" i="1"/>
  <c r="Z18" i="1" s="1"/>
  <c r="Z17" i="1" s="1"/>
  <c r="Z16" i="1" s="1"/>
  <c r="U3189" i="1"/>
  <c r="U3185" i="1" s="1"/>
  <c r="U3735" i="1"/>
  <c r="U3734" i="1" s="1"/>
  <c r="U3733" i="1" s="1"/>
  <c r="U1402" i="1"/>
  <c r="U1401" i="1" s="1"/>
  <c r="U384" i="1"/>
  <c r="U375" i="1" s="1"/>
  <c r="U374" i="1" s="1"/>
  <c r="U4194" i="1"/>
  <c r="U4190" i="1" s="1"/>
  <c r="U4189" i="1" s="1"/>
  <c r="U4183" i="1" s="1"/>
  <c r="U4182" i="1" s="1"/>
  <c r="U1683" i="1"/>
  <c r="U1682" i="1" s="1"/>
  <c r="U1681" i="1" s="1"/>
  <c r="U1875" i="1"/>
  <c r="U1672" i="1"/>
  <c r="U1671" i="1" s="1"/>
  <c r="U2988" i="1"/>
  <c r="U2828" i="1"/>
  <c r="U2827" i="1" s="1"/>
  <c r="U2932" i="1"/>
  <c r="U2927" i="1" s="1"/>
  <c r="U2926" i="1" s="1"/>
  <c r="U2925" i="1" s="1"/>
  <c r="U2924" i="1" s="1"/>
  <c r="U458" i="1"/>
  <c r="U457" i="1" s="1"/>
  <c r="U456" i="1" s="1"/>
  <c r="U651" i="1"/>
  <c r="U778" i="1"/>
  <c r="U1427" i="1"/>
  <c r="U1426" i="1" s="1"/>
  <c r="U1425" i="1" s="1"/>
  <c r="U1424" i="1" s="1"/>
  <c r="U2881" i="1"/>
  <c r="U2877" i="1" s="1"/>
  <c r="U2876" i="1" s="1"/>
  <c r="U3460" i="1"/>
  <c r="U3456" i="1" s="1"/>
  <c r="U3455" i="1" s="1"/>
  <c r="U4233" i="1"/>
  <c r="U4232" i="1" s="1"/>
  <c r="U4231" i="1" s="1"/>
  <c r="U1761" i="1"/>
  <c r="U1760" i="1" s="1"/>
  <c r="U2507" i="1"/>
  <c r="U2506" i="1" s="1"/>
  <c r="U2505" i="1" s="1"/>
  <c r="U2504" i="1" s="1"/>
  <c r="U2503" i="1" s="1"/>
  <c r="U3552" i="1"/>
  <c r="U3548" i="1" s="1"/>
  <c r="U3547" i="1" s="1"/>
  <c r="U3658" i="1"/>
  <c r="U3654" i="1" s="1"/>
  <c r="U3960" i="1"/>
  <c r="U3947" i="1" s="1"/>
  <c r="U4164" i="1"/>
  <c r="U4160" i="1" s="1"/>
  <c r="U1724" i="1"/>
  <c r="U2674" i="1"/>
  <c r="U2673" i="1" s="1"/>
  <c r="U2672" i="1" s="1"/>
  <c r="U4293" i="1"/>
  <c r="U4292" i="1" s="1"/>
  <c r="U4291" i="1" s="1"/>
  <c r="U4284" i="1" s="1"/>
  <c r="U85" i="1"/>
  <c r="U81" i="1" s="1"/>
  <c r="U80" i="1" s="1"/>
  <c r="U79" i="1" s="1"/>
  <c r="U246" i="1"/>
  <c r="U242" i="1" s="1"/>
  <c r="U241" i="1" s="1"/>
  <c r="U793" i="1"/>
  <c r="U789" i="1" s="1"/>
  <c r="U788" i="1" s="1"/>
  <c r="U821" i="1"/>
  <c r="U815" i="1" s="1"/>
  <c r="U814" i="1" s="1"/>
  <c r="U807" i="1" s="1"/>
  <c r="U799" i="1" s="1"/>
  <c r="U913" i="1"/>
  <c r="U946" i="1"/>
  <c r="U945" i="1" s="1"/>
  <c r="U944" i="1" s="1"/>
  <c r="U943" i="1" s="1"/>
  <c r="U1433" i="1"/>
  <c r="U1432" i="1" s="1"/>
  <c r="U1630" i="1"/>
  <c r="U2012" i="1"/>
  <c r="U2011" i="1" s="1"/>
  <c r="U2077" i="1"/>
  <c r="U2076" i="1" s="1"/>
  <c r="U2075" i="1" s="1"/>
  <c r="U2074" i="1" s="1"/>
  <c r="U2098" i="1"/>
  <c r="U2097" i="1" s="1"/>
  <c r="U2096" i="1" s="1"/>
  <c r="U2095" i="1" s="1"/>
  <c r="U2529" i="1"/>
  <c r="U2528" i="1" s="1"/>
  <c r="U2564" i="1"/>
  <c r="U2563" i="1" s="1"/>
  <c r="U2562" i="1" s="1"/>
  <c r="U2561" i="1" s="1"/>
  <c r="U3333" i="1"/>
  <c r="U3332" i="1" s="1"/>
  <c r="U3701" i="1"/>
  <c r="U4053" i="1"/>
  <c r="U4045" i="1" s="1"/>
  <c r="U4044" i="1" s="1"/>
  <c r="U4218" i="1"/>
  <c r="U1483" i="1"/>
  <c r="U2035" i="1"/>
  <c r="U2034" i="1" s="1"/>
  <c r="U2033" i="1" s="1"/>
  <c r="U2032" i="1" s="1"/>
  <c r="U2683" i="1"/>
  <c r="U2682" i="1" s="1"/>
  <c r="U3599" i="1"/>
  <c r="U4100" i="1"/>
  <c r="U4099" i="1" s="1"/>
  <c r="U4098" i="1" s="1"/>
  <c r="U4213" i="1"/>
  <c r="U2632" i="1"/>
  <c r="U2631" i="1" s="1"/>
  <c r="U2630" i="1" s="1"/>
  <c r="U2629" i="1" s="1"/>
  <c r="U2628" i="1" s="1"/>
  <c r="U25" i="1"/>
  <c r="U21" i="1" s="1"/>
  <c r="U20" i="1" s="1"/>
  <c r="U53" i="1"/>
  <c r="U49" i="1" s="1"/>
  <c r="U48" i="1" s="1"/>
  <c r="U130" i="1"/>
  <c r="U126" i="1" s="1"/>
  <c r="U125" i="1" s="1"/>
  <c r="U124" i="1" s="1"/>
  <c r="U123" i="1" s="1"/>
  <c r="U265" i="1"/>
  <c r="U713" i="1"/>
  <c r="U712" i="1" s="1"/>
  <c r="U711" i="1" s="1"/>
  <c r="U921" i="1"/>
  <c r="U920" i="1" s="1"/>
  <c r="U1376" i="1"/>
  <c r="U1372" i="1" s="1"/>
  <c r="U1371" i="1" s="1"/>
  <c r="U1847" i="1"/>
  <c r="U1846" i="1" s="1"/>
  <c r="U1845" i="1" s="1"/>
  <c r="U1844" i="1" s="1"/>
  <c r="U2025" i="1"/>
  <c r="U2024" i="1" s="1"/>
  <c r="U2023" i="1" s="1"/>
  <c r="U2022" i="1" s="1"/>
  <c r="U2021" i="1" s="1"/>
  <c r="U2347" i="1"/>
  <c r="U2343" i="1" s="1"/>
  <c r="U2342" i="1" s="1"/>
  <c r="U3673" i="1"/>
  <c r="U3672" i="1" s="1"/>
  <c r="U3671" i="1" s="1"/>
  <c r="U3670" i="1" s="1"/>
  <c r="U3900" i="1"/>
  <c r="U3929" i="1"/>
  <c r="U4153" i="1"/>
  <c r="U236" i="1"/>
  <c r="U235" i="1" s="1"/>
  <c r="U234" i="1" s="1"/>
  <c r="U1901" i="1"/>
  <c r="U3369" i="1"/>
  <c r="U3368" i="1" s="1"/>
  <c r="U181" i="1"/>
  <c r="U180" i="1" s="1"/>
  <c r="U179" i="1" s="1"/>
  <c r="U178" i="1" s="1"/>
  <c r="U177" i="1" s="1"/>
  <c r="U176" i="1" s="1"/>
  <c r="U1120" i="1"/>
  <c r="U1119" i="1" s="1"/>
  <c r="U1118" i="1" s="1"/>
  <c r="U1117" i="1" s="1"/>
  <c r="U1130" i="1"/>
  <c r="U1126" i="1" s="1"/>
  <c r="U1125" i="1" s="1"/>
  <c r="U1189" i="1"/>
  <c r="U1188" i="1" s="1"/>
  <c r="U1394" i="1"/>
  <c r="U1798" i="1"/>
  <c r="U1797" i="1" s="1"/>
  <c r="U1826" i="1"/>
  <c r="U1825" i="1" s="1"/>
  <c r="U1824" i="1" s="1"/>
  <c r="U1823" i="1" s="1"/>
  <c r="U2738" i="1"/>
  <c r="U2737" i="1" s="1"/>
  <c r="U2736" i="1" s="1"/>
  <c r="U2735" i="1" s="1"/>
  <c r="U2837" i="1"/>
  <c r="U3504" i="1"/>
  <c r="U3500" i="1" s="1"/>
  <c r="U3499" i="1" s="1"/>
  <c r="U4323" i="1"/>
  <c r="U4322" i="1" s="1"/>
  <c r="U4321" i="1" s="1"/>
  <c r="U750" i="1"/>
  <c r="U742" i="1" s="1"/>
  <c r="U1059" i="1"/>
  <c r="U1058" i="1" s="1"/>
  <c r="U1057" i="1" s="1"/>
  <c r="U1056" i="1" s="1"/>
  <c r="U1569" i="1"/>
  <c r="U1568" i="1" s="1"/>
  <c r="U1857" i="1"/>
  <c r="U1853" i="1" s="1"/>
  <c r="U1852" i="1" s="1"/>
  <c r="U2373" i="1"/>
  <c r="U2372" i="1" s="1"/>
  <c r="U3402" i="1"/>
  <c r="U3664" i="1"/>
  <c r="U3663" i="1" s="1"/>
  <c r="U3728" i="1"/>
  <c r="U3727" i="1" s="1"/>
  <c r="U3726" i="1" s="1"/>
  <c r="U3776" i="1"/>
  <c r="U3786" i="1"/>
  <c r="U3895" i="1"/>
  <c r="U4106" i="1"/>
  <c r="U4105" i="1" s="1"/>
  <c r="U4125" i="1"/>
  <c r="U4121" i="1" s="1"/>
  <c r="U4116" i="1" s="1"/>
  <c r="U4115" i="1" s="1"/>
  <c r="U4114" i="1" s="1"/>
  <c r="U4113" i="1" s="1"/>
  <c r="U4260" i="1"/>
  <c r="U4259" i="1" s="1"/>
  <c r="U4258" i="1" s="1"/>
  <c r="U4257" i="1" s="1"/>
  <c r="U4256" i="1" s="1"/>
  <c r="U474" i="1"/>
  <c r="U473" i="1" s="1"/>
  <c r="U511" i="1"/>
  <c r="U510" i="1" s="1"/>
  <c r="U525" i="1"/>
  <c r="U524" i="1" s="1"/>
  <c r="U523" i="1" s="1"/>
  <c r="U571" i="1"/>
  <c r="U675" i="1"/>
  <c r="U674" i="1" s="1"/>
  <c r="U673" i="1" s="1"/>
  <c r="U672" i="1" s="1"/>
  <c r="U1036" i="1"/>
  <c r="U1035" i="1" s="1"/>
  <c r="U1099" i="1"/>
  <c r="U1098" i="1" s="1"/>
  <c r="U1091" i="1" s="1"/>
  <c r="U1090" i="1" s="1"/>
  <c r="U2138" i="1"/>
  <c r="U2137" i="1" s="1"/>
  <c r="U2199" i="1"/>
  <c r="U2198" i="1" s="1"/>
  <c r="U2197" i="1" s="1"/>
  <c r="U2224" i="1"/>
  <c r="U2223" i="1" s="1"/>
  <c r="U2222" i="1" s="1"/>
  <c r="U2216" i="1" s="1"/>
  <c r="U2282" i="1"/>
  <c r="U2281" i="1" s="1"/>
  <c r="U2280" i="1" s="1"/>
  <c r="U2279" i="1" s="1"/>
  <c r="U2379" i="1"/>
  <c r="U2378" i="1" s="1"/>
  <c r="U2402" i="1"/>
  <c r="U2401" i="1" s="1"/>
  <c r="U2394" i="1" s="1"/>
  <c r="U2386" i="1" s="1"/>
  <c r="U2435" i="1"/>
  <c r="U2434" i="1" s="1"/>
  <c r="U2433" i="1" s="1"/>
  <c r="U2474" i="1"/>
  <c r="U2473" i="1" s="1"/>
  <c r="U2770" i="1"/>
  <c r="U2765" i="1" s="1"/>
  <c r="U2764" i="1" s="1"/>
  <c r="U2763" i="1" s="1"/>
  <c r="U3218" i="1"/>
  <c r="U3431" i="1"/>
  <c r="U3423" i="1" s="1"/>
  <c r="U3422" i="1" s="1"/>
  <c r="U3570" i="1"/>
  <c r="U3566" i="1" s="1"/>
  <c r="U3565" i="1" s="1"/>
  <c r="U3559" i="1" s="1"/>
  <c r="U3558" i="1" s="1"/>
  <c r="U3592" i="1"/>
  <c r="U3591" i="1" s="1"/>
  <c r="U3586" i="1" s="1"/>
  <c r="U3626" i="1"/>
  <c r="U3622" i="1" s="1"/>
  <c r="U3621" i="1" s="1"/>
  <c r="U3769" i="1"/>
  <c r="U3875" i="1"/>
  <c r="U3874" i="1" s="1"/>
  <c r="U3873" i="1" s="1"/>
  <c r="U4077" i="1"/>
  <c r="U4076" i="1" s="1"/>
  <c r="U4144" i="1"/>
  <c r="U4140" i="1" s="1"/>
  <c r="U4135" i="1" s="1"/>
  <c r="U4134" i="1" s="1"/>
  <c r="U4133" i="1" s="1"/>
  <c r="U4132" i="1" s="1"/>
  <c r="U203" i="1"/>
  <c r="U202" i="1" s="1"/>
  <c r="U197" i="1" s="1"/>
  <c r="U191" i="1" s="1"/>
  <c r="U190" i="1" s="1"/>
  <c r="U189" i="1" s="1"/>
  <c r="U595" i="1"/>
  <c r="U590" i="1" s="1"/>
  <c r="U1620" i="1"/>
  <c r="U560" i="1"/>
  <c r="U903" i="1"/>
  <c r="U1069" i="1"/>
  <c r="U1068" i="1" s="1"/>
  <c r="U1164" i="1"/>
  <c r="U1163" i="1" s="1"/>
  <c r="U1384" i="1"/>
  <c r="U1652" i="1"/>
  <c r="U1664" i="1"/>
  <c r="U1883" i="1"/>
  <c r="U1882" i="1" s="1"/>
  <c r="U1998" i="1"/>
  <c r="U1997" i="1" s="1"/>
  <c r="U2108" i="1"/>
  <c r="U2104" i="1" s="1"/>
  <c r="U2103" i="1" s="1"/>
  <c r="U2146" i="1"/>
  <c r="U2316" i="1"/>
  <c r="U2315" i="1" s="1"/>
  <c r="U2314" i="1" s="1"/>
  <c r="U2313" i="1" s="1"/>
  <c r="U2337" i="1"/>
  <c r="U2336" i="1" s="1"/>
  <c r="U2335" i="1" s="1"/>
  <c r="U2334" i="1" s="1"/>
  <c r="U2488" i="1"/>
  <c r="U2487" i="1" s="1"/>
  <c r="U2700" i="1"/>
  <c r="U2699" i="1" s="1"/>
  <c r="U2698" i="1" s="1"/>
  <c r="U2697" i="1" s="1"/>
  <c r="U2696" i="1" s="1"/>
  <c r="U3342" i="1"/>
  <c r="U3470" i="1"/>
  <c r="U411" i="1"/>
  <c r="U539" i="1"/>
  <c r="U534" i="1" s="1"/>
  <c r="U718" i="1"/>
  <c r="U851" i="1"/>
  <c r="U850" i="1" s="1"/>
  <c r="U927" i="1"/>
  <c r="U926" i="1" s="1"/>
  <c r="U1140" i="1"/>
  <c r="U1150" i="1"/>
  <c r="U1262" i="1"/>
  <c r="U1261" i="1" s="1"/>
  <c r="U1303" i="1"/>
  <c r="U1302" i="1" s="1"/>
  <c r="U1301" i="1" s="1"/>
  <c r="U1300" i="1" s="1"/>
  <c r="U1444" i="1"/>
  <c r="U1443" i="1" s="1"/>
  <c r="U1442" i="1" s="1"/>
  <c r="U1638" i="1"/>
  <c r="U1637" i="1" s="1"/>
  <c r="U2049" i="1"/>
  <c r="U2048" i="1" s="1"/>
  <c r="U2116" i="1"/>
  <c r="U2515" i="1"/>
  <c r="U2514" i="1" s="1"/>
  <c r="U2513" i="1" s="1"/>
  <c r="U2512" i="1" s="1"/>
  <c r="U2950" i="1"/>
  <c r="U33" i="1"/>
  <c r="U32" i="1" s="1"/>
  <c r="U31" i="1" s="1"/>
  <c r="U101" i="1"/>
  <c r="U100" i="1" s="1"/>
  <c r="U99" i="1" s="1"/>
  <c r="U98" i="1" s="1"/>
  <c r="U140" i="1"/>
  <c r="U139" i="1" s="1"/>
  <c r="U155" i="1"/>
  <c r="U151" i="1" s="1"/>
  <c r="U169" i="1"/>
  <c r="U168" i="1" s="1"/>
  <c r="U322" i="1"/>
  <c r="U318" i="1" s="1"/>
  <c r="U317" i="1" s="1"/>
  <c r="U316" i="1" s="1"/>
  <c r="U303" i="1" s="1"/>
  <c r="U351" i="1"/>
  <c r="U347" i="1" s="1"/>
  <c r="U346" i="1" s="1"/>
  <c r="U345" i="1" s="1"/>
  <c r="U344" i="1" s="1"/>
  <c r="U501" i="1"/>
  <c r="U664" i="1"/>
  <c r="U663" i="1" s="1"/>
  <c r="U662" i="1" s="1"/>
  <c r="U656" i="1" s="1"/>
  <c r="U729" i="1"/>
  <c r="U728" i="1" s="1"/>
  <c r="U765" i="1"/>
  <c r="U764" i="1" s="1"/>
  <c r="U763" i="1" s="1"/>
  <c r="U842" i="1"/>
  <c r="U841" i="1" s="1"/>
  <c r="U840" i="1" s="1"/>
  <c r="U839" i="1" s="1"/>
  <c r="U838" i="1" s="1"/>
  <c r="U895" i="1"/>
  <c r="U891" i="1" s="1"/>
  <c r="U890" i="1" s="1"/>
  <c r="U963" i="1"/>
  <c r="U962" i="1" s="1"/>
  <c r="U961" i="1" s="1"/>
  <c r="U1158" i="1"/>
  <c r="U1157" i="1" s="1"/>
  <c r="U1183" i="1"/>
  <c r="U1182" i="1" s="1"/>
  <c r="U1181" i="1" s="1"/>
  <c r="U1180" i="1" s="1"/>
  <c r="U1528" i="1"/>
  <c r="U1527" i="1" s="1"/>
  <c r="U1545" i="1"/>
  <c r="U1544" i="1" s="1"/>
  <c r="U1543" i="1" s="1"/>
  <c r="U1542" i="1" s="1"/>
  <c r="U1541" i="1" s="1"/>
  <c r="U1604" i="1"/>
  <c r="U1603" i="1" s="1"/>
  <c r="U1602" i="1" s="1"/>
  <c r="U1601" i="1" s="1"/>
  <c r="U1644" i="1"/>
  <c r="U1643" i="1" s="1"/>
  <c r="U2177" i="1"/>
  <c r="U2176" i="1" s="1"/>
  <c r="U2175" i="1" s="1"/>
  <c r="U2355" i="1"/>
  <c r="U2413" i="1"/>
  <c r="U2412" i="1" s="1"/>
  <c r="U2411" i="1" s="1"/>
  <c r="U2570" i="1"/>
  <c r="U2569" i="1" s="1"/>
  <c r="U2587" i="1"/>
  <c r="U2599" i="1"/>
  <c r="U2598" i="1" s="1"/>
  <c r="U2618" i="1"/>
  <c r="U2617" i="1" s="1"/>
  <c r="U2616" i="1" s="1"/>
  <c r="U2615" i="1" s="1"/>
  <c r="U2614" i="1" s="1"/>
  <c r="U2606" i="1" s="1"/>
  <c r="U2710" i="1"/>
  <c r="U2709" i="1" s="1"/>
  <c r="U2708" i="1" s="1"/>
  <c r="U2707" i="1" s="1"/>
  <c r="U2807" i="1"/>
  <c r="U2786" i="1" s="1"/>
  <c r="U4203" i="1"/>
  <c r="U220" i="1"/>
  <c r="U219" i="1" s="1"/>
  <c r="U218" i="1" s="1"/>
  <c r="U70" i="1"/>
  <c r="U69" i="1" s="1"/>
  <c r="U68" i="1" s="1"/>
  <c r="U67" i="1" s="1"/>
  <c r="U66" i="1" s="1"/>
  <c r="U255" i="1"/>
  <c r="U279" i="1"/>
  <c r="U278" i="1" s="1"/>
  <c r="U367" i="1"/>
  <c r="U363" i="1" s="1"/>
  <c r="U362" i="1" s="1"/>
  <c r="U361" i="1" s="1"/>
  <c r="U443" i="1"/>
  <c r="U492" i="1"/>
  <c r="U758" i="1"/>
  <c r="U757" i="1" s="1"/>
  <c r="U864" i="1"/>
  <c r="U863" i="1" s="1"/>
  <c r="U885" i="1"/>
  <c r="U884" i="1" s="1"/>
  <c r="U883" i="1" s="1"/>
  <c r="U882" i="1" s="1"/>
  <c r="U952" i="1"/>
  <c r="U951" i="1" s="1"/>
  <c r="U1049" i="1"/>
  <c r="U1048" i="1" s="1"/>
  <c r="U1047" i="1" s="1"/>
  <c r="U1046" i="1" s="1"/>
  <c r="U1045" i="1" s="1"/>
  <c r="U1200" i="1"/>
  <c r="U1199" i="1" s="1"/>
  <c r="U1198" i="1" s="1"/>
  <c r="U1366" i="1"/>
  <c r="U1365" i="1" s="1"/>
  <c r="U1364" i="1" s="1"/>
  <c r="U1363" i="1" s="1"/>
  <c r="U1408" i="1"/>
  <c r="U1407" i="1" s="1"/>
  <c r="U1514" i="1"/>
  <c r="U1513" i="1" s="1"/>
  <c r="U1932" i="1"/>
  <c r="U1931" i="1" s="1"/>
  <c r="U1930" i="1" s="1"/>
  <c r="U2292" i="1"/>
  <c r="U2291" i="1" s="1"/>
  <c r="U2580" i="1"/>
  <c r="U3800" i="1"/>
  <c r="U3799" i="1" s="1"/>
  <c r="U3798" i="1" s="1"/>
  <c r="U3313" i="1"/>
  <c r="U3312" i="1" s="1"/>
  <c r="U3311" i="1" s="1"/>
  <c r="U3325" i="1"/>
  <c r="U3487" i="1"/>
  <c r="U3486" i="1" s="1"/>
  <c r="U3637" i="1"/>
  <c r="U3636" i="1" s="1"/>
  <c r="U3635" i="1" s="1"/>
  <c r="U3634" i="1" s="1"/>
  <c r="U3633" i="1" s="1"/>
  <c r="U3632" i="1" s="1"/>
  <c r="U3751" i="1"/>
  <c r="U3747" i="1" s="1"/>
  <c r="U3746" i="1" s="1"/>
  <c r="U3793" i="1"/>
  <c r="U3922" i="1"/>
  <c r="U4069" i="1"/>
  <c r="U4068" i="1" s="1"/>
  <c r="U4090" i="1"/>
  <c r="U4089" i="1" s="1"/>
  <c r="U4088" i="1" s="1"/>
  <c r="U4087" i="1" s="1"/>
  <c r="U4248" i="1"/>
  <c r="U4247" i="1" s="1"/>
  <c r="U4246" i="1" s="1"/>
  <c r="U4245" i="1" s="1"/>
  <c r="U4244" i="1" s="1"/>
  <c r="U4277" i="1"/>
  <c r="U4276" i="1" s="1"/>
  <c r="U4275" i="1" s="1"/>
  <c r="U4274" i="1" s="1"/>
  <c r="U4306" i="1"/>
  <c r="U4302" i="1" s="1"/>
  <c r="U4301" i="1" s="1"/>
  <c r="U4300" i="1" s="1"/>
  <c r="U4299" i="1" s="1"/>
  <c r="U4335" i="1"/>
  <c r="U4334" i="1" s="1"/>
  <c r="U1746" i="1"/>
  <c r="U1745" i="1" s="1"/>
  <c r="U1744" i="1" s="1"/>
  <c r="U1784" i="1"/>
  <c r="U1783" i="1" s="1"/>
  <c r="U1782" i="1" s="1"/>
  <c r="U1781" i="1" s="1"/>
  <c r="U1865" i="1"/>
  <c r="U1889" i="1"/>
  <c r="U1888" i="1" s="1"/>
  <c r="U1921" i="1"/>
  <c r="U1920" i="1" s="1"/>
  <c r="U1913" i="1" s="1"/>
  <c r="U2910" i="1"/>
  <c r="U2906" i="1" s="1"/>
  <c r="U2905" i="1" s="1"/>
  <c r="U2917" i="1"/>
  <c r="U2916" i="1" s="1"/>
  <c r="U2915" i="1" s="1"/>
  <c r="U3647" i="1"/>
  <c r="U3646" i="1" s="1"/>
  <c r="U3845" i="1"/>
  <c r="U3841" i="1" s="1"/>
  <c r="U3840" i="1" s="1"/>
  <c r="U3864" i="1"/>
  <c r="U3860" i="1" s="1"/>
  <c r="U3859" i="1" s="1"/>
  <c r="U3858" i="1" s="1"/>
  <c r="U3937" i="1"/>
  <c r="U2272" i="1"/>
  <c r="U2271" i="1" s="1"/>
  <c r="U2270" i="1" s="1"/>
  <c r="U2269" i="1" s="1"/>
  <c r="U2268" i="1" s="1"/>
  <c r="U2860" i="1"/>
  <c r="U2859" i="1" s="1"/>
  <c r="U3208" i="1"/>
  <c r="U3415" i="1"/>
  <c r="U3448" i="1"/>
  <c r="U3447" i="1" s="1"/>
  <c r="U3446" i="1" s="1"/>
  <c r="U3445" i="1" s="1"/>
  <c r="U3522" i="1"/>
  <c r="U3521" i="1" s="1"/>
  <c r="U3520" i="1" s="1"/>
  <c r="U3519" i="1" s="1"/>
  <c r="U3518" i="1" s="1"/>
  <c r="U3540" i="1"/>
  <c r="U3539" i="1" s="1"/>
  <c r="U3538" i="1" s="1"/>
  <c r="U3611" i="1"/>
  <c r="U3822" i="1"/>
  <c r="U4171" i="1"/>
  <c r="U4170" i="1" s="1"/>
  <c r="U4169" i="1" s="1"/>
  <c r="U580" i="1"/>
  <c r="U287" i="1"/>
  <c r="U286" i="1" s="1"/>
  <c r="U1317" i="1"/>
  <c r="U1316" i="1" s="1"/>
  <c r="U636" i="1"/>
  <c r="U783" i="1"/>
  <c r="U1021" i="1"/>
  <c r="U1020" i="1" s="1"/>
  <c r="U1019" i="1" s="1"/>
  <c r="U1276" i="1"/>
  <c r="U1275" i="1" s="1"/>
  <c r="U1293" i="1"/>
  <c r="U1292" i="1" s="1"/>
  <c r="U1291" i="1" s="1"/>
  <c r="U1290" i="1" s="1"/>
  <c r="U1289" i="1" s="1"/>
  <c r="U468" i="1"/>
  <c r="U464" i="1" s="1"/>
  <c r="U463" i="1" s="1"/>
  <c r="U517" i="1"/>
  <c r="U516" i="1" s="1"/>
  <c r="U985" i="1"/>
  <c r="U984" i="1" s="1"/>
  <c r="U983" i="1" s="1"/>
  <c r="U1345" i="1"/>
  <c r="U1344" i="1" s="1"/>
  <c r="U1343" i="1" s="1"/>
  <c r="U1342" i="1" s="1"/>
  <c r="U1222" i="1"/>
  <c r="U1221" i="1" s="1"/>
  <c r="U1220" i="1" s="1"/>
  <c r="U1466" i="1"/>
  <c r="U1465" i="1" s="1"/>
  <c r="U1464" i="1" s="1"/>
  <c r="U1774" i="1"/>
  <c r="U1773" i="1" s="1"/>
  <c r="U1772" i="1" s="1"/>
  <c r="U1771" i="1" s="1"/>
  <c r="U1770" i="1" s="1"/>
  <c r="U1971" i="1"/>
  <c r="U1610" i="1"/>
  <c r="U1609" i="1" s="1"/>
  <c r="U1555" i="1"/>
  <c r="U1554" i="1" s="1"/>
  <c r="U1553" i="1" s="1"/>
  <c r="U1552" i="1" s="1"/>
  <c r="U1954" i="1"/>
  <c r="U1953" i="1" s="1"/>
  <c r="U1952" i="1" s="1"/>
  <c r="U2245" i="1"/>
  <c r="U2244" i="1" s="1"/>
  <c r="U2259" i="1"/>
  <c r="U2258" i="1" s="1"/>
  <c r="U2365" i="1"/>
  <c r="U1705" i="1"/>
  <c r="U1704" i="1" s="1"/>
  <c r="U1703" i="1" s="1"/>
  <c r="U2126" i="1"/>
  <c r="U2166" i="1"/>
  <c r="U2165" i="1" s="1"/>
  <c r="U2158" i="1" s="1"/>
  <c r="U2869" i="1"/>
  <c r="U2868" i="1" s="1"/>
  <c r="U2867" i="1" s="1"/>
  <c r="U3388" i="1"/>
  <c r="U3381" i="1" s="1"/>
  <c r="U2995" i="1"/>
  <c r="U3714" i="1"/>
  <c r="U3831" i="1"/>
  <c r="U4018" i="1"/>
  <c r="U3606" i="1"/>
  <c r="U4027" i="1"/>
  <c r="U3681" i="1"/>
  <c r="U3680" i="1" s="1"/>
  <c r="U3679" i="1" s="1"/>
  <c r="U3678" i="1" s="1"/>
  <c r="U3810" i="1"/>
  <c r="U3809" i="1" s="1"/>
  <c r="U3808" i="1" s="1"/>
  <c r="U3807" i="1" s="1"/>
  <c r="Z373" i="1" l="1"/>
  <c r="Z360" i="1" s="1"/>
  <c r="Z3207" i="1"/>
  <c r="Z3206" i="1" s="1"/>
  <c r="Z3205" i="1" s="1"/>
  <c r="Z3175" i="1" s="1"/>
  <c r="AE3207" i="1"/>
  <c r="AE3206" i="1" s="1"/>
  <c r="AE3205" i="1" s="1"/>
  <c r="AE3175" i="1" s="1"/>
  <c r="P3225" i="1"/>
  <c r="AG3225" i="1" s="1"/>
  <c r="Z523" i="1"/>
  <c r="Z522" i="1" s="1"/>
  <c r="AE2828" i="1"/>
  <c r="AE523" i="1"/>
  <c r="AE522" i="1" s="1"/>
  <c r="Z2828" i="1"/>
  <c r="P2829" i="1"/>
  <c r="AG2829" i="1" s="1"/>
  <c r="U3042" i="1"/>
  <c r="U3041" i="1" s="1"/>
  <c r="U3040" i="1" s="1"/>
  <c r="U3004" i="1" s="1"/>
  <c r="U3184" i="1"/>
  <c r="U3183" i="1" s="1"/>
  <c r="U3182" i="1" s="1"/>
  <c r="AE4201" i="1"/>
  <c r="AE4200" i="1" s="1"/>
  <c r="AE4199" i="1" s="1"/>
  <c r="AE4181" i="1" s="1"/>
  <c r="Z4201" i="1"/>
  <c r="Z4200" i="1" s="1"/>
  <c r="Z4199" i="1" s="1"/>
  <c r="Z4181" i="1" s="1"/>
  <c r="U2826" i="1"/>
  <c r="Z1599" i="1"/>
  <c r="Z1598" i="1" s="1"/>
  <c r="U2785" i="1"/>
  <c r="U2784" i="1" s="1"/>
  <c r="AE359" i="1"/>
  <c r="AE274" i="1" s="1"/>
  <c r="S3167" i="1"/>
  <c r="U2665" i="1"/>
  <c r="U2664" i="1" s="1"/>
  <c r="U2410" i="1"/>
  <c r="U2409" i="1" s="1"/>
  <c r="U2466" i="1"/>
  <c r="U2458" i="1" s="1"/>
  <c r="U2174" i="1"/>
  <c r="U2173" i="1" s="1"/>
  <c r="U1929" i="1"/>
  <c r="U1928" i="1" s="1"/>
  <c r="U1680" i="1"/>
  <c r="U1679" i="1" s="1"/>
  <c r="U1506" i="1"/>
  <c r="U1505" i="1" s="1"/>
  <c r="U1441" i="1"/>
  <c r="U1440" i="1" s="1"/>
  <c r="U1260" i="1"/>
  <c r="U1252" i="1" s="1"/>
  <c r="U1197" i="1"/>
  <c r="U1196" i="1" s="1"/>
  <c r="R3167" i="1"/>
  <c r="Q3167" i="1"/>
  <c r="S488" i="1"/>
  <c r="S487" i="1" s="1"/>
  <c r="Q488" i="1"/>
  <c r="Q487" i="1" s="1"/>
  <c r="Z359" i="1"/>
  <c r="Z274" i="1" s="1"/>
  <c r="AE880" i="1"/>
  <c r="AE879" i="1" s="1"/>
  <c r="R488" i="1"/>
  <c r="R487" i="1" s="1"/>
  <c r="Z188" i="1"/>
  <c r="AE1361" i="1"/>
  <c r="AE1360" i="1" s="1"/>
  <c r="Z1842" i="1"/>
  <c r="Z1841" i="1" s="1"/>
  <c r="Z2332" i="1"/>
  <c r="Z2331" i="1" s="1"/>
  <c r="AE188" i="1"/>
  <c r="Z2559" i="1"/>
  <c r="Z2558" i="1" s="1"/>
  <c r="AE2332" i="1"/>
  <c r="AE2331" i="1" s="1"/>
  <c r="AE550" i="1"/>
  <c r="AE3339" i="1"/>
  <c r="AE3338" i="1" s="1"/>
  <c r="AE490" i="1"/>
  <c r="AE2559" i="1"/>
  <c r="AE2558" i="1" s="1"/>
  <c r="AE3631" i="1"/>
  <c r="Z490" i="1"/>
  <c r="Z3767" i="1"/>
  <c r="Z3766" i="1" s="1"/>
  <c r="Z3765" i="1" s="1"/>
  <c r="Z3764" i="1" s="1"/>
  <c r="Z3756" i="1" s="1"/>
  <c r="Z2093" i="1"/>
  <c r="Z2092" i="1" s="1"/>
  <c r="Z1115" i="1"/>
  <c r="Z1114" i="1" s="1"/>
  <c r="AE1842" i="1"/>
  <c r="AE1841" i="1" s="1"/>
  <c r="Z4014" i="1"/>
  <c r="Z3995" i="1" s="1"/>
  <c r="Z3339" i="1"/>
  <c r="Z3338" i="1" s="1"/>
  <c r="AE1115" i="1"/>
  <c r="AE1114" i="1" s="1"/>
  <c r="AE1599" i="1"/>
  <c r="AE1598" i="1" s="1"/>
  <c r="Z550" i="1"/>
  <c r="AE3871" i="1"/>
  <c r="AE3851" i="1" s="1"/>
  <c r="AE3850" i="1" s="1"/>
  <c r="AE4014" i="1"/>
  <c r="AE3995" i="1" s="1"/>
  <c r="AE2894" i="1"/>
  <c r="AE3767" i="1"/>
  <c r="AE3766" i="1" s="1"/>
  <c r="AE3765" i="1" s="1"/>
  <c r="AE3764" i="1" s="1"/>
  <c r="AE3756" i="1" s="1"/>
  <c r="Z3631" i="1"/>
  <c r="AE2093" i="1"/>
  <c r="AE2092" i="1" s="1"/>
  <c r="Z690" i="1"/>
  <c r="Z3871" i="1"/>
  <c r="Z3851" i="1" s="1"/>
  <c r="Z3850" i="1" s="1"/>
  <c r="Z880" i="1"/>
  <c r="Z879" i="1" s="1"/>
  <c r="Z1361" i="1"/>
  <c r="Z1360" i="1" s="1"/>
  <c r="Z2894" i="1"/>
  <c r="AE690" i="1"/>
  <c r="U3207" i="1"/>
  <c r="U254" i="1"/>
  <c r="U253" i="1" s="1"/>
  <c r="U252" i="1" s="1"/>
  <c r="U251" i="1" s="1"/>
  <c r="U3894" i="1"/>
  <c r="U3893" i="1" s="1"/>
  <c r="U3872" i="1" s="1"/>
  <c r="U1996" i="1"/>
  <c r="U1988" i="1" s="1"/>
  <c r="U4202" i="1"/>
  <c r="U3598" i="1"/>
  <c r="U3597" i="1" s="1"/>
  <c r="U3585" i="1" s="1"/>
  <c r="U3584" i="1" s="1"/>
  <c r="U3583" i="1" s="1"/>
  <c r="U3557" i="1" s="1"/>
  <c r="U635" i="1"/>
  <c r="U634" i="1" s="1"/>
  <c r="U633" i="1" s="1"/>
  <c r="U626" i="1" s="1"/>
  <c r="U4067" i="1"/>
  <c r="U4066" i="1" s="1"/>
  <c r="U277" i="1"/>
  <c r="U276" i="1" s="1"/>
  <c r="U275" i="1" s="1"/>
  <c r="U3785" i="1"/>
  <c r="U2560" i="1"/>
  <c r="U455" i="1"/>
  <c r="U1900" i="1"/>
  <c r="U1843" i="1"/>
  <c r="U2949" i="1"/>
  <c r="U2948" i="1" s="1"/>
  <c r="U2947" i="1" s="1"/>
  <c r="U2946" i="1" s="1"/>
  <c r="U2858" i="1"/>
  <c r="U2857" i="1" s="1"/>
  <c r="U4152" i="1"/>
  <c r="U4151" i="1" s="1"/>
  <c r="U4150" i="1" s="1"/>
  <c r="U4149" i="1" s="1"/>
  <c r="U3401" i="1"/>
  <c r="U3380" i="1" s="1"/>
  <c r="U3444" i="1"/>
  <c r="U1383" i="1"/>
  <c r="U1382" i="1" s="1"/>
  <c r="U1381" i="1" s="1"/>
  <c r="U559" i="1"/>
  <c r="U558" i="1" s="1"/>
  <c r="U1743" i="1"/>
  <c r="U1735" i="1" s="1"/>
  <c r="U3921" i="1"/>
  <c r="U3920" i="1" s="1"/>
  <c r="U3320" i="1"/>
  <c r="U942" i="1"/>
  <c r="U934" i="1" s="1"/>
  <c r="U2115" i="1"/>
  <c r="U2114" i="1" s="1"/>
  <c r="U2113" i="1" s="1"/>
  <c r="U589" i="1"/>
  <c r="U4320" i="1"/>
  <c r="U4319" i="1" s="1"/>
  <c r="U4311" i="1" s="1"/>
  <c r="U4298" i="1" s="1"/>
  <c r="U1423" i="1"/>
  <c r="U1415" i="1" s="1"/>
  <c r="U3700" i="1"/>
  <c r="U3699" i="1" s="1"/>
  <c r="U3698" i="1" s="1"/>
  <c r="U3669" i="1" s="1"/>
  <c r="U1179" i="1"/>
  <c r="U1171" i="1" s="1"/>
  <c r="U849" i="1"/>
  <c r="U848" i="1" s="1"/>
  <c r="U798" i="1" s="1"/>
  <c r="U902" i="1"/>
  <c r="U901" i="1" s="1"/>
  <c r="U900" i="1" s="1"/>
  <c r="U4097" i="1"/>
  <c r="U2094" i="1"/>
  <c r="U777" i="1"/>
  <c r="U776" i="1" s="1"/>
  <c r="U2896" i="1"/>
  <c r="U2895" i="1" s="1"/>
  <c r="U1600" i="1"/>
  <c r="U1619" i="1"/>
  <c r="U1618" i="1" s="1"/>
  <c r="U1617" i="1" s="1"/>
  <c r="U1651" i="1"/>
  <c r="U3768" i="1"/>
  <c r="U1116" i="1"/>
  <c r="U1362" i="1"/>
  <c r="U3341" i="1"/>
  <c r="U3340" i="1" s="1"/>
  <c r="U3821" i="1"/>
  <c r="U3820" i="1" s="1"/>
  <c r="U233" i="1"/>
  <c r="U217" i="1" s="1"/>
  <c r="U522" i="1"/>
  <c r="U509" i="1"/>
  <c r="U727" i="1"/>
  <c r="U710" i="1" s="1"/>
  <c r="U1012" i="1"/>
  <c r="U1004" i="1" s="1"/>
  <c r="U78" i="1"/>
  <c r="U77" i="1" s="1"/>
  <c r="U3469" i="1"/>
  <c r="U3468" i="1" s="1"/>
  <c r="U3467" i="1" s="1"/>
  <c r="U3466" i="1" s="1"/>
  <c r="U3465" i="1" s="1"/>
  <c r="U2333" i="1"/>
  <c r="U138" i="1"/>
  <c r="U137" i="1" s="1"/>
  <c r="U136" i="1" s="1"/>
  <c r="U135" i="1" s="1"/>
  <c r="U122" i="1" s="1"/>
  <c r="U3645" i="1"/>
  <c r="U3644" i="1" s="1"/>
  <c r="U3643" i="1" s="1"/>
  <c r="U3642" i="1" s="1"/>
  <c r="U2354" i="1"/>
  <c r="U2353" i="1" s="1"/>
  <c r="U2352" i="1" s="1"/>
  <c r="U395" i="1"/>
  <c r="U373" i="1" s="1"/>
  <c r="U360" i="1" s="1"/>
  <c r="U19" i="1"/>
  <c r="U18" i="1" s="1"/>
  <c r="U17" i="1" s="1"/>
  <c r="U16" i="1" s="1"/>
  <c r="U491" i="1"/>
  <c r="U2579" i="1"/>
  <c r="U2578" i="1" s="1"/>
  <c r="U2577" i="1" s="1"/>
  <c r="U2145" i="1"/>
  <c r="U1864" i="1"/>
  <c r="U1863" i="1" s="1"/>
  <c r="U1862" i="1" s="1"/>
  <c r="U3537" i="1"/>
  <c r="U3536" i="1" s="1"/>
  <c r="U3535" i="1" s="1"/>
  <c r="U881" i="1"/>
  <c r="U4255" i="1"/>
  <c r="U2237" i="1"/>
  <c r="U2229" i="1" s="1"/>
  <c r="U1139" i="1"/>
  <c r="U1138" i="1" s="1"/>
  <c r="U1137" i="1" s="1"/>
  <c r="U960" i="1"/>
  <c r="U959" i="1" s="1"/>
  <c r="U4017" i="1"/>
  <c r="U4016" i="1" s="1"/>
  <c r="U4015" i="1" s="1"/>
  <c r="Z489" i="1" l="1"/>
  <c r="AE489" i="1"/>
  <c r="AE488" i="1" s="1"/>
  <c r="AE487" i="1" s="1"/>
  <c r="AE2827" i="1"/>
  <c r="Z2827" i="1"/>
  <c r="S4343" i="1"/>
  <c r="U4201" i="1"/>
  <c r="U4200" i="1" s="1"/>
  <c r="U4199" i="1" s="1"/>
  <c r="U4181" i="1" s="1"/>
  <c r="AE3167" i="1"/>
  <c r="R4343" i="1"/>
  <c r="Q4343" i="1"/>
  <c r="Z3167" i="1"/>
  <c r="U188" i="1"/>
  <c r="U359" i="1"/>
  <c r="U274" i="1" s="1"/>
  <c r="Z488" i="1"/>
  <c r="Z487" i="1" s="1"/>
  <c r="U3206" i="1"/>
  <c r="U3205" i="1" s="1"/>
  <c r="U3175" i="1" s="1"/>
  <c r="U4014" i="1"/>
  <c r="U3995" i="1" s="1"/>
  <c r="U3767" i="1"/>
  <c r="U3766" i="1" s="1"/>
  <c r="U3765" i="1" s="1"/>
  <c r="U3764" i="1" s="1"/>
  <c r="U3756" i="1" s="1"/>
  <c r="U1842" i="1"/>
  <c r="U1841" i="1" s="1"/>
  <c r="U2894" i="1"/>
  <c r="U2332" i="1"/>
  <c r="U2331" i="1" s="1"/>
  <c r="U690" i="1"/>
  <c r="U2559" i="1"/>
  <c r="U2558" i="1" s="1"/>
  <c r="U1115" i="1"/>
  <c r="U1114" i="1" s="1"/>
  <c r="U2093" i="1"/>
  <c r="U2092" i="1" s="1"/>
  <c r="U2762" i="1"/>
  <c r="U2753" i="1" s="1"/>
  <c r="U550" i="1"/>
  <c r="U3631" i="1"/>
  <c r="U3871" i="1"/>
  <c r="U3851" i="1" s="1"/>
  <c r="U3850" i="1" s="1"/>
  <c r="U880" i="1"/>
  <c r="U879" i="1" s="1"/>
  <c r="U3339" i="1"/>
  <c r="U3338" i="1" s="1"/>
  <c r="U1599" i="1"/>
  <c r="U1598" i="1" s="1"/>
  <c r="U1361" i="1"/>
  <c r="U1360" i="1" s="1"/>
  <c r="U490" i="1"/>
  <c r="U489" i="1" s="1"/>
  <c r="Z2826" i="1" l="1"/>
  <c r="Z2762" i="1" s="1"/>
  <c r="Z2753" i="1" s="1"/>
  <c r="Z4343" i="1" s="1"/>
  <c r="AE2826" i="1"/>
  <c r="AE2762" i="1" s="1"/>
  <c r="AE2753" i="1" s="1"/>
  <c r="AE4343" i="1" s="1"/>
  <c r="U3167" i="1"/>
  <c r="U488" i="1"/>
  <c r="U487" i="1" s="1"/>
  <c r="U4343" i="1" l="1"/>
  <c r="AF2836" i="1"/>
  <c r="AI2836" i="1" s="1"/>
  <c r="AB2836" i="1"/>
  <c r="W2836" i="1"/>
  <c r="AG2836" i="1" s="1"/>
  <c r="T2835" i="1"/>
  <c r="T2834" i="1" s="1"/>
  <c r="T2833" i="1" s="1"/>
  <c r="AF2835" i="1"/>
  <c r="AJ2835" i="1"/>
  <c r="AJ2834" i="1" s="1"/>
  <c r="AJ2833" i="1" s="1"/>
  <c r="P2835" i="1"/>
  <c r="T4340" i="1"/>
  <c r="T4339" i="1" s="1"/>
  <c r="T4337" i="1"/>
  <c r="T4336" i="1" s="1"/>
  <c r="T4332" i="1"/>
  <c r="T4331" i="1" s="1"/>
  <c r="T4329" i="1"/>
  <c r="T4328" i="1" s="1"/>
  <c r="T4326" i="1"/>
  <c r="T4324" i="1"/>
  <c r="T4317" i="1"/>
  <c r="T4316" i="1" s="1"/>
  <c r="T4315" i="1" s="1"/>
  <c r="T4314" i="1" s="1"/>
  <c r="T4313" i="1" s="1"/>
  <c r="T4312" i="1" s="1"/>
  <c r="T4309" i="1"/>
  <c r="T4307" i="1"/>
  <c r="T4304" i="1"/>
  <c r="T4303" i="1" s="1"/>
  <c r="T4296" i="1"/>
  <c r="T4294" i="1"/>
  <c r="T4289" i="1"/>
  <c r="T4288" i="1" s="1"/>
  <c r="T4287" i="1" s="1"/>
  <c r="T4286" i="1" s="1"/>
  <c r="T4285" i="1" s="1"/>
  <c r="T4282" i="1"/>
  <c r="T4281" i="1" s="1"/>
  <c r="T4279" i="1"/>
  <c r="T4278" i="1" s="1"/>
  <c r="T4272" i="1"/>
  <c r="T4271" i="1" s="1"/>
  <c r="T4269" i="1"/>
  <c r="T4268" i="1" s="1"/>
  <c r="T4266" i="1"/>
  <c r="T4265" i="1" s="1"/>
  <c r="T4263" i="1"/>
  <c r="T4261" i="1"/>
  <c r="T4253" i="1"/>
  <c r="T4251" i="1"/>
  <c r="T4249" i="1"/>
  <c r="T4236" i="1"/>
  <c r="T4234" i="1"/>
  <c r="T4229" i="1"/>
  <c r="T4228" i="1" s="1"/>
  <c r="T4226" i="1"/>
  <c r="T4225" i="1" s="1"/>
  <c r="T4223" i="1"/>
  <c r="T4222" i="1" s="1"/>
  <c r="T4220" i="1"/>
  <c r="T4219" i="1" s="1"/>
  <c r="T4216" i="1"/>
  <c r="T4214" i="1"/>
  <c r="T4211" i="1"/>
  <c r="T4210" i="1" s="1"/>
  <c r="T4208" i="1"/>
  <c r="T4207" i="1" s="1"/>
  <c r="T4205" i="1"/>
  <c r="T4204" i="1" s="1"/>
  <c r="T4197" i="1"/>
  <c r="T4195" i="1"/>
  <c r="T4192" i="1"/>
  <c r="T4191" i="1" s="1"/>
  <c r="T4187" i="1"/>
  <c r="T4186" i="1" s="1"/>
  <c r="T4185" i="1" s="1"/>
  <c r="T4184" i="1" s="1"/>
  <c r="T4179" i="1"/>
  <c r="T4178" i="1" s="1"/>
  <c r="T4176" i="1"/>
  <c r="T4175" i="1" s="1"/>
  <c r="T4173" i="1"/>
  <c r="T4172" i="1" s="1"/>
  <c r="T4167" i="1"/>
  <c r="T4165" i="1"/>
  <c r="T4162" i="1"/>
  <c r="T4161" i="1" s="1"/>
  <c r="T4158" i="1"/>
  <c r="T4157" i="1" s="1"/>
  <c r="T4155" i="1"/>
  <c r="T4154" i="1" s="1"/>
  <c r="T4147" i="1"/>
  <c r="T4145" i="1"/>
  <c r="T4142" i="1"/>
  <c r="T4141" i="1" s="1"/>
  <c r="T4138" i="1"/>
  <c r="T4137" i="1" s="1"/>
  <c r="T4136" i="1" s="1"/>
  <c r="T4130" i="1"/>
  <c r="T4128" i="1"/>
  <c r="T4126" i="1"/>
  <c r="T4123" i="1"/>
  <c r="T4122" i="1" s="1"/>
  <c r="T4119" i="1"/>
  <c r="T4118" i="1" s="1"/>
  <c r="T4117" i="1" s="1"/>
  <c r="T4111" i="1"/>
  <c r="T4110" i="1" s="1"/>
  <c r="T4108" i="1"/>
  <c r="T4107" i="1" s="1"/>
  <c r="T4103" i="1"/>
  <c r="T4101" i="1"/>
  <c r="T4095" i="1"/>
  <c r="T4094" i="1" s="1"/>
  <c r="T4092" i="1"/>
  <c r="T4091" i="1" s="1"/>
  <c r="T4085" i="1"/>
  <c r="T4084" i="1" s="1"/>
  <c r="T4082" i="1"/>
  <c r="T4081" i="1" s="1"/>
  <c r="T4079" i="1"/>
  <c r="T4078" i="1" s="1"/>
  <c r="T4074" i="1"/>
  <c r="T4073" i="1" s="1"/>
  <c r="T4071" i="1"/>
  <c r="T4070" i="1" s="1"/>
  <c r="T4063" i="1"/>
  <c r="T4062" i="1" s="1"/>
  <c r="T4061" i="1" s="1"/>
  <c r="T4060" i="1" s="1"/>
  <c r="T4059" i="1" s="1"/>
  <c r="T4056" i="1"/>
  <c r="T4054" i="1"/>
  <c r="T4050" i="1"/>
  <c r="T4049" i="1" s="1"/>
  <c r="T4047" i="1"/>
  <c r="T4046" i="1" s="1"/>
  <c r="T4041" i="1"/>
  <c r="T4040" i="1" s="1"/>
  <c r="T4039" i="1" s="1"/>
  <c r="T4037" i="1"/>
  <c r="T4036" i="1" s="1"/>
  <c r="T4033" i="1"/>
  <c r="T4032" i="1" s="1"/>
  <c r="T4029" i="1"/>
  <c r="T4028" i="1" s="1"/>
  <c r="T4024" i="1"/>
  <c r="T4023" i="1" s="1"/>
  <c r="T4020" i="1"/>
  <c r="T4019" i="1" s="1"/>
  <c r="T4011" i="1"/>
  <c r="T4010" i="1" s="1"/>
  <c r="T4009" i="1" s="1"/>
  <c r="T4008" i="1" s="1"/>
  <c r="T4007" i="1" s="1"/>
  <c r="T4006" i="1" s="1"/>
  <c r="T4005" i="1" s="1"/>
  <c r="T4002" i="1"/>
  <c r="T4001" i="1" s="1"/>
  <c r="T4000" i="1" s="1"/>
  <c r="T3999" i="1" s="1"/>
  <c r="T3998" i="1" s="1"/>
  <c r="T3997" i="1" s="1"/>
  <c r="T3996" i="1" s="1"/>
  <c r="T3993" i="1"/>
  <c r="T3992" i="1" s="1"/>
  <c r="T3991" i="1" s="1"/>
  <c r="T3990" i="1" s="1"/>
  <c r="T3989" i="1" s="1"/>
  <c r="T3988" i="1" s="1"/>
  <c r="T3986" i="1"/>
  <c r="T3985" i="1" s="1"/>
  <c r="T3984" i="1" s="1"/>
  <c r="T3983" i="1" s="1"/>
  <c r="T3982" i="1" s="1"/>
  <c r="T3981" i="1" s="1"/>
  <c r="T3979" i="1"/>
  <c r="T3978" i="1" s="1"/>
  <c r="T3976" i="1"/>
  <c r="T3975" i="1" s="1"/>
  <c r="T3972" i="1"/>
  <c r="T3971" i="1" s="1"/>
  <c r="T3969" i="1"/>
  <c r="T3968" i="1" s="1"/>
  <c r="T3966" i="1"/>
  <c r="T3965" i="1" s="1"/>
  <c r="T3963" i="1"/>
  <c r="T3961" i="1"/>
  <c r="T3958" i="1"/>
  <c r="T3957" i="1" s="1"/>
  <c r="T3955" i="1"/>
  <c r="T3954" i="1" s="1"/>
  <c r="T3952" i="1"/>
  <c r="T3951" i="1" s="1"/>
  <c r="T3949" i="1"/>
  <c r="T3948" i="1" s="1"/>
  <c r="T3945" i="1"/>
  <c r="T3944" i="1" s="1"/>
  <c r="T3942" i="1"/>
  <c r="T3941" i="1" s="1"/>
  <c r="T3939" i="1"/>
  <c r="T3938" i="1" s="1"/>
  <c r="T3935" i="1"/>
  <c r="T3934" i="1" s="1"/>
  <c r="T3932" i="1"/>
  <c r="T3930" i="1"/>
  <c r="T3927" i="1"/>
  <c r="T3925" i="1"/>
  <c r="T3923" i="1"/>
  <c r="T3918" i="1"/>
  <c r="T3917" i="1" s="1"/>
  <c r="T3916" i="1" s="1"/>
  <c r="T3915" i="1" s="1"/>
  <c r="T3914" i="1" s="1"/>
  <c r="T3912" i="1"/>
  <c r="T3911" i="1" s="1"/>
  <c r="T3910" i="1" s="1"/>
  <c r="T3909" i="1" s="1"/>
  <c r="T3908" i="1" s="1"/>
  <c r="T3906" i="1"/>
  <c r="T3905" i="1" s="1"/>
  <c r="T3903" i="1"/>
  <c r="T3901" i="1"/>
  <c r="T3898" i="1"/>
  <c r="T3896" i="1"/>
  <c r="T3891" i="1"/>
  <c r="T3890" i="1" s="1"/>
  <c r="T3889" i="1" s="1"/>
  <c r="T3887" i="1"/>
  <c r="T3886" i="1" s="1"/>
  <c r="T3884" i="1"/>
  <c r="T3883" i="1" s="1"/>
  <c r="T3881" i="1"/>
  <c r="T3880" i="1" s="1"/>
  <c r="T3878" i="1"/>
  <c r="T3876" i="1"/>
  <c r="T3869" i="1"/>
  <c r="T3867" i="1"/>
  <c r="T3865" i="1"/>
  <c r="T3862" i="1"/>
  <c r="T3861" i="1" s="1"/>
  <c r="T3856" i="1"/>
  <c r="T3855" i="1" s="1"/>
  <c r="T3854" i="1" s="1"/>
  <c r="T3853" i="1" s="1"/>
  <c r="T3852" i="1" s="1"/>
  <c r="T3848" i="1"/>
  <c r="T3846" i="1"/>
  <c r="T3843" i="1"/>
  <c r="T3842" i="1" s="1"/>
  <c r="T3838" i="1"/>
  <c r="T3837" i="1" s="1"/>
  <c r="T3836" i="1" s="1"/>
  <c r="T3834" i="1"/>
  <c r="T3833" i="1" s="1"/>
  <c r="T3832" i="1" s="1"/>
  <c r="T3829" i="1"/>
  <c r="T3828" i="1" s="1"/>
  <c r="T3827" i="1" s="1"/>
  <c r="T3825" i="1"/>
  <c r="T3824" i="1" s="1"/>
  <c r="T3823" i="1" s="1"/>
  <c r="T3818" i="1"/>
  <c r="T3817" i="1" s="1"/>
  <c r="T3815" i="1"/>
  <c r="T3814" i="1" s="1"/>
  <c r="T3812" i="1"/>
  <c r="T3811" i="1" s="1"/>
  <c r="T3805" i="1"/>
  <c r="T3803" i="1"/>
  <c r="T3801" i="1"/>
  <c r="T3796" i="1"/>
  <c r="T3794" i="1"/>
  <c r="T3791" i="1"/>
  <c r="T3789" i="1"/>
  <c r="T3787" i="1"/>
  <c r="T3783" i="1"/>
  <c r="T3782" i="1" s="1"/>
  <c r="T3781" i="1" s="1"/>
  <c r="T3779" i="1"/>
  <c r="T3777" i="1"/>
  <c r="T3774" i="1"/>
  <c r="T3772" i="1"/>
  <c r="T3770" i="1"/>
  <c r="T3762" i="1"/>
  <c r="T3761" i="1" s="1"/>
  <c r="T3760" i="1" s="1"/>
  <c r="T3759" i="1" s="1"/>
  <c r="T3758" i="1" s="1"/>
  <c r="T3757" i="1" s="1"/>
  <c r="T3754" i="1"/>
  <c r="T3752" i="1"/>
  <c r="T3749" i="1"/>
  <c r="T3748" i="1" s="1"/>
  <c r="T3744" i="1"/>
  <c r="T3743" i="1" s="1"/>
  <c r="T3742" i="1" s="1"/>
  <c r="T3741" i="1" s="1"/>
  <c r="T3740" i="1" s="1"/>
  <c r="T3738" i="1"/>
  <c r="T3736" i="1"/>
  <c r="T3731" i="1"/>
  <c r="T3729" i="1"/>
  <c r="T3724" i="1"/>
  <c r="T3723" i="1" s="1"/>
  <c r="T3722" i="1" s="1"/>
  <c r="T3721" i="1" s="1"/>
  <c r="T3719" i="1"/>
  <c r="T3718" i="1" s="1"/>
  <c r="T3716" i="1"/>
  <c r="T3715" i="1" s="1"/>
  <c r="T3712" i="1"/>
  <c r="T3711" i="1" s="1"/>
  <c r="T3709" i="1"/>
  <c r="T3708" i="1" s="1"/>
  <c r="T3706" i="1"/>
  <c r="T3705" i="1" s="1"/>
  <c r="T3703" i="1"/>
  <c r="T3702" i="1" s="1"/>
  <c r="T3696" i="1"/>
  <c r="T3695" i="1" s="1"/>
  <c r="T3694" i="1" s="1"/>
  <c r="T3692" i="1"/>
  <c r="T3691" i="1" s="1"/>
  <c r="T3689" i="1"/>
  <c r="T3688" i="1" s="1"/>
  <c r="T3686" i="1"/>
  <c r="T3685" i="1" s="1"/>
  <c r="T3683" i="1"/>
  <c r="T3682" i="1" s="1"/>
  <c r="T3676" i="1"/>
  <c r="T3674" i="1"/>
  <c r="T3667" i="1"/>
  <c r="T3665" i="1"/>
  <c r="T3661" i="1"/>
  <c r="T3659" i="1"/>
  <c r="T3656" i="1"/>
  <c r="T3655" i="1" s="1"/>
  <c r="T3652" i="1"/>
  <c r="T3650" i="1"/>
  <c r="T3648" i="1"/>
  <c r="T3640" i="1"/>
  <c r="T3638" i="1"/>
  <c r="T3629" i="1"/>
  <c r="T3627" i="1"/>
  <c r="T3624" i="1"/>
  <c r="T3623" i="1" s="1"/>
  <c r="T3619" i="1"/>
  <c r="T3618" i="1" s="1"/>
  <c r="T3616" i="1"/>
  <c r="T3615" i="1" s="1"/>
  <c r="T3613" i="1"/>
  <c r="T3612" i="1" s="1"/>
  <c r="T3609" i="1"/>
  <c r="T3607" i="1"/>
  <c r="T3604" i="1"/>
  <c r="T3602" i="1"/>
  <c r="T3600" i="1"/>
  <c r="T3595" i="1"/>
  <c r="T3593" i="1"/>
  <c r="T3589" i="1"/>
  <c r="T3588" i="1" s="1"/>
  <c r="T3587" i="1" s="1"/>
  <c r="T3581" i="1"/>
  <c r="T3580" i="1" s="1"/>
  <c r="T3579" i="1" s="1"/>
  <c r="T3578" i="1" s="1"/>
  <c r="T3577" i="1" s="1"/>
  <c r="T3576" i="1" s="1"/>
  <c r="T3575" i="1" s="1"/>
  <c r="T3573" i="1"/>
  <c r="T3571" i="1"/>
  <c r="T3568" i="1"/>
  <c r="T3567" i="1" s="1"/>
  <c r="T3563" i="1"/>
  <c r="T3562" i="1" s="1"/>
  <c r="T3561" i="1" s="1"/>
  <c r="T3560" i="1" s="1"/>
  <c r="T3555" i="1"/>
  <c r="T3553" i="1"/>
  <c r="T3550" i="1"/>
  <c r="T3549" i="1" s="1"/>
  <c r="T3545" i="1"/>
  <c r="T3543" i="1"/>
  <c r="T3541" i="1"/>
  <c r="T3533" i="1"/>
  <c r="T3532" i="1" s="1"/>
  <c r="T3530" i="1"/>
  <c r="T3529" i="1" s="1"/>
  <c r="T3527" i="1"/>
  <c r="T3526" i="1" s="1"/>
  <c r="T3524" i="1"/>
  <c r="T3523" i="1" s="1"/>
  <c r="T3516" i="1"/>
  <c r="T3515" i="1" s="1"/>
  <c r="T3514" i="1" s="1"/>
  <c r="T3513" i="1" s="1"/>
  <c r="T3512" i="1" s="1"/>
  <c r="T3511" i="1" s="1"/>
  <c r="T3509" i="1"/>
  <c r="T3507" i="1"/>
  <c r="T3505" i="1"/>
  <c r="T3502" i="1"/>
  <c r="T3501" i="1" s="1"/>
  <c r="T3497" i="1"/>
  <c r="T3496" i="1" s="1"/>
  <c r="T3495" i="1" s="1"/>
  <c r="T3494" i="1" s="1"/>
  <c r="T3492" i="1"/>
  <c r="T3490" i="1"/>
  <c r="T3488" i="1"/>
  <c r="T3484" i="1"/>
  <c r="T3483" i="1" s="1"/>
  <c r="T3481" i="1"/>
  <c r="T3480" i="1" s="1"/>
  <c r="T3478" i="1"/>
  <c r="T3477" i="1" s="1"/>
  <c r="T3475" i="1"/>
  <c r="T3474" i="1" s="1"/>
  <c r="T3472" i="1"/>
  <c r="T3471" i="1" s="1"/>
  <c r="T3463" i="1"/>
  <c r="T3461" i="1"/>
  <c r="T3458" i="1"/>
  <c r="T3457" i="1" s="1"/>
  <c r="T3453" i="1"/>
  <c r="T3451" i="1"/>
  <c r="T3449" i="1"/>
  <c r="T3442" i="1"/>
  <c r="T3441" i="1" s="1"/>
  <c r="T3440" i="1" s="1"/>
  <c r="T3439" i="1" s="1"/>
  <c r="T3438" i="1" s="1"/>
  <c r="T3436" i="1"/>
  <c r="T3435" i="1" s="1"/>
  <c r="T3433" i="1"/>
  <c r="T3432" i="1" s="1"/>
  <c r="T3426" i="1"/>
  <c r="T3425" i="1" s="1"/>
  <c r="T3424" i="1" s="1"/>
  <c r="T3420" i="1"/>
  <c r="T3419" i="1" s="1"/>
  <c r="T3417" i="1"/>
  <c r="T3416" i="1" s="1"/>
  <c r="T3413" i="1"/>
  <c r="T3412" i="1" s="1"/>
  <c r="T3410" i="1"/>
  <c r="T3409" i="1" s="1"/>
  <c r="T3407" i="1"/>
  <c r="T3406" i="1" s="1"/>
  <c r="T3404" i="1"/>
  <c r="T3403" i="1" s="1"/>
  <c r="T3399" i="1"/>
  <c r="T3398" i="1" s="1"/>
  <c r="T3396" i="1"/>
  <c r="T3395" i="1" s="1"/>
  <c r="T3393" i="1"/>
  <c r="T3392" i="1" s="1"/>
  <c r="T3390" i="1"/>
  <c r="T3389" i="1" s="1"/>
  <c r="T3386" i="1"/>
  <c r="T3385" i="1" s="1"/>
  <c r="T3383" i="1"/>
  <c r="T3382" i="1" s="1"/>
  <c r="T3378" i="1"/>
  <c r="T3377" i="1" s="1"/>
  <c r="T3376" i="1" s="1"/>
  <c r="T3374" i="1"/>
  <c r="T3373" i="1" s="1"/>
  <c r="T3371" i="1"/>
  <c r="T3370" i="1" s="1"/>
  <c r="T3366" i="1"/>
  <c r="T3365" i="1" s="1"/>
  <c r="T3354" i="1"/>
  <c r="T3353" i="1" s="1"/>
  <c r="T3350" i="1"/>
  <c r="T3349" i="1" s="1"/>
  <c r="T3347" i="1"/>
  <c r="T3346" i="1" s="1"/>
  <c r="T3344" i="1"/>
  <c r="T3343" i="1" s="1"/>
  <c r="T3336" i="1"/>
  <c r="T3334" i="1"/>
  <c r="T3330" i="1"/>
  <c r="T3329" i="1" s="1"/>
  <c r="T3327" i="1"/>
  <c r="T3326" i="1" s="1"/>
  <c r="T3323" i="1"/>
  <c r="T3322" i="1" s="1"/>
  <c r="T3321" i="1" s="1"/>
  <c r="T3318" i="1"/>
  <c r="T3316" i="1"/>
  <c r="T3314" i="1"/>
  <c r="T3305" i="1"/>
  <c r="T3304" i="1" s="1"/>
  <c r="T3303" i="1" s="1"/>
  <c r="T3301" i="1"/>
  <c r="T3300" i="1" s="1"/>
  <c r="T3298" i="1"/>
  <c r="T3297" i="1" s="1"/>
  <c r="T3295" i="1"/>
  <c r="T3294" i="1" s="1"/>
  <c r="T3292" i="1"/>
  <c r="T3291" i="1" s="1"/>
  <c r="T3289" i="1"/>
  <c r="T3288" i="1" s="1"/>
  <c r="T3286" i="1"/>
  <c r="T3285" i="1" s="1"/>
  <c r="T3283" i="1"/>
  <c r="T3282" i="1" s="1"/>
  <c r="T3280" i="1"/>
  <c r="T3279" i="1" s="1"/>
  <c r="T3277" i="1"/>
  <c r="T3276" i="1" s="1"/>
  <c r="T3274" i="1"/>
  <c r="T3273" i="1" s="1"/>
  <c r="T3271" i="1"/>
  <c r="T3270" i="1" s="1"/>
  <c r="T3268" i="1"/>
  <c r="T3267" i="1" s="1"/>
  <c r="T3265" i="1"/>
  <c r="T3264" i="1" s="1"/>
  <c r="T3262" i="1"/>
  <c r="T3261" i="1" s="1"/>
  <c r="T3259" i="1"/>
  <c r="T3258" i="1" s="1"/>
  <c r="T3256" i="1"/>
  <c r="T3255" i="1" s="1"/>
  <c r="T3253" i="1"/>
  <c r="T3252" i="1" s="1"/>
  <c r="T3250" i="1"/>
  <c r="T3249" i="1" s="1"/>
  <c r="T3247" i="1"/>
  <c r="T3246" i="1" s="1"/>
  <c r="T3244" i="1"/>
  <c r="T3243" i="1" s="1"/>
  <c r="T3241" i="1"/>
  <c r="T3240" i="1" s="1"/>
  <c r="T3238" i="1"/>
  <c r="T3237" i="1" s="1"/>
  <c r="T3235" i="1"/>
  <c r="T3234" i="1" s="1"/>
  <c r="T3223" i="1"/>
  <c r="T3222" i="1" s="1"/>
  <c r="T3220" i="1"/>
  <c r="T3219" i="1" s="1"/>
  <c r="T3216" i="1"/>
  <c r="T3215" i="1" s="1"/>
  <c r="T3213" i="1"/>
  <c r="T3212" i="1" s="1"/>
  <c r="T3210" i="1"/>
  <c r="T3209" i="1" s="1"/>
  <c r="T3197" i="1"/>
  <c r="T3196" i="1" s="1"/>
  <c r="T3190" i="1"/>
  <c r="T3189" i="1" s="1"/>
  <c r="T3187" i="1"/>
  <c r="T3186" i="1" s="1"/>
  <c r="T3173" i="1"/>
  <c r="T3172" i="1" s="1"/>
  <c r="T3171" i="1" s="1"/>
  <c r="T3170" i="1" s="1"/>
  <c r="T3169" i="1" s="1"/>
  <c r="T3168" i="1" s="1"/>
  <c r="T3165" i="1"/>
  <c r="T3164" i="1" s="1"/>
  <c r="T3163" i="1" s="1"/>
  <c r="T3162" i="1" s="1"/>
  <c r="T3161" i="1" s="1"/>
  <c r="T3160" i="1" s="1"/>
  <c r="T3158" i="1"/>
  <c r="T3157" i="1" s="1"/>
  <c r="T3155" i="1"/>
  <c r="T3154" i="1" s="1"/>
  <c r="T3152" i="1"/>
  <c r="T3151" i="1" s="1"/>
  <c r="T3149" i="1"/>
  <c r="T3148" i="1" s="1"/>
  <c r="T3146" i="1"/>
  <c r="T3145" i="1" s="1"/>
  <c r="T3143" i="1"/>
  <c r="T3142" i="1" s="1"/>
  <c r="T3132" i="1"/>
  <c r="T3131" i="1" s="1"/>
  <c r="T3130" i="1" s="1"/>
  <c r="T3129" i="1" s="1"/>
  <c r="T3128" i="1" s="1"/>
  <c r="T3127" i="1" s="1"/>
  <c r="T3125" i="1"/>
  <c r="T3124" i="1" s="1"/>
  <c r="T3123" i="1" s="1"/>
  <c r="T3122" i="1" s="1"/>
  <c r="T3121" i="1" s="1"/>
  <c r="T3120" i="1" s="1"/>
  <c r="T3118" i="1"/>
  <c r="T3117" i="1" s="1"/>
  <c r="T3116" i="1" s="1"/>
  <c r="T3115" i="1" s="1"/>
  <c r="T3114" i="1" s="1"/>
  <c r="T3113" i="1" s="1"/>
  <c r="T3107" i="1"/>
  <c r="T3106" i="1" s="1"/>
  <c r="T3105" i="1" s="1"/>
  <c r="T3103" i="1"/>
  <c r="T3102" i="1" s="1"/>
  <c r="T3100" i="1"/>
  <c r="T3099" i="1" s="1"/>
  <c r="T3094" i="1"/>
  <c r="T3093" i="1" s="1"/>
  <c r="T3090" i="1"/>
  <c r="T3089" i="1" s="1"/>
  <c r="T3087" i="1"/>
  <c r="T3086" i="1" s="1"/>
  <c r="T3084" i="1"/>
  <c r="T3083" i="1" s="1"/>
  <c r="T3081" i="1"/>
  <c r="T3080" i="1" s="1"/>
  <c r="T3078" i="1"/>
  <c r="T3077" i="1" s="1"/>
  <c r="T3075" i="1"/>
  <c r="T3074" i="1" s="1"/>
  <c r="T3072" i="1"/>
  <c r="T3071" i="1" s="1"/>
  <c r="T3069" i="1"/>
  <c r="T3068" i="1" s="1"/>
  <c r="T3066" i="1"/>
  <c r="T3065" i="1" s="1"/>
  <c r="T3063" i="1"/>
  <c r="T3062" i="1" s="1"/>
  <c r="T3060" i="1"/>
  <c r="T3059" i="1" s="1"/>
  <c r="T3054" i="1"/>
  <c r="T3053" i="1" s="1"/>
  <c r="T3045" i="1"/>
  <c r="T3044" i="1" s="1"/>
  <c r="T3038" i="1"/>
  <c r="T3037" i="1" s="1"/>
  <c r="T3036" i="1" s="1"/>
  <c r="T3034" i="1"/>
  <c r="T3033" i="1" s="1"/>
  <c r="T3031" i="1"/>
  <c r="T3030" i="1" s="1"/>
  <c r="T3028" i="1"/>
  <c r="T3027" i="1" s="1"/>
  <c r="T3022" i="1"/>
  <c r="T3021" i="1" s="1"/>
  <c r="T3019" i="1"/>
  <c r="T3018" i="1" s="1"/>
  <c r="T3016" i="1"/>
  <c r="T3015" i="1" s="1"/>
  <c r="T3013" i="1"/>
  <c r="T3012" i="1" s="1"/>
  <c r="T3010" i="1"/>
  <c r="T3009" i="1" s="1"/>
  <c r="T3002" i="1"/>
  <c r="T3001" i="1" s="1"/>
  <c r="T3000" i="1" s="1"/>
  <c r="T2998" i="1"/>
  <c r="T2997" i="1" s="1"/>
  <c r="T2996" i="1" s="1"/>
  <c r="T2993" i="1"/>
  <c r="T2992" i="1" s="1"/>
  <c r="T2990" i="1"/>
  <c r="T2989" i="1" s="1"/>
  <c r="T2986" i="1"/>
  <c r="T2985" i="1" s="1"/>
  <c r="T2984" i="1" s="1"/>
  <c r="T2982" i="1"/>
  <c r="T2981" i="1" s="1"/>
  <c r="T2979" i="1"/>
  <c r="T2978" i="1" s="1"/>
  <c r="T2976" i="1"/>
  <c r="T2975" i="1" s="1"/>
  <c r="T2973" i="1"/>
  <c r="T2972" i="1" s="1"/>
  <c r="T2970" i="1"/>
  <c r="T2969" i="1" s="1"/>
  <c r="T2967" i="1"/>
  <c r="T2966" i="1" s="1"/>
  <c r="T2964" i="1"/>
  <c r="T2963" i="1" s="1"/>
  <c r="T2961" i="1"/>
  <c r="T2960" i="1" s="1"/>
  <c r="T2958" i="1"/>
  <c r="T2957" i="1" s="1"/>
  <c r="T2955" i="1"/>
  <c r="T2954" i="1" s="1"/>
  <c r="T2952" i="1"/>
  <c r="T2951" i="1" s="1"/>
  <c r="T2944" i="1"/>
  <c r="T2943" i="1" s="1"/>
  <c r="T2942" i="1" s="1"/>
  <c r="T2941" i="1" s="1"/>
  <c r="T2940" i="1" s="1"/>
  <c r="T2939" i="1" s="1"/>
  <c r="T2937" i="1"/>
  <c r="T2936" i="1" s="1"/>
  <c r="T2934" i="1"/>
  <c r="T2933" i="1" s="1"/>
  <c r="T2930" i="1"/>
  <c r="T2929" i="1" s="1"/>
  <c r="T2928" i="1" s="1"/>
  <c r="T2922" i="1"/>
  <c r="T2920" i="1"/>
  <c r="T2918" i="1"/>
  <c r="T2913" i="1"/>
  <c r="T2911" i="1"/>
  <c r="T2908" i="1"/>
  <c r="T2907" i="1" s="1"/>
  <c r="T2903" i="1"/>
  <c r="T2902" i="1" s="1"/>
  <c r="T2892" i="1"/>
  <c r="T2891" i="1" s="1"/>
  <c r="T2890" i="1" s="1"/>
  <c r="T2889" i="1" s="1"/>
  <c r="T2888" i="1" s="1"/>
  <c r="T2887" i="1" s="1"/>
  <c r="T2886" i="1" s="1"/>
  <c r="T2884" i="1"/>
  <c r="T2882" i="1"/>
  <c r="T2879" i="1"/>
  <c r="T2878" i="1" s="1"/>
  <c r="T2874" i="1"/>
  <c r="T2872" i="1"/>
  <c r="T2870" i="1"/>
  <c r="T2865" i="1"/>
  <c r="T2864" i="1" s="1"/>
  <c r="T2862" i="1"/>
  <c r="T2861" i="1" s="1"/>
  <c r="T2851" i="1"/>
  <c r="T2850" i="1" s="1"/>
  <c r="T2849" i="1" s="1"/>
  <c r="T2848" i="1" s="1"/>
  <c r="T2846" i="1"/>
  <c r="T2845" i="1" s="1"/>
  <c r="T2844" i="1" s="1"/>
  <c r="T2843" i="1" s="1"/>
  <c r="T2841" i="1"/>
  <c r="T2840" i="1" s="1"/>
  <c r="T2839" i="1" s="1"/>
  <c r="T2838" i="1" s="1"/>
  <c r="T2824" i="1"/>
  <c r="T2823" i="1" s="1"/>
  <c r="T2822" i="1" s="1"/>
  <c r="T2821" i="1" s="1"/>
  <c r="T2812" i="1"/>
  <c r="T2811" i="1" s="1"/>
  <c r="T2809" i="1"/>
  <c r="T2808" i="1" s="1"/>
  <c r="T2792" i="1"/>
  <c r="T2791" i="1" s="1"/>
  <c r="T2787" i="1" s="1"/>
  <c r="T2782" i="1"/>
  <c r="T2781" i="1" s="1"/>
  <c r="T2780" i="1" s="1"/>
  <c r="T2779" i="1" s="1"/>
  <c r="T2777" i="1"/>
  <c r="T2776" i="1" s="1"/>
  <c r="T2774" i="1"/>
  <c r="T2771" i="1" s="1"/>
  <c r="T2768" i="1"/>
  <c r="T2767" i="1" s="1"/>
  <c r="T2766" i="1" s="1"/>
  <c r="T2760" i="1"/>
  <c r="T2759" i="1" s="1"/>
  <c r="T2758" i="1" s="1"/>
  <c r="T2757" i="1" s="1"/>
  <c r="T2756" i="1" s="1"/>
  <c r="T2755" i="1" s="1"/>
  <c r="T2754" i="1" s="1"/>
  <c r="T2751" i="1"/>
  <c r="T2750" i="1" s="1"/>
  <c r="T2749" i="1" s="1"/>
  <c r="T2748" i="1" s="1"/>
  <c r="T2747" i="1" s="1"/>
  <c r="T2746" i="1" s="1"/>
  <c r="T2745" i="1" s="1"/>
  <c r="T2743" i="1"/>
  <c r="T2742" i="1" s="1"/>
  <c r="T2740" i="1"/>
  <c r="T2739" i="1" s="1"/>
  <c r="T2733" i="1"/>
  <c r="T2732" i="1" s="1"/>
  <c r="T2731" i="1" s="1"/>
  <c r="T2730" i="1" s="1"/>
  <c r="T2729" i="1" s="1"/>
  <c r="T2728" i="1" s="1"/>
  <c r="T2727" i="1" s="1"/>
  <c r="T2725" i="1"/>
  <c r="T2724" i="1" s="1"/>
  <c r="T2723" i="1" s="1"/>
  <c r="T2722" i="1" s="1"/>
  <c r="T2721" i="1" s="1"/>
  <c r="T2720" i="1" s="1"/>
  <c r="T2719" i="1" s="1"/>
  <c r="T2717" i="1"/>
  <c r="T2716" i="1" s="1"/>
  <c r="T2715" i="1" s="1"/>
  <c r="T2713" i="1"/>
  <c r="T2712" i="1" s="1"/>
  <c r="T2711" i="1" s="1"/>
  <c r="T2705" i="1"/>
  <c r="T2703" i="1"/>
  <c r="T2701" i="1"/>
  <c r="T2690" i="1"/>
  <c r="T2689" i="1" s="1"/>
  <c r="T2688" i="1" s="1"/>
  <c r="T2686" i="1"/>
  <c r="T2685" i="1" s="1"/>
  <c r="T2684" i="1" s="1"/>
  <c r="T2680" i="1"/>
  <c r="T2679" i="1" s="1"/>
  <c r="T2677" i="1"/>
  <c r="T2675" i="1"/>
  <c r="T2670" i="1"/>
  <c r="T2669" i="1" s="1"/>
  <c r="T2668" i="1" s="1"/>
  <c r="T2667" i="1" s="1"/>
  <c r="T2666" i="1" s="1"/>
  <c r="T2662" i="1"/>
  <c r="T2661" i="1" s="1"/>
  <c r="T2660" i="1" s="1"/>
  <c r="T2659" i="1" s="1"/>
  <c r="T2658" i="1" s="1"/>
  <c r="T2656" i="1"/>
  <c r="T2655" i="1" s="1"/>
  <c r="T2654" i="1" s="1"/>
  <c r="T2653" i="1" s="1"/>
  <c r="T2652" i="1" s="1"/>
  <c r="T2650" i="1"/>
  <c r="T2649" i="1" s="1"/>
  <c r="T2648" i="1" s="1"/>
  <c r="T2647" i="1" s="1"/>
  <c r="T2645" i="1"/>
  <c r="T2644" i="1" s="1"/>
  <c r="T2643" i="1" s="1"/>
  <c r="T2641" i="1"/>
  <c r="T2640" i="1" s="1"/>
  <c r="T2639" i="1" s="1"/>
  <c r="T2637" i="1"/>
  <c r="T2636" i="1" s="1"/>
  <c r="T2634" i="1"/>
  <c r="T2633" i="1" s="1"/>
  <c r="T2626" i="1"/>
  <c r="T2625" i="1" s="1"/>
  <c r="T2624" i="1" s="1"/>
  <c r="T2623" i="1" s="1"/>
  <c r="T2621" i="1"/>
  <c r="T2619" i="1"/>
  <c r="T2612" i="1"/>
  <c r="T2611" i="1" s="1"/>
  <c r="T2610" i="1" s="1"/>
  <c r="T2609" i="1" s="1"/>
  <c r="T2608" i="1" s="1"/>
  <c r="T2607" i="1" s="1"/>
  <c r="T2604" i="1"/>
  <c r="T2603" i="1" s="1"/>
  <c r="T2601" i="1"/>
  <c r="T2600" i="1" s="1"/>
  <c r="T2596" i="1"/>
  <c r="T2595" i="1" s="1"/>
  <c r="T2594" i="1" s="1"/>
  <c r="T2592" i="1"/>
  <c r="T2591" i="1" s="1"/>
  <c r="T2589" i="1"/>
  <c r="T2588" i="1" s="1"/>
  <c r="T2585" i="1"/>
  <c r="T2584" i="1" s="1"/>
  <c r="T2582" i="1"/>
  <c r="T2581" i="1" s="1"/>
  <c r="T2575" i="1"/>
  <c r="T2574" i="1" s="1"/>
  <c r="T2572" i="1"/>
  <c r="T2571" i="1" s="1"/>
  <c r="T2567" i="1"/>
  <c r="T2565" i="1"/>
  <c r="T2556" i="1"/>
  <c r="T2555" i="1" s="1"/>
  <c r="T2554" i="1" s="1"/>
  <c r="T2553" i="1" s="1"/>
  <c r="T2552" i="1" s="1"/>
  <c r="T2551" i="1" s="1"/>
  <c r="T2550" i="1" s="1"/>
  <c r="T2548" i="1"/>
  <c r="T2547" i="1" s="1"/>
  <c r="T2546" i="1" s="1"/>
  <c r="T2545" i="1" s="1"/>
  <c r="T2544" i="1" s="1"/>
  <c r="T2543" i="1" s="1"/>
  <c r="T2542" i="1" s="1"/>
  <c r="T2540" i="1"/>
  <c r="T2539" i="1" s="1"/>
  <c r="T2538" i="1" s="1"/>
  <c r="T2537" i="1" s="1"/>
  <c r="T2536" i="1" s="1"/>
  <c r="T2534" i="1"/>
  <c r="T2533" i="1" s="1"/>
  <c r="T2532" i="1" s="1"/>
  <c r="T2531" i="1" s="1"/>
  <c r="T2530" i="1" s="1"/>
  <c r="T2526" i="1"/>
  <c r="T2525" i="1" s="1"/>
  <c r="T2524" i="1" s="1"/>
  <c r="T2522" i="1"/>
  <c r="T2521" i="1" s="1"/>
  <c r="T2520" i="1" s="1"/>
  <c r="T2518" i="1"/>
  <c r="T2517" i="1" s="1"/>
  <c r="T2516" i="1" s="1"/>
  <c r="T2510" i="1"/>
  <c r="T2508" i="1"/>
  <c r="T2495" i="1"/>
  <c r="T2494" i="1" s="1"/>
  <c r="T2493" i="1" s="1"/>
  <c r="T2491" i="1"/>
  <c r="T2490" i="1" s="1"/>
  <c r="T2489" i="1" s="1"/>
  <c r="T2485" i="1"/>
  <c r="T2484" i="1" s="1"/>
  <c r="T2483" i="1" s="1"/>
  <c r="T2482" i="1" s="1"/>
  <c r="T2481" i="1" s="1"/>
  <c r="T2479" i="1"/>
  <c r="T2478" i="1" s="1"/>
  <c r="T2476" i="1"/>
  <c r="T2475" i="1" s="1"/>
  <c r="T2471" i="1"/>
  <c r="T2470" i="1" s="1"/>
  <c r="T2469" i="1" s="1"/>
  <c r="T2468" i="1" s="1"/>
  <c r="T2467" i="1" s="1"/>
  <c r="T2456" i="1"/>
  <c r="T2455" i="1" s="1"/>
  <c r="T2454" i="1" s="1"/>
  <c r="T2453" i="1" s="1"/>
  <c r="T2452" i="1" s="1"/>
  <c r="T2446" i="1"/>
  <c r="T2445" i="1" s="1"/>
  <c r="T2444" i="1" s="1"/>
  <c r="T2443" i="1" s="1"/>
  <c r="T2442" i="1" s="1"/>
  <c r="T2440" i="1"/>
  <c r="T2439" i="1" s="1"/>
  <c r="T2437" i="1"/>
  <c r="T2436" i="1" s="1"/>
  <c r="T2431" i="1"/>
  <c r="T2430" i="1" s="1"/>
  <c r="T2429" i="1" s="1"/>
  <c r="T2428" i="1" s="1"/>
  <c r="T2426" i="1"/>
  <c r="T2425" i="1" s="1"/>
  <c r="T2424" i="1" s="1"/>
  <c r="T2422" i="1"/>
  <c r="T2421" i="1" s="1"/>
  <c r="T2420" i="1" s="1"/>
  <c r="T2418" i="1"/>
  <c r="T2417" i="1" s="1"/>
  <c r="T2415" i="1"/>
  <c r="T2414" i="1" s="1"/>
  <c r="T2407" i="1"/>
  <c r="T2406" i="1" s="1"/>
  <c r="T2404" i="1"/>
  <c r="T2403" i="1" s="1"/>
  <c r="T2399" i="1"/>
  <c r="T2398" i="1" s="1"/>
  <c r="T2397" i="1" s="1"/>
  <c r="T2396" i="1" s="1"/>
  <c r="T2395" i="1" s="1"/>
  <c r="T2392" i="1"/>
  <c r="T2391" i="1" s="1"/>
  <c r="T2390" i="1" s="1"/>
  <c r="T2389" i="1" s="1"/>
  <c r="T2388" i="1" s="1"/>
  <c r="T2387" i="1" s="1"/>
  <c r="T2384" i="1"/>
  <c r="T2383" i="1" s="1"/>
  <c r="T2381" i="1"/>
  <c r="T2380" i="1" s="1"/>
  <c r="T2376" i="1"/>
  <c r="T2374" i="1"/>
  <c r="T2370" i="1"/>
  <c r="T2369" i="1" s="1"/>
  <c r="T2367" i="1"/>
  <c r="T2366" i="1" s="1"/>
  <c r="T2363" i="1"/>
  <c r="T2362" i="1" s="1"/>
  <c r="T2360" i="1"/>
  <c r="T2359" i="1" s="1"/>
  <c r="T2357" i="1"/>
  <c r="T2356" i="1" s="1"/>
  <c r="T2350" i="1"/>
  <c r="T2348" i="1"/>
  <c r="T2345" i="1"/>
  <c r="T2344" i="1" s="1"/>
  <c r="T2340" i="1"/>
  <c r="T2338" i="1"/>
  <c r="T2329" i="1"/>
  <c r="T2328" i="1" s="1"/>
  <c r="T2327" i="1" s="1"/>
  <c r="T2326" i="1" s="1"/>
  <c r="T2325" i="1" s="1"/>
  <c r="T2324" i="1" s="1"/>
  <c r="T2323" i="1" s="1"/>
  <c r="T2321" i="1"/>
  <c r="T2320" i="1" s="1"/>
  <c r="T2318" i="1"/>
  <c r="T2317" i="1" s="1"/>
  <c r="T2311" i="1"/>
  <c r="T2310" i="1" s="1"/>
  <c r="T2309" i="1" s="1"/>
  <c r="T2308" i="1" s="1"/>
  <c r="T2307" i="1" s="1"/>
  <c r="T2306" i="1" s="1"/>
  <c r="T2305" i="1" s="1"/>
  <c r="T2303" i="1"/>
  <c r="T2302" i="1" s="1"/>
  <c r="T2301" i="1" s="1"/>
  <c r="T2300" i="1" s="1"/>
  <c r="T2299" i="1" s="1"/>
  <c r="T2297" i="1"/>
  <c r="T2296" i="1" s="1"/>
  <c r="T2295" i="1" s="1"/>
  <c r="T2294" i="1" s="1"/>
  <c r="T2293" i="1" s="1"/>
  <c r="T2289" i="1"/>
  <c r="T2288" i="1" s="1"/>
  <c r="T2287" i="1" s="1"/>
  <c r="T2285" i="1"/>
  <c r="T2284" i="1" s="1"/>
  <c r="T2283" i="1" s="1"/>
  <c r="T2277" i="1"/>
  <c r="T2275" i="1"/>
  <c r="T2273" i="1"/>
  <c r="T2266" i="1"/>
  <c r="T2265" i="1" s="1"/>
  <c r="T2264" i="1" s="1"/>
  <c r="T2262" i="1"/>
  <c r="T2261" i="1" s="1"/>
  <c r="T2260" i="1" s="1"/>
  <c r="T2256" i="1"/>
  <c r="T2255" i="1" s="1"/>
  <c r="T2254" i="1" s="1"/>
  <c r="T2253" i="1" s="1"/>
  <c r="T2252" i="1" s="1"/>
  <c r="T2250" i="1"/>
  <c r="T2249" i="1" s="1"/>
  <c r="T2247" i="1"/>
  <c r="T2246" i="1" s="1"/>
  <c r="T2242" i="1"/>
  <c r="T2241" i="1" s="1"/>
  <c r="T2240" i="1" s="1"/>
  <c r="T2239" i="1" s="1"/>
  <c r="T2238" i="1" s="1"/>
  <c r="T2227" i="1"/>
  <c r="T2225" i="1"/>
  <c r="T2220" i="1"/>
  <c r="T2219" i="1" s="1"/>
  <c r="T2218" i="1" s="1"/>
  <c r="T2217" i="1" s="1"/>
  <c r="T2210" i="1"/>
  <c r="T2209" i="1" s="1"/>
  <c r="T2208" i="1" s="1"/>
  <c r="T2207" i="1" s="1"/>
  <c r="T2206" i="1" s="1"/>
  <c r="T2204" i="1"/>
  <c r="T2203" i="1" s="1"/>
  <c r="T2201" i="1"/>
  <c r="T2200" i="1" s="1"/>
  <c r="T2195" i="1"/>
  <c r="T2194" i="1" s="1"/>
  <c r="T2193" i="1" s="1"/>
  <c r="T2192" i="1" s="1"/>
  <c r="T2190" i="1"/>
  <c r="T2189" i="1" s="1"/>
  <c r="T2188" i="1" s="1"/>
  <c r="T2186" i="1"/>
  <c r="T2185" i="1" s="1"/>
  <c r="T2184" i="1" s="1"/>
  <c r="T2182" i="1"/>
  <c r="T2181" i="1" s="1"/>
  <c r="T2179" i="1"/>
  <c r="T2178" i="1" s="1"/>
  <c r="T2171" i="1"/>
  <c r="T2170" i="1" s="1"/>
  <c r="T2168" i="1"/>
  <c r="T2167" i="1" s="1"/>
  <c r="T2163" i="1"/>
  <c r="T2162" i="1" s="1"/>
  <c r="T2161" i="1" s="1"/>
  <c r="T2160" i="1" s="1"/>
  <c r="T2159" i="1" s="1"/>
  <c r="T2156" i="1"/>
  <c r="T2155" i="1" s="1"/>
  <c r="T2154" i="1" s="1"/>
  <c r="T2153" i="1" s="1"/>
  <c r="T2151" i="1"/>
  <c r="T2150" i="1" s="1"/>
  <c r="T2149" i="1" s="1"/>
  <c r="T2148" i="1" s="1"/>
  <c r="T2147" i="1" s="1"/>
  <c r="T2143" i="1"/>
  <c r="T2142" i="1" s="1"/>
  <c r="T2140" i="1"/>
  <c r="T2139" i="1" s="1"/>
  <c r="T2135" i="1"/>
  <c r="T2134" i="1" s="1"/>
  <c r="T2133" i="1" s="1"/>
  <c r="T2131" i="1"/>
  <c r="T2130" i="1" s="1"/>
  <c r="T2128" i="1"/>
  <c r="T2127" i="1" s="1"/>
  <c r="T2124" i="1"/>
  <c r="T2123" i="1" s="1"/>
  <c r="T2121" i="1"/>
  <c r="T2120" i="1" s="1"/>
  <c r="T2118" i="1"/>
  <c r="T2117" i="1" s="1"/>
  <c r="T2111" i="1"/>
  <c r="T2109" i="1"/>
  <c r="T2106" i="1"/>
  <c r="T2105" i="1" s="1"/>
  <c r="T2101" i="1"/>
  <c r="T2099" i="1"/>
  <c r="T2090" i="1"/>
  <c r="T2089" i="1" s="1"/>
  <c r="T2088" i="1" s="1"/>
  <c r="T2087" i="1" s="1"/>
  <c r="T2086" i="1" s="1"/>
  <c r="T2085" i="1" s="1"/>
  <c r="T2084" i="1" s="1"/>
  <c r="T2082" i="1"/>
  <c r="T2081" i="1" s="1"/>
  <c r="T2079" i="1"/>
  <c r="T2078" i="1" s="1"/>
  <c r="T2068" i="1"/>
  <c r="T2067" i="1" s="1"/>
  <c r="T2066" i="1" s="1"/>
  <c r="T2065" i="1" s="1"/>
  <c r="T2064" i="1" s="1"/>
  <c r="T2060" i="1"/>
  <c r="T2059" i="1" s="1"/>
  <c r="T2058" i="1" s="1"/>
  <c r="T2057" i="1" s="1"/>
  <c r="T2056" i="1" s="1"/>
  <c r="T2054" i="1"/>
  <c r="T2053" i="1" s="1"/>
  <c r="T2052" i="1" s="1"/>
  <c r="T2051" i="1" s="1"/>
  <c r="T2050" i="1" s="1"/>
  <c r="T2046" i="1"/>
  <c r="T2045" i="1" s="1"/>
  <c r="T2044" i="1" s="1"/>
  <c r="T2042" i="1"/>
  <c r="T2041" i="1" s="1"/>
  <c r="T2040" i="1" s="1"/>
  <c r="T2038" i="1"/>
  <c r="T2037" i="1" s="1"/>
  <c r="T2036" i="1" s="1"/>
  <c r="T2030" i="1"/>
  <c r="T2028" i="1"/>
  <c r="T2026" i="1"/>
  <c r="T2019" i="1"/>
  <c r="T2018" i="1" s="1"/>
  <c r="T2017" i="1" s="1"/>
  <c r="T2015" i="1"/>
  <c r="T2014" i="1" s="1"/>
  <c r="T2013" i="1" s="1"/>
  <c r="T2009" i="1"/>
  <c r="T2008" i="1" s="1"/>
  <c r="T2007" i="1" s="1"/>
  <c r="T2006" i="1" s="1"/>
  <c r="T2005" i="1" s="1"/>
  <c r="T2003" i="1"/>
  <c r="T2002" i="1" s="1"/>
  <c r="T2000" i="1"/>
  <c r="T1999" i="1" s="1"/>
  <c r="T1986" i="1"/>
  <c r="T1985" i="1" s="1"/>
  <c r="T1984" i="1" s="1"/>
  <c r="T1983" i="1" s="1"/>
  <c r="T1982" i="1" s="1"/>
  <c r="T1980" i="1"/>
  <c r="T1979" i="1" s="1"/>
  <c r="T1978" i="1" s="1"/>
  <c r="T1977" i="1" s="1"/>
  <c r="T1975" i="1"/>
  <c r="T1974" i="1" s="1"/>
  <c r="T1973" i="1" s="1"/>
  <c r="T1972" i="1" s="1"/>
  <c r="T1965" i="1"/>
  <c r="T1964" i="1" s="1"/>
  <c r="T1963" i="1" s="1"/>
  <c r="T1962" i="1" s="1"/>
  <c r="T1961" i="1" s="1"/>
  <c r="T1959" i="1"/>
  <c r="T1958" i="1" s="1"/>
  <c r="T1956" i="1"/>
  <c r="T1955" i="1" s="1"/>
  <c r="T1950" i="1"/>
  <c r="T1949" i="1" s="1"/>
  <c r="T1948" i="1" s="1"/>
  <c r="T1947" i="1" s="1"/>
  <c r="T1945" i="1"/>
  <c r="T1944" i="1" s="1"/>
  <c r="T1943" i="1" s="1"/>
  <c r="T1941" i="1"/>
  <c r="T1940" i="1" s="1"/>
  <c r="T1939" i="1" s="1"/>
  <c r="T1937" i="1"/>
  <c r="T1936" i="1" s="1"/>
  <c r="T1934" i="1"/>
  <c r="T1933" i="1" s="1"/>
  <c r="T1926" i="1"/>
  <c r="T1925" i="1" s="1"/>
  <c r="T1923" i="1"/>
  <c r="T1922" i="1" s="1"/>
  <c r="T1918" i="1"/>
  <c r="T1917" i="1" s="1"/>
  <c r="T1916" i="1" s="1"/>
  <c r="T1915" i="1" s="1"/>
  <c r="T1914" i="1" s="1"/>
  <c r="T1911" i="1"/>
  <c r="T1910" i="1" s="1"/>
  <c r="T1909" i="1" s="1"/>
  <c r="T1908" i="1" s="1"/>
  <c r="T1906" i="1"/>
  <c r="T1905" i="1" s="1"/>
  <c r="T1904" i="1" s="1"/>
  <c r="T1903" i="1" s="1"/>
  <c r="T1902" i="1" s="1"/>
  <c r="T1894" i="1"/>
  <c r="T1893" i="1" s="1"/>
  <c r="T1891" i="1"/>
  <c r="T1890" i="1" s="1"/>
  <c r="T1886" i="1"/>
  <c r="T1884" i="1"/>
  <c r="T1880" i="1"/>
  <c r="T1879" i="1" s="1"/>
  <c r="T1877" i="1"/>
  <c r="T1876" i="1" s="1"/>
  <c r="T1873" i="1"/>
  <c r="T1872" i="1" s="1"/>
  <c r="T1870" i="1"/>
  <c r="T1869" i="1" s="1"/>
  <c r="T1867" i="1"/>
  <c r="T1866" i="1" s="1"/>
  <c r="T1860" i="1"/>
  <c r="T1858" i="1"/>
  <c r="T1855" i="1"/>
  <c r="T1854" i="1" s="1"/>
  <c r="T1850" i="1"/>
  <c r="T1848" i="1"/>
  <c r="T1839" i="1"/>
  <c r="T1838" i="1" s="1"/>
  <c r="T1837" i="1" s="1"/>
  <c r="T1836" i="1" s="1"/>
  <c r="T1835" i="1" s="1"/>
  <c r="T1834" i="1" s="1"/>
  <c r="T1833" i="1" s="1"/>
  <c r="T1831" i="1"/>
  <c r="T1830" i="1" s="1"/>
  <c r="T1828" i="1"/>
  <c r="T1827" i="1" s="1"/>
  <c r="T1817" i="1"/>
  <c r="T1816" i="1" s="1"/>
  <c r="T1815" i="1" s="1"/>
  <c r="T1814" i="1" s="1"/>
  <c r="T1813" i="1" s="1"/>
  <c r="T1809" i="1"/>
  <c r="T1808" i="1" s="1"/>
  <c r="T1807" i="1" s="1"/>
  <c r="T1806" i="1" s="1"/>
  <c r="T1805" i="1" s="1"/>
  <c r="T1803" i="1"/>
  <c r="T1802" i="1" s="1"/>
  <c r="T1801" i="1" s="1"/>
  <c r="T1800" i="1" s="1"/>
  <c r="T1799" i="1" s="1"/>
  <c r="T1795" i="1"/>
  <c r="T1794" i="1" s="1"/>
  <c r="T1793" i="1" s="1"/>
  <c r="T1791" i="1"/>
  <c r="T1790" i="1" s="1"/>
  <c r="T1789" i="1" s="1"/>
  <c r="T1787" i="1"/>
  <c r="T1786" i="1" s="1"/>
  <c r="T1785" i="1" s="1"/>
  <c r="T1779" i="1"/>
  <c r="T1777" i="1"/>
  <c r="T1775" i="1"/>
  <c r="T1768" i="1"/>
  <c r="T1767" i="1" s="1"/>
  <c r="T1766" i="1" s="1"/>
  <c r="T1764" i="1"/>
  <c r="T1763" i="1" s="1"/>
  <c r="T1762" i="1" s="1"/>
  <c r="T1758" i="1"/>
  <c r="T1757" i="1" s="1"/>
  <c r="T1756" i="1" s="1"/>
  <c r="T1755" i="1" s="1"/>
  <c r="T1754" i="1" s="1"/>
  <c r="T1752" i="1"/>
  <c r="T1751" i="1" s="1"/>
  <c r="T1749" i="1"/>
  <c r="T1747" i="1"/>
  <c r="T1733" i="1"/>
  <c r="T1732" i="1" s="1"/>
  <c r="T1731" i="1" s="1"/>
  <c r="T1730" i="1" s="1"/>
  <c r="T1728" i="1"/>
  <c r="T1727" i="1" s="1"/>
  <c r="T1726" i="1" s="1"/>
  <c r="T1725" i="1" s="1"/>
  <c r="T1716" i="1"/>
  <c r="T1715" i="1" s="1"/>
  <c r="T1714" i="1" s="1"/>
  <c r="T1713" i="1" s="1"/>
  <c r="T1712" i="1" s="1"/>
  <c r="T1710" i="1"/>
  <c r="T1709" i="1" s="1"/>
  <c r="T1707" i="1"/>
  <c r="T1706" i="1" s="1"/>
  <c r="T1701" i="1"/>
  <c r="T1700" i="1" s="1"/>
  <c r="T1699" i="1" s="1"/>
  <c r="T1698" i="1" s="1"/>
  <c r="T1696" i="1"/>
  <c r="T1695" i="1" s="1"/>
  <c r="T1694" i="1" s="1"/>
  <c r="T1692" i="1"/>
  <c r="T1691" i="1" s="1"/>
  <c r="T1690" i="1" s="1"/>
  <c r="T1688" i="1"/>
  <c r="T1687" i="1" s="1"/>
  <c r="T1685" i="1"/>
  <c r="T1684" i="1" s="1"/>
  <c r="T1677" i="1"/>
  <c r="T1676" i="1" s="1"/>
  <c r="T1674" i="1"/>
  <c r="T1673" i="1" s="1"/>
  <c r="T1669" i="1"/>
  <c r="T1668" i="1" s="1"/>
  <c r="T1667" i="1" s="1"/>
  <c r="T1666" i="1" s="1"/>
  <c r="T1665" i="1" s="1"/>
  <c r="T1662" i="1"/>
  <c r="T1661" i="1" s="1"/>
  <c r="T1660" i="1" s="1"/>
  <c r="T1659" i="1" s="1"/>
  <c r="T1657" i="1"/>
  <c r="T1656" i="1" s="1"/>
  <c r="T1655" i="1" s="1"/>
  <c r="T1654" i="1" s="1"/>
  <c r="T1653" i="1" s="1"/>
  <c r="T1649" i="1"/>
  <c r="T1648" i="1" s="1"/>
  <c r="T1646" i="1"/>
  <c r="T1645" i="1" s="1"/>
  <c r="T1641" i="1"/>
  <c r="T1639" i="1"/>
  <c r="T1635" i="1"/>
  <c r="T1634" i="1" s="1"/>
  <c r="T1632" i="1"/>
  <c r="T1631" i="1" s="1"/>
  <c r="T1628" i="1"/>
  <c r="T1627" i="1" s="1"/>
  <c r="T1625" i="1"/>
  <c r="T1624" i="1" s="1"/>
  <c r="T1622" i="1"/>
  <c r="T1621" i="1" s="1"/>
  <c r="T1615" i="1"/>
  <c r="T1614" i="1" s="1"/>
  <c r="T1612" i="1"/>
  <c r="T1611" i="1" s="1"/>
  <c r="T1607" i="1"/>
  <c r="T1605" i="1"/>
  <c r="T1596" i="1"/>
  <c r="T1595" i="1" s="1"/>
  <c r="T1594" i="1" s="1"/>
  <c r="T1593" i="1" s="1"/>
  <c r="T1592" i="1" s="1"/>
  <c r="T1591" i="1" s="1"/>
  <c r="T1590" i="1" s="1"/>
  <c r="T1588" i="1"/>
  <c r="T1587" i="1" s="1"/>
  <c r="T1586" i="1" s="1"/>
  <c r="T1585" i="1" s="1"/>
  <c r="T1584" i="1" s="1"/>
  <c r="T1583" i="1" s="1"/>
  <c r="T1582" i="1" s="1"/>
  <c r="T1580" i="1"/>
  <c r="T1579" i="1" s="1"/>
  <c r="T1578" i="1" s="1"/>
  <c r="T1577" i="1" s="1"/>
  <c r="T1576" i="1" s="1"/>
  <c r="T1574" i="1"/>
  <c r="T1573" i="1" s="1"/>
  <c r="T1572" i="1" s="1"/>
  <c r="T1571" i="1" s="1"/>
  <c r="T1570" i="1" s="1"/>
  <c r="T1566" i="1"/>
  <c r="T1565" i="1" s="1"/>
  <c r="T1564" i="1" s="1"/>
  <c r="T1562" i="1"/>
  <c r="T1561" i="1" s="1"/>
  <c r="T1560" i="1" s="1"/>
  <c r="T1558" i="1"/>
  <c r="T1557" i="1" s="1"/>
  <c r="T1556" i="1" s="1"/>
  <c r="T1550" i="1"/>
  <c r="T1548" i="1"/>
  <c r="T1546" i="1"/>
  <c r="T1535" i="1"/>
  <c r="T1534" i="1" s="1"/>
  <c r="T1533" i="1" s="1"/>
  <c r="T1531" i="1"/>
  <c r="T1530" i="1" s="1"/>
  <c r="T1529" i="1" s="1"/>
  <c r="T1525" i="1"/>
  <c r="T1524" i="1" s="1"/>
  <c r="T1523" i="1" s="1"/>
  <c r="T1522" i="1" s="1"/>
  <c r="T1521" i="1" s="1"/>
  <c r="T1519" i="1"/>
  <c r="T1518" i="1" s="1"/>
  <c r="T1516" i="1"/>
  <c r="T1515" i="1" s="1"/>
  <c r="T1511" i="1"/>
  <c r="T1510" i="1" s="1"/>
  <c r="T1509" i="1" s="1"/>
  <c r="T1508" i="1" s="1"/>
  <c r="T1507" i="1" s="1"/>
  <c r="T1503" i="1"/>
  <c r="T1502" i="1" s="1"/>
  <c r="T1501" i="1" s="1"/>
  <c r="T1500" i="1" s="1"/>
  <c r="T1499" i="1" s="1"/>
  <c r="T1497" i="1"/>
  <c r="T1496" i="1" s="1"/>
  <c r="T1495" i="1" s="1"/>
  <c r="T1489" i="1" s="1"/>
  <c r="T1487" i="1"/>
  <c r="T1486" i="1" s="1"/>
  <c r="T1485" i="1" s="1"/>
  <c r="T1484" i="1" s="1"/>
  <c r="T1477" i="1"/>
  <c r="T1476" i="1" s="1"/>
  <c r="T1475" i="1" s="1"/>
  <c r="T1474" i="1" s="1"/>
  <c r="T1473" i="1" s="1"/>
  <c r="T1471" i="1"/>
  <c r="T1470" i="1" s="1"/>
  <c r="T1468" i="1"/>
  <c r="T1467" i="1" s="1"/>
  <c r="T1462" i="1"/>
  <c r="T1461" i="1" s="1"/>
  <c r="T1460" i="1" s="1"/>
  <c r="T1459" i="1" s="1"/>
  <c r="T1457" i="1"/>
  <c r="T1456" i="1" s="1"/>
  <c r="T1455" i="1" s="1"/>
  <c r="T1453" i="1"/>
  <c r="T1452" i="1" s="1"/>
  <c r="T1451" i="1" s="1"/>
  <c r="T1449" i="1"/>
  <c r="T1448" i="1" s="1"/>
  <c r="T1446" i="1"/>
  <c r="T1445" i="1" s="1"/>
  <c r="T1438" i="1"/>
  <c r="T1437" i="1" s="1"/>
  <c r="T1435" i="1"/>
  <c r="T1434" i="1" s="1"/>
  <c r="T1430" i="1"/>
  <c r="T1428" i="1"/>
  <c r="T1421" i="1"/>
  <c r="T1420" i="1" s="1"/>
  <c r="T1419" i="1" s="1"/>
  <c r="T1418" i="1" s="1"/>
  <c r="T1417" i="1" s="1"/>
  <c r="T1416" i="1" s="1"/>
  <c r="T1413" i="1"/>
  <c r="T1412" i="1" s="1"/>
  <c r="T1410" i="1"/>
  <c r="T1409" i="1" s="1"/>
  <c r="T1405" i="1"/>
  <c r="T1403" i="1"/>
  <c r="T1399" i="1"/>
  <c r="T1398" i="1" s="1"/>
  <c r="T1396" i="1"/>
  <c r="T1395" i="1" s="1"/>
  <c r="T1392" i="1"/>
  <c r="T1391" i="1" s="1"/>
  <c r="T1389" i="1"/>
  <c r="T1388" i="1" s="1"/>
  <c r="T1386" i="1"/>
  <c r="T1385" i="1" s="1"/>
  <c r="T1379" i="1"/>
  <c r="T1377" i="1"/>
  <c r="T1374" i="1"/>
  <c r="T1373" i="1" s="1"/>
  <c r="T1369" i="1"/>
  <c r="T1367" i="1"/>
  <c r="T1358" i="1"/>
  <c r="T1357" i="1" s="1"/>
  <c r="T1356" i="1" s="1"/>
  <c r="T1355" i="1" s="1"/>
  <c r="T1354" i="1" s="1"/>
  <c r="T1353" i="1" s="1"/>
  <c r="T1352" i="1" s="1"/>
  <c r="T1350" i="1"/>
  <c r="T1349" i="1" s="1"/>
  <c r="T1347" i="1"/>
  <c r="T1346" i="1" s="1"/>
  <c r="T1336" i="1"/>
  <c r="T1335" i="1" s="1"/>
  <c r="T1334" i="1" s="1"/>
  <c r="T1333" i="1" s="1"/>
  <c r="T1332" i="1" s="1"/>
  <c r="T1328" i="1"/>
  <c r="T1327" i="1" s="1"/>
  <c r="T1326" i="1" s="1"/>
  <c r="T1325" i="1" s="1"/>
  <c r="T1324" i="1" s="1"/>
  <c r="T1322" i="1"/>
  <c r="T1321" i="1" s="1"/>
  <c r="T1320" i="1" s="1"/>
  <c r="T1319" i="1" s="1"/>
  <c r="T1318" i="1" s="1"/>
  <c r="T1314" i="1"/>
  <c r="T1313" i="1" s="1"/>
  <c r="T1312" i="1" s="1"/>
  <c r="T1310" i="1"/>
  <c r="T1309" i="1" s="1"/>
  <c r="T1308" i="1" s="1"/>
  <c r="T1306" i="1"/>
  <c r="T1305" i="1" s="1"/>
  <c r="T1304" i="1" s="1"/>
  <c r="T1298" i="1"/>
  <c r="T1296" i="1"/>
  <c r="T1294" i="1"/>
  <c r="T1283" i="1"/>
  <c r="T1282" i="1" s="1"/>
  <c r="T1281" i="1" s="1"/>
  <c r="T1279" i="1"/>
  <c r="T1278" i="1" s="1"/>
  <c r="T1277" i="1" s="1"/>
  <c r="T1273" i="1"/>
  <c r="T1272" i="1" s="1"/>
  <c r="T1271" i="1" s="1"/>
  <c r="T1270" i="1" s="1"/>
  <c r="T1269" i="1" s="1"/>
  <c r="T1267" i="1"/>
  <c r="T1266" i="1" s="1"/>
  <c r="T1264" i="1"/>
  <c r="T1263" i="1" s="1"/>
  <c r="T1250" i="1"/>
  <c r="T1243" i="1"/>
  <c r="T1242" i="1" s="1"/>
  <c r="T1241" i="1" s="1"/>
  <c r="T1240" i="1" s="1"/>
  <c r="T1233" i="1"/>
  <c r="T1232" i="1" s="1"/>
  <c r="T1231" i="1" s="1"/>
  <c r="T1230" i="1" s="1"/>
  <c r="T1229" i="1" s="1"/>
  <c r="T1227" i="1"/>
  <c r="T1226" i="1" s="1"/>
  <c r="T1224" i="1"/>
  <c r="T1223" i="1" s="1"/>
  <c r="T1218" i="1"/>
  <c r="T1217" i="1" s="1"/>
  <c r="T1216" i="1" s="1"/>
  <c r="T1215" i="1" s="1"/>
  <c r="T1213" i="1"/>
  <c r="T1212" i="1" s="1"/>
  <c r="T1211" i="1" s="1"/>
  <c r="T1209" i="1"/>
  <c r="T1208" i="1" s="1"/>
  <c r="T1207" i="1" s="1"/>
  <c r="T1205" i="1"/>
  <c r="T1204" i="1" s="1"/>
  <c r="T1202" i="1"/>
  <c r="T1201" i="1" s="1"/>
  <c r="T1194" i="1"/>
  <c r="T1193" i="1" s="1"/>
  <c r="T1191" i="1"/>
  <c r="T1190" i="1" s="1"/>
  <c r="T1186" i="1"/>
  <c r="T1184" i="1"/>
  <c r="T1177" i="1"/>
  <c r="T1176" i="1" s="1"/>
  <c r="T1175" i="1" s="1"/>
  <c r="T1174" i="1" s="1"/>
  <c r="T1173" i="1" s="1"/>
  <c r="T1172" i="1" s="1"/>
  <c r="T1169" i="1"/>
  <c r="T1168" i="1" s="1"/>
  <c r="T1166" i="1"/>
  <c r="T1165" i="1" s="1"/>
  <c r="T1161" i="1"/>
  <c r="T1159" i="1"/>
  <c r="T1155" i="1"/>
  <c r="T1154" i="1" s="1"/>
  <c r="T1152" i="1"/>
  <c r="T1151" i="1" s="1"/>
  <c r="T1148" i="1"/>
  <c r="T1147" i="1" s="1"/>
  <c r="T1145" i="1"/>
  <c r="T1144" i="1" s="1"/>
  <c r="T1142" i="1"/>
  <c r="T1141" i="1" s="1"/>
  <c r="T1135" i="1"/>
  <c r="T1133" i="1"/>
  <c r="T1131" i="1"/>
  <c r="T1128" i="1"/>
  <c r="T1127" i="1" s="1"/>
  <c r="T1123" i="1"/>
  <c r="T1121" i="1"/>
  <c r="T1112" i="1"/>
  <c r="T1111" i="1" s="1"/>
  <c r="T1110" i="1" s="1"/>
  <c r="T1109" i="1" s="1"/>
  <c r="T1108" i="1" s="1"/>
  <c r="T1107" i="1" s="1"/>
  <c r="T1106" i="1" s="1"/>
  <c r="T1104" i="1"/>
  <c r="T1103" i="1" s="1"/>
  <c r="T1101" i="1"/>
  <c r="T1100" i="1" s="1"/>
  <c r="T1096" i="1"/>
  <c r="T1095" i="1" s="1"/>
  <c r="T1094" i="1" s="1"/>
  <c r="T1093" i="1" s="1"/>
  <c r="T1092" i="1" s="1"/>
  <c r="T1088" i="1"/>
  <c r="T1087" i="1" s="1"/>
  <c r="T1086" i="1" s="1"/>
  <c r="T1085" i="1" s="1"/>
  <c r="T1084" i="1" s="1"/>
  <c r="T1083" i="1" s="1"/>
  <c r="T1082" i="1" s="1"/>
  <c r="T1080" i="1"/>
  <c r="T1079" i="1" s="1"/>
  <c r="T1078" i="1" s="1"/>
  <c r="T1077" i="1" s="1"/>
  <c r="T1076" i="1" s="1"/>
  <c r="T1074" i="1"/>
  <c r="T1073" i="1" s="1"/>
  <c r="T1072" i="1" s="1"/>
  <c r="T1071" i="1" s="1"/>
  <c r="T1070" i="1" s="1"/>
  <c r="T1066" i="1"/>
  <c r="T1065" i="1" s="1"/>
  <c r="T1064" i="1" s="1"/>
  <c r="T1062" i="1"/>
  <c r="T1061" i="1" s="1"/>
  <c r="T1060" i="1" s="1"/>
  <c r="T1054" i="1"/>
  <c r="T1052" i="1"/>
  <c r="T1050" i="1"/>
  <c r="T1043" i="1"/>
  <c r="T1042" i="1" s="1"/>
  <c r="T1041" i="1" s="1"/>
  <c r="T1039" i="1"/>
  <c r="T1038" i="1" s="1"/>
  <c r="T1037" i="1" s="1"/>
  <c r="T1033" i="1"/>
  <c r="T1032" i="1" s="1"/>
  <c r="T1031" i="1" s="1"/>
  <c r="T1030" i="1" s="1"/>
  <c r="T1029" i="1" s="1"/>
  <c r="T1027" i="1"/>
  <c r="T1026" i="1" s="1"/>
  <c r="T1024" i="1"/>
  <c r="T1022" i="1"/>
  <c r="T1017" i="1"/>
  <c r="T1016" i="1" s="1"/>
  <c r="T1015" i="1" s="1"/>
  <c r="T1014" i="1" s="1"/>
  <c r="T1013" i="1" s="1"/>
  <c r="T1002" i="1"/>
  <c r="T1001" i="1" s="1"/>
  <c r="T1000" i="1" s="1"/>
  <c r="T999" i="1" s="1"/>
  <c r="T998" i="1" s="1"/>
  <c r="T996" i="1"/>
  <c r="T995" i="1" s="1"/>
  <c r="T994" i="1" s="1"/>
  <c r="T993" i="1" s="1"/>
  <c r="T992" i="1" s="1"/>
  <c r="T990" i="1"/>
  <c r="T989" i="1" s="1"/>
  <c r="T987" i="1"/>
  <c r="T986" i="1" s="1"/>
  <c r="T981" i="1"/>
  <c r="T980" i="1" s="1"/>
  <c r="T979" i="1" s="1"/>
  <c r="T978" i="1" s="1"/>
  <c r="T976" i="1"/>
  <c r="T975" i="1" s="1"/>
  <c r="T974" i="1" s="1"/>
  <c r="T972" i="1"/>
  <c r="T971" i="1" s="1"/>
  <c r="T970" i="1" s="1"/>
  <c r="T968" i="1"/>
  <c r="T967" i="1" s="1"/>
  <c r="T965" i="1"/>
  <c r="T964" i="1" s="1"/>
  <c r="T957" i="1"/>
  <c r="T956" i="1" s="1"/>
  <c r="T954" i="1"/>
  <c r="T953" i="1" s="1"/>
  <c r="T949" i="1"/>
  <c r="T947" i="1"/>
  <c r="T940" i="1"/>
  <c r="T939" i="1" s="1"/>
  <c r="T938" i="1" s="1"/>
  <c r="T937" i="1" s="1"/>
  <c r="T936" i="1" s="1"/>
  <c r="T935" i="1" s="1"/>
  <c r="T932" i="1"/>
  <c r="T931" i="1" s="1"/>
  <c r="T929" i="1"/>
  <c r="T928" i="1" s="1"/>
  <c r="T924" i="1"/>
  <c r="T922" i="1"/>
  <c r="T918" i="1"/>
  <c r="T917" i="1" s="1"/>
  <c r="T915" i="1"/>
  <c r="T914" i="1" s="1"/>
  <c r="T911" i="1"/>
  <c r="T910" i="1" s="1"/>
  <c r="T908" i="1"/>
  <c r="T907" i="1" s="1"/>
  <c r="T905" i="1"/>
  <c r="T904" i="1" s="1"/>
  <c r="T898" i="1"/>
  <c r="T896" i="1"/>
  <c r="T893" i="1"/>
  <c r="T892" i="1" s="1"/>
  <c r="T888" i="1"/>
  <c r="T886" i="1"/>
  <c r="T877" i="1"/>
  <c r="T876" i="1" s="1"/>
  <c r="T875" i="1" s="1"/>
  <c r="T874" i="1" s="1"/>
  <c r="T873" i="1" s="1"/>
  <c r="T872" i="1" s="1"/>
  <c r="T871" i="1" s="1"/>
  <c r="T869" i="1"/>
  <c r="T868" i="1" s="1"/>
  <c r="T866" i="1"/>
  <c r="T865" i="1" s="1"/>
  <c r="T860" i="1"/>
  <c r="T859" i="1" s="1"/>
  <c r="T856" i="1"/>
  <c r="T855" i="1" s="1"/>
  <c r="T853" i="1"/>
  <c r="T852" i="1" s="1"/>
  <c r="T845" i="1"/>
  <c r="T843" i="1"/>
  <c r="T834" i="1"/>
  <c r="T833" i="1" s="1"/>
  <c r="T832" i="1" s="1"/>
  <c r="T831" i="1" s="1"/>
  <c r="T829" i="1"/>
  <c r="T828" i="1" s="1"/>
  <c r="T827" i="1" s="1"/>
  <c r="T826" i="1" s="1"/>
  <c r="T824" i="1"/>
  <c r="T822" i="1"/>
  <c r="T817" i="1"/>
  <c r="T816" i="1" s="1"/>
  <c r="T811" i="1"/>
  <c r="T810" i="1" s="1"/>
  <c r="T809" i="1" s="1"/>
  <c r="T808" i="1" s="1"/>
  <c r="T804" i="1"/>
  <c r="T803" i="1" s="1"/>
  <c r="T802" i="1" s="1"/>
  <c r="T801" i="1" s="1"/>
  <c r="T800" i="1" s="1"/>
  <c r="T796" i="1"/>
  <c r="T794" i="1"/>
  <c r="T791" i="1"/>
  <c r="T790" i="1" s="1"/>
  <c r="T786" i="1"/>
  <c r="T784" i="1"/>
  <c r="T781" i="1"/>
  <c r="T779" i="1"/>
  <c r="T774" i="1"/>
  <c r="T773" i="1" s="1"/>
  <c r="T772" i="1" s="1"/>
  <c r="T771" i="1" s="1"/>
  <c r="T770" i="1" s="1"/>
  <c r="T768" i="1"/>
  <c r="T766" i="1"/>
  <c r="T761" i="1"/>
  <c r="T759" i="1"/>
  <c r="T755" i="1"/>
  <c r="T753" i="1"/>
  <c r="T751" i="1"/>
  <c r="T747" i="1"/>
  <c r="T746" i="1" s="1"/>
  <c r="T744" i="1"/>
  <c r="T743" i="1" s="1"/>
  <c r="T740" i="1"/>
  <c r="T739" i="1" s="1"/>
  <c r="T737" i="1"/>
  <c r="T734" i="1"/>
  <c r="T732" i="1"/>
  <c r="T730" i="1"/>
  <c r="T725" i="1"/>
  <c r="T724" i="1" s="1"/>
  <c r="T723" i="1" s="1"/>
  <c r="T721" i="1"/>
  <c r="T720" i="1" s="1"/>
  <c r="T719" i="1" s="1"/>
  <c r="T716" i="1"/>
  <c r="T714" i="1"/>
  <c r="T708" i="1"/>
  <c r="T707" i="1" s="1"/>
  <c r="T706" i="1" s="1"/>
  <c r="T705" i="1" s="1"/>
  <c r="T704" i="1" s="1"/>
  <c r="T701" i="1"/>
  <c r="T700" i="1" s="1"/>
  <c r="T699" i="1" s="1"/>
  <c r="T698" i="1" s="1"/>
  <c r="T697" i="1" s="1"/>
  <c r="T695" i="1"/>
  <c r="T694" i="1" s="1"/>
  <c r="T693" i="1" s="1"/>
  <c r="T692" i="1" s="1"/>
  <c r="T691" i="1" s="1"/>
  <c r="T687" i="1"/>
  <c r="T686" i="1" s="1"/>
  <c r="T685" i="1" s="1"/>
  <c r="T684" i="1" s="1"/>
  <c r="T683" i="1" s="1"/>
  <c r="T682" i="1" s="1"/>
  <c r="T680" i="1"/>
  <c r="T679" i="1" s="1"/>
  <c r="T677" i="1"/>
  <c r="T676" i="1" s="1"/>
  <c r="T670" i="1"/>
  <c r="T669" i="1" s="1"/>
  <c r="T667" i="1"/>
  <c r="T665" i="1"/>
  <c r="T660" i="1"/>
  <c r="T659" i="1" s="1"/>
  <c r="T658" i="1" s="1"/>
  <c r="T657" i="1" s="1"/>
  <c r="T654" i="1"/>
  <c r="T652" i="1"/>
  <c r="T649" i="1"/>
  <c r="T648" i="1" s="1"/>
  <c r="T646" i="1"/>
  <c r="T645" i="1" s="1"/>
  <c r="T643" i="1"/>
  <c r="T641" i="1"/>
  <c r="T639" i="1"/>
  <c r="T637" i="1"/>
  <c r="T631" i="1"/>
  <c r="T630" i="1" s="1"/>
  <c r="T629" i="1" s="1"/>
  <c r="T628" i="1" s="1"/>
  <c r="T627" i="1" s="1"/>
  <c r="T620" i="1"/>
  <c r="T619" i="1" s="1"/>
  <c r="T617" i="1"/>
  <c r="T616" i="1" s="1"/>
  <c r="T612" i="1"/>
  <c r="T611" i="1" s="1"/>
  <c r="T609" i="1"/>
  <c r="T608" i="1" s="1"/>
  <c r="T606" i="1"/>
  <c r="T605" i="1" s="1"/>
  <c r="T603" i="1"/>
  <c r="T602" i="1" s="1"/>
  <c r="T600" i="1"/>
  <c r="T599" i="1" s="1"/>
  <c r="T597" i="1"/>
  <c r="T596" i="1" s="1"/>
  <c r="T593" i="1"/>
  <c r="T592" i="1" s="1"/>
  <c r="T591" i="1" s="1"/>
  <c r="T587" i="1"/>
  <c r="T586" i="1" s="1"/>
  <c r="T585" i="1" s="1"/>
  <c r="T583" i="1"/>
  <c r="T582" i="1" s="1"/>
  <c r="T581" i="1" s="1"/>
  <c r="T577" i="1"/>
  <c r="T576" i="1" s="1"/>
  <c r="T573" i="1"/>
  <c r="T572" i="1" s="1"/>
  <c r="T569" i="1"/>
  <c r="T568" i="1" s="1"/>
  <c r="T566" i="1"/>
  <c r="T565" i="1" s="1"/>
  <c r="T562" i="1"/>
  <c r="T561" i="1" s="1"/>
  <c r="T555" i="1"/>
  <c r="T554" i="1" s="1"/>
  <c r="T553" i="1" s="1"/>
  <c r="T552" i="1" s="1"/>
  <c r="T551" i="1" s="1"/>
  <c r="T548" i="1"/>
  <c r="T547" i="1" s="1"/>
  <c r="T546" i="1" s="1"/>
  <c r="T544" i="1"/>
  <c r="T543" i="1" s="1"/>
  <c r="T541" i="1"/>
  <c r="T540" i="1" s="1"/>
  <c r="T537" i="1"/>
  <c r="T536" i="1" s="1"/>
  <c r="T535" i="1" s="1"/>
  <c r="T532" i="1"/>
  <c r="T531" i="1" s="1"/>
  <c r="T530" i="1" s="1"/>
  <c r="T528" i="1"/>
  <c r="T526" i="1"/>
  <c r="T520" i="1"/>
  <c r="T518" i="1"/>
  <c r="T514" i="1"/>
  <c r="T512" i="1"/>
  <c r="T507" i="1"/>
  <c r="T506" i="1" s="1"/>
  <c r="T503" i="1"/>
  <c r="T502" i="1" s="1"/>
  <c r="T498" i="1"/>
  <c r="T497" i="1" s="1"/>
  <c r="T494" i="1"/>
  <c r="T493" i="1" s="1"/>
  <c r="T485" i="1"/>
  <c r="T484" i="1" s="1"/>
  <c r="T483" i="1" s="1"/>
  <c r="T482" i="1" s="1"/>
  <c r="T481" i="1" s="1"/>
  <c r="T479" i="1"/>
  <c r="T478" i="1" s="1"/>
  <c r="T477" i="1" s="1"/>
  <c r="T476" i="1" s="1"/>
  <c r="T475" i="1" s="1"/>
  <c r="T471" i="1"/>
  <c r="T469" i="1"/>
  <c r="T466" i="1"/>
  <c r="T465" i="1" s="1"/>
  <c r="T461" i="1"/>
  <c r="T459" i="1"/>
  <c r="T452" i="1"/>
  <c r="T451" i="1" s="1"/>
  <c r="T450" i="1" s="1"/>
  <c r="T449" i="1" s="1"/>
  <c r="T447" i="1"/>
  <c r="T446" i="1" s="1"/>
  <c r="T445" i="1" s="1"/>
  <c r="T444" i="1" s="1"/>
  <c r="T441" i="1"/>
  <c r="T440" i="1" s="1"/>
  <c r="T439" i="1" s="1"/>
  <c r="T438" i="1" s="1"/>
  <c r="T432" i="1"/>
  <c r="T431" i="1" s="1"/>
  <c r="T428" i="1"/>
  <c r="T427" i="1" s="1"/>
  <c r="T425" i="1"/>
  <c r="T424" i="1" s="1"/>
  <c r="T420" i="1"/>
  <c r="T419" i="1" s="1"/>
  <c r="T416" i="1"/>
  <c r="T415" i="1" s="1"/>
  <c r="T413" i="1"/>
  <c r="T412" i="1" s="1"/>
  <c r="T408" i="1"/>
  <c r="T407" i="1" s="1"/>
  <c r="T402" i="1"/>
  <c r="T401" i="1" s="1"/>
  <c r="T398" i="1"/>
  <c r="T397" i="1" s="1"/>
  <c r="T393" i="1"/>
  <c r="T392" i="1" s="1"/>
  <c r="T390" i="1"/>
  <c r="T389" i="1" s="1"/>
  <c r="T387" i="1"/>
  <c r="T385" i="1"/>
  <c r="T381" i="1"/>
  <c r="T380" i="1" s="1"/>
  <c r="T377" i="1"/>
  <c r="T376" i="1" s="1"/>
  <c r="T370" i="1"/>
  <c r="T368" i="1"/>
  <c r="T365" i="1"/>
  <c r="T364" i="1" s="1"/>
  <c r="T357" i="1"/>
  <c r="T356" i="1" s="1"/>
  <c r="T354" i="1"/>
  <c r="T352" i="1"/>
  <c r="T349" i="1"/>
  <c r="T348" i="1" s="1"/>
  <c r="T341" i="1"/>
  <c r="T340" i="1" s="1"/>
  <c r="T339" i="1" s="1"/>
  <c r="T338" i="1" s="1"/>
  <c r="T337" i="1" s="1"/>
  <c r="T335" i="1"/>
  <c r="T334" i="1" s="1"/>
  <c r="T333" i="1" s="1"/>
  <c r="T332" i="1" s="1"/>
  <c r="T330" i="1"/>
  <c r="T329" i="1" s="1"/>
  <c r="T327" i="1"/>
  <c r="T325" i="1"/>
  <c r="T323" i="1"/>
  <c r="T320" i="1"/>
  <c r="T319" i="1" s="1"/>
  <c r="T314" i="1"/>
  <c r="T313" i="1" s="1"/>
  <c r="T312" i="1" s="1"/>
  <c r="T311" i="1" s="1"/>
  <c r="T310" i="1" s="1"/>
  <c r="T308" i="1"/>
  <c r="T307" i="1" s="1"/>
  <c r="T306" i="1" s="1"/>
  <c r="T305" i="1" s="1"/>
  <c r="T304" i="1" s="1"/>
  <c r="T301" i="1"/>
  <c r="T300" i="1" s="1"/>
  <c r="T299" i="1" s="1"/>
  <c r="T298" i="1" s="1"/>
  <c r="T297" i="1" s="1"/>
  <c r="T295" i="1"/>
  <c r="T294" i="1" s="1"/>
  <c r="T292" i="1"/>
  <c r="T291" i="1" s="1"/>
  <c r="T289" i="1"/>
  <c r="T288" i="1" s="1"/>
  <c r="T284" i="1"/>
  <c r="T283" i="1" s="1"/>
  <c r="T281" i="1"/>
  <c r="T280" i="1" s="1"/>
  <c r="T272" i="1"/>
  <c r="T271" i="1" s="1"/>
  <c r="T270" i="1" s="1"/>
  <c r="T268" i="1"/>
  <c r="T266" i="1"/>
  <c r="T263" i="1"/>
  <c r="T262" i="1" s="1"/>
  <c r="T260" i="1"/>
  <c r="T258" i="1"/>
  <c r="T256" i="1"/>
  <c r="T249" i="1"/>
  <c r="T247" i="1"/>
  <c r="T244" i="1"/>
  <c r="T243" i="1" s="1"/>
  <c r="T239" i="1"/>
  <c r="T237" i="1"/>
  <c r="T231" i="1"/>
  <c r="T230" i="1" s="1"/>
  <c r="T229" i="1" s="1"/>
  <c r="T227" i="1"/>
  <c r="T226" i="1" s="1"/>
  <c r="T225" i="1" s="1"/>
  <c r="T223" i="1"/>
  <c r="T222" i="1" s="1"/>
  <c r="T221" i="1" s="1"/>
  <c r="T215" i="1"/>
  <c r="T214" i="1" s="1"/>
  <c r="T213" i="1" s="1"/>
  <c r="T211" i="1"/>
  <c r="T210" i="1" s="1"/>
  <c r="T208" i="1"/>
  <c r="T206" i="1"/>
  <c r="T204" i="1"/>
  <c r="T200" i="1"/>
  <c r="T199" i="1" s="1"/>
  <c r="T198" i="1" s="1"/>
  <c r="T195" i="1"/>
  <c r="T194" i="1" s="1"/>
  <c r="T193" i="1" s="1"/>
  <c r="T192" i="1" s="1"/>
  <c r="T186" i="1"/>
  <c r="T184" i="1"/>
  <c r="T182" i="1"/>
  <c r="T174" i="1"/>
  <c r="T173" i="1" s="1"/>
  <c r="T171" i="1"/>
  <c r="T170" i="1" s="1"/>
  <c r="T166" i="1"/>
  <c r="T165" i="1" s="1"/>
  <c r="T164" i="1" s="1"/>
  <c r="T162" i="1"/>
  <c r="T161" i="1" s="1"/>
  <c r="T160" i="1" s="1"/>
  <c r="T158" i="1"/>
  <c r="T156" i="1"/>
  <c r="T153" i="1"/>
  <c r="T152" i="1" s="1"/>
  <c r="T149" i="1"/>
  <c r="T148" i="1" s="1"/>
  <c r="T147" i="1" s="1"/>
  <c r="T145" i="1"/>
  <c r="T143" i="1"/>
  <c r="T141" i="1"/>
  <c r="T133" i="1"/>
  <c r="T131" i="1"/>
  <c r="T128" i="1"/>
  <c r="T127" i="1" s="1"/>
  <c r="T120" i="1"/>
  <c r="T119" i="1" s="1"/>
  <c r="T118" i="1" s="1"/>
  <c r="T117" i="1" s="1"/>
  <c r="T116" i="1" s="1"/>
  <c r="T115" i="1" s="1"/>
  <c r="T113" i="1"/>
  <c r="T112" i="1" s="1"/>
  <c r="T111" i="1" s="1"/>
  <c r="T110" i="1" s="1"/>
  <c r="T108" i="1"/>
  <c r="T107" i="1" s="1"/>
  <c r="T106" i="1" s="1"/>
  <c r="T104" i="1"/>
  <c r="T102" i="1"/>
  <c r="T96" i="1"/>
  <c r="T95" i="1" s="1"/>
  <c r="T94" i="1" s="1"/>
  <c r="T93" i="1" s="1"/>
  <c r="T92" i="1" s="1"/>
  <c r="T90" i="1"/>
  <c r="T88" i="1"/>
  <c r="T86" i="1"/>
  <c r="T83" i="1"/>
  <c r="T82" i="1" s="1"/>
  <c r="T75" i="1"/>
  <c r="T74" i="1" s="1"/>
  <c r="T72" i="1"/>
  <c r="T71" i="1" s="1"/>
  <c r="T56" i="1"/>
  <c r="T54" i="1"/>
  <c r="T51" i="1"/>
  <c r="T50" i="1" s="1"/>
  <c r="T46" i="1"/>
  <c r="T45" i="1" s="1"/>
  <c r="T44" i="1" s="1"/>
  <c r="T43" i="1" s="1"/>
  <c r="T41" i="1"/>
  <c r="T40" i="1" s="1"/>
  <c r="T38" i="1"/>
  <c r="T36" i="1"/>
  <c r="T34" i="1"/>
  <c r="T28" i="1"/>
  <c r="T26" i="1"/>
  <c r="T23" i="1"/>
  <c r="T22" i="1" s="1"/>
  <c r="W2835" i="1" l="1"/>
  <c r="W2834" i="1" s="1"/>
  <c r="W2833" i="1" s="1"/>
  <c r="AB2835" i="1"/>
  <c r="AB2834" i="1" s="1"/>
  <c r="AH2836" i="1"/>
  <c r="P2834" i="1"/>
  <c r="AF2834" i="1"/>
  <c r="AI2835" i="1"/>
  <c r="T3092" i="1"/>
  <c r="T3043" i="1"/>
  <c r="T396" i="1"/>
  <c r="T3195" i="1"/>
  <c r="T3194" i="1" s="1"/>
  <c r="T3185" i="1"/>
  <c r="T3184" i="1" s="1"/>
  <c r="T615" i="1"/>
  <c r="T614" i="1" s="1"/>
  <c r="T423" i="1"/>
  <c r="T422" i="1" s="1"/>
  <c r="T1247" i="1"/>
  <c r="T1246" i="1" s="1"/>
  <c r="T1245" i="1" s="1"/>
  <c r="T1239" i="1" s="1"/>
  <c r="T2063" i="1"/>
  <c r="T2062" i="1" s="1"/>
  <c r="T1812" i="1"/>
  <c r="T1811" i="1" s="1"/>
  <c r="T1331" i="1"/>
  <c r="T1330" i="1" s="1"/>
  <c r="T3138" i="1"/>
  <c r="T3137" i="1" s="1"/>
  <c r="T3136" i="1" s="1"/>
  <c r="T3135" i="1" s="1"/>
  <c r="T3134" i="1" s="1"/>
  <c r="T3008" i="1"/>
  <c r="T3007" i="1" s="1"/>
  <c r="T3006" i="1" s="1"/>
  <c r="T3005" i="1" s="1"/>
  <c r="T3352" i="1"/>
  <c r="T3230" i="1"/>
  <c r="T3229" i="1" s="1"/>
  <c r="T2898" i="1"/>
  <c r="T2897" i="1" s="1"/>
  <c r="W2828" i="1"/>
  <c r="W2827" i="1" s="1"/>
  <c r="AJ2828" i="1"/>
  <c r="AJ2827" i="1" s="1"/>
  <c r="T2828" i="1"/>
  <c r="T2827" i="1" s="1"/>
  <c r="T946" i="1"/>
  <c r="T945" i="1" s="1"/>
  <c r="T944" i="1" s="1"/>
  <c r="T943" i="1" s="1"/>
  <c r="T1120" i="1"/>
  <c r="T1119" i="1" s="1"/>
  <c r="T1118" i="1" s="1"/>
  <c r="T1117" i="1" s="1"/>
  <c r="T4194" i="1"/>
  <c r="T4190" i="1" s="1"/>
  <c r="T4189" i="1" s="1"/>
  <c r="T4183" i="1" s="1"/>
  <c r="T4182" i="1" s="1"/>
  <c r="T3845" i="1"/>
  <c r="T3841" i="1" s="1"/>
  <c r="T3840" i="1" s="1"/>
  <c r="T140" i="1"/>
  <c r="T139" i="1" s="1"/>
  <c r="T3218" i="1"/>
  <c r="T25" i="1"/>
  <c r="T21" i="1" s="1"/>
  <c r="T20" i="1" s="1"/>
  <c r="T246" i="1"/>
  <c r="T525" i="1"/>
  <c r="T524" i="1" s="1"/>
  <c r="T523" i="1" s="1"/>
  <c r="T1427" i="1"/>
  <c r="T1426" i="1" s="1"/>
  <c r="T1425" i="1" s="1"/>
  <c r="T1424" i="1" s="1"/>
  <c r="T571" i="1"/>
  <c r="T4293" i="1"/>
  <c r="T4292" i="1" s="1"/>
  <c r="T4291" i="1" s="1"/>
  <c r="T4284" i="1" s="1"/>
  <c r="T130" i="1"/>
  <c r="T126" i="1" s="1"/>
  <c r="T125" i="1" s="1"/>
  <c r="T124" i="1" s="1"/>
  <c r="T123" i="1" s="1"/>
  <c r="T236" i="1"/>
  <c r="T235" i="1" s="1"/>
  <c r="T234" i="1" s="1"/>
  <c r="T384" i="1"/>
  <c r="T375" i="1" s="1"/>
  <c r="T374" i="1" s="1"/>
  <c r="T3728" i="1"/>
  <c r="T3727" i="1" s="1"/>
  <c r="T3726" i="1" s="1"/>
  <c r="T3793" i="1"/>
  <c r="T4053" i="1"/>
  <c r="T4045" i="1" s="1"/>
  <c r="T4044" i="1" s="1"/>
  <c r="T864" i="1"/>
  <c r="T863" i="1" s="1"/>
  <c r="T4233" i="1"/>
  <c r="T4232" i="1" s="1"/>
  <c r="T4231" i="1" s="1"/>
  <c r="T4306" i="1"/>
  <c r="T4302" i="1" s="1"/>
  <c r="T4301" i="1" s="1"/>
  <c r="T4300" i="1" s="1"/>
  <c r="T4299" i="1" s="1"/>
  <c r="T1875" i="1"/>
  <c r="T1200" i="1"/>
  <c r="T1199" i="1" s="1"/>
  <c r="T1198" i="1" s="1"/>
  <c r="T2587" i="1"/>
  <c r="T1644" i="1"/>
  <c r="T1643" i="1" s="1"/>
  <c r="T2224" i="1"/>
  <c r="T2223" i="1" s="1"/>
  <c r="T2222" i="1" s="1"/>
  <c r="T2216" i="1" s="1"/>
  <c r="T1569" i="1"/>
  <c r="T1568" i="1" s="1"/>
  <c r="T2474" i="1"/>
  <c r="T2473" i="1" s="1"/>
  <c r="T1514" i="1"/>
  <c r="T1513" i="1" s="1"/>
  <c r="T2012" i="1"/>
  <c r="T2011" i="1" s="1"/>
  <c r="T2435" i="1"/>
  <c r="T2434" i="1" s="1"/>
  <c r="T2433" i="1" s="1"/>
  <c r="T242" i="1"/>
  <c r="T241" i="1" s="1"/>
  <c r="T851" i="1"/>
  <c r="T850" i="1" s="1"/>
  <c r="T1705" i="1"/>
  <c r="T1704" i="1" s="1"/>
  <c r="T1703" i="1" s="1"/>
  <c r="T2599" i="1"/>
  <c r="T2598" i="1" s="1"/>
  <c r="T2259" i="1"/>
  <c r="T2258" i="1" s="1"/>
  <c r="T3776" i="1"/>
  <c r="T4164" i="1"/>
  <c r="T4160" i="1" s="1"/>
  <c r="T921" i="1"/>
  <c r="T920" i="1" s="1"/>
  <c r="T963" i="1"/>
  <c r="T962" i="1" s="1"/>
  <c r="T961" i="1" s="1"/>
  <c r="T101" i="1"/>
  <c r="T100" i="1" s="1"/>
  <c r="T99" i="1" s="1"/>
  <c r="T98" i="1" s="1"/>
  <c r="T367" i="1"/>
  <c r="T363" i="1" s="1"/>
  <c r="T362" i="1" s="1"/>
  <c r="T361" i="1" s="1"/>
  <c r="T501" i="1"/>
  <c r="T778" i="1"/>
  <c r="T793" i="1"/>
  <c r="T789" i="1" s="1"/>
  <c r="T788" i="1" s="1"/>
  <c r="T1183" i="1"/>
  <c r="T1182" i="1" s="1"/>
  <c r="T1181" i="1" s="1"/>
  <c r="T1180" i="1" s="1"/>
  <c r="T1402" i="1"/>
  <c r="T1401" i="1" s="1"/>
  <c r="T2049" i="1"/>
  <c r="T2048" i="1" s="1"/>
  <c r="T2402" i="1"/>
  <c r="T2401" i="1" s="1"/>
  <c r="T2394" i="1" s="1"/>
  <c r="T2386" i="1" s="1"/>
  <c r="T2488" i="1"/>
  <c r="T2487" i="1" s="1"/>
  <c r="T3960" i="1"/>
  <c r="T3947" i="1" s="1"/>
  <c r="T4323" i="1"/>
  <c r="T4322" i="1" s="1"/>
  <c r="T4321" i="1" s="1"/>
  <c r="T351" i="1"/>
  <c r="T347" i="1" s="1"/>
  <c r="T346" i="1" s="1"/>
  <c r="T345" i="1" s="1"/>
  <c r="T344" i="1" s="1"/>
  <c r="T985" i="1"/>
  <c r="T984" i="1" s="1"/>
  <c r="T983" i="1" s="1"/>
  <c r="T1049" i="1"/>
  <c r="T1048" i="1" s="1"/>
  <c r="T1047" i="1" s="1"/>
  <c r="T1046" i="1" s="1"/>
  <c r="T1045" i="1" s="1"/>
  <c r="T279" i="1"/>
  <c r="T278" i="1" s="1"/>
  <c r="T664" i="1"/>
  <c r="T663" i="1" s="1"/>
  <c r="T662" i="1" s="1"/>
  <c r="T656" i="1" s="1"/>
  <c r="T952" i="1"/>
  <c r="T951" i="1" s="1"/>
  <c r="T1798" i="1"/>
  <c r="T1797" i="1" s="1"/>
  <c r="T3325" i="1"/>
  <c r="T3673" i="1"/>
  <c r="T3672" i="1" s="1"/>
  <c r="T3671" i="1" s="1"/>
  <c r="T3670" i="1" s="1"/>
  <c r="T3701" i="1"/>
  <c r="T2529" i="1"/>
  <c r="T2528" i="1" s="1"/>
  <c r="T3470" i="1"/>
  <c r="T443" i="1"/>
  <c r="T1262" i="1"/>
  <c r="T1261" i="1" s="1"/>
  <c r="T1303" i="1"/>
  <c r="T1302" i="1" s="1"/>
  <c r="T1301" i="1" s="1"/>
  <c r="T1300" i="1" s="1"/>
  <c r="T1317" i="1"/>
  <c r="T1316" i="1" s="1"/>
  <c r="T1528" i="1"/>
  <c r="T1527" i="1" s="1"/>
  <c r="T169" i="1"/>
  <c r="T168" i="1" s="1"/>
  <c r="T181" i="1"/>
  <c r="T180" i="1" s="1"/>
  <c r="T179" i="1" s="1"/>
  <c r="T178" i="1" s="1"/>
  <c r="T177" i="1" s="1"/>
  <c r="T176" i="1" s="1"/>
  <c r="T265" i="1"/>
  <c r="T539" i="1"/>
  <c r="T534" i="1" s="1"/>
  <c r="T1826" i="1"/>
  <c r="T1825" i="1" s="1"/>
  <c r="T1824" i="1" s="1"/>
  <c r="T1823" i="1" s="1"/>
  <c r="T885" i="1"/>
  <c r="T884" i="1" s="1"/>
  <c r="T883" i="1" s="1"/>
  <c r="T882" i="1" s="1"/>
  <c r="T1158" i="1"/>
  <c r="T1157" i="1" s="1"/>
  <c r="T1638" i="1"/>
  <c r="T1637" i="1" s="1"/>
  <c r="T1746" i="1"/>
  <c r="T1745" i="1" s="1"/>
  <c r="T1744" i="1" s="1"/>
  <c r="T2077" i="1"/>
  <c r="T2076" i="1" s="1"/>
  <c r="T2075" i="1" s="1"/>
  <c r="T2074" i="1" s="1"/>
  <c r="T2138" i="1"/>
  <c r="T2137" i="1" s="1"/>
  <c r="T2177" i="1"/>
  <c r="T2176" i="1" s="1"/>
  <c r="T2175" i="1" s="1"/>
  <c r="T2347" i="1"/>
  <c r="T2343" i="1" s="1"/>
  <c r="T2342" i="1" s="1"/>
  <c r="T2373" i="1"/>
  <c r="T2372" i="1" s="1"/>
  <c r="T2564" i="1"/>
  <c r="T2563" i="1" s="1"/>
  <c r="T2562" i="1" s="1"/>
  <c r="T2561" i="1" s="1"/>
  <c r="T2618" i="1"/>
  <c r="T2617" i="1" s="1"/>
  <c r="T2616" i="1" s="1"/>
  <c r="T2615" i="1" s="1"/>
  <c r="T2614" i="1" s="1"/>
  <c r="T2606" i="1" s="1"/>
  <c r="T2881" i="1"/>
  <c r="T2877" i="1" s="1"/>
  <c r="T2876" i="1" s="1"/>
  <c r="T3313" i="1"/>
  <c r="T3312" i="1" s="1"/>
  <c r="T3311" i="1" s="1"/>
  <c r="T3333" i="1"/>
  <c r="T3332" i="1" s="1"/>
  <c r="T3540" i="1"/>
  <c r="T3539" i="1" s="1"/>
  <c r="T3538" i="1" s="1"/>
  <c r="T3606" i="1"/>
  <c r="T3637" i="1"/>
  <c r="T3636" i="1" s="1"/>
  <c r="T3635" i="1" s="1"/>
  <c r="T3634" i="1" s="1"/>
  <c r="T3633" i="1" s="1"/>
  <c r="T3632" i="1" s="1"/>
  <c r="T3664" i="1"/>
  <c r="T3663" i="1" s="1"/>
  <c r="T3800" i="1"/>
  <c r="T3799" i="1" s="1"/>
  <c r="T3798" i="1" s="1"/>
  <c r="T3900" i="1"/>
  <c r="T3929" i="1"/>
  <c r="T4277" i="1"/>
  <c r="T4276" i="1" s="1"/>
  <c r="T4275" i="1" s="1"/>
  <c r="T4274" i="1" s="1"/>
  <c r="T4335" i="1"/>
  <c r="T4334" i="1" s="1"/>
  <c r="T2869" i="1"/>
  <c r="T2868" i="1" s="1"/>
  <c r="T2867" i="1" s="1"/>
  <c r="T2917" i="1"/>
  <c r="T2916" i="1" s="1"/>
  <c r="T2915" i="1" s="1"/>
  <c r="T2995" i="1"/>
  <c r="T3599" i="1"/>
  <c r="T3922" i="1"/>
  <c r="T155" i="1"/>
  <c r="T151" i="1" s="1"/>
  <c r="T675" i="1"/>
  <c r="T674" i="1" s="1"/>
  <c r="T673" i="1" s="1"/>
  <c r="T672" i="1" s="1"/>
  <c r="T765" i="1"/>
  <c r="T764" i="1" s="1"/>
  <c r="T763" i="1" s="1"/>
  <c r="T895" i="1"/>
  <c r="T891" i="1" s="1"/>
  <c r="T890" i="1" s="1"/>
  <c r="T913" i="1"/>
  <c r="T1140" i="1"/>
  <c r="T1366" i="1"/>
  <c r="T1365" i="1" s="1"/>
  <c r="T1364" i="1" s="1"/>
  <c r="T1363" i="1" s="1"/>
  <c r="T1376" i="1"/>
  <c r="T1372" i="1" s="1"/>
  <c r="T1371" i="1" s="1"/>
  <c r="T1444" i="1"/>
  <c r="T1443" i="1" s="1"/>
  <c r="T1442" i="1" s="1"/>
  <c r="T1857" i="1"/>
  <c r="T1853" i="1" s="1"/>
  <c r="T1852" i="1" s="1"/>
  <c r="T2098" i="1"/>
  <c r="T2097" i="1" s="1"/>
  <c r="T2096" i="1" s="1"/>
  <c r="T2095" i="1" s="1"/>
  <c r="T2146" i="1"/>
  <c r="T2674" i="1"/>
  <c r="T2673" i="1" s="1"/>
  <c r="T2672" i="1" s="1"/>
  <c r="T2683" i="1"/>
  <c r="T2682" i="1" s="1"/>
  <c r="T2770" i="1"/>
  <c r="T2765" i="1" s="1"/>
  <c r="T2764" i="1" s="1"/>
  <c r="T2763" i="1" s="1"/>
  <c r="T3402" i="1"/>
  <c r="T3592" i="1"/>
  <c r="T3591" i="1" s="1"/>
  <c r="T3586" i="1" s="1"/>
  <c r="T3786" i="1"/>
  <c r="T3895" i="1"/>
  <c r="T4100" i="1"/>
  <c r="T4099" i="1" s="1"/>
  <c r="T4098" i="1" s="1"/>
  <c r="T4248" i="1"/>
  <c r="T4247" i="1" s="1"/>
  <c r="T4246" i="1" s="1"/>
  <c r="T4245" i="1" s="1"/>
  <c r="T4244" i="1" s="1"/>
  <c r="T4260" i="1"/>
  <c r="T4259" i="1" s="1"/>
  <c r="T4258" i="1" s="1"/>
  <c r="T4257" i="1" s="1"/>
  <c r="T4256" i="1" s="1"/>
  <c r="T492" i="1"/>
  <c r="T560" i="1"/>
  <c r="T903" i="1"/>
  <c r="T1276" i="1"/>
  <c r="T1275" i="1" s="1"/>
  <c r="T1384" i="1"/>
  <c r="T1889" i="1"/>
  <c r="T1888" i="1" s="1"/>
  <c r="T2025" i="1"/>
  <c r="T2024" i="1" s="1"/>
  <c r="T2023" i="1" s="1"/>
  <c r="T2022" i="1" s="1"/>
  <c r="T2021" i="1" s="1"/>
  <c r="T53" i="1"/>
  <c r="T49" i="1" s="1"/>
  <c r="T48" i="1" s="1"/>
  <c r="T287" i="1"/>
  <c r="T286" i="1" s="1"/>
  <c r="T411" i="1"/>
  <c r="T580" i="1"/>
  <c r="T33" i="1"/>
  <c r="T32" i="1" s="1"/>
  <c r="T31" i="1" s="1"/>
  <c r="T255" i="1"/>
  <c r="T458" i="1"/>
  <c r="T457" i="1" s="1"/>
  <c r="T456" i="1" s="1"/>
  <c r="T511" i="1"/>
  <c r="T510" i="1" s="1"/>
  <c r="T729" i="1"/>
  <c r="T728" i="1" s="1"/>
  <c r="T1099" i="1"/>
  <c r="T1098" i="1" s="1"/>
  <c r="T1091" i="1" s="1"/>
  <c r="T1090" i="1" s="1"/>
  <c r="T1345" i="1"/>
  <c r="T1344" i="1" s="1"/>
  <c r="T1343" i="1" s="1"/>
  <c r="T1342" i="1" s="1"/>
  <c r="T1620" i="1"/>
  <c r="T1774" i="1"/>
  <c r="T1773" i="1" s="1"/>
  <c r="T1772" i="1" s="1"/>
  <c r="T1771" i="1" s="1"/>
  <c r="T1770" i="1" s="1"/>
  <c r="T1865" i="1"/>
  <c r="T1971" i="1"/>
  <c r="T2272" i="1"/>
  <c r="T2271" i="1" s="1"/>
  <c r="T2270" i="1" s="1"/>
  <c r="T2269" i="1" s="1"/>
  <c r="T2268" i="1" s="1"/>
  <c r="T2570" i="1"/>
  <c r="T2569" i="1" s="1"/>
  <c r="T2580" i="1"/>
  <c r="T2710" i="1"/>
  <c r="T2709" i="1" s="1"/>
  <c r="T2708" i="1" s="1"/>
  <c r="T2707" i="1" s="1"/>
  <c r="T2807" i="1"/>
  <c r="T2786" i="1" s="1"/>
  <c r="T3208" i="1"/>
  <c r="T3388" i="1"/>
  <c r="T3381" i="1" s="1"/>
  <c r="T3415" i="1"/>
  <c r="T3448" i="1"/>
  <c r="T3447" i="1" s="1"/>
  <c r="T3446" i="1" s="1"/>
  <c r="T3445" i="1" s="1"/>
  <c r="T3487" i="1"/>
  <c r="T3486" i="1" s="1"/>
  <c r="T3522" i="1"/>
  <c r="T3521" i="1" s="1"/>
  <c r="T3520" i="1" s="1"/>
  <c r="T3519" i="1" s="1"/>
  <c r="T3518" i="1" s="1"/>
  <c r="T3810" i="1"/>
  <c r="T3809" i="1" s="1"/>
  <c r="T3808" i="1" s="1"/>
  <c r="T3807" i="1" s="1"/>
  <c r="T713" i="1"/>
  <c r="T712" i="1" s="1"/>
  <c r="T711" i="1" s="1"/>
  <c r="T758" i="1"/>
  <c r="T757" i="1" s="1"/>
  <c r="T927" i="1"/>
  <c r="T926" i="1" s="1"/>
  <c r="T1069" i="1"/>
  <c r="T1068" i="1" s="1"/>
  <c r="T1130" i="1"/>
  <c r="T1126" i="1" s="1"/>
  <c r="T1125" i="1" s="1"/>
  <c r="T1150" i="1"/>
  <c r="T1164" i="1"/>
  <c r="T1163" i="1" s="1"/>
  <c r="T1394" i="1"/>
  <c r="T1545" i="1"/>
  <c r="T1544" i="1" s="1"/>
  <c r="T1543" i="1" s="1"/>
  <c r="T1542" i="1" s="1"/>
  <c r="T1541" i="1" s="1"/>
  <c r="T1610" i="1"/>
  <c r="T1609" i="1" s="1"/>
  <c r="T1683" i="1"/>
  <c r="T1682" i="1" s="1"/>
  <c r="T1681" i="1" s="1"/>
  <c r="T1847" i="1"/>
  <c r="T1846" i="1" s="1"/>
  <c r="T1845" i="1" s="1"/>
  <c r="T1844" i="1" s="1"/>
  <c r="T2292" i="1"/>
  <c r="T2291" i="1" s="1"/>
  <c r="T3681" i="1"/>
  <c r="T3680" i="1" s="1"/>
  <c r="T3679" i="1" s="1"/>
  <c r="T3678" i="1" s="1"/>
  <c r="T468" i="1"/>
  <c r="T464" i="1" s="1"/>
  <c r="T463" i="1" s="1"/>
  <c r="T517" i="1"/>
  <c r="T516" i="1" s="1"/>
  <c r="T651" i="1"/>
  <c r="T750" i="1"/>
  <c r="T742" i="1" s="1"/>
  <c r="T783" i="1"/>
  <c r="T821" i="1"/>
  <c r="T815" i="1" s="1"/>
  <c r="T814" i="1" s="1"/>
  <c r="T807" i="1" s="1"/>
  <c r="T799" i="1" s="1"/>
  <c r="T842" i="1"/>
  <c r="T841" i="1" s="1"/>
  <c r="T840" i="1" s="1"/>
  <c r="T839" i="1" s="1"/>
  <c r="T838" i="1" s="1"/>
  <c r="T1021" i="1"/>
  <c r="T1020" i="1" s="1"/>
  <c r="T1019" i="1" s="1"/>
  <c r="T1466" i="1"/>
  <c r="T1465" i="1" s="1"/>
  <c r="T1464" i="1" s="1"/>
  <c r="T1604" i="1"/>
  <c r="T1603" i="1" s="1"/>
  <c r="T1602" i="1" s="1"/>
  <c r="T1601" i="1" s="1"/>
  <c r="T1630" i="1"/>
  <c r="T1883" i="1"/>
  <c r="T1882" i="1" s="1"/>
  <c r="T2116" i="1"/>
  <c r="T2199" i="1"/>
  <c r="T2198" i="1" s="1"/>
  <c r="T2197" i="1" s="1"/>
  <c r="T2738" i="1"/>
  <c r="T2737" i="1" s="1"/>
  <c r="T2736" i="1" s="1"/>
  <c r="T2735" i="1" s="1"/>
  <c r="T3658" i="1"/>
  <c r="T3654" i="1" s="1"/>
  <c r="T4125" i="1"/>
  <c r="T4121" i="1" s="1"/>
  <c r="T4116" i="1" s="1"/>
  <c r="T4115" i="1" s="1"/>
  <c r="T4114" i="1" s="1"/>
  <c r="T4113" i="1" s="1"/>
  <c r="T2108" i="1"/>
  <c r="T2104" i="1" s="1"/>
  <c r="T2103" i="1" s="1"/>
  <c r="T2355" i="1"/>
  <c r="T2515" i="1"/>
  <c r="T2514" i="1" s="1"/>
  <c r="T2513" i="1" s="1"/>
  <c r="T2512" i="1" s="1"/>
  <c r="T2910" i="1"/>
  <c r="T2906" i="1" s="1"/>
  <c r="T2905" i="1" s="1"/>
  <c r="T3460" i="1"/>
  <c r="T3456" i="1" s="1"/>
  <c r="T3455" i="1" s="1"/>
  <c r="T3504" i="1"/>
  <c r="T3500" i="1" s="1"/>
  <c r="T3499" i="1" s="1"/>
  <c r="T3714" i="1"/>
  <c r="T3751" i="1"/>
  <c r="T3747" i="1" s="1"/>
  <c r="T3746" i="1" s="1"/>
  <c r="T3831" i="1"/>
  <c r="T4027" i="1"/>
  <c r="T4153" i="1"/>
  <c r="T2337" i="1"/>
  <c r="T2336" i="1" s="1"/>
  <c r="T2335" i="1" s="1"/>
  <c r="T2334" i="1" s="1"/>
  <c r="T2507" i="1"/>
  <c r="T2506" i="1" s="1"/>
  <c r="T2505" i="1" s="1"/>
  <c r="T2504" i="1" s="1"/>
  <c r="T2503" i="1" s="1"/>
  <c r="T2632" i="1"/>
  <c r="T2631" i="1" s="1"/>
  <c r="T2630" i="1" s="1"/>
  <c r="T2629" i="1" s="1"/>
  <c r="T2628" i="1" s="1"/>
  <c r="T2700" i="1"/>
  <c r="T2699" i="1" s="1"/>
  <c r="T2698" i="1" s="1"/>
  <c r="T2697" i="1" s="1"/>
  <c r="T2696" i="1" s="1"/>
  <c r="T2860" i="1"/>
  <c r="T2859" i="1" s="1"/>
  <c r="T2932" i="1"/>
  <c r="T2927" i="1" s="1"/>
  <c r="T2926" i="1" s="1"/>
  <c r="T2925" i="1" s="1"/>
  <c r="T2924" i="1" s="1"/>
  <c r="T3570" i="1"/>
  <c r="T3566" i="1" s="1"/>
  <c r="T3565" i="1" s="1"/>
  <c r="T3559" i="1" s="1"/>
  <c r="T3558" i="1" s="1"/>
  <c r="T3611" i="1"/>
  <c r="T3626" i="1"/>
  <c r="T3622" i="1" s="1"/>
  <c r="T3621" i="1" s="1"/>
  <c r="T3735" i="1"/>
  <c r="T3734" i="1" s="1"/>
  <c r="T3733" i="1" s="1"/>
  <c r="T3769" i="1"/>
  <c r="T3937" i="1"/>
  <c r="T474" i="1"/>
  <c r="T473" i="1" s="1"/>
  <c r="T718" i="1"/>
  <c r="T1652" i="1"/>
  <c r="T1483" i="1"/>
  <c r="T203" i="1"/>
  <c r="T202" i="1" s="1"/>
  <c r="T197" i="1" s="1"/>
  <c r="T191" i="1" s="1"/>
  <c r="T190" i="1" s="1"/>
  <c r="T189" i="1" s="1"/>
  <c r="T220" i="1"/>
  <c r="T219" i="1" s="1"/>
  <c r="T218" i="1" s="1"/>
  <c r="T70" i="1"/>
  <c r="T69" i="1" s="1"/>
  <c r="T68" i="1" s="1"/>
  <c r="T67" i="1" s="1"/>
  <c r="T66" i="1" s="1"/>
  <c r="T85" i="1"/>
  <c r="T81" i="1" s="1"/>
  <c r="T80" i="1" s="1"/>
  <c r="T79" i="1" s="1"/>
  <c r="T322" i="1"/>
  <c r="T318" i="1" s="1"/>
  <c r="T317" i="1" s="1"/>
  <c r="T316" i="1" s="1"/>
  <c r="T303" i="1" s="1"/>
  <c r="T595" i="1"/>
  <c r="T590" i="1" s="1"/>
  <c r="T636" i="1"/>
  <c r="T1036" i="1"/>
  <c r="T1035" i="1" s="1"/>
  <c r="T1059" i="1"/>
  <c r="T1058" i="1" s="1"/>
  <c r="T1057" i="1" s="1"/>
  <c r="T1056" i="1" s="1"/>
  <c r="T1189" i="1"/>
  <c r="T1188" i="1" s="1"/>
  <c r="T1408" i="1"/>
  <c r="T1407" i="1" s="1"/>
  <c r="T1433" i="1"/>
  <c r="T1432" i="1" s="1"/>
  <c r="T1555" i="1"/>
  <c r="T1554" i="1" s="1"/>
  <c r="T1553" i="1" s="1"/>
  <c r="T1552" i="1" s="1"/>
  <c r="T1724" i="1"/>
  <c r="T1761" i="1"/>
  <c r="T1760" i="1" s="1"/>
  <c r="T1784" i="1"/>
  <c r="T1783" i="1" s="1"/>
  <c r="T1782" i="1" s="1"/>
  <c r="T1781" i="1" s="1"/>
  <c r="T1901" i="1"/>
  <c r="T1954" i="1"/>
  <c r="T1953" i="1" s="1"/>
  <c r="T1952" i="1" s="1"/>
  <c r="T2950" i="1"/>
  <c r="T1293" i="1"/>
  <c r="T1292" i="1" s="1"/>
  <c r="T1291" i="1" s="1"/>
  <c r="T1290" i="1" s="1"/>
  <c r="T1289" i="1" s="1"/>
  <c r="T1672" i="1"/>
  <c r="T1671" i="1" s="1"/>
  <c r="T1664" i="1" s="1"/>
  <c r="T1921" i="1"/>
  <c r="T1920" i="1" s="1"/>
  <c r="T1913" i="1" s="1"/>
  <c r="T1998" i="1"/>
  <c r="T1997" i="1" s="1"/>
  <c r="T2166" i="1"/>
  <c r="T2165" i="1" s="1"/>
  <c r="T2158" i="1" s="1"/>
  <c r="T2282" i="1"/>
  <c r="T2281" i="1" s="1"/>
  <c r="T2280" i="1" s="1"/>
  <c r="T2279" i="1" s="1"/>
  <c r="T1222" i="1"/>
  <c r="T1221" i="1" s="1"/>
  <c r="T1220" i="1" s="1"/>
  <c r="T1932" i="1"/>
  <c r="T1931" i="1" s="1"/>
  <c r="T1930" i="1" s="1"/>
  <c r="T2035" i="1"/>
  <c r="T2034" i="1" s="1"/>
  <c r="T2033" i="1" s="1"/>
  <c r="T2032" i="1" s="1"/>
  <c r="T2126" i="1"/>
  <c r="T2245" i="1"/>
  <c r="T2244" i="1" s="1"/>
  <c r="T2316" i="1"/>
  <c r="T2315" i="1" s="1"/>
  <c r="T2314" i="1" s="1"/>
  <c r="T2313" i="1" s="1"/>
  <c r="T2365" i="1"/>
  <c r="T2379" i="1"/>
  <c r="T2378" i="1" s="1"/>
  <c r="T2413" i="1"/>
  <c r="T2412" i="1" s="1"/>
  <c r="T2411" i="1" s="1"/>
  <c r="T2837" i="1"/>
  <c r="T2988" i="1"/>
  <c r="T3342" i="1"/>
  <c r="T3431" i="1"/>
  <c r="T3423" i="1" s="1"/>
  <c r="T3422" i="1" s="1"/>
  <c r="T3369" i="1"/>
  <c r="T3368" i="1" s="1"/>
  <c r="T3552" i="1"/>
  <c r="T3548" i="1" s="1"/>
  <c r="T3547" i="1" s="1"/>
  <c r="T3647" i="1"/>
  <c r="T3646" i="1" s="1"/>
  <c r="T3822" i="1"/>
  <c r="T3864" i="1"/>
  <c r="T3860" i="1" s="1"/>
  <c r="T3859" i="1" s="1"/>
  <c r="T3858" i="1" s="1"/>
  <c r="T3875" i="1"/>
  <c r="T3874" i="1" s="1"/>
  <c r="T3873" i="1" s="1"/>
  <c r="T4018" i="1"/>
  <c r="T4077" i="1"/>
  <c r="T4076" i="1" s="1"/>
  <c r="T4171" i="1"/>
  <c r="T4170" i="1" s="1"/>
  <c r="T4169" i="1" s="1"/>
  <c r="T4203" i="1"/>
  <c r="T4218" i="1"/>
  <c r="T4069" i="1"/>
  <c r="T4068" i="1" s="1"/>
  <c r="T4090" i="1"/>
  <c r="T4089" i="1" s="1"/>
  <c r="T4088" i="1" s="1"/>
  <c r="T4087" i="1" s="1"/>
  <c r="T4106" i="1"/>
  <c r="T4105" i="1" s="1"/>
  <c r="T4144" i="1"/>
  <c r="T4140" i="1" s="1"/>
  <c r="T4135" i="1" s="1"/>
  <c r="T4134" i="1" s="1"/>
  <c r="T4133" i="1" s="1"/>
  <c r="T4132" i="1" s="1"/>
  <c r="T4213" i="1"/>
  <c r="W4226" i="1"/>
  <c r="W4225" i="1" s="1"/>
  <c r="AB4226" i="1"/>
  <c r="AF4226" i="1"/>
  <c r="AJ4226" i="1"/>
  <c r="AJ4225" i="1" s="1"/>
  <c r="W4229" i="1"/>
  <c r="W4228" i="1" s="1"/>
  <c r="AB4229" i="1"/>
  <c r="AF4229" i="1"/>
  <c r="AJ4229" i="1"/>
  <c r="AJ4228" i="1" s="1"/>
  <c r="P4229" i="1"/>
  <c r="AG4229" i="1" s="1"/>
  <c r="P4226" i="1"/>
  <c r="AG4226" i="1" l="1"/>
  <c r="AH2835" i="1"/>
  <c r="AG2834" i="1"/>
  <c r="AG2835" i="1"/>
  <c r="AF4228" i="1"/>
  <c r="AI4228" i="1" s="1"/>
  <c r="AI4229" i="1"/>
  <c r="AF4225" i="1"/>
  <c r="AI4225" i="1" s="1"/>
  <c r="AI4226" i="1"/>
  <c r="P4225" i="1"/>
  <c r="AG4225" i="1" s="1"/>
  <c r="AB4228" i="1"/>
  <c r="AH4228" i="1" s="1"/>
  <c r="AH4229" i="1"/>
  <c r="AB4225" i="1"/>
  <c r="AH4225" i="1" s="1"/>
  <c r="AH4226" i="1"/>
  <c r="AB2833" i="1"/>
  <c r="AH2834" i="1"/>
  <c r="P4228" i="1"/>
  <c r="AG4228" i="1" s="1"/>
  <c r="AF2833" i="1"/>
  <c r="AI2834" i="1"/>
  <c r="P2833" i="1"/>
  <c r="AG2833" i="1" s="1"/>
  <c r="T3042" i="1"/>
  <c r="T3041" i="1" s="1"/>
  <c r="T3040" i="1" s="1"/>
  <c r="T3004" i="1" s="1"/>
  <c r="T3183" i="1"/>
  <c r="T3182" i="1" s="1"/>
  <c r="T2826" i="1"/>
  <c r="T2785" i="1"/>
  <c r="T2784" i="1" s="1"/>
  <c r="T1680" i="1"/>
  <c r="T1679" i="1" s="1"/>
  <c r="T2410" i="1"/>
  <c r="T2409" i="1" s="1"/>
  <c r="T3207" i="1"/>
  <c r="T2665" i="1"/>
  <c r="T2664" i="1" s="1"/>
  <c r="T2466" i="1"/>
  <c r="T2458" i="1" s="1"/>
  <c r="T2174" i="1"/>
  <c r="T2173" i="1" s="1"/>
  <c r="T1929" i="1"/>
  <c r="T1928" i="1" s="1"/>
  <c r="T1506" i="1"/>
  <c r="T1505" i="1" s="1"/>
  <c r="T1441" i="1"/>
  <c r="T1440" i="1" s="1"/>
  <c r="T1260" i="1"/>
  <c r="T1252" i="1" s="1"/>
  <c r="T1197" i="1"/>
  <c r="T1196" i="1" s="1"/>
  <c r="T902" i="1"/>
  <c r="T901" i="1" s="1"/>
  <c r="T900" i="1" s="1"/>
  <c r="T3598" i="1"/>
  <c r="T3597" i="1" s="1"/>
  <c r="T3585" i="1" s="1"/>
  <c r="T3584" i="1" s="1"/>
  <c r="T3583" i="1" s="1"/>
  <c r="T3557" i="1" s="1"/>
  <c r="T635" i="1"/>
  <c r="T634" i="1" s="1"/>
  <c r="T633" i="1" s="1"/>
  <c r="T626" i="1" s="1"/>
  <c r="T2896" i="1"/>
  <c r="T2895" i="1" s="1"/>
  <c r="T4017" i="1"/>
  <c r="T4016" i="1" s="1"/>
  <c r="T4015" i="1" s="1"/>
  <c r="T2858" i="1"/>
  <c r="T2857" i="1" s="1"/>
  <c r="T1116" i="1"/>
  <c r="T1423" i="1"/>
  <c r="T1415" i="1" s="1"/>
  <c r="T1179" i="1"/>
  <c r="T1171" i="1" s="1"/>
  <c r="T277" i="1"/>
  <c r="T276" i="1" s="1"/>
  <c r="T275" i="1" s="1"/>
  <c r="T3320" i="1"/>
  <c r="T777" i="1"/>
  <c r="T776" i="1" s="1"/>
  <c r="T960" i="1"/>
  <c r="T959" i="1" s="1"/>
  <c r="T3341" i="1"/>
  <c r="T3340" i="1" s="1"/>
  <c r="T3785" i="1"/>
  <c r="T509" i="1"/>
  <c r="T3469" i="1"/>
  <c r="T3468" i="1" s="1"/>
  <c r="T3467" i="1" s="1"/>
  <c r="T3466" i="1" s="1"/>
  <c r="T3465" i="1" s="1"/>
  <c r="T2560" i="1"/>
  <c r="T4320" i="1"/>
  <c r="T4319" i="1" s="1"/>
  <c r="T4311" i="1" s="1"/>
  <c r="T4298" i="1" s="1"/>
  <c r="T942" i="1"/>
  <c r="T934" i="1" s="1"/>
  <c r="T1383" i="1"/>
  <c r="T1382" i="1" s="1"/>
  <c r="T1381" i="1" s="1"/>
  <c r="T3768" i="1"/>
  <c r="T2094" i="1"/>
  <c r="T138" i="1"/>
  <c r="T137" i="1" s="1"/>
  <c r="T136" i="1" s="1"/>
  <c r="T135" i="1" s="1"/>
  <c r="T122" i="1" s="1"/>
  <c r="T559" i="1"/>
  <c r="T558" i="1" s="1"/>
  <c r="T233" i="1"/>
  <c r="T217" i="1" s="1"/>
  <c r="T3700" i="1"/>
  <c r="T3699" i="1" s="1"/>
  <c r="T3698" i="1" s="1"/>
  <c r="T3669" i="1" s="1"/>
  <c r="T1600" i="1"/>
  <c r="T1139" i="1"/>
  <c r="T1138" i="1" s="1"/>
  <c r="T1137" i="1" s="1"/>
  <c r="T455" i="1"/>
  <c r="T522" i="1"/>
  <c r="T881" i="1"/>
  <c r="T849" i="1"/>
  <c r="T848" i="1" s="1"/>
  <c r="T798" i="1" s="1"/>
  <c r="T3821" i="1"/>
  <c r="T3820" i="1" s="1"/>
  <c r="T491" i="1"/>
  <c r="T3894" i="1"/>
  <c r="T3893" i="1" s="1"/>
  <c r="T3872" i="1" s="1"/>
  <c r="T3921" i="1"/>
  <c r="T3920" i="1" s="1"/>
  <c r="T4152" i="1"/>
  <c r="T4151" i="1" s="1"/>
  <c r="T4150" i="1" s="1"/>
  <c r="T4149" i="1" s="1"/>
  <c r="T2237" i="1"/>
  <c r="T2229" i="1" s="1"/>
  <c r="T2579" i="1"/>
  <c r="T2578" i="1" s="1"/>
  <c r="T2577" i="1" s="1"/>
  <c r="T2115" i="1"/>
  <c r="T2114" i="1" s="1"/>
  <c r="T2113" i="1" s="1"/>
  <c r="T1996" i="1"/>
  <c r="T1988" i="1" s="1"/>
  <c r="T2354" i="1"/>
  <c r="T2353" i="1" s="1"/>
  <c r="T2352" i="1" s="1"/>
  <c r="T1843" i="1"/>
  <c r="T2145" i="1"/>
  <c r="T3401" i="1"/>
  <c r="T3380" i="1" s="1"/>
  <c r="T1362" i="1"/>
  <c r="T1012" i="1"/>
  <c r="T1004" i="1" s="1"/>
  <c r="T3537" i="1"/>
  <c r="T3536" i="1" s="1"/>
  <c r="T3535" i="1" s="1"/>
  <c r="T1743" i="1"/>
  <c r="T1735" i="1" s="1"/>
  <c r="T589" i="1"/>
  <c r="T727" i="1"/>
  <c r="T710" i="1" s="1"/>
  <c r="T254" i="1"/>
  <c r="T253" i="1" s="1"/>
  <c r="T252" i="1" s="1"/>
  <c r="T251" i="1" s="1"/>
  <c r="T395" i="1"/>
  <c r="T373" i="1" s="1"/>
  <c r="T360" i="1" s="1"/>
  <c r="T4097" i="1"/>
  <c r="T19" i="1"/>
  <c r="T18" i="1" s="1"/>
  <c r="T17" i="1" s="1"/>
  <c r="T16" i="1" s="1"/>
  <c r="T3444" i="1"/>
  <c r="T1864" i="1"/>
  <c r="T1863" i="1" s="1"/>
  <c r="T1862" i="1" s="1"/>
  <c r="T4255" i="1"/>
  <c r="T4202" i="1"/>
  <c r="T3645" i="1"/>
  <c r="T3644" i="1" s="1"/>
  <c r="T3643" i="1" s="1"/>
  <c r="T3642" i="1" s="1"/>
  <c r="T2333" i="1"/>
  <c r="T1900" i="1"/>
  <c r="T1619" i="1"/>
  <c r="T1618" i="1" s="1"/>
  <c r="T1617" i="1" s="1"/>
  <c r="T4067" i="1"/>
  <c r="T4066" i="1" s="1"/>
  <c r="T2949" i="1"/>
  <c r="T2948" i="1" s="1"/>
  <c r="T2947" i="1" s="1"/>
  <c r="T2946" i="1" s="1"/>
  <c r="T78" i="1"/>
  <c r="T77" i="1" s="1"/>
  <c r="T1651" i="1"/>
  <c r="P4340" i="1"/>
  <c r="P4339" i="1" s="1"/>
  <c r="P4337" i="1"/>
  <c r="P4336" i="1" s="1"/>
  <c r="P4332" i="1"/>
  <c r="P4331" i="1" s="1"/>
  <c r="P4329" i="1"/>
  <c r="P4328" i="1" s="1"/>
  <c r="P4326" i="1"/>
  <c r="P4324" i="1"/>
  <c r="P4317" i="1"/>
  <c r="P4316" i="1" s="1"/>
  <c r="P4315" i="1" s="1"/>
  <c r="P4314" i="1" s="1"/>
  <c r="P4313" i="1" s="1"/>
  <c r="P4312" i="1" s="1"/>
  <c r="P4309" i="1"/>
  <c r="P4307" i="1"/>
  <c r="P4304" i="1"/>
  <c r="P4303" i="1" s="1"/>
  <c r="P4296" i="1"/>
  <c r="P4294" i="1"/>
  <c r="P4289" i="1"/>
  <c r="P4288" i="1" s="1"/>
  <c r="P4287" i="1" s="1"/>
  <c r="P4286" i="1" s="1"/>
  <c r="P4285" i="1" s="1"/>
  <c r="P4282" i="1"/>
  <c r="P4281" i="1" s="1"/>
  <c r="P4279" i="1"/>
  <c r="P4278" i="1" s="1"/>
  <c r="P4272" i="1"/>
  <c r="P4271" i="1" s="1"/>
  <c r="P4269" i="1"/>
  <c r="P4268" i="1" s="1"/>
  <c r="P4266" i="1"/>
  <c r="P4265" i="1" s="1"/>
  <c r="P4263" i="1"/>
  <c r="P4261" i="1"/>
  <c r="P4253" i="1"/>
  <c r="P4251" i="1"/>
  <c r="P4249" i="1"/>
  <c r="P4236" i="1"/>
  <c r="P4234" i="1"/>
  <c r="P4223" i="1"/>
  <c r="P4222" i="1" s="1"/>
  <c r="P4220" i="1"/>
  <c r="P4219" i="1" s="1"/>
  <c r="P4216" i="1"/>
  <c r="P4214" i="1"/>
  <c r="P4211" i="1"/>
  <c r="P4210" i="1" s="1"/>
  <c r="P4208" i="1"/>
  <c r="P4207" i="1" s="1"/>
  <c r="P4205" i="1"/>
  <c r="P4204" i="1" s="1"/>
  <c r="P4197" i="1"/>
  <c r="P4195" i="1"/>
  <c r="P4192" i="1"/>
  <c r="P4191" i="1" s="1"/>
  <c r="P4187" i="1"/>
  <c r="P4186" i="1" s="1"/>
  <c r="P4185" i="1" s="1"/>
  <c r="P4184" i="1" s="1"/>
  <c r="P4179" i="1"/>
  <c r="P4178" i="1" s="1"/>
  <c r="P4176" i="1"/>
  <c r="P4175" i="1" s="1"/>
  <c r="P4173" i="1"/>
  <c r="P4172" i="1" s="1"/>
  <c r="P4167" i="1"/>
  <c r="P4165" i="1"/>
  <c r="P4162" i="1"/>
  <c r="P4161" i="1" s="1"/>
  <c r="P4158" i="1"/>
  <c r="P4157" i="1" s="1"/>
  <c r="P4155" i="1"/>
  <c r="P4154" i="1" s="1"/>
  <c r="P4147" i="1"/>
  <c r="P4145" i="1"/>
  <c r="P4142" i="1"/>
  <c r="P4141" i="1" s="1"/>
  <c r="P4138" i="1"/>
  <c r="P4137" i="1" s="1"/>
  <c r="P4136" i="1" s="1"/>
  <c r="P4130" i="1"/>
  <c r="P4128" i="1"/>
  <c r="P4126" i="1"/>
  <c r="P4123" i="1"/>
  <c r="P4122" i="1" s="1"/>
  <c r="P4119" i="1"/>
  <c r="P4118" i="1" s="1"/>
  <c r="P4117" i="1" s="1"/>
  <c r="P4111" i="1"/>
  <c r="P4110" i="1" s="1"/>
  <c r="P4108" i="1"/>
  <c r="P4107" i="1" s="1"/>
  <c r="P4103" i="1"/>
  <c r="P4101" i="1"/>
  <c r="P4095" i="1"/>
  <c r="P4094" i="1" s="1"/>
  <c r="P4092" i="1"/>
  <c r="P4091" i="1" s="1"/>
  <c r="P4085" i="1"/>
  <c r="P4084" i="1" s="1"/>
  <c r="P4082" i="1"/>
  <c r="P4081" i="1" s="1"/>
  <c r="P4079" i="1"/>
  <c r="P4078" i="1" s="1"/>
  <c r="P4074" i="1"/>
  <c r="P4073" i="1" s="1"/>
  <c r="P4071" i="1"/>
  <c r="P4070" i="1" s="1"/>
  <c r="P4063" i="1"/>
  <c r="P4062" i="1" s="1"/>
  <c r="P4061" i="1" s="1"/>
  <c r="P4060" i="1" s="1"/>
  <c r="P4059" i="1" s="1"/>
  <c r="P4056" i="1"/>
  <c r="P4054" i="1"/>
  <c r="P4050" i="1"/>
  <c r="P4049" i="1" s="1"/>
  <c r="P4047" i="1"/>
  <c r="P4046" i="1" s="1"/>
  <c r="P4041" i="1"/>
  <c r="P4040" i="1" s="1"/>
  <c r="P4039" i="1" s="1"/>
  <c r="P4037" i="1"/>
  <c r="P4036" i="1" s="1"/>
  <c r="P4033" i="1"/>
  <c r="P4032" i="1" s="1"/>
  <c r="P4029" i="1"/>
  <c r="P4028" i="1" s="1"/>
  <c r="P4024" i="1"/>
  <c r="P4023" i="1" s="1"/>
  <c r="P4020" i="1"/>
  <c r="P4019" i="1" s="1"/>
  <c r="P4011" i="1"/>
  <c r="P4010" i="1" s="1"/>
  <c r="P4009" i="1" s="1"/>
  <c r="P4008" i="1" s="1"/>
  <c r="P4007" i="1" s="1"/>
  <c r="P4006" i="1" s="1"/>
  <c r="P4005" i="1" s="1"/>
  <c r="P4002" i="1"/>
  <c r="P4001" i="1" s="1"/>
  <c r="P4000" i="1" s="1"/>
  <c r="P3999" i="1" s="1"/>
  <c r="P3998" i="1" s="1"/>
  <c r="P3997" i="1" s="1"/>
  <c r="P3996" i="1" s="1"/>
  <c r="P3993" i="1"/>
  <c r="P3992" i="1" s="1"/>
  <c r="P3991" i="1" s="1"/>
  <c r="P3990" i="1" s="1"/>
  <c r="P3989" i="1" s="1"/>
  <c r="P3988" i="1" s="1"/>
  <c r="P3986" i="1"/>
  <c r="P3985" i="1" s="1"/>
  <c r="P3984" i="1" s="1"/>
  <c r="P3983" i="1" s="1"/>
  <c r="P3982" i="1" s="1"/>
  <c r="P3981" i="1" s="1"/>
  <c r="P3979" i="1"/>
  <c r="P3978" i="1" s="1"/>
  <c r="P3976" i="1"/>
  <c r="P3975" i="1" s="1"/>
  <c r="P3972" i="1"/>
  <c r="P3971" i="1" s="1"/>
  <c r="P3969" i="1"/>
  <c r="P3968" i="1" s="1"/>
  <c r="P3966" i="1"/>
  <c r="P3965" i="1" s="1"/>
  <c r="P3963" i="1"/>
  <c r="P3961" i="1"/>
  <c r="P3958" i="1"/>
  <c r="P3957" i="1" s="1"/>
  <c r="P3955" i="1"/>
  <c r="P3954" i="1" s="1"/>
  <c r="P3952" i="1"/>
  <c r="P3951" i="1" s="1"/>
  <c r="P3949" i="1"/>
  <c r="P3948" i="1" s="1"/>
  <c r="P3945" i="1"/>
  <c r="P3944" i="1" s="1"/>
  <c r="P3942" i="1"/>
  <c r="P3941" i="1" s="1"/>
  <c r="P3939" i="1"/>
  <c r="P3938" i="1" s="1"/>
  <c r="P3935" i="1"/>
  <c r="P3934" i="1" s="1"/>
  <c r="P3932" i="1"/>
  <c r="P3930" i="1"/>
  <c r="P3927" i="1"/>
  <c r="P3925" i="1"/>
  <c r="P3923" i="1"/>
  <c r="P3918" i="1"/>
  <c r="P3917" i="1" s="1"/>
  <c r="P3916" i="1" s="1"/>
  <c r="P3915" i="1" s="1"/>
  <c r="P3914" i="1" s="1"/>
  <c r="P3912" i="1"/>
  <c r="P3911" i="1" s="1"/>
  <c r="P3910" i="1" s="1"/>
  <c r="P3909" i="1" s="1"/>
  <c r="P3908" i="1" s="1"/>
  <c r="P3906" i="1"/>
  <c r="P3905" i="1" s="1"/>
  <c r="P3903" i="1"/>
  <c r="P3901" i="1"/>
  <c r="P3898" i="1"/>
  <c r="P3896" i="1"/>
  <c r="P3891" i="1"/>
  <c r="P3890" i="1" s="1"/>
  <c r="P3889" i="1" s="1"/>
  <c r="P3887" i="1"/>
  <c r="P3886" i="1" s="1"/>
  <c r="P3884" i="1"/>
  <c r="P3883" i="1" s="1"/>
  <c r="P3881" i="1"/>
  <c r="P3880" i="1" s="1"/>
  <c r="P3878" i="1"/>
  <c r="P3876" i="1"/>
  <c r="P3869" i="1"/>
  <c r="P3867" i="1"/>
  <c r="P3865" i="1"/>
  <c r="P3862" i="1"/>
  <c r="P3861" i="1" s="1"/>
  <c r="P3856" i="1"/>
  <c r="P3855" i="1" s="1"/>
  <c r="P3854" i="1" s="1"/>
  <c r="P3853" i="1" s="1"/>
  <c r="P3852" i="1" s="1"/>
  <c r="P3848" i="1"/>
  <c r="P3846" i="1"/>
  <c r="P3843" i="1"/>
  <c r="P3842" i="1" s="1"/>
  <c r="P3838" i="1"/>
  <c r="P3837" i="1" s="1"/>
  <c r="P3836" i="1" s="1"/>
  <c r="P3834" i="1"/>
  <c r="P3833" i="1" s="1"/>
  <c r="P3832" i="1" s="1"/>
  <c r="P3829" i="1"/>
  <c r="P3828" i="1" s="1"/>
  <c r="P3827" i="1" s="1"/>
  <c r="P3825" i="1"/>
  <c r="P3824" i="1" s="1"/>
  <c r="P3823" i="1" s="1"/>
  <c r="P3818" i="1"/>
  <c r="P3817" i="1" s="1"/>
  <c r="P3815" i="1"/>
  <c r="P3814" i="1" s="1"/>
  <c r="P3812" i="1"/>
  <c r="P3811" i="1" s="1"/>
  <c r="P3805" i="1"/>
  <c r="P3803" i="1"/>
  <c r="P3801" i="1"/>
  <c r="P3796" i="1"/>
  <c r="P3794" i="1"/>
  <c r="P3791" i="1"/>
  <c r="P3789" i="1"/>
  <c r="P3787" i="1"/>
  <c r="P3783" i="1"/>
  <c r="P3782" i="1" s="1"/>
  <c r="P3781" i="1" s="1"/>
  <c r="P3779" i="1"/>
  <c r="P3777" i="1"/>
  <c r="P3774" i="1"/>
  <c r="P3772" i="1"/>
  <c r="P3770" i="1"/>
  <c r="P3762" i="1"/>
  <c r="P3761" i="1" s="1"/>
  <c r="P3760" i="1" s="1"/>
  <c r="P3759" i="1" s="1"/>
  <c r="P3758" i="1" s="1"/>
  <c r="P3757" i="1" s="1"/>
  <c r="P3754" i="1"/>
  <c r="P3752" i="1"/>
  <c r="P3749" i="1"/>
  <c r="P3748" i="1" s="1"/>
  <c r="P3744" i="1"/>
  <c r="P3743" i="1" s="1"/>
  <c r="P3742" i="1" s="1"/>
  <c r="P3741" i="1" s="1"/>
  <c r="P3740" i="1" s="1"/>
  <c r="P3738" i="1"/>
  <c r="P3736" i="1"/>
  <c r="P3731" i="1"/>
  <c r="P3729" i="1"/>
  <c r="P3724" i="1"/>
  <c r="P3723" i="1" s="1"/>
  <c r="P3722" i="1" s="1"/>
  <c r="P3721" i="1" s="1"/>
  <c r="P3719" i="1"/>
  <c r="P3718" i="1" s="1"/>
  <c r="P3716" i="1"/>
  <c r="P3715" i="1" s="1"/>
  <c r="P3712" i="1"/>
  <c r="P3711" i="1" s="1"/>
  <c r="P3709" i="1"/>
  <c r="P3708" i="1" s="1"/>
  <c r="P3706" i="1"/>
  <c r="P3705" i="1" s="1"/>
  <c r="P3703" i="1"/>
  <c r="P3702" i="1" s="1"/>
  <c r="P3696" i="1"/>
  <c r="P3695" i="1" s="1"/>
  <c r="P3694" i="1" s="1"/>
  <c r="P3692" i="1"/>
  <c r="P3691" i="1" s="1"/>
  <c r="P3689" i="1"/>
  <c r="P3688" i="1" s="1"/>
  <c r="P3686" i="1"/>
  <c r="P3685" i="1" s="1"/>
  <c r="P3683" i="1"/>
  <c r="P3682" i="1" s="1"/>
  <c r="P3676" i="1"/>
  <c r="P3674" i="1"/>
  <c r="P3667" i="1"/>
  <c r="P3665" i="1"/>
  <c r="P3661" i="1"/>
  <c r="P3659" i="1"/>
  <c r="P3656" i="1"/>
  <c r="P3655" i="1" s="1"/>
  <c r="P3652" i="1"/>
  <c r="P3650" i="1"/>
  <c r="P3648" i="1"/>
  <c r="P3640" i="1"/>
  <c r="P3638" i="1"/>
  <c r="P3629" i="1"/>
  <c r="P3627" i="1"/>
  <c r="P3624" i="1"/>
  <c r="P3623" i="1" s="1"/>
  <c r="P3619" i="1"/>
  <c r="P3618" i="1" s="1"/>
  <c r="P3616" i="1"/>
  <c r="P3615" i="1" s="1"/>
  <c r="P3613" i="1"/>
  <c r="P3612" i="1" s="1"/>
  <c r="P3609" i="1"/>
  <c r="P3607" i="1"/>
  <c r="P3604" i="1"/>
  <c r="P3602" i="1"/>
  <c r="P3600" i="1"/>
  <c r="P3595" i="1"/>
  <c r="P3593" i="1"/>
  <c r="P3589" i="1"/>
  <c r="P3588" i="1" s="1"/>
  <c r="P3587" i="1" s="1"/>
  <c r="P3581" i="1"/>
  <c r="P3580" i="1" s="1"/>
  <c r="P3579" i="1" s="1"/>
  <c r="P3578" i="1" s="1"/>
  <c r="P3577" i="1" s="1"/>
  <c r="P3576" i="1" s="1"/>
  <c r="P3575" i="1" s="1"/>
  <c r="P3573" i="1"/>
  <c r="P3571" i="1"/>
  <c r="P3568" i="1"/>
  <c r="P3567" i="1" s="1"/>
  <c r="P3563" i="1"/>
  <c r="P3562" i="1" s="1"/>
  <c r="P3561" i="1" s="1"/>
  <c r="P3560" i="1" s="1"/>
  <c r="P3555" i="1"/>
  <c r="P3553" i="1"/>
  <c r="P3550" i="1"/>
  <c r="P3549" i="1" s="1"/>
  <c r="P3545" i="1"/>
  <c r="P3543" i="1"/>
  <c r="P3541" i="1"/>
  <c r="P3533" i="1"/>
  <c r="P3532" i="1" s="1"/>
  <c r="P3530" i="1"/>
  <c r="P3529" i="1" s="1"/>
  <c r="P3527" i="1"/>
  <c r="P3526" i="1" s="1"/>
  <c r="P3524" i="1"/>
  <c r="P3523" i="1" s="1"/>
  <c r="P3516" i="1"/>
  <c r="P3515" i="1" s="1"/>
  <c r="P3514" i="1" s="1"/>
  <c r="P3513" i="1" s="1"/>
  <c r="P3512" i="1" s="1"/>
  <c r="P3511" i="1" s="1"/>
  <c r="P3509" i="1"/>
  <c r="P3507" i="1"/>
  <c r="P3505" i="1"/>
  <c r="P3502" i="1"/>
  <c r="P3501" i="1" s="1"/>
  <c r="P3497" i="1"/>
  <c r="P3496" i="1" s="1"/>
  <c r="P3495" i="1" s="1"/>
  <c r="P3494" i="1" s="1"/>
  <c r="P3492" i="1"/>
  <c r="P3490" i="1"/>
  <c r="P3488" i="1"/>
  <c r="P3484" i="1"/>
  <c r="P3483" i="1" s="1"/>
  <c r="P3481" i="1"/>
  <c r="P3480" i="1" s="1"/>
  <c r="P3478" i="1"/>
  <c r="P3477" i="1" s="1"/>
  <c r="P3475" i="1"/>
  <c r="P3474" i="1" s="1"/>
  <c r="P3472" i="1"/>
  <c r="P3471" i="1" s="1"/>
  <c r="P3463" i="1"/>
  <c r="P3461" i="1"/>
  <c r="P3458" i="1"/>
  <c r="P3457" i="1" s="1"/>
  <c r="P3453" i="1"/>
  <c r="P3451" i="1"/>
  <c r="P3449" i="1"/>
  <c r="P3442" i="1"/>
  <c r="P3441" i="1" s="1"/>
  <c r="P3440" i="1" s="1"/>
  <c r="P3439" i="1" s="1"/>
  <c r="P3438" i="1" s="1"/>
  <c r="P3436" i="1"/>
  <c r="P3435" i="1" s="1"/>
  <c r="P3433" i="1"/>
  <c r="P3432" i="1" s="1"/>
  <c r="P3426" i="1"/>
  <c r="P3425" i="1" s="1"/>
  <c r="P3424" i="1" s="1"/>
  <c r="P3420" i="1"/>
  <c r="P3419" i="1" s="1"/>
  <c r="P3417" i="1"/>
  <c r="P3416" i="1" s="1"/>
  <c r="P3413" i="1"/>
  <c r="P3412" i="1" s="1"/>
  <c r="P3410" i="1"/>
  <c r="P3409" i="1" s="1"/>
  <c r="P3407" i="1"/>
  <c r="P3406" i="1" s="1"/>
  <c r="P3404" i="1"/>
  <c r="P3403" i="1" s="1"/>
  <c r="P3399" i="1"/>
  <c r="P3398" i="1" s="1"/>
  <c r="P3396" i="1"/>
  <c r="P3395" i="1" s="1"/>
  <c r="P3393" i="1"/>
  <c r="P3392" i="1" s="1"/>
  <c r="P3390" i="1"/>
  <c r="P3389" i="1" s="1"/>
  <c r="P3386" i="1"/>
  <c r="P3385" i="1" s="1"/>
  <c r="P3383" i="1"/>
  <c r="P3382" i="1" s="1"/>
  <c r="P3378" i="1"/>
  <c r="P3377" i="1" s="1"/>
  <c r="P3376" i="1" s="1"/>
  <c r="P3374" i="1"/>
  <c r="P3373" i="1" s="1"/>
  <c r="P3371" i="1"/>
  <c r="P3370" i="1" s="1"/>
  <c r="P3366" i="1"/>
  <c r="P3365" i="1" s="1"/>
  <c r="P3354" i="1"/>
  <c r="P3353" i="1" s="1"/>
  <c r="P3350" i="1"/>
  <c r="P3349" i="1" s="1"/>
  <c r="P3347" i="1"/>
  <c r="P3346" i="1" s="1"/>
  <c r="P3344" i="1"/>
  <c r="P3343" i="1" s="1"/>
  <c r="P3336" i="1"/>
  <c r="P3334" i="1"/>
  <c r="P3330" i="1"/>
  <c r="P3329" i="1" s="1"/>
  <c r="P3327" i="1"/>
  <c r="P3326" i="1" s="1"/>
  <c r="P3323" i="1"/>
  <c r="P3322" i="1" s="1"/>
  <c r="P3321" i="1" s="1"/>
  <c r="P3318" i="1"/>
  <c r="P3316" i="1"/>
  <c r="P3314" i="1"/>
  <c r="P3305" i="1"/>
  <c r="P3304" i="1" s="1"/>
  <c r="P3303" i="1" s="1"/>
  <c r="P3301" i="1"/>
  <c r="P3300" i="1" s="1"/>
  <c r="P3298" i="1"/>
  <c r="P3297" i="1" s="1"/>
  <c r="P3295" i="1"/>
  <c r="P3294" i="1" s="1"/>
  <c r="P3292" i="1"/>
  <c r="P3291" i="1" s="1"/>
  <c r="P3289" i="1"/>
  <c r="P3288" i="1" s="1"/>
  <c r="P3286" i="1"/>
  <c r="P3285" i="1" s="1"/>
  <c r="P3283" i="1"/>
  <c r="P3282" i="1" s="1"/>
  <c r="P3280" i="1"/>
  <c r="P3279" i="1" s="1"/>
  <c r="P3277" i="1"/>
  <c r="P3276" i="1" s="1"/>
  <c r="P3274" i="1"/>
  <c r="P3273" i="1" s="1"/>
  <c r="P3271" i="1"/>
  <c r="P3270" i="1" s="1"/>
  <c r="P3268" i="1"/>
  <c r="P3267" i="1" s="1"/>
  <c r="P3265" i="1"/>
  <c r="P3264" i="1" s="1"/>
  <c r="P3262" i="1"/>
  <c r="P3261" i="1" s="1"/>
  <c r="P3259" i="1"/>
  <c r="P3258" i="1" s="1"/>
  <c r="P3256" i="1"/>
  <c r="P3255" i="1" s="1"/>
  <c r="P3253" i="1"/>
  <c r="P3252" i="1" s="1"/>
  <c r="P3250" i="1"/>
  <c r="P3249" i="1" s="1"/>
  <c r="P3247" i="1"/>
  <c r="P3246" i="1" s="1"/>
  <c r="P3244" i="1"/>
  <c r="P3243" i="1" s="1"/>
  <c r="P3241" i="1"/>
  <c r="P3240" i="1" s="1"/>
  <c r="P3238" i="1"/>
  <c r="P3237" i="1" s="1"/>
  <c r="P3235" i="1"/>
  <c r="P3234" i="1" s="1"/>
  <c r="P3223" i="1"/>
  <c r="P3222" i="1" s="1"/>
  <c r="P3220" i="1"/>
  <c r="P3219" i="1" s="1"/>
  <c r="P3216" i="1"/>
  <c r="P3215" i="1" s="1"/>
  <c r="P3213" i="1"/>
  <c r="P3212" i="1" s="1"/>
  <c r="P3210" i="1"/>
  <c r="P3209" i="1" s="1"/>
  <c r="P3197" i="1"/>
  <c r="P3196" i="1" s="1"/>
  <c r="P3190" i="1"/>
  <c r="P3189" i="1" s="1"/>
  <c r="P3187" i="1"/>
  <c r="P3186" i="1" s="1"/>
  <c r="P3173" i="1"/>
  <c r="P3172" i="1" s="1"/>
  <c r="P3171" i="1" s="1"/>
  <c r="P3170" i="1" s="1"/>
  <c r="P3169" i="1" s="1"/>
  <c r="P3168" i="1" s="1"/>
  <c r="P3165" i="1"/>
  <c r="P3164" i="1" s="1"/>
  <c r="P3163" i="1" s="1"/>
  <c r="P3162" i="1" s="1"/>
  <c r="P3161" i="1" s="1"/>
  <c r="P3160" i="1" s="1"/>
  <c r="P3158" i="1"/>
  <c r="P3157" i="1" s="1"/>
  <c r="P3155" i="1"/>
  <c r="P3154" i="1" s="1"/>
  <c r="P3152" i="1"/>
  <c r="P3151" i="1" s="1"/>
  <c r="P3149" i="1"/>
  <c r="P3148" i="1" s="1"/>
  <c r="P3146" i="1"/>
  <c r="P3145" i="1" s="1"/>
  <c r="P3143" i="1"/>
  <c r="P3142" i="1" s="1"/>
  <c r="P3132" i="1"/>
  <c r="P3131" i="1" s="1"/>
  <c r="P3130" i="1" s="1"/>
  <c r="P3129" i="1" s="1"/>
  <c r="P3128" i="1" s="1"/>
  <c r="P3127" i="1" s="1"/>
  <c r="P3125" i="1"/>
  <c r="P3124" i="1" s="1"/>
  <c r="P3123" i="1" s="1"/>
  <c r="P3122" i="1" s="1"/>
  <c r="P3121" i="1" s="1"/>
  <c r="P3120" i="1" s="1"/>
  <c r="P3118" i="1"/>
  <c r="P3117" i="1" s="1"/>
  <c r="P3116" i="1" s="1"/>
  <c r="P3115" i="1" s="1"/>
  <c r="P3114" i="1" s="1"/>
  <c r="P3113" i="1" s="1"/>
  <c r="P3107" i="1"/>
  <c r="P3106" i="1" s="1"/>
  <c r="P3105" i="1" s="1"/>
  <c r="P3103" i="1"/>
  <c r="P3102" i="1" s="1"/>
  <c r="P3100" i="1"/>
  <c r="P3099" i="1" s="1"/>
  <c r="P3094" i="1"/>
  <c r="P3093" i="1" s="1"/>
  <c r="P3090" i="1"/>
  <c r="P3089" i="1" s="1"/>
  <c r="P3087" i="1"/>
  <c r="P3086" i="1" s="1"/>
  <c r="P3084" i="1"/>
  <c r="P3083" i="1" s="1"/>
  <c r="P3081" i="1"/>
  <c r="P3080" i="1" s="1"/>
  <c r="P3078" i="1"/>
  <c r="P3077" i="1" s="1"/>
  <c r="P3075" i="1"/>
  <c r="P3074" i="1" s="1"/>
  <c r="P3072" i="1"/>
  <c r="P3071" i="1" s="1"/>
  <c r="P3069" i="1"/>
  <c r="P3068" i="1" s="1"/>
  <c r="P3066" i="1"/>
  <c r="P3065" i="1" s="1"/>
  <c r="P3063" i="1"/>
  <c r="P3062" i="1" s="1"/>
  <c r="P3060" i="1"/>
  <c r="P3059" i="1" s="1"/>
  <c r="P3054" i="1"/>
  <c r="P3053" i="1" s="1"/>
  <c r="P3045" i="1"/>
  <c r="P3044" i="1" s="1"/>
  <c r="P3038" i="1"/>
  <c r="P3037" i="1" s="1"/>
  <c r="P3036" i="1" s="1"/>
  <c r="P3034" i="1"/>
  <c r="P3033" i="1" s="1"/>
  <c r="P3031" i="1"/>
  <c r="P3030" i="1" s="1"/>
  <c r="P3028" i="1"/>
  <c r="P3027" i="1" s="1"/>
  <c r="P3022" i="1"/>
  <c r="P3021" i="1" s="1"/>
  <c r="P3019" i="1"/>
  <c r="P3018" i="1" s="1"/>
  <c r="P3016" i="1"/>
  <c r="P3015" i="1" s="1"/>
  <c r="P3013" i="1"/>
  <c r="P3012" i="1" s="1"/>
  <c r="P3010" i="1"/>
  <c r="P3009" i="1" s="1"/>
  <c r="P3002" i="1"/>
  <c r="P3001" i="1" s="1"/>
  <c r="P3000" i="1" s="1"/>
  <c r="P2998" i="1"/>
  <c r="P2997" i="1" s="1"/>
  <c r="P2996" i="1" s="1"/>
  <c r="P2993" i="1"/>
  <c r="P2992" i="1" s="1"/>
  <c r="P2990" i="1"/>
  <c r="P2989" i="1" s="1"/>
  <c r="P2986" i="1"/>
  <c r="P2985" i="1" s="1"/>
  <c r="P2984" i="1" s="1"/>
  <c r="P2982" i="1"/>
  <c r="P2981" i="1" s="1"/>
  <c r="P2979" i="1"/>
  <c r="P2978" i="1" s="1"/>
  <c r="P2976" i="1"/>
  <c r="P2975" i="1" s="1"/>
  <c r="P2973" i="1"/>
  <c r="P2972" i="1" s="1"/>
  <c r="P2970" i="1"/>
  <c r="P2969" i="1" s="1"/>
  <c r="P2967" i="1"/>
  <c r="P2966" i="1" s="1"/>
  <c r="P2964" i="1"/>
  <c r="P2963" i="1" s="1"/>
  <c r="P2961" i="1"/>
  <c r="P2960" i="1" s="1"/>
  <c r="P2958" i="1"/>
  <c r="P2957" i="1" s="1"/>
  <c r="P2955" i="1"/>
  <c r="P2954" i="1" s="1"/>
  <c r="P2952" i="1"/>
  <c r="P2951" i="1" s="1"/>
  <c r="P2944" i="1"/>
  <c r="P2943" i="1" s="1"/>
  <c r="P2942" i="1" s="1"/>
  <c r="P2941" i="1" s="1"/>
  <c r="P2940" i="1" s="1"/>
  <c r="P2939" i="1" s="1"/>
  <c r="P2937" i="1"/>
  <c r="P2936" i="1" s="1"/>
  <c r="P2934" i="1"/>
  <c r="P2933" i="1" s="1"/>
  <c r="P2930" i="1"/>
  <c r="P2929" i="1" s="1"/>
  <c r="P2928" i="1" s="1"/>
  <c r="P2922" i="1"/>
  <c r="P2920" i="1"/>
  <c r="P2918" i="1"/>
  <c r="P2913" i="1"/>
  <c r="P2911" i="1"/>
  <c r="P2908" i="1"/>
  <c r="P2907" i="1" s="1"/>
  <c r="P2903" i="1"/>
  <c r="P2902" i="1" s="1"/>
  <c r="P2892" i="1"/>
  <c r="P2891" i="1" s="1"/>
  <c r="P2890" i="1" s="1"/>
  <c r="P2889" i="1" s="1"/>
  <c r="P2888" i="1" s="1"/>
  <c r="P2887" i="1" s="1"/>
  <c r="P2886" i="1" s="1"/>
  <c r="P2884" i="1"/>
  <c r="P2882" i="1"/>
  <c r="P2879" i="1"/>
  <c r="P2878" i="1" s="1"/>
  <c r="P2874" i="1"/>
  <c r="P2872" i="1"/>
  <c r="P2870" i="1"/>
  <c r="P2865" i="1"/>
  <c r="P2864" i="1" s="1"/>
  <c r="P2862" i="1"/>
  <c r="P2861" i="1" s="1"/>
  <c r="P2851" i="1"/>
  <c r="P2850" i="1" s="1"/>
  <c r="P2849" i="1" s="1"/>
  <c r="P2848" i="1" s="1"/>
  <c r="P2846" i="1"/>
  <c r="P2845" i="1" s="1"/>
  <c r="P2844" i="1" s="1"/>
  <c r="P2843" i="1" s="1"/>
  <c r="P2841" i="1"/>
  <c r="P2840" i="1" s="1"/>
  <c r="P2839" i="1" s="1"/>
  <c r="P2838" i="1" s="1"/>
  <c r="P2824" i="1"/>
  <c r="P2823" i="1" s="1"/>
  <c r="P2822" i="1" s="1"/>
  <c r="P2821" i="1" s="1"/>
  <c r="P2812" i="1"/>
  <c r="P2811" i="1" s="1"/>
  <c r="P2809" i="1"/>
  <c r="P2808" i="1" s="1"/>
  <c r="P2792" i="1"/>
  <c r="P2791" i="1" s="1"/>
  <c r="P2787" i="1" s="1"/>
  <c r="P2782" i="1"/>
  <c r="P2781" i="1" s="1"/>
  <c r="P2780" i="1" s="1"/>
  <c r="P2779" i="1" s="1"/>
  <c r="P2777" i="1"/>
  <c r="P2776" i="1" s="1"/>
  <c r="P2774" i="1"/>
  <c r="P2771" i="1" s="1"/>
  <c r="P2768" i="1"/>
  <c r="P2767" i="1" s="1"/>
  <c r="P2766" i="1" s="1"/>
  <c r="P2760" i="1"/>
  <c r="P2759" i="1" s="1"/>
  <c r="P2758" i="1" s="1"/>
  <c r="P2757" i="1" s="1"/>
  <c r="P2756" i="1" s="1"/>
  <c r="P2755" i="1" s="1"/>
  <c r="P2754" i="1" s="1"/>
  <c r="P2751" i="1"/>
  <c r="P2750" i="1" s="1"/>
  <c r="P2749" i="1" s="1"/>
  <c r="P2748" i="1" s="1"/>
  <c r="P2747" i="1" s="1"/>
  <c r="P2746" i="1" s="1"/>
  <c r="P2745" i="1" s="1"/>
  <c r="P2743" i="1"/>
  <c r="P2742" i="1" s="1"/>
  <c r="P2740" i="1"/>
  <c r="P2739" i="1" s="1"/>
  <c r="P2733" i="1"/>
  <c r="P2732" i="1" s="1"/>
  <c r="P2731" i="1" s="1"/>
  <c r="P2730" i="1" s="1"/>
  <c r="P2729" i="1" s="1"/>
  <c r="P2728" i="1" s="1"/>
  <c r="P2727" i="1" s="1"/>
  <c r="P2725" i="1"/>
  <c r="P2724" i="1" s="1"/>
  <c r="P2723" i="1" s="1"/>
  <c r="P2722" i="1" s="1"/>
  <c r="P2721" i="1" s="1"/>
  <c r="P2720" i="1" s="1"/>
  <c r="P2719" i="1" s="1"/>
  <c r="P2717" i="1"/>
  <c r="P2716" i="1" s="1"/>
  <c r="P2715" i="1" s="1"/>
  <c r="P2713" i="1"/>
  <c r="P2712" i="1" s="1"/>
  <c r="P2711" i="1" s="1"/>
  <c r="P2705" i="1"/>
  <c r="P2703" i="1"/>
  <c r="P2701" i="1"/>
  <c r="P2690" i="1"/>
  <c r="P2689" i="1" s="1"/>
  <c r="P2688" i="1" s="1"/>
  <c r="P2686" i="1"/>
  <c r="P2685" i="1" s="1"/>
  <c r="P2684" i="1" s="1"/>
  <c r="P2680" i="1"/>
  <c r="P2679" i="1" s="1"/>
  <c r="P2677" i="1"/>
  <c r="P2675" i="1"/>
  <c r="P2670" i="1"/>
  <c r="P2669" i="1" s="1"/>
  <c r="P2668" i="1" s="1"/>
  <c r="P2667" i="1" s="1"/>
  <c r="P2666" i="1" s="1"/>
  <c r="P2662" i="1"/>
  <c r="P2661" i="1" s="1"/>
  <c r="P2660" i="1" s="1"/>
  <c r="P2659" i="1" s="1"/>
  <c r="P2658" i="1" s="1"/>
  <c r="P2656" i="1"/>
  <c r="P2655" i="1" s="1"/>
  <c r="P2654" i="1" s="1"/>
  <c r="P2653" i="1" s="1"/>
  <c r="P2652" i="1" s="1"/>
  <c r="P2650" i="1"/>
  <c r="P2649" i="1" s="1"/>
  <c r="P2648" i="1" s="1"/>
  <c r="P2647" i="1" s="1"/>
  <c r="P2645" i="1"/>
  <c r="P2644" i="1" s="1"/>
  <c r="P2643" i="1" s="1"/>
  <c r="P2641" i="1"/>
  <c r="P2640" i="1" s="1"/>
  <c r="P2639" i="1" s="1"/>
  <c r="P2637" i="1"/>
  <c r="P2636" i="1" s="1"/>
  <c r="P2634" i="1"/>
  <c r="P2633" i="1" s="1"/>
  <c r="P2626" i="1"/>
  <c r="P2625" i="1" s="1"/>
  <c r="P2624" i="1" s="1"/>
  <c r="P2623" i="1" s="1"/>
  <c r="P2621" i="1"/>
  <c r="P2619" i="1"/>
  <c r="P2612" i="1"/>
  <c r="P2611" i="1" s="1"/>
  <c r="P2610" i="1" s="1"/>
  <c r="P2609" i="1" s="1"/>
  <c r="P2608" i="1" s="1"/>
  <c r="P2607" i="1" s="1"/>
  <c r="P2604" i="1"/>
  <c r="P2603" i="1" s="1"/>
  <c r="P2601" i="1"/>
  <c r="P2600" i="1" s="1"/>
  <c r="P2596" i="1"/>
  <c r="P2595" i="1" s="1"/>
  <c r="P2594" i="1" s="1"/>
  <c r="P2592" i="1"/>
  <c r="P2591" i="1" s="1"/>
  <c r="P2589" i="1"/>
  <c r="P2588" i="1" s="1"/>
  <c r="P2585" i="1"/>
  <c r="P2584" i="1" s="1"/>
  <c r="P2582" i="1"/>
  <c r="P2581" i="1" s="1"/>
  <c r="P2575" i="1"/>
  <c r="P2574" i="1" s="1"/>
  <c r="P2572" i="1"/>
  <c r="P2571" i="1" s="1"/>
  <c r="P2567" i="1"/>
  <c r="P2565" i="1"/>
  <c r="P2556" i="1"/>
  <c r="P2555" i="1" s="1"/>
  <c r="P2554" i="1" s="1"/>
  <c r="P2553" i="1" s="1"/>
  <c r="P2552" i="1" s="1"/>
  <c r="P2551" i="1" s="1"/>
  <c r="P2550" i="1" s="1"/>
  <c r="P2548" i="1"/>
  <c r="P2547" i="1" s="1"/>
  <c r="P2546" i="1" s="1"/>
  <c r="P2545" i="1" s="1"/>
  <c r="P2544" i="1" s="1"/>
  <c r="P2543" i="1" s="1"/>
  <c r="P2542" i="1" s="1"/>
  <c r="P2540" i="1"/>
  <c r="P2539" i="1" s="1"/>
  <c r="P2538" i="1" s="1"/>
  <c r="P2537" i="1" s="1"/>
  <c r="P2536" i="1" s="1"/>
  <c r="P2534" i="1"/>
  <c r="P2533" i="1" s="1"/>
  <c r="P2532" i="1" s="1"/>
  <c r="P2531" i="1" s="1"/>
  <c r="P2530" i="1" s="1"/>
  <c r="P2526" i="1"/>
  <c r="P2525" i="1" s="1"/>
  <c r="P2524" i="1" s="1"/>
  <c r="P2522" i="1"/>
  <c r="P2521" i="1" s="1"/>
  <c r="P2520" i="1" s="1"/>
  <c r="P2518" i="1"/>
  <c r="P2517" i="1" s="1"/>
  <c r="P2516" i="1" s="1"/>
  <c r="P2510" i="1"/>
  <c r="P2508" i="1"/>
  <c r="P2495" i="1"/>
  <c r="P2494" i="1" s="1"/>
  <c r="P2493" i="1" s="1"/>
  <c r="P2491" i="1"/>
  <c r="P2490" i="1" s="1"/>
  <c r="P2489" i="1" s="1"/>
  <c r="P2485" i="1"/>
  <c r="P2484" i="1" s="1"/>
  <c r="P2483" i="1" s="1"/>
  <c r="P2482" i="1" s="1"/>
  <c r="P2481" i="1" s="1"/>
  <c r="P2479" i="1"/>
  <c r="P2478" i="1" s="1"/>
  <c r="P2476" i="1"/>
  <c r="P2475" i="1" s="1"/>
  <c r="P2471" i="1"/>
  <c r="P2470" i="1" s="1"/>
  <c r="P2469" i="1" s="1"/>
  <c r="P2468" i="1" s="1"/>
  <c r="P2467" i="1" s="1"/>
  <c r="P2456" i="1"/>
  <c r="P2455" i="1" s="1"/>
  <c r="P2454" i="1" s="1"/>
  <c r="P2453" i="1" s="1"/>
  <c r="P2452" i="1" s="1"/>
  <c r="P2446" i="1"/>
  <c r="P2445" i="1" s="1"/>
  <c r="P2444" i="1" s="1"/>
  <c r="P2443" i="1" s="1"/>
  <c r="P2442" i="1" s="1"/>
  <c r="P2440" i="1"/>
  <c r="P2439" i="1" s="1"/>
  <c r="P2437" i="1"/>
  <c r="P2436" i="1" s="1"/>
  <c r="P2431" i="1"/>
  <c r="P2430" i="1" s="1"/>
  <c r="P2429" i="1" s="1"/>
  <c r="P2428" i="1" s="1"/>
  <c r="P2426" i="1"/>
  <c r="P2425" i="1" s="1"/>
  <c r="P2424" i="1" s="1"/>
  <c r="P2422" i="1"/>
  <c r="P2421" i="1" s="1"/>
  <c r="P2420" i="1" s="1"/>
  <c r="P2418" i="1"/>
  <c r="P2417" i="1" s="1"/>
  <c r="P2415" i="1"/>
  <c r="P2414" i="1" s="1"/>
  <c r="P2407" i="1"/>
  <c r="P2406" i="1" s="1"/>
  <c r="P2404" i="1"/>
  <c r="P2403" i="1" s="1"/>
  <c r="P2399" i="1"/>
  <c r="P2398" i="1" s="1"/>
  <c r="P2397" i="1" s="1"/>
  <c r="P2396" i="1" s="1"/>
  <c r="P2395" i="1" s="1"/>
  <c r="P2392" i="1"/>
  <c r="P2391" i="1" s="1"/>
  <c r="P2390" i="1" s="1"/>
  <c r="P2389" i="1" s="1"/>
  <c r="P2388" i="1" s="1"/>
  <c r="P2387" i="1" s="1"/>
  <c r="P2384" i="1"/>
  <c r="P2383" i="1" s="1"/>
  <c r="P2381" i="1"/>
  <c r="P2380" i="1" s="1"/>
  <c r="P2376" i="1"/>
  <c r="P2374" i="1"/>
  <c r="P2370" i="1"/>
  <c r="P2369" i="1" s="1"/>
  <c r="P2367" i="1"/>
  <c r="P2366" i="1" s="1"/>
  <c r="P2363" i="1"/>
  <c r="P2362" i="1" s="1"/>
  <c r="P2360" i="1"/>
  <c r="P2359" i="1" s="1"/>
  <c r="P2357" i="1"/>
  <c r="P2356" i="1" s="1"/>
  <c r="P2350" i="1"/>
  <c r="P2348" i="1"/>
  <c r="P2345" i="1"/>
  <c r="P2344" i="1" s="1"/>
  <c r="P2340" i="1"/>
  <c r="P2338" i="1"/>
  <c r="P2329" i="1"/>
  <c r="P2328" i="1" s="1"/>
  <c r="P2327" i="1" s="1"/>
  <c r="P2326" i="1" s="1"/>
  <c r="P2325" i="1" s="1"/>
  <c r="P2324" i="1" s="1"/>
  <c r="P2323" i="1" s="1"/>
  <c r="P2321" i="1"/>
  <c r="P2320" i="1" s="1"/>
  <c r="P2318" i="1"/>
  <c r="P2317" i="1" s="1"/>
  <c r="P2311" i="1"/>
  <c r="P2310" i="1" s="1"/>
  <c r="P2309" i="1" s="1"/>
  <c r="P2308" i="1" s="1"/>
  <c r="P2307" i="1" s="1"/>
  <c r="P2306" i="1" s="1"/>
  <c r="P2305" i="1" s="1"/>
  <c r="P2303" i="1"/>
  <c r="P2302" i="1" s="1"/>
  <c r="P2301" i="1" s="1"/>
  <c r="P2300" i="1" s="1"/>
  <c r="P2299" i="1" s="1"/>
  <c r="P2297" i="1"/>
  <c r="P2296" i="1" s="1"/>
  <c r="P2295" i="1" s="1"/>
  <c r="P2294" i="1" s="1"/>
  <c r="P2293" i="1" s="1"/>
  <c r="P2289" i="1"/>
  <c r="P2288" i="1" s="1"/>
  <c r="P2287" i="1" s="1"/>
  <c r="P2285" i="1"/>
  <c r="P2284" i="1" s="1"/>
  <c r="P2283" i="1" s="1"/>
  <c r="P2277" i="1"/>
  <c r="P2275" i="1"/>
  <c r="P2273" i="1"/>
  <c r="P2266" i="1"/>
  <c r="P2265" i="1" s="1"/>
  <c r="P2264" i="1" s="1"/>
  <c r="P2262" i="1"/>
  <c r="P2261" i="1" s="1"/>
  <c r="P2260" i="1" s="1"/>
  <c r="P2256" i="1"/>
  <c r="P2255" i="1" s="1"/>
  <c r="P2254" i="1" s="1"/>
  <c r="P2253" i="1" s="1"/>
  <c r="P2252" i="1" s="1"/>
  <c r="P2250" i="1"/>
  <c r="P2249" i="1" s="1"/>
  <c r="P2247" i="1"/>
  <c r="P2246" i="1" s="1"/>
  <c r="P2242" i="1"/>
  <c r="P2241" i="1" s="1"/>
  <c r="P2240" i="1" s="1"/>
  <c r="P2239" i="1" s="1"/>
  <c r="P2238" i="1" s="1"/>
  <c r="P2227" i="1"/>
  <c r="P2225" i="1"/>
  <c r="P2220" i="1"/>
  <c r="P2219" i="1" s="1"/>
  <c r="P2218" i="1" s="1"/>
  <c r="P2217" i="1" s="1"/>
  <c r="P2210" i="1"/>
  <c r="P2209" i="1" s="1"/>
  <c r="P2208" i="1" s="1"/>
  <c r="P2207" i="1" s="1"/>
  <c r="P2206" i="1" s="1"/>
  <c r="P2204" i="1"/>
  <c r="P2203" i="1" s="1"/>
  <c r="P2201" i="1"/>
  <c r="P2200" i="1" s="1"/>
  <c r="P2195" i="1"/>
  <c r="P2194" i="1" s="1"/>
  <c r="P2193" i="1" s="1"/>
  <c r="P2192" i="1" s="1"/>
  <c r="P2190" i="1"/>
  <c r="P2189" i="1" s="1"/>
  <c r="P2188" i="1" s="1"/>
  <c r="P2186" i="1"/>
  <c r="P2185" i="1" s="1"/>
  <c r="P2184" i="1" s="1"/>
  <c r="P2182" i="1"/>
  <c r="P2181" i="1" s="1"/>
  <c r="P2179" i="1"/>
  <c r="P2178" i="1" s="1"/>
  <c r="P2171" i="1"/>
  <c r="P2170" i="1" s="1"/>
  <c r="P2168" i="1"/>
  <c r="P2167" i="1" s="1"/>
  <c r="P2163" i="1"/>
  <c r="P2162" i="1" s="1"/>
  <c r="P2161" i="1" s="1"/>
  <c r="P2160" i="1" s="1"/>
  <c r="P2159" i="1" s="1"/>
  <c r="P2156" i="1"/>
  <c r="P2155" i="1" s="1"/>
  <c r="P2154" i="1" s="1"/>
  <c r="P2153" i="1" s="1"/>
  <c r="P2151" i="1"/>
  <c r="P2150" i="1" s="1"/>
  <c r="P2149" i="1" s="1"/>
  <c r="P2148" i="1" s="1"/>
  <c r="P2147" i="1" s="1"/>
  <c r="P2143" i="1"/>
  <c r="P2142" i="1" s="1"/>
  <c r="P2140" i="1"/>
  <c r="P2139" i="1" s="1"/>
  <c r="P2135" i="1"/>
  <c r="P2134" i="1" s="1"/>
  <c r="P2133" i="1" s="1"/>
  <c r="P2131" i="1"/>
  <c r="P2130" i="1" s="1"/>
  <c r="P2128" i="1"/>
  <c r="P2127" i="1" s="1"/>
  <c r="P2124" i="1"/>
  <c r="P2123" i="1" s="1"/>
  <c r="P2121" i="1"/>
  <c r="P2120" i="1" s="1"/>
  <c r="P2118" i="1"/>
  <c r="P2117" i="1" s="1"/>
  <c r="P2111" i="1"/>
  <c r="P2109" i="1"/>
  <c r="P2106" i="1"/>
  <c r="P2105" i="1" s="1"/>
  <c r="P2101" i="1"/>
  <c r="P2099" i="1"/>
  <c r="P2090" i="1"/>
  <c r="P2089" i="1" s="1"/>
  <c r="P2088" i="1" s="1"/>
  <c r="P2087" i="1" s="1"/>
  <c r="P2086" i="1" s="1"/>
  <c r="P2085" i="1" s="1"/>
  <c r="P2084" i="1" s="1"/>
  <c r="P2082" i="1"/>
  <c r="P2081" i="1" s="1"/>
  <c r="P2079" i="1"/>
  <c r="P2078" i="1" s="1"/>
  <c r="P2068" i="1"/>
  <c r="P2067" i="1" s="1"/>
  <c r="P2066" i="1" s="1"/>
  <c r="P2065" i="1" s="1"/>
  <c r="P2064" i="1" s="1"/>
  <c r="P2060" i="1"/>
  <c r="P2059" i="1" s="1"/>
  <c r="P2058" i="1" s="1"/>
  <c r="P2057" i="1" s="1"/>
  <c r="P2056" i="1" s="1"/>
  <c r="P2054" i="1"/>
  <c r="P2053" i="1" s="1"/>
  <c r="P2052" i="1" s="1"/>
  <c r="P2051" i="1" s="1"/>
  <c r="P2050" i="1" s="1"/>
  <c r="P2046" i="1"/>
  <c r="P2045" i="1" s="1"/>
  <c r="P2044" i="1" s="1"/>
  <c r="P2042" i="1"/>
  <c r="P2041" i="1" s="1"/>
  <c r="P2040" i="1" s="1"/>
  <c r="P2038" i="1"/>
  <c r="P2037" i="1" s="1"/>
  <c r="P2036" i="1" s="1"/>
  <c r="P2030" i="1"/>
  <c r="P2028" i="1"/>
  <c r="P2026" i="1"/>
  <c r="P2019" i="1"/>
  <c r="P2018" i="1" s="1"/>
  <c r="P2017" i="1" s="1"/>
  <c r="P2015" i="1"/>
  <c r="P2014" i="1" s="1"/>
  <c r="P2013" i="1" s="1"/>
  <c r="P2009" i="1"/>
  <c r="P2008" i="1" s="1"/>
  <c r="P2007" i="1" s="1"/>
  <c r="P2006" i="1" s="1"/>
  <c r="P2005" i="1" s="1"/>
  <c r="P2003" i="1"/>
  <c r="P2002" i="1" s="1"/>
  <c r="P2000" i="1"/>
  <c r="P1999" i="1" s="1"/>
  <c r="P1986" i="1"/>
  <c r="P1985" i="1" s="1"/>
  <c r="P1984" i="1" s="1"/>
  <c r="P1983" i="1" s="1"/>
  <c r="P1982" i="1" s="1"/>
  <c r="P1980" i="1"/>
  <c r="P1979" i="1" s="1"/>
  <c r="P1978" i="1" s="1"/>
  <c r="P1977" i="1" s="1"/>
  <c r="P1975" i="1"/>
  <c r="P1974" i="1" s="1"/>
  <c r="P1973" i="1" s="1"/>
  <c r="P1972" i="1" s="1"/>
  <c r="P1965" i="1"/>
  <c r="P1964" i="1" s="1"/>
  <c r="P1963" i="1" s="1"/>
  <c r="P1962" i="1" s="1"/>
  <c r="P1961" i="1" s="1"/>
  <c r="P1959" i="1"/>
  <c r="P1958" i="1" s="1"/>
  <c r="P1956" i="1"/>
  <c r="P1955" i="1" s="1"/>
  <c r="P1950" i="1"/>
  <c r="P1949" i="1" s="1"/>
  <c r="P1948" i="1" s="1"/>
  <c r="P1947" i="1" s="1"/>
  <c r="P1945" i="1"/>
  <c r="P1944" i="1" s="1"/>
  <c r="P1943" i="1" s="1"/>
  <c r="P1941" i="1"/>
  <c r="P1940" i="1" s="1"/>
  <c r="P1939" i="1" s="1"/>
  <c r="P1937" i="1"/>
  <c r="P1936" i="1" s="1"/>
  <c r="P1934" i="1"/>
  <c r="P1933" i="1" s="1"/>
  <c r="P1926" i="1"/>
  <c r="P1925" i="1" s="1"/>
  <c r="P1923" i="1"/>
  <c r="P1922" i="1" s="1"/>
  <c r="P1918" i="1"/>
  <c r="P1917" i="1" s="1"/>
  <c r="P1916" i="1" s="1"/>
  <c r="P1915" i="1" s="1"/>
  <c r="P1914" i="1" s="1"/>
  <c r="P1911" i="1"/>
  <c r="P1910" i="1" s="1"/>
  <c r="P1909" i="1" s="1"/>
  <c r="P1908" i="1" s="1"/>
  <c r="P1906" i="1"/>
  <c r="P1905" i="1" s="1"/>
  <c r="P1904" i="1" s="1"/>
  <c r="P1903" i="1" s="1"/>
  <c r="P1902" i="1" s="1"/>
  <c r="P1894" i="1"/>
  <c r="P1893" i="1" s="1"/>
  <c r="P1891" i="1"/>
  <c r="P1890" i="1" s="1"/>
  <c r="P1886" i="1"/>
  <c r="P1884" i="1"/>
  <c r="P1880" i="1"/>
  <c r="P1879" i="1" s="1"/>
  <c r="P1877" i="1"/>
  <c r="P1876" i="1" s="1"/>
  <c r="P1873" i="1"/>
  <c r="P1872" i="1" s="1"/>
  <c r="P1870" i="1"/>
  <c r="P1869" i="1" s="1"/>
  <c r="P1867" i="1"/>
  <c r="P1866" i="1" s="1"/>
  <c r="P1860" i="1"/>
  <c r="P1858" i="1"/>
  <c r="P1855" i="1"/>
  <c r="P1854" i="1" s="1"/>
  <c r="P1850" i="1"/>
  <c r="P1848" i="1"/>
  <c r="P1839" i="1"/>
  <c r="P1838" i="1" s="1"/>
  <c r="P1837" i="1" s="1"/>
  <c r="P1836" i="1" s="1"/>
  <c r="P1835" i="1" s="1"/>
  <c r="P1834" i="1" s="1"/>
  <c r="P1833" i="1" s="1"/>
  <c r="P1831" i="1"/>
  <c r="P1830" i="1" s="1"/>
  <c r="P1828" i="1"/>
  <c r="P1827" i="1" s="1"/>
  <c r="P1817" i="1"/>
  <c r="P1816" i="1" s="1"/>
  <c r="P1815" i="1" s="1"/>
  <c r="P1814" i="1" s="1"/>
  <c r="P1813" i="1" s="1"/>
  <c r="P1809" i="1"/>
  <c r="P1808" i="1" s="1"/>
  <c r="P1807" i="1" s="1"/>
  <c r="P1806" i="1" s="1"/>
  <c r="P1805" i="1" s="1"/>
  <c r="P1803" i="1"/>
  <c r="P1802" i="1" s="1"/>
  <c r="P1801" i="1" s="1"/>
  <c r="P1800" i="1" s="1"/>
  <c r="P1799" i="1" s="1"/>
  <c r="P1795" i="1"/>
  <c r="P1794" i="1" s="1"/>
  <c r="P1793" i="1" s="1"/>
  <c r="P1791" i="1"/>
  <c r="P1790" i="1" s="1"/>
  <c r="P1789" i="1" s="1"/>
  <c r="P1787" i="1"/>
  <c r="P1786" i="1" s="1"/>
  <c r="P1785" i="1" s="1"/>
  <c r="P1779" i="1"/>
  <c r="P1777" i="1"/>
  <c r="P1775" i="1"/>
  <c r="P1768" i="1"/>
  <c r="P1767" i="1" s="1"/>
  <c r="P1766" i="1" s="1"/>
  <c r="P1764" i="1"/>
  <c r="P1763" i="1" s="1"/>
  <c r="P1762" i="1" s="1"/>
  <c r="P1758" i="1"/>
  <c r="P1757" i="1" s="1"/>
  <c r="P1756" i="1" s="1"/>
  <c r="P1755" i="1" s="1"/>
  <c r="P1754" i="1" s="1"/>
  <c r="P1752" i="1"/>
  <c r="P1751" i="1" s="1"/>
  <c r="P1749" i="1"/>
  <c r="P1747" i="1"/>
  <c r="P1733" i="1"/>
  <c r="P1732" i="1" s="1"/>
  <c r="P1731" i="1" s="1"/>
  <c r="P1730" i="1" s="1"/>
  <c r="P1728" i="1"/>
  <c r="P1727" i="1" s="1"/>
  <c r="P1726" i="1" s="1"/>
  <c r="P1725" i="1" s="1"/>
  <c r="P1716" i="1"/>
  <c r="P1715" i="1" s="1"/>
  <c r="P1714" i="1" s="1"/>
  <c r="P1713" i="1" s="1"/>
  <c r="P1712" i="1" s="1"/>
  <c r="P1710" i="1"/>
  <c r="P1709" i="1" s="1"/>
  <c r="P1707" i="1"/>
  <c r="P1706" i="1" s="1"/>
  <c r="P1701" i="1"/>
  <c r="P1700" i="1" s="1"/>
  <c r="P1699" i="1" s="1"/>
  <c r="P1698" i="1" s="1"/>
  <c r="P1696" i="1"/>
  <c r="P1695" i="1" s="1"/>
  <c r="P1694" i="1" s="1"/>
  <c r="P1692" i="1"/>
  <c r="P1691" i="1" s="1"/>
  <c r="P1690" i="1" s="1"/>
  <c r="P1688" i="1"/>
  <c r="P1687" i="1" s="1"/>
  <c r="P1685" i="1"/>
  <c r="P1684" i="1" s="1"/>
  <c r="P1677" i="1"/>
  <c r="P1676" i="1" s="1"/>
  <c r="P1674" i="1"/>
  <c r="P1673" i="1" s="1"/>
  <c r="P1669" i="1"/>
  <c r="P1668" i="1" s="1"/>
  <c r="P1667" i="1" s="1"/>
  <c r="P1666" i="1" s="1"/>
  <c r="P1665" i="1" s="1"/>
  <c r="P1662" i="1"/>
  <c r="P1661" i="1" s="1"/>
  <c r="P1660" i="1" s="1"/>
  <c r="P1659" i="1" s="1"/>
  <c r="P1657" i="1"/>
  <c r="P1656" i="1" s="1"/>
  <c r="P1655" i="1" s="1"/>
  <c r="P1654" i="1" s="1"/>
  <c r="P1653" i="1" s="1"/>
  <c r="P1649" i="1"/>
  <c r="P1648" i="1" s="1"/>
  <c r="P1646" i="1"/>
  <c r="P1645" i="1" s="1"/>
  <c r="P1641" i="1"/>
  <c r="P1639" i="1"/>
  <c r="P1635" i="1"/>
  <c r="P1634" i="1" s="1"/>
  <c r="P1632" i="1"/>
  <c r="P1631" i="1" s="1"/>
  <c r="P1628" i="1"/>
  <c r="P1627" i="1" s="1"/>
  <c r="P1625" i="1"/>
  <c r="P1624" i="1" s="1"/>
  <c r="P1622" i="1"/>
  <c r="P1621" i="1" s="1"/>
  <c r="P1615" i="1"/>
  <c r="P1614" i="1" s="1"/>
  <c r="P1612" i="1"/>
  <c r="P1611" i="1" s="1"/>
  <c r="P1607" i="1"/>
  <c r="P1605" i="1"/>
  <c r="P1596" i="1"/>
  <c r="P1595" i="1" s="1"/>
  <c r="P1594" i="1" s="1"/>
  <c r="P1593" i="1" s="1"/>
  <c r="P1592" i="1" s="1"/>
  <c r="P1591" i="1" s="1"/>
  <c r="P1590" i="1" s="1"/>
  <c r="P1588" i="1"/>
  <c r="P1587" i="1" s="1"/>
  <c r="P1586" i="1" s="1"/>
  <c r="P1585" i="1" s="1"/>
  <c r="P1584" i="1" s="1"/>
  <c r="P1583" i="1" s="1"/>
  <c r="P1582" i="1" s="1"/>
  <c r="P1580" i="1"/>
  <c r="P1579" i="1" s="1"/>
  <c r="P1578" i="1" s="1"/>
  <c r="P1577" i="1" s="1"/>
  <c r="P1576" i="1" s="1"/>
  <c r="P1574" i="1"/>
  <c r="P1573" i="1" s="1"/>
  <c r="P1572" i="1" s="1"/>
  <c r="P1571" i="1" s="1"/>
  <c r="P1570" i="1" s="1"/>
  <c r="P1566" i="1"/>
  <c r="P1565" i="1" s="1"/>
  <c r="P1564" i="1" s="1"/>
  <c r="P1562" i="1"/>
  <c r="P1561" i="1" s="1"/>
  <c r="P1560" i="1" s="1"/>
  <c r="P1558" i="1"/>
  <c r="P1557" i="1" s="1"/>
  <c r="P1556" i="1" s="1"/>
  <c r="P1550" i="1"/>
  <c r="P1548" i="1"/>
  <c r="P1546" i="1"/>
  <c r="P1535" i="1"/>
  <c r="P1534" i="1" s="1"/>
  <c r="P1533" i="1" s="1"/>
  <c r="P1531" i="1"/>
  <c r="P1530" i="1" s="1"/>
  <c r="P1529" i="1" s="1"/>
  <c r="P1525" i="1"/>
  <c r="P1524" i="1" s="1"/>
  <c r="P1523" i="1" s="1"/>
  <c r="P1522" i="1" s="1"/>
  <c r="P1521" i="1" s="1"/>
  <c r="P1519" i="1"/>
  <c r="P1518" i="1" s="1"/>
  <c r="P1516" i="1"/>
  <c r="P1515" i="1" s="1"/>
  <c r="P1511" i="1"/>
  <c r="P1510" i="1" s="1"/>
  <c r="P1509" i="1" s="1"/>
  <c r="P1508" i="1" s="1"/>
  <c r="P1507" i="1" s="1"/>
  <c r="P1503" i="1"/>
  <c r="P1502" i="1" s="1"/>
  <c r="P1501" i="1" s="1"/>
  <c r="P1500" i="1" s="1"/>
  <c r="P1499" i="1" s="1"/>
  <c r="P1497" i="1"/>
  <c r="P1496" i="1" s="1"/>
  <c r="P1495" i="1" s="1"/>
  <c r="P1489" i="1" s="1"/>
  <c r="P1487" i="1"/>
  <c r="P1486" i="1" s="1"/>
  <c r="P1485" i="1" s="1"/>
  <c r="P1484" i="1" s="1"/>
  <c r="P1477" i="1"/>
  <c r="P1476" i="1" s="1"/>
  <c r="P1475" i="1" s="1"/>
  <c r="P1474" i="1" s="1"/>
  <c r="P1473" i="1" s="1"/>
  <c r="P1471" i="1"/>
  <c r="P1470" i="1" s="1"/>
  <c r="P1468" i="1"/>
  <c r="P1467" i="1" s="1"/>
  <c r="P1462" i="1"/>
  <c r="P1461" i="1" s="1"/>
  <c r="P1460" i="1" s="1"/>
  <c r="P1459" i="1" s="1"/>
  <c r="P1457" i="1"/>
  <c r="P1456" i="1" s="1"/>
  <c r="P1455" i="1" s="1"/>
  <c r="P1453" i="1"/>
  <c r="P1452" i="1" s="1"/>
  <c r="P1451" i="1" s="1"/>
  <c r="P1449" i="1"/>
  <c r="P1448" i="1" s="1"/>
  <c r="P1446" i="1"/>
  <c r="P1445" i="1" s="1"/>
  <c r="P1438" i="1"/>
  <c r="P1437" i="1" s="1"/>
  <c r="P1435" i="1"/>
  <c r="P1434" i="1" s="1"/>
  <c r="P1430" i="1"/>
  <c r="P1428" i="1"/>
  <c r="P1421" i="1"/>
  <c r="P1420" i="1" s="1"/>
  <c r="P1419" i="1" s="1"/>
  <c r="P1418" i="1" s="1"/>
  <c r="P1417" i="1" s="1"/>
  <c r="P1416" i="1" s="1"/>
  <c r="P1413" i="1"/>
  <c r="P1412" i="1" s="1"/>
  <c r="P1410" i="1"/>
  <c r="P1409" i="1" s="1"/>
  <c r="P1405" i="1"/>
  <c r="P1403" i="1"/>
  <c r="P1399" i="1"/>
  <c r="P1398" i="1" s="1"/>
  <c r="P1396" i="1"/>
  <c r="P1395" i="1" s="1"/>
  <c r="P1392" i="1"/>
  <c r="P1391" i="1" s="1"/>
  <c r="P1389" i="1"/>
  <c r="P1388" i="1" s="1"/>
  <c r="P1386" i="1"/>
  <c r="P1385" i="1" s="1"/>
  <c r="P1379" i="1"/>
  <c r="P1377" i="1"/>
  <c r="P1374" i="1"/>
  <c r="P1373" i="1" s="1"/>
  <c r="P1369" i="1"/>
  <c r="P1367" i="1"/>
  <c r="P1358" i="1"/>
  <c r="P1357" i="1" s="1"/>
  <c r="P1356" i="1" s="1"/>
  <c r="P1355" i="1" s="1"/>
  <c r="P1354" i="1" s="1"/>
  <c r="P1353" i="1" s="1"/>
  <c r="P1352" i="1" s="1"/>
  <c r="P1350" i="1"/>
  <c r="P1349" i="1" s="1"/>
  <c r="P1347" i="1"/>
  <c r="P1346" i="1" s="1"/>
  <c r="P1336" i="1"/>
  <c r="P1335" i="1" s="1"/>
  <c r="P1334" i="1" s="1"/>
  <c r="P1333" i="1" s="1"/>
  <c r="P1332" i="1" s="1"/>
  <c r="P1328" i="1"/>
  <c r="P1327" i="1" s="1"/>
  <c r="P1326" i="1" s="1"/>
  <c r="P1325" i="1" s="1"/>
  <c r="P1324" i="1" s="1"/>
  <c r="P1322" i="1"/>
  <c r="P1321" i="1" s="1"/>
  <c r="P1320" i="1" s="1"/>
  <c r="P1319" i="1" s="1"/>
  <c r="P1318" i="1" s="1"/>
  <c r="P1314" i="1"/>
  <c r="P1313" i="1" s="1"/>
  <c r="P1312" i="1" s="1"/>
  <c r="P1310" i="1"/>
  <c r="P1309" i="1" s="1"/>
  <c r="P1308" i="1" s="1"/>
  <c r="P1306" i="1"/>
  <c r="P1305" i="1" s="1"/>
  <c r="P1304" i="1" s="1"/>
  <c r="P1298" i="1"/>
  <c r="P1296" i="1"/>
  <c r="P1294" i="1"/>
  <c r="P1283" i="1"/>
  <c r="P1282" i="1" s="1"/>
  <c r="P1281" i="1" s="1"/>
  <c r="P1279" i="1"/>
  <c r="P1278" i="1" s="1"/>
  <c r="P1277" i="1" s="1"/>
  <c r="P1273" i="1"/>
  <c r="P1272" i="1" s="1"/>
  <c r="P1271" i="1" s="1"/>
  <c r="P1270" i="1" s="1"/>
  <c r="P1269" i="1" s="1"/>
  <c r="P1267" i="1"/>
  <c r="P1266" i="1" s="1"/>
  <c r="P1264" i="1"/>
  <c r="P1263" i="1" s="1"/>
  <c r="P1250" i="1"/>
  <c r="P1243" i="1"/>
  <c r="P1242" i="1" s="1"/>
  <c r="P1241" i="1" s="1"/>
  <c r="P1240" i="1" s="1"/>
  <c r="P1233" i="1"/>
  <c r="P1232" i="1" s="1"/>
  <c r="P1231" i="1" s="1"/>
  <c r="P1230" i="1" s="1"/>
  <c r="P1229" i="1" s="1"/>
  <c r="P1227" i="1"/>
  <c r="P1226" i="1" s="1"/>
  <c r="P1224" i="1"/>
  <c r="P1223" i="1" s="1"/>
  <c r="P1218" i="1"/>
  <c r="P1217" i="1" s="1"/>
  <c r="P1216" i="1" s="1"/>
  <c r="P1215" i="1" s="1"/>
  <c r="P1213" i="1"/>
  <c r="P1212" i="1" s="1"/>
  <c r="P1211" i="1" s="1"/>
  <c r="P1209" i="1"/>
  <c r="P1208" i="1" s="1"/>
  <c r="P1207" i="1" s="1"/>
  <c r="P1205" i="1"/>
  <c r="P1204" i="1" s="1"/>
  <c r="P1202" i="1"/>
  <c r="P1201" i="1" s="1"/>
  <c r="P1194" i="1"/>
  <c r="P1193" i="1" s="1"/>
  <c r="P1191" i="1"/>
  <c r="P1190" i="1" s="1"/>
  <c r="P1186" i="1"/>
  <c r="P1184" i="1"/>
  <c r="P1177" i="1"/>
  <c r="P1176" i="1" s="1"/>
  <c r="P1175" i="1" s="1"/>
  <c r="P1174" i="1" s="1"/>
  <c r="P1173" i="1" s="1"/>
  <c r="P1172" i="1" s="1"/>
  <c r="P1169" i="1"/>
  <c r="P1168" i="1" s="1"/>
  <c r="P1166" i="1"/>
  <c r="P1165" i="1" s="1"/>
  <c r="P1161" i="1"/>
  <c r="P1159" i="1"/>
  <c r="P1155" i="1"/>
  <c r="P1154" i="1" s="1"/>
  <c r="P1152" i="1"/>
  <c r="P1151" i="1" s="1"/>
  <c r="P1148" i="1"/>
  <c r="P1147" i="1" s="1"/>
  <c r="P1145" i="1"/>
  <c r="P1144" i="1" s="1"/>
  <c r="P1142" i="1"/>
  <c r="P1141" i="1" s="1"/>
  <c r="P1135" i="1"/>
  <c r="P1133" i="1"/>
  <c r="P1131" i="1"/>
  <c r="P1128" i="1"/>
  <c r="P1127" i="1" s="1"/>
  <c r="P1123" i="1"/>
  <c r="P1121" i="1"/>
  <c r="P1112" i="1"/>
  <c r="P1111" i="1" s="1"/>
  <c r="P1110" i="1" s="1"/>
  <c r="P1109" i="1" s="1"/>
  <c r="P1108" i="1" s="1"/>
  <c r="P1107" i="1" s="1"/>
  <c r="P1106" i="1" s="1"/>
  <c r="P1104" i="1"/>
  <c r="P1103" i="1" s="1"/>
  <c r="P1101" i="1"/>
  <c r="P1100" i="1" s="1"/>
  <c r="P1096" i="1"/>
  <c r="P1095" i="1" s="1"/>
  <c r="P1094" i="1" s="1"/>
  <c r="P1093" i="1" s="1"/>
  <c r="P1092" i="1" s="1"/>
  <c r="P1088" i="1"/>
  <c r="P1087" i="1" s="1"/>
  <c r="P1086" i="1" s="1"/>
  <c r="P1085" i="1" s="1"/>
  <c r="P1084" i="1" s="1"/>
  <c r="P1083" i="1" s="1"/>
  <c r="P1082" i="1" s="1"/>
  <c r="P1080" i="1"/>
  <c r="P1079" i="1" s="1"/>
  <c r="P1078" i="1" s="1"/>
  <c r="P1077" i="1" s="1"/>
  <c r="P1076" i="1" s="1"/>
  <c r="P1074" i="1"/>
  <c r="P1073" i="1" s="1"/>
  <c r="P1072" i="1" s="1"/>
  <c r="P1071" i="1" s="1"/>
  <c r="P1070" i="1" s="1"/>
  <c r="P1066" i="1"/>
  <c r="P1065" i="1" s="1"/>
  <c r="P1064" i="1" s="1"/>
  <c r="P1062" i="1"/>
  <c r="P1061" i="1" s="1"/>
  <c r="P1060" i="1" s="1"/>
  <c r="P1054" i="1"/>
  <c r="P1052" i="1"/>
  <c r="P1050" i="1"/>
  <c r="P1043" i="1"/>
  <c r="P1042" i="1" s="1"/>
  <c r="P1041" i="1" s="1"/>
  <c r="P1039" i="1"/>
  <c r="P1038" i="1" s="1"/>
  <c r="P1037" i="1" s="1"/>
  <c r="P1033" i="1"/>
  <c r="P1032" i="1" s="1"/>
  <c r="P1031" i="1" s="1"/>
  <c r="P1030" i="1" s="1"/>
  <c r="P1029" i="1" s="1"/>
  <c r="P1027" i="1"/>
  <c r="P1026" i="1" s="1"/>
  <c r="P1024" i="1"/>
  <c r="P1022" i="1"/>
  <c r="P1017" i="1"/>
  <c r="P1016" i="1" s="1"/>
  <c r="P1015" i="1" s="1"/>
  <c r="P1014" i="1" s="1"/>
  <c r="P1013" i="1" s="1"/>
  <c r="P1002" i="1"/>
  <c r="P1001" i="1" s="1"/>
  <c r="P1000" i="1" s="1"/>
  <c r="P999" i="1" s="1"/>
  <c r="P998" i="1" s="1"/>
  <c r="P996" i="1"/>
  <c r="P995" i="1" s="1"/>
  <c r="P994" i="1" s="1"/>
  <c r="P993" i="1" s="1"/>
  <c r="P992" i="1" s="1"/>
  <c r="P990" i="1"/>
  <c r="P989" i="1" s="1"/>
  <c r="P987" i="1"/>
  <c r="P986" i="1" s="1"/>
  <c r="P981" i="1"/>
  <c r="P980" i="1" s="1"/>
  <c r="P979" i="1" s="1"/>
  <c r="P978" i="1" s="1"/>
  <c r="P976" i="1"/>
  <c r="P975" i="1" s="1"/>
  <c r="P974" i="1" s="1"/>
  <c r="P972" i="1"/>
  <c r="P971" i="1" s="1"/>
  <c r="P970" i="1" s="1"/>
  <c r="P968" i="1"/>
  <c r="P967" i="1" s="1"/>
  <c r="P965" i="1"/>
  <c r="P964" i="1" s="1"/>
  <c r="P957" i="1"/>
  <c r="P956" i="1" s="1"/>
  <c r="P954" i="1"/>
  <c r="P953" i="1" s="1"/>
  <c r="P949" i="1"/>
  <c r="P947" i="1"/>
  <c r="P940" i="1"/>
  <c r="P939" i="1" s="1"/>
  <c r="P938" i="1" s="1"/>
  <c r="P937" i="1" s="1"/>
  <c r="P936" i="1" s="1"/>
  <c r="P935" i="1" s="1"/>
  <c r="P932" i="1"/>
  <c r="P931" i="1" s="1"/>
  <c r="P929" i="1"/>
  <c r="P928" i="1" s="1"/>
  <c r="P924" i="1"/>
  <c r="P922" i="1"/>
  <c r="P918" i="1"/>
  <c r="P917" i="1" s="1"/>
  <c r="P915" i="1"/>
  <c r="P914" i="1" s="1"/>
  <c r="P911" i="1"/>
  <c r="P910" i="1" s="1"/>
  <c r="P908" i="1"/>
  <c r="P907" i="1" s="1"/>
  <c r="P905" i="1"/>
  <c r="P904" i="1" s="1"/>
  <c r="P898" i="1"/>
  <c r="P896" i="1"/>
  <c r="P893" i="1"/>
  <c r="P892" i="1" s="1"/>
  <c r="P888" i="1"/>
  <c r="P886" i="1"/>
  <c r="P877" i="1"/>
  <c r="P876" i="1" s="1"/>
  <c r="P875" i="1" s="1"/>
  <c r="P874" i="1" s="1"/>
  <c r="P873" i="1" s="1"/>
  <c r="P872" i="1" s="1"/>
  <c r="P871" i="1" s="1"/>
  <c r="P869" i="1"/>
  <c r="P868" i="1" s="1"/>
  <c r="P866" i="1"/>
  <c r="P865" i="1" s="1"/>
  <c r="P860" i="1"/>
  <c r="P859" i="1" s="1"/>
  <c r="P856" i="1"/>
  <c r="P855" i="1" s="1"/>
  <c r="P853" i="1"/>
  <c r="P852" i="1" s="1"/>
  <c r="P845" i="1"/>
  <c r="P843" i="1"/>
  <c r="P834" i="1"/>
  <c r="P833" i="1" s="1"/>
  <c r="P832" i="1" s="1"/>
  <c r="P831" i="1" s="1"/>
  <c r="P829" i="1"/>
  <c r="P828" i="1" s="1"/>
  <c r="P827" i="1" s="1"/>
  <c r="P826" i="1" s="1"/>
  <c r="P824" i="1"/>
  <c r="P822" i="1"/>
  <c r="P817" i="1"/>
  <c r="P816" i="1" s="1"/>
  <c r="P811" i="1"/>
  <c r="P810" i="1" s="1"/>
  <c r="P809" i="1" s="1"/>
  <c r="P808" i="1" s="1"/>
  <c r="P804" i="1"/>
  <c r="P803" i="1" s="1"/>
  <c r="P802" i="1" s="1"/>
  <c r="P801" i="1" s="1"/>
  <c r="P800" i="1" s="1"/>
  <c r="P796" i="1"/>
  <c r="P794" i="1"/>
  <c r="P791" i="1"/>
  <c r="P790" i="1" s="1"/>
  <c r="P786" i="1"/>
  <c r="P784" i="1"/>
  <c r="P781" i="1"/>
  <c r="P779" i="1"/>
  <c r="P774" i="1"/>
  <c r="P773" i="1" s="1"/>
  <c r="P772" i="1" s="1"/>
  <c r="P771" i="1" s="1"/>
  <c r="P770" i="1" s="1"/>
  <c r="P768" i="1"/>
  <c r="P766" i="1"/>
  <c r="P761" i="1"/>
  <c r="P759" i="1"/>
  <c r="P755" i="1"/>
  <c r="P753" i="1"/>
  <c r="P751" i="1"/>
  <c r="P747" i="1"/>
  <c r="P746" i="1" s="1"/>
  <c r="P744" i="1"/>
  <c r="P743" i="1" s="1"/>
  <c r="P740" i="1"/>
  <c r="P739" i="1" s="1"/>
  <c r="P737" i="1"/>
  <c r="P734" i="1"/>
  <c r="P732" i="1"/>
  <c r="P730" i="1"/>
  <c r="P725" i="1"/>
  <c r="P724" i="1" s="1"/>
  <c r="P723" i="1" s="1"/>
  <c r="P721" i="1"/>
  <c r="P720" i="1" s="1"/>
  <c r="P719" i="1" s="1"/>
  <c r="P716" i="1"/>
  <c r="P714" i="1"/>
  <c r="P708" i="1"/>
  <c r="P707" i="1" s="1"/>
  <c r="P706" i="1" s="1"/>
  <c r="P705" i="1" s="1"/>
  <c r="P704" i="1" s="1"/>
  <c r="P701" i="1"/>
  <c r="P700" i="1" s="1"/>
  <c r="P699" i="1" s="1"/>
  <c r="P698" i="1" s="1"/>
  <c r="P697" i="1" s="1"/>
  <c r="P695" i="1"/>
  <c r="P694" i="1" s="1"/>
  <c r="P693" i="1" s="1"/>
  <c r="P692" i="1" s="1"/>
  <c r="P691" i="1" s="1"/>
  <c r="P687" i="1"/>
  <c r="P686" i="1" s="1"/>
  <c r="P685" i="1" s="1"/>
  <c r="P684" i="1" s="1"/>
  <c r="P683" i="1" s="1"/>
  <c r="P682" i="1" s="1"/>
  <c r="P680" i="1"/>
  <c r="P679" i="1" s="1"/>
  <c r="P677" i="1"/>
  <c r="P676" i="1" s="1"/>
  <c r="P670" i="1"/>
  <c r="P669" i="1" s="1"/>
  <c r="P667" i="1"/>
  <c r="P665" i="1"/>
  <c r="P660" i="1"/>
  <c r="P659" i="1" s="1"/>
  <c r="P658" i="1" s="1"/>
  <c r="P657" i="1" s="1"/>
  <c r="P654" i="1"/>
  <c r="P652" i="1"/>
  <c r="P649" i="1"/>
  <c r="P648" i="1" s="1"/>
  <c r="P646" i="1"/>
  <c r="P645" i="1" s="1"/>
  <c r="P643" i="1"/>
  <c r="P641" i="1"/>
  <c r="P639" i="1"/>
  <c r="P637" i="1"/>
  <c r="P631" i="1"/>
  <c r="P630" i="1" s="1"/>
  <c r="P629" i="1" s="1"/>
  <c r="P628" i="1" s="1"/>
  <c r="P627" i="1" s="1"/>
  <c r="P620" i="1"/>
  <c r="P619" i="1" s="1"/>
  <c r="P617" i="1"/>
  <c r="P616" i="1" s="1"/>
  <c r="P612" i="1"/>
  <c r="P611" i="1" s="1"/>
  <c r="P609" i="1"/>
  <c r="P608" i="1" s="1"/>
  <c r="P606" i="1"/>
  <c r="P605" i="1" s="1"/>
  <c r="P603" i="1"/>
  <c r="P602" i="1" s="1"/>
  <c r="P600" i="1"/>
  <c r="P599" i="1" s="1"/>
  <c r="P597" i="1"/>
  <c r="P596" i="1" s="1"/>
  <c r="P593" i="1"/>
  <c r="P592" i="1" s="1"/>
  <c r="P591" i="1" s="1"/>
  <c r="P587" i="1"/>
  <c r="P586" i="1" s="1"/>
  <c r="P585" i="1" s="1"/>
  <c r="P583" i="1"/>
  <c r="P582" i="1" s="1"/>
  <c r="P581" i="1" s="1"/>
  <c r="P577" i="1"/>
  <c r="P576" i="1" s="1"/>
  <c r="P573" i="1"/>
  <c r="P572" i="1" s="1"/>
  <c r="P569" i="1"/>
  <c r="P568" i="1" s="1"/>
  <c r="P566" i="1"/>
  <c r="P565" i="1" s="1"/>
  <c r="P562" i="1"/>
  <c r="P561" i="1" s="1"/>
  <c r="P555" i="1"/>
  <c r="P554" i="1" s="1"/>
  <c r="P553" i="1" s="1"/>
  <c r="P552" i="1" s="1"/>
  <c r="P551" i="1" s="1"/>
  <c r="P548" i="1"/>
  <c r="P547" i="1" s="1"/>
  <c r="P546" i="1" s="1"/>
  <c r="P544" i="1"/>
  <c r="P543" i="1" s="1"/>
  <c r="P541" i="1"/>
  <c r="P540" i="1" s="1"/>
  <c r="P537" i="1"/>
  <c r="P536" i="1" s="1"/>
  <c r="P535" i="1" s="1"/>
  <c r="P532" i="1"/>
  <c r="P528" i="1"/>
  <c r="P526" i="1"/>
  <c r="P520" i="1"/>
  <c r="P518" i="1"/>
  <c r="P514" i="1"/>
  <c r="P512" i="1"/>
  <c r="P507" i="1"/>
  <c r="P506" i="1" s="1"/>
  <c r="P503" i="1"/>
  <c r="P502" i="1" s="1"/>
  <c r="P498" i="1"/>
  <c r="P497" i="1" s="1"/>
  <c r="P494" i="1"/>
  <c r="P493" i="1" s="1"/>
  <c r="P485" i="1"/>
  <c r="P484" i="1" s="1"/>
  <c r="P483" i="1" s="1"/>
  <c r="P482" i="1" s="1"/>
  <c r="P481" i="1" s="1"/>
  <c r="P479" i="1"/>
  <c r="P478" i="1" s="1"/>
  <c r="P477" i="1" s="1"/>
  <c r="P476" i="1" s="1"/>
  <c r="P475" i="1" s="1"/>
  <c r="P471" i="1"/>
  <c r="P469" i="1"/>
  <c r="P466" i="1"/>
  <c r="P465" i="1" s="1"/>
  <c r="P461" i="1"/>
  <c r="P459" i="1"/>
  <c r="P452" i="1"/>
  <c r="P451" i="1" s="1"/>
  <c r="P450" i="1" s="1"/>
  <c r="P449" i="1" s="1"/>
  <c r="P447" i="1"/>
  <c r="P446" i="1" s="1"/>
  <c r="P445" i="1" s="1"/>
  <c r="P444" i="1" s="1"/>
  <c r="P441" i="1"/>
  <c r="P440" i="1" s="1"/>
  <c r="P439" i="1" s="1"/>
  <c r="P438" i="1" s="1"/>
  <c r="P432" i="1"/>
  <c r="P431" i="1" s="1"/>
  <c r="P428" i="1"/>
  <c r="P427" i="1" s="1"/>
  <c r="P425" i="1"/>
  <c r="P424" i="1" s="1"/>
  <c r="P420" i="1"/>
  <c r="P419" i="1" s="1"/>
  <c r="P416" i="1"/>
  <c r="P415" i="1" s="1"/>
  <c r="P413" i="1"/>
  <c r="P412" i="1" s="1"/>
  <c r="P408" i="1"/>
  <c r="P407" i="1" s="1"/>
  <c r="P402" i="1"/>
  <c r="P401" i="1" s="1"/>
  <c r="P398" i="1"/>
  <c r="P397" i="1" s="1"/>
  <c r="P393" i="1"/>
  <c r="P390" i="1"/>
  <c r="P389" i="1" s="1"/>
  <c r="P387" i="1"/>
  <c r="P385" i="1"/>
  <c r="P381" i="1"/>
  <c r="P380" i="1" s="1"/>
  <c r="P377" i="1"/>
  <c r="P376" i="1" s="1"/>
  <c r="P370" i="1"/>
  <c r="P368" i="1"/>
  <c r="P365" i="1"/>
  <c r="P364" i="1" s="1"/>
  <c r="P357" i="1"/>
  <c r="P356" i="1" s="1"/>
  <c r="P354" i="1"/>
  <c r="P352" i="1"/>
  <c r="P349" i="1"/>
  <c r="P348" i="1" s="1"/>
  <c r="P341" i="1"/>
  <c r="P340" i="1" s="1"/>
  <c r="P339" i="1" s="1"/>
  <c r="P338" i="1" s="1"/>
  <c r="P337" i="1" s="1"/>
  <c r="P335" i="1"/>
  <c r="P334" i="1" s="1"/>
  <c r="P333" i="1" s="1"/>
  <c r="P332" i="1" s="1"/>
  <c r="P330" i="1"/>
  <c r="P329" i="1" s="1"/>
  <c r="P327" i="1"/>
  <c r="P325" i="1"/>
  <c r="P323" i="1"/>
  <c r="P320" i="1"/>
  <c r="P319" i="1" s="1"/>
  <c r="P314" i="1"/>
  <c r="P313" i="1" s="1"/>
  <c r="P312" i="1" s="1"/>
  <c r="P311" i="1" s="1"/>
  <c r="P310" i="1" s="1"/>
  <c r="P308" i="1"/>
  <c r="P307" i="1" s="1"/>
  <c r="P306" i="1" s="1"/>
  <c r="P305" i="1" s="1"/>
  <c r="P304" i="1" s="1"/>
  <c r="P301" i="1"/>
  <c r="P300" i="1" s="1"/>
  <c r="P299" i="1" s="1"/>
  <c r="P298" i="1" s="1"/>
  <c r="P297" i="1" s="1"/>
  <c r="P295" i="1"/>
  <c r="P294" i="1" s="1"/>
  <c r="P292" i="1"/>
  <c r="P291" i="1" s="1"/>
  <c r="P289" i="1"/>
  <c r="P288" i="1" s="1"/>
  <c r="P284" i="1"/>
  <c r="P283" i="1" s="1"/>
  <c r="P281" i="1"/>
  <c r="P280" i="1" s="1"/>
  <c r="P272" i="1"/>
  <c r="P271" i="1" s="1"/>
  <c r="P270" i="1" s="1"/>
  <c r="P268" i="1"/>
  <c r="P266" i="1"/>
  <c r="P263" i="1"/>
  <c r="P262" i="1" s="1"/>
  <c r="P260" i="1"/>
  <c r="P258" i="1"/>
  <c r="P256" i="1"/>
  <c r="P249" i="1"/>
  <c r="P247" i="1"/>
  <c r="P244" i="1"/>
  <c r="P243" i="1" s="1"/>
  <c r="P239" i="1"/>
  <c r="P237" i="1"/>
  <c r="P231" i="1"/>
  <c r="P230" i="1" s="1"/>
  <c r="P229" i="1" s="1"/>
  <c r="P227" i="1"/>
  <c r="P226" i="1" s="1"/>
  <c r="P225" i="1" s="1"/>
  <c r="P223" i="1"/>
  <c r="P222" i="1" s="1"/>
  <c r="P221" i="1" s="1"/>
  <c r="P215" i="1"/>
  <c r="P214" i="1" s="1"/>
  <c r="P213" i="1" s="1"/>
  <c r="P211" i="1"/>
  <c r="P210" i="1" s="1"/>
  <c r="P208" i="1"/>
  <c r="P206" i="1"/>
  <c r="P204" i="1"/>
  <c r="P200" i="1"/>
  <c r="P199" i="1" s="1"/>
  <c r="P198" i="1" s="1"/>
  <c r="P195" i="1"/>
  <c r="P194" i="1" s="1"/>
  <c r="P193" i="1" s="1"/>
  <c r="P192" i="1" s="1"/>
  <c r="P186" i="1"/>
  <c r="P184" i="1"/>
  <c r="P182" i="1"/>
  <c r="P174" i="1"/>
  <c r="P173" i="1" s="1"/>
  <c r="P171" i="1"/>
  <c r="P170" i="1" s="1"/>
  <c r="P166" i="1"/>
  <c r="P165" i="1" s="1"/>
  <c r="P164" i="1" s="1"/>
  <c r="P162" i="1"/>
  <c r="P161" i="1" s="1"/>
  <c r="P160" i="1" s="1"/>
  <c r="P158" i="1"/>
  <c r="P156" i="1"/>
  <c r="P153" i="1"/>
  <c r="P152" i="1" s="1"/>
  <c r="P149" i="1"/>
  <c r="P148" i="1" s="1"/>
  <c r="P147" i="1" s="1"/>
  <c r="P145" i="1"/>
  <c r="P143" i="1"/>
  <c r="P141" i="1"/>
  <c r="P133" i="1"/>
  <c r="P131" i="1"/>
  <c r="P128" i="1"/>
  <c r="P127" i="1" s="1"/>
  <c r="P120" i="1"/>
  <c r="P119" i="1" s="1"/>
  <c r="P118" i="1" s="1"/>
  <c r="P117" i="1" s="1"/>
  <c r="P116" i="1" s="1"/>
  <c r="P115" i="1" s="1"/>
  <c r="P113" i="1"/>
  <c r="P112" i="1" s="1"/>
  <c r="P111" i="1" s="1"/>
  <c r="P110" i="1" s="1"/>
  <c r="P108" i="1"/>
  <c r="P107" i="1" s="1"/>
  <c r="P106" i="1" s="1"/>
  <c r="P104" i="1"/>
  <c r="P102" i="1"/>
  <c r="P96" i="1"/>
  <c r="P95" i="1" s="1"/>
  <c r="P94" i="1" s="1"/>
  <c r="P93" i="1" s="1"/>
  <c r="P92" i="1" s="1"/>
  <c r="P90" i="1"/>
  <c r="P88" i="1"/>
  <c r="P86" i="1"/>
  <c r="P83" i="1"/>
  <c r="P82" i="1" s="1"/>
  <c r="P75" i="1"/>
  <c r="P74" i="1" s="1"/>
  <c r="P72" i="1"/>
  <c r="P71" i="1" s="1"/>
  <c r="P56" i="1"/>
  <c r="P54" i="1"/>
  <c r="P51" i="1"/>
  <c r="P50" i="1" s="1"/>
  <c r="P46" i="1"/>
  <c r="P45" i="1" s="1"/>
  <c r="P44" i="1" s="1"/>
  <c r="P43" i="1" s="1"/>
  <c r="P41" i="1"/>
  <c r="P40" i="1" s="1"/>
  <c r="P38" i="1"/>
  <c r="P36" i="1"/>
  <c r="P34" i="1"/>
  <c r="P28" i="1"/>
  <c r="P26" i="1"/>
  <c r="P23" i="1"/>
  <c r="P22" i="1" s="1"/>
  <c r="P531" i="1" l="1"/>
  <c r="AI2833" i="1"/>
  <c r="AF2828" i="1"/>
  <c r="AH2833" i="1"/>
  <c r="AB2828" i="1"/>
  <c r="P392" i="1"/>
  <c r="P2828" i="1"/>
  <c r="AG2828" i="1" s="1"/>
  <c r="P3092" i="1"/>
  <c r="P3043" i="1"/>
  <c r="P396" i="1"/>
  <c r="P3195" i="1"/>
  <c r="P3194" i="1" s="1"/>
  <c r="P3185" i="1"/>
  <c r="P3184" i="1" s="1"/>
  <c r="P615" i="1"/>
  <c r="P614" i="1" s="1"/>
  <c r="P423" i="1"/>
  <c r="P422" i="1" s="1"/>
  <c r="T4201" i="1"/>
  <c r="T4200" i="1" s="1"/>
  <c r="T4199" i="1" s="1"/>
  <c r="T4181" i="1" s="1"/>
  <c r="P1247" i="1"/>
  <c r="P1246" i="1" s="1"/>
  <c r="P1245" i="1" s="1"/>
  <c r="P1239" i="1" s="1"/>
  <c r="P1483" i="1"/>
  <c r="P2063" i="1"/>
  <c r="P2062" i="1" s="1"/>
  <c r="P1812" i="1"/>
  <c r="P1811" i="1" s="1"/>
  <c r="P1331" i="1"/>
  <c r="P1330" i="1" s="1"/>
  <c r="P3138" i="1"/>
  <c r="P3137" i="1" s="1"/>
  <c r="P3136" i="1" s="1"/>
  <c r="P3135" i="1" s="1"/>
  <c r="P3134" i="1" s="1"/>
  <c r="P3008" i="1"/>
  <c r="P3007" i="1" s="1"/>
  <c r="P3006" i="1" s="1"/>
  <c r="P3005" i="1" s="1"/>
  <c r="T3206" i="1"/>
  <c r="T3205" i="1" s="1"/>
  <c r="T3175" i="1" s="1"/>
  <c r="P3352" i="1"/>
  <c r="P3230" i="1"/>
  <c r="P3229" i="1" s="1"/>
  <c r="P2898" i="1"/>
  <c r="P2897" i="1" s="1"/>
  <c r="T1115" i="1"/>
  <c r="T1114" i="1" s="1"/>
  <c r="T2762" i="1"/>
  <c r="T2753" i="1" s="1"/>
  <c r="T880" i="1"/>
  <c r="T879" i="1" s="1"/>
  <c r="T2559" i="1"/>
  <c r="T2558" i="1" s="1"/>
  <c r="T3767" i="1"/>
  <c r="T3766" i="1" s="1"/>
  <c r="T3765" i="1" s="1"/>
  <c r="T3764" i="1" s="1"/>
  <c r="T3756" i="1" s="1"/>
  <c r="T690" i="1"/>
  <c r="T1599" i="1"/>
  <c r="T1598" i="1" s="1"/>
  <c r="T2894" i="1"/>
  <c r="T188" i="1"/>
  <c r="T359" i="1"/>
  <c r="T274" i="1" s="1"/>
  <c r="T2093" i="1"/>
  <c r="T2092" i="1" s="1"/>
  <c r="T490" i="1"/>
  <c r="T489" i="1" s="1"/>
  <c r="T3339" i="1"/>
  <c r="T3338" i="1" s="1"/>
  <c r="T3871" i="1"/>
  <c r="T3851" i="1" s="1"/>
  <c r="T3850" i="1" s="1"/>
  <c r="T4014" i="1"/>
  <c r="T3995" i="1" s="1"/>
  <c r="T1842" i="1"/>
  <c r="T1841" i="1" s="1"/>
  <c r="T2332" i="1"/>
  <c r="T2331" i="1" s="1"/>
  <c r="T1361" i="1"/>
  <c r="T1360" i="1" s="1"/>
  <c r="T550" i="1"/>
  <c r="T3631" i="1"/>
  <c r="P4218" i="1"/>
  <c r="P4213" i="1"/>
  <c r="P4233" i="1"/>
  <c r="P4232" i="1" s="1"/>
  <c r="P4231" i="1" s="1"/>
  <c r="P4100" i="1"/>
  <c r="P4099" i="1" s="1"/>
  <c r="P4098" i="1" s="1"/>
  <c r="P913" i="1"/>
  <c r="P1921" i="1"/>
  <c r="P1920" i="1" s="1"/>
  <c r="P1913" i="1" s="1"/>
  <c r="P2282" i="1"/>
  <c r="P2281" i="1" s="1"/>
  <c r="P2280" i="1" s="1"/>
  <c r="P2279" i="1" s="1"/>
  <c r="P246" i="1"/>
  <c r="P242" i="1" s="1"/>
  <c r="P241" i="1" s="1"/>
  <c r="P3570" i="1"/>
  <c r="P3566" i="1" s="1"/>
  <c r="P3565" i="1" s="1"/>
  <c r="P3559" i="1" s="1"/>
  <c r="P3558" i="1" s="1"/>
  <c r="P3845" i="1"/>
  <c r="P3841" i="1" s="1"/>
  <c r="P3840" i="1" s="1"/>
  <c r="P53" i="1"/>
  <c r="P49" i="1" s="1"/>
  <c r="P48" i="1" s="1"/>
  <c r="P351" i="1"/>
  <c r="P347" i="1" s="1"/>
  <c r="P346" i="1" s="1"/>
  <c r="P345" i="1" s="1"/>
  <c r="P344" i="1" s="1"/>
  <c r="P580" i="1"/>
  <c r="P895" i="1"/>
  <c r="P891" i="1" s="1"/>
  <c r="P890" i="1" s="1"/>
  <c r="P3800" i="1"/>
  <c r="P3799" i="1" s="1"/>
  <c r="P3798" i="1" s="1"/>
  <c r="P927" i="1"/>
  <c r="P926" i="1" s="1"/>
  <c r="P203" i="1"/>
  <c r="P202" i="1" s="1"/>
  <c r="P197" i="1" s="1"/>
  <c r="P191" i="1" s="1"/>
  <c r="P190" i="1" s="1"/>
  <c r="P189" i="1" s="1"/>
  <c r="P821" i="1"/>
  <c r="P815" i="1" s="1"/>
  <c r="P814" i="1" s="1"/>
  <c r="P807" i="1" s="1"/>
  <c r="P799" i="1" s="1"/>
  <c r="P842" i="1"/>
  <c r="P841" i="1" s="1"/>
  <c r="P840" i="1" s="1"/>
  <c r="P839" i="1" s="1"/>
  <c r="P838" i="1" s="1"/>
  <c r="P1746" i="1"/>
  <c r="P1745" i="1" s="1"/>
  <c r="P1744" i="1" s="1"/>
  <c r="P2365" i="1"/>
  <c r="P2618" i="1"/>
  <c r="P2617" i="1" s="1"/>
  <c r="P2616" i="1" s="1"/>
  <c r="P2615" i="1" s="1"/>
  <c r="P2614" i="1" s="1"/>
  <c r="P2606" i="1" s="1"/>
  <c r="P2738" i="1"/>
  <c r="P2737" i="1" s="1"/>
  <c r="P2736" i="1" s="1"/>
  <c r="P2735" i="1" s="1"/>
  <c r="P1433" i="1"/>
  <c r="P1432" i="1" s="1"/>
  <c r="P2259" i="1"/>
  <c r="P2258" i="1" s="1"/>
  <c r="P4164" i="1"/>
  <c r="P4160" i="1" s="1"/>
  <c r="P25" i="1"/>
  <c r="P21" i="1" s="1"/>
  <c r="P20" i="1" s="1"/>
  <c r="P468" i="1"/>
  <c r="P464" i="1" s="1"/>
  <c r="P463" i="1" s="1"/>
  <c r="P539" i="1"/>
  <c r="P534" i="1" s="1"/>
  <c r="P1158" i="1"/>
  <c r="P1157" i="1" s="1"/>
  <c r="P2474" i="1"/>
  <c r="P2473" i="1" s="1"/>
  <c r="P2580" i="1"/>
  <c r="P3333" i="1"/>
  <c r="P3332" i="1" s="1"/>
  <c r="P4018" i="1"/>
  <c r="P4069" i="1"/>
  <c r="P4068" i="1" s="1"/>
  <c r="P2272" i="1"/>
  <c r="P2271" i="1" s="1"/>
  <c r="P2270" i="1" s="1"/>
  <c r="P2269" i="1" s="1"/>
  <c r="P2268" i="1" s="1"/>
  <c r="P2316" i="1"/>
  <c r="P2315" i="1" s="1"/>
  <c r="P2314" i="1" s="1"/>
  <c r="P2313" i="1" s="1"/>
  <c r="P3960" i="1"/>
  <c r="P3947" i="1" s="1"/>
  <c r="P4106" i="1"/>
  <c r="P4105" i="1" s="1"/>
  <c r="P4144" i="1"/>
  <c r="P4140" i="1" s="1"/>
  <c r="P4135" i="1" s="1"/>
  <c r="P4134" i="1" s="1"/>
  <c r="P4133" i="1" s="1"/>
  <c r="P4132" i="1" s="1"/>
  <c r="P4293" i="1"/>
  <c r="P4292" i="1" s="1"/>
  <c r="P4291" i="1" s="1"/>
  <c r="P4284" i="1" s="1"/>
  <c r="P2860" i="1"/>
  <c r="P2859" i="1" s="1"/>
  <c r="P851" i="1"/>
  <c r="P850" i="1" s="1"/>
  <c r="P2025" i="1"/>
  <c r="P2024" i="1" s="1"/>
  <c r="P2023" i="1" s="1"/>
  <c r="P2022" i="1" s="1"/>
  <c r="P2021" i="1" s="1"/>
  <c r="P2917" i="1"/>
  <c r="P2916" i="1" s="1"/>
  <c r="P2915" i="1" s="1"/>
  <c r="P2932" i="1"/>
  <c r="P2927" i="1" s="1"/>
  <c r="P2926" i="1" s="1"/>
  <c r="P2925" i="1" s="1"/>
  <c r="P2924" i="1" s="1"/>
  <c r="P3460" i="1"/>
  <c r="P3456" i="1" s="1"/>
  <c r="P3455" i="1" s="1"/>
  <c r="P3769" i="1"/>
  <c r="P3793" i="1"/>
  <c r="P3929" i="1"/>
  <c r="P2488" i="1"/>
  <c r="P2487" i="1" s="1"/>
  <c r="P2529" i="1"/>
  <c r="P2528" i="1" s="1"/>
  <c r="P758" i="1"/>
  <c r="P757" i="1" s="1"/>
  <c r="P130" i="1"/>
  <c r="P126" i="1" s="1"/>
  <c r="P125" i="1" s="1"/>
  <c r="P124" i="1" s="1"/>
  <c r="P123" i="1" s="1"/>
  <c r="P664" i="1"/>
  <c r="P663" i="1" s="1"/>
  <c r="P662" i="1" s="1"/>
  <c r="P656" i="1" s="1"/>
  <c r="P713" i="1"/>
  <c r="P712" i="1" s="1"/>
  <c r="P711" i="1" s="1"/>
  <c r="P765" i="1"/>
  <c r="P764" i="1" s="1"/>
  <c r="P763" i="1" s="1"/>
  <c r="P793" i="1"/>
  <c r="P789" i="1" s="1"/>
  <c r="P788" i="1" s="1"/>
  <c r="P903" i="1"/>
  <c r="P1021" i="1"/>
  <c r="P1020" i="1" s="1"/>
  <c r="P1019" i="1" s="1"/>
  <c r="P1036" i="1"/>
  <c r="P1035" i="1" s="1"/>
  <c r="P1189" i="1"/>
  <c r="P1188" i="1" s="1"/>
  <c r="P1222" i="1"/>
  <c r="P1221" i="1" s="1"/>
  <c r="P1220" i="1" s="1"/>
  <c r="P1345" i="1"/>
  <c r="P1344" i="1" s="1"/>
  <c r="P1343" i="1" s="1"/>
  <c r="P1342" i="1" s="1"/>
  <c r="P1427" i="1"/>
  <c r="P1426" i="1" s="1"/>
  <c r="P1425" i="1" s="1"/>
  <c r="P1424" i="1" s="1"/>
  <c r="P1545" i="1"/>
  <c r="P1544" i="1" s="1"/>
  <c r="P1543" i="1" s="1"/>
  <c r="P1542" i="1" s="1"/>
  <c r="P1541" i="1" s="1"/>
  <c r="P1672" i="1"/>
  <c r="P1671" i="1" s="1"/>
  <c r="P1664" i="1" s="1"/>
  <c r="P1883" i="1"/>
  <c r="P1882" i="1" s="1"/>
  <c r="P2012" i="1"/>
  <c r="P2011" i="1" s="1"/>
  <c r="P2166" i="1"/>
  <c r="P2165" i="1" s="1"/>
  <c r="P2158" i="1" s="1"/>
  <c r="P2337" i="1"/>
  <c r="P2336" i="1" s="1"/>
  <c r="P2335" i="1" s="1"/>
  <c r="P2334" i="1" s="1"/>
  <c r="P3599" i="1"/>
  <c r="P3673" i="1"/>
  <c r="P3672" i="1" s="1"/>
  <c r="P3671" i="1" s="1"/>
  <c r="P3670" i="1" s="1"/>
  <c r="P4323" i="1"/>
  <c r="P4322" i="1" s="1"/>
  <c r="P4321" i="1" s="1"/>
  <c r="P4335" i="1"/>
  <c r="P4334" i="1" s="1"/>
  <c r="P181" i="1"/>
  <c r="P180" i="1" s="1"/>
  <c r="P179" i="1" s="1"/>
  <c r="P178" i="1" s="1"/>
  <c r="P177" i="1" s="1"/>
  <c r="P176" i="1" s="1"/>
  <c r="P236" i="1"/>
  <c r="P235" i="1" s="1"/>
  <c r="P234" i="1" s="1"/>
  <c r="P511" i="1"/>
  <c r="P510" i="1" s="1"/>
  <c r="P718" i="1"/>
  <c r="P783" i="1"/>
  <c r="P1376" i="1"/>
  <c r="P1372" i="1" s="1"/>
  <c r="P1371" i="1" s="1"/>
  <c r="P1402" i="1"/>
  <c r="P1401" i="1" s="1"/>
  <c r="P1604" i="1"/>
  <c r="P1603" i="1" s="1"/>
  <c r="P1602" i="1" s="1"/>
  <c r="P1601" i="1" s="1"/>
  <c r="P1683" i="1"/>
  <c r="P1682" i="1" s="1"/>
  <c r="P1681" i="1" s="1"/>
  <c r="P1847" i="1"/>
  <c r="P1846" i="1" s="1"/>
  <c r="P1845" i="1" s="1"/>
  <c r="P1844" i="1" s="1"/>
  <c r="P1901" i="1"/>
  <c r="P2098" i="1"/>
  <c r="P2097" i="1" s="1"/>
  <c r="P2096" i="1" s="1"/>
  <c r="P2095" i="1" s="1"/>
  <c r="P2355" i="1"/>
  <c r="P2413" i="1"/>
  <c r="P2412" i="1" s="1"/>
  <c r="P2411" i="1" s="1"/>
  <c r="P2700" i="1"/>
  <c r="P2699" i="1" s="1"/>
  <c r="P2698" i="1" s="1"/>
  <c r="P2697" i="1" s="1"/>
  <c r="P2696" i="1" s="1"/>
  <c r="P2881" i="1"/>
  <c r="P2877" i="1" s="1"/>
  <c r="P2876" i="1" s="1"/>
  <c r="P3402" i="1"/>
  <c r="P3540" i="1"/>
  <c r="P3539" i="1" s="1"/>
  <c r="P3538" i="1" s="1"/>
  <c r="P3626" i="1"/>
  <c r="P3622" i="1" s="1"/>
  <c r="P3621" i="1" s="1"/>
  <c r="P3735" i="1"/>
  <c r="P3734" i="1" s="1"/>
  <c r="P3733" i="1" s="1"/>
  <c r="P3776" i="1"/>
  <c r="P3875" i="1"/>
  <c r="P3874" i="1" s="1"/>
  <c r="P3873" i="1" s="1"/>
  <c r="P3900" i="1"/>
  <c r="P3937" i="1"/>
  <c r="P265" i="1"/>
  <c r="P384" i="1"/>
  <c r="P517" i="1"/>
  <c r="P516" i="1" s="1"/>
  <c r="P1366" i="1"/>
  <c r="P1365" i="1" s="1"/>
  <c r="P1364" i="1" s="1"/>
  <c r="P1363" i="1" s="1"/>
  <c r="P2199" i="1"/>
  <c r="P2198" i="1" s="1"/>
  <c r="P2197" i="1" s="1"/>
  <c r="P2224" i="1"/>
  <c r="P2223" i="1" s="1"/>
  <c r="P2222" i="1" s="1"/>
  <c r="P2216" i="1" s="1"/>
  <c r="P2402" i="1"/>
  <c r="P2401" i="1" s="1"/>
  <c r="P2394" i="1" s="1"/>
  <c r="P2386" i="1" s="1"/>
  <c r="P3504" i="1"/>
  <c r="P3500" i="1" s="1"/>
  <c r="P3499" i="1" s="1"/>
  <c r="P4053" i="1"/>
  <c r="P4045" i="1" s="1"/>
  <c r="P4044" i="1" s="1"/>
  <c r="P4090" i="1"/>
  <c r="P4089" i="1" s="1"/>
  <c r="P4088" i="1" s="1"/>
  <c r="P4087" i="1" s="1"/>
  <c r="P4153" i="1"/>
  <c r="P287" i="1"/>
  <c r="P286" i="1" s="1"/>
  <c r="P1466" i="1"/>
  <c r="P1465" i="1" s="1"/>
  <c r="P1464" i="1" s="1"/>
  <c r="P1998" i="1"/>
  <c r="P1997" i="1" s="1"/>
  <c r="P2632" i="1"/>
  <c r="P2631" i="1" s="1"/>
  <c r="P2630" i="1" s="1"/>
  <c r="P2629" i="1" s="1"/>
  <c r="P2628" i="1" s="1"/>
  <c r="P2674" i="1"/>
  <c r="P2673" i="1" s="1"/>
  <c r="P2672" i="1" s="1"/>
  <c r="P2910" i="1"/>
  <c r="P2906" i="1" s="1"/>
  <c r="P2905" i="1" s="1"/>
  <c r="P3218" i="1"/>
  <c r="P3728" i="1"/>
  <c r="P3727" i="1" s="1"/>
  <c r="P3726" i="1" s="1"/>
  <c r="P4248" i="1"/>
  <c r="P4247" i="1" s="1"/>
  <c r="P4246" i="1" s="1"/>
  <c r="P4245" i="1" s="1"/>
  <c r="P4244" i="1" s="1"/>
  <c r="P443" i="1"/>
  <c r="P33" i="1"/>
  <c r="P32" i="1" s="1"/>
  <c r="P31" i="1" s="1"/>
  <c r="P140" i="1"/>
  <c r="P139" i="1" s="1"/>
  <c r="P220" i="1"/>
  <c r="P219" i="1" s="1"/>
  <c r="P218" i="1" s="1"/>
  <c r="P322" i="1"/>
  <c r="P318" i="1" s="1"/>
  <c r="P317" i="1" s="1"/>
  <c r="P316" i="1" s="1"/>
  <c r="P303" i="1" s="1"/>
  <c r="P70" i="1"/>
  <c r="P69" i="1" s="1"/>
  <c r="P68" i="1" s="1"/>
  <c r="P67" i="1" s="1"/>
  <c r="P66" i="1" s="1"/>
  <c r="P101" i="1"/>
  <c r="P100" i="1" s="1"/>
  <c r="P99" i="1" s="1"/>
  <c r="P98" i="1" s="1"/>
  <c r="P279" i="1"/>
  <c r="P278" i="1" s="1"/>
  <c r="P474" i="1"/>
  <c r="P473" i="1" s="1"/>
  <c r="P778" i="1"/>
  <c r="P1150" i="1"/>
  <c r="P1200" i="1"/>
  <c r="P1199" i="1" s="1"/>
  <c r="P1198" i="1" s="1"/>
  <c r="P1262" i="1"/>
  <c r="P1261" i="1" s="1"/>
  <c r="P1569" i="1"/>
  <c r="P1568" i="1" s="1"/>
  <c r="P169" i="1"/>
  <c r="P168" i="1" s="1"/>
  <c r="P492" i="1"/>
  <c r="P525" i="1"/>
  <c r="P524" i="1" s="1"/>
  <c r="P571" i="1"/>
  <c r="P1069" i="1"/>
  <c r="P1068" i="1" s="1"/>
  <c r="P1164" i="1"/>
  <c r="P1163" i="1" s="1"/>
  <c r="P1317" i="1"/>
  <c r="P1316" i="1" s="1"/>
  <c r="P1384" i="1"/>
  <c r="P1408" i="1"/>
  <c r="P1407" i="1" s="1"/>
  <c r="P1610" i="1"/>
  <c r="P1609" i="1" s="1"/>
  <c r="P1630" i="1"/>
  <c r="P1784" i="1"/>
  <c r="P1783" i="1" s="1"/>
  <c r="P1782" i="1" s="1"/>
  <c r="P1781" i="1" s="1"/>
  <c r="P1932" i="1"/>
  <c r="P1931" i="1" s="1"/>
  <c r="P1930" i="1" s="1"/>
  <c r="P1971" i="1"/>
  <c r="P85" i="1"/>
  <c r="P81" i="1" s="1"/>
  <c r="P80" i="1" s="1"/>
  <c r="P79" i="1" s="1"/>
  <c r="P501" i="1"/>
  <c r="P595" i="1"/>
  <c r="P590" i="1" s="1"/>
  <c r="P1120" i="1"/>
  <c r="P1119" i="1" s="1"/>
  <c r="P1118" i="1" s="1"/>
  <c r="P1117" i="1" s="1"/>
  <c r="P155" i="1"/>
  <c r="P151" i="1" s="1"/>
  <c r="P411" i="1"/>
  <c r="P560" i="1"/>
  <c r="P636" i="1"/>
  <c r="P651" i="1"/>
  <c r="P729" i="1"/>
  <c r="P728" i="1" s="1"/>
  <c r="P750" i="1"/>
  <c r="P742" i="1" s="1"/>
  <c r="P921" i="1"/>
  <c r="P920" i="1" s="1"/>
  <c r="P1049" i="1"/>
  <c r="P1048" i="1" s="1"/>
  <c r="P1047" i="1" s="1"/>
  <c r="P1046" i="1" s="1"/>
  <c r="P1045" i="1" s="1"/>
  <c r="P1183" i="1"/>
  <c r="P1182" i="1" s="1"/>
  <c r="P1181" i="1" s="1"/>
  <c r="P1180" i="1" s="1"/>
  <c r="P1303" i="1"/>
  <c r="P1302" i="1" s="1"/>
  <c r="P1301" i="1" s="1"/>
  <c r="P1300" i="1" s="1"/>
  <c r="P1638" i="1"/>
  <c r="P1637" i="1" s="1"/>
  <c r="P1865" i="1"/>
  <c r="P1954" i="1"/>
  <c r="P1953" i="1" s="1"/>
  <c r="P1952" i="1" s="1"/>
  <c r="P2587" i="1"/>
  <c r="P2988" i="1"/>
  <c r="P3369" i="1"/>
  <c r="P3368" i="1" s="1"/>
  <c r="P3388" i="1"/>
  <c r="P3381" i="1" s="1"/>
  <c r="P3822" i="1"/>
  <c r="P885" i="1"/>
  <c r="P884" i="1" s="1"/>
  <c r="P883" i="1" s="1"/>
  <c r="P882" i="1" s="1"/>
  <c r="P946" i="1"/>
  <c r="P945" i="1" s="1"/>
  <c r="P944" i="1" s="1"/>
  <c r="P943" i="1" s="1"/>
  <c r="P1059" i="1"/>
  <c r="P1058" i="1" s="1"/>
  <c r="P1057" i="1" s="1"/>
  <c r="P1056" i="1" s="1"/>
  <c r="P1130" i="1"/>
  <c r="P1126" i="1" s="1"/>
  <c r="P1125" i="1" s="1"/>
  <c r="P2177" i="1"/>
  <c r="P2176" i="1" s="1"/>
  <c r="P2175" i="1" s="1"/>
  <c r="P3325" i="1"/>
  <c r="P1652" i="1"/>
  <c r="P1705" i="1"/>
  <c r="P1704" i="1" s="1"/>
  <c r="P1703" i="1" s="1"/>
  <c r="P1774" i="1"/>
  <c r="P1773" i="1" s="1"/>
  <c r="P1772" i="1" s="1"/>
  <c r="P1771" i="1" s="1"/>
  <c r="P1770" i="1" s="1"/>
  <c r="P1857" i="1"/>
  <c r="P1853" i="1" s="1"/>
  <c r="P1852" i="1" s="1"/>
  <c r="P2049" i="1"/>
  <c r="P2048" i="1" s="1"/>
  <c r="P3810" i="1"/>
  <c r="P3809" i="1" s="1"/>
  <c r="P3808" i="1" s="1"/>
  <c r="P3807" i="1" s="1"/>
  <c r="P2599" i="1"/>
  <c r="P2598" i="1" s="1"/>
  <c r="P2683" i="1"/>
  <c r="P2682" i="1" s="1"/>
  <c r="P2710" i="1"/>
  <c r="P2709" i="1" s="1"/>
  <c r="P2708" i="1" s="1"/>
  <c r="P2707" i="1" s="1"/>
  <c r="P2807" i="1"/>
  <c r="P2786" i="1" s="1"/>
  <c r="P2869" i="1"/>
  <c r="P2868" i="1" s="1"/>
  <c r="P2867" i="1" s="1"/>
  <c r="P3208" i="1"/>
  <c r="P3701" i="1"/>
  <c r="P4125" i="1"/>
  <c r="P4121" i="1" s="1"/>
  <c r="P4116" i="1" s="1"/>
  <c r="P4115" i="1" s="1"/>
  <c r="P4114" i="1" s="1"/>
  <c r="P4113" i="1" s="1"/>
  <c r="P2435" i="1"/>
  <c r="P2434" i="1" s="1"/>
  <c r="P2433" i="1" s="1"/>
  <c r="P2950" i="1"/>
  <c r="P3470" i="1"/>
  <c r="P3487" i="1"/>
  <c r="P3486" i="1" s="1"/>
  <c r="P3592" i="1"/>
  <c r="P3591" i="1" s="1"/>
  <c r="P3586" i="1" s="1"/>
  <c r="P3637" i="1"/>
  <c r="P3636" i="1" s="1"/>
  <c r="P3635" i="1" s="1"/>
  <c r="P3634" i="1" s="1"/>
  <c r="P3633" i="1" s="1"/>
  <c r="P3632" i="1" s="1"/>
  <c r="P3658" i="1"/>
  <c r="P3654" i="1" s="1"/>
  <c r="P3786" i="1"/>
  <c r="P3922" i="1"/>
  <c r="P4203" i="1"/>
  <c r="P4260" i="1"/>
  <c r="P4259" i="1" s="1"/>
  <c r="P4258" i="1" s="1"/>
  <c r="P4257" i="1" s="1"/>
  <c r="P4256" i="1" s="1"/>
  <c r="P2126" i="1"/>
  <c r="P2146" i="1"/>
  <c r="P2373" i="1"/>
  <c r="P2372" i="1" s="1"/>
  <c r="P2507" i="1"/>
  <c r="P2506" i="1" s="1"/>
  <c r="P2505" i="1" s="1"/>
  <c r="P2504" i="1" s="1"/>
  <c r="P2503" i="1" s="1"/>
  <c r="P2564" i="1"/>
  <c r="P2563" i="1" s="1"/>
  <c r="P2562" i="1" s="1"/>
  <c r="P2561" i="1" s="1"/>
  <c r="P3313" i="1"/>
  <c r="P3312" i="1" s="1"/>
  <c r="P3311" i="1" s="1"/>
  <c r="P3342" i="1"/>
  <c r="P3415" i="1"/>
  <c r="P3431" i="1"/>
  <c r="P3423" i="1" s="1"/>
  <c r="P3422" i="1" s="1"/>
  <c r="P3448" i="1"/>
  <c r="P3447" i="1" s="1"/>
  <c r="P3446" i="1" s="1"/>
  <c r="P3445" i="1" s="1"/>
  <c r="P3552" i="1"/>
  <c r="P3548" i="1" s="1"/>
  <c r="P3547" i="1" s="1"/>
  <c r="P3611" i="1"/>
  <c r="P3647" i="1"/>
  <c r="P3646" i="1" s="1"/>
  <c r="P3664" i="1"/>
  <c r="P3663" i="1" s="1"/>
  <c r="P3751" i="1"/>
  <c r="P3747" i="1" s="1"/>
  <c r="P3746" i="1" s="1"/>
  <c r="P3895" i="1"/>
  <c r="P4194" i="1"/>
  <c r="P4190" i="1" s="1"/>
  <c r="P4189" i="1" s="1"/>
  <c r="P4183" i="1" s="1"/>
  <c r="P4182" i="1" s="1"/>
  <c r="P1555" i="1"/>
  <c r="P1554" i="1" s="1"/>
  <c r="P1553" i="1" s="1"/>
  <c r="P1552" i="1" s="1"/>
  <c r="P1514" i="1"/>
  <c r="P1513" i="1" s="1"/>
  <c r="P1644" i="1"/>
  <c r="P1643" i="1" s="1"/>
  <c r="P255" i="1"/>
  <c r="P675" i="1"/>
  <c r="P674" i="1" s="1"/>
  <c r="P673" i="1" s="1"/>
  <c r="P672" i="1" s="1"/>
  <c r="P952" i="1"/>
  <c r="P951" i="1" s="1"/>
  <c r="P1140" i="1"/>
  <c r="P1444" i="1"/>
  <c r="P1443" i="1" s="1"/>
  <c r="P1442" i="1" s="1"/>
  <c r="P1620" i="1"/>
  <c r="P1724" i="1"/>
  <c r="P367" i="1"/>
  <c r="P363" i="1" s="1"/>
  <c r="P362" i="1" s="1"/>
  <c r="P361" i="1" s="1"/>
  <c r="P458" i="1"/>
  <c r="P457" i="1" s="1"/>
  <c r="P456" i="1" s="1"/>
  <c r="P864" i="1"/>
  <c r="P863" i="1" s="1"/>
  <c r="P963" i="1"/>
  <c r="P962" i="1" s="1"/>
  <c r="P961" i="1" s="1"/>
  <c r="P985" i="1"/>
  <c r="P984" i="1" s="1"/>
  <c r="P983" i="1" s="1"/>
  <c r="P1099" i="1"/>
  <c r="P1098" i="1" s="1"/>
  <c r="P1091" i="1" s="1"/>
  <c r="P1090" i="1" s="1"/>
  <c r="P1276" i="1"/>
  <c r="P1275" i="1" s="1"/>
  <c r="P1293" i="1"/>
  <c r="P1292" i="1" s="1"/>
  <c r="P1291" i="1" s="1"/>
  <c r="P1290" i="1" s="1"/>
  <c r="P1289" i="1" s="1"/>
  <c r="P1394" i="1"/>
  <c r="P1528" i="1"/>
  <c r="P1527" i="1" s="1"/>
  <c r="P1761" i="1"/>
  <c r="P1760" i="1" s="1"/>
  <c r="P1798" i="1"/>
  <c r="P1797" i="1" s="1"/>
  <c r="P2035" i="1"/>
  <c r="P2034" i="1" s="1"/>
  <c r="P2033" i="1" s="1"/>
  <c r="P2032" i="1" s="1"/>
  <c r="P2077" i="1"/>
  <c r="P2076" i="1" s="1"/>
  <c r="P2075" i="1" s="1"/>
  <c r="P2074" i="1" s="1"/>
  <c r="P2108" i="1"/>
  <c r="P2104" i="1" s="1"/>
  <c r="P2103" i="1" s="1"/>
  <c r="P2515" i="1"/>
  <c r="P2514" i="1" s="1"/>
  <c r="P2513" i="1" s="1"/>
  <c r="P2512" i="1" s="1"/>
  <c r="P2292" i="1"/>
  <c r="P2291" i="1" s="1"/>
  <c r="P1826" i="1"/>
  <c r="P1825" i="1" s="1"/>
  <c r="P1824" i="1" s="1"/>
  <c r="P1823" i="1" s="1"/>
  <c r="P1875" i="1"/>
  <c r="P1889" i="1"/>
  <c r="P1888" i="1" s="1"/>
  <c r="P2116" i="1"/>
  <c r="P2138" i="1"/>
  <c r="P2137" i="1" s="1"/>
  <c r="P2245" i="1"/>
  <c r="P2244" i="1" s="1"/>
  <c r="P2570" i="1"/>
  <c r="P2569" i="1" s="1"/>
  <c r="P3522" i="1"/>
  <c r="P3521" i="1" s="1"/>
  <c r="P3520" i="1" s="1"/>
  <c r="P3519" i="1" s="1"/>
  <c r="P3518" i="1" s="1"/>
  <c r="P2837" i="1"/>
  <c r="P2347" i="1"/>
  <c r="P2343" i="1" s="1"/>
  <c r="P2342" i="1" s="1"/>
  <c r="P2379" i="1"/>
  <c r="P2378" i="1" s="1"/>
  <c r="P2770" i="1"/>
  <c r="P2765" i="1" s="1"/>
  <c r="P2764" i="1" s="1"/>
  <c r="P2763" i="1" s="1"/>
  <c r="P2995" i="1"/>
  <c r="P3606" i="1"/>
  <c r="P4171" i="1"/>
  <c r="P4170" i="1" s="1"/>
  <c r="P4169" i="1" s="1"/>
  <c r="P3681" i="1"/>
  <c r="P3680" i="1" s="1"/>
  <c r="P3679" i="1" s="1"/>
  <c r="P3678" i="1" s="1"/>
  <c r="P3714" i="1"/>
  <c r="P3831" i="1"/>
  <c r="P3864" i="1"/>
  <c r="P3860" i="1" s="1"/>
  <c r="P3859" i="1" s="1"/>
  <c r="P3858" i="1" s="1"/>
  <c r="P4027" i="1"/>
  <c r="P4077" i="1"/>
  <c r="P4076" i="1" s="1"/>
  <c r="P4277" i="1"/>
  <c r="P4276" i="1" s="1"/>
  <c r="P4275" i="1" s="1"/>
  <c r="P4274" i="1" s="1"/>
  <c r="P4306" i="1"/>
  <c r="P4302" i="1" s="1"/>
  <c r="P4301" i="1" s="1"/>
  <c r="P4300" i="1" s="1"/>
  <c r="P4299" i="1" s="1"/>
  <c r="AB532" i="1"/>
  <c r="AF532" i="1"/>
  <c r="AJ532" i="1"/>
  <c r="AJ531" i="1" s="1"/>
  <c r="AJ530" i="1" s="1"/>
  <c r="W532" i="1"/>
  <c r="W531" i="1" s="1"/>
  <c r="W530" i="1" s="1"/>
  <c r="AG531" i="1" l="1"/>
  <c r="AG532" i="1"/>
  <c r="P3042" i="1"/>
  <c r="P375" i="1"/>
  <c r="P374" i="1" s="1"/>
  <c r="AF2827" i="1"/>
  <c r="AI2827" i="1" s="1"/>
  <c r="AI2828" i="1"/>
  <c r="P2827" i="1"/>
  <c r="AG2827" i="1" s="1"/>
  <c r="AB2827" i="1"/>
  <c r="AH2827" i="1" s="1"/>
  <c r="AH2828" i="1"/>
  <c r="AF531" i="1"/>
  <c r="AI532" i="1"/>
  <c r="AB531" i="1"/>
  <c r="AH532" i="1"/>
  <c r="P530" i="1"/>
  <c r="AG530" i="1" s="1"/>
  <c r="P4097" i="1"/>
  <c r="P3183" i="1"/>
  <c r="P3182" i="1" s="1"/>
  <c r="P1441" i="1"/>
  <c r="P1440" i="1" s="1"/>
  <c r="P2785" i="1"/>
  <c r="P2784" i="1" s="1"/>
  <c r="T3167" i="1"/>
  <c r="P2665" i="1"/>
  <c r="P2664" i="1" s="1"/>
  <c r="P2466" i="1"/>
  <c r="P2458" i="1" s="1"/>
  <c r="P2410" i="1"/>
  <c r="P2409" i="1" s="1"/>
  <c r="P2174" i="1"/>
  <c r="P2173" i="1" s="1"/>
  <c r="P1929" i="1"/>
  <c r="P1928" i="1" s="1"/>
  <c r="P1680" i="1"/>
  <c r="P1679" i="1" s="1"/>
  <c r="P1506" i="1"/>
  <c r="P1505" i="1" s="1"/>
  <c r="P1197" i="1"/>
  <c r="P1196" i="1" s="1"/>
  <c r="P1260" i="1"/>
  <c r="P1252" i="1" s="1"/>
  <c r="P777" i="1"/>
  <c r="P776" i="1" s="1"/>
  <c r="P3207" i="1"/>
  <c r="T488" i="1"/>
  <c r="T487" i="1" s="1"/>
  <c r="T4343" i="1" s="1"/>
  <c r="P2237" i="1"/>
  <c r="P2229" i="1" s="1"/>
  <c r="P2094" i="1"/>
  <c r="P1116" i="1"/>
  <c r="P3401" i="1"/>
  <c r="P3380" i="1" s="1"/>
  <c r="P233" i="1"/>
  <c r="P217" i="1" s="1"/>
  <c r="P4067" i="1"/>
  <c r="P4066" i="1" s="1"/>
  <c r="P3537" i="1"/>
  <c r="P3536" i="1" s="1"/>
  <c r="P3535" i="1" s="1"/>
  <c r="P3598" i="1"/>
  <c r="P3597" i="1" s="1"/>
  <c r="P3585" i="1" s="1"/>
  <c r="P3584" i="1" s="1"/>
  <c r="P3583" i="1" s="1"/>
  <c r="P3557" i="1" s="1"/>
  <c r="P3320" i="1"/>
  <c r="P1600" i="1"/>
  <c r="P3785" i="1"/>
  <c r="P849" i="1"/>
  <c r="P848" i="1" s="1"/>
  <c r="P798" i="1" s="1"/>
  <c r="P1843" i="1"/>
  <c r="P2333" i="1"/>
  <c r="P902" i="1"/>
  <c r="P901" i="1" s="1"/>
  <c r="P900" i="1" s="1"/>
  <c r="P3041" i="1"/>
  <c r="P3040" i="1" s="1"/>
  <c r="P3004" i="1" s="1"/>
  <c r="P3821" i="1"/>
  <c r="P3820" i="1" s="1"/>
  <c r="P3894" i="1"/>
  <c r="P3893" i="1" s="1"/>
  <c r="P3872" i="1" s="1"/>
  <c r="P1900" i="1"/>
  <c r="P942" i="1"/>
  <c r="P934" i="1" s="1"/>
  <c r="P4152" i="1"/>
  <c r="P4151" i="1" s="1"/>
  <c r="P4150" i="1" s="1"/>
  <c r="P4149" i="1" s="1"/>
  <c r="P2579" i="1"/>
  <c r="P2578" i="1" s="1"/>
  <c r="P2577" i="1" s="1"/>
  <c r="P1423" i="1"/>
  <c r="P1415" i="1" s="1"/>
  <c r="P3921" i="1"/>
  <c r="P3920" i="1" s="1"/>
  <c r="P2858" i="1"/>
  <c r="P2857" i="1" s="1"/>
  <c r="P4017" i="1"/>
  <c r="P4016" i="1" s="1"/>
  <c r="P4015" i="1" s="1"/>
  <c r="P2354" i="1"/>
  <c r="P2353" i="1" s="1"/>
  <c r="P2352" i="1" s="1"/>
  <c r="P1139" i="1"/>
  <c r="P1138" i="1" s="1"/>
  <c r="P1137" i="1" s="1"/>
  <c r="P1362" i="1"/>
  <c r="P1864" i="1"/>
  <c r="P1863" i="1" s="1"/>
  <c r="P1862" i="1" s="1"/>
  <c r="P1179" i="1"/>
  <c r="P1171" i="1" s="1"/>
  <c r="P277" i="1"/>
  <c r="P276" i="1" s="1"/>
  <c r="P275" i="1" s="1"/>
  <c r="P1996" i="1"/>
  <c r="P1988" i="1" s="1"/>
  <c r="P3341" i="1"/>
  <c r="P3340" i="1" s="1"/>
  <c r="P395" i="1"/>
  <c r="P3768" i="1"/>
  <c r="P19" i="1"/>
  <c r="P18" i="1" s="1"/>
  <c r="P17" i="1" s="1"/>
  <c r="P16" i="1" s="1"/>
  <c r="P3444" i="1"/>
  <c r="P881" i="1"/>
  <c r="P4255" i="1"/>
  <c r="P509" i="1"/>
  <c r="P1012" i="1"/>
  <c r="P1004" i="1" s="1"/>
  <c r="P2949" i="1"/>
  <c r="P2948" i="1" s="1"/>
  <c r="P2947" i="1" s="1"/>
  <c r="P2946" i="1" s="1"/>
  <c r="P2145" i="1"/>
  <c r="P254" i="1"/>
  <c r="P253" i="1" s="1"/>
  <c r="P252" i="1" s="1"/>
  <c r="P251" i="1" s="1"/>
  <c r="P3700" i="1"/>
  <c r="P3699" i="1" s="1"/>
  <c r="P3698" i="1" s="1"/>
  <c r="P3669" i="1" s="1"/>
  <c r="P1619" i="1"/>
  <c r="P1618" i="1" s="1"/>
  <c r="P1617" i="1" s="1"/>
  <c r="P2896" i="1"/>
  <c r="P2895" i="1" s="1"/>
  <c r="P4202" i="1"/>
  <c r="P727" i="1"/>
  <c r="P710" i="1" s="1"/>
  <c r="P78" i="1"/>
  <c r="P77" i="1" s="1"/>
  <c r="P4320" i="1"/>
  <c r="P4319" i="1" s="1"/>
  <c r="P4311" i="1" s="1"/>
  <c r="P4298" i="1" s="1"/>
  <c r="P635" i="1"/>
  <c r="P634" i="1" s="1"/>
  <c r="P633" i="1" s="1"/>
  <c r="P626" i="1" s="1"/>
  <c r="P3645" i="1"/>
  <c r="P3644" i="1" s="1"/>
  <c r="P3643" i="1" s="1"/>
  <c r="P3642" i="1" s="1"/>
  <c r="P3469" i="1"/>
  <c r="P3468" i="1" s="1"/>
  <c r="P3467" i="1" s="1"/>
  <c r="P3466" i="1" s="1"/>
  <c r="P3465" i="1" s="1"/>
  <c r="P1383" i="1"/>
  <c r="P1382" i="1" s="1"/>
  <c r="P1381" i="1" s="1"/>
  <c r="P138" i="1"/>
  <c r="P137" i="1" s="1"/>
  <c r="P136" i="1" s="1"/>
  <c r="P135" i="1" s="1"/>
  <c r="P122" i="1" s="1"/>
  <c r="P1651" i="1"/>
  <c r="P589" i="1"/>
  <c r="P2115" i="1"/>
  <c r="P2114" i="1" s="1"/>
  <c r="P2113" i="1" s="1"/>
  <c r="P559" i="1"/>
  <c r="P558" i="1" s="1"/>
  <c r="P491" i="1"/>
  <c r="P2560" i="1"/>
  <c r="P1743" i="1"/>
  <c r="P1735" i="1" s="1"/>
  <c r="P960" i="1"/>
  <c r="P959" i="1" s="1"/>
  <c r="P455" i="1"/>
  <c r="AB393" i="1"/>
  <c r="AF393" i="1"/>
  <c r="AJ393" i="1"/>
  <c r="AJ392" i="1" s="1"/>
  <c r="W393" i="1"/>
  <c r="AG393" i="1" s="1"/>
  <c r="P373" i="1" l="1"/>
  <c r="P360" i="1" s="1"/>
  <c r="P359" i="1" s="1"/>
  <c r="P274" i="1" s="1"/>
  <c r="P2826" i="1"/>
  <c r="AB530" i="1"/>
  <c r="AH530" i="1" s="1"/>
  <c r="AH531" i="1"/>
  <c r="W392" i="1"/>
  <c r="AG392" i="1" s="1"/>
  <c r="AF392" i="1"/>
  <c r="AI392" i="1" s="1"/>
  <c r="AI393" i="1"/>
  <c r="AB392" i="1"/>
  <c r="AH392" i="1" s="1"/>
  <c r="AH393" i="1"/>
  <c r="P523" i="1"/>
  <c r="P522" i="1" s="1"/>
  <c r="AF530" i="1"/>
  <c r="AI530" i="1" s="1"/>
  <c r="AI531" i="1"/>
  <c r="P4201" i="1"/>
  <c r="P4200" i="1" s="1"/>
  <c r="P4199" i="1" s="1"/>
  <c r="P4181" i="1" s="1"/>
  <c r="P2762" i="1"/>
  <c r="P2753" i="1" s="1"/>
  <c r="P690" i="1"/>
  <c r="P2093" i="1"/>
  <c r="P2092" i="1" s="1"/>
  <c r="P4014" i="1"/>
  <c r="P3995" i="1" s="1"/>
  <c r="P1842" i="1"/>
  <c r="P1841" i="1" s="1"/>
  <c r="P1115" i="1"/>
  <c r="P1114" i="1" s="1"/>
  <c r="P2332" i="1"/>
  <c r="P2331" i="1" s="1"/>
  <c r="P880" i="1"/>
  <c r="P879" i="1" s="1"/>
  <c r="P1599" i="1"/>
  <c r="P1598" i="1" s="1"/>
  <c r="P188" i="1"/>
  <c r="P3339" i="1"/>
  <c r="P3338" i="1" s="1"/>
  <c r="P3206" i="1"/>
  <c r="P3205" i="1" s="1"/>
  <c r="P3175" i="1" s="1"/>
  <c r="P1361" i="1"/>
  <c r="P1360" i="1" s="1"/>
  <c r="P3767" i="1"/>
  <c r="P3766" i="1" s="1"/>
  <c r="P3765" i="1" s="1"/>
  <c r="P3764" i="1" s="1"/>
  <c r="P3756" i="1" s="1"/>
  <c r="P490" i="1"/>
  <c r="P3871" i="1"/>
  <c r="P3851" i="1" s="1"/>
  <c r="P3850" i="1" s="1"/>
  <c r="P3631" i="1"/>
  <c r="P2894" i="1"/>
  <c r="P550" i="1"/>
  <c r="P2559" i="1"/>
  <c r="P2558" i="1" s="1"/>
  <c r="W23" i="1"/>
  <c r="W22" i="1" s="1"/>
  <c r="AB23" i="1"/>
  <c r="AB22" i="1" s="1"/>
  <c r="AF23" i="1"/>
  <c r="AF22" i="1" s="1"/>
  <c r="W26" i="1"/>
  <c r="AB26" i="1"/>
  <c r="AF26" i="1"/>
  <c r="W28" i="1"/>
  <c r="AB28" i="1"/>
  <c r="AF28" i="1"/>
  <c r="W34" i="1"/>
  <c r="AB34" i="1"/>
  <c r="AF34" i="1"/>
  <c r="W36" i="1"/>
  <c r="AB36" i="1"/>
  <c r="AF36" i="1"/>
  <c r="W38" i="1"/>
  <c r="AB38" i="1"/>
  <c r="AF38" i="1"/>
  <c r="W41" i="1"/>
  <c r="W40" i="1" s="1"/>
  <c r="AB41" i="1"/>
  <c r="AB40" i="1" s="1"/>
  <c r="AF41" i="1"/>
  <c r="AF40" i="1" s="1"/>
  <c r="W46" i="1"/>
  <c r="W45" i="1" s="1"/>
  <c r="W44" i="1" s="1"/>
  <c r="W43" i="1" s="1"/>
  <c r="AB46" i="1"/>
  <c r="AB45" i="1" s="1"/>
  <c r="AB44" i="1" s="1"/>
  <c r="AB43" i="1" s="1"/>
  <c r="AF46" i="1"/>
  <c r="AF45" i="1" s="1"/>
  <c r="AF44" i="1" s="1"/>
  <c r="AF43" i="1" s="1"/>
  <c r="W51" i="1"/>
  <c r="W50" i="1" s="1"/>
  <c r="AB51" i="1"/>
  <c r="AB50" i="1" s="1"/>
  <c r="AF51" i="1"/>
  <c r="AF50" i="1" s="1"/>
  <c r="W54" i="1"/>
  <c r="AB54" i="1"/>
  <c r="AF54" i="1"/>
  <c r="W56" i="1"/>
  <c r="AB56" i="1"/>
  <c r="AF56" i="1"/>
  <c r="W72" i="1"/>
  <c r="W71" i="1" s="1"/>
  <c r="AB72" i="1"/>
  <c r="AB71" i="1" s="1"/>
  <c r="AF72" i="1"/>
  <c r="AF71" i="1" s="1"/>
  <c r="W75" i="1"/>
  <c r="W74" i="1" s="1"/>
  <c r="AB75" i="1"/>
  <c r="AB74" i="1" s="1"/>
  <c r="AF75" i="1"/>
  <c r="AF74" i="1" s="1"/>
  <c r="W83" i="1"/>
  <c r="W82" i="1" s="1"/>
  <c r="AB83" i="1"/>
  <c r="AB82" i="1" s="1"/>
  <c r="AF83" i="1"/>
  <c r="AF82" i="1" s="1"/>
  <c r="W86" i="1"/>
  <c r="AB86" i="1"/>
  <c r="AF86" i="1"/>
  <c r="W88" i="1"/>
  <c r="AB88" i="1"/>
  <c r="AF88" i="1"/>
  <c r="W90" i="1"/>
  <c r="AB90" i="1"/>
  <c r="AF90" i="1"/>
  <c r="W96" i="1"/>
  <c r="W95" i="1" s="1"/>
  <c r="W94" i="1" s="1"/>
  <c r="W93" i="1" s="1"/>
  <c r="W92" i="1" s="1"/>
  <c r="AB96" i="1"/>
  <c r="AB95" i="1" s="1"/>
  <c r="AB94" i="1" s="1"/>
  <c r="AB93" i="1" s="1"/>
  <c r="AB92" i="1" s="1"/>
  <c r="AF96" i="1"/>
  <c r="AF95" i="1" s="1"/>
  <c r="AF94" i="1" s="1"/>
  <c r="AF93" i="1" s="1"/>
  <c r="AF92" i="1" s="1"/>
  <c r="W102" i="1"/>
  <c r="AB102" i="1"/>
  <c r="AF102" i="1"/>
  <c r="W104" i="1"/>
  <c r="AB104" i="1"/>
  <c r="AF104" i="1"/>
  <c r="W108" i="1"/>
  <c r="W107" i="1" s="1"/>
  <c r="W106" i="1" s="1"/>
  <c r="AB108" i="1"/>
  <c r="AB107" i="1" s="1"/>
  <c r="AB106" i="1" s="1"/>
  <c r="AF108" i="1"/>
  <c r="AF107" i="1" s="1"/>
  <c r="AF106" i="1" s="1"/>
  <c r="W113" i="1"/>
  <c r="W112" i="1" s="1"/>
  <c r="W111" i="1" s="1"/>
  <c r="W110" i="1" s="1"/>
  <c r="AB113" i="1"/>
  <c r="AB112" i="1" s="1"/>
  <c r="AB111" i="1" s="1"/>
  <c r="AB110" i="1" s="1"/>
  <c r="AF113" i="1"/>
  <c r="AF112" i="1" s="1"/>
  <c r="AF111" i="1" s="1"/>
  <c r="AF110" i="1" s="1"/>
  <c r="W120" i="1"/>
  <c r="W119" i="1" s="1"/>
  <c r="W118" i="1" s="1"/>
  <c r="W117" i="1" s="1"/>
  <c r="W116" i="1" s="1"/>
  <c r="W115" i="1" s="1"/>
  <c r="AB120" i="1"/>
  <c r="AB119" i="1" s="1"/>
  <c r="AB118" i="1" s="1"/>
  <c r="AB117" i="1" s="1"/>
  <c r="AB116" i="1" s="1"/>
  <c r="AB115" i="1" s="1"/>
  <c r="AF120" i="1"/>
  <c r="AF119" i="1" s="1"/>
  <c r="AF118" i="1" s="1"/>
  <c r="AF117" i="1" s="1"/>
  <c r="AF116" i="1" s="1"/>
  <c r="AF115" i="1" s="1"/>
  <c r="W128" i="1"/>
  <c r="W127" i="1" s="1"/>
  <c r="AB128" i="1"/>
  <c r="AB127" i="1" s="1"/>
  <c r="AF128" i="1"/>
  <c r="AF127" i="1" s="1"/>
  <c r="W131" i="1"/>
  <c r="AB131" i="1"/>
  <c r="AF131" i="1"/>
  <c r="W133" i="1"/>
  <c r="AB133" i="1"/>
  <c r="AF133" i="1"/>
  <c r="W141" i="1"/>
  <c r="AB141" i="1"/>
  <c r="AF141" i="1"/>
  <c r="W143" i="1"/>
  <c r="AB143" i="1"/>
  <c r="AF143" i="1"/>
  <c r="W145" i="1"/>
  <c r="AB145" i="1"/>
  <c r="AF145" i="1"/>
  <c r="W149" i="1"/>
  <c r="W148" i="1" s="1"/>
  <c r="W147" i="1" s="1"/>
  <c r="AB149" i="1"/>
  <c r="AB148" i="1" s="1"/>
  <c r="AB147" i="1" s="1"/>
  <c r="AF149" i="1"/>
  <c r="AF148" i="1" s="1"/>
  <c r="AF147" i="1" s="1"/>
  <c r="W153" i="1"/>
  <c r="W152" i="1" s="1"/>
  <c r="AB153" i="1"/>
  <c r="AB152" i="1" s="1"/>
  <c r="AF153" i="1"/>
  <c r="AF152" i="1" s="1"/>
  <c r="W156" i="1"/>
  <c r="AB156" i="1"/>
  <c r="AF156" i="1"/>
  <c r="W158" i="1"/>
  <c r="AB158" i="1"/>
  <c r="AF158" i="1"/>
  <c r="W162" i="1"/>
  <c r="W161" i="1" s="1"/>
  <c r="W160" i="1" s="1"/>
  <c r="AB162" i="1"/>
  <c r="AB161" i="1" s="1"/>
  <c r="AB160" i="1" s="1"/>
  <c r="AF162" i="1"/>
  <c r="AF161" i="1" s="1"/>
  <c r="AF160" i="1" s="1"/>
  <c r="W166" i="1"/>
  <c r="W165" i="1" s="1"/>
  <c r="W164" i="1" s="1"/>
  <c r="AB166" i="1"/>
  <c r="AB165" i="1" s="1"/>
  <c r="AB164" i="1" s="1"/>
  <c r="AF166" i="1"/>
  <c r="AF165" i="1" s="1"/>
  <c r="AF164" i="1" s="1"/>
  <c r="W171" i="1"/>
  <c r="W170" i="1" s="1"/>
  <c r="AB171" i="1"/>
  <c r="AB170" i="1" s="1"/>
  <c r="AF171" i="1"/>
  <c r="AF170" i="1" s="1"/>
  <c r="W174" i="1"/>
  <c r="W173" i="1" s="1"/>
  <c r="AB174" i="1"/>
  <c r="AB173" i="1" s="1"/>
  <c r="AF174" i="1"/>
  <c r="AF173" i="1" s="1"/>
  <c r="W182" i="1"/>
  <c r="AB182" i="1"/>
  <c r="AF182" i="1"/>
  <c r="W184" i="1"/>
  <c r="AB184" i="1"/>
  <c r="AF184" i="1"/>
  <c r="W186" i="1"/>
  <c r="AB186" i="1"/>
  <c r="AF186" i="1"/>
  <c r="W195" i="1"/>
  <c r="W194" i="1" s="1"/>
  <c r="W193" i="1" s="1"/>
  <c r="W192" i="1" s="1"/>
  <c r="AB195" i="1"/>
  <c r="AB194" i="1" s="1"/>
  <c r="AB193" i="1" s="1"/>
  <c r="AB192" i="1" s="1"/>
  <c r="AF195" i="1"/>
  <c r="AF194" i="1" s="1"/>
  <c r="AF193" i="1" s="1"/>
  <c r="AF192" i="1" s="1"/>
  <c r="W200" i="1"/>
  <c r="W199" i="1" s="1"/>
  <c r="W198" i="1" s="1"/>
  <c r="AB200" i="1"/>
  <c r="AB199" i="1" s="1"/>
  <c r="AB198" i="1" s="1"/>
  <c r="AF200" i="1"/>
  <c r="AF199" i="1" s="1"/>
  <c r="AF198" i="1" s="1"/>
  <c r="W204" i="1"/>
  <c r="AB204" i="1"/>
  <c r="AF204" i="1"/>
  <c r="W206" i="1"/>
  <c r="AB206" i="1"/>
  <c r="AF206" i="1"/>
  <c r="W208" i="1"/>
  <c r="AB208" i="1"/>
  <c r="AF208" i="1"/>
  <c r="W211" i="1"/>
  <c r="W210" i="1" s="1"/>
  <c r="AB211" i="1"/>
  <c r="AB210" i="1" s="1"/>
  <c r="AF211" i="1"/>
  <c r="AF210" i="1" s="1"/>
  <c r="W215" i="1"/>
  <c r="W214" i="1" s="1"/>
  <c r="W213" i="1" s="1"/>
  <c r="AB215" i="1"/>
  <c r="AB214" i="1" s="1"/>
  <c r="AB213" i="1" s="1"/>
  <c r="AF215" i="1"/>
  <c r="AF214" i="1" s="1"/>
  <c r="AF213" i="1" s="1"/>
  <c r="W223" i="1"/>
  <c r="W222" i="1" s="1"/>
  <c r="W221" i="1" s="1"/>
  <c r="AB223" i="1"/>
  <c r="AB222" i="1" s="1"/>
  <c r="AB221" i="1" s="1"/>
  <c r="AF223" i="1"/>
  <c r="AF222" i="1" s="1"/>
  <c r="AF221" i="1" s="1"/>
  <c r="W227" i="1"/>
  <c r="W226" i="1" s="1"/>
  <c r="W225" i="1" s="1"/>
  <c r="AB227" i="1"/>
  <c r="AB226" i="1" s="1"/>
  <c r="AB225" i="1" s="1"/>
  <c r="AF227" i="1"/>
  <c r="AF226" i="1" s="1"/>
  <c r="AF225" i="1" s="1"/>
  <c r="W231" i="1"/>
  <c r="W230" i="1" s="1"/>
  <c r="W229" i="1" s="1"/>
  <c r="AB231" i="1"/>
  <c r="AB230" i="1" s="1"/>
  <c r="AB229" i="1" s="1"/>
  <c r="AF231" i="1"/>
  <c r="AF230" i="1" s="1"/>
  <c r="AF229" i="1" s="1"/>
  <c r="W237" i="1"/>
  <c r="AB237" i="1"/>
  <c r="AF237" i="1"/>
  <c r="W239" i="1"/>
  <c r="AB239" i="1"/>
  <c r="AF239" i="1"/>
  <c r="W244" i="1"/>
  <c r="W243" i="1" s="1"/>
  <c r="AB244" i="1"/>
  <c r="AB243" i="1" s="1"/>
  <c r="AF244" i="1"/>
  <c r="AF243" i="1" s="1"/>
  <c r="W247" i="1"/>
  <c r="AB247" i="1"/>
  <c r="AF247" i="1"/>
  <c r="W249" i="1"/>
  <c r="AB249" i="1"/>
  <c r="AF249" i="1"/>
  <c r="W256" i="1"/>
  <c r="AB256" i="1"/>
  <c r="AF256" i="1"/>
  <c r="W258" i="1"/>
  <c r="AB258" i="1"/>
  <c r="AF258" i="1"/>
  <c r="W260" i="1"/>
  <c r="AB260" i="1"/>
  <c r="AF260" i="1"/>
  <c r="W263" i="1"/>
  <c r="W262" i="1" s="1"/>
  <c r="AB263" i="1"/>
  <c r="AB262" i="1" s="1"/>
  <c r="AF263" i="1"/>
  <c r="AF262" i="1" s="1"/>
  <c r="W266" i="1"/>
  <c r="AB266" i="1"/>
  <c r="AF266" i="1"/>
  <c r="W268" i="1"/>
  <c r="AB268" i="1"/>
  <c r="AF268" i="1"/>
  <c r="W272" i="1"/>
  <c r="W271" i="1" s="1"/>
  <c r="W270" i="1" s="1"/>
  <c r="AB272" i="1"/>
  <c r="AB271" i="1" s="1"/>
  <c r="AB270" i="1" s="1"/>
  <c r="AF272" i="1"/>
  <c r="AF271" i="1" s="1"/>
  <c r="AF270" i="1" s="1"/>
  <c r="W281" i="1"/>
  <c r="W280" i="1" s="1"/>
  <c r="AB281" i="1"/>
  <c r="AB280" i="1" s="1"/>
  <c r="AF281" i="1"/>
  <c r="AF280" i="1" s="1"/>
  <c r="W284" i="1"/>
  <c r="W283" i="1" s="1"/>
  <c r="AB284" i="1"/>
  <c r="AB283" i="1" s="1"/>
  <c r="AF284" i="1"/>
  <c r="AF283" i="1" s="1"/>
  <c r="W289" i="1"/>
  <c r="W288" i="1" s="1"/>
  <c r="AB289" i="1"/>
  <c r="AB288" i="1" s="1"/>
  <c r="AF289" i="1"/>
  <c r="AF288" i="1" s="1"/>
  <c r="W292" i="1"/>
  <c r="W291" i="1" s="1"/>
  <c r="AB292" i="1"/>
  <c r="AB291" i="1" s="1"/>
  <c r="AF292" i="1"/>
  <c r="AF291" i="1" s="1"/>
  <c r="W295" i="1"/>
  <c r="W294" i="1" s="1"/>
  <c r="AB295" i="1"/>
  <c r="AB294" i="1" s="1"/>
  <c r="AF295" i="1"/>
  <c r="AF294" i="1" s="1"/>
  <c r="W301" i="1"/>
  <c r="W300" i="1" s="1"/>
  <c r="W299" i="1" s="1"/>
  <c r="W298" i="1" s="1"/>
  <c r="W297" i="1" s="1"/>
  <c r="AB301" i="1"/>
  <c r="AB300" i="1" s="1"/>
  <c r="AB299" i="1" s="1"/>
  <c r="AB298" i="1" s="1"/>
  <c r="AB297" i="1" s="1"/>
  <c r="AF301" i="1"/>
  <c r="AF300" i="1" s="1"/>
  <c r="AF299" i="1" s="1"/>
  <c r="AF298" i="1" s="1"/>
  <c r="AF297" i="1" s="1"/>
  <c r="W308" i="1"/>
  <c r="W307" i="1" s="1"/>
  <c r="W306" i="1" s="1"/>
  <c r="W305" i="1" s="1"/>
  <c r="W304" i="1" s="1"/>
  <c r="AB308" i="1"/>
  <c r="AB307" i="1" s="1"/>
  <c r="AB306" i="1" s="1"/>
  <c r="AB305" i="1" s="1"/>
  <c r="AB304" i="1" s="1"/>
  <c r="AF308" i="1"/>
  <c r="AF307" i="1" s="1"/>
  <c r="AF306" i="1" s="1"/>
  <c r="AF305" i="1" s="1"/>
  <c r="AF304" i="1" s="1"/>
  <c r="W314" i="1"/>
  <c r="W313" i="1" s="1"/>
  <c r="W312" i="1" s="1"/>
  <c r="W311" i="1" s="1"/>
  <c r="W310" i="1" s="1"/>
  <c r="AB314" i="1"/>
  <c r="AB313" i="1" s="1"/>
  <c r="AB312" i="1" s="1"/>
  <c r="AB311" i="1" s="1"/>
  <c r="AB310" i="1" s="1"/>
  <c r="AF314" i="1"/>
  <c r="AF313" i="1" s="1"/>
  <c r="AF312" i="1" s="1"/>
  <c r="AF311" i="1" s="1"/>
  <c r="AF310" i="1" s="1"/>
  <c r="W320" i="1"/>
  <c r="W319" i="1" s="1"/>
  <c r="AB320" i="1"/>
  <c r="AB319" i="1" s="1"/>
  <c r="AF320" i="1"/>
  <c r="AF319" i="1" s="1"/>
  <c r="W323" i="1"/>
  <c r="AB323" i="1"/>
  <c r="AF323" i="1"/>
  <c r="W325" i="1"/>
  <c r="AB325" i="1"/>
  <c r="AF325" i="1"/>
  <c r="W327" i="1"/>
  <c r="AB327" i="1"/>
  <c r="AF327" i="1"/>
  <c r="W330" i="1"/>
  <c r="W329" i="1" s="1"/>
  <c r="AB330" i="1"/>
  <c r="AB329" i="1" s="1"/>
  <c r="AF330" i="1"/>
  <c r="AF329" i="1" s="1"/>
  <c r="W335" i="1"/>
  <c r="W334" i="1" s="1"/>
  <c r="W333" i="1" s="1"/>
  <c r="W332" i="1" s="1"/>
  <c r="AB335" i="1"/>
  <c r="AB334" i="1" s="1"/>
  <c r="AB333" i="1" s="1"/>
  <c r="AB332" i="1" s="1"/>
  <c r="AF335" i="1"/>
  <c r="AF334" i="1" s="1"/>
  <c r="AF333" i="1" s="1"/>
  <c r="AF332" i="1" s="1"/>
  <c r="W341" i="1"/>
  <c r="W340" i="1" s="1"/>
  <c r="W339" i="1" s="1"/>
  <c r="W338" i="1" s="1"/>
  <c r="W337" i="1" s="1"/>
  <c r="AB341" i="1"/>
  <c r="AB340" i="1" s="1"/>
  <c r="AB339" i="1" s="1"/>
  <c r="AB338" i="1" s="1"/>
  <c r="AB337" i="1" s="1"/>
  <c r="AF341" i="1"/>
  <c r="AF340" i="1" s="1"/>
  <c r="AF339" i="1" s="1"/>
  <c r="AF338" i="1" s="1"/>
  <c r="AF337" i="1" s="1"/>
  <c r="W349" i="1"/>
  <c r="W348" i="1" s="1"/>
  <c r="AB349" i="1"/>
  <c r="AB348" i="1" s="1"/>
  <c r="AF349" i="1"/>
  <c r="AF348" i="1" s="1"/>
  <c r="W352" i="1"/>
  <c r="AB352" i="1"/>
  <c r="AF352" i="1"/>
  <c r="W354" i="1"/>
  <c r="AB354" i="1"/>
  <c r="AF354" i="1"/>
  <c r="W357" i="1"/>
  <c r="W356" i="1" s="1"/>
  <c r="AB357" i="1"/>
  <c r="AB356" i="1" s="1"/>
  <c r="AF357" i="1"/>
  <c r="AF356" i="1" s="1"/>
  <c r="W365" i="1"/>
  <c r="W364" i="1" s="1"/>
  <c r="AB365" i="1"/>
  <c r="AB364" i="1" s="1"/>
  <c r="AF365" i="1"/>
  <c r="AF364" i="1" s="1"/>
  <c r="W368" i="1"/>
  <c r="AB368" i="1"/>
  <c r="AF368" i="1"/>
  <c r="W370" i="1"/>
  <c r="AB370" i="1"/>
  <c r="AF370" i="1"/>
  <c r="W377" i="1"/>
  <c r="W376" i="1" s="1"/>
  <c r="AB377" i="1"/>
  <c r="AB376" i="1" s="1"/>
  <c r="AF377" i="1"/>
  <c r="AF376" i="1" s="1"/>
  <c r="W381" i="1"/>
  <c r="W380" i="1" s="1"/>
  <c r="AB381" i="1"/>
  <c r="AB380" i="1" s="1"/>
  <c r="AF381" i="1"/>
  <c r="AF380" i="1" s="1"/>
  <c r="W385" i="1"/>
  <c r="AB385" i="1"/>
  <c r="AF385" i="1"/>
  <c r="W387" i="1"/>
  <c r="AB387" i="1"/>
  <c r="AF387" i="1"/>
  <c r="W390" i="1"/>
  <c r="W389" i="1" s="1"/>
  <c r="AB390" i="1"/>
  <c r="AB389" i="1" s="1"/>
  <c r="AF390" i="1"/>
  <c r="AF389" i="1" s="1"/>
  <c r="W398" i="1"/>
  <c r="W397" i="1" s="1"/>
  <c r="AB398" i="1"/>
  <c r="AB397" i="1" s="1"/>
  <c r="AF398" i="1"/>
  <c r="AF397" i="1" s="1"/>
  <c r="W402" i="1"/>
  <c r="W401" i="1" s="1"/>
  <c r="AB402" i="1"/>
  <c r="AB401" i="1" s="1"/>
  <c r="AF402" i="1"/>
  <c r="AF401" i="1" s="1"/>
  <c r="W408" i="1"/>
  <c r="W407" i="1" s="1"/>
  <c r="AB408" i="1"/>
  <c r="AB407" i="1" s="1"/>
  <c r="AF408" i="1"/>
  <c r="AF407" i="1" s="1"/>
  <c r="W413" i="1"/>
  <c r="W412" i="1" s="1"/>
  <c r="AB413" i="1"/>
  <c r="AB412" i="1" s="1"/>
  <c r="AF413" i="1"/>
  <c r="AF412" i="1" s="1"/>
  <c r="W416" i="1"/>
  <c r="W415" i="1" s="1"/>
  <c r="AB416" i="1"/>
  <c r="AB415" i="1" s="1"/>
  <c r="AF416" i="1"/>
  <c r="AF415" i="1" s="1"/>
  <c r="W420" i="1"/>
  <c r="W419" i="1" s="1"/>
  <c r="AB420" i="1"/>
  <c r="AB419" i="1" s="1"/>
  <c r="AF420" i="1"/>
  <c r="AF419" i="1" s="1"/>
  <c r="W425" i="1"/>
  <c r="W424" i="1" s="1"/>
  <c r="AB425" i="1"/>
  <c r="AB424" i="1" s="1"/>
  <c r="AF425" i="1"/>
  <c r="AF424" i="1" s="1"/>
  <c r="W428" i="1"/>
  <c r="W427" i="1" s="1"/>
  <c r="AB428" i="1"/>
  <c r="AB427" i="1" s="1"/>
  <c r="AF428" i="1"/>
  <c r="AF427" i="1" s="1"/>
  <c r="W432" i="1"/>
  <c r="W431" i="1" s="1"/>
  <c r="AB432" i="1"/>
  <c r="AB431" i="1" s="1"/>
  <c r="AF432" i="1"/>
  <c r="AF431" i="1" s="1"/>
  <c r="W441" i="1"/>
  <c r="W440" i="1" s="1"/>
  <c r="W439" i="1" s="1"/>
  <c r="W438" i="1" s="1"/>
  <c r="AB441" i="1"/>
  <c r="AB440" i="1" s="1"/>
  <c r="AB439" i="1" s="1"/>
  <c r="AB438" i="1" s="1"/>
  <c r="AF441" i="1"/>
  <c r="AF440" i="1" s="1"/>
  <c r="AF439" i="1" s="1"/>
  <c r="AF438" i="1" s="1"/>
  <c r="W447" i="1"/>
  <c r="W446" i="1" s="1"/>
  <c r="W445" i="1" s="1"/>
  <c r="W444" i="1" s="1"/>
  <c r="AB447" i="1"/>
  <c r="AB446" i="1" s="1"/>
  <c r="AB445" i="1" s="1"/>
  <c r="AB444" i="1" s="1"/>
  <c r="AF447" i="1"/>
  <c r="AF446" i="1" s="1"/>
  <c r="AF445" i="1" s="1"/>
  <c r="AF444" i="1" s="1"/>
  <c r="W452" i="1"/>
  <c r="W451" i="1" s="1"/>
  <c r="W450" i="1" s="1"/>
  <c r="W449" i="1" s="1"/>
  <c r="AB452" i="1"/>
  <c r="AB451" i="1" s="1"/>
  <c r="AB450" i="1" s="1"/>
  <c r="AB449" i="1" s="1"/>
  <c r="AF452" i="1"/>
  <c r="AF451" i="1" s="1"/>
  <c r="AF450" i="1" s="1"/>
  <c r="AF449" i="1" s="1"/>
  <c r="W459" i="1"/>
  <c r="AB459" i="1"/>
  <c r="AF459" i="1"/>
  <c r="W461" i="1"/>
  <c r="AB461" i="1"/>
  <c r="AF461" i="1"/>
  <c r="W466" i="1"/>
  <c r="W465" i="1" s="1"/>
  <c r="AB466" i="1"/>
  <c r="AB465" i="1" s="1"/>
  <c r="AF466" i="1"/>
  <c r="AF465" i="1" s="1"/>
  <c r="W469" i="1"/>
  <c r="AB469" i="1"/>
  <c r="AF469" i="1"/>
  <c r="W471" i="1"/>
  <c r="AB471" i="1"/>
  <c r="AF471" i="1"/>
  <c r="W479" i="1"/>
  <c r="W478" i="1" s="1"/>
  <c r="W477" i="1" s="1"/>
  <c r="W476" i="1" s="1"/>
  <c r="W475" i="1" s="1"/>
  <c r="AB479" i="1"/>
  <c r="AB478" i="1" s="1"/>
  <c r="AB477" i="1" s="1"/>
  <c r="AB476" i="1" s="1"/>
  <c r="AB475" i="1" s="1"/>
  <c r="AF479" i="1"/>
  <c r="AF478" i="1" s="1"/>
  <c r="AF477" i="1" s="1"/>
  <c r="AF476" i="1" s="1"/>
  <c r="AF475" i="1" s="1"/>
  <c r="W485" i="1"/>
  <c r="W484" i="1" s="1"/>
  <c r="W483" i="1" s="1"/>
  <c r="W482" i="1" s="1"/>
  <c r="W481" i="1" s="1"/>
  <c r="AB485" i="1"/>
  <c r="AB484" i="1" s="1"/>
  <c r="AB483" i="1" s="1"/>
  <c r="AB482" i="1" s="1"/>
  <c r="AB481" i="1" s="1"/>
  <c r="AF485" i="1"/>
  <c r="AF484" i="1" s="1"/>
  <c r="AF483" i="1" s="1"/>
  <c r="AF482" i="1" s="1"/>
  <c r="AF481" i="1" s="1"/>
  <c r="W494" i="1"/>
  <c r="W493" i="1" s="1"/>
  <c r="AB494" i="1"/>
  <c r="AB493" i="1" s="1"/>
  <c r="AF494" i="1"/>
  <c r="AF493" i="1" s="1"/>
  <c r="W498" i="1"/>
  <c r="W497" i="1" s="1"/>
  <c r="AB498" i="1"/>
  <c r="AB497" i="1" s="1"/>
  <c r="AF498" i="1"/>
  <c r="AF497" i="1" s="1"/>
  <c r="W503" i="1"/>
  <c r="W502" i="1" s="1"/>
  <c r="AB503" i="1"/>
  <c r="AB502" i="1" s="1"/>
  <c r="AF503" i="1"/>
  <c r="AF502" i="1" s="1"/>
  <c r="W507" i="1"/>
  <c r="W506" i="1" s="1"/>
  <c r="AB507" i="1"/>
  <c r="AB506" i="1" s="1"/>
  <c r="AF507" i="1"/>
  <c r="AF506" i="1" s="1"/>
  <c r="W512" i="1"/>
  <c r="AB512" i="1"/>
  <c r="AF512" i="1"/>
  <c r="W514" i="1"/>
  <c r="AB514" i="1"/>
  <c r="AF514" i="1"/>
  <c r="W518" i="1"/>
  <c r="AB518" i="1"/>
  <c r="AF518" i="1"/>
  <c r="W520" i="1"/>
  <c r="AB520" i="1"/>
  <c r="AF520" i="1"/>
  <c r="W526" i="1"/>
  <c r="AB526" i="1"/>
  <c r="AF526" i="1"/>
  <c r="W528" i="1"/>
  <c r="AB528" i="1"/>
  <c r="AF528" i="1"/>
  <c r="W537" i="1"/>
  <c r="W536" i="1" s="1"/>
  <c r="W535" i="1" s="1"/>
  <c r="AB537" i="1"/>
  <c r="AB536" i="1" s="1"/>
  <c r="AB535" i="1" s="1"/>
  <c r="AF537" i="1"/>
  <c r="AF536" i="1" s="1"/>
  <c r="AF535" i="1" s="1"/>
  <c r="W541" i="1"/>
  <c r="W540" i="1" s="1"/>
  <c r="AB541" i="1"/>
  <c r="AB540" i="1" s="1"/>
  <c r="AF541" i="1"/>
  <c r="AF540" i="1" s="1"/>
  <c r="W544" i="1"/>
  <c r="W543" i="1" s="1"/>
  <c r="AB544" i="1"/>
  <c r="AB543" i="1" s="1"/>
  <c r="AF544" i="1"/>
  <c r="AF543" i="1" s="1"/>
  <c r="W548" i="1"/>
  <c r="W547" i="1" s="1"/>
  <c r="W546" i="1" s="1"/>
  <c r="AB548" i="1"/>
  <c r="AB547" i="1" s="1"/>
  <c r="AB546" i="1" s="1"/>
  <c r="AF548" i="1"/>
  <c r="AF547" i="1" s="1"/>
  <c r="AF546" i="1" s="1"/>
  <c r="W555" i="1"/>
  <c r="W554" i="1" s="1"/>
  <c r="W553" i="1" s="1"/>
  <c r="W552" i="1" s="1"/>
  <c r="W551" i="1" s="1"/>
  <c r="AB555" i="1"/>
  <c r="AB554" i="1" s="1"/>
  <c r="AB553" i="1" s="1"/>
  <c r="AB552" i="1" s="1"/>
  <c r="AB551" i="1" s="1"/>
  <c r="AF555" i="1"/>
  <c r="AF554" i="1" s="1"/>
  <c r="AF553" i="1" s="1"/>
  <c r="AF552" i="1" s="1"/>
  <c r="AF551" i="1" s="1"/>
  <c r="W562" i="1"/>
  <c r="W561" i="1" s="1"/>
  <c r="AB562" i="1"/>
  <c r="AB561" i="1" s="1"/>
  <c r="AF562" i="1"/>
  <c r="AF561" i="1" s="1"/>
  <c r="W566" i="1"/>
  <c r="W565" i="1" s="1"/>
  <c r="AB566" i="1"/>
  <c r="AB565" i="1" s="1"/>
  <c r="AF566" i="1"/>
  <c r="AF565" i="1" s="1"/>
  <c r="W569" i="1"/>
  <c r="W568" i="1" s="1"/>
  <c r="AB569" i="1"/>
  <c r="AB568" i="1" s="1"/>
  <c r="AF569" i="1"/>
  <c r="AF568" i="1" s="1"/>
  <c r="W573" i="1"/>
  <c r="W572" i="1" s="1"/>
  <c r="AB573" i="1"/>
  <c r="AB572" i="1" s="1"/>
  <c r="AF573" i="1"/>
  <c r="AF572" i="1" s="1"/>
  <c r="W577" i="1"/>
  <c r="W576" i="1" s="1"/>
  <c r="AB577" i="1"/>
  <c r="AB576" i="1" s="1"/>
  <c r="AF577" i="1"/>
  <c r="AF576" i="1" s="1"/>
  <c r="W583" i="1"/>
  <c r="W582" i="1" s="1"/>
  <c r="W581" i="1" s="1"/>
  <c r="AB583" i="1"/>
  <c r="AB582" i="1" s="1"/>
  <c r="AB581" i="1" s="1"/>
  <c r="AF583" i="1"/>
  <c r="AF582" i="1" s="1"/>
  <c r="AF581" i="1" s="1"/>
  <c r="W587" i="1"/>
  <c r="W586" i="1" s="1"/>
  <c r="W585" i="1" s="1"/>
  <c r="AB587" i="1"/>
  <c r="AB586" i="1" s="1"/>
  <c r="AB585" i="1" s="1"/>
  <c r="AF587" i="1"/>
  <c r="AF586" i="1" s="1"/>
  <c r="AF585" i="1" s="1"/>
  <c r="W593" i="1"/>
  <c r="W592" i="1" s="1"/>
  <c r="W591" i="1" s="1"/>
  <c r="AB593" i="1"/>
  <c r="AB592" i="1" s="1"/>
  <c r="AB591" i="1" s="1"/>
  <c r="AF593" i="1"/>
  <c r="AF592" i="1" s="1"/>
  <c r="AF591" i="1" s="1"/>
  <c r="W597" i="1"/>
  <c r="W596" i="1" s="1"/>
  <c r="AB597" i="1"/>
  <c r="AB596" i="1" s="1"/>
  <c r="AF597" i="1"/>
  <c r="AF596" i="1" s="1"/>
  <c r="W600" i="1"/>
  <c r="W599" i="1" s="1"/>
  <c r="AB600" i="1"/>
  <c r="AB599" i="1" s="1"/>
  <c r="AF600" i="1"/>
  <c r="AF599" i="1" s="1"/>
  <c r="W603" i="1"/>
  <c r="W602" i="1" s="1"/>
  <c r="AB603" i="1"/>
  <c r="AB602" i="1" s="1"/>
  <c r="AF603" i="1"/>
  <c r="AF602" i="1" s="1"/>
  <c r="W606" i="1"/>
  <c r="W605" i="1" s="1"/>
  <c r="AB606" i="1"/>
  <c r="AB605" i="1" s="1"/>
  <c r="AF606" i="1"/>
  <c r="AF605" i="1" s="1"/>
  <c r="W609" i="1"/>
  <c r="W608" i="1" s="1"/>
  <c r="AB609" i="1"/>
  <c r="AB608" i="1" s="1"/>
  <c r="AF609" i="1"/>
  <c r="AF608" i="1" s="1"/>
  <c r="W612" i="1"/>
  <c r="W611" i="1" s="1"/>
  <c r="AB612" i="1"/>
  <c r="AB611" i="1" s="1"/>
  <c r="AF612" i="1"/>
  <c r="AF611" i="1" s="1"/>
  <c r="W617" i="1"/>
  <c r="W616" i="1" s="1"/>
  <c r="AB617" i="1"/>
  <c r="AB616" i="1" s="1"/>
  <c r="AF617" i="1"/>
  <c r="AF616" i="1" s="1"/>
  <c r="W620" i="1"/>
  <c r="W619" i="1" s="1"/>
  <c r="AB620" i="1"/>
  <c r="AB619" i="1" s="1"/>
  <c r="AF620" i="1"/>
  <c r="AF619" i="1" s="1"/>
  <c r="W631" i="1"/>
  <c r="W630" i="1" s="1"/>
  <c r="W629" i="1" s="1"/>
  <c r="W628" i="1" s="1"/>
  <c r="W627" i="1" s="1"/>
  <c r="AB631" i="1"/>
  <c r="AB630" i="1" s="1"/>
  <c r="AB629" i="1" s="1"/>
  <c r="AB628" i="1" s="1"/>
  <c r="AB627" i="1" s="1"/>
  <c r="AF631" i="1"/>
  <c r="AF630" i="1" s="1"/>
  <c r="AF629" i="1" s="1"/>
  <c r="AF628" i="1" s="1"/>
  <c r="AF627" i="1" s="1"/>
  <c r="W637" i="1"/>
  <c r="AB637" i="1"/>
  <c r="AF637" i="1"/>
  <c r="W639" i="1"/>
  <c r="AB639" i="1"/>
  <c r="AF639" i="1"/>
  <c r="W641" i="1"/>
  <c r="AB641" i="1"/>
  <c r="AF641" i="1"/>
  <c r="W643" i="1"/>
  <c r="AB643" i="1"/>
  <c r="AF643" i="1"/>
  <c r="W646" i="1"/>
  <c r="W645" i="1" s="1"/>
  <c r="AB646" i="1"/>
  <c r="AB645" i="1" s="1"/>
  <c r="AF646" i="1"/>
  <c r="AF645" i="1" s="1"/>
  <c r="W649" i="1"/>
  <c r="W648" i="1" s="1"/>
  <c r="AB649" i="1"/>
  <c r="AB648" i="1" s="1"/>
  <c r="AF649" i="1"/>
  <c r="AF648" i="1" s="1"/>
  <c r="W652" i="1"/>
  <c r="AB652" i="1"/>
  <c r="AF652" i="1"/>
  <c r="W654" i="1"/>
  <c r="AB654" i="1"/>
  <c r="AF654" i="1"/>
  <c r="W660" i="1"/>
  <c r="W659" i="1" s="1"/>
  <c r="W658" i="1" s="1"/>
  <c r="W657" i="1" s="1"/>
  <c r="AB660" i="1"/>
  <c r="AB659" i="1" s="1"/>
  <c r="AB658" i="1" s="1"/>
  <c r="AB657" i="1" s="1"/>
  <c r="AF660" i="1"/>
  <c r="AF659" i="1" s="1"/>
  <c r="AF658" i="1" s="1"/>
  <c r="AF657" i="1" s="1"/>
  <c r="W665" i="1"/>
  <c r="AB665" i="1"/>
  <c r="AF665" i="1"/>
  <c r="W667" i="1"/>
  <c r="AB667" i="1"/>
  <c r="AF667" i="1"/>
  <c r="W670" i="1"/>
  <c r="W669" i="1" s="1"/>
  <c r="AB670" i="1"/>
  <c r="AB669" i="1" s="1"/>
  <c r="AF670" i="1"/>
  <c r="AF669" i="1" s="1"/>
  <c r="W677" i="1"/>
  <c r="W676" i="1" s="1"/>
  <c r="AB677" i="1"/>
  <c r="AB676" i="1" s="1"/>
  <c r="AF677" i="1"/>
  <c r="AF676" i="1" s="1"/>
  <c r="W680" i="1"/>
  <c r="W679" i="1" s="1"/>
  <c r="AB680" i="1"/>
  <c r="AB679" i="1" s="1"/>
  <c r="AF680" i="1"/>
  <c r="AF679" i="1" s="1"/>
  <c r="W687" i="1"/>
  <c r="W686" i="1" s="1"/>
  <c r="W685" i="1" s="1"/>
  <c r="W684" i="1" s="1"/>
  <c r="W683" i="1" s="1"/>
  <c r="W682" i="1" s="1"/>
  <c r="AB687" i="1"/>
  <c r="AB686" i="1" s="1"/>
  <c r="AB685" i="1" s="1"/>
  <c r="AB684" i="1" s="1"/>
  <c r="AB683" i="1" s="1"/>
  <c r="AB682" i="1" s="1"/>
  <c r="AF687" i="1"/>
  <c r="AF686" i="1" s="1"/>
  <c r="AF685" i="1" s="1"/>
  <c r="AF684" i="1" s="1"/>
  <c r="AF683" i="1" s="1"/>
  <c r="AF682" i="1" s="1"/>
  <c r="W695" i="1"/>
  <c r="W694" i="1" s="1"/>
  <c r="W693" i="1" s="1"/>
  <c r="W692" i="1" s="1"/>
  <c r="W691" i="1" s="1"/>
  <c r="AB695" i="1"/>
  <c r="AB694" i="1" s="1"/>
  <c r="AB693" i="1" s="1"/>
  <c r="AB692" i="1" s="1"/>
  <c r="AB691" i="1" s="1"/>
  <c r="AF695" i="1"/>
  <c r="AF694" i="1" s="1"/>
  <c r="AF693" i="1" s="1"/>
  <c r="AF692" i="1" s="1"/>
  <c r="AF691" i="1" s="1"/>
  <c r="W701" i="1"/>
  <c r="W700" i="1" s="1"/>
  <c r="W699" i="1" s="1"/>
  <c r="W698" i="1" s="1"/>
  <c r="W697" i="1" s="1"/>
  <c r="AB701" i="1"/>
  <c r="AB700" i="1" s="1"/>
  <c r="AB699" i="1" s="1"/>
  <c r="AB698" i="1" s="1"/>
  <c r="AB697" i="1" s="1"/>
  <c r="AF701" i="1"/>
  <c r="AF700" i="1" s="1"/>
  <c r="AF699" i="1" s="1"/>
  <c r="AF698" i="1" s="1"/>
  <c r="AF697" i="1" s="1"/>
  <c r="W708" i="1"/>
  <c r="W707" i="1" s="1"/>
  <c r="W706" i="1" s="1"/>
  <c r="W705" i="1" s="1"/>
  <c r="W704" i="1" s="1"/>
  <c r="AB708" i="1"/>
  <c r="AB707" i="1" s="1"/>
  <c r="AB706" i="1" s="1"/>
  <c r="AB705" i="1" s="1"/>
  <c r="AB704" i="1" s="1"/>
  <c r="AF708" i="1"/>
  <c r="AF707" i="1" s="1"/>
  <c r="AF706" i="1" s="1"/>
  <c r="AF705" i="1" s="1"/>
  <c r="AF704" i="1" s="1"/>
  <c r="W714" i="1"/>
  <c r="AB714" i="1"/>
  <c r="AF714" i="1"/>
  <c r="W716" i="1"/>
  <c r="AB716" i="1"/>
  <c r="AF716" i="1"/>
  <c r="W721" i="1"/>
  <c r="W720" i="1" s="1"/>
  <c r="W719" i="1" s="1"/>
  <c r="AB721" i="1"/>
  <c r="AB720" i="1" s="1"/>
  <c r="AB719" i="1" s="1"/>
  <c r="AF721" i="1"/>
  <c r="AF720" i="1" s="1"/>
  <c r="AF719" i="1" s="1"/>
  <c r="W725" i="1"/>
  <c r="W724" i="1" s="1"/>
  <c r="W723" i="1" s="1"/>
  <c r="AB725" i="1"/>
  <c r="AB724" i="1" s="1"/>
  <c r="AB723" i="1" s="1"/>
  <c r="AF725" i="1"/>
  <c r="AF724" i="1" s="1"/>
  <c r="AF723" i="1" s="1"/>
  <c r="W730" i="1"/>
  <c r="AB730" i="1"/>
  <c r="AF730" i="1"/>
  <c r="W732" i="1"/>
  <c r="AB732" i="1"/>
  <c r="AF732" i="1"/>
  <c r="W734" i="1"/>
  <c r="AB734" i="1"/>
  <c r="AF734" i="1"/>
  <c r="W737" i="1"/>
  <c r="AB737" i="1"/>
  <c r="AF737" i="1"/>
  <c r="W740" i="1"/>
  <c r="W739" i="1" s="1"/>
  <c r="AB740" i="1"/>
  <c r="AB739" i="1" s="1"/>
  <c r="AF740" i="1"/>
  <c r="AF739" i="1" s="1"/>
  <c r="W744" i="1"/>
  <c r="W743" i="1" s="1"/>
  <c r="AB744" i="1"/>
  <c r="AB743" i="1" s="1"/>
  <c r="AF744" i="1"/>
  <c r="AF743" i="1" s="1"/>
  <c r="W747" i="1"/>
  <c r="W746" i="1" s="1"/>
  <c r="AB747" i="1"/>
  <c r="AB746" i="1" s="1"/>
  <c r="AF747" i="1"/>
  <c r="AF746" i="1" s="1"/>
  <c r="W751" i="1"/>
  <c r="AB751" i="1"/>
  <c r="AF751" i="1"/>
  <c r="W753" i="1"/>
  <c r="AB753" i="1"/>
  <c r="AF753" i="1"/>
  <c r="W755" i="1"/>
  <c r="AB755" i="1"/>
  <c r="AF755" i="1"/>
  <c r="W759" i="1"/>
  <c r="AB759" i="1"/>
  <c r="AF759" i="1"/>
  <c r="W761" i="1"/>
  <c r="AB761" i="1"/>
  <c r="AF761" i="1"/>
  <c r="W766" i="1"/>
  <c r="AB766" i="1"/>
  <c r="AF766" i="1"/>
  <c r="W768" i="1"/>
  <c r="AB768" i="1"/>
  <c r="AF768" i="1"/>
  <c r="W774" i="1"/>
  <c r="W773" i="1" s="1"/>
  <c r="W772" i="1" s="1"/>
  <c r="W771" i="1" s="1"/>
  <c r="W770" i="1" s="1"/>
  <c r="AB774" i="1"/>
  <c r="AB773" i="1" s="1"/>
  <c r="AB772" i="1" s="1"/>
  <c r="AB771" i="1" s="1"/>
  <c r="AB770" i="1" s="1"/>
  <c r="AF774" i="1"/>
  <c r="AF773" i="1" s="1"/>
  <c r="AF772" i="1" s="1"/>
  <c r="AF771" i="1" s="1"/>
  <c r="AF770" i="1" s="1"/>
  <c r="W779" i="1"/>
  <c r="AB779" i="1"/>
  <c r="AF779" i="1"/>
  <c r="W781" i="1"/>
  <c r="AB781" i="1"/>
  <c r="AF781" i="1"/>
  <c r="W784" i="1"/>
  <c r="AB784" i="1"/>
  <c r="AF784" i="1"/>
  <c r="W786" i="1"/>
  <c r="AB786" i="1"/>
  <c r="AF786" i="1"/>
  <c r="W791" i="1"/>
  <c r="W790" i="1" s="1"/>
  <c r="AB791" i="1"/>
  <c r="AB790" i="1" s="1"/>
  <c r="AF791" i="1"/>
  <c r="AF790" i="1" s="1"/>
  <c r="W794" i="1"/>
  <c r="AB794" i="1"/>
  <c r="AF794" i="1"/>
  <c r="W796" i="1"/>
  <c r="AB796" i="1"/>
  <c r="AF796" i="1"/>
  <c r="W804" i="1"/>
  <c r="W803" i="1" s="1"/>
  <c r="W802" i="1" s="1"/>
  <c r="W801" i="1" s="1"/>
  <c r="W800" i="1" s="1"/>
  <c r="AB804" i="1"/>
  <c r="AB803" i="1" s="1"/>
  <c r="AB802" i="1" s="1"/>
  <c r="AB801" i="1" s="1"/>
  <c r="AB800" i="1" s="1"/>
  <c r="AF804" i="1"/>
  <c r="AF803" i="1" s="1"/>
  <c r="AF802" i="1" s="1"/>
  <c r="AF801" i="1" s="1"/>
  <c r="AF800" i="1" s="1"/>
  <c r="W811" i="1"/>
  <c r="W810" i="1" s="1"/>
  <c r="W809" i="1" s="1"/>
  <c r="W808" i="1" s="1"/>
  <c r="AB811" i="1"/>
  <c r="AB810" i="1" s="1"/>
  <c r="AB809" i="1" s="1"/>
  <c r="AB808" i="1" s="1"/>
  <c r="AF811" i="1"/>
  <c r="AF810" i="1" s="1"/>
  <c r="AF809" i="1" s="1"/>
  <c r="AF808" i="1" s="1"/>
  <c r="W817" i="1"/>
  <c r="W816" i="1" s="1"/>
  <c r="AB817" i="1"/>
  <c r="AB816" i="1" s="1"/>
  <c r="AF817" i="1"/>
  <c r="AF816" i="1" s="1"/>
  <c r="W822" i="1"/>
  <c r="AB822" i="1"/>
  <c r="AF822" i="1"/>
  <c r="W824" i="1"/>
  <c r="AB824" i="1"/>
  <c r="AF824" i="1"/>
  <c r="W829" i="1"/>
  <c r="W828" i="1" s="1"/>
  <c r="W827" i="1" s="1"/>
  <c r="W826" i="1" s="1"/>
  <c r="AB829" i="1"/>
  <c r="AB828" i="1" s="1"/>
  <c r="AB827" i="1" s="1"/>
  <c r="AB826" i="1" s="1"/>
  <c r="AF829" i="1"/>
  <c r="AF828" i="1" s="1"/>
  <c r="AF827" i="1" s="1"/>
  <c r="AF826" i="1" s="1"/>
  <c r="W834" i="1"/>
  <c r="W833" i="1" s="1"/>
  <c r="W832" i="1" s="1"/>
  <c r="W831" i="1" s="1"/>
  <c r="AB834" i="1"/>
  <c r="AB833" i="1" s="1"/>
  <c r="AB832" i="1" s="1"/>
  <c r="AB831" i="1" s="1"/>
  <c r="AF834" i="1"/>
  <c r="AF833" i="1" s="1"/>
  <c r="AF832" i="1" s="1"/>
  <c r="AF831" i="1" s="1"/>
  <c r="W843" i="1"/>
  <c r="AB843" i="1"/>
  <c r="AF843" i="1"/>
  <c r="W845" i="1"/>
  <c r="AB845" i="1"/>
  <c r="AF845" i="1"/>
  <c r="W853" i="1"/>
  <c r="W852" i="1" s="1"/>
  <c r="AB853" i="1"/>
  <c r="AB852" i="1" s="1"/>
  <c r="AF853" i="1"/>
  <c r="AF852" i="1" s="1"/>
  <c r="W856" i="1"/>
  <c r="W855" i="1" s="1"/>
  <c r="AB856" i="1"/>
  <c r="AB855" i="1" s="1"/>
  <c r="AF856" i="1"/>
  <c r="AF855" i="1" s="1"/>
  <c r="W860" i="1"/>
  <c r="W859" i="1" s="1"/>
  <c r="AB860" i="1"/>
  <c r="AB859" i="1" s="1"/>
  <c r="AF860" i="1"/>
  <c r="AF859" i="1" s="1"/>
  <c r="W866" i="1"/>
  <c r="W865" i="1" s="1"/>
  <c r="AB866" i="1"/>
  <c r="AB865" i="1" s="1"/>
  <c r="AF866" i="1"/>
  <c r="AF865" i="1" s="1"/>
  <c r="W869" i="1"/>
  <c r="W868" i="1" s="1"/>
  <c r="AB869" i="1"/>
  <c r="AB868" i="1" s="1"/>
  <c r="AF869" i="1"/>
  <c r="AF868" i="1" s="1"/>
  <c r="W877" i="1"/>
  <c r="W876" i="1" s="1"/>
  <c r="W875" i="1" s="1"/>
  <c r="W874" i="1" s="1"/>
  <c r="W873" i="1" s="1"/>
  <c r="W872" i="1" s="1"/>
  <c r="W871" i="1" s="1"/>
  <c r="AB877" i="1"/>
  <c r="AB876" i="1" s="1"/>
  <c r="AB875" i="1" s="1"/>
  <c r="AB874" i="1" s="1"/>
  <c r="AB873" i="1" s="1"/>
  <c r="AB872" i="1" s="1"/>
  <c r="AB871" i="1" s="1"/>
  <c r="AF877" i="1"/>
  <c r="AF876" i="1" s="1"/>
  <c r="AF875" i="1" s="1"/>
  <c r="AF874" i="1" s="1"/>
  <c r="AF873" i="1" s="1"/>
  <c r="AF872" i="1" s="1"/>
  <c r="AF871" i="1" s="1"/>
  <c r="W886" i="1"/>
  <c r="AB886" i="1"/>
  <c r="AF886" i="1"/>
  <c r="W888" i="1"/>
  <c r="AB888" i="1"/>
  <c r="AF888" i="1"/>
  <c r="W893" i="1"/>
  <c r="W892" i="1" s="1"/>
  <c r="AB893" i="1"/>
  <c r="AB892" i="1" s="1"/>
  <c r="AF893" i="1"/>
  <c r="AF892" i="1" s="1"/>
  <c r="W896" i="1"/>
  <c r="AB896" i="1"/>
  <c r="AF896" i="1"/>
  <c r="W898" i="1"/>
  <c r="AB898" i="1"/>
  <c r="AF898" i="1"/>
  <c r="W905" i="1"/>
  <c r="W904" i="1" s="1"/>
  <c r="AB905" i="1"/>
  <c r="AB904" i="1" s="1"/>
  <c r="AF905" i="1"/>
  <c r="AF904" i="1" s="1"/>
  <c r="W908" i="1"/>
  <c r="W907" i="1" s="1"/>
  <c r="AB908" i="1"/>
  <c r="AB907" i="1" s="1"/>
  <c r="AF908" i="1"/>
  <c r="AF907" i="1" s="1"/>
  <c r="W911" i="1"/>
  <c r="W910" i="1" s="1"/>
  <c r="AB911" i="1"/>
  <c r="AB910" i="1" s="1"/>
  <c r="AF911" i="1"/>
  <c r="AF910" i="1" s="1"/>
  <c r="W915" i="1"/>
  <c r="W914" i="1" s="1"/>
  <c r="AB915" i="1"/>
  <c r="AB914" i="1" s="1"/>
  <c r="AF915" i="1"/>
  <c r="AF914" i="1" s="1"/>
  <c r="W918" i="1"/>
  <c r="W917" i="1" s="1"/>
  <c r="AB918" i="1"/>
  <c r="AB917" i="1" s="1"/>
  <c r="AF918" i="1"/>
  <c r="AF917" i="1" s="1"/>
  <c r="W922" i="1"/>
  <c r="AB922" i="1"/>
  <c r="AF922" i="1"/>
  <c r="W924" i="1"/>
  <c r="AB924" i="1"/>
  <c r="AF924" i="1"/>
  <c r="W929" i="1"/>
  <c r="W928" i="1" s="1"/>
  <c r="AB929" i="1"/>
  <c r="AB928" i="1" s="1"/>
  <c r="AF929" i="1"/>
  <c r="AF928" i="1" s="1"/>
  <c r="W932" i="1"/>
  <c r="W931" i="1" s="1"/>
  <c r="AB932" i="1"/>
  <c r="AB931" i="1" s="1"/>
  <c r="AF932" i="1"/>
  <c r="AF931" i="1" s="1"/>
  <c r="W940" i="1"/>
  <c r="W939" i="1" s="1"/>
  <c r="W938" i="1" s="1"/>
  <c r="W937" i="1" s="1"/>
  <c r="W936" i="1" s="1"/>
  <c r="W935" i="1" s="1"/>
  <c r="AB940" i="1"/>
  <c r="AB939" i="1" s="1"/>
  <c r="AB938" i="1" s="1"/>
  <c r="AB937" i="1" s="1"/>
  <c r="AB936" i="1" s="1"/>
  <c r="AB935" i="1" s="1"/>
  <c r="AF940" i="1"/>
  <c r="AF939" i="1" s="1"/>
  <c r="AF938" i="1" s="1"/>
  <c r="AF937" i="1" s="1"/>
  <c r="AF936" i="1" s="1"/>
  <c r="AF935" i="1" s="1"/>
  <c r="W947" i="1"/>
  <c r="AB947" i="1"/>
  <c r="AF947" i="1"/>
  <c r="W949" i="1"/>
  <c r="AB949" i="1"/>
  <c r="AF949" i="1"/>
  <c r="W954" i="1"/>
  <c r="W953" i="1" s="1"/>
  <c r="AB954" i="1"/>
  <c r="AB953" i="1" s="1"/>
  <c r="AF954" i="1"/>
  <c r="AF953" i="1" s="1"/>
  <c r="W957" i="1"/>
  <c r="W956" i="1" s="1"/>
  <c r="AB957" i="1"/>
  <c r="AB956" i="1" s="1"/>
  <c r="AF957" i="1"/>
  <c r="AF956" i="1" s="1"/>
  <c r="W965" i="1"/>
  <c r="W964" i="1" s="1"/>
  <c r="AB965" i="1"/>
  <c r="AB964" i="1" s="1"/>
  <c r="AF965" i="1"/>
  <c r="AF964" i="1" s="1"/>
  <c r="W968" i="1"/>
  <c r="W967" i="1" s="1"/>
  <c r="AB968" i="1"/>
  <c r="AB967" i="1" s="1"/>
  <c r="AF968" i="1"/>
  <c r="AF967" i="1" s="1"/>
  <c r="W972" i="1"/>
  <c r="W971" i="1" s="1"/>
  <c r="W970" i="1" s="1"/>
  <c r="AB972" i="1"/>
  <c r="AB971" i="1" s="1"/>
  <c r="AB970" i="1" s="1"/>
  <c r="AF972" i="1"/>
  <c r="AF971" i="1" s="1"/>
  <c r="AF970" i="1" s="1"/>
  <c r="W976" i="1"/>
  <c r="W975" i="1" s="1"/>
  <c r="W974" i="1" s="1"/>
  <c r="AB976" i="1"/>
  <c r="AB975" i="1" s="1"/>
  <c r="AB974" i="1" s="1"/>
  <c r="AF976" i="1"/>
  <c r="AF975" i="1" s="1"/>
  <c r="AF974" i="1" s="1"/>
  <c r="W981" i="1"/>
  <c r="W980" i="1" s="1"/>
  <c r="W979" i="1" s="1"/>
  <c r="W978" i="1" s="1"/>
  <c r="AB981" i="1"/>
  <c r="AB980" i="1" s="1"/>
  <c r="AB979" i="1" s="1"/>
  <c r="AB978" i="1" s="1"/>
  <c r="AF981" i="1"/>
  <c r="AF980" i="1" s="1"/>
  <c r="AF979" i="1" s="1"/>
  <c r="AF978" i="1" s="1"/>
  <c r="W987" i="1"/>
  <c r="W986" i="1" s="1"/>
  <c r="AB987" i="1"/>
  <c r="AB986" i="1" s="1"/>
  <c r="AF987" i="1"/>
  <c r="AF986" i="1" s="1"/>
  <c r="W990" i="1"/>
  <c r="W989" i="1" s="1"/>
  <c r="AB990" i="1"/>
  <c r="AB989" i="1" s="1"/>
  <c r="AF990" i="1"/>
  <c r="AF989" i="1" s="1"/>
  <c r="W996" i="1"/>
  <c r="W995" i="1" s="1"/>
  <c r="W994" i="1" s="1"/>
  <c r="W993" i="1" s="1"/>
  <c r="W992" i="1" s="1"/>
  <c r="AB996" i="1"/>
  <c r="AB995" i="1" s="1"/>
  <c r="AB994" i="1" s="1"/>
  <c r="AB993" i="1" s="1"/>
  <c r="AB992" i="1" s="1"/>
  <c r="AF996" i="1"/>
  <c r="AF995" i="1" s="1"/>
  <c r="AF994" i="1" s="1"/>
  <c r="AF993" i="1" s="1"/>
  <c r="AF992" i="1" s="1"/>
  <c r="W1002" i="1"/>
  <c r="W1001" i="1" s="1"/>
  <c r="W1000" i="1" s="1"/>
  <c r="W999" i="1" s="1"/>
  <c r="W998" i="1" s="1"/>
  <c r="AB1002" i="1"/>
  <c r="AB1001" i="1" s="1"/>
  <c r="AB1000" i="1" s="1"/>
  <c r="AB999" i="1" s="1"/>
  <c r="AB998" i="1" s="1"/>
  <c r="AF1002" i="1"/>
  <c r="AF1001" i="1" s="1"/>
  <c r="AF1000" i="1" s="1"/>
  <c r="AF999" i="1" s="1"/>
  <c r="AF998" i="1" s="1"/>
  <c r="W1017" i="1"/>
  <c r="W1016" i="1" s="1"/>
  <c r="W1015" i="1" s="1"/>
  <c r="W1014" i="1" s="1"/>
  <c r="W1013" i="1" s="1"/>
  <c r="AB1017" i="1"/>
  <c r="AB1016" i="1" s="1"/>
  <c r="AB1015" i="1" s="1"/>
  <c r="AB1014" i="1" s="1"/>
  <c r="AB1013" i="1" s="1"/>
  <c r="AF1017" i="1"/>
  <c r="AF1016" i="1" s="1"/>
  <c r="AF1015" i="1" s="1"/>
  <c r="AF1014" i="1" s="1"/>
  <c r="AF1013" i="1" s="1"/>
  <c r="W1022" i="1"/>
  <c r="AB1022" i="1"/>
  <c r="AF1022" i="1"/>
  <c r="W1024" i="1"/>
  <c r="AB1024" i="1"/>
  <c r="AF1024" i="1"/>
  <c r="W1027" i="1"/>
  <c r="W1026" i="1" s="1"/>
  <c r="AB1027" i="1"/>
  <c r="AB1026" i="1" s="1"/>
  <c r="AF1027" i="1"/>
  <c r="AF1026" i="1" s="1"/>
  <c r="W1033" i="1"/>
  <c r="W1032" i="1" s="1"/>
  <c r="W1031" i="1" s="1"/>
  <c r="W1030" i="1" s="1"/>
  <c r="W1029" i="1" s="1"/>
  <c r="AB1033" i="1"/>
  <c r="AB1032" i="1" s="1"/>
  <c r="AB1031" i="1" s="1"/>
  <c r="AB1030" i="1" s="1"/>
  <c r="AB1029" i="1" s="1"/>
  <c r="AF1033" i="1"/>
  <c r="AF1032" i="1" s="1"/>
  <c r="AF1031" i="1" s="1"/>
  <c r="AF1030" i="1" s="1"/>
  <c r="AF1029" i="1" s="1"/>
  <c r="W1039" i="1"/>
  <c r="W1038" i="1" s="1"/>
  <c r="W1037" i="1" s="1"/>
  <c r="AB1039" i="1"/>
  <c r="AB1038" i="1" s="1"/>
  <c r="AB1037" i="1" s="1"/>
  <c r="AF1039" i="1"/>
  <c r="AF1038" i="1" s="1"/>
  <c r="AF1037" i="1" s="1"/>
  <c r="W1043" i="1"/>
  <c r="W1042" i="1" s="1"/>
  <c r="W1041" i="1" s="1"/>
  <c r="AB1043" i="1"/>
  <c r="AB1042" i="1" s="1"/>
  <c r="AB1041" i="1" s="1"/>
  <c r="AF1043" i="1"/>
  <c r="AF1042" i="1" s="1"/>
  <c r="AF1041" i="1" s="1"/>
  <c r="W1050" i="1"/>
  <c r="AB1050" i="1"/>
  <c r="AF1050" i="1"/>
  <c r="W1052" i="1"/>
  <c r="AB1052" i="1"/>
  <c r="AF1052" i="1"/>
  <c r="W1054" i="1"/>
  <c r="AB1054" i="1"/>
  <c r="AF1054" i="1"/>
  <c r="W1062" i="1"/>
  <c r="W1061" i="1" s="1"/>
  <c r="W1060" i="1" s="1"/>
  <c r="AB1062" i="1"/>
  <c r="AB1061" i="1" s="1"/>
  <c r="AB1060" i="1" s="1"/>
  <c r="AF1062" i="1"/>
  <c r="AF1061" i="1" s="1"/>
  <c r="AF1060" i="1" s="1"/>
  <c r="W1066" i="1"/>
  <c r="W1065" i="1" s="1"/>
  <c r="W1064" i="1" s="1"/>
  <c r="AB1066" i="1"/>
  <c r="AB1065" i="1" s="1"/>
  <c r="AB1064" i="1" s="1"/>
  <c r="AF1066" i="1"/>
  <c r="AF1065" i="1" s="1"/>
  <c r="AF1064" i="1" s="1"/>
  <c r="W1074" i="1"/>
  <c r="W1073" i="1" s="1"/>
  <c r="W1072" i="1" s="1"/>
  <c r="W1071" i="1" s="1"/>
  <c r="W1070" i="1" s="1"/>
  <c r="AB1074" i="1"/>
  <c r="AB1073" i="1" s="1"/>
  <c r="AB1072" i="1" s="1"/>
  <c r="AB1071" i="1" s="1"/>
  <c r="AB1070" i="1" s="1"/>
  <c r="AF1074" i="1"/>
  <c r="AF1073" i="1" s="1"/>
  <c r="AF1072" i="1" s="1"/>
  <c r="AF1071" i="1" s="1"/>
  <c r="AF1070" i="1" s="1"/>
  <c r="W1080" i="1"/>
  <c r="W1079" i="1" s="1"/>
  <c r="W1078" i="1" s="1"/>
  <c r="W1077" i="1" s="1"/>
  <c r="W1076" i="1" s="1"/>
  <c r="AB1080" i="1"/>
  <c r="AB1079" i="1" s="1"/>
  <c r="AB1078" i="1" s="1"/>
  <c r="AB1077" i="1" s="1"/>
  <c r="AB1076" i="1" s="1"/>
  <c r="AF1080" i="1"/>
  <c r="AF1079" i="1" s="1"/>
  <c r="AF1078" i="1" s="1"/>
  <c r="AF1077" i="1" s="1"/>
  <c r="AF1076" i="1" s="1"/>
  <c r="W1088" i="1"/>
  <c r="W1087" i="1" s="1"/>
  <c r="W1086" i="1" s="1"/>
  <c r="W1085" i="1" s="1"/>
  <c r="W1084" i="1" s="1"/>
  <c r="W1083" i="1" s="1"/>
  <c r="W1082" i="1" s="1"/>
  <c r="AB1088" i="1"/>
  <c r="AB1087" i="1" s="1"/>
  <c r="AB1086" i="1" s="1"/>
  <c r="AB1085" i="1" s="1"/>
  <c r="AB1084" i="1" s="1"/>
  <c r="AB1083" i="1" s="1"/>
  <c r="AB1082" i="1" s="1"/>
  <c r="AF1088" i="1"/>
  <c r="AF1087" i="1" s="1"/>
  <c r="AF1086" i="1" s="1"/>
  <c r="AF1085" i="1" s="1"/>
  <c r="AF1084" i="1" s="1"/>
  <c r="AF1083" i="1" s="1"/>
  <c r="AF1082" i="1" s="1"/>
  <c r="W1096" i="1"/>
  <c r="W1095" i="1" s="1"/>
  <c r="W1094" i="1" s="1"/>
  <c r="W1093" i="1" s="1"/>
  <c r="W1092" i="1" s="1"/>
  <c r="AB1096" i="1"/>
  <c r="AB1095" i="1" s="1"/>
  <c r="AB1094" i="1" s="1"/>
  <c r="AB1093" i="1" s="1"/>
  <c r="AB1092" i="1" s="1"/>
  <c r="AF1096" i="1"/>
  <c r="AF1095" i="1" s="1"/>
  <c r="AF1094" i="1" s="1"/>
  <c r="AF1093" i="1" s="1"/>
  <c r="AF1092" i="1" s="1"/>
  <c r="W1101" i="1"/>
  <c r="W1100" i="1" s="1"/>
  <c r="AB1101" i="1"/>
  <c r="AB1100" i="1" s="1"/>
  <c r="AF1101" i="1"/>
  <c r="AF1100" i="1" s="1"/>
  <c r="W1104" i="1"/>
  <c r="W1103" i="1" s="1"/>
  <c r="AB1104" i="1"/>
  <c r="AB1103" i="1" s="1"/>
  <c r="AF1104" i="1"/>
  <c r="AF1103" i="1" s="1"/>
  <c r="W1112" i="1"/>
  <c r="W1111" i="1" s="1"/>
  <c r="W1110" i="1" s="1"/>
  <c r="W1109" i="1" s="1"/>
  <c r="W1108" i="1" s="1"/>
  <c r="W1107" i="1" s="1"/>
  <c r="W1106" i="1" s="1"/>
  <c r="AB1112" i="1"/>
  <c r="AB1111" i="1" s="1"/>
  <c r="AB1110" i="1" s="1"/>
  <c r="AB1109" i="1" s="1"/>
  <c r="AB1108" i="1" s="1"/>
  <c r="AB1107" i="1" s="1"/>
  <c r="AB1106" i="1" s="1"/>
  <c r="AF1112" i="1"/>
  <c r="AF1111" i="1" s="1"/>
  <c r="AF1110" i="1" s="1"/>
  <c r="AF1109" i="1" s="1"/>
  <c r="AF1108" i="1" s="1"/>
  <c r="AF1107" i="1" s="1"/>
  <c r="AF1106" i="1" s="1"/>
  <c r="W1121" i="1"/>
  <c r="AB1121" i="1"/>
  <c r="AF1121" i="1"/>
  <c r="W1123" i="1"/>
  <c r="AB1123" i="1"/>
  <c r="AF1123" i="1"/>
  <c r="W1128" i="1"/>
  <c r="W1127" i="1" s="1"/>
  <c r="AB1128" i="1"/>
  <c r="AB1127" i="1" s="1"/>
  <c r="AF1128" i="1"/>
  <c r="AF1127" i="1" s="1"/>
  <c r="W1131" i="1"/>
  <c r="AB1131" i="1"/>
  <c r="AF1131" i="1"/>
  <c r="W1133" i="1"/>
  <c r="AB1133" i="1"/>
  <c r="AF1133" i="1"/>
  <c r="W1135" i="1"/>
  <c r="AB1135" i="1"/>
  <c r="AF1135" i="1"/>
  <c r="W1142" i="1"/>
  <c r="W1141" i="1" s="1"/>
  <c r="AB1142" i="1"/>
  <c r="AB1141" i="1" s="1"/>
  <c r="AF1142" i="1"/>
  <c r="AF1141" i="1" s="1"/>
  <c r="W1145" i="1"/>
  <c r="W1144" i="1" s="1"/>
  <c r="AB1145" i="1"/>
  <c r="AB1144" i="1" s="1"/>
  <c r="AF1145" i="1"/>
  <c r="AF1144" i="1" s="1"/>
  <c r="W1148" i="1"/>
  <c r="W1147" i="1" s="1"/>
  <c r="AB1148" i="1"/>
  <c r="AB1147" i="1" s="1"/>
  <c r="AF1148" i="1"/>
  <c r="AF1147" i="1" s="1"/>
  <c r="W1152" i="1"/>
  <c r="W1151" i="1" s="1"/>
  <c r="AB1152" i="1"/>
  <c r="AB1151" i="1" s="1"/>
  <c r="AF1152" i="1"/>
  <c r="AF1151" i="1" s="1"/>
  <c r="W1155" i="1"/>
  <c r="W1154" i="1" s="1"/>
  <c r="AB1155" i="1"/>
  <c r="AB1154" i="1" s="1"/>
  <c r="AF1155" i="1"/>
  <c r="AF1154" i="1" s="1"/>
  <c r="W1159" i="1"/>
  <c r="AB1159" i="1"/>
  <c r="AF1159" i="1"/>
  <c r="W1161" i="1"/>
  <c r="AB1161" i="1"/>
  <c r="AF1161" i="1"/>
  <c r="W1166" i="1"/>
  <c r="W1165" i="1" s="1"/>
  <c r="AB1166" i="1"/>
  <c r="AB1165" i="1" s="1"/>
  <c r="AF1166" i="1"/>
  <c r="AF1165" i="1" s="1"/>
  <c r="W1169" i="1"/>
  <c r="W1168" i="1" s="1"/>
  <c r="AB1169" i="1"/>
  <c r="AB1168" i="1" s="1"/>
  <c r="AF1169" i="1"/>
  <c r="AF1168" i="1" s="1"/>
  <c r="W1177" i="1"/>
  <c r="W1176" i="1" s="1"/>
  <c r="W1175" i="1" s="1"/>
  <c r="W1174" i="1" s="1"/>
  <c r="W1173" i="1" s="1"/>
  <c r="W1172" i="1" s="1"/>
  <c r="AB1177" i="1"/>
  <c r="AB1176" i="1" s="1"/>
  <c r="AB1175" i="1" s="1"/>
  <c r="AB1174" i="1" s="1"/>
  <c r="AB1173" i="1" s="1"/>
  <c r="AB1172" i="1" s="1"/>
  <c r="AF1177" i="1"/>
  <c r="AF1176" i="1" s="1"/>
  <c r="AF1175" i="1" s="1"/>
  <c r="AF1174" i="1" s="1"/>
  <c r="AF1173" i="1" s="1"/>
  <c r="AF1172" i="1" s="1"/>
  <c r="W1184" i="1"/>
  <c r="AB1184" i="1"/>
  <c r="AF1184" i="1"/>
  <c r="W1186" i="1"/>
  <c r="AB1186" i="1"/>
  <c r="AF1186" i="1"/>
  <c r="W1191" i="1"/>
  <c r="W1190" i="1" s="1"/>
  <c r="AB1191" i="1"/>
  <c r="AB1190" i="1" s="1"/>
  <c r="AF1191" i="1"/>
  <c r="AF1190" i="1" s="1"/>
  <c r="W1194" i="1"/>
  <c r="W1193" i="1" s="1"/>
  <c r="AB1194" i="1"/>
  <c r="AB1193" i="1" s="1"/>
  <c r="AF1194" i="1"/>
  <c r="AF1193" i="1" s="1"/>
  <c r="W1202" i="1"/>
  <c r="W1201" i="1" s="1"/>
  <c r="AB1202" i="1"/>
  <c r="AB1201" i="1" s="1"/>
  <c r="AF1202" i="1"/>
  <c r="AF1201" i="1" s="1"/>
  <c r="W1205" i="1"/>
  <c r="W1204" i="1" s="1"/>
  <c r="AB1205" i="1"/>
  <c r="AB1204" i="1" s="1"/>
  <c r="AF1205" i="1"/>
  <c r="AF1204" i="1" s="1"/>
  <c r="W1209" i="1"/>
  <c r="W1208" i="1" s="1"/>
  <c r="W1207" i="1" s="1"/>
  <c r="AB1209" i="1"/>
  <c r="AB1208" i="1" s="1"/>
  <c r="AB1207" i="1" s="1"/>
  <c r="AF1209" i="1"/>
  <c r="AF1208" i="1" s="1"/>
  <c r="AF1207" i="1" s="1"/>
  <c r="W1213" i="1"/>
  <c r="W1212" i="1" s="1"/>
  <c r="W1211" i="1" s="1"/>
  <c r="AB1213" i="1"/>
  <c r="AB1212" i="1" s="1"/>
  <c r="AB1211" i="1" s="1"/>
  <c r="AF1213" i="1"/>
  <c r="AF1212" i="1" s="1"/>
  <c r="AF1211" i="1" s="1"/>
  <c r="W1218" i="1"/>
  <c r="W1217" i="1" s="1"/>
  <c r="W1216" i="1" s="1"/>
  <c r="W1215" i="1" s="1"/>
  <c r="AB1218" i="1"/>
  <c r="AB1217" i="1" s="1"/>
  <c r="AB1216" i="1" s="1"/>
  <c r="AB1215" i="1" s="1"/>
  <c r="AF1218" i="1"/>
  <c r="AF1217" i="1" s="1"/>
  <c r="AF1216" i="1" s="1"/>
  <c r="AF1215" i="1" s="1"/>
  <c r="W1224" i="1"/>
  <c r="W1223" i="1" s="1"/>
  <c r="AB1224" i="1"/>
  <c r="AB1223" i="1" s="1"/>
  <c r="AF1224" i="1"/>
  <c r="AF1223" i="1" s="1"/>
  <c r="W1227" i="1"/>
  <c r="W1226" i="1" s="1"/>
  <c r="AB1227" i="1"/>
  <c r="AB1226" i="1" s="1"/>
  <c r="AF1227" i="1"/>
  <c r="AF1226" i="1" s="1"/>
  <c r="W1233" i="1"/>
  <c r="W1232" i="1" s="1"/>
  <c r="W1231" i="1" s="1"/>
  <c r="W1230" i="1" s="1"/>
  <c r="W1229" i="1" s="1"/>
  <c r="AB1233" i="1"/>
  <c r="AB1232" i="1" s="1"/>
  <c r="AB1231" i="1" s="1"/>
  <c r="AB1230" i="1" s="1"/>
  <c r="AB1229" i="1" s="1"/>
  <c r="AF1233" i="1"/>
  <c r="AF1232" i="1" s="1"/>
  <c r="AF1231" i="1" s="1"/>
  <c r="AF1230" i="1" s="1"/>
  <c r="AF1229" i="1" s="1"/>
  <c r="W1243" i="1"/>
  <c r="W1242" i="1" s="1"/>
  <c r="W1241" i="1" s="1"/>
  <c r="W1240" i="1" s="1"/>
  <c r="AB1243" i="1"/>
  <c r="AB1242" i="1" s="1"/>
  <c r="AB1241" i="1" s="1"/>
  <c r="AB1240" i="1" s="1"/>
  <c r="AF1243" i="1"/>
  <c r="AF1242" i="1" s="1"/>
  <c r="AF1241" i="1" s="1"/>
  <c r="AF1240" i="1" s="1"/>
  <c r="W1250" i="1"/>
  <c r="AB1250" i="1"/>
  <c r="AF1250" i="1"/>
  <c r="W1264" i="1"/>
  <c r="W1263" i="1" s="1"/>
  <c r="AB1264" i="1"/>
  <c r="AB1263" i="1" s="1"/>
  <c r="AF1264" i="1"/>
  <c r="AF1263" i="1" s="1"/>
  <c r="W1267" i="1"/>
  <c r="W1266" i="1" s="1"/>
  <c r="AB1267" i="1"/>
  <c r="AB1266" i="1" s="1"/>
  <c r="AF1267" i="1"/>
  <c r="AF1266" i="1" s="1"/>
  <c r="W1273" i="1"/>
  <c r="W1272" i="1" s="1"/>
  <c r="W1271" i="1" s="1"/>
  <c r="W1270" i="1" s="1"/>
  <c r="W1269" i="1" s="1"/>
  <c r="AB1273" i="1"/>
  <c r="AB1272" i="1" s="1"/>
  <c r="AB1271" i="1" s="1"/>
  <c r="AB1270" i="1" s="1"/>
  <c r="AB1269" i="1" s="1"/>
  <c r="AF1273" i="1"/>
  <c r="AF1272" i="1" s="1"/>
  <c r="AF1271" i="1" s="1"/>
  <c r="AF1270" i="1" s="1"/>
  <c r="AF1269" i="1" s="1"/>
  <c r="W1279" i="1"/>
  <c r="W1278" i="1" s="1"/>
  <c r="W1277" i="1" s="1"/>
  <c r="AB1279" i="1"/>
  <c r="AB1278" i="1" s="1"/>
  <c r="AB1277" i="1" s="1"/>
  <c r="AF1279" i="1"/>
  <c r="AF1278" i="1" s="1"/>
  <c r="AF1277" i="1" s="1"/>
  <c r="W1283" i="1"/>
  <c r="W1282" i="1" s="1"/>
  <c r="W1281" i="1" s="1"/>
  <c r="AB1283" i="1"/>
  <c r="AB1282" i="1" s="1"/>
  <c r="AB1281" i="1" s="1"/>
  <c r="AF1283" i="1"/>
  <c r="AF1282" i="1" s="1"/>
  <c r="AF1281" i="1" s="1"/>
  <c r="W1294" i="1"/>
  <c r="AB1294" i="1"/>
  <c r="AF1294" i="1"/>
  <c r="W1296" i="1"/>
  <c r="AB1296" i="1"/>
  <c r="AF1296" i="1"/>
  <c r="W1298" i="1"/>
  <c r="AB1298" i="1"/>
  <c r="AF1298" i="1"/>
  <c r="W1306" i="1"/>
  <c r="W1305" i="1" s="1"/>
  <c r="W1304" i="1" s="1"/>
  <c r="AB1306" i="1"/>
  <c r="AB1305" i="1" s="1"/>
  <c r="AB1304" i="1" s="1"/>
  <c r="AF1306" i="1"/>
  <c r="AF1305" i="1" s="1"/>
  <c r="AF1304" i="1" s="1"/>
  <c r="W1310" i="1"/>
  <c r="W1309" i="1" s="1"/>
  <c r="W1308" i="1" s="1"/>
  <c r="AB1310" i="1"/>
  <c r="AB1309" i="1" s="1"/>
  <c r="AB1308" i="1" s="1"/>
  <c r="AF1310" i="1"/>
  <c r="AF1309" i="1" s="1"/>
  <c r="AF1308" i="1" s="1"/>
  <c r="W1314" i="1"/>
  <c r="W1313" i="1" s="1"/>
  <c r="W1312" i="1" s="1"/>
  <c r="AB1314" i="1"/>
  <c r="AB1313" i="1" s="1"/>
  <c r="AB1312" i="1" s="1"/>
  <c r="AF1314" i="1"/>
  <c r="AF1313" i="1" s="1"/>
  <c r="AF1312" i="1" s="1"/>
  <c r="W1322" i="1"/>
  <c r="W1321" i="1" s="1"/>
  <c r="W1320" i="1" s="1"/>
  <c r="W1319" i="1" s="1"/>
  <c r="W1318" i="1" s="1"/>
  <c r="AB1322" i="1"/>
  <c r="AB1321" i="1" s="1"/>
  <c r="AB1320" i="1" s="1"/>
  <c r="AB1319" i="1" s="1"/>
  <c r="AB1318" i="1" s="1"/>
  <c r="AF1322" i="1"/>
  <c r="AF1321" i="1" s="1"/>
  <c r="AF1320" i="1" s="1"/>
  <c r="AF1319" i="1" s="1"/>
  <c r="AF1318" i="1" s="1"/>
  <c r="W1328" i="1"/>
  <c r="W1327" i="1" s="1"/>
  <c r="W1326" i="1" s="1"/>
  <c r="W1325" i="1" s="1"/>
  <c r="W1324" i="1" s="1"/>
  <c r="AB1328" i="1"/>
  <c r="AB1327" i="1" s="1"/>
  <c r="AB1326" i="1" s="1"/>
  <c r="AB1325" i="1" s="1"/>
  <c r="AB1324" i="1" s="1"/>
  <c r="AF1328" i="1"/>
  <c r="AF1327" i="1" s="1"/>
  <c r="AF1326" i="1" s="1"/>
  <c r="AF1325" i="1" s="1"/>
  <c r="AF1324" i="1" s="1"/>
  <c r="W1336" i="1"/>
  <c r="W1335" i="1" s="1"/>
  <c r="W1334" i="1" s="1"/>
  <c r="W1333" i="1" s="1"/>
  <c r="W1332" i="1" s="1"/>
  <c r="AB1336" i="1"/>
  <c r="AB1335" i="1" s="1"/>
  <c r="AB1334" i="1" s="1"/>
  <c r="AB1333" i="1" s="1"/>
  <c r="AB1332" i="1" s="1"/>
  <c r="AF1336" i="1"/>
  <c r="AF1335" i="1" s="1"/>
  <c r="AF1334" i="1" s="1"/>
  <c r="AF1333" i="1" s="1"/>
  <c r="AF1332" i="1" s="1"/>
  <c r="W1347" i="1"/>
  <c r="W1346" i="1" s="1"/>
  <c r="AB1347" i="1"/>
  <c r="AB1346" i="1" s="1"/>
  <c r="AF1347" i="1"/>
  <c r="AF1346" i="1" s="1"/>
  <c r="W1350" i="1"/>
  <c r="W1349" i="1" s="1"/>
  <c r="AB1350" i="1"/>
  <c r="AB1349" i="1" s="1"/>
  <c r="AF1350" i="1"/>
  <c r="AF1349" i="1" s="1"/>
  <c r="W1358" i="1"/>
  <c r="W1357" i="1" s="1"/>
  <c r="W1356" i="1" s="1"/>
  <c r="W1355" i="1" s="1"/>
  <c r="W1354" i="1" s="1"/>
  <c r="W1353" i="1" s="1"/>
  <c r="W1352" i="1" s="1"/>
  <c r="AB1358" i="1"/>
  <c r="AB1357" i="1" s="1"/>
  <c r="AB1356" i="1" s="1"/>
  <c r="AB1355" i="1" s="1"/>
  <c r="AB1354" i="1" s="1"/>
  <c r="AB1353" i="1" s="1"/>
  <c r="AB1352" i="1" s="1"/>
  <c r="AF1358" i="1"/>
  <c r="AF1357" i="1" s="1"/>
  <c r="AF1356" i="1" s="1"/>
  <c r="AF1355" i="1" s="1"/>
  <c r="AF1354" i="1" s="1"/>
  <c r="AF1353" i="1" s="1"/>
  <c r="AF1352" i="1" s="1"/>
  <c r="W1367" i="1"/>
  <c r="AB1367" i="1"/>
  <c r="AF1367" i="1"/>
  <c r="W1369" i="1"/>
  <c r="AB1369" i="1"/>
  <c r="AF1369" i="1"/>
  <c r="W1374" i="1"/>
  <c r="W1373" i="1" s="1"/>
  <c r="AB1374" i="1"/>
  <c r="AB1373" i="1" s="1"/>
  <c r="AF1374" i="1"/>
  <c r="AF1373" i="1" s="1"/>
  <c r="W1377" i="1"/>
  <c r="AB1377" i="1"/>
  <c r="AF1377" i="1"/>
  <c r="W1379" i="1"/>
  <c r="AB1379" i="1"/>
  <c r="AF1379" i="1"/>
  <c r="W1386" i="1"/>
  <c r="W1385" i="1" s="1"/>
  <c r="AB1386" i="1"/>
  <c r="AB1385" i="1" s="1"/>
  <c r="AF1386" i="1"/>
  <c r="AF1385" i="1" s="1"/>
  <c r="W1389" i="1"/>
  <c r="W1388" i="1" s="1"/>
  <c r="AB1389" i="1"/>
  <c r="AB1388" i="1" s="1"/>
  <c r="AF1389" i="1"/>
  <c r="AF1388" i="1" s="1"/>
  <c r="W1392" i="1"/>
  <c r="W1391" i="1" s="1"/>
  <c r="AB1392" i="1"/>
  <c r="AB1391" i="1" s="1"/>
  <c r="AF1392" i="1"/>
  <c r="AF1391" i="1" s="1"/>
  <c r="W1396" i="1"/>
  <c r="W1395" i="1" s="1"/>
  <c r="AB1396" i="1"/>
  <c r="AB1395" i="1" s="1"/>
  <c r="AF1396" i="1"/>
  <c r="AF1395" i="1" s="1"/>
  <c r="W1399" i="1"/>
  <c r="W1398" i="1" s="1"/>
  <c r="AB1399" i="1"/>
  <c r="AB1398" i="1" s="1"/>
  <c r="AF1399" i="1"/>
  <c r="AF1398" i="1" s="1"/>
  <c r="W1403" i="1"/>
  <c r="AB1403" i="1"/>
  <c r="AF1403" i="1"/>
  <c r="W1405" i="1"/>
  <c r="AB1405" i="1"/>
  <c r="AF1405" i="1"/>
  <c r="W1410" i="1"/>
  <c r="W1409" i="1" s="1"/>
  <c r="AB1410" i="1"/>
  <c r="AB1409" i="1" s="1"/>
  <c r="AF1410" i="1"/>
  <c r="AF1409" i="1" s="1"/>
  <c r="W1413" i="1"/>
  <c r="W1412" i="1" s="1"/>
  <c r="AB1413" i="1"/>
  <c r="AB1412" i="1" s="1"/>
  <c r="AF1413" i="1"/>
  <c r="AF1412" i="1" s="1"/>
  <c r="W1421" i="1"/>
  <c r="W1420" i="1" s="1"/>
  <c r="W1419" i="1" s="1"/>
  <c r="W1418" i="1" s="1"/>
  <c r="W1417" i="1" s="1"/>
  <c r="W1416" i="1" s="1"/>
  <c r="AB1421" i="1"/>
  <c r="AB1420" i="1" s="1"/>
  <c r="AB1419" i="1" s="1"/>
  <c r="AB1418" i="1" s="1"/>
  <c r="AB1417" i="1" s="1"/>
  <c r="AB1416" i="1" s="1"/>
  <c r="AF1421" i="1"/>
  <c r="AF1420" i="1" s="1"/>
  <c r="AF1419" i="1" s="1"/>
  <c r="AF1418" i="1" s="1"/>
  <c r="AF1417" i="1" s="1"/>
  <c r="AF1416" i="1" s="1"/>
  <c r="W1428" i="1"/>
  <c r="AB1428" i="1"/>
  <c r="AF1428" i="1"/>
  <c r="W1430" i="1"/>
  <c r="AB1430" i="1"/>
  <c r="AF1430" i="1"/>
  <c r="W1435" i="1"/>
  <c r="W1434" i="1" s="1"/>
  <c r="AB1435" i="1"/>
  <c r="AB1434" i="1" s="1"/>
  <c r="AF1435" i="1"/>
  <c r="AF1434" i="1" s="1"/>
  <c r="W1438" i="1"/>
  <c r="W1437" i="1" s="1"/>
  <c r="AB1438" i="1"/>
  <c r="AB1437" i="1" s="1"/>
  <c r="AF1438" i="1"/>
  <c r="AF1437" i="1" s="1"/>
  <c r="W1446" i="1"/>
  <c r="W1445" i="1" s="1"/>
  <c r="AB1446" i="1"/>
  <c r="AB1445" i="1" s="1"/>
  <c r="AF1446" i="1"/>
  <c r="AF1445" i="1" s="1"/>
  <c r="W1449" i="1"/>
  <c r="W1448" i="1" s="1"/>
  <c r="AB1449" i="1"/>
  <c r="AB1448" i="1" s="1"/>
  <c r="AF1449" i="1"/>
  <c r="AF1448" i="1" s="1"/>
  <c r="W1453" i="1"/>
  <c r="W1452" i="1" s="1"/>
  <c r="W1451" i="1" s="1"/>
  <c r="AB1453" i="1"/>
  <c r="AB1452" i="1" s="1"/>
  <c r="AB1451" i="1" s="1"/>
  <c r="AF1453" i="1"/>
  <c r="AF1452" i="1" s="1"/>
  <c r="AF1451" i="1" s="1"/>
  <c r="W1457" i="1"/>
  <c r="W1456" i="1" s="1"/>
  <c r="W1455" i="1" s="1"/>
  <c r="AB1457" i="1"/>
  <c r="AB1456" i="1" s="1"/>
  <c r="AB1455" i="1" s="1"/>
  <c r="AF1457" i="1"/>
  <c r="AF1456" i="1" s="1"/>
  <c r="AF1455" i="1" s="1"/>
  <c r="W1462" i="1"/>
  <c r="W1461" i="1" s="1"/>
  <c r="W1460" i="1" s="1"/>
  <c r="W1459" i="1" s="1"/>
  <c r="AB1462" i="1"/>
  <c r="AB1461" i="1" s="1"/>
  <c r="AB1460" i="1" s="1"/>
  <c r="AB1459" i="1" s="1"/>
  <c r="AF1462" i="1"/>
  <c r="AF1461" i="1" s="1"/>
  <c r="AF1460" i="1" s="1"/>
  <c r="AF1459" i="1" s="1"/>
  <c r="W1468" i="1"/>
  <c r="W1467" i="1" s="1"/>
  <c r="AB1468" i="1"/>
  <c r="AB1467" i="1" s="1"/>
  <c r="AF1468" i="1"/>
  <c r="AF1467" i="1" s="1"/>
  <c r="W1471" i="1"/>
  <c r="W1470" i="1" s="1"/>
  <c r="AB1471" i="1"/>
  <c r="AB1470" i="1" s="1"/>
  <c r="AF1471" i="1"/>
  <c r="AF1470" i="1" s="1"/>
  <c r="W1477" i="1"/>
  <c r="W1476" i="1" s="1"/>
  <c r="W1475" i="1" s="1"/>
  <c r="W1474" i="1" s="1"/>
  <c r="W1473" i="1" s="1"/>
  <c r="AB1477" i="1"/>
  <c r="AB1476" i="1" s="1"/>
  <c r="AB1475" i="1" s="1"/>
  <c r="AB1474" i="1" s="1"/>
  <c r="AB1473" i="1" s="1"/>
  <c r="AF1477" i="1"/>
  <c r="AF1476" i="1" s="1"/>
  <c r="AF1475" i="1" s="1"/>
  <c r="AF1474" i="1" s="1"/>
  <c r="AF1473" i="1" s="1"/>
  <c r="W1487" i="1"/>
  <c r="W1486" i="1" s="1"/>
  <c r="W1485" i="1" s="1"/>
  <c r="W1484" i="1" s="1"/>
  <c r="AB1487" i="1"/>
  <c r="AB1486" i="1" s="1"/>
  <c r="AB1485" i="1" s="1"/>
  <c r="AB1484" i="1" s="1"/>
  <c r="AF1487" i="1"/>
  <c r="AF1486" i="1" s="1"/>
  <c r="AF1485" i="1" s="1"/>
  <c r="AF1484" i="1" s="1"/>
  <c r="W1497" i="1"/>
  <c r="W1496" i="1" s="1"/>
  <c r="W1495" i="1" s="1"/>
  <c r="W1489" i="1" s="1"/>
  <c r="AB1497" i="1"/>
  <c r="AB1496" i="1" s="1"/>
  <c r="AB1495" i="1" s="1"/>
  <c r="AB1489" i="1" s="1"/>
  <c r="AF1497" i="1"/>
  <c r="AF1496" i="1" s="1"/>
  <c r="AF1495" i="1" s="1"/>
  <c r="AF1489" i="1" s="1"/>
  <c r="W1503" i="1"/>
  <c r="W1502" i="1" s="1"/>
  <c r="W1501" i="1" s="1"/>
  <c r="W1500" i="1" s="1"/>
  <c r="W1499" i="1" s="1"/>
  <c r="AB1503" i="1"/>
  <c r="AB1502" i="1" s="1"/>
  <c r="AB1501" i="1" s="1"/>
  <c r="AB1500" i="1" s="1"/>
  <c r="AB1499" i="1" s="1"/>
  <c r="AF1503" i="1"/>
  <c r="AF1502" i="1" s="1"/>
  <c r="AF1501" i="1" s="1"/>
  <c r="AF1500" i="1" s="1"/>
  <c r="AF1499" i="1" s="1"/>
  <c r="W1511" i="1"/>
  <c r="W1510" i="1" s="1"/>
  <c r="W1509" i="1" s="1"/>
  <c r="W1508" i="1" s="1"/>
  <c r="W1507" i="1" s="1"/>
  <c r="AB1511" i="1"/>
  <c r="AB1510" i="1" s="1"/>
  <c r="AB1509" i="1" s="1"/>
  <c r="AB1508" i="1" s="1"/>
  <c r="AB1507" i="1" s="1"/>
  <c r="AF1511" i="1"/>
  <c r="AF1510" i="1" s="1"/>
  <c r="AF1509" i="1" s="1"/>
  <c r="AF1508" i="1" s="1"/>
  <c r="AF1507" i="1" s="1"/>
  <c r="W1516" i="1"/>
  <c r="W1515" i="1" s="1"/>
  <c r="AB1516" i="1"/>
  <c r="AB1515" i="1" s="1"/>
  <c r="AF1516" i="1"/>
  <c r="AF1515" i="1" s="1"/>
  <c r="W1519" i="1"/>
  <c r="W1518" i="1" s="1"/>
  <c r="AB1519" i="1"/>
  <c r="AB1518" i="1" s="1"/>
  <c r="AF1519" i="1"/>
  <c r="AF1518" i="1" s="1"/>
  <c r="W1525" i="1"/>
  <c r="W1524" i="1" s="1"/>
  <c r="W1523" i="1" s="1"/>
  <c r="W1522" i="1" s="1"/>
  <c r="W1521" i="1" s="1"/>
  <c r="AB1525" i="1"/>
  <c r="AB1524" i="1" s="1"/>
  <c r="AB1523" i="1" s="1"/>
  <c r="AB1522" i="1" s="1"/>
  <c r="AB1521" i="1" s="1"/>
  <c r="AF1525" i="1"/>
  <c r="AF1524" i="1" s="1"/>
  <c r="AF1523" i="1" s="1"/>
  <c r="AF1522" i="1" s="1"/>
  <c r="AF1521" i="1" s="1"/>
  <c r="W1531" i="1"/>
  <c r="W1530" i="1" s="1"/>
  <c r="W1529" i="1" s="1"/>
  <c r="AB1531" i="1"/>
  <c r="AB1530" i="1" s="1"/>
  <c r="AB1529" i="1" s="1"/>
  <c r="AF1531" i="1"/>
  <c r="AF1530" i="1" s="1"/>
  <c r="AF1529" i="1" s="1"/>
  <c r="W1535" i="1"/>
  <c r="W1534" i="1" s="1"/>
  <c r="W1533" i="1" s="1"/>
  <c r="AB1535" i="1"/>
  <c r="AB1534" i="1" s="1"/>
  <c r="AB1533" i="1" s="1"/>
  <c r="AF1535" i="1"/>
  <c r="AF1534" i="1" s="1"/>
  <c r="AF1533" i="1" s="1"/>
  <c r="W1546" i="1"/>
  <c r="AB1546" i="1"/>
  <c r="AF1546" i="1"/>
  <c r="W1548" i="1"/>
  <c r="AB1548" i="1"/>
  <c r="AF1548" i="1"/>
  <c r="W1550" i="1"/>
  <c r="AB1550" i="1"/>
  <c r="AF1550" i="1"/>
  <c r="W1558" i="1"/>
  <c r="W1557" i="1" s="1"/>
  <c r="W1556" i="1" s="1"/>
  <c r="AB1558" i="1"/>
  <c r="AB1557" i="1" s="1"/>
  <c r="AB1556" i="1" s="1"/>
  <c r="AF1558" i="1"/>
  <c r="AF1557" i="1" s="1"/>
  <c r="AF1556" i="1" s="1"/>
  <c r="W1562" i="1"/>
  <c r="W1561" i="1" s="1"/>
  <c r="W1560" i="1" s="1"/>
  <c r="AB1562" i="1"/>
  <c r="AB1561" i="1" s="1"/>
  <c r="AB1560" i="1" s="1"/>
  <c r="AF1562" i="1"/>
  <c r="AF1561" i="1" s="1"/>
  <c r="AF1560" i="1" s="1"/>
  <c r="W1566" i="1"/>
  <c r="W1565" i="1" s="1"/>
  <c r="W1564" i="1" s="1"/>
  <c r="AB1566" i="1"/>
  <c r="AB1565" i="1" s="1"/>
  <c r="AB1564" i="1" s="1"/>
  <c r="AF1566" i="1"/>
  <c r="AF1565" i="1" s="1"/>
  <c r="AF1564" i="1" s="1"/>
  <c r="W1574" i="1"/>
  <c r="W1573" i="1" s="1"/>
  <c r="W1572" i="1" s="1"/>
  <c r="W1571" i="1" s="1"/>
  <c r="W1570" i="1" s="1"/>
  <c r="AB1574" i="1"/>
  <c r="AB1573" i="1" s="1"/>
  <c r="AB1572" i="1" s="1"/>
  <c r="AB1571" i="1" s="1"/>
  <c r="AB1570" i="1" s="1"/>
  <c r="AF1574" i="1"/>
  <c r="AF1573" i="1" s="1"/>
  <c r="AF1572" i="1" s="1"/>
  <c r="AF1571" i="1" s="1"/>
  <c r="AF1570" i="1" s="1"/>
  <c r="W1580" i="1"/>
  <c r="W1579" i="1" s="1"/>
  <c r="W1578" i="1" s="1"/>
  <c r="W1577" i="1" s="1"/>
  <c r="W1576" i="1" s="1"/>
  <c r="AB1580" i="1"/>
  <c r="AB1579" i="1" s="1"/>
  <c r="AB1578" i="1" s="1"/>
  <c r="AB1577" i="1" s="1"/>
  <c r="AB1576" i="1" s="1"/>
  <c r="AF1580" i="1"/>
  <c r="AF1579" i="1" s="1"/>
  <c r="AF1578" i="1" s="1"/>
  <c r="AF1577" i="1" s="1"/>
  <c r="AF1576" i="1" s="1"/>
  <c r="W1588" i="1"/>
  <c r="W1587" i="1" s="1"/>
  <c r="W1586" i="1" s="1"/>
  <c r="W1585" i="1" s="1"/>
  <c r="W1584" i="1" s="1"/>
  <c r="W1583" i="1" s="1"/>
  <c r="W1582" i="1" s="1"/>
  <c r="AB1588" i="1"/>
  <c r="AB1587" i="1" s="1"/>
  <c r="AB1586" i="1" s="1"/>
  <c r="AB1585" i="1" s="1"/>
  <c r="AB1584" i="1" s="1"/>
  <c r="AB1583" i="1" s="1"/>
  <c r="AB1582" i="1" s="1"/>
  <c r="AF1588" i="1"/>
  <c r="AF1587" i="1" s="1"/>
  <c r="AF1586" i="1" s="1"/>
  <c r="AF1585" i="1" s="1"/>
  <c r="AF1584" i="1" s="1"/>
  <c r="AF1583" i="1" s="1"/>
  <c r="AF1582" i="1" s="1"/>
  <c r="W1596" i="1"/>
  <c r="W1595" i="1" s="1"/>
  <c r="W1594" i="1" s="1"/>
  <c r="W1593" i="1" s="1"/>
  <c r="W1592" i="1" s="1"/>
  <c r="W1591" i="1" s="1"/>
  <c r="W1590" i="1" s="1"/>
  <c r="AB1596" i="1"/>
  <c r="AB1595" i="1" s="1"/>
  <c r="AB1594" i="1" s="1"/>
  <c r="AB1593" i="1" s="1"/>
  <c r="AB1592" i="1" s="1"/>
  <c r="AB1591" i="1" s="1"/>
  <c r="AB1590" i="1" s="1"/>
  <c r="AF1596" i="1"/>
  <c r="AF1595" i="1" s="1"/>
  <c r="AF1594" i="1" s="1"/>
  <c r="AF1593" i="1" s="1"/>
  <c r="AF1592" i="1" s="1"/>
  <c r="AF1591" i="1" s="1"/>
  <c r="AF1590" i="1" s="1"/>
  <c r="W1605" i="1"/>
  <c r="AB1605" i="1"/>
  <c r="AF1605" i="1"/>
  <c r="W1607" i="1"/>
  <c r="AB1607" i="1"/>
  <c r="AF1607" i="1"/>
  <c r="W1612" i="1"/>
  <c r="W1611" i="1" s="1"/>
  <c r="AB1612" i="1"/>
  <c r="AB1611" i="1" s="1"/>
  <c r="AF1612" i="1"/>
  <c r="AF1611" i="1" s="1"/>
  <c r="W1615" i="1"/>
  <c r="W1614" i="1" s="1"/>
  <c r="AB1615" i="1"/>
  <c r="AB1614" i="1" s="1"/>
  <c r="AF1615" i="1"/>
  <c r="AF1614" i="1" s="1"/>
  <c r="W1622" i="1"/>
  <c r="W1621" i="1" s="1"/>
  <c r="AB1622" i="1"/>
  <c r="AB1621" i="1" s="1"/>
  <c r="AF1622" i="1"/>
  <c r="AF1621" i="1" s="1"/>
  <c r="W1625" i="1"/>
  <c r="W1624" i="1" s="1"/>
  <c r="AB1625" i="1"/>
  <c r="AB1624" i="1" s="1"/>
  <c r="AF1625" i="1"/>
  <c r="AF1624" i="1" s="1"/>
  <c r="W1628" i="1"/>
  <c r="W1627" i="1" s="1"/>
  <c r="AB1628" i="1"/>
  <c r="AB1627" i="1" s="1"/>
  <c r="AF1628" i="1"/>
  <c r="AF1627" i="1" s="1"/>
  <c r="W1632" i="1"/>
  <c r="W1631" i="1" s="1"/>
  <c r="AB1632" i="1"/>
  <c r="AB1631" i="1" s="1"/>
  <c r="AF1632" i="1"/>
  <c r="AF1631" i="1" s="1"/>
  <c r="W1635" i="1"/>
  <c r="W1634" i="1" s="1"/>
  <c r="AB1635" i="1"/>
  <c r="AB1634" i="1" s="1"/>
  <c r="AF1635" i="1"/>
  <c r="AF1634" i="1" s="1"/>
  <c r="W1639" i="1"/>
  <c r="AB1639" i="1"/>
  <c r="AF1639" i="1"/>
  <c r="W1641" i="1"/>
  <c r="AB1641" i="1"/>
  <c r="AF1641" i="1"/>
  <c r="W1646" i="1"/>
  <c r="W1645" i="1" s="1"/>
  <c r="AB1646" i="1"/>
  <c r="AB1645" i="1" s="1"/>
  <c r="AF1646" i="1"/>
  <c r="AF1645" i="1" s="1"/>
  <c r="W1649" i="1"/>
  <c r="W1648" i="1" s="1"/>
  <c r="AB1649" i="1"/>
  <c r="AB1648" i="1" s="1"/>
  <c r="AF1649" i="1"/>
  <c r="AF1648" i="1" s="1"/>
  <c r="W1657" i="1"/>
  <c r="W1656" i="1" s="1"/>
  <c r="W1655" i="1" s="1"/>
  <c r="W1654" i="1" s="1"/>
  <c r="W1653" i="1" s="1"/>
  <c r="AB1657" i="1"/>
  <c r="AB1656" i="1" s="1"/>
  <c r="AB1655" i="1" s="1"/>
  <c r="AB1654" i="1" s="1"/>
  <c r="AB1653" i="1" s="1"/>
  <c r="AF1657" i="1"/>
  <c r="AF1656" i="1" s="1"/>
  <c r="AF1655" i="1" s="1"/>
  <c r="AF1654" i="1" s="1"/>
  <c r="AF1653" i="1" s="1"/>
  <c r="W1662" i="1"/>
  <c r="W1661" i="1" s="1"/>
  <c r="W1660" i="1" s="1"/>
  <c r="W1659" i="1" s="1"/>
  <c r="AB1662" i="1"/>
  <c r="AB1661" i="1" s="1"/>
  <c r="AB1660" i="1" s="1"/>
  <c r="AB1659" i="1" s="1"/>
  <c r="AF1662" i="1"/>
  <c r="AF1661" i="1" s="1"/>
  <c r="AF1660" i="1" s="1"/>
  <c r="AF1659" i="1" s="1"/>
  <c r="W1669" i="1"/>
  <c r="W1668" i="1" s="1"/>
  <c r="W1667" i="1" s="1"/>
  <c r="W1666" i="1" s="1"/>
  <c r="W1665" i="1" s="1"/>
  <c r="AB1669" i="1"/>
  <c r="AB1668" i="1" s="1"/>
  <c r="AB1667" i="1" s="1"/>
  <c r="AB1666" i="1" s="1"/>
  <c r="AB1665" i="1" s="1"/>
  <c r="AF1669" i="1"/>
  <c r="AF1668" i="1" s="1"/>
  <c r="AF1667" i="1" s="1"/>
  <c r="AF1666" i="1" s="1"/>
  <c r="AF1665" i="1" s="1"/>
  <c r="W1674" i="1"/>
  <c r="W1673" i="1" s="1"/>
  <c r="AB1674" i="1"/>
  <c r="AB1673" i="1" s="1"/>
  <c r="AF1674" i="1"/>
  <c r="AF1673" i="1" s="1"/>
  <c r="W1677" i="1"/>
  <c r="W1676" i="1" s="1"/>
  <c r="AB1677" i="1"/>
  <c r="AB1676" i="1" s="1"/>
  <c r="AF1677" i="1"/>
  <c r="AF1676" i="1" s="1"/>
  <c r="W1685" i="1"/>
  <c r="W1684" i="1" s="1"/>
  <c r="AB1685" i="1"/>
  <c r="AB1684" i="1" s="1"/>
  <c r="AF1685" i="1"/>
  <c r="AF1684" i="1" s="1"/>
  <c r="W1688" i="1"/>
  <c r="W1687" i="1" s="1"/>
  <c r="AB1688" i="1"/>
  <c r="AB1687" i="1" s="1"/>
  <c r="AF1688" i="1"/>
  <c r="AF1687" i="1" s="1"/>
  <c r="W1692" i="1"/>
  <c r="W1691" i="1" s="1"/>
  <c r="W1690" i="1" s="1"/>
  <c r="AB1692" i="1"/>
  <c r="AB1691" i="1" s="1"/>
  <c r="AB1690" i="1" s="1"/>
  <c r="AF1692" i="1"/>
  <c r="AF1691" i="1" s="1"/>
  <c r="AF1690" i="1" s="1"/>
  <c r="W1696" i="1"/>
  <c r="W1695" i="1" s="1"/>
  <c r="W1694" i="1" s="1"/>
  <c r="AB1696" i="1"/>
  <c r="AB1695" i="1" s="1"/>
  <c r="AB1694" i="1" s="1"/>
  <c r="AF1696" i="1"/>
  <c r="AF1695" i="1" s="1"/>
  <c r="AF1694" i="1" s="1"/>
  <c r="W1701" i="1"/>
  <c r="W1700" i="1" s="1"/>
  <c r="W1699" i="1" s="1"/>
  <c r="W1698" i="1" s="1"/>
  <c r="AB1701" i="1"/>
  <c r="AB1700" i="1" s="1"/>
  <c r="AB1699" i="1" s="1"/>
  <c r="AB1698" i="1" s="1"/>
  <c r="AF1701" i="1"/>
  <c r="AF1700" i="1" s="1"/>
  <c r="AF1699" i="1" s="1"/>
  <c r="AF1698" i="1" s="1"/>
  <c r="W1707" i="1"/>
  <c r="W1706" i="1" s="1"/>
  <c r="AB1707" i="1"/>
  <c r="AB1706" i="1" s="1"/>
  <c r="AF1707" i="1"/>
  <c r="AF1706" i="1" s="1"/>
  <c r="W1710" i="1"/>
  <c r="W1709" i="1" s="1"/>
  <c r="AB1710" i="1"/>
  <c r="AB1709" i="1" s="1"/>
  <c r="AF1710" i="1"/>
  <c r="AF1709" i="1" s="1"/>
  <c r="W1716" i="1"/>
  <c r="W1715" i="1" s="1"/>
  <c r="W1714" i="1" s="1"/>
  <c r="W1713" i="1" s="1"/>
  <c r="W1712" i="1" s="1"/>
  <c r="AB1716" i="1"/>
  <c r="AB1715" i="1" s="1"/>
  <c r="AB1714" i="1" s="1"/>
  <c r="AB1713" i="1" s="1"/>
  <c r="AB1712" i="1" s="1"/>
  <c r="AF1716" i="1"/>
  <c r="AF1715" i="1" s="1"/>
  <c r="AF1714" i="1" s="1"/>
  <c r="AF1713" i="1" s="1"/>
  <c r="AF1712" i="1" s="1"/>
  <c r="W1728" i="1"/>
  <c r="W1727" i="1" s="1"/>
  <c r="W1726" i="1" s="1"/>
  <c r="W1725" i="1" s="1"/>
  <c r="AB1728" i="1"/>
  <c r="AB1727" i="1" s="1"/>
  <c r="AB1726" i="1" s="1"/>
  <c r="AB1725" i="1" s="1"/>
  <c r="AF1728" i="1"/>
  <c r="AF1727" i="1" s="1"/>
  <c r="AF1726" i="1" s="1"/>
  <c r="AF1725" i="1" s="1"/>
  <c r="W1733" i="1"/>
  <c r="W1732" i="1" s="1"/>
  <c r="W1731" i="1" s="1"/>
  <c r="W1730" i="1" s="1"/>
  <c r="AB1733" i="1"/>
  <c r="AB1732" i="1" s="1"/>
  <c r="AB1731" i="1" s="1"/>
  <c r="AB1730" i="1" s="1"/>
  <c r="AF1733" i="1"/>
  <c r="AF1732" i="1" s="1"/>
  <c r="AF1731" i="1" s="1"/>
  <c r="AF1730" i="1" s="1"/>
  <c r="W1747" i="1"/>
  <c r="AB1747" i="1"/>
  <c r="AF1747" i="1"/>
  <c r="W1749" i="1"/>
  <c r="AB1749" i="1"/>
  <c r="AF1749" i="1"/>
  <c r="W1752" i="1"/>
  <c r="W1751" i="1" s="1"/>
  <c r="AB1752" i="1"/>
  <c r="AB1751" i="1" s="1"/>
  <c r="AF1752" i="1"/>
  <c r="AF1751" i="1" s="1"/>
  <c r="W1758" i="1"/>
  <c r="W1757" i="1" s="1"/>
  <c r="W1756" i="1" s="1"/>
  <c r="W1755" i="1" s="1"/>
  <c r="W1754" i="1" s="1"/>
  <c r="AB1758" i="1"/>
  <c r="AB1757" i="1" s="1"/>
  <c r="AB1756" i="1" s="1"/>
  <c r="AB1755" i="1" s="1"/>
  <c r="AB1754" i="1" s="1"/>
  <c r="AF1758" i="1"/>
  <c r="AF1757" i="1" s="1"/>
  <c r="AF1756" i="1" s="1"/>
  <c r="AF1755" i="1" s="1"/>
  <c r="AF1754" i="1" s="1"/>
  <c r="W1764" i="1"/>
  <c r="W1763" i="1" s="1"/>
  <c r="W1762" i="1" s="1"/>
  <c r="AB1764" i="1"/>
  <c r="AB1763" i="1" s="1"/>
  <c r="AB1762" i="1" s="1"/>
  <c r="AF1764" i="1"/>
  <c r="AF1763" i="1" s="1"/>
  <c r="AF1762" i="1" s="1"/>
  <c r="W1768" i="1"/>
  <c r="W1767" i="1" s="1"/>
  <c r="W1766" i="1" s="1"/>
  <c r="AB1768" i="1"/>
  <c r="AB1767" i="1" s="1"/>
  <c r="AB1766" i="1" s="1"/>
  <c r="AF1768" i="1"/>
  <c r="AF1767" i="1" s="1"/>
  <c r="AF1766" i="1" s="1"/>
  <c r="W1775" i="1"/>
  <c r="AB1775" i="1"/>
  <c r="AF1775" i="1"/>
  <c r="W1777" i="1"/>
  <c r="AB1777" i="1"/>
  <c r="AF1777" i="1"/>
  <c r="W1779" i="1"/>
  <c r="AB1779" i="1"/>
  <c r="AF1779" i="1"/>
  <c r="W1787" i="1"/>
  <c r="W1786" i="1" s="1"/>
  <c r="W1785" i="1" s="1"/>
  <c r="AB1787" i="1"/>
  <c r="AB1786" i="1" s="1"/>
  <c r="AB1785" i="1" s="1"/>
  <c r="AF1787" i="1"/>
  <c r="AF1786" i="1" s="1"/>
  <c r="AF1785" i="1" s="1"/>
  <c r="W1791" i="1"/>
  <c r="W1790" i="1" s="1"/>
  <c r="W1789" i="1" s="1"/>
  <c r="AB1791" i="1"/>
  <c r="AB1790" i="1" s="1"/>
  <c r="AB1789" i="1" s="1"/>
  <c r="AF1791" i="1"/>
  <c r="AF1790" i="1" s="1"/>
  <c r="AF1789" i="1" s="1"/>
  <c r="W1795" i="1"/>
  <c r="W1794" i="1" s="1"/>
  <c r="W1793" i="1" s="1"/>
  <c r="AB1795" i="1"/>
  <c r="AB1794" i="1" s="1"/>
  <c r="AB1793" i="1" s="1"/>
  <c r="AF1795" i="1"/>
  <c r="AF1794" i="1" s="1"/>
  <c r="AF1793" i="1" s="1"/>
  <c r="W1803" i="1"/>
  <c r="W1802" i="1" s="1"/>
  <c r="W1801" i="1" s="1"/>
  <c r="W1800" i="1" s="1"/>
  <c r="W1799" i="1" s="1"/>
  <c r="AB1803" i="1"/>
  <c r="AB1802" i="1" s="1"/>
  <c r="AB1801" i="1" s="1"/>
  <c r="AB1800" i="1" s="1"/>
  <c r="AB1799" i="1" s="1"/>
  <c r="AF1803" i="1"/>
  <c r="AF1802" i="1" s="1"/>
  <c r="AF1801" i="1" s="1"/>
  <c r="AF1800" i="1" s="1"/>
  <c r="AF1799" i="1" s="1"/>
  <c r="W1809" i="1"/>
  <c r="W1808" i="1" s="1"/>
  <c r="W1807" i="1" s="1"/>
  <c r="W1806" i="1" s="1"/>
  <c r="W1805" i="1" s="1"/>
  <c r="AB1809" i="1"/>
  <c r="AB1808" i="1" s="1"/>
  <c r="AB1807" i="1" s="1"/>
  <c r="AB1806" i="1" s="1"/>
  <c r="AB1805" i="1" s="1"/>
  <c r="AF1809" i="1"/>
  <c r="AF1808" i="1" s="1"/>
  <c r="AF1807" i="1" s="1"/>
  <c r="AF1806" i="1" s="1"/>
  <c r="AF1805" i="1" s="1"/>
  <c r="W1817" i="1"/>
  <c r="W1816" i="1" s="1"/>
  <c r="W1815" i="1" s="1"/>
  <c r="W1814" i="1" s="1"/>
  <c r="W1813" i="1" s="1"/>
  <c r="AB1817" i="1"/>
  <c r="AB1816" i="1" s="1"/>
  <c r="AB1815" i="1" s="1"/>
  <c r="AB1814" i="1" s="1"/>
  <c r="AB1813" i="1" s="1"/>
  <c r="AF1817" i="1"/>
  <c r="AF1816" i="1" s="1"/>
  <c r="AF1815" i="1" s="1"/>
  <c r="AF1814" i="1" s="1"/>
  <c r="AF1813" i="1" s="1"/>
  <c r="W1828" i="1"/>
  <c r="W1827" i="1" s="1"/>
  <c r="AB1828" i="1"/>
  <c r="AB1827" i="1" s="1"/>
  <c r="AF1828" i="1"/>
  <c r="AF1827" i="1" s="1"/>
  <c r="W1831" i="1"/>
  <c r="W1830" i="1" s="1"/>
  <c r="AB1831" i="1"/>
  <c r="AB1830" i="1" s="1"/>
  <c r="AF1831" i="1"/>
  <c r="AF1830" i="1" s="1"/>
  <c r="W1839" i="1"/>
  <c r="W1838" i="1" s="1"/>
  <c r="W1837" i="1" s="1"/>
  <c r="W1836" i="1" s="1"/>
  <c r="W1835" i="1" s="1"/>
  <c r="W1834" i="1" s="1"/>
  <c r="W1833" i="1" s="1"/>
  <c r="AB1839" i="1"/>
  <c r="AB1838" i="1" s="1"/>
  <c r="AB1837" i="1" s="1"/>
  <c r="AB1836" i="1" s="1"/>
  <c r="AB1835" i="1" s="1"/>
  <c r="AB1834" i="1" s="1"/>
  <c r="AB1833" i="1" s="1"/>
  <c r="AF1839" i="1"/>
  <c r="AF1838" i="1" s="1"/>
  <c r="AF1837" i="1" s="1"/>
  <c r="AF1836" i="1" s="1"/>
  <c r="AF1835" i="1" s="1"/>
  <c r="AF1834" i="1" s="1"/>
  <c r="AF1833" i="1" s="1"/>
  <c r="W1848" i="1"/>
  <c r="AB1848" i="1"/>
  <c r="AF1848" i="1"/>
  <c r="W1850" i="1"/>
  <c r="AB1850" i="1"/>
  <c r="AF1850" i="1"/>
  <c r="W1855" i="1"/>
  <c r="W1854" i="1" s="1"/>
  <c r="AB1855" i="1"/>
  <c r="AB1854" i="1" s="1"/>
  <c r="AF1855" i="1"/>
  <c r="AF1854" i="1" s="1"/>
  <c r="W1858" i="1"/>
  <c r="AB1858" i="1"/>
  <c r="AF1858" i="1"/>
  <c r="W1860" i="1"/>
  <c r="AB1860" i="1"/>
  <c r="AF1860" i="1"/>
  <c r="W1867" i="1"/>
  <c r="W1866" i="1" s="1"/>
  <c r="AB1867" i="1"/>
  <c r="AB1866" i="1" s="1"/>
  <c r="AF1867" i="1"/>
  <c r="AF1866" i="1" s="1"/>
  <c r="W1870" i="1"/>
  <c r="W1869" i="1" s="1"/>
  <c r="AB1870" i="1"/>
  <c r="AB1869" i="1" s="1"/>
  <c r="AF1870" i="1"/>
  <c r="AF1869" i="1" s="1"/>
  <c r="W1873" i="1"/>
  <c r="W1872" i="1" s="1"/>
  <c r="AB1873" i="1"/>
  <c r="AB1872" i="1" s="1"/>
  <c r="AF1873" i="1"/>
  <c r="AF1872" i="1" s="1"/>
  <c r="W1877" i="1"/>
  <c r="W1876" i="1" s="1"/>
  <c r="AB1877" i="1"/>
  <c r="AB1876" i="1" s="1"/>
  <c r="AF1877" i="1"/>
  <c r="AF1876" i="1" s="1"/>
  <c r="W1880" i="1"/>
  <c r="W1879" i="1" s="1"/>
  <c r="AB1880" i="1"/>
  <c r="AB1879" i="1" s="1"/>
  <c r="AF1880" i="1"/>
  <c r="AF1879" i="1" s="1"/>
  <c r="W1884" i="1"/>
  <c r="AB1884" i="1"/>
  <c r="AF1884" i="1"/>
  <c r="W1886" i="1"/>
  <c r="AB1886" i="1"/>
  <c r="AF1886" i="1"/>
  <c r="W1891" i="1"/>
  <c r="W1890" i="1" s="1"/>
  <c r="AB1891" i="1"/>
  <c r="AB1890" i="1" s="1"/>
  <c r="AF1891" i="1"/>
  <c r="AF1890" i="1" s="1"/>
  <c r="W1894" i="1"/>
  <c r="W1893" i="1" s="1"/>
  <c r="AB1894" i="1"/>
  <c r="AB1893" i="1" s="1"/>
  <c r="AF1894" i="1"/>
  <c r="AF1893" i="1" s="1"/>
  <c r="W1906" i="1"/>
  <c r="W1905" i="1" s="1"/>
  <c r="W1904" i="1" s="1"/>
  <c r="W1903" i="1" s="1"/>
  <c r="W1902" i="1" s="1"/>
  <c r="AB1906" i="1"/>
  <c r="AB1905" i="1" s="1"/>
  <c r="AB1904" i="1" s="1"/>
  <c r="AB1903" i="1" s="1"/>
  <c r="AB1902" i="1" s="1"/>
  <c r="AF1906" i="1"/>
  <c r="AF1905" i="1" s="1"/>
  <c r="AF1904" i="1" s="1"/>
  <c r="AF1903" i="1" s="1"/>
  <c r="AF1902" i="1" s="1"/>
  <c r="W1911" i="1"/>
  <c r="W1910" i="1" s="1"/>
  <c r="W1909" i="1" s="1"/>
  <c r="W1908" i="1" s="1"/>
  <c r="AB1911" i="1"/>
  <c r="AB1910" i="1" s="1"/>
  <c r="AB1909" i="1" s="1"/>
  <c r="AB1908" i="1" s="1"/>
  <c r="AF1911" i="1"/>
  <c r="AF1910" i="1" s="1"/>
  <c r="AF1909" i="1" s="1"/>
  <c r="AF1908" i="1" s="1"/>
  <c r="W1918" i="1"/>
  <c r="W1917" i="1" s="1"/>
  <c r="W1916" i="1" s="1"/>
  <c r="W1915" i="1" s="1"/>
  <c r="W1914" i="1" s="1"/>
  <c r="AB1918" i="1"/>
  <c r="AB1917" i="1" s="1"/>
  <c r="AB1916" i="1" s="1"/>
  <c r="AB1915" i="1" s="1"/>
  <c r="AB1914" i="1" s="1"/>
  <c r="AF1918" i="1"/>
  <c r="AF1917" i="1" s="1"/>
  <c r="AF1916" i="1" s="1"/>
  <c r="AF1915" i="1" s="1"/>
  <c r="AF1914" i="1" s="1"/>
  <c r="W1923" i="1"/>
  <c r="W1922" i="1" s="1"/>
  <c r="AB1923" i="1"/>
  <c r="AB1922" i="1" s="1"/>
  <c r="AF1923" i="1"/>
  <c r="AF1922" i="1" s="1"/>
  <c r="W1926" i="1"/>
  <c r="W1925" i="1" s="1"/>
  <c r="AB1926" i="1"/>
  <c r="AB1925" i="1" s="1"/>
  <c r="AF1926" i="1"/>
  <c r="AF1925" i="1" s="1"/>
  <c r="W1934" i="1"/>
  <c r="W1933" i="1" s="1"/>
  <c r="AB1934" i="1"/>
  <c r="AB1933" i="1" s="1"/>
  <c r="AF1934" i="1"/>
  <c r="AF1933" i="1" s="1"/>
  <c r="W1937" i="1"/>
  <c r="W1936" i="1" s="1"/>
  <c r="AB1937" i="1"/>
  <c r="AB1936" i="1" s="1"/>
  <c r="AF1937" i="1"/>
  <c r="AF1936" i="1" s="1"/>
  <c r="W1941" i="1"/>
  <c r="W1940" i="1" s="1"/>
  <c r="W1939" i="1" s="1"/>
  <c r="AB1941" i="1"/>
  <c r="AB1940" i="1" s="1"/>
  <c r="AB1939" i="1" s="1"/>
  <c r="AF1941" i="1"/>
  <c r="AF1940" i="1" s="1"/>
  <c r="AF1939" i="1" s="1"/>
  <c r="W1945" i="1"/>
  <c r="W1944" i="1" s="1"/>
  <c r="W1943" i="1" s="1"/>
  <c r="AB1945" i="1"/>
  <c r="AB1944" i="1" s="1"/>
  <c r="AB1943" i="1" s="1"/>
  <c r="AF1945" i="1"/>
  <c r="AF1944" i="1" s="1"/>
  <c r="AF1943" i="1" s="1"/>
  <c r="W1950" i="1"/>
  <c r="W1949" i="1" s="1"/>
  <c r="W1948" i="1" s="1"/>
  <c r="W1947" i="1" s="1"/>
  <c r="AB1950" i="1"/>
  <c r="AB1949" i="1" s="1"/>
  <c r="AB1948" i="1" s="1"/>
  <c r="AB1947" i="1" s="1"/>
  <c r="AF1950" i="1"/>
  <c r="AF1949" i="1" s="1"/>
  <c r="AF1948" i="1" s="1"/>
  <c r="AF1947" i="1" s="1"/>
  <c r="W1956" i="1"/>
  <c r="W1955" i="1" s="1"/>
  <c r="AB1956" i="1"/>
  <c r="AB1955" i="1" s="1"/>
  <c r="AF1956" i="1"/>
  <c r="AF1955" i="1" s="1"/>
  <c r="W1959" i="1"/>
  <c r="W1958" i="1" s="1"/>
  <c r="AB1959" i="1"/>
  <c r="AB1958" i="1" s="1"/>
  <c r="AF1959" i="1"/>
  <c r="AF1958" i="1" s="1"/>
  <c r="W1965" i="1"/>
  <c r="W1964" i="1" s="1"/>
  <c r="W1963" i="1" s="1"/>
  <c r="W1962" i="1" s="1"/>
  <c r="W1961" i="1" s="1"/>
  <c r="AB1965" i="1"/>
  <c r="AB1964" i="1" s="1"/>
  <c r="AB1963" i="1" s="1"/>
  <c r="AB1962" i="1" s="1"/>
  <c r="AB1961" i="1" s="1"/>
  <c r="AF1965" i="1"/>
  <c r="AF1964" i="1" s="1"/>
  <c r="AF1963" i="1" s="1"/>
  <c r="AF1962" i="1" s="1"/>
  <c r="AF1961" i="1" s="1"/>
  <c r="W1975" i="1"/>
  <c r="W1974" i="1" s="1"/>
  <c r="W1973" i="1" s="1"/>
  <c r="W1972" i="1" s="1"/>
  <c r="AB1975" i="1"/>
  <c r="AB1974" i="1" s="1"/>
  <c r="AB1973" i="1" s="1"/>
  <c r="AB1972" i="1" s="1"/>
  <c r="AF1975" i="1"/>
  <c r="AF1974" i="1" s="1"/>
  <c r="AF1973" i="1" s="1"/>
  <c r="AF1972" i="1" s="1"/>
  <c r="W1980" i="1"/>
  <c r="W1979" i="1" s="1"/>
  <c r="W1978" i="1" s="1"/>
  <c r="W1977" i="1" s="1"/>
  <c r="AB1980" i="1"/>
  <c r="AB1979" i="1" s="1"/>
  <c r="AB1978" i="1" s="1"/>
  <c r="AB1977" i="1" s="1"/>
  <c r="AF1980" i="1"/>
  <c r="AF1979" i="1" s="1"/>
  <c r="AF1978" i="1" s="1"/>
  <c r="AF1977" i="1" s="1"/>
  <c r="W1986" i="1"/>
  <c r="W1985" i="1" s="1"/>
  <c r="W1984" i="1" s="1"/>
  <c r="W1983" i="1" s="1"/>
  <c r="W1982" i="1" s="1"/>
  <c r="AB1986" i="1"/>
  <c r="AB1985" i="1" s="1"/>
  <c r="AB1984" i="1" s="1"/>
  <c r="AB1983" i="1" s="1"/>
  <c r="AB1982" i="1" s="1"/>
  <c r="AF1986" i="1"/>
  <c r="AF1985" i="1" s="1"/>
  <c r="AF1984" i="1" s="1"/>
  <c r="AF1983" i="1" s="1"/>
  <c r="AF1982" i="1" s="1"/>
  <c r="W2000" i="1"/>
  <c r="W1999" i="1" s="1"/>
  <c r="AB2000" i="1"/>
  <c r="AB1999" i="1" s="1"/>
  <c r="AF2000" i="1"/>
  <c r="AF1999" i="1" s="1"/>
  <c r="W2003" i="1"/>
  <c r="W2002" i="1" s="1"/>
  <c r="AB2003" i="1"/>
  <c r="AB2002" i="1" s="1"/>
  <c r="AF2003" i="1"/>
  <c r="AF2002" i="1" s="1"/>
  <c r="W2009" i="1"/>
  <c r="W2008" i="1" s="1"/>
  <c r="W2007" i="1" s="1"/>
  <c r="W2006" i="1" s="1"/>
  <c r="W2005" i="1" s="1"/>
  <c r="AB2009" i="1"/>
  <c r="AB2008" i="1" s="1"/>
  <c r="AB2007" i="1" s="1"/>
  <c r="AB2006" i="1" s="1"/>
  <c r="AB2005" i="1" s="1"/>
  <c r="AF2009" i="1"/>
  <c r="AF2008" i="1" s="1"/>
  <c r="AF2007" i="1" s="1"/>
  <c r="AF2006" i="1" s="1"/>
  <c r="AF2005" i="1" s="1"/>
  <c r="W2015" i="1"/>
  <c r="W2014" i="1" s="1"/>
  <c r="W2013" i="1" s="1"/>
  <c r="AB2015" i="1"/>
  <c r="AB2014" i="1" s="1"/>
  <c r="AB2013" i="1" s="1"/>
  <c r="AF2015" i="1"/>
  <c r="AF2014" i="1" s="1"/>
  <c r="AF2013" i="1" s="1"/>
  <c r="W2019" i="1"/>
  <c r="W2018" i="1" s="1"/>
  <c r="W2017" i="1" s="1"/>
  <c r="AB2019" i="1"/>
  <c r="AB2018" i="1" s="1"/>
  <c r="AB2017" i="1" s="1"/>
  <c r="AF2019" i="1"/>
  <c r="AF2018" i="1" s="1"/>
  <c r="AF2017" i="1" s="1"/>
  <c r="W2026" i="1"/>
  <c r="AB2026" i="1"/>
  <c r="AF2026" i="1"/>
  <c r="W2028" i="1"/>
  <c r="AB2028" i="1"/>
  <c r="AF2028" i="1"/>
  <c r="W2030" i="1"/>
  <c r="AB2030" i="1"/>
  <c r="AF2030" i="1"/>
  <c r="W2038" i="1"/>
  <c r="W2037" i="1" s="1"/>
  <c r="W2036" i="1" s="1"/>
  <c r="AB2038" i="1"/>
  <c r="AB2037" i="1" s="1"/>
  <c r="AB2036" i="1" s="1"/>
  <c r="AF2038" i="1"/>
  <c r="AF2037" i="1" s="1"/>
  <c r="AF2036" i="1" s="1"/>
  <c r="W2042" i="1"/>
  <c r="W2041" i="1" s="1"/>
  <c r="W2040" i="1" s="1"/>
  <c r="AB2042" i="1"/>
  <c r="AB2041" i="1" s="1"/>
  <c r="AB2040" i="1" s="1"/>
  <c r="AF2042" i="1"/>
  <c r="AF2041" i="1" s="1"/>
  <c r="AF2040" i="1" s="1"/>
  <c r="W2046" i="1"/>
  <c r="W2045" i="1" s="1"/>
  <c r="W2044" i="1" s="1"/>
  <c r="AB2046" i="1"/>
  <c r="AB2045" i="1" s="1"/>
  <c r="AB2044" i="1" s="1"/>
  <c r="AF2046" i="1"/>
  <c r="AF2045" i="1" s="1"/>
  <c r="AF2044" i="1" s="1"/>
  <c r="W2054" i="1"/>
  <c r="W2053" i="1" s="1"/>
  <c r="W2052" i="1" s="1"/>
  <c r="W2051" i="1" s="1"/>
  <c r="W2050" i="1" s="1"/>
  <c r="AB2054" i="1"/>
  <c r="AB2053" i="1" s="1"/>
  <c r="AB2052" i="1" s="1"/>
  <c r="AB2051" i="1" s="1"/>
  <c r="AB2050" i="1" s="1"/>
  <c r="AF2054" i="1"/>
  <c r="AF2053" i="1" s="1"/>
  <c r="AF2052" i="1" s="1"/>
  <c r="AF2051" i="1" s="1"/>
  <c r="AF2050" i="1" s="1"/>
  <c r="W2060" i="1"/>
  <c r="W2059" i="1" s="1"/>
  <c r="W2058" i="1" s="1"/>
  <c r="W2057" i="1" s="1"/>
  <c r="W2056" i="1" s="1"/>
  <c r="AB2060" i="1"/>
  <c r="AB2059" i="1" s="1"/>
  <c r="AB2058" i="1" s="1"/>
  <c r="AB2057" i="1" s="1"/>
  <c r="AB2056" i="1" s="1"/>
  <c r="AF2060" i="1"/>
  <c r="AF2059" i="1" s="1"/>
  <c r="AF2058" i="1" s="1"/>
  <c r="AF2057" i="1" s="1"/>
  <c r="AF2056" i="1" s="1"/>
  <c r="W2068" i="1"/>
  <c r="W2067" i="1" s="1"/>
  <c r="W2066" i="1" s="1"/>
  <c r="W2065" i="1" s="1"/>
  <c r="W2064" i="1" s="1"/>
  <c r="AB2068" i="1"/>
  <c r="AB2067" i="1" s="1"/>
  <c r="AB2066" i="1" s="1"/>
  <c r="AB2065" i="1" s="1"/>
  <c r="AB2064" i="1" s="1"/>
  <c r="AF2068" i="1"/>
  <c r="AF2067" i="1" s="1"/>
  <c r="AF2066" i="1" s="1"/>
  <c r="AF2065" i="1" s="1"/>
  <c r="AF2064" i="1" s="1"/>
  <c r="W2079" i="1"/>
  <c r="W2078" i="1" s="1"/>
  <c r="AB2079" i="1"/>
  <c r="AB2078" i="1" s="1"/>
  <c r="AF2079" i="1"/>
  <c r="AF2078" i="1" s="1"/>
  <c r="W2082" i="1"/>
  <c r="W2081" i="1" s="1"/>
  <c r="AB2082" i="1"/>
  <c r="AB2081" i="1" s="1"/>
  <c r="AF2082" i="1"/>
  <c r="AF2081" i="1" s="1"/>
  <c r="W2090" i="1"/>
  <c r="W2089" i="1" s="1"/>
  <c r="W2088" i="1" s="1"/>
  <c r="W2087" i="1" s="1"/>
  <c r="W2086" i="1" s="1"/>
  <c r="W2085" i="1" s="1"/>
  <c r="W2084" i="1" s="1"/>
  <c r="AB2090" i="1"/>
  <c r="AB2089" i="1" s="1"/>
  <c r="AB2088" i="1" s="1"/>
  <c r="AB2087" i="1" s="1"/>
  <c r="AB2086" i="1" s="1"/>
  <c r="AB2085" i="1" s="1"/>
  <c r="AB2084" i="1" s="1"/>
  <c r="AF2090" i="1"/>
  <c r="AF2089" i="1" s="1"/>
  <c r="AF2088" i="1" s="1"/>
  <c r="AF2087" i="1" s="1"/>
  <c r="AF2086" i="1" s="1"/>
  <c r="AF2085" i="1" s="1"/>
  <c r="AF2084" i="1" s="1"/>
  <c r="W2099" i="1"/>
  <c r="AB2099" i="1"/>
  <c r="AF2099" i="1"/>
  <c r="W2101" i="1"/>
  <c r="AB2101" i="1"/>
  <c r="AF2101" i="1"/>
  <c r="W2106" i="1"/>
  <c r="W2105" i="1" s="1"/>
  <c r="AB2106" i="1"/>
  <c r="AB2105" i="1" s="1"/>
  <c r="AF2106" i="1"/>
  <c r="AF2105" i="1" s="1"/>
  <c r="W2109" i="1"/>
  <c r="AB2109" i="1"/>
  <c r="AF2109" i="1"/>
  <c r="W2111" i="1"/>
  <c r="AB2111" i="1"/>
  <c r="AF2111" i="1"/>
  <c r="W2118" i="1"/>
  <c r="W2117" i="1" s="1"/>
  <c r="AB2118" i="1"/>
  <c r="AB2117" i="1" s="1"/>
  <c r="AF2118" i="1"/>
  <c r="AF2117" i="1" s="1"/>
  <c r="W2121" i="1"/>
  <c r="W2120" i="1" s="1"/>
  <c r="AB2121" i="1"/>
  <c r="AB2120" i="1" s="1"/>
  <c r="AF2121" i="1"/>
  <c r="AF2120" i="1" s="1"/>
  <c r="W2124" i="1"/>
  <c r="W2123" i="1" s="1"/>
  <c r="AB2124" i="1"/>
  <c r="AB2123" i="1" s="1"/>
  <c r="AF2124" i="1"/>
  <c r="AF2123" i="1" s="1"/>
  <c r="W2128" i="1"/>
  <c r="W2127" i="1" s="1"/>
  <c r="AB2128" i="1"/>
  <c r="AB2127" i="1" s="1"/>
  <c r="AF2128" i="1"/>
  <c r="AF2127" i="1" s="1"/>
  <c r="W2131" i="1"/>
  <c r="W2130" i="1" s="1"/>
  <c r="AB2131" i="1"/>
  <c r="AB2130" i="1" s="1"/>
  <c r="AF2131" i="1"/>
  <c r="AF2130" i="1" s="1"/>
  <c r="W2135" i="1"/>
  <c r="W2134" i="1" s="1"/>
  <c r="W2133" i="1" s="1"/>
  <c r="AB2135" i="1"/>
  <c r="AB2134" i="1" s="1"/>
  <c r="AB2133" i="1" s="1"/>
  <c r="AF2135" i="1"/>
  <c r="AF2134" i="1" s="1"/>
  <c r="AF2133" i="1" s="1"/>
  <c r="W2140" i="1"/>
  <c r="W2139" i="1" s="1"/>
  <c r="AB2140" i="1"/>
  <c r="AB2139" i="1" s="1"/>
  <c r="AF2140" i="1"/>
  <c r="AF2139" i="1" s="1"/>
  <c r="W2143" i="1"/>
  <c r="W2142" i="1" s="1"/>
  <c r="AB2143" i="1"/>
  <c r="AB2142" i="1" s="1"/>
  <c r="AF2143" i="1"/>
  <c r="AF2142" i="1" s="1"/>
  <c r="W2151" i="1"/>
  <c r="W2150" i="1" s="1"/>
  <c r="W2149" i="1" s="1"/>
  <c r="W2148" i="1" s="1"/>
  <c r="W2147" i="1" s="1"/>
  <c r="AB2151" i="1"/>
  <c r="AB2150" i="1" s="1"/>
  <c r="AB2149" i="1" s="1"/>
  <c r="AB2148" i="1" s="1"/>
  <c r="AB2147" i="1" s="1"/>
  <c r="AF2151" i="1"/>
  <c r="AF2150" i="1" s="1"/>
  <c r="AF2149" i="1" s="1"/>
  <c r="AF2148" i="1" s="1"/>
  <c r="AF2147" i="1" s="1"/>
  <c r="W2156" i="1"/>
  <c r="W2155" i="1" s="1"/>
  <c r="W2154" i="1" s="1"/>
  <c r="W2153" i="1" s="1"/>
  <c r="AB2156" i="1"/>
  <c r="AB2155" i="1" s="1"/>
  <c r="AB2154" i="1" s="1"/>
  <c r="AB2153" i="1" s="1"/>
  <c r="AF2156" i="1"/>
  <c r="AF2155" i="1" s="1"/>
  <c r="AF2154" i="1" s="1"/>
  <c r="AF2153" i="1" s="1"/>
  <c r="W2163" i="1"/>
  <c r="W2162" i="1" s="1"/>
  <c r="W2161" i="1" s="1"/>
  <c r="W2160" i="1" s="1"/>
  <c r="W2159" i="1" s="1"/>
  <c r="AB2163" i="1"/>
  <c r="AB2162" i="1" s="1"/>
  <c r="AB2161" i="1" s="1"/>
  <c r="AB2160" i="1" s="1"/>
  <c r="AB2159" i="1" s="1"/>
  <c r="AF2163" i="1"/>
  <c r="AF2162" i="1" s="1"/>
  <c r="AF2161" i="1" s="1"/>
  <c r="AF2160" i="1" s="1"/>
  <c r="AF2159" i="1" s="1"/>
  <c r="W2168" i="1"/>
  <c r="W2167" i="1" s="1"/>
  <c r="AB2168" i="1"/>
  <c r="AB2167" i="1" s="1"/>
  <c r="AF2168" i="1"/>
  <c r="AF2167" i="1" s="1"/>
  <c r="W2171" i="1"/>
  <c r="W2170" i="1" s="1"/>
  <c r="AB2171" i="1"/>
  <c r="AB2170" i="1" s="1"/>
  <c r="AF2171" i="1"/>
  <c r="AF2170" i="1" s="1"/>
  <c r="W2179" i="1"/>
  <c r="W2178" i="1" s="1"/>
  <c r="AB2179" i="1"/>
  <c r="AB2178" i="1" s="1"/>
  <c r="AF2179" i="1"/>
  <c r="AF2178" i="1" s="1"/>
  <c r="W2182" i="1"/>
  <c r="W2181" i="1" s="1"/>
  <c r="AB2182" i="1"/>
  <c r="AB2181" i="1" s="1"/>
  <c r="AF2182" i="1"/>
  <c r="AF2181" i="1" s="1"/>
  <c r="W2186" i="1"/>
  <c r="W2185" i="1" s="1"/>
  <c r="W2184" i="1" s="1"/>
  <c r="AB2186" i="1"/>
  <c r="AB2185" i="1" s="1"/>
  <c r="AB2184" i="1" s="1"/>
  <c r="AF2186" i="1"/>
  <c r="AF2185" i="1" s="1"/>
  <c r="AF2184" i="1" s="1"/>
  <c r="W2190" i="1"/>
  <c r="W2189" i="1" s="1"/>
  <c r="W2188" i="1" s="1"/>
  <c r="AB2190" i="1"/>
  <c r="AB2189" i="1" s="1"/>
  <c r="AB2188" i="1" s="1"/>
  <c r="AF2190" i="1"/>
  <c r="AF2189" i="1" s="1"/>
  <c r="AF2188" i="1" s="1"/>
  <c r="W2195" i="1"/>
  <c r="W2194" i="1" s="1"/>
  <c r="W2193" i="1" s="1"/>
  <c r="W2192" i="1" s="1"/>
  <c r="AB2195" i="1"/>
  <c r="AB2194" i="1" s="1"/>
  <c r="AB2193" i="1" s="1"/>
  <c r="AB2192" i="1" s="1"/>
  <c r="AF2195" i="1"/>
  <c r="AF2194" i="1" s="1"/>
  <c r="AF2193" i="1" s="1"/>
  <c r="AF2192" i="1" s="1"/>
  <c r="W2201" i="1"/>
  <c r="W2200" i="1" s="1"/>
  <c r="AB2201" i="1"/>
  <c r="AB2200" i="1" s="1"/>
  <c r="AF2201" i="1"/>
  <c r="AF2200" i="1" s="1"/>
  <c r="W2204" i="1"/>
  <c r="W2203" i="1" s="1"/>
  <c r="AB2204" i="1"/>
  <c r="AB2203" i="1" s="1"/>
  <c r="AF2204" i="1"/>
  <c r="AF2203" i="1" s="1"/>
  <c r="W2210" i="1"/>
  <c r="W2209" i="1" s="1"/>
  <c r="W2208" i="1" s="1"/>
  <c r="W2207" i="1" s="1"/>
  <c r="W2206" i="1" s="1"/>
  <c r="AB2210" i="1"/>
  <c r="AB2209" i="1" s="1"/>
  <c r="AB2208" i="1" s="1"/>
  <c r="AB2207" i="1" s="1"/>
  <c r="AB2206" i="1" s="1"/>
  <c r="AF2210" i="1"/>
  <c r="AF2209" i="1" s="1"/>
  <c r="AF2208" i="1" s="1"/>
  <c r="AF2207" i="1" s="1"/>
  <c r="AF2206" i="1" s="1"/>
  <c r="W2220" i="1"/>
  <c r="W2219" i="1" s="1"/>
  <c r="W2218" i="1" s="1"/>
  <c r="W2217" i="1" s="1"/>
  <c r="AB2220" i="1"/>
  <c r="AB2219" i="1" s="1"/>
  <c r="AB2218" i="1" s="1"/>
  <c r="AB2217" i="1" s="1"/>
  <c r="AF2220" i="1"/>
  <c r="AF2219" i="1" s="1"/>
  <c r="AF2218" i="1" s="1"/>
  <c r="AF2217" i="1" s="1"/>
  <c r="W2225" i="1"/>
  <c r="AB2225" i="1"/>
  <c r="AF2225" i="1"/>
  <c r="W2227" i="1"/>
  <c r="AB2227" i="1"/>
  <c r="AF2227" i="1"/>
  <c r="W2242" i="1"/>
  <c r="W2241" i="1" s="1"/>
  <c r="W2240" i="1" s="1"/>
  <c r="W2239" i="1" s="1"/>
  <c r="W2238" i="1" s="1"/>
  <c r="AB2242" i="1"/>
  <c r="AB2241" i="1" s="1"/>
  <c r="AB2240" i="1" s="1"/>
  <c r="AB2239" i="1" s="1"/>
  <c r="AB2238" i="1" s="1"/>
  <c r="AF2242" i="1"/>
  <c r="AF2241" i="1" s="1"/>
  <c r="AF2240" i="1" s="1"/>
  <c r="AF2239" i="1" s="1"/>
  <c r="AF2238" i="1" s="1"/>
  <c r="W2247" i="1"/>
  <c r="W2246" i="1" s="1"/>
  <c r="AB2247" i="1"/>
  <c r="AB2246" i="1" s="1"/>
  <c r="AF2247" i="1"/>
  <c r="AF2246" i="1" s="1"/>
  <c r="W2250" i="1"/>
  <c r="W2249" i="1" s="1"/>
  <c r="AB2250" i="1"/>
  <c r="AB2249" i="1" s="1"/>
  <c r="AF2250" i="1"/>
  <c r="AF2249" i="1" s="1"/>
  <c r="W2256" i="1"/>
  <c r="W2255" i="1" s="1"/>
  <c r="W2254" i="1" s="1"/>
  <c r="W2253" i="1" s="1"/>
  <c r="W2252" i="1" s="1"/>
  <c r="AB2256" i="1"/>
  <c r="AB2255" i="1" s="1"/>
  <c r="AB2254" i="1" s="1"/>
  <c r="AB2253" i="1" s="1"/>
  <c r="AB2252" i="1" s="1"/>
  <c r="AF2256" i="1"/>
  <c r="AF2255" i="1" s="1"/>
  <c r="AF2254" i="1" s="1"/>
  <c r="AF2253" i="1" s="1"/>
  <c r="AF2252" i="1" s="1"/>
  <c r="W2262" i="1"/>
  <c r="W2261" i="1" s="1"/>
  <c r="W2260" i="1" s="1"/>
  <c r="AB2262" i="1"/>
  <c r="AB2261" i="1" s="1"/>
  <c r="AB2260" i="1" s="1"/>
  <c r="AF2262" i="1"/>
  <c r="AF2261" i="1" s="1"/>
  <c r="AF2260" i="1" s="1"/>
  <c r="W2266" i="1"/>
  <c r="W2265" i="1" s="1"/>
  <c r="W2264" i="1" s="1"/>
  <c r="AB2266" i="1"/>
  <c r="AB2265" i="1" s="1"/>
  <c r="AB2264" i="1" s="1"/>
  <c r="AF2266" i="1"/>
  <c r="AF2265" i="1" s="1"/>
  <c r="AF2264" i="1" s="1"/>
  <c r="W2273" i="1"/>
  <c r="AB2273" i="1"/>
  <c r="AF2273" i="1"/>
  <c r="W2275" i="1"/>
  <c r="AB2275" i="1"/>
  <c r="AF2275" i="1"/>
  <c r="W2277" i="1"/>
  <c r="AB2277" i="1"/>
  <c r="AF2277" i="1"/>
  <c r="W2285" i="1"/>
  <c r="W2284" i="1" s="1"/>
  <c r="W2283" i="1" s="1"/>
  <c r="AB2285" i="1"/>
  <c r="AB2284" i="1" s="1"/>
  <c r="AB2283" i="1" s="1"/>
  <c r="AF2285" i="1"/>
  <c r="AF2284" i="1" s="1"/>
  <c r="AF2283" i="1" s="1"/>
  <c r="W2289" i="1"/>
  <c r="W2288" i="1" s="1"/>
  <c r="W2287" i="1" s="1"/>
  <c r="AB2289" i="1"/>
  <c r="AB2288" i="1" s="1"/>
  <c r="AB2287" i="1" s="1"/>
  <c r="AF2289" i="1"/>
  <c r="AF2288" i="1" s="1"/>
  <c r="AF2287" i="1" s="1"/>
  <c r="W2297" i="1"/>
  <c r="W2296" i="1" s="1"/>
  <c r="W2295" i="1" s="1"/>
  <c r="W2294" i="1" s="1"/>
  <c r="W2293" i="1" s="1"/>
  <c r="AB2297" i="1"/>
  <c r="AB2296" i="1" s="1"/>
  <c r="AB2295" i="1" s="1"/>
  <c r="AB2294" i="1" s="1"/>
  <c r="AB2293" i="1" s="1"/>
  <c r="AF2297" i="1"/>
  <c r="AF2296" i="1" s="1"/>
  <c r="AF2295" i="1" s="1"/>
  <c r="AF2294" i="1" s="1"/>
  <c r="AF2293" i="1" s="1"/>
  <c r="W2303" i="1"/>
  <c r="W2302" i="1" s="1"/>
  <c r="W2301" i="1" s="1"/>
  <c r="W2300" i="1" s="1"/>
  <c r="W2299" i="1" s="1"/>
  <c r="AB2303" i="1"/>
  <c r="AB2302" i="1" s="1"/>
  <c r="AB2301" i="1" s="1"/>
  <c r="AB2300" i="1" s="1"/>
  <c r="AB2299" i="1" s="1"/>
  <c r="AF2303" i="1"/>
  <c r="AF2302" i="1" s="1"/>
  <c r="AF2301" i="1" s="1"/>
  <c r="AF2300" i="1" s="1"/>
  <c r="AF2299" i="1" s="1"/>
  <c r="W2311" i="1"/>
  <c r="W2310" i="1" s="1"/>
  <c r="W2309" i="1" s="1"/>
  <c r="W2308" i="1" s="1"/>
  <c r="W2307" i="1" s="1"/>
  <c r="W2306" i="1" s="1"/>
  <c r="W2305" i="1" s="1"/>
  <c r="AB2311" i="1"/>
  <c r="AB2310" i="1" s="1"/>
  <c r="AB2309" i="1" s="1"/>
  <c r="AB2308" i="1" s="1"/>
  <c r="AB2307" i="1" s="1"/>
  <c r="AB2306" i="1" s="1"/>
  <c r="AB2305" i="1" s="1"/>
  <c r="AF2311" i="1"/>
  <c r="AF2310" i="1" s="1"/>
  <c r="AF2309" i="1" s="1"/>
  <c r="AF2308" i="1" s="1"/>
  <c r="AF2307" i="1" s="1"/>
  <c r="AF2306" i="1" s="1"/>
  <c r="AF2305" i="1" s="1"/>
  <c r="W2318" i="1"/>
  <c r="W2317" i="1" s="1"/>
  <c r="AB2318" i="1"/>
  <c r="AB2317" i="1" s="1"/>
  <c r="AF2318" i="1"/>
  <c r="AF2317" i="1" s="1"/>
  <c r="W2321" i="1"/>
  <c r="W2320" i="1" s="1"/>
  <c r="AB2321" i="1"/>
  <c r="AB2320" i="1" s="1"/>
  <c r="AF2321" i="1"/>
  <c r="AF2320" i="1" s="1"/>
  <c r="W2329" i="1"/>
  <c r="W2328" i="1" s="1"/>
  <c r="W2327" i="1" s="1"/>
  <c r="W2326" i="1" s="1"/>
  <c r="W2325" i="1" s="1"/>
  <c r="W2324" i="1" s="1"/>
  <c r="W2323" i="1" s="1"/>
  <c r="AB2329" i="1"/>
  <c r="AB2328" i="1" s="1"/>
  <c r="AB2327" i="1" s="1"/>
  <c r="AB2326" i="1" s="1"/>
  <c r="AB2325" i="1" s="1"/>
  <c r="AB2324" i="1" s="1"/>
  <c r="AB2323" i="1" s="1"/>
  <c r="AF2329" i="1"/>
  <c r="AF2328" i="1" s="1"/>
  <c r="AF2327" i="1" s="1"/>
  <c r="AF2326" i="1" s="1"/>
  <c r="AF2325" i="1" s="1"/>
  <c r="AF2324" i="1" s="1"/>
  <c r="AF2323" i="1" s="1"/>
  <c r="W2338" i="1"/>
  <c r="AB2338" i="1"/>
  <c r="AF2338" i="1"/>
  <c r="W2340" i="1"/>
  <c r="AB2340" i="1"/>
  <c r="AF2340" i="1"/>
  <c r="W2345" i="1"/>
  <c r="W2344" i="1" s="1"/>
  <c r="AB2345" i="1"/>
  <c r="AB2344" i="1" s="1"/>
  <c r="AF2345" i="1"/>
  <c r="AF2344" i="1" s="1"/>
  <c r="W2348" i="1"/>
  <c r="AB2348" i="1"/>
  <c r="AF2348" i="1"/>
  <c r="W2350" i="1"/>
  <c r="AB2350" i="1"/>
  <c r="AF2350" i="1"/>
  <c r="W2357" i="1"/>
  <c r="W2356" i="1" s="1"/>
  <c r="AB2357" i="1"/>
  <c r="AB2356" i="1" s="1"/>
  <c r="AF2357" i="1"/>
  <c r="AF2356" i="1" s="1"/>
  <c r="W2360" i="1"/>
  <c r="W2359" i="1" s="1"/>
  <c r="AB2360" i="1"/>
  <c r="AB2359" i="1" s="1"/>
  <c r="AF2360" i="1"/>
  <c r="AF2359" i="1" s="1"/>
  <c r="W2363" i="1"/>
  <c r="W2362" i="1" s="1"/>
  <c r="AB2363" i="1"/>
  <c r="AB2362" i="1" s="1"/>
  <c r="AF2363" i="1"/>
  <c r="AF2362" i="1" s="1"/>
  <c r="W2367" i="1"/>
  <c r="W2366" i="1" s="1"/>
  <c r="AB2367" i="1"/>
  <c r="AB2366" i="1" s="1"/>
  <c r="AF2367" i="1"/>
  <c r="AF2366" i="1" s="1"/>
  <c r="W2370" i="1"/>
  <c r="W2369" i="1" s="1"/>
  <c r="AB2370" i="1"/>
  <c r="AB2369" i="1" s="1"/>
  <c r="AF2370" i="1"/>
  <c r="AF2369" i="1" s="1"/>
  <c r="W2374" i="1"/>
  <c r="AB2374" i="1"/>
  <c r="AF2374" i="1"/>
  <c r="W2376" i="1"/>
  <c r="AB2376" i="1"/>
  <c r="AF2376" i="1"/>
  <c r="W2381" i="1"/>
  <c r="W2380" i="1" s="1"/>
  <c r="AB2381" i="1"/>
  <c r="AB2380" i="1" s="1"/>
  <c r="AF2381" i="1"/>
  <c r="AF2380" i="1" s="1"/>
  <c r="W2384" i="1"/>
  <c r="W2383" i="1" s="1"/>
  <c r="AB2384" i="1"/>
  <c r="AB2383" i="1" s="1"/>
  <c r="AF2384" i="1"/>
  <c r="AF2383" i="1" s="1"/>
  <c r="W2392" i="1"/>
  <c r="W2391" i="1" s="1"/>
  <c r="W2390" i="1" s="1"/>
  <c r="W2389" i="1" s="1"/>
  <c r="W2388" i="1" s="1"/>
  <c r="W2387" i="1" s="1"/>
  <c r="AB2392" i="1"/>
  <c r="AB2391" i="1" s="1"/>
  <c r="AB2390" i="1" s="1"/>
  <c r="AB2389" i="1" s="1"/>
  <c r="AB2388" i="1" s="1"/>
  <c r="AB2387" i="1" s="1"/>
  <c r="AF2392" i="1"/>
  <c r="AF2391" i="1" s="1"/>
  <c r="AF2390" i="1" s="1"/>
  <c r="AF2389" i="1" s="1"/>
  <c r="AF2388" i="1" s="1"/>
  <c r="AF2387" i="1" s="1"/>
  <c r="W2399" i="1"/>
  <c r="W2398" i="1" s="1"/>
  <c r="W2397" i="1" s="1"/>
  <c r="W2396" i="1" s="1"/>
  <c r="W2395" i="1" s="1"/>
  <c r="AB2399" i="1"/>
  <c r="AB2398" i="1" s="1"/>
  <c r="AB2397" i="1" s="1"/>
  <c r="AB2396" i="1" s="1"/>
  <c r="AB2395" i="1" s="1"/>
  <c r="AF2399" i="1"/>
  <c r="AF2398" i="1" s="1"/>
  <c r="AF2397" i="1" s="1"/>
  <c r="AF2396" i="1" s="1"/>
  <c r="AF2395" i="1" s="1"/>
  <c r="W2404" i="1"/>
  <c r="W2403" i="1" s="1"/>
  <c r="AB2404" i="1"/>
  <c r="AB2403" i="1" s="1"/>
  <c r="AF2404" i="1"/>
  <c r="AF2403" i="1" s="1"/>
  <c r="W2407" i="1"/>
  <c r="W2406" i="1" s="1"/>
  <c r="AB2407" i="1"/>
  <c r="AB2406" i="1" s="1"/>
  <c r="AF2407" i="1"/>
  <c r="AF2406" i="1" s="1"/>
  <c r="W2415" i="1"/>
  <c r="W2414" i="1" s="1"/>
  <c r="AB2415" i="1"/>
  <c r="AB2414" i="1" s="1"/>
  <c r="AF2415" i="1"/>
  <c r="AF2414" i="1" s="1"/>
  <c r="W2418" i="1"/>
  <c r="W2417" i="1" s="1"/>
  <c r="AB2418" i="1"/>
  <c r="AB2417" i="1" s="1"/>
  <c r="AF2418" i="1"/>
  <c r="AF2417" i="1" s="1"/>
  <c r="W2422" i="1"/>
  <c r="W2421" i="1" s="1"/>
  <c r="W2420" i="1" s="1"/>
  <c r="AB2422" i="1"/>
  <c r="AB2421" i="1" s="1"/>
  <c r="AB2420" i="1" s="1"/>
  <c r="AF2422" i="1"/>
  <c r="AF2421" i="1" s="1"/>
  <c r="AF2420" i="1" s="1"/>
  <c r="W2426" i="1"/>
  <c r="W2425" i="1" s="1"/>
  <c r="W2424" i="1" s="1"/>
  <c r="AB2426" i="1"/>
  <c r="AB2425" i="1" s="1"/>
  <c r="AB2424" i="1" s="1"/>
  <c r="AF2426" i="1"/>
  <c r="AF2425" i="1" s="1"/>
  <c r="AF2424" i="1" s="1"/>
  <c r="W2431" i="1"/>
  <c r="W2430" i="1" s="1"/>
  <c r="W2429" i="1" s="1"/>
  <c r="W2428" i="1" s="1"/>
  <c r="AB2431" i="1"/>
  <c r="AB2430" i="1" s="1"/>
  <c r="AB2429" i="1" s="1"/>
  <c r="AB2428" i="1" s="1"/>
  <c r="AF2431" i="1"/>
  <c r="AF2430" i="1" s="1"/>
  <c r="AF2429" i="1" s="1"/>
  <c r="AF2428" i="1" s="1"/>
  <c r="W2437" i="1"/>
  <c r="W2436" i="1" s="1"/>
  <c r="AB2437" i="1"/>
  <c r="AB2436" i="1" s="1"/>
  <c r="AF2437" i="1"/>
  <c r="AF2436" i="1" s="1"/>
  <c r="W2440" i="1"/>
  <c r="W2439" i="1" s="1"/>
  <c r="AB2440" i="1"/>
  <c r="AB2439" i="1" s="1"/>
  <c r="AF2440" i="1"/>
  <c r="AF2439" i="1" s="1"/>
  <c r="W2446" i="1"/>
  <c r="W2445" i="1" s="1"/>
  <c r="W2444" i="1" s="1"/>
  <c r="W2443" i="1" s="1"/>
  <c r="W2442" i="1" s="1"/>
  <c r="AB2446" i="1"/>
  <c r="AB2445" i="1" s="1"/>
  <c r="AB2444" i="1" s="1"/>
  <c r="AB2443" i="1" s="1"/>
  <c r="AB2442" i="1" s="1"/>
  <c r="AF2446" i="1"/>
  <c r="AF2445" i="1" s="1"/>
  <c r="AF2444" i="1" s="1"/>
  <c r="AF2443" i="1" s="1"/>
  <c r="AF2442" i="1" s="1"/>
  <c r="W2456" i="1"/>
  <c r="W2455" i="1" s="1"/>
  <c r="W2454" i="1" s="1"/>
  <c r="W2453" i="1" s="1"/>
  <c r="W2452" i="1" s="1"/>
  <c r="AB2456" i="1"/>
  <c r="AB2455" i="1" s="1"/>
  <c r="AB2454" i="1" s="1"/>
  <c r="AB2453" i="1" s="1"/>
  <c r="AB2452" i="1" s="1"/>
  <c r="AF2456" i="1"/>
  <c r="AF2455" i="1" s="1"/>
  <c r="AF2454" i="1" s="1"/>
  <c r="AF2453" i="1" s="1"/>
  <c r="AF2452" i="1" s="1"/>
  <c r="W2471" i="1"/>
  <c r="W2470" i="1" s="1"/>
  <c r="W2469" i="1" s="1"/>
  <c r="W2468" i="1" s="1"/>
  <c r="W2467" i="1" s="1"/>
  <c r="AB2471" i="1"/>
  <c r="AB2470" i="1" s="1"/>
  <c r="AB2469" i="1" s="1"/>
  <c r="AB2468" i="1" s="1"/>
  <c r="AB2467" i="1" s="1"/>
  <c r="AF2471" i="1"/>
  <c r="AF2470" i="1" s="1"/>
  <c r="AF2469" i="1" s="1"/>
  <c r="AF2468" i="1" s="1"/>
  <c r="AF2467" i="1" s="1"/>
  <c r="W2476" i="1"/>
  <c r="W2475" i="1" s="1"/>
  <c r="AB2476" i="1"/>
  <c r="AB2475" i="1" s="1"/>
  <c r="AF2476" i="1"/>
  <c r="AF2475" i="1" s="1"/>
  <c r="W2479" i="1"/>
  <c r="W2478" i="1" s="1"/>
  <c r="AB2479" i="1"/>
  <c r="AB2478" i="1" s="1"/>
  <c r="AF2479" i="1"/>
  <c r="AF2478" i="1" s="1"/>
  <c r="W2485" i="1"/>
  <c r="W2484" i="1" s="1"/>
  <c r="W2483" i="1" s="1"/>
  <c r="W2482" i="1" s="1"/>
  <c r="W2481" i="1" s="1"/>
  <c r="AB2485" i="1"/>
  <c r="AB2484" i="1" s="1"/>
  <c r="AB2483" i="1" s="1"/>
  <c r="AB2482" i="1" s="1"/>
  <c r="AB2481" i="1" s="1"/>
  <c r="AF2485" i="1"/>
  <c r="AF2484" i="1" s="1"/>
  <c r="AF2483" i="1" s="1"/>
  <c r="AF2482" i="1" s="1"/>
  <c r="AF2481" i="1" s="1"/>
  <c r="W2491" i="1"/>
  <c r="W2490" i="1" s="1"/>
  <c r="W2489" i="1" s="1"/>
  <c r="AB2491" i="1"/>
  <c r="AB2490" i="1" s="1"/>
  <c r="AB2489" i="1" s="1"/>
  <c r="AF2491" i="1"/>
  <c r="AF2490" i="1" s="1"/>
  <c r="AF2489" i="1" s="1"/>
  <c r="W2495" i="1"/>
  <c r="W2494" i="1" s="1"/>
  <c r="W2493" i="1" s="1"/>
  <c r="AB2495" i="1"/>
  <c r="AB2494" i="1" s="1"/>
  <c r="AB2493" i="1" s="1"/>
  <c r="AF2495" i="1"/>
  <c r="AF2494" i="1" s="1"/>
  <c r="AF2493" i="1" s="1"/>
  <c r="W2508" i="1"/>
  <c r="AB2508" i="1"/>
  <c r="AF2508" i="1"/>
  <c r="W2510" i="1"/>
  <c r="AB2510" i="1"/>
  <c r="AF2510" i="1"/>
  <c r="W2518" i="1"/>
  <c r="W2517" i="1" s="1"/>
  <c r="W2516" i="1" s="1"/>
  <c r="AB2518" i="1"/>
  <c r="AB2517" i="1" s="1"/>
  <c r="AB2516" i="1" s="1"/>
  <c r="AF2518" i="1"/>
  <c r="AF2517" i="1" s="1"/>
  <c r="AF2516" i="1" s="1"/>
  <c r="W2522" i="1"/>
  <c r="W2521" i="1" s="1"/>
  <c r="W2520" i="1" s="1"/>
  <c r="AB2522" i="1"/>
  <c r="AB2521" i="1" s="1"/>
  <c r="AB2520" i="1" s="1"/>
  <c r="AF2522" i="1"/>
  <c r="AF2521" i="1" s="1"/>
  <c r="AF2520" i="1" s="1"/>
  <c r="W2526" i="1"/>
  <c r="W2525" i="1" s="1"/>
  <c r="W2524" i="1" s="1"/>
  <c r="AB2526" i="1"/>
  <c r="AB2525" i="1" s="1"/>
  <c r="AB2524" i="1" s="1"/>
  <c r="AF2526" i="1"/>
  <c r="AF2525" i="1" s="1"/>
  <c r="AF2524" i="1" s="1"/>
  <c r="W2534" i="1"/>
  <c r="W2533" i="1" s="1"/>
  <c r="W2532" i="1" s="1"/>
  <c r="W2531" i="1" s="1"/>
  <c r="W2530" i="1" s="1"/>
  <c r="AB2534" i="1"/>
  <c r="AB2533" i="1" s="1"/>
  <c r="AB2532" i="1" s="1"/>
  <c r="AB2531" i="1" s="1"/>
  <c r="AB2530" i="1" s="1"/>
  <c r="AF2534" i="1"/>
  <c r="AF2533" i="1" s="1"/>
  <c r="AF2532" i="1" s="1"/>
  <c r="AF2531" i="1" s="1"/>
  <c r="AF2530" i="1" s="1"/>
  <c r="W2540" i="1"/>
  <c r="W2539" i="1" s="1"/>
  <c r="W2538" i="1" s="1"/>
  <c r="W2537" i="1" s="1"/>
  <c r="W2536" i="1" s="1"/>
  <c r="AB2540" i="1"/>
  <c r="AB2539" i="1" s="1"/>
  <c r="AB2538" i="1" s="1"/>
  <c r="AB2537" i="1" s="1"/>
  <c r="AB2536" i="1" s="1"/>
  <c r="AF2540" i="1"/>
  <c r="AF2539" i="1" s="1"/>
  <c r="AF2538" i="1" s="1"/>
  <c r="AF2537" i="1" s="1"/>
  <c r="AF2536" i="1" s="1"/>
  <c r="W2548" i="1"/>
  <c r="W2547" i="1" s="1"/>
  <c r="W2546" i="1" s="1"/>
  <c r="W2545" i="1" s="1"/>
  <c r="W2544" i="1" s="1"/>
  <c r="W2543" i="1" s="1"/>
  <c r="W2542" i="1" s="1"/>
  <c r="AB2548" i="1"/>
  <c r="AB2547" i="1" s="1"/>
  <c r="AB2546" i="1" s="1"/>
  <c r="AB2545" i="1" s="1"/>
  <c r="AB2544" i="1" s="1"/>
  <c r="AB2543" i="1" s="1"/>
  <c r="AB2542" i="1" s="1"/>
  <c r="AF2548" i="1"/>
  <c r="AF2547" i="1" s="1"/>
  <c r="AF2546" i="1" s="1"/>
  <c r="AF2545" i="1" s="1"/>
  <c r="AF2544" i="1" s="1"/>
  <c r="AF2543" i="1" s="1"/>
  <c r="AF2542" i="1" s="1"/>
  <c r="W2556" i="1"/>
  <c r="W2555" i="1" s="1"/>
  <c r="W2554" i="1" s="1"/>
  <c r="W2553" i="1" s="1"/>
  <c r="W2552" i="1" s="1"/>
  <c r="W2551" i="1" s="1"/>
  <c r="W2550" i="1" s="1"/>
  <c r="AB2556" i="1"/>
  <c r="AB2555" i="1" s="1"/>
  <c r="AB2554" i="1" s="1"/>
  <c r="AB2553" i="1" s="1"/>
  <c r="AB2552" i="1" s="1"/>
  <c r="AB2551" i="1" s="1"/>
  <c r="AB2550" i="1" s="1"/>
  <c r="AF2556" i="1"/>
  <c r="AF2555" i="1" s="1"/>
  <c r="AF2554" i="1" s="1"/>
  <c r="AF2553" i="1" s="1"/>
  <c r="AF2552" i="1" s="1"/>
  <c r="AF2551" i="1" s="1"/>
  <c r="AF2550" i="1" s="1"/>
  <c r="W2565" i="1"/>
  <c r="AB2565" i="1"/>
  <c r="AF2565" i="1"/>
  <c r="W2567" i="1"/>
  <c r="AB2567" i="1"/>
  <c r="AF2567" i="1"/>
  <c r="W2572" i="1"/>
  <c r="W2571" i="1" s="1"/>
  <c r="AB2572" i="1"/>
  <c r="AB2571" i="1" s="1"/>
  <c r="AF2572" i="1"/>
  <c r="AF2571" i="1" s="1"/>
  <c r="W2575" i="1"/>
  <c r="W2574" i="1" s="1"/>
  <c r="AB2575" i="1"/>
  <c r="AB2574" i="1" s="1"/>
  <c r="AF2575" i="1"/>
  <c r="AF2574" i="1" s="1"/>
  <c r="W2582" i="1"/>
  <c r="W2581" i="1" s="1"/>
  <c r="AB2582" i="1"/>
  <c r="AB2581" i="1" s="1"/>
  <c r="AF2582" i="1"/>
  <c r="AF2581" i="1" s="1"/>
  <c r="W2585" i="1"/>
  <c r="W2584" i="1" s="1"/>
  <c r="AB2585" i="1"/>
  <c r="AB2584" i="1" s="1"/>
  <c r="AF2585" i="1"/>
  <c r="AF2584" i="1" s="1"/>
  <c r="W2589" i="1"/>
  <c r="W2588" i="1" s="1"/>
  <c r="AB2589" i="1"/>
  <c r="AB2588" i="1" s="1"/>
  <c r="AF2589" i="1"/>
  <c r="AF2588" i="1" s="1"/>
  <c r="W2592" i="1"/>
  <c r="W2591" i="1" s="1"/>
  <c r="AB2592" i="1"/>
  <c r="AB2591" i="1" s="1"/>
  <c r="AF2592" i="1"/>
  <c r="AF2591" i="1" s="1"/>
  <c r="W2596" i="1"/>
  <c r="W2595" i="1" s="1"/>
  <c r="W2594" i="1" s="1"/>
  <c r="AB2596" i="1"/>
  <c r="AB2595" i="1" s="1"/>
  <c r="AB2594" i="1" s="1"/>
  <c r="AF2596" i="1"/>
  <c r="AF2595" i="1" s="1"/>
  <c r="AF2594" i="1" s="1"/>
  <c r="W2601" i="1"/>
  <c r="W2600" i="1" s="1"/>
  <c r="AB2601" i="1"/>
  <c r="AB2600" i="1" s="1"/>
  <c r="AF2601" i="1"/>
  <c r="AF2600" i="1" s="1"/>
  <c r="W2604" i="1"/>
  <c r="W2603" i="1" s="1"/>
  <c r="AB2604" i="1"/>
  <c r="AB2603" i="1" s="1"/>
  <c r="AF2604" i="1"/>
  <c r="AF2603" i="1" s="1"/>
  <c r="W2612" i="1"/>
  <c r="W2611" i="1" s="1"/>
  <c r="W2610" i="1" s="1"/>
  <c r="W2609" i="1" s="1"/>
  <c r="W2608" i="1" s="1"/>
  <c r="W2607" i="1" s="1"/>
  <c r="AB2612" i="1"/>
  <c r="AB2611" i="1" s="1"/>
  <c r="AB2610" i="1" s="1"/>
  <c r="AB2609" i="1" s="1"/>
  <c r="AB2608" i="1" s="1"/>
  <c r="AB2607" i="1" s="1"/>
  <c r="AF2612" i="1"/>
  <c r="AF2611" i="1" s="1"/>
  <c r="AF2610" i="1" s="1"/>
  <c r="AF2609" i="1" s="1"/>
  <c r="AF2608" i="1" s="1"/>
  <c r="AF2607" i="1" s="1"/>
  <c r="W2619" i="1"/>
  <c r="AB2619" i="1"/>
  <c r="AF2619" i="1"/>
  <c r="W2621" i="1"/>
  <c r="AB2621" i="1"/>
  <c r="AF2621" i="1"/>
  <c r="W2626" i="1"/>
  <c r="W2625" i="1" s="1"/>
  <c r="W2624" i="1" s="1"/>
  <c r="W2623" i="1" s="1"/>
  <c r="AB2626" i="1"/>
  <c r="AB2625" i="1" s="1"/>
  <c r="AB2624" i="1" s="1"/>
  <c r="AB2623" i="1" s="1"/>
  <c r="AF2626" i="1"/>
  <c r="AF2625" i="1" s="1"/>
  <c r="AF2624" i="1" s="1"/>
  <c r="AF2623" i="1" s="1"/>
  <c r="W2634" i="1"/>
  <c r="W2633" i="1" s="1"/>
  <c r="AB2634" i="1"/>
  <c r="AB2633" i="1" s="1"/>
  <c r="AF2634" i="1"/>
  <c r="AF2633" i="1" s="1"/>
  <c r="W2637" i="1"/>
  <c r="W2636" i="1" s="1"/>
  <c r="AB2637" i="1"/>
  <c r="AB2636" i="1" s="1"/>
  <c r="AF2637" i="1"/>
  <c r="AF2636" i="1" s="1"/>
  <c r="W2641" i="1"/>
  <c r="W2640" i="1" s="1"/>
  <c r="W2639" i="1" s="1"/>
  <c r="AB2641" i="1"/>
  <c r="AB2640" i="1" s="1"/>
  <c r="AB2639" i="1" s="1"/>
  <c r="AF2641" i="1"/>
  <c r="AF2640" i="1" s="1"/>
  <c r="AF2639" i="1" s="1"/>
  <c r="W2645" i="1"/>
  <c r="W2644" i="1" s="1"/>
  <c r="W2643" i="1" s="1"/>
  <c r="AB2645" i="1"/>
  <c r="AB2644" i="1" s="1"/>
  <c r="AB2643" i="1" s="1"/>
  <c r="AF2645" i="1"/>
  <c r="AF2644" i="1" s="1"/>
  <c r="AF2643" i="1" s="1"/>
  <c r="W2650" i="1"/>
  <c r="W2649" i="1" s="1"/>
  <c r="W2648" i="1" s="1"/>
  <c r="W2647" i="1" s="1"/>
  <c r="AB2650" i="1"/>
  <c r="AB2649" i="1" s="1"/>
  <c r="AB2648" i="1" s="1"/>
  <c r="AB2647" i="1" s="1"/>
  <c r="AF2650" i="1"/>
  <c r="AF2649" i="1" s="1"/>
  <c r="AF2648" i="1" s="1"/>
  <c r="AF2647" i="1" s="1"/>
  <c r="W2656" i="1"/>
  <c r="W2655" i="1" s="1"/>
  <c r="W2654" i="1" s="1"/>
  <c r="W2653" i="1" s="1"/>
  <c r="W2652" i="1" s="1"/>
  <c r="AB2656" i="1"/>
  <c r="AB2655" i="1" s="1"/>
  <c r="AB2654" i="1" s="1"/>
  <c r="AB2653" i="1" s="1"/>
  <c r="AB2652" i="1" s="1"/>
  <c r="AF2656" i="1"/>
  <c r="AF2655" i="1" s="1"/>
  <c r="AF2654" i="1" s="1"/>
  <c r="AF2653" i="1" s="1"/>
  <c r="AF2652" i="1" s="1"/>
  <c r="W2662" i="1"/>
  <c r="W2661" i="1" s="1"/>
  <c r="W2660" i="1" s="1"/>
  <c r="W2659" i="1" s="1"/>
  <c r="W2658" i="1" s="1"/>
  <c r="AB2662" i="1"/>
  <c r="AB2661" i="1" s="1"/>
  <c r="AB2660" i="1" s="1"/>
  <c r="AB2659" i="1" s="1"/>
  <c r="AB2658" i="1" s="1"/>
  <c r="AF2662" i="1"/>
  <c r="AF2661" i="1" s="1"/>
  <c r="AF2660" i="1" s="1"/>
  <c r="AF2659" i="1" s="1"/>
  <c r="AF2658" i="1" s="1"/>
  <c r="W2670" i="1"/>
  <c r="W2669" i="1" s="1"/>
  <c r="W2668" i="1" s="1"/>
  <c r="W2667" i="1" s="1"/>
  <c r="W2666" i="1" s="1"/>
  <c r="AB2670" i="1"/>
  <c r="AB2669" i="1" s="1"/>
  <c r="AB2668" i="1" s="1"/>
  <c r="AB2667" i="1" s="1"/>
  <c r="AB2666" i="1" s="1"/>
  <c r="AF2670" i="1"/>
  <c r="AF2669" i="1" s="1"/>
  <c r="AF2668" i="1" s="1"/>
  <c r="AF2667" i="1" s="1"/>
  <c r="AF2666" i="1" s="1"/>
  <c r="W2675" i="1"/>
  <c r="AB2675" i="1"/>
  <c r="AF2675" i="1"/>
  <c r="W2677" i="1"/>
  <c r="AB2677" i="1"/>
  <c r="AF2677" i="1"/>
  <c r="W2680" i="1"/>
  <c r="W2679" i="1" s="1"/>
  <c r="AB2680" i="1"/>
  <c r="AB2679" i="1" s="1"/>
  <c r="AF2680" i="1"/>
  <c r="AF2679" i="1" s="1"/>
  <c r="W2686" i="1"/>
  <c r="W2685" i="1" s="1"/>
  <c r="W2684" i="1" s="1"/>
  <c r="AB2686" i="1"/>
  <c r="AB2685" i="1" s="1"/>
  <c r="AB2684" i="1" s="1"/>
  <c r="AF2686" i="1"/>
  <c r="AF2685" i="1" s="1"/>
  <c r="AF2684" i="1" s="1"/>
  <c r="W2690" i="1"/>
  <c r="W2689" i="1" s="1"/>
  <c r="W2688" i="1" s="1"/>
  <c r="AB2690" i="1"/>
  <c r="AB2689" i="1" s="1"/>
  <c r="AB2688" i="1" s="1"/>
  <c r="AF2690" i="1"/>
  <c r="AF2689" i="1" s="1"/>
  <c r="AF2688" i="1" s="1"/>
  <c r="W2701" i="1"/>
  <c r="AB2701" i="1"/>
  <c r="AF2701" i="1"/>
  <c r="W2703" i="1"/>
  <c r="AB2703" i="1"/>
  <c r="AF2703" i="1"/>
  <c r="W2705" i="1"/>
  <c r="AB2705" i="1"/>
  <c r="AF2705" i="1"/>
  <c r="W2713" i="1"/>
  <c r="W2712" i="1" s="1"/>
  <c r="W2711" i="1" s="1"/>
  <c r="AB2713" i="1"/>
  <c r="AB2712" i="1" s="1"/>
  <c r="AB2711" i="1" s="1"/>
  <c r="AF2713" i="1"/>
  <c r="AF2712" i="1" s="1"/>
  <c r="AF2711" i="1" s="1"/>
  <c r="W2717" i="1"/>
  <c r="W2716" i="1" s="1"/>
  <c r="W2715" i="1" s="1"/>
  <c r="AB2717" i="1"/>
  <c r="AB2716" i="1" s="1"/>
  <c r="AB2715" i="1" s="1"/>
  <c r="AF2717" i="1"/>
  <c r="AF2716" i="1" s="1"/>
  <c r="AF2715" i="1" s="1"/>
  <c r="W2725" i="1"/>
  <c r="W2724" i="1" s="1"/>
  <c r="W2723" i="1" s="1"/>
  <c r="W2722" i="1" s="1"/>
  <c r="W2721" i="1" s="1"/>
  <c r="W2720" i="1" s="1"/>
  <c r="W2719" i="1" s="1"/>
  <c r="AB2725" i="1"/>
  <c r="AB2724" i="1" s="1"/>
  <c r="AB2723" i="1" s="1"/>
  <c r="AB2722" i="1" s="1"/>
  <c r="AB2721" i="1" s="1"/>
  <c r="AB2720" i="1" s="1"/>
  <c r="AB2719" i="1" s="1"/>
  <c r="AF2725" i="1"/>
  <c r="AF2724" i="1" s="1"/>
  <c r="AF2723" i="1" s="1"/>
  <c r="AF2722" i="1" s="1"/>
  <c r="AF2721" i="1" s="1"/>
  <c r="AF2720" i="1" s="1"/>
  <c r="AF2719" i="1" s="1"/>
  <c r="W2733" i="1"/>
  <c r="W2732" i="1" s="1"/>
  <c r="W2731" i="1" s="1"/>
  <c r="W2730" i="1" s="1"/>
  <c r="W2729" i="1" s="1"/>
  <c r="W2728" i="1" s="1"/>
  <c r="W2727" i="1" s="1"/>
  <c r="AB2733" i="1"/>
  <c r="AB2732" i="1" s="1"/>
  <c r="AB2731" i="1" s="1"/>
  <c r="AB2730" i="1" s="1"/>
  <c r="AB2729" i="1" s="1"/>
  <c r="AB2728" i="1" s="1"/>
  <c r="AB2727" i="1" s="1"/>
  <c r="AF2733" i="1"/>
  <c r="AF2732" i="1" s="1"/>
  <c r="AF2731" i="1" s="1"/>
  <c r="AF2730" i="1" s="1"/>
  <c r="AF2729" i="1" s="1"/>
  <c r="AF2728" i="1" s="1"/>
  <c r="AF2727" i="1" s="1"/>
  <c r="W2740" i="1"/>
  <c r="W2739" i="1" s="1"/>
  <c r="AB2740" i="1"/>
  <c r="AB2739" i="1" s="1"/>
  <c r="AF2740" i="1"/>
  <c r="AF2739" i="1" s="1"/>
  <c r="W2743" i="1"/>
  <c r="W2742" i="1" s="1"/>
  <c r="AB2743" i="1"/>
  <c r="AB2742" i="1" s="1"/>
  <c r="AF2743" i="1"/>
  <c r="AF2742" i="1" s="1"/>
  <c r="W2751" i="1"/>
  <c r="W2750" i="1" s="1"/>
  <c r="W2749" i="1" s="1"/>
  <c r="W2748" i="1" s="1"/>
  <c r="W2747" i="1" s="1"/>
  <c r="W2746" i="1" s="1"/>
  <c r="W2745" i="1" s="1"/>
  <c r="AB2751" i="1"/>
  <c r="AB2750" i="1" s="1"/>
  <c r="AB2749" i="1" s="1"/>
  <c r="AB2748" i="1" s="1"/>
  <c r="AB2747" i="1" s="1"/>
  <c r="AB2746" i="1" s="1"/>
  <c r="AB2745" i="1" s="1"/>
  <c r="AF2751" i="1"/>
  <c r="AF2750" i="1" s="1"/>
  <c r="AF2749" i="1" s="1"/>
  <c r="AF2748" i="1" s="1"/>
  <c r="AF2747" i="1" s="1"/>
  <c r="AF2746" i="1" s="1"/>
  <c r="AF2745" i="1" s="1"/>
  <c r="W2760" i="1"/>
  <c r="W2759" i="1" s="1"/>
  <c r="W2758" i="1" s="1"/>
  <c r="W2757" i="1" s="1"/>
  <c r="W2756" i="1" s="1"/>
  <c r="W2755" i="1" s="1"/>
  <c r="W2754" i="1" s="1"/>
  <c r="AB2760" i="1"/>
  <c r="AB2759" i="1" s="1"/>
  <c r="AB2758" i="1" s="1"/>
  <c r="AB2757" i="1" s="1"/>
  <c r="AB2756" i="1" s="1"/>
  <c r="AB2755" i="1" s="1"/>
  <c r="AB2754" i="1" s="1"/>
  <c r="AF2760" i="1"/>
  <c r="AF2759" i="1" s="1"/>
  <c r="AF2758" i="1" s="1"/>
  <c r="AF2757" i="1" s="1"/>
  <c r="AF2756" i="1" s="1"/>
  <c r="AF2755" i="1" s="1"/>
  <c r="AF2754" i="1" s="1"/>
  <c r="W2768" i="1"/>
  <c r="W2767" i="1" s="1"/>
  <c r="W2766" i="1" s="1"/>
  <c r="AB2768" i="1"/>
  <c r="AB2767" i="1" s="1"/>
  <c r="AB2766" i="1" s="1"/>
  <c r="AF2768" i="1"/>
  <c r="AF2767" i="1" s="1"/>
  <c r="AF2766" i="1" s="1"/>
  <c r="W2774" i="1"/>
  <c r="W2771" i="1" s="1"/>
  <c r="AB2774" i="1"/>
  <c r="AB2771" i="1" s="1"/>
  <c r="AF2774" i="1"/>
  <c r="AF2771" i="1" s="1"/>
  <c r="W2777" i="1"/>
  <c r="W2776" i="1" s="1"/>
  <c r="AB2777" i="1"/>
  <c r="AB2776" i="1" s="1"/>
  <c r="AF2777" i="1"/>
  <c r="AF2776" i="1" s="1"/>
  <c r="W2782" i="1"/>
  <c r="W2781" i="1" s="1"/>
  <c r="W2780" i="1" s="1"/>
  <c r="W2779" i="1" s="1"/>
  <c r="AB2782" i="1"/>
  <c r="AB2781" i="1" s="1"/>
  <c r="AB2780" i="1" s="1"/>
  <c r="AB2779" i="1" s="1"/>
  <c r="AF2782" i="1"/>
  <c r="AF2781" i="1" s="1"/>
  <c r="AF2780" i="1" s="1"/>
  <c r="AF2779" i="1" s="1"/>
  <c r="W2792" i="1"/>
  <c r="W2791" i="1" s="1"/>
  <c r="W2787" i="1" s="1"/>
  <c r="AB2792" i="1"/>
  <c r="AB2791" i="1" s="1"/>
  <c r="AB2787" i="1" s="1"/>
  <c r="AF2792" i="1"/>
  <c r="AF2791" i="1" s="1"/>
  <c r="AF2787" i="1" s="1"/>
  <c r="W2809" i="1"/>
  <c r="W2808" i="1" s="1"/>
  <c r="AB2809" i="1"/>
  <c r="AB2808" i="1" s="1"/>
  <c r="AF2809" i="1"/>
  <c r="AF2808" i="1" s="1"/>
  <c r="W2812" i="1"/>
  <c r="W2811" i="1" s="1"/>
  <c r="AB2812" i="1"/>
  <c r="AB2811" i="1" s="1"/>
  <c r="AF2812" i="1"/>
  <c r="AF2811" i="1" s="1"/>
  <c r="W2824" i="1"/>
  <c r="W2823" i="1" s="1"/>
  <c r="W2822" i="1" s="1"/>
  <c r="W2821" i="1" s="1"/>
  <c r="AB2824" i="1"/>
  <c r="AB2823" i="1" s="1"/>
  <c r="AB2822" i="1" s="1"/>
  <c r="AB2821" i="1" s="1"/>
  <c r="AF2824" i="1"/>
  <c r="AF2823" i="1" s="1"/>
  <c r="AF2822" i="1" s="1"/>
  <c r="AF2821" i="1" s="1"/>
  <c r="W2841" i="1"/>
  <c r="W2840" i="1" s="1"/>
  <c r="W2839" i="1" s="1"/>
  <c r="W2838" i="1" s="1"/>
  <c r="AB2841" i="1"/>
  <c r="AB2840" i="1" s="1"/>
  <c r="AB2839" i="1" s="1"/>
  <c r="AB2838" i="1" s="1"/>
  <c r="AF2841" i="1"/>
  <c r="AF2840" i="1" s="1"/>
  <c r="AF2839" i="1" s="1"/>
  <c r="AF2838" i="1" s="1"/>
  <c r="W2846" i="1"/>
  <c r="W2845" i="1" s="1"/>
  <c r="W2844" i="1" s="1"/>
  <c r="W2843" i="1" s="1"/>
  <c r="AB2846" i="1"/>
  <c r="AB2845" i="1" s="1"/>
  <c r="AB2844" i="1" s="1"/>
  <c r="AB2843" i="1" s="1"/>
  <c r="AF2846" i="1"/>
  <c r="AF2845" i="1" s="1"/>
  <c r="AF2844" i="1" s="1"/>
  <c r="AF2843" i="1" s="1"/>
  <c r="W2851" i="1"/>
  <c r="W2850" i="1" s="1"/>
  <c r="W2849" i="1" s="1"/>
  <c r="W2848" i="1" s="1"/>
  <c r="AB2851" i="1"/>
  <c r="AB2850" i="1" s="1"/>
  <c r="AB2849" i="1" s="1"/>
  <c r="AB2848" i="1" s="1"/>
  <c r="AF2851" i="1"/>
  <c r="AF2850" i="1" s="1"/>
  <c r="AF2849" i="1" s="1"/>
  <c r="AF2848" i="1" s="1"/>
  <c r="W2862" i="1"/>
  <c r="W2861" i="1" s="1"/>
  <c r="AB2862" i="1"/>
  <c r="AB2861" i="1" s="1"/>
  <c r="AF2862" i="1"/>
  <c r="AF2861" i="1" s="1"/>
  <c r="W2865" i="1"/>
  <c r="W2864" i="1" s="1"/>
  <c r="AB2865" i="1"/>
  <c r="AB2864" i="1" s="1"/>
  <c r="AF2865" i="1"/>
  <c r="AF2864" i="1" s="1"/>
  <c r="W2870" i="1"/>
  <c r="AB2870" i="1"/>
  <c r="AF2870" i="1"/>
  <c r="W2872" i="1"/>
  <c r="AB2872" i="1"/>
  <c r="AF2872" i="1"/>
  <c r="W2874" i="1"/>
  <c r="AB2874" i="1"/>
  <c r="AF2874" i="1"/>
  <c r="W2879" i="1"/>
  <c r="W2878" i="1" s="1"/>
  <c r="AB2879" i="1"/>
  <c r="AB2878" i="1" s="1"/>
  <c r="AF2879" i="1"/>
  <c r="AF2878" i="1" s="1"/>
  <c r="W2882" i="1"/>
  <c r="AB2882" i="1"/>
  <c r="AF2882" i="1"/>
  <c r="W2884" i="1"/>
  <c r="AB2884" i="1"/>
  <c r="AF2884" i="1"/>
  <c r="W2892" i="1"/>
  <c r="W2891" i="1" s="1"/>
  <c r="W2890" i="1" s="1"/>
  <c r="W2889" i="1" s="1"/>
  <c r="W2888" i="1" s="1"/>
  <c r="W2887" i="1" s="1"/>
  <c r="W2886" i="1" s="1"/>
  <c r="AB2892" i="1"/>
  <c r="AB2891" i="1" s="1"/>
  <c r="AB2890" i="1" s="1"/>
  <c r="AB2889" i="1" s="1"/>
  <c r="AB2888" i="1" s="1"/>
  <c r="AB2887" i="1" s="1"/>
  <c r="AB2886" i="1" s="1"/>
  <c r="AF2892" i="1"/>
  <c r="AF2891" i="1" s="1"/>
  <c r="AF2890" i="1" s="1"/>
  <c r="AF2889" i="1" s="1"/>
  <c r="AF2888" i="1" s="1"/>
  <c r="AF2887" i="1" s="1"/>
  <c r="AF2886" i="1" s="1"/>
  <c r="W2903" i="1"/>
  <c r="W2902" i="1" s="1"/>
  <c r="AB2903" i="1"/>
  <c r="AB2902" i="1" s="1"/>
  <c r="AF2903" i="1"/>
  <c r="AF2902" i="1" s="1"/>
  <c r="W2908" i="1"/>
  <c r="W2907" i="1" s="1"/>
  <c r="AB2908" i="1"/>
  <c r="AB2907" i="1" s="1"/>
  <c r="AF2908" i="1"/>
  <c r="AF2907" i="1" s="1"/>
  <c r="W2911" i="1"/>
  <c r="AB2911" i="1"/>
  <c r="AF2911" i="1"/>
  <c r="W2913" i="1"/>
  <c r="AB2913" i="1"/>
  <c r="AF2913" i="1"/>
  <c r="W2918" i="1"/>
  <c r="AB2918" i="1"/>
  <c r="AF2918" i="1"/>
  <c r="W2920" i="1"/>
  <c r="AB2920" i="1"/>
  <c r="AF2920" i="1"/>
  <c r="W2922" i="1"/>
  <c r="AB2922" i="1"/>
  <c r="AF2922" i="1"/>
  <c r="W2930" i="1"/>
  <c r="W2929" i="1" s="1"/>
  <c r="W2928" i="1" s="1"/>
  <c r="AB2930" i="1"/>
  <c r="AB2929" i="1" s="1"/>
  <c r="AB2928" i="1" s="1"/>
  <c r="AF2930" i="1"/>
  <c r="AF2929" i="1" s="1"/>
  <c r="AF2928" i="1" s="1"/>
  <c r="W2934" i="1"/>
  <c r="W2933" i="1" s="1"/>
  <c r="AB2934" i="1"/>
  <c r="AB2933" i="1" s="1"/>
  <c r="AF2934" i="1"/>
  <c r="AF2933" i="1" s="1"/>
  <c r="W2937" i="1"/>
  <c r="W2936" i="1" s="1"/>
  <c r="AB2937" i="1"/>
  <c r="AB2936" i="1" s="1"/>
  <c r="AF2937" i="1"/>
  <c r="AF2936" i="1" s="1"/>
  <c r="W2944" i="1"/>
  <c r="W2943" i="1" s="1"/>
  <c r="W2942" i="1" s="1"/>
  <c r="W2941" i="1" s="1"/>
  <c r="W2940" i="1" s="1"/>
  <c r="W2939" i="1" s="1"/>
  <c r="AB2944" i="1"/>
  <c r="AB2943" i="1" s="1"/>
  <c r="AB2942" i="1" s="1"/>
  <c r="AB2941" i="1" s="1"/>
  <c r="AB2940" i="1" s="1"/>
  <c r="AB2939" i="1" s="1"/>
  <c r="AF2944" i="1"/>
  <c r="AF2943" i="1" s="1"/>
  <c r="AF2942" i="1" s="1"/>
  <c r="AF2941" i="1" s="1"/>
  <c r="AF2940" i="1" s="1"/>
  <c r="AF2939" i="1" s="1"/>
  <c r="W2952" i="1"/>
  <c r="W2951" i="1" s="1"/>
  <c r="AB2952" i="1"/>
  <c r="AB2951" i="1" s="1"/>
  <c r="AF2952" i="1"/>
  <c r="AF2951" i="1" s="1"/>
  <c r="W2955" i="1"/>
  <c r="W2954" i="1" s="1"/>
  <c r="AB2955" i="1"/>
  <c r="AB2954" i="1" s="1"/>
  <c r="AF2955" i="1"/>
  <c r="AF2954" i="1" s="1"/>
  <c r="W2958" i="1"/>
  <c r="W2957" i="1" s="1"/>
  <c r="AB2958" i="1"/>
  <c r="AB2957" i="1" s="1"/>
  <c r="AF2958" i="1"/>
  <c r="AF2957" i="1" s="1"/>
  <c r="W2961" i="1"/>
  <c r="W2960" i="1" s="1"/>
  <c r="AB2961" i="1"/>
  <c r="AB2960" i="1" s="1"/>
  <c r="AF2961" i="1"/>
  <c r="AF2960" i="1" s="1"/>
  <c r="W2964" i="1"/>
  <c r="W2963" i="1" s="1"/>
  <c r="AB2964" i="1"/>
  <c r="AB2963" i="1" s="1"/>
  <c r="AF2964" i="1"/>
  <c r="AF2963" i="1" s="1"/>
  <c r="W2967" i="1"/>
  <c r="W2966" i="1" s="1"/>
  <c r="AB2967" i="1"/>
  <c r="AB2966" i="1" s="1"/>
  <c r="AF2967" i="1"/>
  <c r="AF2966" i="1" s="1"/>
  <c r="W2970" i="1"/>
  <c r="W2969" i="1" s="1"/>
  <c r="AB2970" i="1"/>
  <c r="AB2969" i="1" s="1"/>
  <c r="AF2970" i="1"/>
  <c r="AF2969" i="1" s="1"/>
  <c r="W2973" i="1"/>
  <c r="W2972" i="1" s="1"/>
  <c r="AB2973" i="1"/>
  <c r="AB2972" i="1" s="1"/>
  <c r="AF2973" i="1"/>
  <c r="AF2972" i="1" s="1"/>
  <c r="W2976" i="1"/>
  <c r="W2975" i="1" s="1"/>
  <c r="AB2976" i="1"/>
  <c r="AB2975" i="1" s="1"/>
  <c r="AF2976" i="1"/>
  <c r="AF2975" i="1" s="1"/>
  <c r="W2979" i="1"/>
  <c r="W2978" i="1" s="1"/>
  <c r="AB2979" i="1"/>
  <c r="AB2978" i="1" s="1"/>
  <c r="AF2979" i="1"/>
  <c r="AF2978" i="1" s="1"/>
  <c r="W2982" i="1"/>
  <c r="W2981" i="1" s="1"/>
  <c r="AB2982" i="1"/>
  <c r="AB2981" i="1" s="1"/>
  <c r="AF2982" i="1"/>
  <c r="AF2981" i="1" s="1"/>
  <c r="W2986" i="1"/>
  <c r="W2985" i="1" s="1"/>
  <c r="W2984" i="1" s="1"/>
  <c r="AB2986" i="1"/>
  <c r="AB2985" i="1" s="1"/>
  <c r="AB2984" i="1" s="1"/>
  <c r="AF2986" i="1"/>
  <c r="AF2985" i="1" s="1"/>
  <c r="AF2984" i="1" s="1"/>
  <c r="W2990" i="1"/>
  <c r="W2989" i="1" s="1"/>
  <c r="AB2990" i="1"/>
  <c r="AB2989" i="1" s="1"/>
  <c r="AF2990" i="1"/>
  <c r="AF2989" i="1" s="1"/>
  <c r="W2993" i="1"/>
  <c r="W2992" i="1" s="1"/>
  <c r="AB2993" i="1"/>
  <c r="AB2992" i="1" s="1"/>
  <c r="AF2993" i="1"/>
  <c r="AF2992" i="1" s="1"/>
  <c r="W2998" i="1"/>
  <c r="W2997" i="1" s="1"/>
  <c r="W2996" i="1" s="1"/>
  <c r="AB2998" i="1"/>
  <c r="AB2997" i="1" s="1"/>
  <c r="AB2996" i="1" s="1"/>
  <c r="AF2998" i="1"/>
  <c r="AF2997" i="1" s="1"/>
  <c r="AF2996" i="1" s="1"/>
  <c r="W3002" i="1"/>
  <c r="W3001" i="1" s="1"/>
  <c r="W3000" i="1" s="1"/>
  <c r="AB3002" i="1"/>
  <c r="AB3001" i="1" s="1"/>
  <c r="AB3000" i="1" s="1"/>
  <c r="AF3002" i="1"/>
  <c r="AF3001" i="1" s="1"/>
  <c r="AF3000" i="1" s="1"/>
  <c r="W3010" i="1"/>
  <c r="W3009" i="1" s="1"/>
  <c r="AB3010" i="1"/>
  <c r="AB3009" i="1" s="1"/>
  <c r="AF3010" i="1"/>
  <c r="AF3009" i="1" s="1"/>
  <c r="W3013" i="1"/>
  <c r="W3012" i="1" s="1"/>
  <c r="AB3013" i="1"/>
  <c r="AB3012" i="1" s="1"/>
  <c r="AF3013" i="1"/>
  <c r="AF3012" i="1" s="1"/>
  <c r="W3016" i="1"/>
  <c r="W3015" i="1" s="1"/>
  <c r="AB3016" i="1"/>
  <c r="AB3015" i="1" s="1"/>
  <c r="AF3016" i="1"/>
  <c r="AF3015" i="1" s="1"/>
  <c r="W3019" i="1"/>
  <c r="W3018" i="1" s="1"/>
  <c r="AB3019" i="1"/>
  <c r="AB3018" i="1" s="1"/>
  <c r="AF3019" i="1"/>
  <c r="AF3018" i="1" s="1"/>
  <c r="W3022" i="1"/>
  <c r="W3021" i="1" s="1"/>
  <c r="AB3022" i="1"/>
  <c r="AB3021" i="1" s="1"/>
  <c r="AF3022" i="1"/>
  <c r="AF3021" i="1" s="1"/>
  <c r="W3028" i="1"/>
  <c r="W3027" i="1" s="1"/>
  <c r="AB3028" i="1"/>
  <c r="AB3027" i="1" s="1"/>
  <c r="AF3028" i="1"/>
  <c r="AF3027" i="1" s="1"/>
  <c r="W3031" i="1"/>
  <c r="W3030" i="1" s="1"/>
  <c r="AB3031" i="1"/>
  <c r="AB3030" i="1" s="1"/>
  <c r="AF3031" i="1"/>
  <c r="AF3030" i="1" s="1"/>
  <c r="W3034" i="1"/>
  <c r="W3033" i="1" s="1"/>
  <c r="AB3034" i="1"/>
  <c r="AB3033" i="1" s="1"/>
  <c r="AF3034" i="1"/>
  <c r="AF3033" i="1" s="1"/>
  <c r="W3038" i="1"/>
  <c r="W3037" i="1" s="1"/>
  <c r="W3036" i="1" s="1"/>
  <c r="AB3038" i="1"/>
  <c r="AB3037" i="1" s="1"/>
  <c r="AB3036" i="1" s="1"/>
  <c r="AF3038" i="1"/>
  <c r="AF3037" i="1" s="1"/>
  <c r="AF3036" i="1" s="1"/>
  <c r="W3045" i="1"/>
  <c r="W3044" i="1" s="1"/>
  <c r="AB3045" i="1"/>
  <c r="AB3044" i="1" s="1"/>
  <c r="AF3045" i="1"/>
  <c r="AF3044" i="1" s="1"/>
  <c r="W3054" i="1"/>
  <c r="W3053" i="1" s="1"/>
  <c r="AB3054" i="1"/>
  <c r="AB3053" i="1" s="1"/>
  <c r="AF3054" i="1"/>
  <c r="AF3053" i="1" s="1"/>
  <c r="W3060" i="1"/>
  <c r="W3059" i="1" s="1"/>
  <c r="AB3060" i="1"/>
  <c r="AB3059" i="1" s="1"/>
  <c r="AF3060" i="1"/>
  <c r="AF3059" i="1" s="1"/>
  <c r="W3063" i="1"/>
  <c r="W3062" i="1" s="1"/>
  <c r="AB3063" i="1"/>
  <c r="AB3062" i="1" s="1"/>
  <c r="AF3063" i="1"/>
  <c r="AF3062" i="1" s="1"/>
  <c r="W3066" i="1"/>
  <c r="W3065" i="1" s="1"/>
  <c r="AB3066" i="1"/>
  <c r="AB3065" i="1" s="1"/>
  <c r="AF3066" i="1"/>
  <c r="AF3065" i="1" s="1"/>
  <c r="W3069" i="1"/>
  <c r="W3068" i="1" s="1"/>
  <c r="AB3069" i="1"/>
  <c r="AB3068" i="1" s="1"/>
  <c r="AF3069" i="1"/>
  <c r="AF3068" i="1" s="1"/>
  <c r="W3072" i="1"/>
  <c r="W3071" i="1" s="1"/>
  <c r="AB3072" i="1"/>
  <c r="AB3071" i="1" s="1"/>
  <c r="AF3072" i="1"/>
  <c r="AF3071" i="1" s="1"/>
  <c r="W3075" i="1"/>
  <c r="W3074" i="1" s="1"/>
  <c r="AB3075" i="1"/>
  <c r="AB3074" i="1" s="1"/>
  <c r="AF3075" i="1"/>
  <c r="AF3074" i="1" s="1"/>
  <c r="W3078" i="1"/>
  <c r="W3077" i="1" s="1"/>
  <c r="AB3078" i="1"/>
  <c r="AB3077" i="1" s="1"/>
  <c r="AF3078" i="1"/>
  <c r="AF3077" i="1" s="1"/>
  <c r="W3081" i="1"/>
  <c r="W3080" i="1" s="1"/>
  <c r="AB3081" i="1"/>
  <c r="AB3080" i="1" s="1"/>
  <c r="AF3081" i="1"/>
  <c r="AF3080" i="1" s="1"/>
  <c r="W3084" i="1"/>
  <c r="W3083" i="1" s="1"/>
  <c r="AB3084" i="1"/>
  <c r="AB3083" i="1" s="1"/>
  <c r="AF3084" i="1"/>
  <c r="AF3083" i="1" s="1"/>
  <c r="W3087" i="1"/>
  <c r="W3086" i="1" s="1"/>
  <c r="AB3087" i="1"/>
  <c r="AB3086" i="1" s="1"/>
  <c r="AF3087" i="1"/>
  <c r="AF3086" i="1" s="1"/>
  <c r="W3090" i="1"/>
  <c r="W3089" i="1" s="1"/>
  <c r="AB3090" i="1"/>
  <c r="AB3089" i="1" s="1"/>
  <c r="AF3090" i="1"/>
  <c r="AF3089" i="1" s="1"/>
  <c r="W3094" i="1"/>
  <c r="W3093" i="1" s="1"/>
  <c r="AB3094" i="1"/>
  <c r="AB3093" i="1" s="1"/>
  <c r="AF3094" i="1"/>
  <c r="AF3093" i="1" s="1"/>
  <c r="W3100" i="1"/>
  <c r="W3099" i="1" s="1"/>
  <c r="AB3100" i="1"/>
  <c r="AB3099" i="1" s="1"/>
  <c r="AF3100" i="1"/>
  <c r="AF3099" i="1" s="1"/>
  <c r="W3103" i="1"/>
  <c r="W3102" i="1" s="1"/>
  <c r="AB3103" i="1"/>
  <c r="AB3102" i="1" s="1"/>
  <c r="AF3103" i="1"/>
  <c r="AF3102" i="1" s="1"/>
  <c r="W3107" i="1"/>
  <c r="W3106" i="1" s="1"/>
  <c r="W3105" i="1" s="1"/>
  <c r="AB3107" i="1"/>
  <c r="AB3106" i="1" s="1"/>
  <c r="AB3105" i="1" s="1"/>
  <c r="AF3107" i="1"/>
  <c r="AF3106" i="1" s="1"/>
  <c r="AF3105" i="1" s="1"/>
  <c r="W3118" i="1"/>
  <c r="W3117" i="1" s="1"/>
  <c r="W3116" i="1" s="1"/>
  <c r="W3115" i="1" s="1"/>
  <c r="W3114" i="1" s="1"/>
  <c r="W3113" i="1" s="1"/>
  <c r="AB3118" i="1"/>
  <c r="AB3117" i="1" s="1"/>
  <c r="AB3116" i="1" s="1"/>
  <c r="AB3115" i="1" s="1"/>
  <c r="AB3114" i="1" s="1"/>
  <c r="AB3113" i="1" s="1"/>
  <c r="AF3118" i="1"/>
  <c r="AF3117" i="1" s="1"/>
  <c r="AF3116" i="1" s="1"/>
  <c r="AF3115" i="1" s="1"/>
  <c r="AF3114" i="1" s="1"/>
  <c r="AF3113" i="1" s="1"/>
  <c r="W3125" i="1"/>
  <c r="W3124" i="1" s="1"/>
  <c r="W3123" i="1" s="1"/>
  <c r="W3122" i="1" s="1"/>
  <c r="W3121" i="1" s="1"/>
  <c r="W3120" i="1" s="1"/>
  <c r="AB3125" i="1"/>
  <c r="AB3124" i="1" s="1"/>
  <c r="AB3123" i="1" s="1"/>
  <c r="AB3122" i="1" s="1"/>
  <c r="AB3121" i="1" s="1"/>
  <c r="AB3120" i="1" s="1"/>
  <c r="AF3125" i="1"/>
  <c r="AF3124" i="1" s="1"/>
  <c r="AF3123" i="1" s="1"/>
  <c r="AF3122" i="1" s="1"/>
  <c r="AF3121" i="1" s="1"/>
  <c r="AF3120" i="1" s="1"/>
  <c r="W3132" i="1"/>
  <c r="W3131" i="1" s="1"/>
  <c r="W3130" i="1" s="1"/>
  <c r="W3129" i="1" s="1"/>
  <c r="W3128" i="1" s="1"/>
  <c r="W3127" i="1" s="1"/>
  <c r="AB3132" i="1"/>
  <c r="AB3131" i="1" s="1"/>
  <c r="AB3130" i="1" s="1"/>
  <c r="AB3129" i="1" s="1"/>
  <c r="AB3128" i="1" s="1"/>
  <c r="AB3127" i="1" s="1"/>
  <c r="AF3132" i="1"/>
  <c r="AF3131" i="1" s="1"/>
  <c r="AF3130" i="1" s="1"/>
  <c r="AF3129" i="1" s="1"/>
  <c r="AF3128" i="1" s="1"/>
  <c r="AF3127" i="1" s="1"/>
  <c r="W3143" i="1"/>
  <c r="W3142" i="1" s="1"/>
  <c r="AB3143" i="1"/>
  <c r="AB3142" i="1" s="1"/>
  <c r="AF3143" i="1"/>
  <c r="AF3142" i="1" s="1"/>
  <c r="W3146" i="1"/>
  <c r="W3145" i="1" s="1"/>
  <c r="AB3146" i="1"/>
  <c r="AB3145" i="1" s="1"/>
  <c r="AF3146" i="1"/>
  <c r="AF3145" i="1" s="1"/>
  <c r="W3149" i="1"/>
  <c r="W3148" i="1" s="1"/>
  <c r="AB3149" i="1"/>
  <c r="AB3148" i="1" s="1"/>
  <c r="AF3149" i="1"/>
  <c r="AF3148" i="1" s="1"/>
  <c r="W3152" i="1"/>
  <c r="W3151" i="1" s="1"/>
  <c r="AB3152" i="1"/>
  <c r="AB3151" i="1" s="1"/>
  <c r="AF3152" i="1"/>
  <c r="AF3151" i="1" s="1"/>
  <c r="W3155" i="1"/>
  <c r="W3154" i="1" s="1"/>
  <c r="AB3155" i="1"/>
  <c r="AB3154" i="1" s="1"/>
  <c r="AF3155" i="1"/>
  <c r="AF3154" i="1" s="1"/>
  <c r="W3158" i="1"/>
  <c r="W3157" i="1" s="1"/>
  <c r="AB3158" i="1"/>
  <c r="AB3157" i="1" s="1"/>
  <c r="AF3158" i="1"/>
  <c r="AF3157" i="1" s="1"/>
  <c r="W3165" i="1"/>
  <c r="W3164" i="1" s="1"/>
  <c r="W3163" i="1" s="1"/>
  <c r="W3162" i="1" s="1"/>
  <c r="W3161" i="1" s="1"/>
  <c r="W3160" i="1" s="1"/>
  <c r="AB3165" i="1"/>
  <c r="AB3164" i="1" s="1"/>
  <c r="AB3163" i="1" s="1"/>
  <c r="AB3162" i="1" s="1"/>
  <c r="AB3161" i="1" s="1"/>
  <c r="AB3160" i="1" s="1"/>
  <c r="AF3165" i="1"/>
  <c r="AF3164" i="1" s="1"/>
  <c r="AF3163" i="1" s="1"/>
  <c r="AF3162" i="1" s="1"/>
  <c r="AF3161" i="1" s="1"/>
  <c r="AF3160" i="1" s="1"/>
  <c r="W3173" i="1"/>
  <c r="W3172" i="1" s="1"/>
  <c r="W3171" i="1" s="1"/>
  <c r="W3170" i="1" s="1"/>
  <c r="W3169" i="1" s="1"/>
  <c r="W3168" i="1" s="1"/>
  <c r="AB3173" i="1"/>
  <c r="AB3172" i="1" s="1"/>
  <c r="AB3171" i="1" s="1"/>
  <c r="AB3170" i="1" s="1"/>
  <c r="AB3169" i="1" s="1"/>
  <c r="AB3168" i="1" s="1"/>
  <c r="AF3173" i="1"/>
  <c r="AF3172" i="1" s="1"/>
  <c r="AF3171" i="1" s="1"/>
  <c r="AF3170" i="1" s="1"/>
  <c r="AF3169" i="1" s="1"/>
  <c r="AF3168" i="1" s="1"/>
  <c r="W3187" i="1"/>
  <c r="W3186" i="1" s="1"/>
  <c r="AB3187" i="1"/>
  <c r="AB3186" i="1" s="1"/>
  <c r="AF3187" i="1"/>
  <c r="AF3186" i="1" s="1"/>
  <c r="W3190" i="1"/>
  <c r="W3189" i="1" s="1"/>
  <c r="AB3190" i="1"/>
  <c r="AB3189" i="1" s="1"/>
  <c r="AF3190" i="1"/>
  <c r="AF3189" i="1" s="1"/>
  <c r="W3197" i="1"/>
  <c r="W3196" i="1" s="1"/>
  <c r="AB3197" i="1"/>
  <c r="AB3196" i="1" s="1"/>
  <c r="AF3197" i="1"/>
  <c r="AF3196" i="1" s="1"/>
  <c r="W3210" i="1"/>
  <c r="W3209" i="1" s="1"/>
  <c r="AB3210" i="1"/>
  <c r="AB3209" i="1" s="1"/>
  <c r="AF3210" i="1"/>
  <c r="AF3209" i="1" s="1"/>
  <c r="W3213" i="1"/>
  <c r="W3212" i="1" s="1"/>
  <c r="AB3213" i="1"/>
  <c r="AB3212" i="1" s="1"/>
  <c r="AF3213" i="1"/>
  <c r="AF3212" i="1" s="1"/>
  <c r="W3216" i="1"/>
  <c r="W3215" i="1" s="1"/>
  <c r="AB3216" i="1"/>
  <c r="AB3215" i="1" s="1"/>
  <c r="AF3216" i="1"/>
  <c r="AF3215" i="1" s="1"/>
  <c r="W3220" i="1"/>
  <c r="W3219" i="1" s="1"/>
  <c r="AB3220" i="1"/>
  <c r="AB3219" i="1" s="1"/>
  <c r="AF3220" i="1"/>
  <c r="AF3219" i="1" s="1"/>
  <c r="W3223" i="1"/>
  <c r="W3222" i="1" s="1"/>
  <c r="AB3223" i="1"/>
  <c r="AB3222" i="1" s="1"/>
  <c r="AF3223" i="1"/>
  <c r="AF3222" i="1" s="1"/>
  <c r="W3235" i="1"/>
  <c r="W3234" i="1" s="1"/>
  <c r="AB3235" i="1"/>
  <c r="AB3234" i="1" s="1"/>
  <c r="AF3235" i="1"/>
  <c r="AF3234" i="1" s="1"/>
  <c r="W3238" i="1"/>
  <c r="W3237" i="1" s="1"/>
  <c r="AB3238" i="1"/>
  <c r="AB3237" i="1" s="1"/>
  <c r="AF3238" i="1"/>
  <c r="AF3237" i="1" s="1"/>
  <c r="W3241" i="1"/>
  <c r="W3240" i="1" s="1"/>
  <c r="AB3241" i="1"/>
  <c r="AB3240" i="1" s="1"/>
  <c r="AF3241" i="1"/>
  <c r="AF3240" i="1" s="1"/>
  <c r="W3244" i="1"/>
  <c r="W3243" i="1" s="1"/>
  <c r="AB3244" i="1"/>
  <c r="AB3243" i="1" s="1"/>
  <c r="AF3244" i="1"/>
  <c r="AF3243" i="1" s="1"/>
  <c r="W3247" i="1"/>
  <c r="W3246" i="1" s="1"/>
  <c r="AB3247" i="1"/>
  <c r="AB3246" i="1" s="1"/>
  <c r="AF3247" i="1"/>
  <c r="AF3246" i="1" s="1"/>
  <c r="W3250" i="1"/>
  <c r="W3249" i="1" s="1"/>
  <c r="AB3250" i="1"/>
  <c r="AB3249" i="1" s="1"/>
  <c r="AF3250" i="1"/>
  <c r="AF3249" i="1" s="1"/>
  <c r="W3253" i="1"/>
  <c r="W3252" i="1" s="1"/>
  <c r="AB3253" i="1"/>
  <c r="AB3252" i="1" s="1"/>
  <c r="AF3253" i="1"/>
  <c r="AF3252" i="1" s="1"/>
  <c r="W3256" i="1"/>
  <c r="W3255" i="1" s="1"/>
  <c r="AB3256" i="1"/>
  <c r="AB3255" i="1" s="1"/>
  <c r="AF3256" i="1"/>
  <c r="AF3255" i="1" s="1"/>
  <c r="W3259" i="1"/>
  <c r="W3258" i="1" s="1"/>
  <c r="AB3259" i="1"/>
  <c r="AB3258" i="1" s="1"/>
  <c r="AF3259" i="1"/>
  <c r="AF3258" i="1" s="1"/>
  <c r="W3262" i="1"/>
  <c r="W3261" i="1" s="1"/>
  <c r="AB3262" i="1"/>
  <c r="AB3261" i="1" s="1"/>
  <c r="AF3262" i="1"/>
  <c r="AF3261" i="1" s="1"/>
  <c r="W3265" i="1"/>
  <c r="W3264" i="1" s="1"/>
  <c r="AB3265" i="1"/>
  <c r="AB3264" i="1" s="1"/>
  <c r="AF3265" i="1"/>
  <c r="AF3264" i="1" s="1"/>
  <c r="W3268" i="1"/>
  <c r="W3267" i="1" s="1"/>
  <c r="AB3268" i="1"/>
  <c r="AB3267" i="1" s="1"/>
  <c r="AF3268" i="1"/>
  <c r="AF3267" i="1" s="1"/>
  <c r="W3271" i="1"/>
  <c r="W3270" i="1" s="1"/>
  <c r="AB3271" i="1"/>
  <c r="AB3270" i="1" s="1"/>
  <c r="AF3271" i="1"/>
  <c r="AF3270" i="1" s="1"/>
  <c r="W3274" i="1"/>
  <c r="W3273" i="1" s="1"/>
  <c r="AB3274" i="1"/>
  <c r="AB3273" i="1" s="1"/>
  <c r="AF3274" i="1"/>
  <c r="AF3273" i="1" s="1"/>
  <c r="W3277" i="1"/>
  <c r="W3276" i="1" s="1"/>
  <c r="AB3277" i="1"/>
  <c r="AB3276" i="1" s="1"/>
  <c r="AF3277" i="1"/>
  <c r="AF3276" i="1" s="1"/>
  <c r="W3280" i="1"/>
  <c r="W3279" i="1" s="1"/>
  <c r="AB3280" i="1"/>
  <c r="AB3279" i="1" s="1"/>
  <c r="AF3280" i="1"/>
  <c r="AF3279" i="1" s="1"/>
  <c r="W3283" i="1"/>
  <c r="W3282" i="1" s="1"/>
  <c r="AB3283" i="1"/>
  <c r="AB3282" i="1" s="1"/>
  <c r="AF3283" i="1"/>
  <c r="AF3282" i="1" s="1"/>
  <c r="W3286" i="1"/>
  <c r="W3285" i="1" s="1"/>
  <c r="AB3286" i="1"/>
  <c r="AB3285" i="1" s="1"/>
  <c r="AF3286" i="1"/>
  <c r="AF3285" i="1" s="1"/>
  <c r="W3289" i="1"/>
  <c r="W3288" i="1" s="1"/>
  <c r="AB3289" i="1"/>
  <c r="AB3288" i="1" s="1"/>
  <c r="AF3289" i="1"/>
  <c r="AF3288" i="1" s="1"/>
  <c r="W3292" i="1"/>
  <c r="W3291" i="1" s="1"/>
  <c r="AB3292" i="1"/>
  <c r="AB3291" i="1" s="1"/>
  <c r="AF3292" i="1"/>
  <c r="AF3291" i="1" s="1"/>
  <c r="W3295" i="1"/>
  <c r="W3294" i="1" s="1"/>
  <c r="AB3295" i="1"/>
  <c r="AB3294" i="1" s="1"/>
  <c r="AF3295" i="1"/>
  <c r="AF3294" i="1" s="1"/>
  <c r="W3298" i="1"/>
  <c r="W3297" i="1" s="1"/>
  <c r="AB3298" i="1"/>
  <c r="AB3297" i="1" s="1"/>
  <c r="AF3298" i="1"/>
  <c r="AF3297" i="1" s="1"/>
  <c r="W3301" i="1"/>
  <c r="W3300" i="1" s="1"/>
  <c r="AB3301" i="1"/>
  <c r="AB3300" i="1" s="1"/>
  <c r="AF3301" i="1"/>
  <c r="AF3300" i="1" s="1"/>
  <c r="W3305" i="1"/>
  <c r="W3304" i="1" s="1"/>
  <c r="W3303" i="1" s="1"/>
  <c r="AB3305" i="1"/>
  <c r="AB3304" i="1" s="1"/>
  <c r="AB3303" i="1" s="1"/>
  <c r="AF3305" i="1"/>
  <c r="AF3304" i="1" s="1"/>
  <c r="AF3303" i="1" s="1"/>
  <c r="W3314" i="1"/>
  <c r="AB3314" i="1"/>
  <c r="AF3314" i="1"/>
  <c r="W3316" i="1"/>
  <c r="AB3316" i="1"/>
  <c r="AF3316" i="1"/>
  <c r="W3318" i="1"/>
  <c r="AB3318" i="1"/>
  <c r="AF3318" i="1"/>
  <c r="W3323" i="1"/>
  <c r="W3322" i="1" s="1"/>
  <c r="W3321" i="1" s="1"/>
  <c r="AB3323" i="1"/>
  <c r="AB3322" i="1" s="1"/>
  <c r="AB3321" i="1" s="1"/>
  <c r="AF3323" i="1"/>
  <c r="AF3322" i="1" s="1"/>
  <c r="AF3321" i="1" s="1"/>
  <c r="W3327" i="1"/>
  <c r="W3326" i="1" s="1"/>
  <c r="AB3327" i="1"/>
  <c r="AB3326" i="1" s="1"/>
  <c r="AF3327" i="1"/>
  <c r="AF3326" i="1" s="1"/>
  <c r="W3330" i="1"/>
  <c r="W3329" i="1" s="1"/>
  <c r="AB3330" i="1"/>
  <c r="AB3329" i="1" s="1"/>
  <c r="AF3330" i="1"/>
  <c r="AF3329" i="1" s="1"/>
  <c r="W3334" i="1"/>
  <c r="AB3334" i="1"/>
  <c r="AF3334" i="1"/>
  <c r="W3336" i="1"/>
  <c r="AB3336" i="1"/>
  <c r="AF3336" i="1"/>
  <c r="W3344" i="1"/>
  <c r="W3343" i="1" s="1"/>
  <c r="AB3344" i="1"/>
  <c r="AB3343" i="1" s="1"/>
  <c r="AF3344" i="1"/>
  <c r="AF3343" i="1" s="1"/>
  <c r="W3347" i="1"/>
  <c r="W3346" i="1" s="1"/>
  <c r="AB3347" i="1"/>
  <c r="AB3346" i="1" s="1"/>
  <c r="AF3347" i="1"/>
  <c r="AF3346" i="1" s="1"/>
  <c r="W3350" i="1"/>
  <c r="W3349" i="1" s="1"/>
  <c r="AB3350" i="1"/>
  <c r="AB3349" i="1" s="1"/>
  <c r="AF3350" i="1"/>
  <c r="AF3349" i="1" s="1"/>
  <c r="W3354" i="1"/>
  <c r="W3353" i="1" s="1"/>
  <c r="AB3354" i="1"/>
  <c r="AB3353" i="1" s="1"/>
  <c r="AF3354" i="1"/>
  <c r="AF3353" i="1" s="1"/>
  <c r="W3366" i="1"/>
  <c r="W3365" i="1" s="1"/>
  <c r="AB3366" i="1"/>
  <c r="AB3365" i="1" s="1"/>
  <c r="AF3366" i="1"/>
  <c r="AF3365" i="1" s="1"/>
  <c r="W3371" i="1"/>
  <c r="W3370" i="1" s="1"/>
  <c r="AB3371" i="1"/>
  <c r="AB3370" i="1" s="1"/>
  <c r="AF3371" i="1"/>
  <c r="AF3370" i="1" s="1"/>
  <c r="W3374" i="1"/>
  <c r="W3373" i="1" s="1"/>
  <c r="AB3374" i="1"/>
  <c r="AB3373" i="1" s="1"/>
  <c r="AF3374" i="1"/>
  <c r="AF3373" i="1" s="1"/>
  <c r="W3378" i="1"/>
  <c r="W3377" i="1" s="1"/>
  <c r="W3376" i="1" s="1"/>
  <c r="AB3378" i="1"/>
  <c r="AB3377" i="1" s="1"/>
  <c r="AB3376" i="1" s="1"/>
  <c r="AF3378" i="1"/>
  <c r="AF3377" i="1" s="1"/>
  <c r="AF3376" i="1" s="1"/>
  <c r="W3383" i="1"/>
  <c r="W3382" i="1" s="1"/>
  <c r="AB3383" i="1"/>
  <c r="AB3382" i="1" s="1"/>
  <c r="AF3383" i="1"/>
  <c r="AF3382" i="1" s="1"/>
  <c r="W3386" i="1"/>
  <c r="W3385" i="1" s="1"/>
  <c r="AB3386" i="1"/>
  <c r="AB3385" i="1" s="1"/>
  <c r="AF3386" i="1"/>
  <c r="AF3385" i="1" s="1"/>
  <c r="W3390" i="1"/>
  <c r="W3389" i="1" s="1"/>
  <c r="AB3390" i="1"/>
  <c r="AB3389" i="1" s="1"/>
  <c r="AF3390" i="1"/>
  <c r="AF3389" i="1" s="1"/>
  <c r="W3393" i="1"/>
  <c r="W3392" i="1" s="1"/>
  <c r="AB3393" i="1"/>
  <c r="AB3392" i="1" s="1"/>
  <c r="AF3393" i="1"/>
  <c r="AF3392" i="1" s="1"/>
  <c r="W3396" i="1"/>
  <c r="W3395" i="1" s="1"/>
  <c r="AB3396" i="1"/>
  <c r="AB3395" i="1" s="1"/>
  <c r="AF3396" i="1"/>
  <c r="AF3395" i="1" s="1"/>
  <c r="W3399" i="1"/>
  <c r="W3398" i="1" s="1"/>
  <c r="AB3399" i="1"/>
  <c r="AB3398" i="1" s="1"/>
  <c r="AF3399" i="1"/>
  <c r="AF3398" i="1" s="1"/>
  <c r="W3404" i="1"/>
  <c r="W3403" i="1" s="1"/>
  <c r="AB3404" i="1"/>
  <c r="AB3403" i="1" s="1"/>
  <c r="AF3404" i="1"/>
  <c r="AF3403" i="1" s="1"/>
  <c r="W3407" i="1"/>
  <c r="W3406" i="1" s="1"/>
  <c r="AB3407" i="1"/>
  <c r="AB3406" i="1" s="1"/>
  <c r="AF3407" i="1"/>
  <c r="AF3406" i="1" s="1"/>
  <c r="W3410" i="1"/>
  <c r="W3409" i="1" s="1"/>
  <c r="AB3410" i="1"/>
  <c r="AB3409" i="1" s="1"/>
  <c r="AF3410" i="1"/>
  <c r="AF3409" i="1" s="1"/>
  <c r="W3413" i="1"/>
  <c r="W3412" i="1" s="1"/>
  <c r="AB3413" i="1"/>
  <c r="AB3412" i="1" s="1"/>
  <c r="AF3413" i="1"/>
  <c r="AF3412" i="1" s="1"/>
  <c r="W3417" i="1"/>
  <c r="W3416" i="1" s="1"/>
  <c r="AB3417" i="1"/>
  <c r="AB3416" i="1" s="1"/>
  <c r="AF3417" i="1"/>
  <c r="AF3416" i="1" s="1"/>
  <c r="W3420" i="1"/>
  <c r="W3419" i="1" s="1"/>
  <c r="AB3420" i="1"/>
  <c r="AB3419" i="1" s="1"/>
  <c r="AF3420" i="1"/>
  <c r="AF3419" i="1" s="1"/>
  <c r="W3426" i="1"/>
  <c r="W3425" i="1" s="1"/>
  <c r="W3424" i="1" s="1"/>
  <c r="AB3426" i="1"/>
  <c r="AB3425" i="1" s="1"/>
  <c r="AB3424" i="1" s="1"/>
  <c r="AF3426" i="1"/>
  <c r="AF3425" i="1" s="1"/>
  <c r="AF3424" i="1" s="1"/>
  <c r="W3433" i="1"/>
  <c r="W3432" i="1" s="1"/>
  <c r="AB3433" i="1"/>
  <c r="AB3432" i="1" s="1"/>
  <c r="AF3433" i="1"/>
  <c r="AF3432" i="1" s="1"/>
  <c r="W3436" i="1"/>
  <c r="W3435" i="1" s="1"/>
  <c r="AB3436" i="1"/>
  <c r="AB3435" i="1" s="1"/>
  <c r="AF3436" i="1"/>
  <c r="AF3435" i="1" s="1"/>
  <c r="W3442" i="1"/>
  <c r="W3441" i="1" s="1"/>
  <c r="W3440" i="1" s="1"/>
  <c r="W3439" i="1" s="1"/>
  <c r="W3438" i="1" s="1"/>
  <c r="AB3442" i="1"/>
  <c r="AB3441" i="1" s="1"/>
  <c r="AB3440" i="1" s="1"/>
  <c r="AB3439" i="1" s="1"/>
  <c r="AB3438" i="1" s="1"/>
  <c r="AF3442" i="1"/>
  <c r="AF3441" i="1" s="1"/>
  <c r="AF3440" i="1" s="1"/>
  <c r="AF3439" i="1" s="1"/>
  <c r="AF3438" i="1" s="1"/>
  <c r="W3449" i="1"/>
  <c r="AB3449" i="1"/>
  <c r="AF3449" i="1"/>
  <c r="W3451" i="1"/>
  <c r="AB3451" i="1"/>
  <c r="AF3451" i="1"/>
  <c r="W3453" i="1"/>
  <c r="AB3453" i="1"/>
  <c r="AF3453" i="1"/>
  <c r="W3458" i="1"/>
  <c r="W3457" i="1" s="1"/>
  <c r="AB3458" i="1"/>
  <c r="AB3457" i="1" s="1"/>
  <c r="AF3458" i="1"/>
  <c r="AF3457" i="1" s="1"/>
  <c r="W3461" i="1"/>
  <c r="AB3461" i="1"/>
  <c r="AF3461" i="1"/>
  <c r="W3463" i="1"/>
  <c r="AB3463" i="1"/>
  <c r="AF3463" i="1"/>
  <c r="W3472" i="1"/>
  <c r="W3471" i="1" s="1"/>
  <c r="AB3472" i="1"/>
  <c r="AB3471" i="1" s="1"/>
  <c r="AF3472" i="1"/>
  <c r="AF3471" i="1" s="1"/>
  <c r="W3475" i="1"/>
  <c r="W3474" i="1" s="1"/>
  <c r="AB3475" i="1"/>
  <c r="AB3474" i="1" s="1"/>
  <c r="AF3475" i="1"/>
  <c r="AF3474" i="1" s="1"/>
  <c r="W3478" i="1"/>
  <c r="W3477" i="1" s="1"/>
  <c r="AB3478" i="1"/>
  <c r="AB3477" i="1" s="1"/>
  <c r="AF3478" i="1"/>
  <c r="AF3477" i="1" s="1"/>
  <c r="W3481" i="1"/>
  <c r="W3480" i="1" s="1"/>
  <c r="AB3481" i="1"/>
  <c r="AB3480" i="1" s="1"/>
  <c r="AF3481" i="1"/>
  <c r="AF3480" i="1" s="1"/>
  <c r="W3484" i="1"/>
  <c r="W3483" i="1" s="1"/>
  <c r="AB3484" i="1"/>
  <c r="AB3483" i="1" s="1"/>
  <c r="AF3484" i="1"/>
  <c r="AF3483" i="1" s="1"/>
  <c r="W3488" i="1"/>
  <c r="AB3488" i="1"/>
  <c r="AF3488" i="1"/>
  <c r="W3490" i="1"/>
  <c r="AB3490" i="1"/>
  <c r="AF3490" i="1"/>
  <c r="W3492" i="1"/>
  <c r="AB3492" i="1"/>
  <c r="AF3492" i="1"/>
  <c r="W3497" i="1"/>
  <c r="W3496" i="1" s="1"/>
  <c r="W3495" i="1" s="1"/>
  <c r="W3494" i="1" s="1"/>
  <c r="AB3497" i="1"/>
  <c r="AB3496" i="1" s="1"/>
  <c r="AB3495" i="1" s="1"/>
  <c r="AB3494" i="1" s="1"/>
  <c r="AF3497" i="1"/>
  <c r="AF3496" i="1" s="1"/>
  <c r="AF3495" i="1" s="1"/>
  <c r="AF3494" i="1" s="1"/>
  <c r="W3502" i="1"/>
  <c r="W3501" i="1" s="1"/>
  <c r="AB3502" i="1"/>
  <c r="AB3501" i="1" s="1"/>
  <c r="AF3502" i="1"/>
  <c r="AF3501" i="1" s="1"/>
  <c r="W3505" i="1"/>
  <c r="AB3505" i="1"/>
  <c r="AF3505" i="1"/>
  <c r="W3507" i="1"/>
  <c r="AB3507" i="1"/>
  <c r="AF3507" i="1"/>
  <c r="W3509" i="1"/>
  <c r="AB3509" i="1"/>
  <c r="AF3509" i="1"/>
  <c r="W3516" i="1"/>
  <c r="W3515" i="1" s="1"/>
  <c r="W3514" i="1" s="1"/>
  <c r="W3513" i="1" s="1"/>
  <c r="W3512" i="1" s="1"/>
  <c r="W3511" i="1" s="1"/>
  <c r="AB3516" i="1"/>
  <c r="AB3515" i="1" s="1"/>
  <c r="AB3514" i="1" s="1"/>
  <c r="AB3513" i="1" s="1"/>
  <c r="AB3512" i="1" s="1"/>
  <c r="AB3511" i="1" s="1"/>
  <c r="AF3516" i="1"/>
  <c r="AF3515" i="1" s="1"/>
  <c r="AF3514" i="1" s="1"/>
  <c r="AF3513" i="1" s="1"/>
  <c r="AF3512" i="1" s="1"/>
  <c r="AF3511" i="1" s="1"/>
  <c r="W3524" i="1"/>
  <c r="W3523" i="1" s="1"/>
  <c r="AB3524" i="1"/>
  <c r="AB3523" i="1" s="1"/>
  <c r="AF3524" i="1"/>
  <c r="AF3523" i="1" s="1"/>
  <c r="W3527" i="1"/>
  <c r="W3526" i="1" s="1"/>
  <c r="AB3527" i="1"/>
  <c r="AB3526" i="1" s="1"/>
  <c r="AF3527" i="1"/>
  <c r="AF3526" i="1" s="1"/>
  <c r="W3530" i="1"/>
  <c r="W3529" i="1" s="1"/>
  <c r="AB3530" i="1"/>
  <c r="AB3529" i="1" s="1"/>
  <c r="AF3530" i="1"/>
  <c r="AF3529" i="1" s="1"/>
  <c r="W3533" i="1"/>
  <c r="W3532" i="1" s="1"/>
  <c r="AB3533" i="1"/>
  <c r="AB3532" i="1" s="1"/>
  <c r="AF3533" i="1"/>
  <c r="AF3532" i="1" s="1"/>
  <c r="W3541" i="1"/>
  <c r="AB3541" i="1"/>
  <c r="AF3541" i="1"/>
  <c r="W3543" i="1"/>
  <c r="AB3543" i="1"/>
  <c r="AF3543" i="1"/>
  <c r="W3545" i="1"/>
  <c r="AB3545" i="1"/>
  <c r="AF3545" i="1"/>
  <c r="W3550" i="1"/>
  <c r="W3549" i="1" s="1"/>
  <c r="AB3550" i="1"/>
  <c r="AB3549" i="1" s="1"/>
  <c r="AF3550" i="1"/>
  <c r="AF3549" i="1" s="1"/>
  <c r="W3553" i="1"/>
  <c r="AB3553" i="1"/>
  <c r="AF3553" i="1"/>
  <c r="W3555" i="1"/>
  <c r="AB3555" i="1"/>
  <c r="AF3555" i="1"/>
  <c r="W3563" i="1"/>
  <c r="W3562" i="1" s="1"/>
  <c r="W3561" i="1" s="1"/>
  <c r="W3560" i="1" s="1"/>
  <c r="AB3563" i="1"/>
  <c r="AB3562" i="1" s="1"/>
  <c r="AB3561" i="1" s="1"/>
  <c r="AB3560" i="1" s="1"/>
  <c r="AF3563" i="1"/>
  <c r="AF3562" i="1" s="1"/>
  <c r="AF3561" i="1" s="1"/>
  <c r="AF3560" i="1" s="1"/>
  <c r="W3568" i="1"/>
  <c r="W3567" i="1" s="1"/>
  <c r="AB3568" i="1"/>
  <c r="AB3567" i="1" s="1"/>
  <c r="AF3568" i="1"/>
  <c r="AF3567" i="1" s="1"/>
  <c r="W3571" i="1"/>
  <c r="AB3571" i="1"/>
  <c r="AF3571" i="1"/>
  <c r="W3573" i="1"/>
  <c r="AB3573" i="1"/>
  <c r="AF3573" i="1"/>
  <c r="W3581" i="1"/>
  <c r="W3580" i="1" s="1"/>
  <c r="W3579" i="1" s="1"/>
  <c r="W3578" i="1" s="1"/>
  <c r="W3577" i="1" s="1"/>
  <c r="W3576" i="1" s="1"/>
  <c r="W3575" i="1" s="1"/>
  <c r="AB3581" i="1"/>
  <c r="AB3580" i="1" s="1"/>
  <c r="AB3579" i="1" s="1"/>
  <c r="AB3578" i="1" s="1"/>
  <c r="AB3577" i="1" s="1"/>
  <c r="AB3576" i="1" s="1"/>
  <c r="AB3575" i="1" s="1"/>
  <c r="AF3581" i="1"/>
  <c r="AF3580" i="1" s="1"/>
  <c r="AF3579" i="1" s="1"/>
  <c r="AF3578" i="1" s="1"/>
  <c r="AF3577" i="1" s="1"/>
  <c r="AF3576" i="1" s="1"/>
  <c r="AF3575" i="1" s="1"/>
  <c r="W3589" i="1"/>
  <c r="W3588" i="1" s="1"/>
  <c r="W3587" i="1" s="1"/>
  <c r="AB3589" i="1"/>
  <c r="AB3588" i="1" s="1"/>
  <c r="AB3587" i="1" s="1"/>
  <c r="AF3589" i="1"/>
  <c r="AF3588" i="1" s="1"/>
  <c r="AF3587" i="1" s="1"/>
  <c r="W3593" i="1"/>
  <c r="AB3593" i="1"/>
  <c r="AF3593" i="1"/>
  <c r="W3595" i="1"/>
  <c r="AB3595" i="1"/>
  <c r="AF3595" i="1"/>
  <c r="W3600" i="1"/>
  <c r="AB3600" i="1"/>
  <c r="AF3600" i="1"/>
  <c r="W3602" i="1"/>
  <c r="AB3602" i="1"/>
  <c r="AF3602" i="1"/>
  <c r="W3604" i="1"/>
  <c r="AB3604" i="1"/>
  <c r="AF3604" i="1"/>
  <c r="W3607" i="1"/>
  <c r="AB3607" i="1"/>
  <c r="AF3607" i="1"/>
  <c r="W3609" i="1"/>
  <c r="AB3609" i="1"/>
  <c r="AF3609" i="1"/>
  <c r="W3613" i="1"/>
  <c r="W3612" i="1" s="1"/>
  <c r="AB3613" i="1"/>
  <c r="AB3612" i="1" s="1"/>
  <c r="AF3613" i="1"/>
  <c r="AF3612" i="1" s="1"/>
  <c r="W3616" i="1"/>
  <c r="W3615" i="1" s="1"/>
  <c r="AB3616" i="1"/>
  <c r="AB3615" i="1" s="1"/>
  <c r="AF3616" i="1"/>
  <c r="AF3615" i="1" s="1"/>
  <c r="W3619" i="1"/>
  <c r="W3618" i="1" s="1"/>
  <c r="AB3619" i="1"/>
  <c r="AB3618" i="1" s="1"/>
  <c r="AF3619" i="1"/>
  <c r="AF3618" i="1" s="1"/>
  <c r="W3624" i="1"/>
  <c r="W3623" i="1" s="1"/>
  <c r="AB3624" i="1"/>
  <c r="AB3623" i="1" s="1"/>
  <c r="AF3624" i="1"/>
  <c r="AF3623" i="1" s="1"/>
  <c r="W3627" i="1"/>
  <c r="AB3627" i="1"/>
  <c r="AF3627" i="1"/>
  <c r="W3629" i="1"/>
  <c r="AB3629" i="1"/>
  <c r="AF3629" i="1"/>
  <c r="W3638" i="1"/>
  <c r="AB3638" i="1"/>
  <c r="AF3638" i="1"/>
  <c r="W3640" i="1"/>
  <c r="AB3640" i="1"/>
  <c r="AF3640" i="1"/>
  <c r="W3648" i="1"/>
  <c r="AB3648" i="1"/>
  <c r="AF3648" i="1"/>
  <c r="W3650" i="1"/>
  <c r="AB3650" i="1"/>
  <c r="AF3650" i="1"/>
  <c r="W3652" i="1"/>
  <c r="AB3652" i="1"/>
  <c r="AF3652" i="1"/>
  <c r="W3656" i="1"/>
  <c r="W3655" i="1" s="1"/>
  <c r="AB3656" i="1"/>
  <c r="AB3655" i="1" s="1"/>
  <c r="AF3656" i="1"/>
  <c r="AF3655" i="1" s="1"/>
  <c r="W3659" i="1"/>
  <c r="AB3659" i="1"/>
  <c r="AF3659" i="1"/>
  <c r="W3661" i="1"/>
  <c r="AB3661" i="1"/>
  <c r="AF3661" i="1"/>
  <c r="W3665" i="1"/>
  <c r="AB3665" i="1"/>
  <c r="AF3665" i="1"/>
  <c r="W3667" i="1"/>
  <c r="AB3667" i="1"/>
  <c r="AF3667" i="1"/>
  <c r="W3674" i="1"/>
  <c r="AB3674" i="1"/>
  <c r="AF3674" i="1"/>
  <c r="W3676" i="1"/>
  <c r="AB3676" i="1"/>
  <c r="AF3676" i="1"/>
  <c r="W3683" i="1"/>
  <c r="W3682" i="1" s="1"/>
  <c r="AB3683" i="1"/>
  <c r="AB3682" i="1" s="1"/>
  <c r="AF3683" i="1"/>
  <c r="AF3682" i="1" s="1"/>
  <c r="W3686" i="1"/>
  <c r="W3685" i="1" s="1"/>
  <c r="AB3686" i="1"/>
  <c r="AB3685" i="1" s="1"/>
  <c r="AF3686" i="1"/>
  <c r="AF3685" i="1" s="1"/>
  <c r="W3689" i="1"/>
  <c r="W3688" i="1" s="1"/>
  <c r="AB3689" i="1"/>
  <c r="AB3688" i="1" s="1"/>
  <c r="AF3689" i="1"/>
  <c r="AF3688" i="1" s="1"/>
  <c r="W3692" i="1"/>
  <c r="W3691" i="1" s="1"/>
  <c r="AB3692" i="1"/>
  <c r="AB3691" i="1" s="1"/>
  <c r="AF3692" i="1"/>
  <c r="AF3691" i="1" s="1"/>
  <c r="W3696" i="1"/>
  <c r="W3695" i="1" s="1"/>
  <c r="W3694" i="1" s="1"/>
  <c r="AB3696" i="1"/>
  <c r="AB3695" i="1" s="1"/>
  <c r="AB3694" i="1" s="1"/>
  <c r="AF3696" i="1"/>
  <c r="AF3695" i="1" s="1"/>
  <c r="AF3694" i="1" s="1"/>
  <c r="W3703" i="1"/>
  <c r="W3702" i="1" s="1"/>
  <c r="AB3703" i="1"/>
  <c r="AB3702" i="1" s="1"/>
  <c r="AF3703" i="1"/>
  <c r="AF3702" i="1" s="1"/>
  <c r="W3706" i="1"/>
  <c r="W3705" i="1" s="1"/>
  <c r="AB3706" i="1"/>
  <c r="AB3705" i="1" s="1"/>
  <c r="AF3706" i="1"/>
  <c r="AF3705" i="1" s="1"/>
  <c r="W3709" i="1"/>
  <c r="W3708" i="1" s="1"/>
  <c r="AB3709" i="1"/>
  <c r="AB3708" i="1" s="1"/>
  <c r="AF3709" i="1"/>
  <c r="AF3708" i="1" s="1"/>
  <c r="W3712" i="1"/>
  <c r="W3711" i="1" s="1"/>
  <c r="AB3712" i="1"/>
  <c r="AB3711" i="1" s="1"/>
  <c r="AF3712" i="1"/>
  <c r="AF3711" i="1" s="1"/>
  <c r="W3716" i="1"/>
  <c r="W3715" i="1" s="1"/>
  <c r="AB3716" i="1"/>
  <c r="AB3715" i="1" s="1"/>
  <c r="AF3716" i="1"/>
  <c r="AF3715" i="1" s="1"/>
  <c r="W3719" i="1"/>
  <c r="W3718" i="1" s="1"/>
  <c r="AB3719" i="1"/>
  <c r="AB3718" i="1" s="1"/>
  <c r="AF3719" i="1"/>
  <c r="AF3718" i="1" s="1"/>
  <c r="W3724" i="1"/>
  <c r="W3723" i="1" s="1"/>
  <c r="W3722" i="1" s="1"/>
  <c r="W3721" i="1" s="1"/>
  <c r="AB3724" i="1"/>
  <c r="AB3723" i="1" s="1"/>
  <c r="AB3722" i="1" s="1"/>
  <c r="AB3721" i="1" s="1"/>
  <c r="AF3724" i="1"/>
  <c r="AF3723" i="1" s="1"/>
  <c r="AF3722" i="1" s="1"/>
  <c r="AF3721" i="1" s="1"/>
  <c r="W3729" i="1"/>
  <c r="AB3729" i="1"/>
  <c r="AF3729" i="1"/>
  <c r="W3731" i="1"/>
  <c r="AB3731" i="1"/>
  <c r="AF3731" i="1"/>
  <c r="W3736" i="1"/>
  <c r="AB3736" i="1"/>
  <c r="AF3736" i="1"/>
  <c r="W3738" i="1"/>
  <c r="AB3738" i="1"/>
  <c r="AF3738" i="1"/>
  <c r="W3744" i="1"/>
  <c r="W3743" i="1" s="1"/>
  <c r="W3742" i="1" s="1"/>
  <c r="W3741" i="1" s="1"/>
  <c r="W3740" i="1" s="1"/>
  <c r="AB3744" i="1"/>
  <c r="AB3743" i="1" s="1"/>
  <c r="AB3742" i="1" s="1"/>
  <c r="AB3741" i="1" s="1"/>
  <c r="AB3740" i="1" s="1"/>
  <c r="AF3744" i="1"/>
  <c r="AF3743" i="1" s="1"/>
  <c r="AF3742" i="1" s="1"/>
  <c r="AF3741" i="1" s="1"/>
  <c r="AF3740" i="1" s="1"/>
  <c r="W3749" i="1"/>
  <c r="W3748" i="1" s="1"/>
  <c r="AB3749" i="1"/>
  <c r="AB3748" i="1" s="1"/>
  <c r="AF3749" i="1"/>
  <c r="AF3748" i="1" s="1"/>
  <c r="W3752" i="1"/>
  <c r="AB3752" i="1"/>
  <c r="AF3752" i="1"/>
  <c r="W3754" i="1"/>
  <c r="AB3754" i="1"/>
  <c r="AF3754" i="1"/>
  <c r="W3762" i="1"/>
  <c r="W3761" i="1" s="1"/>
  <c r="W3760" i="1" s="1"/>
  <c r="W3759" i="1" s="1"/>
  <c r="W3758" i="1" s="1"/>
  <c r="W3757" i="1" s="1"/>
  <c r="AB3762" i="1"/>
  <c r="AB3761" i="1" s="1"/>
  <c r="AB3760" i="1" s="1"/>
  <c r="AB3759" i="1" s="1"/>
  <c r="AB3758" i="1" s="1"/>
  <c r="AB3757" i="1" s="1"/>
  <c r="AF3762" i="1"/>
  <c r="AF3761" i="1" s="1"/>
  <c r="AF3760" i="1" s="1"/>
  <c r="AF3759" i="1" s="1"/>
  <c r="AF3758" i="1" s="1"/>
  <c r="AF3757" i="1" s="1"/>
  <c r="W3770" i="1"/>
  <c r="AB3770" i="1"/>
  <c r="AF3770" i="1"/>
  <c r="W3772" i="1"/>
  <c r="AB3772" i="1"/>
  <c r="AF3772" i="1"/>
  <c r="W3774" i="1"/>
  <c r="AB3774" i="1"/>
  <c r="AF3774" i="1"/>
  <c r="W3777" i="1"/>
  <c r="AB3777" i="1"/>
  <c r="AF3777" i="1"/>
  <c r="W3779" i="1"/>
  <c r="AB3779" i="1"/>
  <c r="AF3779" i="1"/>
  <c r="W3783" i="1"/>
  <c r="W3782" i="1" s="1"/>
  <c r="W3781" i="1" s="1"/>
  <c r="AB3783" i="1"/>
  <c r="AB3782" i="1" s="1"/>
  <c r="AB3781" i="1" s="1"/>
  <c r="AF3783" i="1"/>
  <c r="AF3782" i="1" s="1"/>
  <c r="AF3781" i="1" s="1"/>
  <c r="W3787" i="1"/>
  <c r="AB3787" i="1"/>
  <c r="AF3787" i="1"/>
  <c r="W3789" i="1"/>
  <c r="AB3789" i="1"/>
  <c r="AF3789" i="1"/>
  <c r="W3791" i="1"/>
  <c r="AB3791" i="1"/>
  <c r="AF3791" i="1"/>
  <c r="W3794" i="1"/>
  <c r="AB3794" i="1"/>
  <c r="AF3794" i="1"/>
  <c r="W3796" i="1"/>
  <c r="AB3796" i="1"/>
  <c r="AF3796" i="1"/>
  <c r="W3801" i="1"/>
  <c r="AB3801" i="1"/>
  <c r="AF3801" i="1"/>
  <c r="W3803" i="1"/>
  <c r="AB3803" i="1"/>
  <c r="AF3803" i="1"/>
  <c r="W3805" i="1"/>
  <c r="AB3805" i="1"/>
  <c r="AF3805" i="1"/>
  <c r="W3812" i="1"/>
  <c r="W3811" i="1" s="1"/>
  <c r="AB3812" i="1"/>
  <c r="AB3811" i="1" s="1"/>
  <c r="AF3812" i="1"/>
  <c r="AF3811" i="1" s="1"/>
  <c r="W3815" i="1"/>
  <c r="W3814" i="1" s="1"/>
  <c r="AB3815" i="1"/>
  <c r="AB3814" i="1" s="1"/>
  <c r="AF3815" i="1"/>
  <c r="AF3814" i="1" s="1"/>
  <c r="W3818" i="1"/>
  <c r="W3817" i="1" s="1"/>
  <c r="AB3818" i="1"/>
  <c r="AB3817" i="1" s="1"/>
  <c r="AF3818" i="1"/>
  <c r="AF3817" i="1" s="1"/>
  <c r="W3825" i="1"/>
  <c r="W3824" i="1" s="1"/>
  <c r="W3823" i="1" s="1"/>
  <c r="AB3825" i="1"/>
  <c r="AB3824" i="1" s="1"/>
  <c r="AB3823" i="1" s="1"/>
  <c r="AF3825" i="1"/>
  <c r="AF3824" i="1" s="1"/>
  <c r="AF3823" i="1" s="1"/>
  <c r="W3829" i="1"/>
  <c r="W3828" i="1" s="1"/>
  <c r="W3827" i="1" s="1"/>
  <c r="AB3829" i="1"/>
  <c r="AB3828" i="1" s="1"/>
  <c r="AB3827" i="1" s="1"/>
  <c r="AF3829" i="1"/>
  <c r="AF3828" i="1" s="1"/>
  <c r="AF3827" i="1" s="1"/>
  <c r="W3834" i="1"/>
  <c r="W3833" i="1" s="1"/>
  <c r="W3832" i="1" s="1"/>
  <c r="AB3834" i="1"/>
  <c r="AB3833" i="1" s="1"/>
  <c r="AB3832" i="1" s="1"/>
  <c r="AF3834" i="1"/>
  <c r="AF3833" i="1" s="1"/>
  <c r="AF3832" i="1" s="1"/>
  <c r="W3838" i="1"/>
  <c r="W3837" i="1" s="1"/>
  <c r="W3836" i="1" s="1"/>
  <c r="AB3838" i="1"/>
  <c r="AB3837" i="1" s="1"/>
  <c r="AB3836" i="1" s="1"/>
  <c r="AF3838" i="1"/>
  <c r="AF3837" i="1" s="1"/>
  <c r="AF3836" i="1" s="1"/>
  <c r="W3843" i="1"/>
  <c r="W3842" i="1" s="1"/>
  <c r="AB3843" i="1"/>
  <c r="AB3842" i="1" s="1"/>
  <c r="AF3843" i="1"/>
  <c r="AF3842" i="1" s="1"/>
  <c r="W3846" i="1"/>
  <c r="AB3846" i="1"/>
  <c r="AF3846" i="1"/>
  <c r="W3848" i="1"/>
  <c r="AB3848" i="1"/>
  <c r="AF3848" i="1"/>
  <c r="W3856" i="1"/>
  <c r="W3855" i="1" s="1"/>
  <c r="W3854" i="1" s="1"/>
  <c r="W3853" i="1" s="1"/>
  <c r="W3852" i="1" s="1"/>
  <c r="AB3856" i="1"/>
  <c r="AB3855" i="1" s="1"/>
  <c r="AB3854" i="1" s="1"/>
  <c r="AB3853" i="1" s="1"/>
  <c r="AB3852" i="1" s="1"/>
  <c r="AF3856" i="1"/>
  <c r="AF3855" i="1" s="1"/>
  <c r="AF3854" i="1" s="1"/>
  <c r="AF3853" i="1" s="1"/>
  <c r="AF3852" i="1" s="1"/>
  <c r="W3862" i="1"/>
  <c r="W3861" i="1" s="1"/>
  <c r="AB3862" i="1"/>
  <c r="AB3861" i="1" s="1"/>
  <c r="AF3862" i="1"/>
  <c r="AF3861" i="1" s="1"/>
  <c r="W3865" i="1"/>
  <c r="AB3865" i="1"/>
  <c r="AF3865" i="1"/>
  <c r="W3867" i="1"/>
  <c r="AB3867" i="1"/>
  <c r="AF3867" i="1"/>
  <c r="W3869" i="1"/>
  <c r="AB3869" i="1"/>
  <c r="AF3869" i="1"/>
  <c r="W3876" i="1"/>
  <c r="AB3876" i="1"/>
  <c r="AF3876" i="1"/>
  <c r="W3878" i="1"/>
  <c r="AB3878" i="1"/>
  <c r="AF3878" i="1"/>
  <c r="W3881" i="1"/>
  <c r="W3880" i="1" s="1"/>
  <c r="AB3881" i="1"/>
  <c r="AB3880" i="1" s="1"/>
  <c r="AF3881" i="1"/>
  <c r="AF3880" i="1" s="1"/>
  <c r="W3884" i="1"/>
  <c r="W3883" i="1" s="1"/>
  <c r="AB3884" i="1"/>
  <c r="AB3883" i="1" s="1"/>
  <c r="AF3884" i="1"/>
  <c r="AF3883" i="1" s="1"/>
  <c r="W3887" i="1"/>
  <c r="W3886" i="1" s="1"/>
  <c r="AB3887" i="1"/>
  <c r="AB3886" i="1" s="1"/>
  <c r="AF3887" i="1"/>
  <c r="AF3886" i="1" s="1"/>
  <c r="W3891" i="1"/>
  <c r="W3890" i="1" s="1"/>
  <c r="W3889" i="1" s="1"/>
  <c r="AB3891" i="1"/>
  <c r="AB3890" i="1" s="1"/>
  <c r="AB3889" i="1" s="1"/>
  <c r="AF3891" i="1"/>
  <c r="AF3890" i="1" s="1"/>
  <c r="AF3889" i="1" s="1"/>
  <c r="W3896" i="1"/>
  <c r="AB3896" i="1"/>
  <c r="AF3896" i="1"/>
  <c r="W3898" i="1"/>
  <c r="AB3898" i="1"/>
  <c r="AF3898" i="1"/>
  <c r="W3901" i="1"/>
  <c r="AB3901" i="1"/>
  <c r="AF3901" i="1"/>
  <c r="W3903" i="1"/>
  <c r="AB3903" i="1"/>
  <c r="AF3903" i="1"/>
  <c r="W3906" i="1"/>
  <c r="W3905" i="1" s="1"/>
  <c r="AB3906" i="1"/>
  <c r="AB3905" i="1" s="1"/>
  <c r="AF3906" i="1"/>
  <c r="AF3905" i="1" s="1"/>
  <c r="W3912" i="1"/>
  <c r="W3911" i="1" s="1"/>
  <c r="W3910" i="1" s="1"/>
  <c r="W3909" i="1" s="1"/>
  <c r="W3908" i="1" s="1"/>
  <c r="AB3912" i="1"/>
  <c r="AB3911" i="1" s="1"/>
  <c r="AB3910" i="1" s="1"/>
  <c r="AB3909" i="1" s="1"/>
  <c r="AB3908" i="1" s="1"/>
  <c r="AF3912" i="1"/>
  <c r="AF3911" i="1" s="1"/>
  <c r="AF3910" i="1" s="1"/>
  <c r="AF3909" i="1" s="1"/>
  <c r="AF3908" i="1" s="1"/>
  <c r="W3918" i="1"/>
  <c r="W3917" i="1" s="1"/>
  <c r="W3916" i="1" s="1"/>
  <c r="W3915" i="1" s="1"/>
  <c r="W3914" i="1" s="1"/>
  <c r="AB3918" i="1"/>
  <c r="AB3917" i="1" s="1"/>
  <c r="AB3916" i="1" s="1"/>
  <c r="AB3915" i="1" s="1"/>
  <c r="AB3914" i="1" s="1"/>
  <c r="AF3918" i="1"/>
  <c r="AF3917" i="1" s="1"/>
  <c r="AF3916" i="1" s="1"/>
  <c r="AF3915" i="1" s="1"/>
  <c r="AF3914" i="1" s="1"/>
  <c r="W3923" i="1"/>
  <c r="AB3923" i="1"/>
  <c r="AF3923" i="1"/>
  <c r="W3925" i="1"/>
  <c r="AB3925" i="1"/>
  <c r="AF3925" i="1"/>
  <c r="W3927" i="1"/>
  <c r="AB3927" i="1"/>
  <c r="AF3927" i="1"/>
  <c r="W3930" i="1"/>
  <c r="AB3930" i="1"/>
  <c r="AF3930" i="1"/>
  <c r="W3932" i="1"/>
  <c r="AB3932" i="1"/>
  <c r="AF3932" i="1"/>
  <c r="W3935" i="1"/>
  <c r="W3934" i="1" s="1"/>
  <c r="AB3935" i="1"/>
  <c r="AB3934" i="1" s="1"/>
  <c r="AF3935" i="1"/>
  <c r="AF3934" i="1" s="1"/>
  <c r="W3939" i="1"/>
  <c r="W3938" i="1" s="1"/>
  <c r="AB3939" i="1"/>
  <c r="AB3938" i="1" s="1"/>
  <c r="AF3939" i="1"/>
  <c r="AF3938" i="1" s="1"/>
  <c r="W3942" i="1"/>
  <c r="W3941" i="1" s="1"/>
  <c r="AB3942" i="1"/>
  <c r="AB3941" i="1" s="1"/>
  <c r="AF3942" i="1"/>
  <c r="AF3941" i="1" s="1"/>
  <c r="W3945" i="1"/>
  <c r="W3944" i="1" s="1"/>
  <c r="AB3945" i="1"/>
  <c r="AB3944" i="1" s="1"/>
  <c r="AF3945" i="1"/>
  <c r="AF3944" i="1" s="1"/>
  <c r="W3949" i="1"/>
  <c r="W3948" i="1" s="1"/>
  <c r="AB3949" i="1"/>
  <c r="AB3948" i="1" s="1"/>
  <c r="AF3949" i="1"/>
  <c r="AF3948" i="1" s="1"/>
  <c r="W3952" i="1"/>
  <c r="W3951" i="1" s="1"/>
  <c r="AB3952" i="1"/>
  <c r="AB3951" i="1" s="1"/>
  <c r="AF3952" i="1"/>
  <c r="AF3951" i="1" s="1"/>
  <c r="W3955" i="1"/>
  <c r="W3954" i="1" s="1"/>
  <c r="AB3955" i="1"/>
  <c r="AB3954" i="1" s="1"/>
  <c r="AF3955" i="1"/>
  <c r="AF3954" i="1" s="1"/>
  <c r="W3958" i="1"/>
  <c r="W3957" i="1" s="1"/>
  <c r="AB3958" i="1"/>
  <c r="AB3957" i="1" s="1"/>
  <c r="AF3958" i="1"/>
  <c r="AF3957" i="1" s="1"/>
  <c r="W3961" i="1"/>
  <c r="AB3961" i="1"/>
  <c r="AF3961" i="1"/>
  <c r="W3963" i="1"/>
  <c r="AB3963" i="1"/>
  <c r="AF3963" i="1"/>
  <c r="W3966" i="1"/>
  <c r="W3965" i="1" s="1"/>
  <c r="AB3966" i="1"/>
  <c r="AB3965" i="1" s="1"/>
  <c r="AF3966" i="1"/>
  <c r="AF3965" i="1" s="1"/>
  <c r="W3969" i="1"/>
  <c r="W3968" i="1" s="1"/>
  <c r="AB3969" i="1"/>
  <c r="AB3968" i="1" s="1"/>
  <c r="AF3969" i="1"/>
  <c r="AF3968" i="1" s="1"/>
  <c r="W3972" i="1"/>
  <c r="W3971" i="1" s="1"/>
  <c r="AB3972" i="1"/>
  <c r="AB3971" i="1" s="1"/>
  <c r="AF3972" i="1"/>
  <c r="AF3971" i="1" s="1"/>
  <c r="W3976" i="1"/>
  <c r="W3975" i="1" s="1"/>
  <c r="AB3976" i="1"/>
  <c r="AB3975" i="1" s="1"/>
  <c r="AF3976" i="1"/>
  <c r="AF3975" i="1" s="1"/>
  <c r="W3979" i="1"/>
  <c r="W3978" i="1" s="1"/>
  <c r="AB3979" i="1"/>
  <c r="AB3978" i="1" s="1"/>
  <c r="AF3979" i="1"/>
  <c r="AF3978" i="1" s="1"/>
  <c r="W3986" i="1"/>
  <c r="W3985" i="1" s="1"/>
  <c r="W3984" i="1" s="1"/>
  <c r="W3983" i="1" s="1"/>
  <c r="W3982" i="1" s="1"/>
  <c r="W3981" i="1" s="1"/>
  <c r="AB3986" i="1"/>
  <c r="AB3985" i="1" s="1"/>
  <c r="AB3984" i="1" s="1"/>
  <c r="AB3983" i="1" s="1"/>
  <c r="AB3982" i="1" s="1"/>
  <c r="AB3981" i="1" s="1"/>
  <c r="AF3986" i="1"/>
  <c r="AF3985" i="1" s="1"/>
  <c r="AF3984" i="1" s="1"/>
  <c r="AF3983" i="1" s="1"/>
  <c r="AF3982" i="1" s="1"/>
  <c r="AF3981" i="1" s="1"/>
  <c r="W3993" i="1"/>
  <c r="W3992" i="1" s="1"/>
  <c r="W3991" i="1" s="1"/>
  <c r="W3990" i="1" s="1"/>
  <c r="W3989" i="1" s="1"/>
  <c r="W3988" i="1" s="1"/>
  <c r="AB3993" i="1"/>
  <c r="AB3992" i="1" s="1"/>
  <c r="AB3991" i="1" s="1"/>
  <c r="AB3990" i="1" s="1"/>
  <c r="AB3989" i="1" s="1"/>
  <c r="AB3988" i="1" s="1"/>
  <c r="AF3993" i="1"/>
  <c r="AF3992" i="1" s="1"/>
  <c r="AF3991" i="1" s="1"/>
  <c r="AF3990" i="1" s="1"/>
  <c r="AF3989" i="1" s="1"/>
  <c r="AF3988" i="1" s="1"/>
  <c r="W4002" i="1"/>
  <c r="W4001" i="1" s="1"/>
  <c r="W4000" i="1" s="1"/>
  <c r="W3999" i="1" s="1"/>
  <c r="W3998" i="1" s="1"/>
  <c r="W3997" i="1" s="1"/>
  <c r="W3996" i="1" s="1"/>
  <c r="AB4002" i="1"/>
  <c r="AB4001" i="1" s="1"/>
  <c r="AB4000" i="1" s="1"/>
  <c r="AB3999" i="1" s="1"/>
  <c r="AB3998" i="1" s="1"/>
  <c r="AB3997" i="1" s="1"/>
  <c r="AB3996" i="1" s="1"/>
  <c r="AF4002" i="1"/>
  <c r="AF4001" i="1" s="1"/>
  <c r="AF4000" i="1" s="1"/>
  <c r="AF3999" i="1" s="1"/>
  <c r="AF3998" i="1" s="1"/>
  <c r="AF3997" i="1" s="1"/>
  <c r="AF3996" i="1" s="1"/>
  <c r="W4011" i="1"/>
  <c r="W4010" i="1" s="1"/>
  <c r="W4009" i="1" s="1"/>
  <c r="W4008" i="1" s="1"/>
  <c r="W4007" i="1" s="1"/>
  <c r="W4006" i="1" s="1"/>
  <c r="W4005" i="1" s="1"/>
  <c r="AB4011" i="1"/>
  <c r="AB4010" i="1" s="1"/>
  <c r="AB4009" i="1" s="1"/>
  <c r="AB4008" i="1" s="1"/>
  <c r="AB4007" i="1" s="1"/>
  <c r="AB4006" i="1" s="1"/>
  <c r="AB4005" i="1" s="1"/>
  <c r="AF4011" i="1"/>
  <c r="AF4010" i="1" s="1"/>
  <c r="AF4009" i="1" s="1"/>
  <c r="AF4008" i="1" s="1"/>
  <c r="AF4007" i="1" s="1"/>
  <c r="AF4006" i="1" s="1"/>
  <c r="AF4005" i="1" s="1"/>
  <c r="W4020" i="1"/>
  <c r="W4019" i="1" s="1"/>
  <c r="AB4020" i="1"/>
  <c r="AB4019" i="1" s="1"/>
  <c r="AF4020" i="1"/>
  <c r="AF4019" i="1" s="1"/>
  <c r="W4024" i="1"/>
  <c r="W4023" i="1" s="1"/>
  <c r="AB4024" i="1"/>
  <c r="AB4023" i="1" s="1"/>
  <c r="AF4024" i="1"/>
  <c r="AF4023" i="1" s="1"/>
  <c r="W4029" i="1"/>
  <c r="W4028" i="1" s="1"/>
  <c r="AB4029" i="1"/>
  <c r="AB4028" i="1" s="1"/>
  <c r="AF4029" i="1"/>
  <c r="AF4028" i="1" s="1"/>
  <c r="W4033" i="1"/>
  <c r="W4032" i="1" s="1"/>
  <c r="AB4033" i="1"/>
  <c r="AB4032" i="1" s="1"/>
  <c r="AF4033" i="1"/>
  <c r="AF4032" i="1" s="1"/>
  <c r="W4037" i="1"/>
  <c r="W4036" i="1" s="1"/>
  <c r="AB4037" i="1"/>
  <c r="AB4036" i="1" s="1"/>
  <c r="AF4037" i="1"/>
  <c r="AF4036" i="1" s="1"/>
  <c r="W4041" i="1"/>
  <c r="W4040" i="1" s="1"/>
  <c r="W4039" i="1" s="1"/>
  <c r="AB4041" i="1"/>
  <c r="AB4040" i="1" s="1"/>
  <c r="AB4039" i="1" s="1"/>
  <c r="AF4041" i="1"/>
  <c r="AF4040" i="1" s="1"/>
  <c r="AF4039" i="1" s="1"/>
  <c r="W4047" i="1"/>
  <c r="W4046" i="1" s="1"/>
  <c r="AB4047" i="1"/>
  <c r="AB4046" i="1" s="1"/>
  <c r="AF4047" i="1"/>
  <c r="AF4046" i="1" s="1"/>
  <c r="W4050" i="1"/>
  <c r="W4049" i="1" s="1"/>
  <c r="AB4050" i="1"/>
  <c r="AB4049" i="1" s="1"/>
  <c r="AF4050" i="1"/>
  <c r="AF4049" i="1" s="1"/>
  <c r="W4054" i="1"/>
  <c r="AB4054" i="1"/>
  <c r="AF4054" i="1"/>
  <c r="W4056" i="1"/>
  <c r="AB4056" i="1"/>
  <c r="AF4056" i="1"/>
  <c r="W4063" i="1"/>
  <c r="W4062" i="1" s="1"/>
  <c r="W4061" i="1" s="1"/>
  <c r="W4060" i="1" s="1"/>
  <c r="W4059" i="1" s="1"/>
  <c r="AB4063" i="1"/>
  <c r="AB4062" i="1" s="1"/>
  <c r="AB4061" i="1" s="1"/>
  <c r="AB4060" i="1" s="1"/>
  <c r="AB4059" i="1" s="1"/>
  <c r="AF4063" i="1"/>
  <c r="AF4062" i="1" s="1"/>
  <c r="AF4061" i="1" s="1"/>
  <c r="AF4060" i="1" s="1"/>
  <c r="AF4059" i="1" s="1"/>
  <c r="W4071" i="1"/>
  <c r="W4070" i="1" s="1"/>
  <c r="AB4071" i="1"/>
  <c r="AB4070" i="1" s="1"/>
  <c r="AF4071" i="1"/>
  <c r="AF4070" i="1" s="1"/>
  <c r="W4074" i="1"/>
  <c r="W4073" i="1" s="1"/>
  <c r="AB4074" i="1"/>
  <c r="AB4073" i="1" s="1"/>
  <c r="AF4074" i="1"/>
  <c r="AF4073" i="1" s="1"/>
  <c r="W4079" i="1"/>
  <c r="W4078" i="1" s="1"/>
  <c r="AB4079" i="1"/>
  <c r="AB4078" i="1" s="1"/>
  <c r="AF4079" i="1"/>
  <c r="AF4078" i="1" s="1"/>
  <c r="W4082" i="1"/>
  <c r="W4081" i="1" s="1"/>
  <c r="AB4082" i="1"/>
  <c r="AB4081" i="1" s="1"/>
  <c r="AF4082" i="1"/>
  <c r="AF4081" i="1" s="1"/>
  <c r="W4085" i="1"/>
  <c r="W4084" i="1" s="1"/>
  <c r="AB4085" i="1"/>
  <c r="AB4084" i="1" s="1"/>
  <c r="AF4085" i="1"/>
  <c r="AF4084" i="1" s="1"/>
  <c r="W4092" i="1"/>
  <c r="W4091" i="1" s="1"/>
  <c r="AB4092" i="1"/>
  <c r="AB4091" i="1" s="1"/>
  <c r="AF4092" i="1"/>
  <c r="AF4091" i="1" s="1"/>
  <c r="W4095" i="1"/>
  <c r="W4094" i="1" s="1"/>
  <c r="AB4095" i="1"/>
  <c r="AB4094" i="1" s="1"/>
  <c r="AF4095" i="1"/>
  <c r="AF4094" i="1" s="1"/>
  <c r="W4101" i="1"/>
  <c r="AB4101" i="1"/>
  <c r="AF4101" i="1"/>
  <c r="W4103" i="1"/>
  <c r="AB4103" i="1"/>
  <c r="AF4103" i="1"/>
  <c r="W4108" i="1"/>
  <c r="W4107" i="1" s="1"/>
  <c r="AB4108" i="1"/>
  <c r="AB4107" i="1" s="1"/>
  <c r="AF4108" i="1"/>
  <c r="AF4107" i="1" s="1"/>
  <c r="W4111" i="1"/>
  <c r="W4110" i="1" s="1"/>
  <c r="AB4111" i="1"/>
  <c r="AB4110" i="1" s="1"/>
  <c r="AF4111" i="1"/>
  <c r="AF4110" i="1" s="1"/>
  <c r="W4119" i="1"/>
  <c r="W4118" i="1" s="1"/>
  <c r="W4117" i="1" s="1"/>
  <c r="AB4119" i="1"/>
  <c r="AB4118" i="1" s="1"/>
  <c r="AB4117" i="1" s="1"/>
  <c r="AF4119" i="1"/>
  <c r="AF4118" i="1" s="1"/>
  <c r="AF4117" i="1" s="1"/>
  <c r="W4123" i="1"/>
  <c r="W4122" i="1" s="1"/>
  <c r="AB4123" i="1"/>
  <c r="AB4122" i="1" s="1"/>
  <c r="AF4123" i="1"/>
  <c r="AF4122" i="1" s="1"/>
  <c r="W4126" i="1"/>
  <c r="AB4126" i="1"/>
  <c r="AF4126" i="1"/>
  <c r="W4128" i="1"/>
  <c r="AB4128" i="1"/>
  <c r="AF4128" i="1"/>
  <c r="W4130" i="1"/>
  <c r="AB4130" i="1"/>
  <c r="AF4130" i="1"/>
  <c r="W4138" i="1"/>
  <c r="W4137" i="1" s="1"/>
  <c r="W4136" i="1" s="1"/>
  <c r="AB4138" i="1"/>
  <c r="AB4137" i="1" s="1"/>
  <c r="AB4136" i="1" s="1"/>
  <c r="AF4138" i="1"/>
  <c r="AF4137" i="1" s="1"/>
  <c r="AF4136" i="1" s="1"/>
  <c r="W4142" i="1"/>
  <c r="W4141" i="1" s="1"/>
  <c r="AB4142" i="1"/>
  <c r="AB4141" i="1" s="1"/>
  <c r="AF4142" i="1"/>
  <c r="AF4141" i="1" s="1"/>
  <c r="W4145" i="1"/>
  <c r="AB4145" i="1"/>
  <c r="AF4145" i="1"/>
  <c r="W4147" i="1"/>
  <c r="AB4147" i="1"/>
  <c r="AF4147" i="1"/>
  <c r="W4155" i="1"/>
  <c r="W4154" i="1" s="1"/>
  <c r="AB4155" i="1"/>
  <c r="AB4154" i="1" s="1"/>
  <c r="AF4155" i="1"/>
  <c r="AF4154" i="1" s="1"/>
  <c r="W4158" i="1"/>
  <c r="W4157" i="1" s="1"/>
  <c r="AB4158" i="1"/>
  <c r="AB4157" i="1" s="1"/>
  <c r="AF4158" i="1"/>
  <c r="AF4157" i="1" s="1"/>
  <c r="W4162" i="1"/>
  <c r="W4161" i="1" s="1"/>
  <c r="AB4162" i="1"/>
  <c r="AB4161" i="1" s="1"/>
  <c r="AF4162" i="1"/>
  <c r="AF4161" i="1" s="1"/>
  <c r="W4165" i="1"/>
  <c r="AB4165" i="1"/>
  <c r="AF4165" i="1"/>
  <c r="W4167" i="1"/>
  <c r="AB4167" i="1"/>
  <c r="AF4167" i="1"/>
  <c r="W4173" i="1"/>
  <c r="W4172" i="1" s="1"/>
  <c r="AB4173" i="1"/>
  <c r="AB4172" i="1" s="1"/>
  <c r="AF4173" i="1"/>
  <c r="AF4172" i="1" s="1"/>
  <c r="W4176" i="1"/>
  <c r="W4175" i="1" s="1"/>
  <c r="AB4176" i="1"/>
  <c r="AB4175" i="1" s="1"/>
  <c r="AF4176" i="1"/>
  <c r="AF4175" i="1" s="1"/>
  <c r="W4179" i="1"/>
  <c r="W4178" i="1" s="1"/>
  <c r="AB4179" i="1"/>
  <c r="AB4178" i="1" s="1"/>
  <c r="AF4179" i="1"/>
  <c r="AF4178" i="1" s="1"/>
  <c r="W4187" i="1"/>
  <c r="W4186" i="1" s="1"/>
  <c r="W4185" i="1" s="1"/>
  <c r="W4184" i="1" s="1"/>
  <c r="AB4187" i="1"/>
  <c r="AB4186" i="1" s="1"/>
  <c r="AB4185" i="1" s="1"/>
  <c r="AB4184" i="1" s="1"/>
  <c r="AF4187" i="1"/>
  <c r="AF4186" i="1" s="1"/>
  <c r="AF4185" i="1" s="1"/>
  <c r="AF4184" i="1" s="1"/>
  <c r="W4192" i="1"/>
  <c r="W4191" i="1" s="1"/>
  <c r="AB4192" i="1"/>
  <c r="AB4191" i="1" s="1"/>
  <c r="AF4192" i="1"/>
  <c r="AF4191" i="1" s="1"/>
  <c r="W4195" i="1"/>
  <c r="AB4195" i="1"/>
  <c r="AF4195" i="1"/>
  <c r="W4197" i="1"/>
  <c r="AB4197" i="1"/>
  <c r="AF4197" i="1"/>
  <c r="W4205" i="1"/>
  <c r="W4204" i="1" s="1"/>
  <c r="AB4205" i="1"/>
  <c r="AB4204" i="1" s="1"/>
  <c r="AF4205" i="1"/>
  <c r="AF4204" i="1" s="1"/>
  <c r="W4208" i="1"/>
  <c r="W4207" i="1" s="1"/>
  <c r="AB4208" i="1"/>
  <c r="AB4207" i="1" s="1"/>
  <c r="AF4208" i="1"/>
  <c r="AF4207" i="1" s="1"/>
  <c r="W4211" i="1"/>
  <c r="W4210" i="1" s="1"/>
  <c r="AB4211" i="1"/>
  <c r="AB4210" i="1" s="1"/>
  <c r="AF4211" i="1"/>
  <c r="AF4210" i="1" s="1"/>
  <c r="W4214" i="1"/>
  <c r="AB4214" i="1"/>
  <c r="AF4214" i="1"/>
  <c r="W4216" i="1"/>
  <c r="AB4216" i="1"/>
  <c r="AF4216" i="1"/>
  <c r="W4220" i="1"/>
  <c r="W4219" i="1" s="1"/>
  <c r="AB4220" i="1"/>
  <c r="AB4219" i="1" s="1"/>
  <c r="AF4220" i="1"/>
  <c r="AF4219" i="1" s="1"/>
  <c r="W4223" i="1"/>
  <c r="W4222" i="1" s="1"/>
  <c r="AB4223" i="1"/>
  <c r="AB4222" i="1" s="1"/>
  <c r="AF4223" i="1"/>
  <c r="AF4222" i="1" s="1"/>
  <c r="W4234" i="1"/>
  <c r="AB4234" i="1"/>
  <c r="AF4234" i="1"/>
  <c r="W4236" i="1"/>
  <c r="AB4236" i="1"/>
  <c r="AF4236" i="1"/>
  <c r="W4249" i="1"/>
  <c r="AB4249" i="1"/>
  <c r="AF4249" i="1"/>
  <c r="W4251" i="1"/>
  <c r="AB4251" i="1"/>
  <c r="AF4251" i="1"/>
  <c r="W4253" i="1"/>
  <c r="AB4253" i="1"/>
  <c r="AF4253" i="1"/>
  <c r="W4261" i="1"/>
  <c r="AB4261" i="1"/>
  <c r="AF4261" i="1"/>
  <c r="W4263" i="1"/>
  <c r="AB4263" i="1"/>
  <c r="AF4263" i="1"/>
  <c r="W4266" i="1"/>
  <c r="W4265" i="1" s="1"/>
  <c r="AB4266" i="1"/>
  <c r="AB4265" i="1" s="1"/>
  <c r="AF4266" i="1"/>
  <c r="AF4265" i="1" s="1"/>
  <c r="W4269" i="1"/>
  <c r="W4268" i="1" s="1"/>
  <c r="AB4269" i="1"/>
  <c r="AB4268" i="1" s="1"/>
  <c r="AF4269" i="1"/>
  <c r="AF4268" i="1" s="1"/>
  <c r="W4272" i="1"/>
  <c r="W4271" i="1" s="1"/>
  <c r="AB4272" i="1"/>
  <c r="AB4271" i="1" s="1"/>
  <c r="AF4272" i="1"/>
  <c r="AF4271" i="1" s="1"/>
  <c r="W4279" i="1"/>
  <c r="W4278" i="1" s="1"/>
  <c r="AB4279" i="1"/>
  <c r="AB4278" i="1" s="1"/>
  <c r="AF4279" i="1"/>
  <c r="AF4278" i="1" s="1"/>
  <c r="W4282" i="1"/>
  <c r="W4281" i="1" s="1"/>
  <c r="AB4282" i="1"/>
  <c r="AB4281" i="1" s="1"/>
  <c r="AF4282" i="1"/>
  <c r="AF4281" i="1" s="1"/>
  <c r="W4289" i="1"/>
  <c r="W4288" i="1" s="1"/>
  <c r="W4287" i="1" s="1"/>
  <c r="W4286" i="1" s="1"/>
  <c r="W4285" i="1" s="1"/>
  <c r="AB4289" i="1"/>
  <c r="AB4288" i="1" s="1"/>
  <c r="AB4287" i="1" s="1"/>
  <c r="AB4286" i="1" s="1"/>
  <c r="AB4285" i="1" s="1"/>
  <c r="AF4289" i="1"/>
  <c r="AF4288" i="1" s="1"/>
  <c r="AF4287" i="1" s="1"/>
  <c r="AF4286" i="1" s="1"/>
  <c r="AF4285" i="1" s="1"/>
  <c r="W4294" i="1"/>
  <c r="AB4294" i="1"/>
  <c r="AF4294" i="1"/>
  <c r="W4296" i="1"/>
  <c r="AB4296" i="1"/>
  <c r="AF4296" i="1"/>
  <c r="W4304" i="1"/>
  <c r="W4303" i="1" s="1"/>
  <c r="AB4304" i="1"/>
  <c r="AB4303" i="1" s="1"/>
  <c r="AF4304" i="1"/>
  <c r="AF4303" i="1" s="1"/>
  <c r="W4307" i="1"/>
  <c r="AB4307" i="1"/>
  <c r="AF4307" i="1"/>
  <c r="W4309" i="1"/>
  <c r="AB4309" i="1"/>
  <c r="AF4309" i="1"/>
  <c r="W4317" i="1"/>
  <c r="W4316" i="1" s="1"/>
  <c r="W4315" i="1" s="1"/>
  <c r="W4314" i="1" s="1"/>
  <c r="W4313" i="1" s="1"/>
  <c r="W4312" i="1" s="1"/>
  <c r="AB4317" i="1"/>
  <c r="AB4316" i="1" s="1"/>
  <c r="AB4315" i="1" s="1"/>
  <c r="AB4314" i="1" s="1"/>
  <c r="AB4313" i="1" s="1"/>
  <c r="AB4312" i="1" s="1"/>
  <c r="AF4317" i="1"/>
  <c r="AF4316" i="1" s="1"/>
  <c r="AF4315" i="1" s="1"/>
  <c r="AF4314" i="1" s="1"/>
  <c r="AF4313" i="1" s="1"/>
  <c r="AF4312" i="1" s="1"/>
  <c r="W4324" i="1"/>
  <c r="AB4324" i="1"/>
  <c r="AF4324" i="1"/>
  <c r="W4326" i="1"/>
  <c r="AB4326" i="1"/>
  <c r="AF4326" i="1"/>
  <c r="W4329" i="1"/>
  <c r="W4328" i="1" s="1"/>
  <c r="AB4329" i="1"/>
  <c r="AB4328" i="1" s="1"/>
  <c r="AF4329" i="1"/>
  <c r="AF4328" i="1" s="1"/>
  <c r="W4332" i="1"/>
  <c r="W4331" i="1" s="1"/>
  <c r="AB4332" i="1"/>
  <c r="AB4331" i="1" s="1"/>
  <c r="AF4332" i="1"/>
  <c r="AF4331" i="1" s="1"/>
  <c r="W4337" i="1"/>
  <c r="W4336" i="1" s="1"/>
  <c r="AB4337" i="1"/>
  <c r="AB4336" i="1" s="1"/>
  <c r="AF4337" i="1"/>
  <c r="AF4336" i="1" s="1"/>
  <c r="W4340" i="1"/>
  <c r="W4339" i="1" s="1"/>
  <c r="AB4340" i="1"/>
  <c r="AB4339" i="1" s="1"/>
  <c r="AF4340" i="1"/>
  <c r="AF4339" i="1" s="1"/>
  <c r="P489" i="1" l="1"/>
  <c r="P488" i="1" s="1"/>
  <c r="P487" i="1" s="1"/>
  <c r="AF3092" i="1"/>
  <c r="W3092" i="1"/>
  <c r="AB3092" i="1"/>
  <c r="W3043" i="1"/>
  <c r="AF3043" i="1"/>
  <c r="AB3043" i="1"/>
  <c r="AF3185" i="1"/>
  <c r="AF3184" i="1" s="1"/>
  <c r="AF396" i="1"/>
  <c r="AB396" i="1"/>
  <c r="W396" i="1"/>
  <c r="AF3195" i="1"/>
  <c r="AF3194" i="1" s="1"/>
  <c r="AB3195" i="1"/>
  <c r="AB3194" i="1" s="1"/>
  <c r="W3195" i="1"/>
  <c r="W3194" i="1" s="1"/>
  <c r="W3185" i="1"/>
  <c r="W3184" i="1" s="1"/>
  <c r="AB3185" i="1"/>
  <c r="AB3184" i="1" s="1"/>
  <c r="W615" i="1"/>
  <c r="W614" i="1" s="1"/>
  <c r="AF615" i="1"/>
  <c r="AF614" i="1" s="1"/>
  <c r="AB615" i="1"/>
  <c r="AB614" i="1" s="1"/>
  <c r="W423" i="1"/>
  <c r="W422" i="1" s="1"/>
  <c r="AF423" i="1"/>
  <c r="AF422" i="1" s="1"/>
  <c r="AB423" i="1"/>
  <c r="AB422" i="1" s="1"/>
  <c r="W1247" i="1"/>
  <c r="W1246" i="1" s="1"/>
  <c r="W1245" i="1" s="1"/>
  <c r="W1239" i="1" s="1"/>
  <c r="AF1247" i="1"/>
  <c r="AF1246" i="1" s="1"/>
  <c r="AF1245" i="1" s="1"/>
  <c r="AF1239" i="1" s="1"/>
  <c r="AB1247" i="1"/>
  <c r="AB1246" i="1" s="1"/>
  <c r="AB1245" i="1" s="1"/>
  <c r="AB1239" i="1" s="1"/>
  <c r="AB2063" i="1"/>
  <c r="AB2062" i="1" s="1"/>
  <c r="W2063" i="1"/>
  <c r="W2062" i="1" s="1"/>
  <c r="AF2063" i="1"/>
  <c r="AF2062" i="1" s="1"/>
  <c r="AF1812" i="1"/>
  <c r="AF1811" i="1" s="1"/>
  <c r="AB1812" i="1"/>
  <c r="AB1811" i="1" s="1"/>
  <c r="W1812" i="1"/>
  <c r="W1811" i="1" s="1"/>
  <c r="AF1331" i="1"/>
  <c r="AF1330" i="1" s="1"/>
  <c r="AB1331" i="1"/>
  <c r="AB1330" i="1" s="1"/>
  <c r="W1331" i="1"/>
  <c r="W1330" i="1" s="1"/>
  <c r="AF3138" i="1"/>
  <c r="AF3137" i="1" s="1"/>
  <c r="AF3136" i="1" s="1"/>
  <c r="AF3135" i="1" s="1"/>
  <c r="AF3134" i="1" s="1"/>
  <c r="W3138" i="1"/>
  <c r="W3137" i="1" s="1"/>
  <c r="W3136" i="1" s="1"/>
  <c r="W3135" i="1" s="1"/>
  <c r="W3134" i="1" s="1"/>
  <c r="AB3138" i="1"/>
  <c r="AB3137" i="1" s="1"/>
  <c r="AB3136" i="1" s="1"/>
  <c r="AB3135" i="1" s="1"/>
  <c r="AB3134" i="1" s="1"/>
  <c r="AF3008" i="1"/>
  <c r="AF3007" i="1" s="1"/>
  <c r="AF3006" i="1" s="1"/>
  <c r="AF3005" i="1" s="1"/>
  <c r="AB3008" i="1"/>
  <c r="AB3007" i="1" s="1"/>
  <c r="AB3006" i="1" s="1"/>
  <c r="AB3005" i="1" s="1"/>
  <c r="W3008" i="1"/>
  <c r="W3007" i="1" s="1"/>
  <c r="W3006" i="1" s="1"/>
  <c r="W3005" i="1" s="1"/>
  <c r="AF3352" i="1"/>
  <c r="W3352" i="1"/>
  <c r="AB3352" i="1"/>
  <c r="AF3230" i="1"/>
  <c r="AF3229" i="1" s="1"/>
  <c r="AB3230" i="1"/>
  <c r="AB3229" i="1" s="1"/>
  <c r="W3230" i="1"/>
  <c r="W3229" i="1" s="1"/>
  <c r="AB2898" i="1"/>
  <c r="AB2897" i="1" s="1"/>
  <c r="W2898" i="1"/>
  <c r="W2897" i="1" s="1"/>
  <c r="AF2898" i="1"/>
  <c r="AF2897" i="1" s="1"/>
  <c r="AF4218" i="1"/>
  <c r="AB4218" i="1"/>
  <c r="W4218" i="1"/>
  <c r="P3167" i="1"/>
  <c r="AF1099" i="1"/>
  <c r="AF1098" i="1" s="1"/>
  <c r="AF1091" i="1" s="1"/>
  <c r="AF1090" i="1" s="1"/>
  <c r="AB2988" i="1"/>
  <c r="W2738" i="1"/>
  <c r="W2737" i="1" s="1"/>
  <c r="W2736" i="1" s="1"/>
  <c r="W2735" i="1" s="1"/>
  <c r="AB946" i="1"/>
  <c r="AB945" i="1" s="1"/>
  <c r="AB944" i="1" s="1"/>
  <c r="AB943" i="1" s="1"/>
  <c r="AB842" i="1"/>
  <c r="AB841" i="1" s="1"/>
  <c r="AB840" i="1" s="1"/>
  <c r="AB839" i="1" s="1"/>
  <c r="AB838" i="1" s="1"/>
  <c r="W2988" i="1"/>
  <c r="AF1724" i="1"/>
  <c r="AB793" i="1"/>
  <c r="AB789" i="1" s="1"/>
  <c r="AB788" i="1" s="1"/>
  <c r="AF783" i="1"/>
  <c r="AB3900" i="1"/>
  <c r="AB3875" i="1"/>
  <c r="AB3874" i="1" s="1"/>
  <c r="AB3873" i="1" s="1"/>
  <c r="AF3845" i="1"/>
  <c r="AF3841" i="1" s="1"/>
  <c r="AF3840" i="1" s="1"/>
  <c r="AB1705" i="1"/>
  <c r="AB1704" i="1" s="1"/>
  <c r="AB1703" i="1" s="1"/>
  <c r="AF4248" i="1"/>
  <c r="AF4247" i="1" s="1"/>
  <c r="AF4246" i="1" s="1"/>
  <c r="AF4245" i="1" s="1"/>
  <c r="AF4244" i="1" s="1"/>
  <c r="AF3929" i="1"/>
  <c r="W4144" i="1"/>
  <c r="W4140" i="1" s="1"/>
  <c r="W4135" i="1" s="1"/>
  <c r="W4134" i="1" s="1"/>
  <c r="W4133" i="1" s="1"/>
  <c r="W4132" i="1" s="1"/>
  <c r="AB4100" i="1"/>
  <c r="AB4099" i="1" s="1"/>
  <c r="AB4098" i="1" s="1"/>
  <c r="AF3606" i="1"/>
  <c r="AB3592" i="1"/>
  <c r="AB3591" i="1" s="1"/>
  <c r="AB3586" i="1" s="1"/>
  <c r="W1183" i="1"/>
  <c r="W1182" i="1" s="1"/>
  <c r="W1181" i="1" s="1"/>
  <c r="W1180" i="1" s="1"/>
  <c r="AF53" i="1"/>
  <c r="AF49" i="1" s="1"/>
  <c r="AF48" i="1" s="1"/>
  <c r="W1672" i="1"/>
  <c r="W1671" i="1" s="1"/>
  <c r="W1664" i="1" s="1"/>
  <c r="W1433" i="1"/>
  <c r="W1432" i="1" s="1"/>
  <c r="AF1954" i="1"/>
  <c r="AF1953" i="1" s="1"/>
  <c r="AF1952" i="1" s="1"/>
  <c r="AF3504" i="1"/>
  <c r="AF3500" i="1" s="1"/>
  <c r="AF3499" i="1" s="1"/>
  <c r="AF3822" i="1"/>
  <c r="AF2413" i="1"/>
  <c r="AF2412" i="1" s="1"/>
  <c r="AF2411" i="1" s="1"/>
  <c r="W2402" i="1"/>
  <c r="W2401" i="1" s="1"/>
  <c r="W2394" i="1" s="1"/>
  <c r="W2386" i="1" s="1"/>
  <c r="W1638" i="1"/>
  <c r="W1637" i="1" s="1"/>
  <c r="W1164" i="1"/>
  <c r="W1163" i="1" s="1"/>
  <c r="AB821" i="1"/>
  <c r="AB815" i="1" s="1"/>
  <c r="AB814" i="1" s="1"/>
  <c r="AB807" i="1" s="1"/>
  <c r="AB799" i="1" s="1"/>
  <c r="W793" i="1"/>
  <c r="W789" i="1" s="1"/>
  <c r="W788" i="1" s="1"/>
  <c r="W765" i="1"/>
  <c r="W764" i="1" s="1"/>
  <c r="W763" i="1" s="1"/>
  <c r="W580" i="1"/>
  <c r="AF155" i="1"/>
  <c r="AF151" i="1" s="1"/>
  <c r="AB101" i="1"/>
  <c r="AB100" i="1" s="1"/>
  <c r="AB99" i="1" s="1"/>
  <c r="AB98" i="1" s="1"/>
  <c r="AB2932" i="1"/>
  <c r="AB2927" i="1" s="1"/>
  <c r="AB2926" i="1" s="1"/>
  <c r="AB2925" i="1" s="1"/>
  <c r="AB2924" i="1" s="1"/>
  <c r="AB2529" i="1"/>
  <c r="AB2528" i="1" s="1"/>
  <c r="AF4277" i="1"/>
  <c r="AF4276" i="1" s="1"/>
  <c r="AF4275" i="1" s="1"/>
  <c r="AF4274" i="1" s="1"/>
  <c r="AF1366" i="1"/>
  <c r="AF1365" i="1" s="1"/>
  <c r="AF1364" i="1" s="1"/>
  <c r="AF1363" i="1" s="1"/>
  <c r="AF1120" i="1"/>
  <c r="AF1119" i="1" s="1"/>
  <c r="AF1118" i="1" s="1"/>
  <c r="AF1117" i="1" s="1"/>
  <c r="W3611" i="1"/>
  <c r="AB1954" i="1"/>
  <c r="AB1953" i="1" s="1"/>
  <c r="AB1952" i="1" s="1"/>
  <c r="AF3831" i="1"/>
  <c r="AF3673" i="1"/>
  <c r="AF3672" i="1" s="1"/>
  <c r="AF3671" i="1" s="1"/>
  <c r="AF3670" i="1" s="1"/>
  <c r="AF1545" i="1"/>
  <c r="AF1544" i="1" s="1"/>
  <c r="AF1543" i="1" s="1"/>
  <c r="AF1542" i="1" s="1"/>
  <c r="AF1541" i="1" s="1"/>
  <c r="W1483" i="1"/>
  <c r="AB1158" i="1"/>
  <c r="AB1157" i="1" s="1"/>
  <c r="W963" i="1"/>
  <c r="W962" i="1" s="1"/>
  <c r="W961" i="1" s="1"/>
  <c r="AF511" i="1"/>
  <c r="AF510" i="1" s="1"/>
  <c r="AB2710" i="1"/>
  <c r="AB2709" i="1" s="1"/>
  <c r="AB2708" i="1" s="1"/>
  <c r="AB2707" i="1" s="1"/>
  <c r="AF4306" i="1"/>
  <c r="AF4302" i="1" s="1"/>
  <c r="AF4301" i="1" s="1"/>
  <c r="AF4300" i="1" s="1"/>
  <c r="AF4299" i="1" s="1"/>
  <c r="W4233" i="1"/>
  <c r="W4232" i="1" s="1"/>
  <c r="W4231" i="1" s="1"/>
  <c r="W4213" i="1"/>
  <c r="W3735" i="1"/>
  <c r="W3734" i="1" s="1"/>
  <c r="W3733" i="1" s="1"/>
  <c r="W3637" i="1"/>
  <c r="W3636" i="1" s="1"/>
  <c r="W3635" i="1" s="1"/>
  <c r="W3634" i="1" s="1"/>
  <c r="W3633" i="1" s="1"/>
  <c r="W3632" i="1" s="1"/>
  <c r="AF3599" i="1"/>
  <c r="AB3552" i="1"/>
  <c r="AB3548" i="1" s="1"/>
  <c r="AB3547" i="1" s="1"/>
  <c r="AB2860" i="1"/>
  <c r="AB2859" i="1" s="1"/>
  <c r="AF2674" i="1"/>
  <c r="AF2673" i="1" s="1"/>
  <c r="AF2672" i="1" s="1"/>
  <c r="W2507" i="1"/>
  <c r="W2506" i="1" s="1"/>
  <c r="W2505" i="1" s="1"/>
  <c r="W2504" i="1" s="1"/>
  <c r="W2503" i="1" s="1"/>
  <c r="AB2224" i="1"/>
  <c r="AB2223" i="1" s="1"/>
  <c r="AB2222" i="1" s="1"/>
  <c r="AB2216" i="1" s="1"/>
  <c r="AB2166" i="1"/>
  <c r="AB2165" i="1" s="1"/>
  <c r="AB2158" i="1" s="1"/>
  <c r="W1466" i="1"/>
  <c r="W1465" i="1" s="1"/>
  <c r="W1464" i="1" s="1"/>
  <c r="AF1427" i="1"/>
  <c r="AF1426" i="1" s="1"/>
  <c r="AF1425" i="1" s="1"/>
  <c r="AF1424" i="1" s="1"/>
  <c r="W1345" i="1"/>
  <c r="W1344" i="1" s="1"/>
  <c r="W1343" i="1" s="1"/>
  <c r="W1342" i="1" s="1"/>
  <c r="AB1262" i="1"/>
  <c r="AB1261" i="1" s="1"/>
  <c r="W1099" i="1"/>
  <c r="W1098" i="1" s="1"/>
  <c r="W1091" i="1" s="1"/>
  <c r="W1090" i="1" s="1"/>
  <c r="AF2316" i="1"/>
  <c r="AF2315" i="1" s="1"/>
  <c r="AF2314" i="1" s="1"/>
  <c r="AF2313" i="1" s="1"/>
  <c r="W1883" i="1"/>
  <c r="W1882" i="1" s="1"/>
  <c r="AF1875" i="1"/>
  <c r="W1130" i="1"/>
  <c r="W1126" i="1" s="1"/>
  <c r="W1125" i="1" s="1"/>
  <c r="AF1036" i="1"/>
  <c r="AF1035" i="1" s="1"/>
  <c r="AF85" i="1"/>
  <c r="AF81" i="1" s="1"/>
  <c r="AF80" i="1" s="1"/>
  <c r="AF79" i="1" s="1"/>
  <c r="AF70" i="1"/>
  <c r="AF69" i="1" s="1"/>
  <c r="AF68" i="1" s="1"/>
  <c r="AF67" i="1" s="1"/>
  <c r="AF66" i="1" s="1"/>
  <c r="AF4125" i="1"/>
  <c r="AF4121" i="1" s="1"/>
  <c r="AF4116" i="1" s="1"/>
  <c r="AF4115" i="1" s="1"/>
  <c r="AF4114" i="1" s="1"/>
  <c r="AF4113" i="1" s="1"/>
  <c r="AF4260" i="1"/>
  <c r="AF4259" i="1" s="1"/>
  <c r="AF4258" i="1" s="1"/>
  <c r="AF4257" i="1" s="1"/>
  <c r="AF4256" i="1" s="1"/>
  <c r="AB4248" i="1"/>
  <c r="AB4247" i="1" s="1"/>
  <c r="AB4246" i="1" s="1"/>
  <c r="AB4245" i="1" s="1"/>
  <c r="AB4244" i="1" s="1"/>
  <c r="W4248" i="1"/>
  <c r="W4247" i="1" s="1"/>
  <c r="W4246" i="1" s="1"/>
  <c r="W4245" i="1" s="1"/>
  <c r="W4244" i="1" s="1"/>
  <c r="AF4233" i="1"/>
  <c r="AF4232" i="1" s="1"/>
  <c r="AF4231" i="1" s="1"/>
  <c r="AF4213" i="1"/>
  <c r="AB4171" i="1"/>
  <c r="AB4170" i="1" s="1"/>
  <c r="AB4169" i="1" s="1"/>
  <c r="AB4053" i="1"/>
  <c r="AB4045" i="1" s="1"/>
  <c r="AB4044" i="1" s="1"/>
  <c r="W3960" i="1"/>
  <c r="W3947" i="1" s="1"/>
  <c r="W3895" i="1"/>
  <c r="AB3831" i="1"/>
  <c r="W3728" i="1"/>
  <c r="W3727" i="1" s="1"/>
  <c r="W3726" i="1" s="1"/>
  <c r="AB3714" i="1"/>
  <c r="W3658" i="1"/>
  <c r="W3654" i="1" s="1"/>
  <c r="AB3415" i="1"/>
  <c r="AF2988" i="1"/>
  <c r="W2932" i="1"/>
  <c r="W2927" i="1" s="1"/>
  <c r="W2926" i="1" s="1"/>
  <c r="W2925" i="1" s="1"/>
  <c r="W2924" i="1" s="1"/>
  <c r="AF2910" i="1"/>
  <c r="AF2906" i="1" s="1"/>
  <c r="AF2905" i="1" s="1"/>
  <c r="AB2881" i="1"/>
  <c r="AB2877" i="1" s="1"/>
  <c r="AB2876" i="1" s="1"/>
  <c r="AB2683" i="1"/>
  <c r="AB2682" i="1" s="1"/>
  <c r="AF2224" i="1"/>
  <c r="AF2223" i="1" s="1"/>
  <c r="AF2222" i="1" s="1"/>
  <c r="AF2216" i="1" s="1"/>
  <c r="W1857" i="1"/>
  <c r="W1853" i="1" s="1"/>
  <c r="W1852" i="1" s="1"/>
  <c r="AB1847" i="1"/>
  <c r="AB1846" i="1" s="1"/>
  <c r="AB1845" i="1" s="1"/>
  <c r="AB1844" i="1" s="1"/>
  <c r="AF1466" i="1"/>
  <c r="AF1465" i="1" s="1"/>
  <c r="AF1464" i="1" s="1"/>
  <c r="W1444" i="1"/>
  <c r="W1443" i="1" s="1"/>
  <c r="W1442" i="1" s="1"/>
  <c r="AF1394" i="1"/>
  <c r="AB1021" i="1"/>
  <c r="AB1020" i="1" s="1"/>
  <c r="AB1019" i="1" s="1"/>
  <c r="AB927" i="1"/>
  <c r="AB926" i="1" s="1"/>
  <c r="W895" i="1"/>
  <c r="W891" i="1" s="1"/>
  <c r="W890" i="1" s="1"/>
  <c r="AB885" i="1"/>
  <c r="AB884" i="1" s="1"/>
  <c r="AB883" i="1" s="1"/>
  <c r="AB882" i="1" s="1"/>
  <c r="AB851" i="1"/>
  <c r="AB850" i="1" s="1"/>
  <c r="AB778" i="1"/>
  <c r="AF765" i="1"/>
  <c r="AF764" i="1" s="1"/>
  <c r="AF763" i="1" s="1"/>
  <c r="AB750" i="1"/>
  <c r="AB742" i="1" s="1"/>
  <c r="W729" i="1"/>
  <c r="W728" i="1" s="1"/>
  <c r="W713" i="1"/>
  <c r="W712" i="1" s="1"/>
  <c r="W711" i="1" s="1"/>
  <c r="AB525" i="1"/>
  <c r="AB524" i="1" s="1"/>
  <c r="AB523" i="1" s="1"/>
  <c r="AB367" i="1"/>
  <c r="AB363" i="1" s="1"/>
  <c r="AB362" i="1" s="1"/>
  <c r="AB361" i="1" s="1"/>
  <c r="AB85" i="1"/>
  <c r="AB81" i="1" s="1"/>
  <c r="AB80" i="1" s="1"/>
  <c r="AB79" i="1" s="1"/>
  <c r="W4106" i="1"/>
  <c r="W4105" i="1" s="1"/>
  <c r="AF4077" i="1"/>
  <c r="AF4076" i="1" s="1"/>
  <c r="W4293" i="1"/>
  <c r="W4292" i="1" s="1"/>
  <c r="W4291" i="1" s="1"/>
  <c r="W4284" i="1" s="1"/>
  <c r="W4164" i="1"/>
  <c r="W4160" i="1" s="1"/>
  <c r="W3900" i="1"/>
  <c r="AF3895" i="1"/>
  <c r="AB3845" i="1"/>
  <c r="AB3841" i="1" s="1"/>
  <c r="AB3840" i="1" s="1"/>
  <c r="AF3776" i="1"/>
  <c r="AB3735" i="1"/>
  <c r="AB3734" i="1" s="1"/>
  <c r="AB3733" i="1" s="1"/>
  <c r="W3626" i="1"/>
  <c r="W3622" i="1" s="1"/>
  <c r="W3621" i="1" s="1"/>
  <c r="AF2587" i="1"/>
  <c r="W2292" i="1"/>
  <c r="W2291" i="1" s="1"/>
  <c r="W2282" i="1"/>
  <c r="W2281" i="1" s="1"/>
  <c r="W2280" i="1" s="1"/>
  <c r="W2279" i="1" s="1"/>
  <c r="AB2126" i="1"/>
  <c r="W2108" i="1"/>
  <c r="W2104" i="1" s="1"/>
  <c r="W2103" i="1" s="1"/>
  <c r="AB1901" i="1"/>
  <c r="AF3793" i="1"/>
  <c r="W3504" i="1"/>
  <c r="W3500" i="1" s="1"/>
  <c r="W3499" i="1" s="1"/>
  <c r="W1932" i="1"/>
  <c r="W1931" i="1" s="1"/>
  <c r="W1930" i="1" s="1"/>
  <c r="AB4306" i="1"/>
  <c r="AB4302" i="1" s="1"/>
  <c r="AB4301" i="1" s="1"/>
  <c r="AB4300" i="1" s="1"/>
  <c r="AB4299" i="1" s="1"/>
  <c r="AB4213" i="1"/>
  <c r="AB3504" i="1"/>
  <c r="AB3500" i="1" s="1"/>
  <c r="AB3499" i="1" s="1"/>
  <c r="AF2379" i="1"/>
  <c r="AF2378" i="1" s="1"/>
  <c r="W1826" i="1"/>
  <c r="W1825" i="1" s="1"/>
  <c r="W1824" i="1" s="1"/>
  <c r="W1823" i="1" s="1"/>
  <c r="W1746" i="1"/>
  <c r="W1745" i="1" s="1"/>
  <c r="W1744" i="1" s="1"/>
  <c r="W1604" i="1"/>
  <c r="W1603" i="1" s="1"/>
  <c r="W1602" i="1" s="1"/>
  <c r="W1601" i="1" s="1"/>
  <c r="W1569" i="1"/>
  <c r="W1568" i="1" s="1"/>
  <c r="AB1483" i="1"/>
  <c r="AB1408" i="1"/>
  <c r="AB1407" i="1" s="1"/>
  <c r="W1158" i="1"/>
  <c r="W1157" i="1" s="1"/>
  <c r="AB1130" i="1"/>
  <c r="AB1126" i="1" s="1"/>
  <c r="AB1125" i="1" s="1"/>
  <c r="W1021" i="1"/>
  <c r="W1020" i="1" s="1"/>
  <c r="W1019" i="1" s="1"/>
  <c r="AF921" i="1"/>
  <c r="AF920" i="1" s="1"/>
  <c r="W885" i="1"/>
  <c r="W884" i="1" s="1"/>
  <c r="W883" i="1" s="1"/>
  <c r="W882" i="1" s="1"/>
  <c r="AF2881" i="1"/>
  <c r="AF2877" i="1" s="1"/>
  <c r="AF2876" i="1" s="1"/>
  <c r="AB2700" i="1"/>
  <c r="AB2699" i="1" s="1"/>
  <c r="AB2698" i="1" s="1"/>
  <c r="AB2697" i="1" s="1"/>
  <c r="AB2696" i="1" s="1"/>
  <c r="AF2618" i="1"/>
  <c r="AF2617" i="1" s="1"/>
  <c r="AF2616" i="1" s="1"/>
  <c r="AF2615" i="1" s="1"/>
  <c r="AF2614" i="1" s="1"/>
  <c r="AF2606" i="1" s="1"/>
  <c r="AB2488" i="1"/>
  <c r="AB2487" i="1" s="1"/>
  <c r="AB1774" i="1"/>
  <c r="AB1773" i="1" s="1"/>
  <c r="AB1772" i="1" s="1"/>
  <c r="AB1771" i="1" s="1"/>
  <c r="AB1770" i="1" s="1"/>
  <c r="W1408" i="1"/>
  <c r="W1407" i="1" s="1"/>
  <c r="W384" i="1"/>
  <c r="W375" i="1" s="1"/>
  <c r="AF255" i="1"/>
  <c r="AF140" i="1"/>
  <c r="AF139" i="1" s="1"/>
  <c r="AF3570" i="1"/>
  <c r="AF3566" i="1" s="1"/>
  <c r="AF3565" i="1" s="1"/>
  <c r="AF3559" i="1" s="1"/>
  <c r="AF3558" i="1" s="1"/>
  <c r="AB3460" i="1"/>
  <c r="AB3456" i="1" s="1"/>
  <c r="AB3455" i="1" s="1"/>
  <c r="AB3325" i="1"/>
  <c r="AB3218" i="1"/>
  <c r="W2917" i="1"/>
  <c r="W2916" i="1" s="1"/>
  <c r="W2915" i="1" s="1"/>
  <c r="AF2869" i="1"/>
  <c r="AF2868" i="1" s="1"/>
  <c r="AF2867" i="1" s="1"/>
  <c r="W2869" i="1"/>
  <c r="W2868" i="1" s="1"/>
  <c r="W2867" i="1" s="1"/>
  <c r="AB2580" i="1"/>
  <c r="W2570" i="1"/>
  <c r="W2569" i="1" s="1"/>
  <c r="W2474" i="1"/>
  <c r="W2473" i="1" s="1"/>
  <c r="AB2413" i="1"/>
  <c r="AB2412" i="1" s="1"/>
  <c r="AB2411" i="1" s="1"/>
  <c r="AF2402" i="1"/>
  <c r="AF2401" i="1" s="1"/>
  <c r="AF2394" i="1" s="1"/>
  <c r="AF2386" i="1" s="1"/>
  <c r="AF2373" i="1"/>
  <c r="AF2372" i="1" s="1"/>
  <c r="W2337" i="1"/>
  <c r="W2336" i="1" s="1"/>
  <c r="W2335" i="1" s="1"/>
  <c r="W2334" i="1" s="1"/>
  <c r="W2177" i="1"/>
  <c r="W2176" i="1" s="1"/>
  <c r="W2175" i="1" s="1"/>
  <c r="AF2126" i="1"/>
  <c r="AB1638" i="1"/>
  <c r="AB1637" i="1" s="1"/>
  <c r="AB1545" i="1"/>
  <c r="AB1544" i="1" s="1"/>
  <c r="AB1543" i="1" s="1"/>
  <c r="AB1542" i="1" s="1"/>
  <c r="AB1541" i="1" s="1"/>
  <c r="W1545" i="1"/>
  <c r="W1544" i="1" s="1"/>
  <c r="W1543" i="1" s="1"/>
  <c r="W1542" i="1" s="1"/>
  <c r="W1541" i="1" s="1"/>
  <c r="AB1402" i="1"/>
  <c r="AB1401" i="1" s="1"/>
  <c r="W946" i="1"/>
  <c r="W945" i="1" s="1"/>
  <c r="W944" i="1" s="1"/>
  <c r="W943" i="1" s="1"/>
  <c r="AF895" i="1"/>
  <c r="AF891" i="1" s="1"/>
  <c r="AF890" i="1" s="1"/>
  <c r="AB895" i="1"/>
  <c r="AB891" i="1" s="1"/>
  <c r="AB890" i="1" s="1"/>
  <c r="W651" i="1"/>
  <c r="W265" i="1"/>
  <c r="AB236" i="1"/>
  <c r="AB235" i="1" s="1"/>
  <c r="AB234" i="1" s="1"/>
  <c r="AF4335" i="1"/>
  <c r="AF4334" i="1" s="1"/>
  <c r="W4069" i="1"/>
  <c r="W4068" i="1" s="1"/>
  <c r="AB4233" i="1"/>
  <c r="AB4232" i="1" s="1"/>
  <c r="AB4231" i="1" s="1"/>
  <c r="AB3895" i="1"/>
  <c r="W4335" i="1"/>
  <c r="W4334" i="1" s="1"/>
  <c r="W4323" i="1"/>
  <c r="W4322" i="1" s="1"/>
  <c r="W4321" i="1" s="1"/>
  <c r="AF4194" i="1"/>
  <c r="AF4190" i="1" s="1"/>
  <c r="AF4189" i="1" s="1"/>
  <c r="AF4183" i="1" s="1"/>
  <c r="AF4182" i="1" s="1"/>
  <c r="AB4106" i="1"/>
  <c r="AB4105" i="1" s="1"/>
  <c r="W4100" i="1"/>
  <c r="W4099" i="1" s="1"/>
  <c r="W4098" i="1" s="1"/>
  <c r="W3800" i="1"/>
  <c r="W3799" i="1" s="1"/>
  <c r="W3798" i="1" s="1"/>
  <c r="AB3751" i="1"/>
  <c r="AB3747" i="1" s="1"/>
  <c r="AB3746" i="1" s="1"/>
  <c r="AB3637" i="1"/>
  <c r="AB3636" i="1" s="1"/>
  <c r="AB3635" i="1" s="1"/>
  <c r="AB3634" i="1" s="1"/>
  <c r="AB3633" i="1" s="1"/>
  <c r="AB3632" i="1" s="1"/>
  <c r="AB3570" i="1"/>
  <c r="AB3566" i="1" s="1"/>
  <c r="AB3565" i="1" s="1"/>
  <c r="AB3559" i="1" s="1"/>
  <c r="AB3558" i="1" s="1"/>
  <c r="W3570" i="1"/>
  <c r="W3566" i="1" s="1"/>
  <c r="W3565" i="1" s="1"/>
  <c r="W3559" i="1" s="1"/>
  <c r="W3558" i="1" s="1"/>
  <c r="W3552" i="1"/>
  <c r="W3548" i="1" s="1"/>
  <c r="W3547" i="1" s="1"/>
  <c r="AB3487" i="1"/>
  <c r="AB3486" i="1" s="1"/>
  <c r="W3460" i="1"/>
  <c r="W3456" i="1" s="1"/>
  <c r="W3455" i="1" s="1"/>
  <c r="AB3448" i="1"/>
  <c r="AB3447" i="1" s="1"/>
  <c r="AB3446" i="1" s="1"/>
  <c r="AB3445" i="1" s="1"/>
  <c r="AF3388" i="1"/>
  <c r="AF3381" i="1" s="1"/>
  <c r="W2580" i="1"/>
  <c r="AB2373" i="1"/>
  <c r="AB2372" i="1" s="1"/>
  <c r="AF4323" i="1"/>
  <c r="AF4322" i="1" s="1"/>
  <c r="AF4321" i="1" s="1"/>
  <c r="AB4194" i="1"/>
  <c r="AB4190" i="1" s="1"/>
  <c r="AB4189" i="1" s="1"/>
  <c r="AB4183" i="1" s="1"/>
  <c r="AB4182" i="1" s="1"/>
  <c r="AB4153" i="1"/>
  <c r="AF4100" i="1"/>
  <c r="AF4099" i="1" s="1"/>
  <c r="AF4098" i="1" s="1"/>
  <c r="W3751" i="1"/>
  <c r="W3747" i="1" s="1"/>
  <c r="W3746" i="1" s="1"/>
  <c r="AB3701" i="1"/>
  <c r="AB3681" i="1"/>
  <c r="AB3680" i="1" s="1"/>
  <c r="AB3679" i="1" s="1"/>
  <c r="AB3678" i="1" s="1"/>
  <c r="AB3431" i="1"/>
  <c r="AB3423" i="1" s="1"/>
  <c r="AB3422" i="1" s="1"/>
  <c r="AF2435" i="1"/>
  <c r="AF2434" i="1" s="1"/>
  <c r="AF2433" i="1" s="1"/>
  <c r="AF3937" i="1"/>
  <c r="W3822" i="1"/>
  <c r="AB4260" i="1"/>
  <c r="AB4259" i="1" s="1"/>
  <c r="AB4258" i="1" s="1"/>
  <c r="AB4257" i="1" s="1"/>
  <c r="AB4256" i="1" s="1"/>
  <c r="W4053" i="1"/>
  <c r="W4045" i="1" s="1"/>
  <c r="W4044" i="1" s="1"/>
  <c r="AF4018" i="1"/>
  <c r="W3875" i="1"/>
  <c r="W3874" i="1" s="1"/>
  <c r="W3873" i="1" s="1"/>
  <c r="AF3786" i="1"/>
  <c r="AF3664" i="1"/>
  <c r="AF3663" i="1" s="1"/>
  <c r="AB3658" i="1"/>
  <c r="AB3654" i="1" s="1"/>
  <c r="AF3626" i="1"/>
  <c r="AF3622" i="1" s="1"/>
  <c r="AF3621" i="1" s="1"/>
  <c r="AB3611" i="1"/>
  <c r="AB3606" i="1"/>
  <c r="W3592" i="1"/>
  <c r="W3591" i="1" s="1"/>
  <c r="W3586" i="1" s="1"/>
  <c r="AB3540" i="1"/>
  <c r="AB3539" i="1" s="1"/>
  <c r="AB3538" i="1" s="1"/>
  <c r="W3487" i="1"/>
  <c r="W3486" i="1" s="1"/>
  <c r="AF3487" i="1"/>
  <c r="AF3486" i="1" s="1"/>
  <c r="W3448" i="1"/>
  <c r="W3447" i="1" s="1"/>
  <c r="W3446" i="1" s="1"/>
  <c r="W3445" i="1" s="1"/>
  <c r="AF3448" i="1"/>
  <c r="AF3447" i="1" s="1"/>
  <c r="AF3446" i="1" s="1"/>
  <c r="AF3445" i="1" s="1"/>
  <c r="AF3431" i="1"/>
  <c r="AF3423" i="1" s="1"/>
  <c r="AF3422" i="1" s="1"/>
  <c r="W3431" i="1"/>
  <c r="W3423" i="1" s="1"/>
  <c r="W3422" i="1" s="1"/>
  <c r="W3415" i="1"/>
  <c r="AF3342" i="1"/>
  <c r="AF3325" i="1"/>
  <c r="W1784" i="1"/>
  <c r="W1783" i="1" s="1"/>
  <c r="W1782" i="1" s="1"/>
  <c r="W1781" i="1" s="1"/>
  <c r="W1761" i="1"/>
  <c r="W1760" i="1" s="1"/>
  <c r="AB913" i="1"/>
  <c r="W3402" i="1"/>
  <c r="AB3388" i="1"/>
  <c r="AB3381" i="1" s="1"/>
  <c r="AF3313" i="1"/>
  <c r="AF3312" i="1" s="1"/>
  <c r="AF3311" i="1" s="1"/>
  <c r="AB3208" i="1"/>
  <c r="AB2917" i="1"/>
  <c r="AB2916" i="1" s="1"/>
  <c r="AB2915" i="1" s="1"/>
  <c r="W2910" i="1"/>
  <c r="W2906" i="1" s="1"/>
  <c r="W2905" i="1" s="1"/>
  <c r="W2807" i="1"/>
  <c r="W2786" i="1" s="1"/>
  <c r="AB2098" i="1"/>
  <c r="AB2097" i="1" s="1"/>
  <c r="AB2096" i="1" s="1"/>
  <c r="AB2095" i="1" s="1"/>
  <c r="W2098" i="1"/>
  <c r="W2097" i="1" s="1"/>
  <c r="W2096" i="1" s="1"/>
  <c r="W2095" i="1" s="1"/>
  <c r="AB2049" i="1"/>
  <c r="AB2048" i="1" s="1"/>
  <c r="AB1826" i="1"/>
  <c r="AB1825" i="1" s="1"/>
  <c r="AB1824" i="1" s="1"/>
  <c r="AB1823" i="1" s="1"/>
  <c r="AB1724" i="1"/>
  <c r="AF2474" i="1"/>
  <c r="AF2473" i="1" s="1"/>
  <c r="W2138" i="1"/>
  <c r="W2137" i="1" s="1"/>
  <c r="AB1889" i="1"/>
  <c r="AB1888" i="1" s="1"/>
  <c r="W287" i="1"/>
  <c r="W286" i="1" s="1"/>
  <c r="W3333" i="1"/>
  <c r="W3332" i="1" s="1"/>
  <c r="AF2950" i="1"/>
  <c r="AB2770" i="1"/>
  <c r="AB2765" i="1" s="1"/>
  <c r="AB2764" i="1" s="1"/>
  <c r="AB2763" i="1" s="1"/>
  <c r="W2674" i="1"/>
  <c r="W2673" i="1" s="1"/>
  <c r="W2672" i="1" s="1"/>
  <c r="AF2632" i="1"/>
  <c r="AF2631" i="1" s="1"/>
  <c r="AF2630" i="1" s="1"/>
  <c r="AF2629" i="1" s="1"/>
  <c r="AF2628" i="1" s="1"/>
  <c r="AB2570" i="1"/>
  <c r="AB2569" i="1" s="1"/>
  <c r="AF2507" i="1"/>
  <c r="AF2506" i="1" s="1"/>
  <c r="AF2505" i="1" s="1"/>
  <c r="AF2504" i="1" s="1"/>
  <c r="AF2503" i="1" s="1"/>
  <c r="AF2347" i="1"/>
  <c r="AF2343" i="1" s="1"/>
  <c r="AF2342" i="1" s="1"/>
  <c r="AF2272" i="1"/>
  <c r="AF2271" i="1" s="1"/>
  <c r="AF2270" i="1" s="1"/>
  <c r="AF2269" i="1" s="1"/>
  <c r="AF2268" i="1" s="1"/>
  <c r="AF2098" i="1"/>
  <c r="AF2097" i="1" s="1"/>
  <c r="AF2096" i="1" s="1"/>
  <c r="AF2095" i="1" s="1"/>
  <c r="AF1921" i="1"/>
  <c r="AF1920" i="1" s="1"/>
  <c r="AF1913" i="1" s="1"/>
  <c r="W1889" i="1"/>
  <c r="W1888" i="1" s="1"/>
  <c r="AB1857" i="1"/>
  <c r="AB1853" i="1" s="1"/>
  <c r="AB1852" i="1" s="1"/>
  <c r="AF1652" i="1"/>
  <c r="W1644" i="1"/>
  <c r="W1643" i="1" s="1"/>
  <c r="W1630" i="1"/>
  <c r="AB1427" i="1"/>
  <c r="AB1426" i="1" s="1"/>
  <c r="AB1425" i="1" s="1"/>
  <c r="AB1424" i="1" s="1"/>
  <c r="AF1402" i="1"/>
  <c r="AF1401" i="1" s="1"/>
  <c r="W1394" i="1"/>
  <c r="AB1376" i="1"/>
  <c r="AB1372" i="1" s="1"/>
  <c r="AB1371" i="1" s="1"/>
  <c r="AB1150" i="1"/>
  <c r="AB675" i="1"/>
  <c r="AB674" i="1" s="1"/>
  <c r="AB673" i="1" s="1"/>
  <c r="AB672" i="1" s="1"/>
  <c r="AB501" i="1"/>
  <c r="AB1059" i="1"/>
  <c r="AB1058" i="1" s="1"/>
  <c r="AB1057" i="1" s="1"/>
  <c r="AB1056" i="1" s="1"/>
  <c r="AB1049" i="1"/>
  <c r="AB1048" i="1" s="1"/>
  <c r="AB1047" i="1" s="1"/>
  <c r="AB1046" i="1" s="1"/>
  <c r="AB1045" i="1" s="1"/>
  <c r="AB921" i="1"/>
  <c r="AB920" i="1" s="1"/>
  <c r="W758" i="1"/>
  <c r="W757" i="1" s="1"/>
  <c r="AF636" i="1"/>
  <c r="AF458" i="1"/>
  <c r="AF457" i="1" s="1"/>
  <c r="AF456" i="1" s="1"/>
  <c r="W351" i="1"/>
  <c r="W347" i="1" s="1"/>
  <c r="W346" i="1" s="1"/>
  <c r="W345" i="1" s="1"/>
  <c r="W344" i="1" s="1"/>
  <c r="AB287" i="1"/>
  <c r="AB286" i="1" s="1"/>
  <c r="AB265" i="1"/>
  <c r="W181" i="1"/>
  <c r="W180" i="1" s="1"/>
  <c r="W179" i="1" s="1"/>
  <c r="W178" i="1" s="1"/>
  <c r="W177" i="1" s="1"/>
  <c r="W176" i="1" s="1"/>
  <c r="W53" i="1"/>
  <c r="W49" i="1" s="1"/>
  <c r="W48" i="1" s="1"/>
  <c r="W1189" i="1"/>
  <c r="W1188" i="1" s="1"/>
  <c r="W1059" i="1"/>
  <c r="W1058" i="1" s="1"/>
  <c r="W1057" i="1" s="1"/>
  <c r="W1056" i="1" s="1"/>
  <c r="AF1049" i="1"/>
  <c r="AF1048" i="1" s="1"/>
  <c r="AF1047" i="1" s="1"/>
  <c r="AF1046" i="1" s="1"/>
  <c r="AF1045" i="1" s="1"/>
  <c r="AB952" i="1"/>
  <c r="AB951" i="1" s="1"/>
  <c r="W927" i="1"/>
  <c r="W926" i="1" s="1"/>
  <c r="AB765" i="1"/>
  <c r="AB764" i="1" s="1"/>
  <c r="AB763" i="1" s="1"/>
  <c r="AB718" i="1"/>
  <c r="AB571" i="1"/>
  <c r="W525" i="1"/>
  <c r="W524" i="1" s="1"/>
  <c r="W523" i="1" s="1"/>
  <c r="AB511" i="1"/>
  <c r="AB510" i="1" s="1"/>
  <c r="AF492" i="1"/>
  <c r="AF384" i="1"/>
  <c r="AF375" i="1" s="1"/>
  <c r="AF374" i="1" s="1"/>
  <c r="AB384" i="1"/>
  <c r="W367" i="1"/>
  <c r="W363" i="1" s="1"/>
  <c r="W362" i="1" s="1"/>
  <c r="W361" i="1" s="1"/>
  <c r="W140" i="1"/>
  <c r="W139" i="1" s="1"/>
  <c r="W33" i="1"/>
  <c r="W32" i="1" s="1"/>
  <c r="W31" i="1" s="1"/>
  <c r="W1683" i="1"/>
  <c r="W1682" i="1" s="1"/>
  <c r="W1681" i="1" s="1"/>
  <c r="AF1630" i="1"/>
  <c r="AF1610" i="1"/>
  <c r="AF1609" i="1" s="1"/>
  <c r="AB1604" i="1"/>
  <c r="AB1603" i="1" s="1"/>
  <c r="AB1602" i="1" s="1"/>
  <c r="AB1601" i="1" s="1"/>
  <c r="AF1528" i="1"/>
  <c r="AF1527" i="1" s="1"/>
  <c r="AB1528" i="1"/>
  <c r="AB1527" i="1" s="1"/>
  <c r="W1402" i="1"/>
  <c r="W1401" i="1" s="1"/>
  <c r="AF1376" i="1"/>
  <c r="AF1372" i="1" s="1"/>
  <c r="AF1371" i="1" s="1"/>
  <c r="W1366" i="1"/>
  <c r="W1365" i="1" s="1"/>
  <c r="W1364" i="1" s="1"/>
  <c r="W1363" i="1" s="1"/>
  <c r="AB1293" i="1"/>
  <c r="AB1292" i="1" s="1"/>
  <c r="AB1291" i="1" s="1"/>
  <c r="AB1290" i="1" s="1"/>
  <c r="AB1289" i="1" s="1"/>
  <c r="AF1150" i="1"/>
  <c r="AF1021" i="1"/>
  <c r="AF1020" i="1" s="1"/>
  <c r="AF1019" i="1" s="1"/>
  <c r="AB864" i="1"/>
  <c r="AB863" i="1" s="1"/>
  <c r="W821" i="1"/>
  <c r="W815" i="1" s="1"/>
  <c r="W814" i="1" s="1"/>
  <c r="W807" i="1" s="1"/>
  <c r="W799" i="1" s="1"/>
  <c r="AB758" i="1"/>
  <c r="AB757" i="1" s="1"/>
  <c r="AF651" i="1"/>
  <c r="AF539" i="1"/>
  <c r="AF534" i="1" s="1"/>
  <c r="AB517" i="1"/>
  <c r="AB516" i="1" s="1"/>
  <c r="AF474" i="1"/>
  <c r="AF473" i="1" s="1"/>
  <c r="AF468" i="1"/>
  <c r="AF464" i="1" s="1"/>
  <c r="AF463" i="1" s="1"/>
  <c r="W458" i="1"/>
  <c r="W457" i="1" s="1"/>
  <c r="W456" i="1" s="1"/>
  <c r="AB351" i="1"/>
  <c r="AB347" i="1" s="1"/>
  <c r="AB346" i="1" s="1"/>
  <c r="AB345" i="1" s="1"/>
  <c r="AB344" i="1" s="1"/>
  <c r="AF265" i="1"/>
  <c r="AF246" i="1"/>
  <c r="AF242" i="1" s="1"/>
  <c r="AF241" i="1" s="1"/>
  <c r="W236" i="1"/>
  <c r="W235" i="1" s="1"/>
  <c r="W234" i="1" s="1"/>
  <c r="W203" i="1"/>
  <c r="W202" i="1" s="1"/>
  <c r="W197" i="1" s="1"/>
  <c r="W191" i="1" s="1"/>
  <c r="W190" i="1" s="1"/>
  <c r="W189" i="1" s="1"/>
  <c r="W130" i="1"/>
  <c r="W126" i="1" s="1"/>
  <c r="W125" i="1" s="1"/>
  <c r="W124" i="1" s="1"/>
  <c r="W123" i="1" s="1"/>
  <c r="AB70" i="1"/>
  <c r="AB69" i="1" s="1"/>
  <c r="AB68" i="1" s="1"/>
  <c r="AB67" i="1" s="1"/>
  <c r="AB66" i="1" s="1"/>
  <c r="AB53" i="1"/>
  <c r="AB49" i="1" s="1"/>
  <c r="AB48" i="1" s="1"/>
  <c r="W4277" i="1"/>
  <c r="W4276" i="1" s="1"/>
  <c r="W4275" i="1" s="1"/>
  <c r="W4274" i="1" s="1"/>
  <c r="W4171" i="1"/>
  <c r="W4170" i="1" s="1"/>
  <c r="W4169" i="1" s="1"/>
  <c r="AB4069" i="1"/>
  <c r="AB4068" i="1" s="1"/>
  <c r="AB3822" i="1"/>
  <c r="AF3714" i="1"/>
  <c r="W3681" i="1"/>
  <c r="W3680" i="1" s="1"/>
  <c r="W3679" i="1" s="1"/>
  <c r="W3678" i="1" s="1"/>
  <c r="AB3402" i="1"/>
  <c r="AB4090" i="1"/>
  <c r="AB4089" i="1" s="1"/>
  <c r="AB4088" i="1" s="1"/>
  <c r="AB4087" i="1" s="1"/>
  <c r="AB4027" i="1"/>
  <c r="W3831" i="1"/>
  <c r="W3714" i="1"/>
  <c r="AB2599" i="1"/>
  <c r="AB2598" i="1" s="1"/>
  <c r="W3218" i="1"/>
  <c r="AB4335" i="1"/>
  <c r="AB4334" i="1" s="1"/>
  <c r="W4306" i="1"/>
  <c r="W4302" i="1" s="1"/>
  <c r="W4301" i="1" s="1"/>
  <c r="W4300" i="1" s="1"/>
  <c r="W4299" i="1" s="1"/>
  <c r="AB4203" i="1"/>
  <c r="W4090" i="1"/>
  <c r="W4089" i="1" s="1"/>
  <c r="W4088" i="1" s="1"/>
  <c r="W4087" i="1" s="1"/>
  <c r="AB4077" i="1"/>
  <c r="AB4076" i="1" s="1"/>
  <c r="W4077" i="1"/>
  <c r="W4076" i="1" s="1"/>
  <c r="AF4027" i="1"/>
  <c r="W4018" i="1"/>
  <c r="AB4018" i="1"/>
  <c r="W3937" i="1"/>
  <c r="AB3937" i="1"/>
  <c r="AF3922" i="1"/>
  <c r="AB3922" i="1"/>
  <c r="W3922" i="1"/>
  <c r="AF3900" i="1"/>
  <c r="W3864" i="1"/>
  <c r="W3860" i="1" s="1"/>
  <c r="W3859" i="1" s="1"/>
  <c r="W3858" i="1" s="1"/>
  <c r="W3776" i="1"/>
  <c r="AF3728" i="1"/>
  <c r="AF3727" i="1" s="1"/>
  <c r="AF3726" i="1" s="1"/>
  <c r="AB3728" i="1"/>
  <c r="AB3727" i="1" s="1"/>
  <c r="AB3726" i="1" s="1"/>
  <c r="AF3681" i="1"/>
  <c r="AF3680" i="1" s="1"/>
  <c r="AF3679" i="1" s="1"/>
  <c r="AF3678" i="1" s="1"/>
  <c r="AF3658" i="1"/>
  <c r="AF3654" i="1" s="1"/>
  <c r="W3606" i="1"/>
  <c r="AF3402" i="1"/>
  <c r="AB3369" i="1"/>
  <c r="AB3368" i="1" s="1"/>
  <c r="AB3342" i="1"/>
  <c r="AF3333" i="1"/>
  <c r="AF3332" i="1" s="1"/>
  <c r="AB3333" i="1"/>
  <c r="AB3332" i="1" s="1"/>
  <c r="AB3313" i="1"/>
  <c r="AB3312" i="1" s="1"/>
  <c r="AB3311" i="1" s="1"/>
  <c r="W3313" i="1"/>
  <c r="W3312" i="1" s="1"/>
  <c r="W3311" i="1" s="1"/>
  <c r="W2599" i="1"/>
  <c r="W2598" i="1" s="1"/>
  <c r="AB2292" i="1"/>
  <c r="AB2291" i="1" s="1"/>
  <c r="AB2259" i="1"/>
  <c r="AB2258" i="1" s="1"/>
  <c r="AF4203" i="1"/>
  <c r="W4153" i="1"/>
  <c r="AB3864" i="1"/>
  <c r="AB3860" i="1" s="1"/>
  <c r="AB3859" i="1" s="1"/>
  <c r="AB3858" i="1" s="1"/>
  <c r="W3701" i="1"/>
  <c r="W3647" i="1"/>
  <c r="W3646" i="1" s="1"/>
  <c r="AF3647" i="1"/>
  <c r="AF3646" i="1" s="1"/>
  <c r="AF3415" i="1"/>
  <c r="AF3369" i="1"/>
  <c r="AF3368" i="1" s="1"/>
  <c r="AF2515" i="1"/>
  <c r="AF2514" i="1" s="1"/>
  <c r="AF2513" i="1" s="1"/>
  <c r="AF2512" i="1" s="1"/>
  <c r="W3810" i="1"/>
  <c r="W3809" i="1" s="1"/>
  <c r="W3808" i="1" s="1"/>
  <c r="W3807" i="1" s="1"/>
  <c r="W3769" i="1"/>
  <c r="AF4293" i="1"/>
  <c r="AF4292" i="1" s="1"/>
  <c r="AF4291" i="1" s="1"/>
  <c r="AF4284" i="1" s="1"/>
  <c r="AB4293" i="1"/>
  <c r="AB4292" i="1" s="1"/>
  <c r="AB4291" i="1" s="1"/>
  <c r="AB4284" i="1" s="1"/>
  <c r="AB4277" i="1"/>
  <c r="AB4276" i="1" s="1"/>
  <c r="AB4275" i="1" s="1"/>
  <c r="AB4274" i="1" s="1"/>
  <c r="AF4164" i="1"/>
  <c r="AF4160" i="1" s="1"/>
  <c r="AB4164" i="1"/>
  <c r="AB4160" i="1" s="1"/>
  <c r="AF4153" i="1"/>
  <c r="AB4144" i="1"/>
  <c r="AB4140" i="1" s="1"/>
  <c r="AB4135" i="1" s="1"/>
  <c r="AB4134" i="1" s="1"/>
  <c r="AB4133" i="1" s="1"/>
  <c r="AB4132" i="1" s="1"/>
  <c r="W4027" i="1"/>
  <c r="AF3960" i="1"/>
  <c r="AF3947" i="1" s="1"/>
  <c r="AB3929" i="1"/>
  <c r="W3929" i="1"/>
  <c r="AF3875" i="1"/>
  <c r="AF3874" i="1" s="1"/>
  <c r="AF3873" i="1" s="1"/>
  <c r="W3845" i="1"/>
  <c r="W3841" i="1" s="1"/>
  <c r="W3840" i="1" s="1"/>
  <c r="AF3810" i="1"/>
  <c r="AF3809" i="1" s="1"/>
  <c r="AF3808" i="1" s="1"/>
  <c r="AF3807" i="1" s="1"/>
  <c r="AF3800" i="1"/>
  <c r="AF3799" i="1" s="1"/>
  <c r="AF3798" i="1" s="1"/>
  <c r="AB3800" i="1"/>
  <c r="AB3799" i="1" s="1"/>
  <c r="AB3798" i="1" s="1"/>
  <c r="AB3793" i="1"/>
  <c r="AF3751" i="1"/>
  <c r="AF3747" i="1" s="1"/>
  <c r="AF3746" i="1" s="1"/>
  <c r="AB3673" i="1"/>
  <c r="AB3672" i="1" s="1"/>
  <c r="AB3671" i="1" s="1"/>
  <c r="AB3670" i="1" s="1"/>
  <c r="W3664" i="1"/>
  <c r="W3663" i="1" s="1"/>
  <c r="AB3647" i="1"/>
  <c r="AB3646" i="1" s="1"/>
  <c r="AB3599" i="1"/>
  <c r="W3599" i="1"/>
  <c r="AF3592" i="1"/>
  <c r="AF3591" i="1" s="1"/>
  <c r="AF3586" i="1" s="1"/>
  <c r="W3540" i="1"/>
  <c r="W3539" i="1" s="1"/>
  <c r="W3538" i="1" s="1"/>
  <c r="AF3540" i="1"/>
  <c r="AF3539" i="1" s="1"/>
  <c r="AF3538" i="1" s="1"/>
  <c r="AB3470" i="1"/>
  <c r="AF3460" i="1"/>
  <c r="AF3456" i="1" s="1"/>
  <c r="AF3455" i="1" s="1"/>
  <c r="W3388" i="1"/>
  <c r="W3381" i="1" s="1"/>
  <c r="W3369" i="1"/>
  <c r="W3368" i="1" s="1"/>
  <c r="W3325" i="1"/>
  <c r="AF2995" i="1"/>
  <c r="AF2807" i="1"/>
  <c r="AF2786" i="1" s="1"/>
  <c r="AF2738" i="1"/>
  <c r="AF2737" i="1" s="1"/>
  <c r="AF2736" i="1" s="1"/>
  <c r="AF2735" i="1" s="1"/>
  <c r="AB2674" i="1"/>
  <c r="AB2673" i="1" s="1"/>
  <c r="AB2672" i="1" s="1"/>
  <c r="W2632" i="1"/>
  <c r="W2631" i="1" s="1"/>
  <c r="W2630" i="1" s="1"/>
  <c r="W2629" i="1" s="1"/>
  <c r="W2628" i="1" s="1"/>
  <c r="AB2632" i="1"/>
  <c r="AB2631" i="1" s="1"/>
  <c r="AB2630" i="1" s="1"/>
  <c r="AB2629" i="1" s="1"/>
  <c r="AB2628" i="1" s="1"/>
  <c r="AF2580" i="1"/>
  <c r="AF2049" i="1"/>
  <c r="AF2048" i="1" s="1"/>
  <c r="AF3208" i="1"/>
  <c r="W2995" i="1"/>
  <c r="W2837" i="1"/>
  <c r="W2826" i="1" s="1"/>
  <c r="W2700" i="1"/>
  <c r="W2699" i="1" s="1"/>
  <c r="W2698" i="1" s="1"/>
  <c r="W2697" i="1" s="1"/>
  <c r="W2696" i="1" s="1"/>
  <c r="AF2700" i="1"/>
  <c r="AF2699" i="1" s="1"/>
  <c r="AF2698" i="1" s="1"/>
  <c r="AF2697" i="1" s="1"/>
  <c r="AF2696" i="1" s="1"/>
  <c r="W2587" i="1"/>
  <c r="AF2570" i="1"/>
  <c r="AF2569" i="1" s="1"/>
  <c r="AF2529" i="1"/>
  <c r="AF2528" i="1" s="1"/>
  <c r="AB2402" i="1"/>
  <c r="AB2401" i="1" s="1"/>
  <c r="AB2394" i="1" s="1"/>
  <c r="AB2386" i="1" s="1"/>
  <c r="AF2166" i="1"/>
  <c r="AF2165" i="1" s="1"/>
  <c r="AF2158" i="1" s="1"/>
  <c r="W2035" i="1"/>
  <c r="W2034" i="1" s="1"/>
  <c r="W2033" i="1" s="1"/>
  <c r="W2032" i="1" s="1"/>
  <c r="W1921" i="1"/>
  <c r="W1920" i="1" s="1"/>
  <c r="W1913" i="1" s="1"/>
  <c r="W1875" i="1"/>
  <c r="AB2146" i="1"/>
  <c r="W2077" i="1"/>
  <c r="W2076" i="1" s="1"/>
  <c r="W2075" i="1" s="1"/>
  <c r="W2074" i="1" s="1"/>
  <c r="AB1998" i="1"/>
  <c r="AB1997" i="1" s="1"/>
  <c r="W2379" i="1"/>
  <c r="W2378" i="1" s="1"/>
  <c r="AB2316" i="1"/>
  <c r="AB2315" i="1" s="1"/>
  <c r="AB2314" i="1" s="1"/>
  <c r="AB2313" i="1" s="1"/>
  <c r="AB2245" i="1"/>
  <c r="AB2244" i="1" s="1"/>
  <c r="AF2146" i="1"/>
  <c r="AF1761" i="1"/>
  <c r="AF1760" i="1" s="1"/>
  <c r="W2365" i="1"/>
  <c r="W2347" i="1"/>
  <c r="W2343" i="1" s="1"/>
  <c r="W2342" i="1" s="1"/>
  <c r="W2316" i="1"/>
  <c r="W2315" i="1" s="1"/>
  <c r="W2314" i="1" s="1"/>
  <c r="W2313" i="1" s="1"/>
  <c r="W2224" i="1"/>
  <c r="W2223" i="1" s="1"/>
  <c r="W2222" i="1" s="1"/>
  <c r="W2216" i="1" s="1"/>
  <c r="AB2199" i="1"/>
  <c r="AB2198" i="1" s="1"/>
  <c r="AB2197" i="1" s="1"/>
  <c r="W2166" i="1"/>
  <c r="W2165" i="1" s="1"/>
  <c r="W2158" i="1" s="1"/>
  <c r="AF2116" i="1"/>
  <c r="AF2108" i="1"/>
  <c r="AF2104" i="1" s="1"/>
  <c r="AF2103" i="1" s="1"/>
  <c r="AB2108" i="1"/>
  <c r="AB2104" i="1" s="1"/>
  <c r="AB2103" i="1" s="1"/>
  <c r="AF1857" i="1"/>
  <c r="AF1853" i="1" s="1"/>
  <c r="AF1852" i="1" s="1"/>
  <c r="AB1746" i="1"/>
  <c r="AB1745" i="1" s="1"/>
  <c r="AB1744" i="1" s="1"/>
  <c r="AF1683" i="1"/>
  <c r="AF1682" i="1" s="1"/>
  <c r="AF1681" i="1" s="1"/>
  <c r="AB1672" i="1"/>
  <c r="AB1671" i="1" s="1"/>
  <c r="AB1664" i="1" s="1"/>
  <c r="AF1514" i="1"/>
  <c r="AF1513" i="1" s="1"/>
  <c r="AF1276" i="1"/>
  <c r="AF1275" i="1" s="1"/>
  <c r="W913" i="1"/>
  <c r="AF2292" i="1"/>
  <c r="AF2291" i="1" s="1"/>
  <c r="AF2282" i="1"/>
  <c r="AF2281" i="1" s="1"/>
  <c r="AF2280" i="1" s="1"/>
  <c r="AF2279" i="1" s="1"/>
  <c r="AB2272" i="1"/>
  <c r="AB2271" i="1" s="1"/>
  <c r="AB2270" i="1" s="1"/>
  <c r="AB2269" i="1" s="1"/>
  <c r="AB2268" i="1" s="1"/>
  <c r="W2199" i="1"/>
  <c r="W2198" i="1" s="1"/>
  <c r="W2197" i="1" s="1"/>
  <c r="W2146" i="1"/>
  <c r="AF2138" i="1"/>
  <c r="AF2137" i="1" s="1"/>
  <c r="AF2077" i="1"/>
  <c r="AF2076" i="1" s="1"/>
  <c r="AF2075" i="1" s="1"/>
  <c r="AF2074" i="1" s="1"/>
  <c r="AF2025" i="1"/>
  <c r="AF2024" i="1" s="1"/>
  <c r="AF2023" i="1" s="1"/>
  <c r="AF2022" i="1" s="1"/>
  <c r="AF2021" i="1" s="1"/>
  <c r="AF1971" i="1"/>
  <c r="AF1865" i="1"/>
  <c r="AF1672" i="1"/>
  <c r="AF1671" i="1" s="1"/>
  <c r="AF1664" i="1" s="1"/>
  <c r="W1620" i="1"/>
  <c r="W1610" i="1"/>
  <c r="W1609" i="1" s="1"/>
  <c r="AB1345" i="1"/>
  <c r="AB1344" i="1" s="1"/>
  <c r="AB1343" i="1" s="1"/>
  <c r="AB1342" i="1" s="1"/>
  <c r="W1262" i="1"/>
  <c r="W1261" i="1" s="1"/>
  <c r="AB1200" i="1"/>
  <c r="AB1199" i="1" s="1"/>
  <c r="AB1198" i="1" s="1"/>
  <c r="W1140" i="1"/>
  <c r="AF1069" i="1"/>
  <c r="AF1068" i="1" s="1"/>
  <c r="W952" i="1"/>
  <c r="W951" i="1" s="1"/>
  <c r="AF851" i="1"/>
  <c r="AF850" i="1" s="1"/>
  <c r="AB2910" i="1"/>
  <c r="AB2906" i="1" s="1"/>
  <c r="AB2905" i="1" s="1"/>
  <c r="AB2807" i="1"/>
  <c r="AB2786" i="1" s="1"/>
  <c r="AF2710" i="1"/>
  <c r="AF2709" i="1" s="1"/>
  <c r="AF2708" i="1" s="1"/>
  <c r="AF2707" i="1" s="1"/>
  <c r="W2710" i="1"/>
  <c r="W2709" i="1" s="1"/>
  <c r="W2708" i="1" s="1"/>
  <c r="W2707" i="1" s="1"/>
  <c r="AB2618" i="1"/>
  <c r="AB2617" i="1" s="1"/>
  <c r="AB2616" i="1" s="1"/>
  <c r="AB2615" i="1" s="1"/>
  <c r="AB2614" i="1" s="1"/>
  <c r="AB2606" i="1" s="1"/>
  <c r="W2618" i="1"/>
  <c r="W2617" i="1" s="1"/>
  <c r="W2616" i="1" s="1"/>
  <c r="W2615" i="1" s="1"/>
  <c r="W2614" i="1" s="1"/>
  <c r="W2606" i="1" s="1"/>
  <c r="AB2564" i="1"/>
  <c r="AB2563" i="1" s="1"/>
  <c r="AB2562" i="1" s="1"/>
  <c r="AB2561" i="1" s="1"/>
  <c r="W2564" i="1"/>
  <c r="W2563" i="1" s="1"/>
  <c r="W2562" i="1" s="1"/>
  <c r="W2561" i="1" s="1"/>
  <c r="AB2507" i="1"/>
  <c r="AB2506" i="1" s="1"/>
  <c r="AB2505" i="1" s="1"/>
  <c r="AB2504" i="1" s="1"/>
  <c r="AB2503" i="1" s="1"/>
  <c r="AB2365" i="1"/>
  <c r="AF2355" i="1"/>
  <c r="AB2337" i="1"/>
  <c r="AB2336" i="1" s="1"/>
  <c r="AB2335" i="1" s="1"/>
  <c r="AB2334" i="1" s="1"/>
  <c r="AF2245" i="1"/>
  <c r="AF2244" i="1" s="1"/>
  <c r="AB2138" i="1"/>
  <c r="AB2137" i="1" s="1"/>
  <c r="W2116" i="1"/>
  <c r="AB2077" i="1"/>
  <c r="AB2076" i="1" s="1"/>
  <c r="AB2075" i="1" s="1"/>
  <c r="AB2074" i="1" s="1"/>
  <c r="AB2025" i="1"/>
  <c r="AB2024" i="1" s="1"/>
  <c r="AB2023" i="1" s="1"/>
  <c r="AB2022" i="1" s="1"/>
  <c r="AB2021" i="1" s="1"/>
  <c r="AF1998" i="1"/>
  <c r="AF1997" i="1" s="1"/>
  <c r="W1998" i="1"/>
  <c r="W1997" i="1" s="1"/>
  <c r="AB1932" i="1"/>
  <c r="AB1931" i="1" s="1"/>
  <c r="AB1930" i="1" s="1"/>
  <c r="AF1847" i="1"/>
  <c r="AF1846" i="1" s="1"/>
  <c r="AF1845" i="1" s="1"/>
  <c r="AF1844" i="1" s="1"/>
  <c r="AF1784" i="1"/>
  <c r="AF1783" i="1" s="1"/>
  <c r="AF1782" i="1" s="1"/>
  <c r="AF1781" i="1" s="1"/>
  <c r="W1774" i="1"/>
  <c r="W1773" i="1" s="1"/>
  <c r="W1772" i="1" s="1"/>
  <c r="W1771" i="1" s="1"/>
  <c r="W1770" i="1" s="1"/>
  <c r="AF1774" i="1"/>
  <c r="AF1773" i="1" s="1"/>
  <c r="AF1772" i="1" s="1"/>
  <c r="AF1771" i="1" s="1"/>
  <c r="AF1770" i="1" s="1"/>
  <c r="AF1746" i="1"/>
  <c r="AF1745" i="1" s="1"/>
  <c r="AF1744" i="1" s="1"/>
  <c r="AF1620" i="1"/>
  <c r="W1303" i="1"/>
  <c r="W1302" i="1" s="1"/>
  <c r="W1301" i="1" s="1"/>
  <c r="W1300" i="1" s="1"/>
  <c r="W560" i="1"/>
  <c r="AB1444" i="1"/>
  <c r="AB1443" i="1" s="1"/>
  <c r="AB1442" i="1" s="1"/>
  <c r="AF1433" i="1"/>
  <c r="AF1432" i="1" s="1"/>
  <c r="W1384" i="1"/>
  <c r="W1376" i="1"/>
  <c r="W1372" i="1" s="1"/>
  <c r="W1371" i="1" s="1"/>
  <c r="AB1303" i="1"/>
  <c r="AB1302" i="1" s="1"/>
  <c r="AB1301" i="1" s="1"/>
  <c r="AB1300" i="1" s="1"/>
  <c r="AB1276" i="1"/>
  <c r="AB1275" i="1" s="1"/>
  <c r="W1222" i="1"/>
  <c r="W1221" i="1" s="1"/>
  <c r="W1220" i="1" s="1"/>
  <c r="AB1183" i="1"/>
  <c r="AB1182" i="1" s="1"/>
  <c r="AB1181" i="1" s="1"/>
  <c r="AB1180" i="1" s="1"/>
  <c r="W1120" i="1"/>
  <c r="W1119" i="1" s="1"/>
  <c r="W1118" i="1" s="1"/>
  <c r="W1117" i="1" s="1"/>
  <c r="AF1059" i="1"/>
  <c r="AF1058" i="1" s="1"/>
  <c r="AF1057" i="1" s="1"/>
  <c r="AF1056" i="1" s="1"/>
  <c r="AF963" i="1"/>
  <c r="AF962" i="1" s="1"/>
  <c r="AF961" i="1" s="1"/>
  <c r="AF864" i="1"/>
  <c r="AF863" i="1" s="1"/>
  <c r="W636" i="1"/>
  <c r="AB636" i="1"/>
  <c r="W411" i="1"/>
  <c r="AF1644" i="1"/>
  <c r="AF1643" i="1" s="1"/>
  <c r="AF1638" i="1"/>
  <c r="AF1637" i="1" s="1"/>
  <c r="W1528" i="1"/>
  <c r="W1527" i="1" s="1"/>
  <c r="AF1444" i="1"/>
  <c r="AF1443" i="1" s="1"/>
  <c r="AF1442" i="1" s="1"/>
  <c r="AB1394" i="1"/>
  <c r="AF1317" i="1"/>
  <c r="AF1316" i="1" s="1"/>
  <c r="AF1140" i="1"/>
  <c r="AF952" i="1"/>
  <c r="AF951" i="1" s="1"/>
  <c r="AF913" i="1"/>
  <c r="AB783" i="1"/>
  <c r="W778" i="1"/>
  <c r="W750" i="1"/>
  <c r="W742" i="1" s="1"/>
  <c r="AF718" i="1"/>
  <c r="AB651" i="1"/>
  <c r="AF560" i="1"/>
  <c r="AF2012" i="1"/>
  <c r="AF2011" i="1" s="1"/>
  <c r="W1954" i="1"/>
  <c r="W1953" i="1" s="1"/>
  <c r="W1952" i="1" s="1"/>
  <c r="AB1921" i="1"/>
  <c r="AB1920" i="1" s="1"/>
  <c r="AB1913" i="1" s="1"/>
  <c r="AF1901" i="1"/>
  <c r="AF1889" i="1"/>
  <c r="AF1888" i="1" s="1"/>
  <c r="AF1883" i="1"/>
  <c r="AF1882" i="1" s="1"/>
  <c r="AB1875" i="1"/>
  <c r="W1847" i="1"/>
  <c r="W1846" i="1" s="1"/>
  <c r="W1845" i="1" s="1"/>
  <c r="W1844" i="1" s="1"/>
  <c r="AB1761" i="1"/>
  <c r="AB1760" i="1" s="1"/>
  <c r="AB1683" i="1"/>
  <c r="AB1682" i="1" s="1"/>
  <c r="AB1681" i="1" s="1"/>
  <c r="AB1644" i="1"/>
  <c r="AB1643" i="1" s="1"/>
  <c r="AF1604" i="1"/>
  <c r="AF1603" i="1" s="1"/>
  <c r="AF1602" i="1" s="1"/>
  <c r="AF1601" i="1" s="1"/>
  <c r="W1427" i="1"/>
  <c r="W1426" i="1" s="1"/>
  <c r="W1425" i="1" s="1"/>
  <c r="W1424" i="1" s="1"/>
  <c r="AB1384" i="1"/>
  <c r="AF1345" i="1"/>
  <c r="AF1344" i="1" s="1"/>
  <c r="AF1343" i="1" s="1"/>
  <c r="AF1342" i="1" s="1"/>
  <c r="AF1293" i="1"/>
  <c r="AF1292" i="1" s="1"/>
  <c r="AF1291" i="1" s="1"/>
  <c r="AF1290" i="1" s="1"/>
  <c r="AF1289" i="1" s="1"/>
  <c r="AB1222" i="1"/>
  <c r="AB1221" i="1" s="1"/>
  <c r="AB1220" i="1" s="1"/>
  <c r="AB1189" i="1"/>
  <c r="AB1188" i="1" s="1"/>
  <c r="AF1183" i="1"/>
  <c r="AF1182" i="1" s="1"/>
  <c r="AF1181" i="1" s="1"/>
  <c r="AF1180" i="1" s="1"/>
  <c r="AF1164" i="1"/>
  <c r="AF1163" i="1" s="1"/>
  <c r="W1150" i="1"/>
  <c r="AB1120" i="1"/>
  <c r="AB1119" i="1" s="1"/>
  <c r="AB1118" i="1" s="1"/>
  <c r="AB1117" i="1" s="1"/>
  <c r="AB1099" i="1"/>
  <c r="AB1098" i="1" s="1"/>
  <c r="AB1091" i="1" s="1"/>
  <c r="AB1090" i="1" s="1"/>
  <c r="AB1036" i="1"/>
  <c r="AB1035" i="1" s="1"/>
  <c r="AB985" i="1"/>
  <c r="AB984" i="1" s="1"/>
  <c r="AB983" i="1" s="1"/>
  <c r="AF946" i="1"/>
  <c r="AF945" i="1" s="1"/>
  <c r="AF944" i="1" s="1"/>
  <c r="AF943" i="1" s="1"/>
  <c r="W842" i="1"/>
  <c r="W841" i="1" s="1"/>
  <c r="W840" i="1" s="1"/>
  <c r="W839" i="1" s="1"/>
  <c r="W838" i="1" s="1"/>
  <c r="AF821" i="1"/>
  <c r="AF815" i="1" s="1"/>
  <c r="AF814" i="1" s="1"/>
  <c r="AF807" i="1" s="1"/>
  <c r="AF799" i="1" s="1"/>
  <c r="AF793" i="1"/>
  <c r="AF789" i="1" s="1"/>
  <c r="AF788" i="1" s="1"/>
  <c r="W783" i="1"/>
  <c r="AF729" i="1"/>
  <c r="AF728" i="1" s="1"/>
  <c r="AF595" i="1"/>
  <c r="AF590" i="1" s="1"/>
  <c r="AF571" i="1"/>
  <c r="W220" i="1"/>
  <c r="W219" i="1" s="1"/>
  <c r="W218" i="1" s="1"/>
  <c r="AB169" i="1"/>
  <c r="AB168" i="1" s="1"/>
  <c r="W539" i="1"/>
  <c r="W534" i="1" s="1"/>
  <c r="W501" i="1"/>
  <c r="W492" i="1"/>
  <c r="AB468" i="1"/>
  <c r="AB464" i="1" s="1"/>
  <c r="AB463" i="1" s="1"/>
  <c r="W468" i="1"/>
  <c r="W464" i="1" s="1"/>
  <c r="W463" i="1" s="1"/>
  <c r="AF367" i="1"/>
  <c r="AF363" i="1" s="1"/>
  <c r="AF362" i="1" s="1"/>
  <c r="AF361" i="1" s="1"/>
  <c r="W279" i="1"/>
  <c r="W278" i="1" s="1"/>
  <c r="W246" i="1"/>
  <c r="W242" i="1" s="1"/>
  <c r="W241" i="1" s="1"/>
  <c r="W155" i="1"/>
  <c r="W151" i="1" s="1"/>
  <c r="AF130" i="1"/>
  <c r="AF126" i="1" s="1"/>
  <c r="AF125" i="1" s="1"/>
  <c r="AF124" i="1" s="1"/>
  <c r="AF123" i="1" s="1"/>
  <c r="AB130" i="1"/>
  <c r="AB126" i="1" s="1"/>
  <c r="AB125" i="1" s="1"/>
  <c r="AB124" i="1" s="1"/>
  <c r="AB123" i="1" s="1"/>
  <c r="AF101" i="1"/>
  <c r="AF100" i="1" s="1"/>
  <c r="AF99" i="1" s="1"/>
  <c r="AF98" i="1" s="1"/>
  <c r="AF25" i="1"/>
  <c r="AF21" i="1" s="1"/>
  <c r="AF20" i="1" s="1"/>
  <c r="W322" i="1"/>
  <c r="W318" i="1" s="1"/>
  <c r="W317" i="1" s="1"/>
  <c r="W316" i="1" s="1"/>
  <c r="W303" i="1" s="1"/>
  <c r="AF279" i="1"/>
  <c r="AF278" i="1" s="1"/>
  <c r="AB279" i="1"/>
  <c r="AB278" i="1" s="1"/>
  <c r="AB181" i="1"/>
  <c r="AB180" i="1" s="1"/>
  <c r="AB179" i="1" s="1"/>
  <c r="AB178" i="1" s="1"/>
  <c r="AB177" i="1" s="1"/>
  <c r="AB176" i="1" s="1"/>
  <c r="AB140" i="1"/>
  <c r="AB139" i="1" s="1"/>
  <c r="W85" i="1"/>
  <c r="W81" i="1" s="1"/>
  <c r="W80" i="1" s="1"/>
  <c r="W79" i="1" s="1"/>
  <c r="AF778" i="1"/>
  <c r="AF750" i="1"/>
  <c r="AF742" i="1" s="1"/>
  <c r="AB729" i="1"/>
  <c r="AB728" i="1" s="1"/>
  <c r="W718" i="1"/>
  <c r="AF713" i="1"/>
  <c r="AF712" i="1" s="1"/>
  <c r="AF711" i="1" s="1"/>
  <c r="W675" i="1"/>
  <c r="W674" i="1" s="1"/>
  <c r="W673" i="1" s="1"/>
  <c r="W672" i="1" s="1"/>
  <c r="W664" i="1"/>
  <c r="W663" i="1" s="1"/>
  <c r="W662" i="1" s="1"/>
  <c r="W656" i="1" s="1"/>
  <c r="AB580" i="1"/>
  <c r="AB560" i="1"/>
  <c r="AF517" i="1"/>
  <c r="AF516" i="1" s="1"/>
  <c r="AF351" i="1"/>
  <c r="AF347" i="1" s="1"/>
  <c r="AF346" i="1" s="1"/>
  <c r="AF345" i="1" s="1"/>
  <c r="AF344" i="1" s="1"/>
  <c r="AB322" i="1"/>
  <c r="AB318" i="1" s="1"/>
  <c r="AB317" i="1" s="1"/>
  <c r="AB316" i="1" s="1"/>
  <c r="AB303" i="1" s="1"/>
  <c r="AF220" i="1"/>
  <c r="AF219" i="1" s="1"/>
  <c r="AF218" i="1" s="1"/>
  <c r="AF203" i="1"/>
  <c r="AF202" i="1" s="1"/>
  <c r="AF197" i="1" s="1"/>
  <c r="AF191" i="1" s="1"/>
  <c r="AF190" i="1" s="1"/>
  <c r="AF189" i="1" s="1"/>
  <c r="AB203" i="1"/>
  <c r="AB202" i="1" s="1"/>
  <c r="AB197" i="1" s="1"/>
  <c r="AB191" i="1" s="1"/>
  <c r="AB190" i="1" s="1"/>
  <c r="AB189" i="1" s="1"/>
  <c r="AF181" i="1"/>
  <c r="AF180" i="1" s="1"/>
  <c r="AF179" i="1" s="1"/>
  <c r="AF178" i="1" s="1"/>
  <c r="AF177" i="1" s="1"/>
  <c r="AF176" i="1" s="1"/>
  <c r="AB155" i="1"/>
  <c r="AB151" i="1" s="1"/>
  <c r="W101" i="1"/>
  <c r="W100" i="1" s="1"/>
  <c r="W99" i="1" s="1"/>
  <c r="W98" i="1" s="1"/>
  <c r="AF33" i="1"/>
  <c r="AF32" i="1" s="1"/>
  <c r="AF31" i="1" s="1"/>
  <c r="AB33" i="1"/>
  <c r="AB32" i="1" s="1"/>
  <c r="AB31" i="1" s="1"/>
  <c r="AB25" i="1"/>
  <c r="AB21" i="1" s="1"/>
  <c r="AB20" i="1" s="1"/>
  <c r="W25" i="1"/>
  <c r="W21" i="1" s="1"/>
  <c r="W20" i="1" s="1"/>
  <c r="W3522" i="1"/>
  <c r="W3521" i="1" s="1"/>
  <c r="W3520" i="1" s="1"/>
  <c r="W3519" i="1" s="1"/>
  <c r="W3518" i="1" s="1"/>
  <c r="AB4323" i="1"/>
  <c r="AB4322" i="1" s="1"/>
  <c r="AB4321" i="1" s="1"/>
  <c r="W4260" i="1"/>
  <c r="W4259" i="1" s="1"/>
  <c r="W4258" i="1" s="1"/>
  <c r="W4257" i="1" s="1"/>
  <c r="W4256" i="1" s="1"/>
  <c r="W4203" i="1"/>
  <c r="W4194" i="1"/>
  <c r="W4190" i="1" s="1"/>
  <c r="W4189" i="1" s="1"/>
  <c r="W4183" i="1" s="1"/>
  <c r="W4182" i="1" s="1"/>
  <c r="AF4106" i="1"/>
  <c r="AF4105" i="1" s="1"/>
  <c r="AF4090" i="1"/>
  <c r="AF4089" i="1" s="1"/>
  <c r="AF4088" i="1" s="1"/>
  <c r="AF4087" i="1" s="1"/>
  <c r="AF4053" i="1"/>
  <c r="AF4045" i="1" s="1"/>
  <c r="AF4044" i="1" s="1"/>
  <c r="AB3786" i="1"/>
  <c r="W3786" i="1"/>
  <c r="AF3769" i="1"/>
  <c r="AB3769" i="1"/>
  <c r="AF3735" i="1"/>
  <c r="AF3734" i="1" s="1"/>
  <c r="AF3733" i="1" s="1"/>
  <c r="W3673" i="1"/>
  <c r="W3672" i="1" s="1"/>
  <c r="W3671" i="1" s="1"/>
  <c r="W3670" i="1" s="1"/>
  <c r="AB3664" i="1"/>
  <c r="AB3663" i="1" s="1"/>
  <c r="AF3637" i="1"/>
  <c r="AF3636" i="1" s="1"/>
  <c r="AF3635" i="1" s="1"/>
  <c r="AF3634" i="1" s="1"/>
  <c r="AF3633" i="1" s="1"/>
  <c r="AF3632" i="1" s="1"/>
  <c r="AF3552" i="1"/>
  <c r="AF3548" i="1" s="1"/>
  <c r="AF3547" i="1" s="1"/>
  <c r="W3342" i="1"/>
  <c r="W3208" i="1"/>
  <c r="AB2995" i="1"/>
  <c r="AF2837" i="1"/>
  <c r="AF2826" i="1" s="1"/>
  <c r="AF4144" i="1"/>
  <c r="AF4140" i="1" s="1"/>
  <c r="AF4135" i="1" s="1"/>
  <c r="AF4134" i="1" s="1"/>
  <c r="AF4133" i="1" s="1"/>
  <c r="AF4132" i="1" s="1"/>
  <c r="AB4125" i="1"/>
  <c r="AB4121" i="1" s="1"/>
  <c r="AB4116" i="1" s="1"/>
  <c r="AB4115" i="1" s="1"/>
  <c r="AB4114" i="1" s="1"/>
  <c r="AB4113" i="1" s="1"/>
  <c r="W4125" i="1"/>
  <c r="W4121" i="1" s="1"/>
  <c r="W4116" i="1" s="1"/>
  <c r="W4115" i="1" s="1"/>
  <c r="W4114" i="1" s="1"/>
  <c r="W4113" i="1" s="1"/>
  <c r="AF4069" i="1"/>
  <c r="AF4068" i="1" s="1"/>
  <c r="AF3701" i="1"/>
  <c r="AF3522" i="1"/>
  <c r="AF3521" i="1" s="1"/>
  <c r="AF3520" i="1" s="1"/>
  <c r="AF3519" i="1" s="1"/>
  <c r="AF3518" i="1" s="1"/>
  <c r="AF3470" i="1"/>
  <c r="W2860" i="1"/>
  <c r="W2859" i="1" s="1"/>
  <c r="AB3960" i="1"/>
  <c r="AB3947" i="1" s="1"/>
  <c r="AF3864" i="1"/>
  <c r="AF3860" i="1" s="1"/>
  <c r="AF3859" i="1" s="1"/>
  <c r="AF3858" i="1" s="1"/>
  <c r="AB3810" i="1"/>
  <c r="AB3809" i="1" s="1"/>
  <c r="AB3808" i="1" s="1"/>
  <c r="AB3807" i="1" s="1"/>
  <c r="W3793" i="1"/>
  <c r="AB3776" i="1"/>
  <c r="AB3626" i="1"/>
  <c r="AB3622" i="1" s="1"/>
  <c r="AB3621" i="1" s="1"/>
  <c r="AB3522" i="1"/>
  <c r="AB3521" i="1" s="1"/>
  <c r="AB3520" i="1" s="1"/>
  <c r="AB3519" i="1" s="1"/>
  <c r="AB3518" i="1" s="1"/>
  <c r="W3470" i="1"/>
  <c r="W2950" i="1"/>
  <c r="AB2837" i="1"/>
  <c r="AB2826" i="1" s="1"/>
  <c r="AB2515" i="1"/>
  <c r="AB2514" i="1" s="1"/>
  <c r="AB2513" i="1" s="1"/>
  <c r="AB2512" i="1" s="1"/>
  <c r="W2259" i="1"/>
  <c r="W2258" i="1" s="1"/>
  <c r="AF4171" i="1"/>
  <c r="AF4170" i="1" s="1"/>
  <c r="AF4169" i="1" s="1"/>
  <c r="AF3611" i="1"/>
  <c r="AF2177" i="1"/>
  <c r="AF2176" i="1" s="1"/>
  <c r="AF2175" i="1" s="1"/>
  <c r="AB2950" i="1"/>
  <c r="W2515" i="1"/>
  <c r="W2514" i="1" s="1"/>
  <c r="W2513" i="1" s="1"/>
  <c r="W2512" i="1" s="1"/>
  <c r="AF2932" i="1"/>
  <c r="AF2927" i="1" s="1"/>
  <c r="AF2926" i="1" s="1"/>
  <c r="AF2925" i="1" s="1"/>
  <c r="AF2924" i="1" s="1"/>
  <c r="AF2860" i="1"/>
  <c r="AF2859" i="1" s="1"/>
  <c r="W2770" i="1"/>
  <c r="W2765" i="1" s="1"/>
  <c r="W2764" i="1" s="1"/>
  <c r="W2763" i="1" s="1"/>
  <c r="AB2738" i="1"/>
  <c r="AB2737" i="1" s="1"/>
  <c r="AB2736" i="1" s="1"/>
  <c r="AB2735" i="1" s="1"/>
  <c r="W2683" i="1"/>
  <c r="W2682" i="1" s="1"/>
  <c r="W2488" i="1"/>
  <c r="W2487" i="1" s="1"/>
  <c r="AB2282" i="1"/>
  <c r="AB2281" i="1" s="1"/>
  <c r="AB2280" i="1" s="1"/>
  <c r="AB2279" i="1" s="1"/>
  <c r="W2049" i="1"/>
  <c r="W2048" i="1" s="1"/>
  <c r="W1798" i="1"/>
  <c r="W1797" i="1" s="1"/>
  <c r="W1652" i="1"/>
  <c r="AB1620" i="1"/>
  <c r="AF3218" i="1"/>
  <c r="AB2587" i="1"/>
  <c r="AB2379" i="1"/>
  <c r="AB2378" i="1" s="1"/>
  <c r="W2355" i="1"/>
  <c r="AB2355" i="1"/>
  <c r="AF2259" i="1"/>
  <c r="AF2258" i="1" s="1"/>
  <c r="W2245" i="1"/>
  <c r="W2244" i="1" s="1"/>
  <c r="AF2917" i="1"/>
  <c r="AF2916" i="1" s="1"/>
  <c r="AF2915" i="1" s="1"/>
  <c r="W2881" i="1"/>
  <c r="W2877" i="1" s="1"/>
  <c r="W2876" i="1" s="1"/>
  <c r="AB2869" i="1"/>
  <c r="AB2868" i="1" s="1"/>
  <c r="AB2867" i="1" s="1"/>
  <c r="AF2770" i="1"/>
  <c r="AF2765" i="1" s="1"/>
  <c r="AF2764" i="1" s="1"/>
  <c r="AF2763" i="1" s="1"/>
  <c r="AF2683" i="1"/>
  <c r="AF2682" i="1" s="1"/>
  <c r="AF2599" i="1"/>
  <c r="AF2598" i="1" s="1"/>
  <c r="W2529" i="1"/>
  <c r="W2528" i="1" s="1"/>
  <c r="AF2488" i="1"/>
  <c r="AF2487" i="1" s="1"/>
  <c r="AB2474" i="1"/>
  <c r="AB2473" i="1" s="1"/>
  <c r="W2435" i="1"/>
  <c r="W2434" i="1" s="1"/>
  <c r="W2433" i="1" s="1"/>
  <c r="AB2116" i="1"/>
  <c r="AB2035" i="1"/>
  <c r="AB2034" i="1" s="1"/>
  <c r="AB2033" i="1" s="1"/>
  <c r="AB2032" i="1" s="1"/>
  <c r="AB1971" i="1"/>
  <c r="W2413" i="1"/>
  <c r="W2412" i="1" s="1"/>
  <c r="W2411" i="1" s="1"/>
  <c r="AF2365" i="1"/>
  <c r="W2126" i="1"/>
  <c r="W1971" i="1"/>
  <c r="W1865" i="1"/>
  <c r="AF1555" i="1"/>
  <c r="AF1554" i="1" s="1"/>
  <c r="AF1553" i="1" s="1"/>
  <c r="AF1552" i="1" s="1"/>
  <c r="AF1483" i="1"/>
  <c r="AF2564" i="1"/>
  <c r="AF2563" i="1" s="1"/>
  <c r="AF2562" i="1" s="1"/>
  <c r="AF2561" i="1" s="1"/>
  <c r="AB2435" i="1"/>
  <c r="AB2434" i="1" s="1"/>
  <c r="AB2433" i="1" s="1"/>
  <c r="AB2347" i="1"/>
  <c r="AB2343" i="1" s="1"/>
  <c r="AB2342" i="1" s="1"/>
  <c r="AF2199" i="1"/>
  <c r="AF2198" i="1" s="1"/>
  <c r="AF2197" i="1" s="1"/>
  <c r="AB2012" i="1"/>
  <c r="AB2011" i="1" s="1"/>
  <c r="AF1798" i="1"/>
  <c r="AF1797" i="1" s="1"/>
  <c r="AB1784" i="1"/>
  <c r="AB1783" i="1" s="1"/>
  <c r="AB1782" i="1" s="1"/>
  <c r="AB1781" i="1" s="1"/>
  <c r="W1724" i="1"/>
  <c r="W1705" i="1"/>
  <c r="W1704" i="1" s="1"/>
  <c r="W1703" i="1" s="1"/>
  <c r="AB1610" i="1"/>
  <c r="AB1609" i="1" s="1"/>
  <c r="AF1569" i="1"/>
  <c r="AF1568" i="1" s="1"/>
  <c r="W1555" i="1"/>
  <c r="W1554" i="1" s="1"/>
  <c r="W1553" i="1" s="1"/>
  <c r="W1552" i="1" s="1"/>
  <c r="W2373" i="1"/>
  <c r="W2372" i="1" s="1"/>
  <c r="AF2337" i="1"/>
  <c r="AF2336" i="1" s="1"/>
  <c r="AF2335" i="1" s="1"/>
  <c r="AF2334" i="1" s="1"/>
  <c r="W2272" i="1"/>
  <c r="W2271" i="1" s="1"/>
  <c r="W2270" i="1" s="1"/>
  <c r="W2269" i="1" s="1"/>
  <c r="W2268" i="1" s="1"/>
  <c r="AB2177" i="1"/>
  <c r="AB2176" i="1" s="1"/>
  <c r="AB2175" i="1" s="1"/>
  <c r="W2012" i="1"/>
  <c r="W2011" i="1" s="1"/>
  <c r="W1901" i="1"/>
  <c r="AB1798" i="1"/>
  <c r="AB1797" i="1" s="1"/>
  <c r="AB1569" i="1"/>
  <c r="AB1568" i="1" s="1"/>
  <c r="AF1826" i="1"/>
  <c r="AF1825" i="1" s="1"/>
  <c r="AF1824" i="1" s="1"/>
  <c r="AF1823" i="1" s="1"/>
  <c r="AB1652" i="1"/>
  <c r="AB1630" i="1"/>
  <c r="AB1555" i="1"/>
  <c r="AB1554" i="1" s="1"/>
  <c r="AB1553" i="1" s="1"/>
  <c r="AB1552" i="1" s="1"/>
  <c r="AF1408" i="1"/>
  <c r="AF1407" i="1" s="1"/>
  <c r="AF2035" i="1"/>
  <c r="AF2034" i="1" s="1"/>
  <c r="AF2033" i="1" s="1"/>
  <c r="AF2032" i="1" s="1"/>
  <c r="W2025" i="1"/>
  <c r="W2024" i="1" s="1"/>
  <c r="W2023" i="1" s="1"/>
  <c r="W2022" i="1" s="1"/>
  <c r="W2021" i="1" s="1"/>
  <c r="AF1932" i="1"/>
  <c r="AF1931" i="1" s="1"/>
  <c r="AF1930" i="1" s="1"/>
  <c r="AB1883" i="1"/>
  <c r="AB1882" i="1" s="1"/>
  <c r="AB1865" i="1"/>
  <c r="AF1705" i="1"/>
  <c r="AF1704" i="1" s="1"/>
  <c r="AF1703" i="1" s="1"/>
  <c r="AF1384" i="1"/>
  <c r="AB1514" i="1"/>
  <c r="AB1513" i="1" s="1"/>
  <c r="AB1433" i="1"/>
  <c r="AB1432" i="1" s="1"/>
  <c r="W1317" i="1"/>
  <c r="W1316" i="1" s="1"/>
  <c r="W1514" i="1"/>
  <c r="W1513" i="1" s="1"/>
  <c r="AB1466" i="1"/>
  <c r="AB1465" i="1" s="1"/>
  <c r="AB1464" i="1" s="1"/>
  <c r="AB1317" i="1"/>
  <c r="AB1316" i="1" s="1"/>
  <c r="W1200" i="1"/>
  <c r="W1199" i="1" s="1"/>
  <c r="W1198" i="1" s="1"/>
  <c r="AB1069" i="1"/>
  <c r="AB1068" i="1" s="1"/>
  <c r="AF1200" i="1"/>
  <c r="AF1199" i="1" s="1"/>
  <c r="AF1198" i="1" s="1"/>
  <c r="AB1140" i="1"/>
  <c r="W1069" i="1"/>
  <c r="W1068" i="1" s="1"/>
  <c r="AF1303" i="1"/>
  <c r="AF1302" i="1" s="1"/>
  <c r="AF1301" i="1" s="1"/>
  <c r="AF1300" i="1" s="1"/>
  <c r="W1276" i="1"/>
  <c r="W1275" i="1" s="1"/>
  <c r="W903" i="1"/>
  <c r="AB1366" i="1"/>
  <c r="AB1365" i="1" s="1"/>
  <c r="AB1364" i="1" s="1"/>
  <c r="AB1363" i="1" s="1"/>
  <c r="W1293" i="1"/>
  <c r="W1292" i="1" s="1"/>
  <c r="W1291" i="1" s="1"/>
  <c r="W1290" i="1" s="1"/>
  <c r="W1289" i="1" s="1"/>
  <c r="AF1262" i="1"/>
  <c r="AF1261" i="1" s="1"/>
  <c r="AF1222" i="1"/>
  <c r="AF1221" i="1" s="1"/>
  <c r="AF1220" i="1" s="1"/>
  <c r="AB1164" i="1"/>
  <c r="AB1163" i="1" s="1"/>
  <c r="W1036" i="1"/>
  <c r="W1035" i="1" s="1"/>
  <c r="AF1130" i="1"/>
  <c r="AF1126" i="1" s="1"/>
  <c r="AF1125" i="1" s="1"/>
  <c r="AF1158" i="1"/>
  <c r="AF1157" i="1" s="1"/>
  <c r="W1049" i="1"/>
  <c r="W1048" i="1" s="1"/>
  <c r="W1047" i="1" s="1"/>
  <c r="W1046" i="1" s="1"/>
  <c r="W1045" i="1" s="1"/>
  <c r="AF985" i="1"/>
  <c r="AF984" i="1" s="1"/>
  <c r="AF983" i="1" s="1"/>
  <c r="AF927" i="1"/>
  <c r="AF926" i="1" s="1"/>
  <c r="AB903" i="1"/>
  <c r="AF1189" i="1"/>
  <c r="AF1188" i="1" s="1"/>
  <c r="W985" i="1"/>
  <c r="W984" i="1" s="1"/>
  <c r="W983" i="1" s="1"/>
  <c r="AB963" i="1"/>
  <c r="AB962" i="1" s="1"/>
  <c r="AB961" i="1" s="1"/>
  <c r="AF903" i="1"/>
  <c r="AF842" i="1"/>
  <c r="AF841" i="1" s="1"/>
  <c r="AF840" i="1" s="1"/>
  <c r="AF839" i="1" s="1"/>
  <c r="AF838" i="1" s="1"/>
  <c r="AF758" i="1"/>
  <c r="AF757" i="1" s="1"/>
  <c r="AB713" i="1"/>
  <c r="AB712" i="1" s="1"/>
  <c r="AB711" i="1" s="1"/>
  <c r="W595" i="1"/>
  <c r="W590" i="1" s="1"/>
  <c r="AB595" i="1"/>
  <c r="AB590" i="1" s="1"/>
  <c r="W921" i="1"/>
  <c r="W920" i="1" s="1"/>
  <c r="AF885" i="1"/>
  <c r="AF884" i="1" s="1"/>
  <c r="AF883" i="1" s="1"/>
  <c r="AF882" i="1" s="1"/>
  <c r="W864" i="1"/>
  <c r="W863" i="1" s="1"/>
  <c r="W851" i="1"/>
  <c r="W850" i="1" s="1"/>
  <c r="AF675" i="1"/>
  <c r="AF674" i="1" s="1"/>
  <c r="AF673" i="1" s="1"/>
  <c r="AF672" i="1" s="1"/>
  <c r="AB664" i="1"/>
  <c r="AB663" i="1" s="1"/>
  <c r="AB662" i="1" s="1"/>
  <c r="AB656" i="1" s="1"/>
  <c r="AB539" i="1"/>
  <c r="AB534" i="1" s="1"/>
  <c r="W571" i="1"/>
  <c r="W474" i="1"/>
  <c r="W473" i="1" s="1"/>
  <c r="AB474" i="1"/>
  <c r="AB473" i="1" s="1"/>
  <c r="W443" i="1"/>
  <c r="AB443" i="1"/>
  <c r="AF411" i="1"/>
  <c r="AF287" i="1"/>
  <c r="AF286" i="1" s="1"/>
  <c r="AF580" i="1"/>
  <c r="AF664" i="1"/>
  <c r="AF663" i="1" s="1"/>
  <c r="AF662" i="1" s="1"/>
  <c r="AF656" i="1" s="1"/>
  <c r="AB411" i="1"/>
  <c r="AF525" i="1"/>
  <c r="AF524" i="1" s="1"/>
  <c r="AF523" i="1" s="1"/>
  <c r="W511" i="1"/>
  <c r="W510" i="1" s="1"/>
  <c r="AB458" i="1"/>
  <c r="AB457" i="1" s="1"/>
  <c r="AB456" i="1" s="1"/>
  <c r="W169" i="1"/>
  <c r="W168" i="1" s="1"/>
  <c r="W517" i="1"/>
  <c r="W516" i="1" s="1"/>
  <c r="AF501" i="1"/>
  <c r="AB492" i="1"/>
  <c r="AF443" i="1"/>
  <c r="AF322" i="1"/>
  <c r="AF318" i="1" s="1"/>
  <c r="AF317" i="1" s="1"/>
  <c r="AF316" i="1" s="1"/>
  <c r="AF303" i="1" s="1"/>
  <c r="AB255" i="1"/>
  <c r="W255" i="1"/>
  <c r="AB246" i="1"/>
  <c r="AB242" i="1" s="1"/>
  <c r="AB241" i="1" s="1"/>
  <c r="AB220" i="1"/>
  <c r="AB219" i="1" s="1"/>
  <c r="AB218" i="1" s="1"/>
  <c r="AF236" i="1"/>
  <c r="AF235" i="1" s="1"/>
  <c r="AF234" i="1" s="1"/>
  <c r="AF169" i="1"/>
  <c r="AF168" i="1" s="1"/>
  <c r="W70" i="1"/>
  <c r="W69" i="1" s="1"/>
  <c r="W68" i="1" s="1"/>
  <c r="W67" i="1" s="1"/>
  <c r="W66" i="1" s="1"/>
  <c r="AF3042" i="1" l="1"/>
  <c r="AF3041" i="1" s="1"/>
  <c r="AF3040" i="1" s="1"/>
  <c r="AF3004" i="1" s="1"/>
  <c r="W3042" i="1"/>
  <c r="AB3042" i="1"/>
  <c r="AB3041" i="1" s="1"/>
  <c r="AB3040" i="1" s="1"/>
  <c r="AB3004" i="1" s="1"/>
  <c r="W1441" i="1"/>
  <c r="W1440" i="1" s="1"/>
  <c r="W3183" i="1"/>
  <c r="W3182" i="1" s="1"/>
  <c r="AF3183" i="1"/>
  <c r="AF3182" i="1" s="1"/>
  <c r="AB3183" i="1"/>
  <c r="AB3182" i="1" s="1"/>
  <c r="AB2785" i="1"/>
  <c r="AB2784" i="1" s="1"/>
  <c r="AF2785" i="1"/>
  <c r="AF2784" i="1" s="1"/>
  <c r="W2785" i="1"/>
  <c r="W2784" i="1" s="1"/>
  <c r="W2410" i="1"/>
  <c r="W2409" i="1" s="1"/>
  <c r="W1506" i="1"/>
  <c r="W1505" i="1" s="1"/>
  <c r="AB2466" i="1"/>
  <c r="AB2458" i="1" s="1"/>
  <c r="AB1680" i="1"/>
  <c r="AB1679" i="1" s="1"/>
  <c r="W3207" i="1"/>
  <c r="AB2665" i="1"/>
  <c r="AB2664" i="1" s="1"/>
  <c r="AF1441" i="1"/>
  <c r="AF1440" i="1" s="1"/>
  <c r="AB2174" i="1"/>
  <c r="AB2173" i="1" s="1"/>
  <c r="W2665" i="1"/>
  <c r="W2664" i="1" s="1"/>
  <c r="AF2665" i="1"/>
  <c r="AF2664" i="1" s="1"/>
  <c r="AF2466" i="1"/>
  <c r="AF2458" i="1" s="1"/>
  <c r="W2466" i="1"/>
  <c r="W2458" i="1" s="1"/>
  <c r="AF2410" i="1"/>
  <c r="AF2409" i="1" s="1"/>
  <c r="AB2410" i="1"/>
  <c r="AB2409" i="1" s="1"/>
  <c r="AF2174" i="1"/>
  <c r="AF2173" i="1" s="1"/>
  <c r="W2174" i="1"/>
  <c r="W2173" i="1" s="1"/>
  <c r="AB1929" i="1"/>
  <c r="AB1928" i="1" s="1"/>
  <c r="AF1929" i="1"/>
  <c r="AF1928" i="1" s="1"/>
  <c r="W1929" i="1"/>
  <c r="W1928" i="1" s="1"/>
  <c r="AF1680" i="1"/>
  <c r="AF1679" i="1" s="1"/>
  <c r="W1680" i="1"/>
  <c r="W1679" i="1" s="1"/>
  <c r="AF1506" i="1"/>
  <c r="AF1505" i="1" s="1"/>
  <c r="AB1506" i="1"/>
  <c r="AB1505" i="1" s="1"/>
  <c r="AB1441" i="1"/>
  <c r="AB1440" i="1" s="1"/>
  <c r="AF1260" i="1"/>
  <c r="AF1252" i="1" s="1"/>
  <c r="W1260" i="1"/>
  <c r="W1252" i="1" s="1"/>
  <c r="AB1260" i="1"/>
  <c r="AB1252" i="1" s="1"/>
  <c r="W1197" i="1"/>
  <c r="W1196" i="1" s="1"/>
  <c r="AF1197" i="1"/>
  <c r="AF1196" i="1" s="1"/>
  <c r="AB1197" i="1"/>
  <c r="AB1196" i="1" s="1"/>
  <c r="AB3207" i="1"/>
  <c r="AF3207" i="1"/>
  <c r="AB3700" i="1"/>
  <c r="AB3699" i="1" s="1"/>
  <c r="AB3698" i="1" s="1"/>
  <c r="AB3669" i="1" s="1"/>
  <c r="AB3894" i="1"/>
  <c r="AB3893" i="1" s="1"/>
  <c r="AB3872" i="1" s="1"/>
  <c r="P4343" i="1"/>
  <c r="AB1423" i="1"/>
  <c r="AB1415" i="1" s="1"/>
  <c r="AF777" i="1"/>
  <c r="AF776" i="1" s="1"/>
  <c r="AF3469" i="1"/>
  <c r="AF3468" i="1" s="1"/>
  <c r="AF3467" i="1" s="1"/>
  <c r="AF3466" i="1" s="1"/>
  <c r="AF3465" i="1" s="1"/>
  <c r="AB522" i="1"/>
  <c r="W2949" i="1"/>
  <c r="W2948" i="1" s="1"/>
  <c r="W2947" i="1" s="1"/>
  <c r="W2946" i="1" s="1"/>
  <c r="AF1179" i="1"/>
  <c r="AF1171" i="1" s="1"/>
  <c r="W2579" i="1"/>
  <c r="W2578" i="1" s="1"/>
  <c r="W2577" i="1" s="1"/>
  <c r="AB3821" i="1"/>
  <c r="AB3820" i="1" s="1"/>
  <c r="AB3401" i="1"/>
  <c r="AB3380" i="1" s="1"/>
  <c r="W3537" i="1"/>
  <c r="W3536" i="1" s="1"/>
  <c r="W3535" i="1" s="1"/>
  <c r="W3341" i="1"/>
  <c r="W3340" i="1" s="1"/>
  <c r="AB2896" i="1"/>
  <c r="AB2895" i="1" s="1"/>
  <c r="W3401" i="1"/>
  <c r="W3380" i="1" s="1"/>
  <c r="W522" i="1"/>
  <c r="AF3341" i="1"/>
  <c r="AF3340" i="1" s="1"/>
  <c r="W2896" i="1"/>
  <c r="W2895" i="1" s="1"/>
  <c r="W1423" i="1"/>
  <c r="W1415" i="1" s="1"/>
  <c r="W589" i="1"/>
  <c r="AF2579" i="1"/>
  <c r="AF2578" i="1" s="1"/>
  <c r="AF2577" i="1" s="1"/>
  <c r="AB254" i="1"/>
  <c r="AB253" i="1" s="1"/>
  <c r="AB252" i="1" s="1"/>
  <c r="AB251" i="1" s="1"/>
  <c r="AF1743" i="1"/>
  <c r="AF1735" i="1" s="1"/>
  <c r="AB3320" i="1"/>
  <c r="AF3894" i="1"/>
  <c r="AF3893" i="1" s="1"/>
  <c r="AF3872" i="1" s="1"/>
  <c r="AF254" i="1"/>
  <c r="AF253" i="1" s="1"/>
  <c r="AF252" i="1" s="1"/>
  <c r="AF251" i="1" s="1"/>
  <c r="AF559" i="1"/>
  <c r="AF558" i="1" s="1"/>
  <c r="AB3598" i="1"/>
  <c r="AB3597" i="1" s="1"/>
  <c r="AB3585" i="1" s="1"/>
  <c r="AB3584" i="1" s="1"/>
  <c r="AB3583" i="1" s="1"/>
  <c r="AB3557" i="1" s="1"/>
  <c r="W881" i="1"/>
  <c r="AB2115" i="1"/>
  <c r="AB2114" i="1" s="1"/>
  <c r="AB2113" i="1" s="1"/>
  <c r="AB2949" i="1"/>
  <c r="AB2948" i="1" s="1"/>
  <c r="AB2947" i="1" s="1"/>
  <c r="AB2946" i="1" s="1"/>
  <c r="AF4067" i="1"/>
  <c r="AF4066" i="1" s="1"/>
  <c r="W1600" i="1"/>
  <c r="AF3598" i="1"/>
  <c r="AF3597" i="1" s="1"/>
  <c r="AF3585" i="1" s="1"/>
  <c r="AF3584" i="1" s="1"/>
  <c r="AF3583" i="1" s="1"/>
  <c r="AF3557" i="1" s="1"/>
  <c r="W960" i="1"/>
  <c r="W959" i="1" s="1"/>
  <c r="W2858" i="1"/>
  <c r="W2857" i="1" s="1"/>
  <c r="AF4320" i="1"/>
  <c r="AF4319" i="1" s="1"/>
  <c r="AF4311" i="1" s="1"/>
  <c r="AF4298" i="1" s="1"/>
  <c r="AB3469" i="1"/>
  <c r="AB3468" i="1" s="1"/>
  <c r="AB3467" i="1" s="1"/>
  <c r="AB3466" i="1" s="1"/>
  <c r="AB3465" i="1" s="1"/>
  <c r="AF3645" i="1"/>
  <c r="AF3644" i="1" s="1"/>
  <c r="AF3643" i="1" s="1"/>
  <c r="AF3642" i="1" s="1"/>
  <c r="AF635" i="1"/>
  <c r="AF634" i="1" s="1"/>
  <c r="AF633" i="1" s="1"/>
  <c r="AF626" i="1" s="1"/>
  <c r="AF3821" i="1"/>
  <c r="AF3820" i="1" s="1"/>
  <c r="W1179" i="1"/>
  <c r="W1171" i="1" s="1"/>
  <c r="W559" i="1"/>
  <c r="W558" i="1" s="1"/>
  <c r="AF3768" i="1"/>
  <c r="AB509" i="1"/>
  <c r="W374" i="1"/>
  <c r="AF3537" i="1"/>
  <c r="AF3536" i="1" s="1"/>
  <c r="AF3535" i="1" s="1"/>
  <c r="W455" i="1"/>
  <c r="AB1012" i="1"/>
  <c r="AB1004" i="1" s="1"/>
  <c r="AB375" i="1"/>
  <c r="AB374" i="1" s="1"/>
  <c r="AB1900" i="1"/>
  <c r="AF509" i="1"/>
  <c r="AF1362" i="1"/>
  <c r="AB942" i="1"/>
  <c r="AB934" i="1" s="1"/>
  <c r="W78" i="1"/>
  <c r="W77" i="1" s="1"/>
  <c r="AF277" i="1"/>
  <c r="AF276" i="1" s="1"/>
  <c r="AF275" i="1" s="1"/>
  <c r="AB589" i="1"/>
  <c r="W3320" i="1"/>
  <c r="AF3444" i="1"/>
  <c r="AF3700" i="1"/>
  <c r="AF3699" i="1" s="1"/>
  <c r="AF3698" i="1" s="1"/>
  <c r="AF3669" i="1" s="1"/>
  <c r="AB1383" i="1"/>
  <c r="AB1382" i="1" s="1"/>
  <c r="AB1381" i="1" s="1"/>
  <c r="W233" i="1"/>
  <c r="W217" i="1" s="1"/>
  <c r="AF455" i="1"/>
  <c r="AF138" i="1"/>
  <c r="AF137" i="1" s="1"/>
  <c r="AF136" i="1" s="1"/>
  <c r="AF135" i="1" s="1"/>
  <c r="AF122" i="1" s="1"/>
  <c r="AF395" i="1"/>
  <c r="AF373" i="1" s="1"/>
  <c r="AF360" i="1" s="1"/>
  <c r="AB902" i="1"/>
  <c r="AB901" i="1" s="1"/>
  <c r="AB900" i="1" s="1"/>
  <c r="AF1139" i="1"/>
  <c r="AF1138" i="1" s="1"/>
  <c r="AF1137" i="1" s="1"/>
  <c r="AF3921" i="1"/>
  <c r="AF3920" i="1" s="1"/>
  <c r="W4017" i="1"/>
  <c r="W4016" i="1" s="1"/>
  <c r="W4015" i="1" s="1"/>
  <c r="AF1012" i="1"/>
  <c r="AF1004" i="1" s="1"/>
  <c r="AF1600" i="1"/>
  <c r="AF3320" i="1"/>
  <c r="AF19" i="1"/>
  <c r="AF18" i="1" s="1"/>
  <c r="AF17" i="1" s="1"/>
  <c r="AF16" i="1" s="1"/>
  <c r="AF589" i="1"/>
  <c r="AB2579" i="1"/>
  <c r="AB2578" i="1" s="1"/>
  <c r="AB2577" i="1" s="1"/>
  <c r="W3469" i="1"/>
  <c r="W3468" i="1" s="1"/>
  <c r="W3467" i="1" s="1"/>
  <c r="W3466" i="1" s="1"/>
  <c r="W3465" i="1" s="1"/>
  <c r="AF1423" i="1"/>
  <c r="AF1415" i="1" s="1"/>
  <c r="AF1651" i="1"/>
  <c r="W1743" i="1"/>
  <c r="W1735" i="1" s="1"/>
  <c r="AB2145" i="1"/>
  <c r="AB4097" i="1"/>
  <c r="AF2858" i="1"/>
  <c r="AF2857" i="1" s="1"/>
  <c r="W1362" i="1"/>
  <c r="AB1743" i="1"/>
  <c r="AB1735" i="1" s="1"/>
  <c r="W942" i="1"/>
  <c r="W934" i="1" s="1"/>
  <c r="AB849" i="1"/>
  <c r="AB848" i="1" s="1"/>
  <c r="AB798" i="1" s="1"/>
  <c r="AB1843" i="1"/>
  <c r="AF2237" i="1"/>
  <c r="AF2229" i="1" s="1"/>
  <c r="W1619" i="1"/>
  <c r="W1618" i="1" s="1"/>
  <c r="W1617" i="1" s="1"/>
  <c r="AF2949" i="1"/>
  <c r="AF2948" i="1" s="1"/>
  <c r="AF2947" i="1" s="1"/>
  <c r="AF2946" i="1" s="1"/>
  <c r="AF4097" i="1"/>
  <c r="AB3341" i="1"/>
  <c r="AB3340" i="1" s="1"/>
  <c r="W3768" i="1"/>
  <c r="AB4067" i="1"/>
  <c r="AB4066" i="1" s="1"/>
  <c r="AB3444" i="1"/>
  <c r="AF78" i="1"/>
  <c r="AF77" i="1" s="1"/>
  <c r="AF881" i="1"/>
  <c r="AB2354" i="1"/>
  <c r="AB2353" i="1" s="1"/>
  <c r="AB2352" i="1" s="1"/>
  <c r="AB4152" i="1"/>
  <c r="AB4151" i="1" s="1"/>
  <c r="AB4150" i="1" s="1"/>
  <c r="AB4149" i="1" s="1"/>
  <c r="W254" i="1"/>
  <c r="W253" i="1" s="1"/>
  <c r="W252" i="1" s="1"/>
  <c r="W251" i="1" s="1"/>
  <c r="AF491" i="1"/>
  <c r="AB395" i="1"/>
  <c r="AB727" i="1"/>
  <c r="AB710" i="1" s="1"/>
  <c r="AF1116" i="1"/>
  <c r="AB1139" i="1"/>
  <c r="AB1138" i="1" s="1"/>
  <c r="AB1137" i="1" s="1"/>
  <c r="AF1383" i="1"/>
  <c r="AF1382" i="1" s="1"/>
  <c r="AF1381" i="1" s="1"/>
  <c r="AB1996" i="1"/>
  <c r="AB1988" i="1" s="1"/>
  <c r="W1864" i="1"/>
  <c r="W1863" i="1" s="1"/>
  <c r="W1862" i="1" s="1"/>
  <c r="AF2145" i="1"/>
  <c r="AB4202" i="1"/>
  <c r="W2560" i="1"/>
  <c r="W2333" i="1"/>
  <c r="AF4017" i="1"/>
  <c r="AF4016" i="1" s="1"/>
  <c r="AF4015" i="1" s="1"/>
  <c r="W3821" i="1"/>
  <c r="W3820" i="1" s="1"/>
  <c r="W4097" i="1"/>
  <c r="AB233" i="1"/>
  <c r="AB217" i="1" s="1"/>
  <c r="AB2858" i="1"/>
  <c r="AB2857" i="1" s="1"/>
  <c r="AF4202" i="1"/>
  <c r="W138" i="1"/>
  <c r="W137" i="1" s="1"/>
  <c r="W136" i="1" s="1"/>
  <c r="W135" i="1" s="1"/>
  <c r="W122" i="1" s="1"/>
  <c r="AB777" i="1"/>
  <c r="AB776" i="1" s="1"/>
  <c r="AB2560" i="1"/>
  <c r="AF2094" i="1"/>
  <c r="W4067" i="1"/>
  <c r="W4066" i="1" s="1"/>
  <c r="AF3785" i="1"/>
  <c r="W3921" i="1"/>
  <c r="W3920" i="1" s="1"/>
  <c r="W4152" i="1"/>
  <c r="W4151" i="1" s="1"/>
  <c r="W4150" i="1" s="1"/>
  <c r="W4149" i="1" s="1"/>
  <c r="AB2237" i="1"/>
  <c r="AB2229" i="1" s="1"/>
  <c r="AF1900" i="1"/>
  <c r="AB2094" i="1"/>
  <c r="AF942" i="1"/>
  <c r="AF934" i="1" s="1"/>
  <c r="AF849" i="1"/>
  <c r="AF848" i="1" s="1"/>
  <c r="AF798" i="1" s="1"/>
  <c r="W3444" i="1"/>
  <c r="W2094" i="1"/>
  <c r="AB881" i="1"/>
  <c r="W1843" i="1"/>
  <c r="W3645" i="1"/>
  <c r="W3644" i="1" s="1"/>
  <c r="W3643" i="1" s="1"/>
  <c r="W3642" i="1" s="1"/>
  <c r="W3894" i="1"/>
  <c r="W3893" i="1" s="1"/>
  <c r="W3872" i="1" s="1"/>
  <c r="AF2560" i="1"/>
  <c r="AF2354" i="1"/>
  <c r="AF2353" i="1" s="1"/>
  <c r="AF2352" i="1" s="1"/>
  <c r="W4255" i="1"/>
  <c r="AB559" i="1"/>
  <c r="AB558" i="1" s="1"/>
  <c r="AB277" i="1"/>
  <c r="AB276" i="1" s="1"/>
  <c r="AB275" i="1" s="1"/>
  <c r="W277" i="1"/>
  <c r="W276" i="1" s="1"/>
  <c r="W275" i="1" s="1"/>
  <c r="W635" i="1"/>
  <c r="W634" i="1" s="1"/>
  <c r="W633" i="1" s="1"/>
  <c r="W626" i="1" s="1"/>
  <c r="AF2115" i="1"/>
  <c r="AF2114" i="1" s="1"/>
  <c r="AF2113" i="1" s="1"/>
  <c r="AB491" i="1"/>
  <c r="AF902" i="1"/>
  <c r="AF901" i="1" s="1"/>
  <c r="AF900" i="1" s="1"/>
  <c r="W1996" i="1"/>
  <c r="W1988" i="1" s="1"/>
  <c r="AB1600" i="1"/>
  <c r="W4320" i="1"/>
  <c r="W4319" i="1" s="1"/>
  <c r="W4311" i="1" s="1"/>
  <c r="W4298" i="1" s="1"/>
  <c r="W2115" i="1"/>
  <c r="W2114" i="1" s="1"/>
  <c r="W2113" i="1" s="1"/>
  <c r="W4202" i="1"/>
  <c r="W491" i="1"/>
  <c r="AF1996" i="1"/>
  <c r="AF1988" i="1" s="1"/>
  <c r="W1383" i="1"/>
  <c r="W1382" i="1" s="1"/>
  <c r="W1381" i="1" s="1"/>
  <c r="W777" i="1"/>
  <c r="W776" i="1" s="1"/>
  <c r="AF2896" i="1"/>
  <c r="AF2895" i="1" s="1"/>
  <c r="W3598" i="1"/>
  <c r="W3597" i="1" s="1"/>
  <c r="W3585" i="1" s="1"/>
  <c r="W3584" i="1" s="1"/>
  <c r="W3583" i="1" s="1"/>
  <c r="W3557" i="1" s="1"/>
  <c r="AB1116" i="1"/>
  <c r="AB1864" i="1"/>
  <c r="AB1863" i="1" s="1"/>
  <c r="AB1862" i="1" s="1"/>
  <c r="AF1864" i="1"/>
  <c r="AF1863" i="1" s="1"/>
  <c r="AF1862" i="1" s="1"/>
  <c r="W3700" i="1"/>
  <c r="W3699" i="1" s="1"/>
  <c r="W3698" i="1" s="1"/>
  <c r="W3669" i="1" s="1"/>
  <c r="AF1843" i="1"/>
  <c r="W395" i="1"/>
  <c r="AF4255" i="1"/>
  <c r="W1900" i="1"/>
  <c r="AF522" i="1"/>
  <c r="AB455" i="1"/>
  <c r="AB1362" i="1"/>
  <c r="W2237" i="1"/>
  <c r="W2229" i="1" s="1"/>
  <c r="AF3401" i="1"/>
  <c r="AF3380" i="1" s="1"/>
  <c r="AB3537" i="1"/>
  <c r="AB3536" i="1" s="1"/>
  <c r="AB3535" i="1" s="1"/>
  <c r="AB3645" i="1"/>
  <c r="AB3644" i="1" s="1"/>
  <c r="AB3643" i="1" s="1"/>
  <c r="AB3642" i="1" s="1"/>
  <c r="W1116" i="1"/>
  <c r="W509" i="1"/>
  <c r="AB138" i="1"/>
  <c r="AB137" i="1" s="1"/>
  <c r="AB136" i="1" s="1"/>
  <c r="AB135" i="1" s="1"/>
  <c r="AB122" i="1" s="1"/>
  <c r="AB1179" i="1"/>
  <c r="AB1171" i="1" s="1"/>
  <c r="AF1619" i="1"/>
  <c r="AF1618" i="1" s="1"/>
  <c r="AF1617" i="1" s="1"/>
  <c r="AB4255" i="1"/>
  <c r="W2145" i="1"/>
  <c r="AF4152" i="1"/>
  <c r="AF4151" i="1" s="1"/>
  <c r="AF4150" i="1" s="1"/>
  <c r="AF4149" i="1" s="1"/>
  <c r="W1139" i="1"/>
  <c r="W1138" i="1" s="1"/>
  <c r="W1137" i="1" s="1"/>
  <c r="AB3921" i="1"/>
  <c r="AB3920" i="1" s="1"/>
  <c r="AB4017" i="1"/>
  <c r="AB4016" i="1" s="1"/>
  <c r="AB4015" i="1" s="1"/>
  <c r="AF727" i="1"/>
  <c r="AF710" i="1" s="1"/>
  <c r="AF960" i="1"/>
  <c r="AF959" i="1" s="1"/>
  <c r="W1651" i="1"/>
  <c r="AB3785" i="1"/>
  <c r="AB4320" i="1"/>
  <c r="AB4319" i="1" s="1"/>
  <c r="AB4311" i="1" s="1"/>
  <c r="AB4298" i="1" s="1"/>
  <c r="AB635" i="1"/>
  <c r="AB634" i="1" s="1"/>
  <c r="AB633" i="1" s="1"/>
  <c r="AB626" i="1" s="1"/>
  <c r="AB19" i="1"/>
  <c r="AB18" i="1" s="1"/>
  <c r="AB17" i="1" s="1"/>
  <c r="AB16" i="1" s="1"/>
  <c r="AB960" i="1"/>
  <c r="AB959" i="1" s="1"/>
  <c r="AF2333" i="1"/>
  <c r="W1012" i="1"/>
  <c r="W1004" i="1" s="1"/>
  <c r="AB1651" i="1"/>
  <c r="AB2333" i="1"/>
  <c r="W19" i="1"/>
  <c r="W18" i="1" s="1"/>
  <c r="W17" i="1" s="1"/>
  <c r="W16" i="1" s="1"/>
  <c r="AB78" i="1"/>
  <c r="AB77" i="1" s="1"/>
  <c r="W727" i="1"/>
  <c r="W710" i="1" s="1"/>
  <c r="W2354" i="1"/>
  <c r="W2353" i="1" s="1"/>
  <c r="W2352" i="1" s="1"/>
  <c r="AB3768" i="1"/>
  <c r="W902" i="1"/>
  <c r="W901" i="1" s="1"/>
  <c r="W900" i="1" s="1"/>
  <c r="AF233" i="1"/>
  <c r="AF217" i="1" s="1"/>
  <c r="W849" i="1"/>
  <c r="W848" i="1" s="1"/>
  <c r="W798" i="1" s="1"/>
  <c r="AB1619" i="1"/>
  <c r="AB1618" i="1" s="1"/>
  <c r="AB1617" i="1" s="1"/>
  <c r="W3041" i="1"/>
  <c r="W3040" i="1" s="1"/>
  <c r="W3004" i="1" s="1"/>
  <c r="W3785" i="1"/>
  <c r="M4342" i="1"/>
  <c r="AG4342" i="1" s="1"/>
  <c r="O4341" i="1"/>
  <c r="AI4341" i="1" s="1"/>
  <c r="N4341" i="1"/>
  <c r="AH4341" i="1" s="1"/>
  <c r="M4341" i="1"/>
  <c r="AG4341" i="1" s="1"/>
  <c r="O4338" i="1"/>
  <c r="AI4338" i="1" s="1"/>
  <c r="N4338" i="1"/>
  <c r="AH4338" i="1" s="1"/>
  <c r="M4338" i="1"/>
  <c r="AG4338" i="1" s="1"/>
  <c r="O4333" i="1"/>
  <c r="AI4333" i="1" s="1"/>
  <c r="N4333" i="1"/>
  <c r="AH4333" i="1" s="1"/>
  <c r="M4333" i="1"/>
  <c r="AG4333" i="1" s="1"/>
  <c r="O4330" i="1"/>
  <c r="AI4330" i="1" s="1"/>
  <c r="N4330" i="1"/>
  <c r="AH4330" i="1" s="1"/>
  <c r="M4330" i="1"/>
  <c r="AG4330" i="1" s="1"/>
  <c r="O4327" i="1"/>
  <c r="AI4327" i="1" s="1"/>
  <c r="N4327" i="1"/>
  <c r="AH4327" i="1" s="1"/>
  <c r="M4327" i="1"/>
  <c r="AG4327" i="1" s="1"/>
  <c r="O4325" i="1"/>
  <c r="AI4325" i="1" s="1"/>
  <c r="N4325" i="1"/>
  <c r="AH4325" i="1" s="1"/>
  <c r="M4325" i="1"/>
  <c r="AG4325" i="1" s="1"/>
  <c r="O4318" i="1"/>
  <c r="AI4318" i="1" s="1"/>
  <c r="N4318" i="1"/>
  <c r="AH4318" i="1" s="1"/>
  <c r="M4318" i="1"/>
  <c r="AG4318" i="1" s="1"/>
  <c r="O4310" i="1"/>
  <c r="AI4310" i="1" s="1"/>
  <c r="N4310" i="1"/>
  <c r="AH4310" i="1" s="1"/>
  <c r="M4310" i="1"/>
  <c r="AG4310" i="1" s="1"/>
  <c r="O4308" i="1"/>
  <c r="AI4308" i="1" s="1"/>
  <c r="N4308" i="1"/>
  <c r="AH4308" i="1" s="1"/>
  <c r="M4308" i="1"/>
  <c r="AG4308" i="1" s="1"/>
  <c r="O4305" i="1"/>
  <c r="AI4305" i="1" s="1"/>
  <c r="N4305" i="1"/>
  <c r="AH4305" i="1" s="1"/>
  <c r="M4305" i="1"/>
  <c r="AG4305" i="1" s="1"/>
  <c r="O4297" i="1"/>
  <c r="AI4297" i="1" s="1"/>
  <c r="N4297" i="1"/>
  <c r="AH4297" i="1" s="1"/>
  <c r="M4297" i="1"/>
  <c r="AG4297" i="1" s="1"/>
  <c r="O4295" i="1"/>
  <c r="AI4295" i="1" s="1"/>
  <c r="N4295" i="1"/>
  <c r="AH4295" i="1" s="1"/>
  <c r="M4295" i="1"/>
  <c r="AG4295" i="1" s="1"/>
  <c r="O4290" i="1"/>
  <c r="AI4290" i="1" s="1"/>
  <c r="N4290" i="1"/>
  <c r="AH4290" i="1" s="1"/>
  <c r="M4290" i="1"/>
  <c r="AG4290" i="1" s="1"/>
  <c r="O4283" i="1"/>
  <c r="AI4283" i="1" s="1"/>
  <c r="N4283" i="1"/>
  <c r="AH4283" i="1" s="1"/>
  <c r="M4283" i="1"/>
  <c r="AG4283" i="1" s="1"/>
  <c r="O4280" i="1"/>
  <c r="AI4280" i="1" s="1"/>
  <c r="N4280" i="1"/>
  <c r="AH4280" i="1" s="1"/>
  <c r="M4280" i="1"/>
  <c r="AG4280" i="1" s="1"/>
  <c r="O4273" i="1"/>
  <c r="AI4273" i="1" s="1"/>
  <c r="N4273" i="1"/>
  <c r="AH4273" i="1" s="1"/>
  <c r="M4273" i="1"/>
  <c r="AG4273" i="1" s="1"/>
  <c r="O4270" i="1"/>
  <c r="AI4270" i="1" s="1"/>
  <c r="N4270" i="1"/>
  <c r="AH4270" i="1" s="1"/>
  <c r="M4270" i="1"/>
  <c r="AG4270" i="1" s="1"/>
  <c r="O4267" i="1"/>
  <c r="AI4267" i="1" s="1"/>
  <c r="N4267" i="1"/>
  <c r="AH4267" i="1" s="1"/>
  <c r="M4267" i="1"/>
  <c r="AG4267" i="1" s="1"/>
  <c r="O4264" i="1"/>
  <c r="AI4264" i="1" s="1"/>
  <c r="N4264" i="1"/>
  <c r="AH4264" i="1" s="1"/>
  <c r="M4264" i="1"/>
  <c r="AG4264" i="1" s="1"/>
  <c r="O4262" i="1"/>
  <c r="AI4262" i="1" s="1"/>
  <c r="N4262" i="1"/>
  <c r="AH4262" i="1" s="1"/>
  <c r="M4262" i="1"/>
  <c r="AG4262" i="1" s="1"/>
  <c r="O4254" i="1"/>
  <c r="AI4254" i="1" s="1"/>
  <c r="N4254" i="1"/>
  <c r="AH4254" i="1" s="1"/>
  <c r="M4254" i="1"/>
  <c r="AG4254" i="1" s="1"/>
  <c r="O4252" i="1"/>
  <c r="AI4252" i="1" s="1"/>
  <c r="N4252" i="1"/>
  <c r="AH4252" i="1" s="1"/>
  <c r="M4252" i="1"/>
  <c r="AG4252" i="1" s="1"/>
  <c r="O4250" i="1"/>
  <c r="AI4250" i="1" s="1"/>
  <c r="N4250" i="1"/>
  <c r="AH4250" i="1" s="1"/>
  <c r="M4250" i="1"/>
  <c r="AG4250" i="1" s="1"/>
  <c r="O4237" i="1"/>
  <c r="AI4237" i="1" s="1"/>
  <c r="N4237" i="1"/>
  <c r="AH4237" i="1" s="1"/>
  <c r="M4237" i="1"/>
  <c r="AG4237" i="1" s="1"/>
  <c r="O4235" i="1"/>
  <c r="AI4235" i="1" s="1"/>
  <c r="N4235" i="1"/>
  <c r="AH4235" i="1" s="1"/>
  <c r="M4235" i="1"/>
  <c r="AG4235" i="1" s="1"/>
  <c r="O4224" i="1"/>
  <c r="AI4224" i="1" s="1"/>
  <c r="N4224" i="1"/>
  <c r="AH4224" i="1" s="1"/>
  <c r="M4224" i="1"/>
  <c r="AG4224" i="1" s="1"/>
  <c r="O4221" i="1"/>
  <c r="AI4221" i="1" s="1"/>
  <c r="N4221" i="1"/>
  <c r="AH4221" i="1" s="1"/>
  <c r="M4221" i="1"/>
  <c r="AG4221" i="1" s="1"/>
  <c r="O4217" i="1"/>
  <c r="AI4217" i="1" s="1"/>
  <c r="N4217" i="1"/>
  <c r="AH4217" i="1" s="1"/>
  <c r="M4217" i="1"/>
  <c r="AG4217" i="1" s="1"/>
  <c r="O4215" i="1"/>
  <c r="AI4215" i="1" s="1"/>
  <c r="N4215" i="1"/>
  <c r="AH4215" i="1" s="1"/>
  <c r="M4215" i="1"/>
  <c r="AG4215" i="1" s="1"/>
  <c r="O4212" i="1"/>
  <c r="AI4212" i="1" s="1"/>
  <c r="N4212" i="1"/>
  <c r="AH4212" i="1" s="1"/>
  <c r="M4212" i="1"/>
  <c r="AG4212" i="1" s="1"/>
  <c r="O4209" i="1"/>
  <c r="AI4209" i="1" s="1"/>
  <c r="N4209" i="1"/>
  <c r="AH4209" i="1" s="1"/>
  <c r="M4209" i="1"/>
  <c r="AG4209" i="1" s="1"/>
  <c r="O4206" i="1"/>
  <c r="AI4206" i="1" s="1"/>
  <c r="N4206" i="1"/>
  <c r="AH4206" i="1" s="1"/>
  <c r="M4206" i="1"/>
  <c r="AG4206" i="1" s="1"/>
  <c r="O4198" i="1"/>
  <c r="AI4198" i="1" s="1"/>
  <c r="N4198" i="1"/>
  <c r="AH4198" i="1" s="1"/>
  <c r="M4198" i="1"/>
  <c r="AG4198" i="1" s="1"/>
  <c r="O4196" i="1"/>
  <c r="AI4196" i="1" s="1"/>
  <c r="N4196" i="1"/>
  <c r="AH4196" i="1" s="1"/>
  <c r="M4196" i="1"/>
  <c r="AG4196" i="1" s="1"/>
  <c r="O4193" i="1"/>
  <c r="AI4193" i="1" s="1"/>
  <c r="N4193" i="1"/>
  <c r="AH4193" i="1" s="1"/>
  <c r="M4193" i="1"/>
  <c r="AG4193" i="1" s="1"/>
  <c r="O4188" i="1"/>
  <c r="AI4188" i="1" s="1"/>
  <c r="N4188" i="1"/>
  <c r="AH4188" i="1" s="1"/>
  <c r="M4188" i="1"/>
  <c r="AG4188" i="1" s="1"/>
  <c r="O4180" i="1"/>
  <c r="AI4180" i="1" s="1"/>
  <c r="N4180" i="1"/>
  <c r="AH4180" i="1" s="1"/>
  <c r="M4180" i="1"/>
  <c r="AG4180" i="1" s="1"/>
  <c r="O4177" i="1"/>
  <c r="AI4177" i="1" s="1"/>
  <c r="N4177" i="1"/>
  <c r="AH4177" i="1" s="1"/>
  <c r="M4177" i="1"/>
  <c r="AG4177" i="1" s="1"/>
  <c r="O4174" i="1"/>
  <c r="AI4174" i="1" s="1"/>
  <c r="N4174" i="1"/>
  <c r="AH4174" i="1" s="1"/>
  <c r="M4174" i="1"/>
  <c r="AG4174" i="1" s="1"/>
  <c r="O4168" i="1"/>
  <c r="AI4168" i="1" s="1"/>
  <c r="N4168" i="1"/>
  <c r="AH4168" i="1" s="1"/>
  <c r="M4168" i="1"/>
  <c r="AG4168" i="1" s="1"/>
  <c r="O4166" i="1"/>
  <c r="AI4166" i="1" s="1"/>
  <c r="N4166" i="1"/>
  <c r="AH4166" i="1" s="1"/>
  <c r="M4166" i="1"/>
  <c r="AG4166" i="1" s="1"/>
  <c r="O4163" i="1"/>
  <c r="AI4163" i="1" s="1"/>
  <c r="N4163" i="1"/>
  <c r="AH4163" i="1" s="1"/>
  <c r="M4163" i="1"/>
  <c r="AG4163" i="1" s="1"/>
  <c r="O4159" i="1"/>
  <c r="AI4159" i="1" s="1"/>
  <c r="N4159" i="1"/>
  <c r="AH4159" i="1" s="1"/>
  <c r="M4159" i="1"/>
  <c r="AG4159" i="1" s="1"/>
  <c r="O4156" i="1"/>
  <c r="AI4156" i="1" s="1"/>
  <c r="N4156" i="1"/>
  <c r="AH4156" i="1" s="1"/>
  <c r="M4156" i="1"/>
  <c r="AG4156" i="1" s="1"/>
  <c r="O4148" i="1"/>
  <c r="AI4148" i="1" s="1"/>
  <c r="N4148" i="1"/>
  <c r="AH4148" i="1" s="1"/>
  <c r="M4148" i="1"/>
  <c r="AG4148" i="1" s="1"/>
  <c r="O4146" i="1"/>
  <c r="AI4146" i="1" s="1"/>
  <c r="N4146" i="1"/>
  <c r="AH4146" i="1" s="1"/>
  <c r="M4146" i="1"/>
  <c r="AG4146" i="1" s="1"/>
  <c r="O4143" i="1"/>
  <c r="AI4143" i="1" s="1"/>
  <c r="N4143" i="1"/>
  <c r="AH4143" i="1" s="1"/>
  <c r="M4143" i="1"/>
  <c r="AG4143" i="1" s="1"/>
  <c r="O4139" i="1"/>
  <c r="AI4139" i="1" s="1"/>
  <c r="N4139" i="1"/>
  <c r="AH4139" i="1" s="1"/>
  <c r="M4139" i="1"/>
  <c r="AG4139" i="1" s="1"/>
  <c r="O4131" i="1"/>
  <c r="AI4131" i="1" s="1"/>
  <c r="N4131" i="1"/>
  <c r="AH4131" i="1" s="1"/>
  <c r="M4131" i="1"/>
  <c r="AG4131" i="1" s="1"/>
  <c r="O4129" i="1"/>
  <c r="AI4129" i="1" s="1"/>
  <c r="N4129" i="1"/>
  <c r="AH4129" i="1" s="1"/>
  <c r="M4129" i="1"/>
  <c r="AG4129" i="1" s="1"/>
  <c r="O4127" i="1"/>
  <c r="AI4127" i="1" s="1"/>
  <c r="N4127" i="1"/>
  <c r="AH4127" i="1" s="1"/>
  <c r="M4127" i="1"/>
  <c r="AG4127" i="1" s="1"/>
  <c r="O4124" i="1"/>
  <c r="AI4124" i="1" s="1"/>
  <c r="N4124" i="1"/>
  <c r="AH4124" i="1" s="1"/>
  <c r="M4124" i="1"/>
  <c r="AG4124" i="1" s="1"/>
  <c r="O4120" i="1"/>
  <c r="AI4120" i="1" s="1"/>
  <c r="N4120" i="1"/>
  <c r="AH4120" i="1" s="1"/>
  <c r="M4120" i="1"/>
  <c r="AG4120" i="1" s="1"/>
  <c r="O4112" i="1"/>
  <c r="AI4112" i="1" s="1"/>
  <c r="N4112" i="1"/>
  <c r="AH4112" i="1" s="1"/>
  <c r="M4112" i="1"/>
  <c r="AG4112" i="1" s="1"/>
  <c r="O4109" i="1"/>
  <c r="AI4109" i="1" s="1"/>
  <c r="N4109" i="1"/>
  <c r="AH4109" i="1" s="1"/>
  <c r="M4109" i="1"/>
  <c r="AG4109" i="1" s="1"/>
  <c r="O4104" i="1"/>
  <c r="AI4104" i="1" s="1"/>
  <c r="N4104" i="1"/>
  <c r="AH4104" i="1" s="1"/>
  <c r="M4104" i="1"/>
  <c r="AG4104" i="1" s="1"/>
  <c r="O4102" i="1"/>
  <c r="AI4102" i="1" s="1"/>
  <c r="N4102" i="1"/>
  <c r="AH4102" i="1" s="1"/>
  <c r="M4102" i="1"/>
  <c r="AG4102" i="1" s="1"/>
  <c r="O4096" i="1"/>
  <c r="AI4096" i="1" s="1"/>
  <c r="N4096" i="1"/>
  <c r="AH4096" i="1" s="1"/>
  <c r="M4096" i="1"/>
  <c r="AG4096" i="1" s="1"/>
  <c r="O4093" i="1"/>
  <c r="AI4093" i="1" s="1"/>
  <c r="N4093" i="1"/>
  <c r="AH4093" i="1" s="1"/>
  <c r="M4093" i="1"/>
  <c r="AG4093" i="1" s="1"/>
  <c r="O4086" i="1"/>
  <c r="AI4086" i="1" s="1"/>
  <c r="N4086" i="1"/>
  <c r="AH4086" i="1" s="1"/>
  <c r="M4086" i="1"/>
  <c r="AG4086" i="1" s="1"/>
  <c r="O4083" i="1"/>
  <c r="AI4083" i="1" s="1"/>
  <c r="N4083" i="1"/>
  <c r="AH4083" i="1" s="1"/>
  <c r="M4083" i="1"/>
  <c r="AG4083" i="1" s="1"/>
  <c r="O4075" i="1"/>
  <c r="AI4075" i="1" s="1"/>
  <c r="N4075" i="1"/>
  <c r="AH4075" i="1" s="1"/>
  <c r="M4075" i="1"/>
  <c r="AG4075" i="1" s="1"/>
  <c r="O4072" i="1"/>
  <c r="AI4072" i="1" s="1"/>
  <c r="N4072" i="1"/>
  <c r="AH4072" i="1" s="1"/>
  <c r="M4072" i="1"/>
  <c r="AG4072" i="1" s="1"/>
  <c r="O4065" i="1"/>
  <c r="AI4065" i="1" s="1"/>
  <c r="N4065" i="1"/>
  <c r="AH4065" i="1" s="1"/>
  <c r="M4065" i="1"/>
  <c r="AG4065" i="1" s="1"/>
  <c r="O4064" i="1"/>
  <c r="AI4064" i="1" s="1"/>
  <c r="N4064" i="1"/>
  <c r="AH4064" i="1" s="1"/>
  <c r="M4064" i="1"/>
  <c r="AG4064" i="1" s="1"/>
  <c r="O4052" i="1"/>
  <c r="AI4052" i="1" s="1"/>
  <c r="N4052" i="1"/>
  <c r="AH4052" i="1" s="1"/>
  <c r="M4052" i="1"/>
  <c r="AG4052" i="1" s="1"/>
  <c r="O4051" i="1"/>
  <c r="AI4051" i="1" s="1"/>
  <c r="N4051" i="1"/>
  <c r="AH4051" i="1" s="1"/>
  <c r="M4051" i="1"/>
  <c r="AG4051" i="1" s="1"/>
  <c r="O4048" i="1"/>
  <c r="AI4048" i="1" s="1"/>
  <c r="N4048" i="1"/>
  <c r="AH4048" i="1" s="1"/>
  <c r="M4048" i="1"/>
  <c r="AG4048" i="1" s="1"/>
  <c r="O4043" i="1"/>
  <c r="AI4043" i="1" s="1"/>
  <c r="N4043" i="1"/>
  <c r="AH4043" i="1" s="1"/>
  <c r="M4043" i="1"/>
  <c r="AG4043" i="1" s="1"/>
  <c r="O4042" i="1"/>
  <c r="AI4042" i="1" s="1"/>
  <c r="N4042" i="1"/>
  <c r="AH4042" i="1" s="1"/>
  <c r="M4042" i="1"/>
  <c r="AG4042" i="1" s="1"/>
  <c r="O4038" i="1"/>
  <c r="AI4038" i="1" s="1"/>
  <c r="N4038" i="1"/>
  <c r="AH4038" i="1" s="1"/>
  <c r="M4038" i="1"/>
  <c r="AG4038" i="1" s="1"/>
  <c r="O4035" i="1"/>
  <c r="AI4035" i="1" s="1"/>
  <c r="N4035" i="1"/>
  <c r="AH4035" i="1" s="1"/>
  <c r="M4035" i="1"/>
  <c r="AG4035" i="1" s="1"/>
  <c r="O4034" i="1"/>
  <c r="AI4034" i="1" s="1"/>
  <c r="N4034" i="1"/>
  <c r="AH4034" i="1" s="1"/>
  <c r="M4034" i="1"/>
  <c r="AG4034" i="1" s="1"/>
  <c r="O4031" i="1"/>
  <c r="AI4031" i="1" s="1"/>
  <c r="N4031" i="1"/>
  <c r="AH4031" i="1" s="1"/>
  <c r="M4031" i="1"/>
  <c r="AG4031" i="1" s="1"/>
  <c r="O4030" i="1"/>
  <c r="AI4030" i="1" s="1"/>
  <c r="N4030" i="1"/>
  <c r="AH4030" i="1" s="1"/>
  <c r="M4030" i="1"/>
  <c r="AG4030" i="1" s="1"/>
  <c r="O4026" i="1"/>
  <c r="AI4026" i="1" s="1"/>
  <c r="N4026" i="1"/>
  <c r="AH4026" i="1" s="1"/>
  <c r="M4026" i="1"/>
  <c r="AG4026" i="1" s="1"/>
  <c r="O4025" i="1"/>
  <c r="AI4025" i="1" s="1"/>
  <c r="N4025" i="1"/>
  <c r="AH4025" i="1" s="1"/>
  <c r="M4025" i="1"/>
  <c r="AG4025" i="1" s="1"/>
  <c r="O4022" i="1"/>
  <c r="AI4022" i="1" s="1"/>
  <c r="N4022" i="1"/>
  <c r="AH4022" i="1" s="1"/>
  <c r="M4022" i="1"/>
  <c r="AG4022" i="1" s="1"/>
  <c r="O4021" i="1"/>
  <c r="AI4021" i="1" s="1"/>
  <c r="N4021" i="1"/>
  <c r="AH4021" i="1" s="1"/>
  <c r="M4021" i="1"/>
  <c r="AG4021" i="1" s="1"/>
  <c r="O4004" i="1"/>
  <c r="AI4004" i="1" s="1"/>
  <c r="N4004" i="1"/>
  <c r="AH4004" i="1" s="1"/>
  <c r="M4004" i="1"/>
  <c r="AG4004" i="1" s="1"/>
  <c r="O4003" i="1"/>
  <c r="AI4003" i="1" s="1"/>
  <c r="N4003" i="1"/>
  <c r="AH4003" i="1" s="1"/>
  <c r="M4003" i="1"/>
  <c r="AG4003" i="1" s="1"/>
  <c r="O3994" i="1"/>
  <c r="AI3994" i="1" s="1"/>
  <c r="N3994" i="1"/>
  <c r="AH3994" i="1" s="1"/>
  <c r="M3994" i="1"/>
  <c r="AG3994" i="1" s="1"/>
  <c r="O3987" i="1"/>
  <c r="AI3987" i="1" s="1"/>
  <c r="N3987" i="1"/>
  <c r="AH3987" i="1" s="1"/>
  <c r="M3987" i="1"/>
  <c r="AG3987" i="1" s="1"/>
  <c r="O3980" i="1"/>
  <c r="AI3980" i="1" s="1"/>
  <c r="N3980" i="1"/>
  <c r="AH3980" i="1" s="1"/>
  <c r="M3980" i="1"/>
  <c r="AG3980" i="1" s="1"/>
  <c r="O3977" i="1"/>
  <c r="AI3977" i="1" s="1"/>
  <c r="N3977" i="1"/>
  <c r="AH3977" i="1" s="1"/>
  <c r="M3977" i="1"/>
  <c r="AG3977" i="1" s="1"/>
  <c r="O3974" i="1"/>
  <c r="AI3974" i="1" s="1"/>
  <c r="N3974" i="1"/>
  <c r="AH3974" i="1" s="1"/>
  <c r="M3974" i="1"/>
  <c r="AG3974" i="1" s="1"/>
  <c r="O3973" i="1"/>
  <c r="AI3973" i="1" s="1"/>
  <c r="N3973" i="1"/>
  <c r="AH3973" i="1" s="1"/>
  <c r="M3973" i="1"/>
  <c r="AG3973" i="1" s="1"/>
  <c r="O3970" i="1"/>
  <c r="AI3970" i="1" s="1"/>
  <c r="N3970" i="1"/>
  <c r="AH3970" i="1" s="1"/>
  <c r="M3970" i="1"/>
  <c r="AG3970" i="1" s="1"/>
  <c r="O3967" i="1"/>
  <c r="AI3967" i="1" s="1"/>
  <c r="N3967" i="1"/>
  <c r="AH3967" i="1" s="1"/>
  <c r="M3967" i="1"/>
  <c r="AG3967" i="1" s="1"/>
  <c r="O3964" i="1"/>
  <c r="AI3964" i="1" s="1"/>
  <c r="N3964" i="1"/>
  <c r="AH3964" i="1" s="1"/>
  <c r="M3964" i="1"/>
  <c r="AG3964" i="1" s="1"/>
  <c r="O3962" i="1"/>
  <c r="AI3962" i="1" s="1"/>
  <c r="N3962" i="1"/>
  <c r="AH3962" i="1" s="1"/>
  <c r="M3962" i="1"/>
  <c r="AG3962" i="1" s="1"/>
  <c r="O3959" i="1"/>
  <c r="AI3959" i="1" s="1"/>
  <c r="N3959" i="1"/>
  <c r="AH3959" i="1" s="1"/>
  <c r="M3959" i="1"/>
  <c r="AG3959" i="1" s="1"/>
  <c r="O3956" i="1"/>
  <c r="AI3956" i="1" s="1"/>
  <c r="N3956" i="1"/>
  <c r="AH3956" i="1" s="1"/>
  <c r="M3956" i="1"/>
  <c r="AG3956" i="1" s="1"/>
  <c r="O3953" i="1"/>
  <c r="AI3953" i="1" s="1"/>
  <c r="N3953" i="1"/>
  <c r="AH3953" i="1" s="1"/>
  <c r="M3953" i="1"/>
  <c r="AG3953" i="1" s="1"/>
  <c r="O3950" i="1"/>
  <c r="AI3950" i="1" s="1"/>
  <c r="N3950" i="1"/>
  <c r="AH3950" i="1" s="1"/>
  <c r="M3950" i="1"/>
  <c r="AG3950" i="1" s="1"/>
  <c r="O3946" i="1"/>
  <c r="AI3946" i="1" s="1"/>
  <c r="N3946" i="1"/>
  <c r="AH3946" i="1" s="1"/>
  <c r="M3946" i="1"/>
  <c r="AG3946" i="1" s="1"/>
  <c r="O3943" i="1"/>
  <c r="AI3943" i="1" s="1"/>
  <c r="N3943" i="1"/>
  <c r="AH3943" i="1" s="1"/>
  <c r="M3943" i="1"/>
  <c r="AG3943" i="1" s="1"/>
  <c r="O3940" i="1"/>
  <c r="AI3940" i="1" s="1"/>
  <c r="N3940" i="1"/>
  <c r="AH3940" i="1" s="1"/>
  <c r="M3940" i="1"/>
  <c r="AG3940" i="1" s="1"/>
  <c r="O3936" i="1"/>
  <c r="AI3936" i="1" s="1"/>
  <c r="N3936" i="1"/>
  <c r="AH3936" i="1" s="1"/>
  <c r="M3936" i="1"/>
  <c r="AG3936" i="1" s="1"/>
  <c r="O3933" i="1"/>
  <c r="AI3933" i="1" s="1"/>
  <c r="N3933" i="1"/>
  <c r="AH3933" i="1" s="1"/>
  <c r="M3933" i="1"/>
  <c r="AG3933" i="1" s="1"/>
  <c r="O3928" i="1"/>
  <c r="AI3928" i="1" s="1"/>
  <c r="N3928" i="1"/>
  <c r="AH3928" i="1" s="1"/>
  <c r="M3928" i="1"/>
  <c r="AG3928" i="1" s="1"/>
  <c r="O3926" i="1"/>
  <c r="AI3926" i="1" s="1"/>
  <c r="N3926" i="1"/>
  <c r="AH3926" i="1" s="1"/>
  <c r="M3926" i="1"/>
  <c r="AG3926" i="1" s="1"/>
  <c r="O3924" i="1"/>
  <c r="AI3924" i="1" s="1"/>
  <c r="N3924" i="1"/>
  <c r="AH3924" i="1" s="1"/>
  <c r="M3924" i="1"/>
  <c r="AG3924" i="1" s="1"/>
  <c r="O3919" i="1"/>
  <c r="AI3919" i="1" s="1"/>
  <c r="N3919" i="1"/>
  <c r="AH3919" i="1" s="1"/>
  <c r="M3919" i="1"/>
  <c r="AG3919" i="1" s="1"/>
  <c r="O3913" i="1"/>
  <c r="AI3913" i="1" s="1"/>
  <c r="N3913" i="1"/>
  <c r="AH3913" i="1" s="1"/>
  <c r="M3913" i="1"/>
  <c r="AG3913" i="1" s="1"/>
  <c r="O3907" i="1"/>
  <c r="AI3907" i="1" s="1"/>
  <c r="N3907" i="1"/>
  <c r="AH3907" i="1" s="1"/>
  <c r="M3907" i="1"/>
  <c r="AG3907" i="1" s="1"/>
  <c r="O3904" i="1"/>
  <c r="AI3904" i="1" s="1"/>
  <c r="N3904" i="1"/>
  <c r="AH3904" i="1" s="1"/>
  <c r="M3904" i="1"/>
  <c r="AG3904" i="1" s="1"/>
  <c r="O3902" i="1"/>
  <c r="AI3902" i="1" s="1"/>
  <c r="N3902" i="1"/>
  <c r="AH3902" i="1" s="1"/>
  <c r="M3902" i="1"/>
  <c r="AG3902" i="1" s="1"/>
  <c r="O3899" i="1"/>
  <c r="AI3899" i="1" s="1"/>
  <c r="N3899" i="1"/>
  <c r="AH3899" i="1" s="1"/>
  <c r="M3899" i="1"/>
  <c r="AG3899" i="1" s="1"/>
  <c r="O3897" i="1"/>
  <c r="AI3897" i="1" s="1"/>
  <c r="N3897" i="1"/>
  <c r="AH3897" i="1" s="1"/>
  <c r="M3897" i="1"/>
  <c r="AG3897" i="1" s="1"/>
  <c r="O3892" i="1"/>
  <c r="AI3892" i="1" s="1"/>
  <c r="N3892" i="1"/>
  <c r="AH3892" i="1" s="1"/>
  <c r="M3892" i="1"/>
  <c r="AG3892" i="1" s="1"/>
  <c r="O3888" i="1"/>
  <c r="AI3888" i="1" s="1"/>
  <c r="N3888" i="1"/>
  <c r="AH3888" i="1" s="1"/>
  <c r="M3888" i="1"/>
  <c r="AG3888" i="1" s="1"/>
  <c r="O3885" i="1"/>
  <c r="AI3885" i="1" s="1"/>
  <c r="N3885" i="1"/>
  <c r="AH3885" i="1" s="1"/>
  <c r="M3885" i="1"/>
  <c r="AG3885" i="1" s="1"/>
  <c r="O3882" i="1"/>
  <c r="AI3882" i="1" s="1"/>
  <c r="N3882" i="1"/>
  <c r="AH3882" i="1" s="1"/>
  <c r="M3882" i="1"/>
  <c r="AG3882" i="1" s="1"/>
  <c r="O3879" i="1"/>
  <c r="AI3879" i="1" s="1"/>
  <c r="N3879" i="1"/>
  <c r="AH3879" i="1" s="1"/>
  <c r="M3879" i="1"/>
  <c r="AG3879" i="1" s="1"/>
  <c r="O3877" i="1"/>
  <c r="AI3877" i="1" s="1"/>
  <c r="N3877" i="1"/>
  <c r="AH3877" i="1" s="1"/>
  <c r="M3877" i="1"/>
  <c r="AG3877" i="1" s="1"/>
  <c r="O3870" i="1"/>
  <c r="AI3870" i="1" s="1"/>
  <c r="N3870" i="1"/>
  <c r="AH3870" i="1" s="1"/>
  <c r="M3870" i="1"/>
  <c r="AG3870" i="1" s="1"/>
  <c r="O3866" i="1"/>
  <c r="AI3866" i="1" s="1"/>
  <c r="N3866" i="1"/>
  <c r="AH3866" i="1" s="1"/>
  <c r="M3866" i="1"/>
  <c r="AG3866" i="1" s="1"/>
  <c r="O3863" i="1"/>
  <c r="AI3863" i="1" s="1"/>
  <c r="N3863" i="1"/>
  <c r="AH3863" i="1" s="1"/>
  <c r="M3863" i="1"/>
  <c r="AG3863" i="1" s="1"/>
  <c r="O3857" i="1"/>
  <c r="AI3857" i="1" s="1"/>
  <c r="N3857" i="1"/>
  <c r="AH3857" i="1" s="1"/>
  <c r="M3857" i="1"/>
  <c r="AG3857" i="1" s="1"/>
  <c r="O3849" i="1"/>
  <c r="AI3849" i="1" s="1"/>
  <c r="N3849" i="1"/>
  <c r="AH3849" i="1" s="1"/>
  <c r="M3849" i="1"/>
  <c r="AG3849" i="1" s="1"/>
  <c r="O3847" i="1"/>
  <c r="AI3847" i="1" s="1"/>
  <c r="N3847" i="1"/>
  <c r="AH3847" i="1" s="1"/>
  <c r="M3847" i="1"/>
  <c r="AG3847" i="1" s="1"/>
  <c r="O3844" i="1"/>
  <c r="AI3844" i="1" s="1"/>
  <c r="N3844" i="1"/>
  <c r="AH3844" i="1" s="1"/>
  <c r="M3844" i="1"/>
  <c r="AG3844" i="1" s="1"/>
  <c r="O3839" i="1"/>
  <c r="AI3839" i="1" s="1"/>
  <c r="N3839" i="1"/>
  <c r="AH3839" i="1" s="1"/>
  <c r="M3839" i="1"/>
  <c r="AG3839" i="1" s="1"/>
  <c r="O3835" i="1"/>
  <c r="AI3835" i="1" s="1"/>
  <c r="N3835" i="1"/>
  <c r="AH3835" i="1" s="1"/>
  <c r="M3835" i="1"/>
  <c r="AG3835" i="1" s="1"/>
  <c r="O3830" i="1"/>
  <c r="AI3830" i="1" s="1"/>
  <c r="N3830" i="1"/>
  <c r="AH3830" i="1" s="1"/>
  <c r="M3830" i="1"/>
  <c r="AG3830" i="1" s="1"/>
  <c r="O3826" i="1"/>
  <c r="AI3826" i="1" s="1"/>
  <c r="N3826" i="1"/>
  <c r="AH3826" i="1" s="1"/>
  <c r="M3826" i="1"/>
  <c r="AG3826" i="1" s="1"/>
  <c r="O3819" i="1"/>
  <c r="AI3819" i="1" s="1"/>
  <c r="N3819" i="1"/>
  <c r="AH3819" i="1" s="1"/>
  <c r="M3819" i="1"/>
  <c r="AG3819" i="1" s="1"/>
  <c r="O3816" i="1"/>
  <c r="AI3816" i="1" s="1"/>
  <c r="N3816" i="1"/>
  <c r="AH3816" i="1" s="1"/>
  <c r="M3816" i="1"/>
  <c r="AG3816" i="1" s="1"/>
  <c r="O3813" i="1"/>
  <c r="AI3813" i="1" s="1"/>
  <c r="N3813" i="1"/>
  <c r="AH3813" i="1" s="1"/>
  <c r="M3813" i="1"/>
  <c r="AG3813" i="1" s="1"/>
  <c r="O3806" i="1"/>
  <c r="AI3806" i="1" s="1"/>
  <c r="N3806" i="1"/>
  <c r="AH3806" i="1" s="1"/>
  <c r="M3806" i="1"/>
  <c r="AG3806" i="1" s="1"/>
  <c r="O3804" i="1"/>
  <c r="AI3804" i="1" s="1"/>
  <c r="N3804" i="1"/>
  <c r="AH3804" i="1" s="1"/>
  <c r="M3804" i="1"/>
  <c r="AG3804" i="1" s="1"/>
  <c r="O3802" i="1"/>
  <c r="AI3802" i="1" s="1"/>
  <c r="N3802" i="1"/>
  <c r="AH3802" i="1" s="1"/>
  <c r="M3802" i="1"/>
  <c r="AG3802" i="1" s="1"/>
  <c r="O3797" i="1"/>
  <c r="AI3797" i="1" s="1"/>
  <c r="N3797" i="1"/>
  <c r="AH3797" i="1" s="1"/>
  <c r="M3797" i="1"/>
  <c r="AG3797" i="1" s="1"/>
  <c r="O3795" i="1"/>
  <c r="AI3795" i="1" s="1"/>
  <c r="N3795" i="1"/>
  <c r="AH3795" i="1" s="1"/>
  <c r="M3795" i="1"/>
  <c r="AG3795" i="1" s="1"/>
  <c r="O3792" i="1"/>
  <c r="AI3792" i="1" s="1"/>
  <c r="N3792" i="1"/>
  <c r="AH3792" i="1" s="1"/>
  <c r="M3792" i="1"/>
  <c r="AG3792" i="1" s="1"/>
  <c r="O3790" i="1"/>
  <c r="AI3790" i="1" s="1"/>
  <c r="N3790" i="1"/>
  <c r="AH3790" i="1" s="1"/>
  <c r="M3790" i="1"/>
  <c r="AG3790" i="1" s="1"/>
  <c r="O3788" i="1"/>
  <c r="AI3788" i="1" s="1"/>
  <c r="N3788" i="1"/>
  <c r="AH3788" i="1" s="1"/>
  <c r="M3788" i="1"/>
  <c r="AG3788" i="1" s="1"/>
  <c r="O3784" i="1"/>
  <c r="AI3784" i="1" s="1"/>
  <c r="N3784" i="1"/>
  <c r="AH3784" i="1" s="1"/>
  <c r="M3784" i="1"/>
  <c r="AG3784" i="1" s="1"/>
  <c r="O3780" i="1"/>
  <c r="AI3780" i="1" s="1"/>
  <c r="N3780" i="1"/>
  <c r="AH3780" i="1" s="1"/>
  <c r="M3780" i="1"/>
  <c r="AG3780" i="1" s="1"/>
  <c r="O3778" i="1"/>
  <c r="AI3778" i="1" s="1"/>
  <c r="N3778" i="1"/>
  <c r="AH3778" i="1" s="1"/>
  <c r="M3778" i="1"/>
  <c r="AG3778" i="1" s="1"/>
  <c r="O3775" i="1"/>
  <c r="AI3775" i="1" s="1"/>
  <c r="N3775" i="1"/>
  <c r="AH3775" i="1" s="1"/>
  <c r="M3775" i="1"/>
  <c r="AG3775" i="1" s="1"/>
  <c r="O3773" i="1"/>
  <c r="AI3773" i="1" s="1"/>
  <c r="N3773" i="1"/>
  <c r="AH3773" i="1" s="1"/>
  <c r="M3773" i="1"/>
  <c r="AG3773" i="1" s="1"/>
  <c r="O3771" i="1"/>
  <c r="AI3771" i="1" s="1"/>
  <c r="N3771" i="1"/>
  <c r="AH3771" i="1" s="1"/>
  <c r="M3771" i="1"/>
  <c r="AG3771" i="1" s="1"/>
  <c r="O3763" i="1"/>
  <c r="AI3763" i="1" s="1"/>
  <c r="N3763" i="1"/>
  <c r="AH3763" i="1" s="1"/>
  <c r="M3763" i="1"/>
  <c r="AG3763" i="1" s="1"/>
  <c r="O3755" i="1"/>
  <c r="AI3755" i="1" s="1"/>
  <c r="N3755" i="1"/>
  <c r="AH3755" i="1" s="1"/>
  <c r="M3755" i="1"/>
  <c r="AG3755" i="1" s="1"/>
  <c r="O3753" i="1"/>
  <c r="AI3753" i="1" s="1"/>
  <c r="N3753" i="1"/>
  <c r="AH3753" i="1" s="1"/>
  <c r="M3753" i="1"/>
  <c r="AG3753" i="1" s="1"/>
  <c r="O3750" i="1"/>
  <c r="AI3750" i="1" s="1"/>
  <c r="N3750" i="1"/>
  <c r="AH3750" i="1" s="1"/>
  <c r="M3750" i="1"/>
  <c r="AG3750" i="1" s="1"/>
  <c r="O3745" i="1"/>
  <c r="AI3745" i="1" s="1"/>
  <c r="N3745" i="1"/>
  <c r="AH3745" i="1" s="1"/>
  <c r="M3745" i="1"/>
  <c r="AG3745" i="1" s="1"/>
  <c r="O3739" i="1"/>
  <c r="AI3739" i="1" s="1"/>
  <c r="N3739" i="1"/>
  <c r="AH3739" i="1" s="1"/>
  <c r="M3739" i="1"/>
  <c r="AG3739" i="1" s="1"/>
  <c r="O3737" i="1"/>
  <c r="AI3737" i="1" s="1"/>
  <c r="N3737" i="1"/>
  <c r="AH3737" i="1" s="1"/>
  <c r="M3737" i="1"/>
  <c r="AG3737" i="1" s="1"/>
  <c r="O3732" i="1"/>
  <c r="AI3732" i="1" s="1"/>
  <c r="N3732" i="1"/>
  <c r="AH3732" i="1" s="1"/>
  <c r="M3732" i="1"/>
  <c r="AG3732" i="1" s="1"/>
  <c r="O3730" i="1"/>
  <c r="AI3730" i="1" s="1"/>
  <c r="N3730" i="1"/>
  <c r="AH3730" i="1" s="1"/>
  <c r="M3730" i="1"/>
  <c r="AG3730" i="1" s="1"/>
  <c r="O3725" i="1"/>
  <c r="AI3725" i="1" s="1"/>
  <c r="N3725" i="1"/>
  <c r="AH3725" i="1" s="1"/>
  <c r="M3725" i="1"/>
  <c r="AG3725" i="1" s="1"/>
  <c r="O3720" i="1"/>
  <c r="AI3720" i="1" s="1"/>
  <c r="N3720" i="1"/>
  <c r="AH3720" i="1" s="1"/>
  <c r="M3720" i="1"/>
  <c r="AG3720" i="1" s="1"/>
  <c r="O3717" i="1"/>
  <c r="AI3717" i="1" s="1"/>
  <c r="N3717" i="1"/>
  <c r="AH3717" i="1" s="1"/>
  <c r="M3717" i="1"/>
  <c r="AG3717" i="1" s="1"/>
  <c r="O3713" i="1"/>
  <c r="AI3713" i="1" s="1"/>
  <c r="N3713" i="1"/>
  <c r="AH3713" i="1" s="1"/>
  <c r="M3713" i="1"/>
  <c r="AG3713" i="1" s="1"/>
  <c r="O3710" i="1"/>
  <c r="AI3710" i="1" s="1"/>
  <c r="N3710" i="1"/>
  <c r="AH3710" i="1" s="1"/>
  <c r="M3710" i="1"/>
  <c r="AG3710" i="1" s="1"/>
  <c r="O3707" i="1"/>
  <c r="AI3707" i="1" s="1"/>
  <c r="N3707" i="1"/>
  <c r="AH3707" i="1" s="1"/>
  <c r="M3707" i="1"/>
  <c r="AG3707" i="1" s="1"/>
  <c r="O3704" i="1"/>
  <c r="AI3704" i="1" s="1"/>
  <c r="N3704" i="1"/>
  <c r="AH3704" i="1" s="1"/>
  <c r="M3704" i="1"/>
  <c r="AG3704" i="1" s="1"/>
  <c r="O3697" i="1"/>
  <c r="AI3697" i="1" s="1"/>
  <c r="N3697" i="1"/>
  <c r="AH3697" i="1" s="1"/>
  <c r="M3697" i="1"/>
  <c r="AG3697" i="1" s="1"/>
  <c r="O3693" i="1"/>
  <c r="AI3693" i="1" s="1"/>
  <c r="N3693" i="1"/>
  <c r="AH3693" i="1" s="1"/>
  <c r="M3693" i="1"/>
  <c r="AG3693" i="1" s="1"/>
  <c r="O3690" i="1"/>
  <c r="AI3690" i="1" s="1"/>
  <c r="N3690" i="1"/>
  <c r="AH3690" i="1" s="1"/>
  <c r="M3690" i="1"/>
  <c r="AG3690" i="1" s="1"/>
  <c r="O3687" i="1"/>
  <c r="AI3687" i="1" s="1"/>
  <c r="N3687" i="1"/>
  <c r="AH3687" i="1" s="1"/>
  <c r="M3687" i="1"/>
  <c r="AG3687" i="1" s="1"/>
  <c r="O3684" i="1"/>
  <c r="AI3684" i="1" s="1"/>
  <c r="N3684" i="1"/>
  <c r="AH3684" i="1" s="1"/>
  <c r="M3684" i="1"/>
  <c r="AG3684" i="1" s="1"/>
  <c r="O3677" i="1"/>
  <c r="AI3677" i="1" s="1"/>
  <c r="N3677" i="1"/>
  <c r="AH3677" i="1" s="1"/>
  <c r="M3677" i="1"/>
  <c r="AG3677" i="1" s="1"/>
  <c r="O3675" i="1"/>
  <c r="AI3675" i="1" s="1"/>
  <c r="N3675" i="1"/>
  <c r="AH3675" i="1" s="1"/>
  <c r="M3675" i="1"/>
  <c r="AG3675" i="1" s="1"/>
  <c r="O3668" i="1"/>
  <c r="AI3668" i="1" s="1"/>
  <c r="N3668" i="1"/>
  <c r="AH3668" i="1" s="1"/>
  <c r="M3668" i="1"/>
  <c r="AG3668" i="1" s="1"/>
  <c r="O3666" i="1"/>
  <c r="AI3666" i="1" s="1"/>
  <c r="N3666" i="1"/>
  <c r="AH3666" i="1" s="1"/>
  <c r="M3666" i="1"/>
  <c r="AG3666" i="1" s="1"/>
  <c r="O3662" i="1"/>
  <c r="AI3662" i="1" s="1"/>
  <c r="N3662" i="1"/>
  <c r="AH3662" i="1" s="1"/>
  <c r="M3662" i="1"/>
  <c r="AG3662" i="1" s="1"/>
  <c r="O3660" i="1"/>
  <c r="AI3660" i="1" s="1"/>
  <c r="N3660" i="1"/>
  <c r="AH3660" i="1" s="1"/>
  <c r="M3660" i="1"/>
  <c r="AG3660" i="1" s="1"/>
  <c r="O3657" i="1"/>
  <c r="AI3657" i="1" s="1"/>
  <c r="N3657" i="1"/>
  <c r="AH3657" i="1" s="1"/>
  <c r="M3657" i="1"/>
  <c r="AG3657" i="1" s="1"/>
  <c r="O3653" i="1"/>
  <c r="AI3653" i="1" s="1"/>
  <c r="N3653" i="1"/>
  <c r="AH3653" i="1" s="1"/>
  <c r="M3653" i="1"/>
  <c r="AG3653" i="1" s="1"/>
  <c r="O3651" i="1"/>
  <c r="AI3651" i="1" s="1"/>
  <c r="N3651" i="1"/>
  <c r="AH3651" i="1" s="1"/>
  <c r="M3651" i="1"/>
  <c r="AG3651" i="1" s="1"/>
  <c r="O3649" i="1"/>
  <c r="AI3649" i="1" s="1"/>
  <c r="N3649" i="1"/>
  <c r="AH3649" i="1" s="1"/>
  <c r="M3649" i="1"/>
  <c r="AG3649" i="1" s="1"/>
  <c r="O3641" i="1"/>
  <c r="AI3641" i="1" s="1"/>
  <c r="N3641" i="1"/>
  <c r="AH3641" i="1" s="1"/>
  <c r="M3641" i="1"/>
  <c r="AG3641" i="1" s="1"/>
  <c r="O3639" i="1"/>
  <c r="AI3639" i="1" s="1"/>
  <c r="N3639" i="1"/>
  <c r="AH3639" i="1" s="1"/>
  <c r="M3639" i="1"/>
  <c r="AG3639" i="1" s="1"/>
  <c r="O3630" i="1"/>
  <c r="AI3630" i="1" s="1"/>
  <c r="N3630" i="1"/>
  <c r="AH3630" i="1" s="1"/>
  <c r="M3630" i="1"/>
  <c r="AG3630" i="1" s="1"/>
  <c r="O3628" i="1"/>
  <c r="AI3628" i="1" s="1"/>
  <c r="N3628" i="1"/>
  <c r="AH3628" i="1" s="1"/>
  <c r="M3628" i="1"/>
  <c r="AG3628" i="1" s="1"/>
  <c r="O3625" i="1"/>
  <c r="AI3625" i="1" s="1"/>
  <c r="N3625" i="1"/>
  <c r="AH3625" i="1" s="1"/>
  <c r="M3625" i="1"/>
  <c r="AG3625" i="1" s="1"/>
  <c r="O3620" i="1"/>
  <c r="AI3620" i="1" s="1"/>
  <c r="N3620" i="1"/>
  <c r="AH3620" i="1" s="1"/>
  <c r="M3620" i="1"/>
  <c r="AG3620" i="1" s="1"/>
  <c r="O3617" i="1"/>
  <c r="AI3617" i="1" s="1"/>
  <c r="N3617" i="1"/>
  <c r="AH3617" i="1" s="1"/>
  <c r="M3617" i="1"/>
  <c r="AG3617" i="1" s="1"/>
  <c r="O3614" i="1"/>
  <c r="AI3614" i="1" s="1"/>
  <c r="N3614" i="1"/>
  <c r="AH3614" i="1" s="1"/>
  <c r="M3614" i="1"/>
  <c r="AG3614" i="1" s="1"/>
  <c r="O3610" i="1"/>
  <c r="AI3610" i="1" s="1"/>
  <c r="N3610" i="1"/>
  <c r="AH3610" i="1" s="1"/>
  <c r="M3610" i="1"/>
  <c r="AG3610" i="1" s="1"/>
  <c r="O3608" i="1"/>
  <c r="AI3608" i="1" s="1"/>
  <c r="N3608" i="1"/>
  <c r="AH3608" i="1" s="1"/>
  <c r="M3608" i="1"/>
  <c r="AG3608" i="1" s="1"/>
  <c r="O3605" i="1"/>
  <c r="AI3605" i="1" s="1"/>
  <c r="N3605" i="1"/>
  <c r="AH3605" i="1" s="1"/>
  <c r="M3605" i="1"/>
  <c r="AG3605" i="1" s="1"/>
  <c r="O3603" i="1"/>
  <c r="AI3603" i="1" s="1"/>
  <c r="N3603" i="1"/>
  <c r="AH3603" i="1" s="1"/>
  <c r="M3603" i="1"/>
  <c r="AG3603" i="1" s="1"/>
  <c r="O3601" i="1"/>
  <c r="AI3601" i="1" s="1"/>
  <c r="N3601" i="1"/>
  <c r="AH3601" i="1" s="1"/>
  <c r="M3601" i="1"/>
  <c r="AG3601" i="1" s="1"/>
  <c r="O3596" i="1"/>
  <c r="AI3596" i="1" s="1"/>
  <c r="N3596" i="1"/>
  <c r="AH3596" i="1" s="1"/>
  <c r="M3596" i="1"/>
  <c r="AG3596" i="1" s="1"/>
  <c r="O3594" i="1"/>
  <c r="AI3594" i="1" s="1"/>
  <c r="N3594" i="1"/>
  <c r="AH3594" i="1" s="1"/>
  <c r="M3594" i="1"/>
  <c r="AG3594" i="1" s="1"/>
  <c r="O3590" i="1"/>
  <c r="AI3590" i="1" s="1"/>
  <c r="N3590" i="1"/>
  <c r="AH3590" i="1" s="1"/>
  <c r="M3590" i="1"/>
  <c r="AG3590" i="1" s="1"/>
  <c r="O3582" i="1"/>
  <c r="AI3582" i="1" s="1"/>
  <c r="N3582" i="1"/>
  <c r="AH3582" i="1" s="1"/>
  <c r="M3582" i="1"/>
  <c r="AG3582" i="1" s="1"/>
  <c r="O3574" i="1"/>
  <c r="AI3574" i="1" s="1"/>
  <c r="N3574" i="1"/>
  <c r="AH3574" i="1" s="1"/>
  <c r="M3574" i="1"/>
  <c r="AG3574" i="1" s="1"/>
  <c r="O3572" i="1"/>
  <c r="AI3572" i="1" s="1"/>
  <c r="N3572" i="1"/>
  <c r="AH3572" i="1" s="1"/>
  <c r="M3572" i="1"/>
  <c r="AG3572" i="1" s="1"/>
  <c r="O3569" i="1"/>
  <c r="AI3569" i="1" s="1"/>
  <c r="N3569" i="1"/>
  <c r="AH3569" i="1" s="1"/>
  <c r="M3569" i="1"/>
  <c r="AG3569" i="1" s="1"/>
  <c r="O3564" i="1"/>
  <c r="AI3564" i="1" s="1"/>
  <c r="N3564" i="1"/>
  <c r="AH3564" i="1" s="1"/>
  <c r="M3564" i="1"/>
  <c r="AG3564" i="1" s="1"/>
  <c r="O3556" i="1"/>
  <c r="AI3556" i="1" s="1"/>
  <c r="N3556" i="1"/>
  <c r="AH3556" i="1" s="1"/>
  <c r="M3556" i="1"/>
  <c r="AG3556" i="1" s="1"/>
  <c r="O3554" i="1"/>
  <c r="AI3554" i="1" s="1"/>
  <c r="N3554" i="1"/>
  <c r="AH3554" i="1" s="1"/>
  <c r="M3554" i="1"/>
  <c r="AG3554" i="1" s="1"/>
  <c r="O3551" i="1"/>
  <c r="AI3551" i="1" s="1"/>
  <c r="N3551" i="1"/>
  <c r="AH3551" i="1" s="1"/>
  <c r="M3551" i="1"/>
  <c r="AG3551" i="1" s="1"/>
  <c r="O3546" i="1"/>
  <c r="AI3546" i="1" s="1"/>
  <c r="N3546" i="1"/>
  <c r="AH3546" i="1" s="1"/>
  <c r="M3546" i="1"/>
  <c r="AG3546" i="1" s="1"/>
  <c r="O3544" i="1"/>
  <c r="AI3544" i="1" s="1"/>
  <c r="N3544" i="1"/>
  <c r="AH3544" i="1" s="1"/>
  <c r="M3544" i="1"/>
  <c r="AG3544" i="1" s="1"/>
  <c r="O3542" i="1"/>
  <c r="AI3542" i="1" s="1"/>
  <c r="N3542" i="1"/>
  <c r="AH3542" i="1" s="1"/>
  <c r="M3542" i="1"/>
  <c r="AG3542" i="1" s="1"/>
  <c r="O3534" i="1"/>
  <c r="AI3534" i="1" s="1"/>
  <c r="N3534" i="1"/>
  <c r="AH3534" i="1" s="1"/>
  <c r="M3534" i="1"/>
  <c r="AG3534" i="1" s="1"/>
  <c r="O3531" i="1"/>
  <c r="AI3531" i="1" s="1"/>
  <c r="N3531" i="1"/>
  <c r="AH3531" i="1" s="1"/>
  <c r="M3531" i="1"/>
  <c r="AG3531" i="1" s="1"/>
  <c r="O3528" i="1"/>
  <c r="AI3528" i="1" s="1"/>
  <c r="N3528" i="1"/>
  <c r="AH3528" i="1" s="1"/>
  <c r="M3528" i="1"/>
  <c r="AG3528" i="1" s="1"/>
  <c r="O3525" i="1"/>
  <c r="AI3525" i="1" s="1"/>
  <c r="N3525" i="1"/>
  <c r="AH3525" i="1" s="1"/>
  <c r="M3525" i="1"/>
  <c r="AG3525" i="1" s="1"/>
  <c r="O3517" i="1"/>
  <c r="AI3517" i="1" s="1"/>
  <c r="N3517" i="1"/>
  <c r="AH3517" i="1" s="1"/>
  <c r="M3517" i="1"/>
  <c r="AG3517" i="1" s="1"/>
  <c r="O3510" i="1"/>
  <c r="AI3510" i="1" s="1"/>
  <c r="N3510" i="1"/>
  <c r="AH3510" i="1" s="1"/>
  <c r="M3510" i="1"/>
  <c r="AG3510" i="1" s="1"/>
  <c r="O3508" i="1"/>
  <c r="AI3508" i="1" s="1"/>
  <c r="N3508" i="1"/>
  <c r="AH3508" i="1" s="1"/>
  <c r="M3508" i="1"/>
  <c r="AG3508" i="1" s="1"/>
  <c r="O3506" i="1"/>
  <c r="AI3506" i="1" s="1"/>
  <c r="N3506" i="1"/>
  <c r="AH3506" i="1" s="1"/>
  <c r="M3506" i="1"/>
  <c r="AG3506" i="1" s="1"/>
  <c r="O3503" i="1"/>
  <c r="AI3503" i="1" s="1"/>
  <c r="N3503" i="1"/>
  <c r="AH3503" i="1" s="1"/>
  <c r="M3503" i="1"/>
  <c r="AG3503" i="1" s="1"/>
  <c r="O3498" i="1"/>
  <c r="AI3498" i="1" s="1"/>
  <c r="N3498" i="1"/>
  <c r="AH3498" i="1" s="1"/>
  <c r="M3498" i="1"/>
  <c r="AG3498" i="1" s="1"/>
  <c r="O3493" i="1"/>
  <c r="AI3493" i="1" s="1"/>
  <c r="N3493" i="1"/>
  <c r="AH3493" i="1" s="1"/>
  <c r="M3493" i="1"/>
  <c r="AG3493" i="1" s="1"/>
  <c r="O3491" i="1"/>
  <c r="AI3491" i="1" s="1"/>
  <c r="N3491" i="1"/>
  <c r="AH3491" i="1" s="1"/>
  <c r="M3491" i="1"/>
  <c r="AG3491" i="1" s="1"/>
  <c r="O3489" i="1"/>
  <c r="AI3489" i="1" s="1"/>
  <c r="N3489" i="1"/>
  <c r="AH3489" i="1" s="1"/>
  <c r="M3489" i="1"/>
  <c r="AG3489" i="1" s="1"/>
  <c r="O3485" i="1"/>
  <c r="AI3485" i="1" s="1"/>
  <c r="N3485" i="1"/>
  <c r="AH3485" i="1" s="1"/>
  <c r="M3485" i="1"/>
  <c r="AG3485" i="1" s="1"/>
  <c r="O3482" i="1"/>
  <c r="AI3482" i="1" s="1"/>
  <c r="N3482" i="1"/>
  <c r="AH3482" i="1" s="1"/>
  <c r="M3482" i="1"/>
  <c r="AG3482" i="1" s="1"/>
  <c r="O3479" i="1"/>
  <c r="AI3479" i="1" s="1"/>
  <c r="N3479" i="1"/>
  <c r="AH3479" i="1" s="1"/>
  <c r="M3479" i="1"/>
  <c r="AG3479" i="1" s="1"/>
  <c r="O3476" i="1"/>
  <c r="AI3476" i="1" s="1"/>
  <c r="N3476" i="1"/>
  <c r="AH3476" i="1" s="1"/>
  <c r="M3476" i="1"/>
  <c r="AG3476" i="1" s="1"/>
  <c r="O3473" i="1"/>
  <c r="AI3473" i="1" s="1"/>
  <c r="N3473" i="1"/>
  <c r="AH3473" i="1" s="1"/>
  <c r="M3473" i="1"/>
  <c r="AG3473" i="1" s="1"/>
  <c r="O3464" i="1"/>
  <c r="AI3464" i="1" s="1"/>
  <c r="N3464" i="1"/>
  <c r="AH3464" i="1" s="1"/>
  <c r="M3464" i="1"/>
  <c r="AG3464" i="1" s="1"/>
  <c r="O3462" i="1"/>
  <c r="AI3462" i="1" s="1"/>
  <c r="N3462" i="1"/>
  <c r="AH3462" i="1" s="1"/>
  <c r="M3462" i="1"/>
  <c r="AG3462" i="1" s="1"/>
  <c r="O3459" i="1"/>
  <c r="AI3459" i="1" s="1"/>
  <c r="N3459" i="1"/>
  <c r="AH3459" i="1" s="1"/>
  <c r="M3459" i="1"/>
  <c r="AG3459" i="1" s="1"/>
  <c r="O3454" i="1"/>
  <c r="AI3454" i="1" s="1"/>
  <c r="N3454" i="1"/>
  <c r="AH3454" i="1" s="1"/>
  <c r="M3454" i="1"/>
  <c r="AG3454" i="1" s="1"/>
  <c r="O3452" i="1"/>
  <c r="AI3452" i="1" s="1"/>
  <c r="N3452" i="1"/>
  <c r="AH3452" i="1" s="1"/>
  <c r="M3452" i="1"/>
  <c r="AG3452" i="1" s="1"/>
  <c r="O3450" i="1"/>
  <c r="AI3450" i="1" s="1"/>
  <c r="N3450" i="1"/>
  <c r="AH3450" i="1" s="1"/>
  <c r="M3450" i="1"/>
  <c r="AG3450" i="1" s="1"/>
  <c r="O3443" i="1"/>
  <c r="AI3443" i="1" s="1"/>
  <c r="N3443" i="1"/>
  <c r="AH3443" i="1" s="1"/>
  <c r="M3443" i="1"/>
  <c r="AG3443" i="1" s="1"/>
  <c r="O3437" i="1"/>
  <c r="AI3437" i="1" s="1"/>
  <c r="N3437" i="1"/>
  <c r="AH3437" i="1" s="1"/>
  <c r="M3437" i="1"/>
  <c r="AG3437" i="1" s="1"/>
  <c r="O3434" i="1"/>
  <c r="AI3434" i="1" s="1"/>
  <c r="N3434" i="1"/>
  <c r="AH3434" i="1" s="1"/>
  <c r="M3434" i="1"/>
  <c r="AG3434" i="1" s="1"/>
  <c r="O3427" i="1"/>
  <c r="AI3427" i="1" s="1"/>
  <c r="N3427" i="1"/>
  <c r="AH3427" i="1" s="1"/>
  <c r="M3427" i="1"/>
  <c r="AG3427" i="1" s="1"/>
  <c r="O3421" i="1"/>
  <c r="AI3421" i="1" s="1"/>
  <c r="N3421" i="1"/>
  <c r="AH3421" i="1" s="1"/>
  <c r="M3421" i="1"/>
  <c r="AG3421" i="1" s="1"/>
  <c r="O3418" i="1"/>
  <c r="AI3418" i="1" s="1"/>
  <c r="N3418" i="1"/>
  <c r="AH3418" i="1" s="1"/>
  <c r="M3418" i="1"/>
  <c r="AG3418" i="1" s="1"/>
  <c r="O3414" i="1"/>
  <c r="AI3414" i="1" s="1"/>
  <c r="N3414" i="1"/>
  <c r="AH3414" i="1" s="1"/>
  <c r="M3414" i="1"/>
  <c r="AG3414" i="1" s="1"/>
  <c r="O3411" i="1"/>
  <c r="AI3411" i="1" s="1"/>
  <c r="N3411" i="1"/>
  <c r="AH3411" i="1" s="1"/>
  <c r="M3411" i="1"/>
  <c r="AG3411" i="1" s="1"/>
  <c r="O3408" i="1"/>
  <c r="AI3408" i="1" s="1"/>
  <c r="N3408" i="1"/>
  <c r="AH3408" i="1" s="1"/>
  <c r="M3408" i="1"/>
  <c r="AG3408" i="1" s="1"/>
  <c r="O3405" i="1"/>
  <c r="AI3405" i="1" s="1"/>
  <c r="N3405" i="1"/>
  <c r="AH3405" i="1" s="1"/>
  <c r="M3405" i="1"/>
  <c r="AG3405" i="1" s="1"/>
  <c r="O3400" i="1"/>
  <c r="AI3400" i="1" s="1"/>
  <c r="N3400" i="1"/>
  <c r="AH3400" i="1" s="1"/>
  <c r="M3400" i="1"/>
  <c r="AG3400" i="1" s="1"/>
  <c r="O3397" i="1"/>
  <c r="AI3397" i="1" s="1"/>
  <c r="N3397" i="1"/>
  <c r="AH3397" i="1" s="1"/>
  <c r="M3397" i="1"/>
  <c r="AG3397" i="1" s="1"/>
  <c r="O3394" i="1"/>
  <c r="AI3394" i="1" s="1"/>
  <c r="N3394" i="1"/>
  <c r="AH3394" i="1" s="1"/>
  <c r="M3394" i="1"/>
  <c r="AG3394" i="1" s="1"/>
  <c r="O3391" i="1"/>
  <c r="AI3391" i="1" s="1"/>
  <c r="N3391" i="1"/>
  <c r="AH3391" i="1" s="1"/>
  <c r="M3391" i="1"/>
  <c r="AG3391" i="1" s="1"/>
  <c r="O3387" i="1"/>
  <c r="AI3387" i="1" s="1"/>
  <c r="N3387" i="1"/>
  <c r="AH3387" i="1" s="1"/>
  <c r="M3387" i="1"/>
  <c r="AG3387" i="1" s="1"/>
  <c r="O3384" i="1"/>
  <c r="AI3384" i="1" s="1"/>
  <c r="N3384" i="1"/>
  <c r="AH3384" i="1" s="1"/>
  <c r="M3384" i="1"/>
  <c r="AG3384" i="1" s="1"/>
  <c r="O3379" i="1"/>
  <c r="AI3379" i="1" s="1"/>
  <c r="N3379" i="1"/>
  <c r="AH3379" i="1" s="1"/>
  <c r="M3379" i="1"/>
  <c r="AG3379" i="1" s="1"/>
  <c r="O3375" i="1"/>
  <c r="AI3375" i="1" s="1"/>
  <c r="N3375" i="1"/>
  <c r="AH3375" i="1" s="1"/>
  <c r="M3375" i="1"/>
  <c r="AG3375" i="1" s="1"/>
  <c r="O3372" i="1"/>
  <c r="AI3372" i="1" s="1"/>
  <c r="N3372" i="1"/>
  <c r="AH3372" i="1" s="1"/>
  <c r="M3372" i="1"/>
  <c r="AG3372" i="1" s="1"/>
  <c r="O3367" i="1"/>
  <c r="AI3367" i="1" s="1"/>
  <c r="N3367" i="1"/>
  <c r="AH3367" i="1" s="1"/>
  <c r="M3367" i="1"/>
  <c r="AG3367" i="1" s="1"/>
  <c r="O3355" i="1"/>
  <c r="AI3355" i="1" s="1"/>
  <c r="N3355" i="1"/>
  <c r="AH3355" i="1" s="1"/>
  <c r="M3355" i="1"/>
  <c r="AG3355" i="1" s="1"/>
  <c r="O3351" i="1"/>
  <c r="AI3351" i="1" s="1"/>
  <c r="N3351" i="1"/>
  <c r="AH3351" i="1" s="1"/>
  <c r="M3351" i="1"/>
  <c r="AG3351" i="1" s="1"/>
  <c r="O3348" i="1"/>
  <c r="AI3348" i="1" s="1"/>
  <c r="N3348" i="1"/>
  <c r="AH3348" i="1" s="1"/>
  <c r="M3348" i="1"/>
  <c r="AG3348" i="1" s="1"/>
  <c r="O3345" i="1"/>
  <c r="AI3345" i="1" s="1"/>
  <c r="N3345" i="1"/>
  <c r="AH3345" i="1" s="1"/>
  <c r="M3345" i="1"/>
  <c r="AG3345" i="1" s="1"/>
  <c r="O3337" i="1"/>
  <c r="AI3337" i="1" s="1"/>
  <c r="N3337" i="1"/>
  <c r="AH3337" i="1" s="1"/>
  <c r="M3337" i="1"/>
  <c r="AG3337" i="1" s="1"/>
  <c r="O3335" i="1"/>
  <c r="AI3335" i="1" s="1"/>
  <c r="N3335" i="1"/>
  <c r="AH3335" i="1" s="1"/>
  <c r="M3335" i="1"/>
  <c r="AG3335" i="1" s="1"/>
  <c r="O3331" i="1"/>
  <c r="AI3331" i="1" s="1"/>
  <c r="N3331" i="1"/>
  <c r="AH3331" i="1" s="1"/>
  <c r="M3331" i="1"/>
  <c r="AG3331" i="1" s="1"/>
  <c r="O3328" i="1"/>
  <c r="AI3328" i="1" s="1"/>
  <c r="N3328" i="1"/>
  <c r="AH3328" i="1" s="1"/>
  <c r="M3328" i="1"/>
  <c r="AG3328" i="1" s="1"/>
  <c r="O3324" i="1"/>
  <c r="AI3324" i="1" s="1"/>
  <c r="N3324" i="1"/>
  <c r="AH3324" i="1" s="1"/>
  <c r="M3324" i="1"/>
  <c r="AG3324" i="1" s="1"/>
  <c r="O3319" i="1"/>
  <c r="AI3319" i="1" s="1"/>
  <c r="N3319" i="1"/>
  <c r="AH3319" i="1" s="1"/>
  <c r="M3319" i="1"/>
  <c r="AG3319" i="1" s="1"/>
  <c r="O3317" i="1"/>
  <c r="AI3317" i="1" s="1"/>
  <c r="N3317" i="1"/>
  <c r="AH3317" i="1" s="1"/>
  <c r="M3317" i="1"/>
  <c r="AG3317" i="1" s="1"/>
  <c r="O3315" i="1"/>
  <c r="AI3315" i="1" s="1"/>
  <c r="N3315" i="1"/>
  <c r="AH3315" i="1" s="1"/>
  <c r="M3315" i="1"/>
  <c r="AG3315" i="1" s="1"/>
  <c r="O3306" i="1"/>
  <c r="AI3306" i="1" s="1"/>
  <c r="N3306" i="1"/>
  <c r="AH3306" i="1" s="1"/>
  <c r="M3306" i="1"/>
  <c r="AG3306" i="1" s="1"/>
  <c r="O3302" i="1"/>
  <c r="AI3302" i="1" s="1"/>
  <c r="N3302" i="1"/>
  <c r="AH3302" i="1" s="1"/>
  <c r="M3302" i="1"/>
  <c r="AG3302" i="1" s="1"/>
  <c r="O3299" i="1"/>
  <c r="AI3299" i="1" s="1"/>
  <c r="N3299" i="1"/>
  <c r="AH3299" i="1" s="1"/>
  <c r="M3299" i="1"/>
  <c r="AG3299" i="1" s="1"/>
  <c r="O3296" i="1"/>
  <c r="AI3296" i="1" s="1"/>
  <c r="N3296" i="1"/>
  <c r="AH3296" i="1" s="1"/>
  <c r="M3296" i="1"/>
  <c r="AG3296" i="1" s="1"/>
  <c r="O3293" i="1"/>
  <c r="AI3293" i="1" s="1"/>
  <c r="N3293" i="1"/>
  <c r="AH3293" i="1" s="1"/>
  <c r="M3293" i="1"/>
  <c r="AG3293" i="1" s="1"/>
  <c r="O3290" i="1"/>
  <c r="AI3290" i="1" s="1"/>
  <c r="N3290" i="1"/>
  <c r="AH3290" i="1" s="1"/>
  <c r="M3290" i="1"/>
  <c r="AG3290" i="1" s="1"/>
  <c r="O3287" i="1"/>
  <c r="AI3287" i="1" s="1"/>
  <c r="N3287" i="1"/>
  <c r="AH3287" i="1" s="1"/>
  <c r="M3287" i="1"/>
  <c r="AG3287" i="1" s="1"/>
  <c r="O3284" i="1"/>
  <c r="AI3284" i="1" s="1"/>
  <c r="N3284" i="1"/>
  <c r="AH3284" i="1" s="1"/>
  <c r="M3284" i="1"/>
  <c r="AG3284" i="1" s="1"/>
  <c r="O3281" i="1"/>
  <c r="AI3281" i="1" s="1"/>
  <c r="N3281" i="1"/>
  <c r="AH3281" i="1" s="1"/>
  <c r="M3281" i="1"/>
  <c r="AG3281" i="1" s="1"/>
  <c r="O3278" i="1"/>
  <c r="AI3278" i="1" s="1"/>
  <c r="N3278" i="1"/>
  <c r="AH3278" i="1" s="1"/>
  <c r="M3278" i="1"/>
  <c r="AG3278" i="1" s="1"/>
  <c r="O3275" i="1"/>
  <c r="AI3275" i="1" s="1"/>
  <c r="N3275" i="1"/>
  <c r="AH3275" i="1" s="1"/>
  <c r="M3275" i="1"/>
  <c r="AG3275" i="1" s="1"/>
  <c r="O3272" i="1"/>
  <c r="AI3272" i="1" s="1"/>
  <c r="N3272" i="1"/>
  <c r="AH3272" i="1" s="1"/>
  <c r="M3272" i="1"/>
  <c r="AG3272" i="1" s="1"/>
  <c r="O3269" i="1"/>
  <c r="AI3269" i="1" s="1"/>
  <c r="N3269" i="1"/>
  <c r="AH3269" i="1" s="1"/>
  <c r="M3269" i="1"/>
  <c r="AG3269" i="1" s="1"/>
  <c r="O3266" i="1"/>
  <c r="AI3266" i="1" s="1"/>
  <c r="N3266" i="1"/>
  <c r="AH3266" i="1" s="1"/>
  <c r="M3266" i="1"/>
  <c r="AG3266" i="1" s="1"/>
  <c r="O3263" i="1"/>
  <c r="AI3263" i="1" s="1"/>
  <c r="N3263" i="1"/>
  <c r="AH3263" i="1" s="1"/>
  <c r="M3263" i="1"/>
  <c r="AG3263" i="1" s="1"/>
  <c r="O3260" i="1"/>
  <c r="AI3260" i="1" s="1"/>
  <c r="N3260" i="1"/>
  <c r="AH3260" i="1" s="1"/>
  <c r="M3260" i="1"/>
  <c r="AG3260" i="1" s="1"/>
  <c r="O3257" i="1"/>
  <c r="AI3257" i="1" s="1"/>
  <c r="N3257" i="1"/>
  <c r="AH3257" i="1" s="1"/>
  <c r="M3257" i="1"/>
  <c r="AG3257" i="1" s="1"/>
  <c r="O3254" i="1"/>
  <c r="AI3254" i="1" s="1"/>
  <c r="N3254" i="1"/>
  <c r="AH3254" i="1" s="1"/>
  <c r="M3254" i="1"/>
  <c r="AG3254" i="1" s="1"/>
  <c r="O3251" i="1"/>
  <c r="AI3251" i="1" s="1"/>
  <c r="N3251" i="1"/>
  <c r="AH3251" i="1" s="1"/>
  <c r="M3251" i="1"/>
  <c r="AG3251" i="1" s="1"/>
  <c r="O3248" i="1"/>
  <c r="AI3248" i="1" s="1"/>
  <c r="N3248" i="1"/>
  <c r="AH3248" i="1" s="1"/>
  <c r="M3248" i="1"/>
  <c r="AG3248" i="1" s="1"/>
  <c r="O3245" i="1"/>
  <c r="AI3245" i="1" s="1"/>
  <c r="N3245" i="1"/>
  <c r="AH3245" i="1" s="1"/>
  <c r="M3245" i="1"/>
  <c r="AG3245" i="1" s="1"/>
  <c r="O3242" i="1"/>
  <c r="AI3242" i="1" s="1"/>
  <c r="N3242" i="1"/>
  <c r="AH3242" i="1" s="1"/>
  <c r="M3242" i="1"/>
  <c r="AG3242" i="1" s="1"/>
  <c r="O3239" i="1"/>
  <c r="AI3239" i="1" s="1"/>
  <c r="N3239" i="1"/>
  <c r="AH3239" i="1" s="1"/>
  <c r="M3239" i="1"/>
  <c r="AG3239" i="1" s="1"/>
  <c r="O3236" i="1"/>
  <c r="AI3236" i="1" s="1"/>
  <c r="N3236" i="1"/>
  <c r="AH3236" i="1" s="1"/>
  <c r="M3236" i="1"/>
  <c r="AG3236" i="1" s="1"/>
  <c r="O3224" i="1"/>
  <c r="AI3224" i="1" s="1"/>
  <c r="N3224" i="1"/>
  <c r="AH3224" i="1" s="1"/>
  <c r="M3224" i="1"/>
  <c r="AG3224" i="1" s="1"/>
  <c r="O3221" i="1"/>
  <c r="AI3221" i="1" s="1"/>
  <c r="N3221" i="1"/>
  <c r="AH3221" i="1" s="1"/>
  <c r="M3221" i="1"/>
  <c r="AG3221" i="1" s="1"/>
  <c r="O3217" i="1"/>
  <c r="AI3217" i="1" s="1"/>
  <c r="N3217" i="1"/>
  <c r="AH3217" i="1" s="1"/>
  <c r="M3217" i="1"/>
  <c r="AG3217" i="1" s="1"/>
  <c r="O3214" i="1"/>
  <c r="AI3214" i="1" s="1"/>
  <c r="N3214" i="1"/>
  <c r="AH3214" i="1" s="1"/>
  <c r="M3214" i="1"/>
  <c r="AG3214" i="1" s="1"/>
  <c r="O3211" i="1"/>
  <c r="AI3211" i="1" s="1"/>
  <c r="N3211" i="1"/>
  <c r="AH3211" i="1" s="1"/>
  <c r="M3211" i="1"/>
  <c r="AG3211" i="1" s="1"/>
  <c r="O3198" i="1"/>
  <c r="AI3198" i="1" s="1"/>
  <c r="N3198" i="1"/>
  <c r="AH3198" i="1" s="1"/>
  <c r="M3198" i="1"/>
  <c r="AG3198" i="1" s="1"/>
  <c r="O3191" i="1"/>
  <c r="AI3191" i="1" s="1"/>
  <c r="N3191" i="1"/>
  <c r="AH3191" i="1" s="1"/>
  <c r="M3191" i="1"/>
  <c r="AG3191" i="1" s="1"/>
  <c r="O3188" i="1"/>
  <c r="AI3188" i="1" s="1"/>
  <c r="N3188" i="1"/>
  <c r="AH3188" i="1" s="1"/>
  <c r="M3188" i="1"/>
  <c r="AG3188" i="1" s="1"/>
  <c r="O3174" i="1"/>
  <c r="AI3174" i="1" s="1"/>
  <c r="N3174" i="1"/>
  <c r="AH3174" i="1" s="1"/>
  <c r="M3174" i="1"/>
  <c r="AG3174" i="1" s="1"/>
  <c r="O3166" i="1"/>
  <c r="AI3166" i="1" s="1"/>
  <c r="N3166" i="1"/>
  <c r="AH3166" i="1" s="1"/>
  <c r="M3166" i="1"/>
  <c r="AG3166" i="1" s="1"/>
  <c r="O3159" i="1"/>
  <c r="AI3159" i="1" s="1"/>
  <c r="N3159" i="1"/>
  <c r="AH3159" i="1" s="1"/>
  <c r="M3159" i="1"/>
  <c r="AG3159" i="1" s="1"/>
  <c r="O3156" i="1"/>
  <c r="AI3156" i="1" s="1"/>
  <c r="N3156" i="1"/>
  <c r="AH3156" i="1" s="1"/>
  <c r="M3156" i="1"/>
  <c r="AG3156" i="1" s="1"/>
  <c r="O3153" i="1"/>
  <c r="AI3153" i="1" s="1"/>
  <c r="N3153" i="1"/>
  <c r="AH3153" i="1" s="1"/>
  <c r="M3153" i="1"/>
  <c r="AG3153" i="1" s="1"/>
  <c r="O3150" i="1"/>
  <c r="AI3150" i="1" s="1"/>
  <c r="N3150" i="1"/>
  <c r="AH3150" i="1" s="1"/>
  <c r="M3150" i="1"/>
  <c r="AG3150" i="1" s="1"/>
  <c r="O3147" i="1"/>
  <c r="AI3147" i="1" s="1"/>
  <c r="N3147" i="1"/>
  <c r="AH3147" i="1" s="1"/>
  <c r="M3147" i="1"/>
  <c r="AG3147" i="1" s="1"/>
  <c r="O3144" i="1"/>
  <c r="AI3144" i="1" s="1"/>
  <c r="N3144" i="1"/>
  <c r="AH3144" i="1" s="1"/>
  <c r="M3144" i="1"/>
  <c r="AG3144" i="1" s="1"/>
  <c r="O3133" i="1"/>
  <c r="AI3133" i="1" s="1"/>
  <c r="N3133" i="1"/>
  <c r="AH3133" i="1" s="1"/>
  <c r="M3133" i="1"/>
  <c r="AG3133" i="1" s="1"/>
  <c r="O3126" i="1"/>
  <c r="AI3126" i="1" s="1"/>
  <c r="N3126" i="1"/>
  <c r="AH3126" i="1" s="1"/>
  <c r="M3126" i="1"/>
  <c r="AG3126" i="1" s="1"/>
  <c r="O3119" i="1"/>
  <c r="AI3119" i="1" s="1"/>
  <c r="N3119" i="1"/>
  <c r="AH3119" i="1" s="1"/>
  <c r="M3119" i="1"/>
  <c r="AG3119" i="1" s="1"/>
  <c r="N3108" i="1"/>
  <c r="AH3108" i="1" s="1"/>
  <c r="M3108" i="1"/>
  <c r="AG3108" i="1" s="1"/>
  <c r="O3104" i="1"/>
  <c r="AI3104" i="1" s="1"/>
  <c r="N3104" i="1"/>
  <c r="AH3104" i="1" s="1"/>
  <c r="M3104" i="1"/>
  <c r="AG3104" i="1" s="1"/>
  <c r="O3101" i="1"/>
  <c r="AI3101" i="1" s="1"/>
  <c r="N3101" i="1"/>
  <c r="AH3101" i="1" s="1"/>
  <c r="M3101" i="1"/>
  <c r="AG3101" i="1" s="1"/>
  <c r="O3095" i="1"/>
  <c r="AI3095" i="1" s="1"/>
  <c r="N3095" i="1"/>
  <c r="AH3095" i="1" s="1"/>
  <c r="M3095" i="1"/>
  <c r="AG3095" i="1" s="1"/>
  <c r="O3091" i="1"/>
  <c r="AI3091" i="1" s="1"/>
  <c r="N3091" i="1"/>
  <c r="AH3091" i="1" s="1"/>
  <c r="M3091" i="1"/>
  <c r="AG3091" i="1" s="1"/>
  <c r="O3088" i="1"/>
  <c r="AI3088" i="1" s="1"/>
  <c r="N3088" i="1"/>
  <c r="AH3088" i="1" s="1"/>
  <c r="M3088" i="1"/>
  <c r="AG3088" i="1" s="1"/>
  <c r="O3085" i="1"/>
  <c r="AI3085" i="1" s="1"/>
  <c r="N3085" i="1"/>
  <c r="AH3085" i="1" s="1"/>
  <c r="M3085" i="1"/>
  <c r="AG3085" i="1" s="1"/>
  <c r="O3082" i="1"/>
  <c r="AI3082" i="1" s="1"/>
  <c r="N3082" i="1"/>
  <c r="AH3082" i="1" s="1"/>
  <c r="M3082" i="1"/>
  <c r="AG3082" i="1" s="1"/>
  <c r="O3079" i="1"/>
  <c r="AI3079" i="1" s="1"/>
  <c r="N3079" i="1"/>
  <c r="AH3079" i="1" s="1"/>
  <c r="O3076" i="1"/>
  <c r="AI3076" i="1" s="1"/>
  <c r="N3076" i="1"/>
  <c r="AH3076" i="1" s="1"/>
  <c r="M3076" i="1"/>
  <c r="AG3076" i="1" s="1"/>
  <c r="O3073" i="1"/>
  <c r="AI3073" i="1" s="1"/>
  <c r="N3073" i="1"/>
  <c r="AH3073" i="1" s="1"/>
  <c r="M3073" i="1"/>
  <c r="AG3073" i="1" s="1"/>
  <c r="O3070" i="1"/>
  <c r="AI3070" i="1" s="1"/>
  <c r="N3070" i="1"/>
  <c r="AH3070" i="1" s="1"/>
  <c r="M3070" i="1"/>
  <c r="AG3070" i="1" s="1"/>
  <c r="O3067" i="1"/>
  <c r="AI3067" i="1" s="1"/>
  <c r="N3067" i="1"/>
  <c r="AH3067" i="1" s="1"/>
  <c r="M3067" i="1"/>
  <c r="AG3067" i="1" s="1"/>
  <c r="O3064" i="1"/>
  <c r="AI3064" i="1" s="1"/>
  <c r="N3064" i="1"/>
  <c r="AH3064" i="1" s="1"/>
  <c r="M3064" i="1"/>
  <c r="AG3064" i="1" s="1"/>
  <c r="O3061" i="1"/>
  <c r="AI3061" i="1" s="1"/>
  <c r="N3061" i="1"/>
  <c r="AH3061" i="1" s="1"/>
  <c r="M3061" i="1"/>
  <c r="AG3061" i="1" s="1"/>
  <c r="O3055" i="1"/>
  <c r="AI3055" i="1" s="1"/>
  <c r="N3055" i="1"/>
  <c r="AH3055" i="1" s="1"/>
  <c r="M3055" i="1"/>
  <c r="AG3055" i="1" s="1"/>
  <c r="O3046" i="1"/>
  <c r="AI3046" i="1" s="1"/>
  <c r="N3046" i="1"/>
  <c r="AH3046" i="1" s="1"/>
  <c r="M3046" i="1"/>
  <c r="AG3046" i="1" s="1"/>
  <c r="O3039" i="1"/>
  <c r="AI3039" i="1" s="1"/>
  <c r="N3039" i="1"/>
  <c r="AH3039" i="1" s="1"/>
  <c r="M3039" i="1"/>
  <c r="AG3039" i="1" s="1"/>
  <c r="O3035" i="1"/>
  <c r="AI3035" i="1" s="1"/>
  <c r="N3035" i="1"/>
  <c r="AH3035" i="1" s="1"/>
  <c r="M3035" i="1"/>
  <c r="AG3035" i="1" s="1"/>
  <c r="O3032" i="1"/>
  <c r="AI3032" i="1" s="1"/>
  <c r="N3032" i="1"/>
  <c r="AH3032" i="1" s="1"/>
  <c r="M3032" i="1"/>
  <c r="AG3032" i="1" s="1"/>
  <c r="O3029" i="1"/>
  <c r="AI3029" i="1" s="1"/>
  <c r="N3029" i="1"/>
  <c r="AH3029" i="1" s="1"/>
  <c r="M3029" i="1"/>
  <c r="AG3029" i="1" s="1"/>
  <c r="O3023" i="1"/>
  <c r="AI3023" i="1" s="1"/>
  <c r="N3023" i="1"/>
  <c r="AH3023" i="1" s="1"/>
  <c r="M3023" i="1"/>
  <c r="AG3023" i="1" s="1"/>
  <c r="O3020" i="1"/>
  <c r="AI3020" i="1" s="1"/>
  <c r="N3020" i="1"/>
  <c r="AH3020" i="1" s="1"/>
  <c r="O3017" i="1"/>
  <c r="AI3017" i="1" s="1"/>
  <c r="N3017" i="1"/>
  <c r="AH3017" i="1" s="1"/>
  <c r="O3014" i="1"/>
  <c r="AI3014" i="1" s="1"/>
  <c r="N3014" i="1"/>
  <c r="AH3014" i="1" s="1"/>
  <c r="M3014" i="1"/>
  <c r="AG3014" i="1" s="1"/>
  <c r="O3011" i="1"/>
  <c r="AI3011" i="1" s="1"/>
  <c r="N3011" i="1"/>
  <c r="AH3011" i="1" s="1"/>
  <c r="M3011" i="1"/>
  <c r="AG3011" i="1" s="1"/>
  <c r="O3003" i="1"/>
  <c r="AI3003" i="1" s="1"/>
  <c r="N3003" i="1"/>
  <c r="AH3003" i="1" s="1"/>
  <c r="M3003" i="1"/>
  <c r="AG3003" i="1" s="1"/>
  <c r="O2999" i="1"/>
  <c r="AI2999" i="1" s="1"/>
  <c r="N2999" i="1"/>
  <c r="AH2999" i="1" s="1"/>
  <c r="M2999" i="1"/>
  <c r="AG2999" i="1" s="1"/>
  <c r="O2994" i="1"/>
  <c r="AI2994" i="1" s="1"/>
  <c r="N2994" i="1"/>
  <c r="AH2994" i="1" s="1"/>
  <c r="M2994" i="1"/>
  <c r="AG2994" i="1" s="1"/>
  <c r="O2991" i="1"/>
  <c r="AI2991" i="1" s="1"/>
  <c r="N2991" i="1"/>
  <c r="AH2991" i="1" s="1"/>
  <c r="M2991" i="1"/>
  <c r="AG2991" i="1" s="1"/>
  <c r="O2987" i="1"/>
  <c r="AI2987" i="1" s="1"/>
  <c r="N2987" i="1"/>
  <c r="AH2987" i="1" s="1"/>
  <c r="M2987" i="1"/>
  <c r="AG2987" i="1" s="1"/>
  <c r="O2983" i="1"/>
  <c r="AI2983" i="1" s="1"/>
  <c r="N2983" i="1"/>
  <c r="AH2983" i="1" s="1"/>
  <c r="M2983" i="1"/>
  <c r="AG2983" i="1" s="1"/>
  <c r="O2980" i="1"/>
  <c r="AI2980" i="1" s="1"/>
  <c r="N2980" i="1"/>
  <c r="AH2980" i="1" s="1"/>
  <c r="M2980" i="1"/>
  <c r="AG2980" i="1" s="1"/>
  <c r="O2977" i="1"/>
  <c r="AI2977" i="1" s="1"/>
  <c r="N2977" i="1"/>
  <c r="AH2977" i="1" s="1"/>
  <c r="M2977" i="1"/>
  <c r="AG2977" i="1" s="1"/>
  <c r="O2974" i="1"/>
  <c r="AI2974" i="1" s="1"/>
  <c r="N2974" i="1"/>
  <c r="AH2974" i="1" s="1"/>
  <c r="M2974" i="1"/>
  <c r="AG2974" i="1" s="1"/>
  <c r="O2971" i="1"/>
  <c r="AI2971" i="1" s="1"/>
  <c r="N2971" i="1"/>
  <c r="AH2971" i="1" s="1"/>
  <c r="M2971" i="1"/>
  <c r="AG2971" i="1" s="1"/>
  <c r="O2968" i="1"/>
  <c r="AI2968" i="1" s="1"/>
  <c r="N2968" i="1"/>
  <c r="AH2968" i="1" s="1"/>
  <c r="M2968" i="1"/>
  <c r="AG2968" i="1" s="1"/>
  <c r="O2965" i="1"/>
  <c r="AI2965" i="1" s="1"/>
  <c r="N2965" i="1"/>
  <c r="AH2965" i="1" s="1"/>
  <c r="M2965" i="1"/>
  <c r="AG2965" i="1" s="1"/>
  <c r="O2962" i="1"/>
  <c r="AI2962" i="1" s="1"/>
  <c r="N2962" i="1"/>
  <c r="AH2962" i="1" s="1"/>
  <c r="M2962" i="1"/>
  <c r="AG2962" i="1" s="1"/>
  <c r="O2959" i="1"/>
  <c r="AI2959" i="1" s="1"/>
  <c r="N2959" i="1"/>
  <c r="AH2959" i="1" s="1"/>
  <c r="M2959" i="1"/>
  <c r="AG2959" i="1" s="1"/>
  <c r="O2956" i="1"/>
  <c r="AI2956" i="1" s="1"/>
  <c r="N2956" i="1"/>
  <c r="AH2956" i="1" s="1"/>
  <c r="M2956" i="1"/>
  <c r="AG2956" i="1" s="1"/>
  <c r="O2953" i="1"/>
  <c r="AI2953" i="1" s="1"/>
  <c r="N2953" i="1"/>
  <c r="AH2953" i="1" s="1"/>
  <c r="M2953" i="1"/>
  <c r="AG2953" i="1" s="1"/>
  <c r="O2945" i="1"/>
  <c r="AI2945" i="1" s="1"/>
  <c r="N2945" i="1"/>
  <c r="AH2945" i="1" s="1"/>
  <c r="M2945" i="1"/>
  <c r="AG2945" i="1" s="1"/>
  <c r="O2938" i="1"/>
  <c r="AI2938" i="1" s="1"/>
  <c r="N2938" i="1"/>
  <c r="AH2938" i="1" s="1"/>
  <c r="M2938" i="1"/>
  <c r="AG2938" i="1" s="1"/>
  <c r="O2935" i="1"/>
  <c r="AI2935" i="1" s="1"/>
  <c r="N2935" i="1"/>
  <c r="AH2935" i="1" s="1"/>
  <c r="M2935" i="1"/>
  <c r="AG2935" i="1" s="1"/>
  <c r="O2931" i="1"/>
  <c r="AI2931" i="1" s="1"/>
  <c r="N2931" i="1"/>
  <c r="AH2931" i="1" s="1"/>
  <c r="M2931" i="1"/>
  <c r="AG2931" i="1" s="1"/>
  <c r="O2923" i="1"/>
  <c r="AI2923" i="1" s="1"/>
  <c r="N2923" i="1"/>
  <c r="AH2923" i="1" s="1"/>
  <c r="M2923" i="1"/>
  <c r="AG2923" i="1" s="1"/>
  <c r="O2921" i="1"/>
  <c r="AI2921" i="1" s="1"/>
  <c r="N2921" i="1"/>
  <c r="AH2921" i="1" s="1"/>
  <c r="M2921" i="1"/>
  <c r="AG2921" i="1" s="1"/>
  <c r="O2919" i="1"/>
  <c r="AI2919" i="1" s="1"/>
  <c r="N2919" i="1"/>
  <c r="AH2919" i="1" s="1"/>
  <c r="M2919" i="1"/>
  <c r="AG2919" i="1" s="1"/>
  <c r="O2914" i="1"/>
  <c r="AI2914" i="1" s="1"/>
  <c r="N2914" i="1"/>
  <c r="AH2914" i="1" s="1"/>
  <c r="M2914" i="1"/>
  <c r="AG2914" i="1" s="1"/>
  <c r="O2912" i="1"/>
  <c r="AI2912" i="1" s="1"/>
  <c r="N2912" i="1"/>
  <c r="AH2912" i="1" s="1"/>
  <c r="M2912" i="1"/>
  <c r="AG2912" i="1" s="1"/>
  <c r="O2909" i="1"/>
  <c r="AI2909" i="1" s="1"/>
  <c r="N2909" i="1"/>
  <c r="AH2909" i="1" s="1"/>
  <c r="M2909" i="1"/>
  <c r="AG2909" i="1" s="1"/>
  <c r="O2904" i="1"/>
  <c r="AI2904" i="1" s="1"/>
  <c r="N2904" i="1"/>
  <c r="AH2904" i="1" s="1"/>
  <c r="M2904" i="1"/>
  <c r="AG2904" i="1" s="1"/>
  <c r="O2893" i="1"/>
  <c r="AI2893" i="1" s="1"/>
  <c r="N2893" i="1"/>
  <c r="AH2893" i="1" s="1"/>
  <c r="M2893" i="1"/>
  <c r="AG2893" i="1" s="1"/>
  <c r="O2885" i="1"/>
  <c r="AI2885" i="1" s="1"/>
  <c r="N2885" i="1"/>
  <c r="AH2885" i="1" s="1"/>
  <c r="M2885" i="1"/>
  <c r="AG2885" i="1" s="1"/>
  <c r="O2883" i="1"/>
  <c r="AI2883" i="1" s="1"/>
  <c r="N2883" i="1"/>
  <c r="AH2883" i="1" s="1"/>
  <c r="M2883" i="1"/>
  <c r="AG2883" i="1" s="1"/>
  <c r="O2880" i="1"/>
  <c r="AI2880" i="1" s="1"/>
  <c r="N2880" i="1"/>
  <c r="AH2880" i="1" s="1"/>
  <c r="M2880" i="1"/>
  <c r="AG2880" i="1" s="1"/>
  <c r="O2875" i="1"/>
  <c r="AI2875" i="1" s="1"/>
  <c r="N2875" i="1"/>
  <c r="AH2875" i="1" s="1"/>
  <c r="M2875" i="1"/>
  <c r="AG2875" i="1" s="1"/>
  <c r="O2873" i="1"/>
  <c r="AI2873" i="1" s="1"/>
  <c r="N2873" i="1"/>
  <c r="AH2873" i="1" s="1"/>
  <c r="M2873" i="1"/>
  <c r="AG2873" i="1" s="1"/>
  <c r="O2871" i="1"/>
  <c r="AI2871" i="1" s="1"/>
  <c r="N2871" i="1"/>
  <c r="AH2871" i="1" s="1"/>
  <c r="M2871" i="1"/>
  <c r="AG2871" i="1" s="1"/>
  <c r="O2866" i="1"/>
  <c r="AI2866" i="1" s="1"/>
  <c r="N2866" i="1"/>
  <c r="AH2866" i="1" s="1"/>
  <c r="M2866" i="1"/>
  <c r="AG2866" i="1" s="1"/>
  <c r="O2863" i="1"/>
  <c r="AI2863" i="1" s="1"/>
  <c r="N2863" i="1"/>
  <c r="AH2863" i="1" s="1"/>
  <c r="M2863" i="1"/>
  <c r="AG2863" i="1" s="1"/>
  <c r="O2852" i="1"/>
  <c r="AI2852" i="1" s="1"/>
  <c r="N2852" i="1"/>
  <c r="AH2852" i="1" s="1"/>
  <c r="M2852" i="1"/>
  <c r="AG2852" i="1" s="1"/>
  <c r="O2847" i="1"/>
  <c r="AI2847" i="1" s="1"/>
  <c r="N2847" i="1"/>
  <c r="AH2847" i="1" s="1"/>
  <c r="M2847" i="1"/>
  <c r="AG2847" i="1" s="1"/>
  <c r="O2842" i="1"/>
  <c r="AI2842" i="1" s="1"/>
  <c r="N2842" i="1"/>
  <c r="AH2842" i="1" s="1"/>
  <c r="M2842" i="1"/>
  <c r="AG2842" i="1" s="1"/>
  <c r="O2825" i="1"/>
  <c r="AI2825" i="1" s="1"/>
  <c r="N2825" i="1"/>
  <c r="AH2825" i="1" s="1"/>
  <c r="M2825" i="1"/>
  <c r="AG2825" i="1" s="1"/>
  <c r="O2813" i="1"/>
  <c r="AI2813" i="1" s="1"/>
  <c r="N2813" i="1"/>
  <c r="AH2813" i="1" s="1"/>
  <c r="M2813" i="1"/>
  <c r="AG2813" i="1" s="1"/>
  <c r="O2810" i="1"/>
  <c r="AI2810" i="1" s="1"/>
  <c r="N2810" i="1"/>
  <c r="AH2810" i="1" s="1"/>
  <c r="M2810" i="1"/>
  <c r="AG2810" i="1" s="1"/>
  <c r="O2793" i="1"/>
  <c r="AI2793" i="1" s="1"/>
  <c r="N2793" i="1"/>
  <c r="AH2793" i="1" s="1"/>
  <c r="M2793" i="1"/>
  <c r="AG2793" i="1" s="1"/>
  <c r="O2783" i="1"/>
  <c r="AI2783" i="1" s="1"/>
  <c r="N2783" i="1"/>
  <c r="AH2783" i="1" s="1"/>
  <c r="M2783" i="1"/>
  <c r="AG2783" i="1" s="1"/>
  <c r="O2778" i="1"/>
  <c r="AI2778" i="1" s="1"/>
  <c r="N2778" i="1"/>
  <c r="AH2778" i="1" s="1"/>
  <c r="M2778" i="1"/>
  <c r="AG2778" i="1" s="1"/>
  <c r="O2775" i="1"/>
  <c r="AI2775" i="1" s="1"/>
  <c r="N2775" i="1"/>
  <c r="AH2775" i="1" s="1"/>
  <c r="M2775" i="1"/>
  <c r="AG2775" i="1" s="1"/>
  <c r="O2769" i="1"/>
  <c r="AI2769" i="1" s="1"/>
  <c r="N2769" i="1"/>
  <c r="AH2769" i="1" s="1"/>
  <c r="M2769" i="1"/>
  <c r="AG2769" i="1" s="1"/>
  <c r="O2761" i="1"/>
  <c r="AI2761" i="1" s="1"/>
  <c r="N2761" i="1"/>
  <c r="AH2761" i="1" s="1"/>
  <c r="M2761" i="1"/>
  <c r="AG2761" i="1" s="1"/>
  <c r="O2752" i="1"/>
  <c r="AI2752" i="1" s="1"/>
  <c r="N2752" i="1"/>
  <c r="AH2752" i="1" s="1"/>
  <c r="M2752" i="1"/>
  <c r="AG2752" i="1" s="1"/>
  <c r="O2744" i="1"/>
  <c r="AI2744" i="1" s="1"/>
  <c r="N2744" i="1"/>
  <c r="AH2744" i="1" s="1"/>
  <c r="M2744" i="1"/>
  <c r="AG2744" i="1" s="1"/>
  <c r="O2741" i="1"/>
  <c r="AI2741" i="1" s="1"/>
  <c r="N2741" i="1"/>
  <c r="AH2741" i="1" s="1"/>
  <c r="M2741" i="1"/>
  <c r="AG2741" i="1" s="1"/>
  <c r="O2734" i="1"/>
  <c r="AI2734" i="1" s="1"/>
  <c r="N2734" i="1"/>
  <c r="AH2734" i="1" s="1"/>
  <c r="M2734" i="1"/>
  <c r="AG2734" i="1" s="1"/>
  <c r="O2726" i="1"/>
  <c r="AI2726" i="1" s="1"/>
  <c r="N2726" i="1"/>
  <c r="AH2726" i="1" s="1"/>
  <c r="M2726" i="1"/>
  <c r="AG2726" i="1" s="1"/>
  <c r="O2718" i="1"/>
  <c r="AI2718" i="1" s="1"/>
  <c r="N2718" i="1"/>
  <c r="AH2718" i="1" s="1"/>
  <c r="M2718" i="1"/>
  <c r="AG2718" i="1" s="1"/>
  <c r="O2714" i="1"/>
  <c r="AI2714" i="1" s="1"/>
  <c r="N2714" i="1"/>
  <c r="AH2714" i="1" s="1"/>
  <c r="M2714" i="1"/>
  <c r="AG2714" i="1" s="1"/>
  <c r="O2706" i="1"/>
  <c r="AI2706" i="1" s="1"/>
  <c r="N2706" i="1"/>
  <c r="AH2706" i="1" s="1"/>
  <c r="M2706" i="1"/>
  <c r="AG2706" i="1" s="1"/>
  <c r="O2704" i="1"/>
  <c r="AI2704" i="1" s="1"/>
  <c r="N2704" i="1"/>
  <c r="AH2704" i="1" s="1"/>
  <c r="M2704" i="1"/>
  <c r="AG2704" i="1" s="1"/>
  <c r="O2702" i="1"/>
  <c r="AI2702" i="1" s="1"/>
  <c r="N2702" i="1"/>
  <c r="AH2702" i="1" s="1"/>
  <c r="M2702" i="1"/>
  <c r="AG2702" i="1" s="1"/>
  <c r="O2691" i="1"/>
  <c r="AI2691" i="1" s="1"/>
  <c r="N2691" i="1"/>
  <c r="AH2691" i="1" s="1"/>
  <c r="M2691" i="1"/>
  <c r="AG2691" i="1" s="1"/>
  <c r="O2687" i="1"/>
  <c r="AI2687" i="1" s="1"/>
  <c r="N2687" i="1"/>
  <c r="AH2687" i="1" s="1"/>
  <c r="M2687" i="1"/>
  <c r="AG2687" i="1" s="1"/>
  <c r="O2681" i="1"/>
  <c r="AI2681" i="1" s="1"/>
  <c r="N2681" i="1"/>
  <c r="AH2681" i="1" s="1"/>
  <c r="M2681" i="1"/>
  <c r="AG2681" i="1" s="1"/>
  <c r="O2678" i="1"/>
  <c r="AI2678" i="1" s="1"/>
  <c r="N2678" i="1"/>
  <c r="AH2678" i="1" s="1"/>
  <c r="M2678" i="1"/>
  <c r="AG2678" i="1" s="1"/>
  <c r="O2676" i="1"/>
  <c r="AI2676" i="1" s="1"/>
  <c r="N2676" i="1"/>
  <c r="AH2676" i="1" s="1"/>
  <c r="M2676" i="1"/>
  <c r="AG2676" i="1" s="1"/>
  <c r="O2671" i="1"/>
  <c r="AI2671" i="1" s="1"/>
  <c r="N2671" i="1"/>
  <c r="AH2671" i="1" s="1"/>
  <c r="M2671" i="1"/>
  <c r="AG2671" i="1" s="1"/>
  <c r="O2663" i="1"/>
  <c r="AI2663" i="1" s="1"/>
  <c r="N2663" i="1"/>
  <c r="AH2663" i="1" s="1"/>
  <c r="M2663" i="1"/>
  <c r="AG2663" i="1" s="1"/>
  <c r="O2657" i="1"/>
  <c r="AI2657" i="1" s="1"/>
  <c r="N2657" i="1"/>
  <c r="AH2657" i="1" s="1"/>
  <c r="M2657" i="1"/>
  <c r="AG2657" i="1" s="1"/>
  <c r="O2651" i="1"/>
  <c r="AI2651" i="1" s="1"/>
  <c r="N2651" i="1"/>
  <c r="AH2651" i="1" s="1"/>
  <c r="M2651" i="1"/>
  <c r="AG2651" i="1" s="1"/>
  <c r="O2646" i="1"/>
  <c r="AI2646" i="1" s="1"/>
  <c r="N2646" i="1"/>
  <c r="AH2646" i="1" s="1"/>
  <c r="M2646" i="1"/>
  <c r="AG2646" i="1" s="1"/>
  <c r="O2642" i="1"/>
  <c r="AI2642" i="1" s="1"/>
  <c r="N2642" i="1"/>
  <c r="AH2642" i="1" s="1"/>
  <c r="M2642" i="1"/>
  <c r="AG2642" i="1" s="1"/>
  <c r="O2638" i="1"/>
  <c r="AI2638" i="1" s="1"/>
  <c r="N2638" i="1"/>
  <c r="AH2638" i="1" s="1"/>
  <c r="M2638" i="1"/>
  <c r="AG2638" i="1" s="1"/>
  <c r="O2635" i="1"/>
  <c r="AI2635" i="1" s="1"/>
  <c r="N2635" i="1"/>
  <c r="AH2635" i="1" s="1"/>
  <c r="M2635" i="1"/>
  <c r="AG2635" i="1" s="1"/>
  <c r="O2627" i="1"/>
  <c r="AI2627" i="1" s="1"/>
  <c r="N2627" i="1"/>
  <c r="AH2627" i="1" s="1"/>
  <c r="M2627" i="1"/>
  <c r="AG2627" i="1" s="1"/>
  <c r="O2622" i="1"/>
  <c r="AI2622" i="1" s="1"/>
  <c r="N2622" i="1"/>
  <c r="AH2622" i="1" s="1"/>
  <c r="M2622" i="1"/>
  <c r="AG2622" i="1" s="1"/>
  <c r="O2620" i="1"/>
  <c r="AI2620" i="1" s="1"/>
  <c r="N2620" i="1"/>
  <c r="AH2620" i="1" s="1"/>
  <c r="M2620" i="1"/>
  <c r="AG2620" i="1" s="1"/>
  <c r="O2613" i="1"/>
  <c r="AI2613" i="1" s="1"/>
  <c r="N2613" i="1"/>
  <c r="AH2613" i="1" s="1"/>
  <c r="M2613" i="1"/>
  <c r="AG2613" i="1" s="1"/>
  <c r="O2605" i="1"/>
  <c r="AI2605" i="1" s="1"/>
  <c r="N2605" i="1"/>
  <c r="AH2605" i="1" s="1"/>
  <c r="M2605" i="1"/>
  <c r="AG2605" i="1" s="1"/>
  <c r="O2602" i="1"/>
  <c r="AI2602" i="1" s="1"/>
  <c r="N2602" i="1"/>
  <c r="AH2602" i="1" s="1"/>
  <c r="M2602" i="1"/>
  <c r="AG2602" i="1" s="1"/>
  <c r="O2597" i="1"/>
  <c r="AI2597" i="1" s="1"/>
  <c r="N2597" i="1"/>
  <c r="AH2597" i="1" s="1"/>
  <c r="M2597" i="1"/>
  <c r="AG2597" i="1" s="1"/>
  <c r="O2593" i="1"/>
  <c r="AI2593" i="1" s="1"/>
  <c r="N2593" i="1"/>
  <c r="AH2593" i="1" s="1"/>
  <c r="M2593" i="1"/>
  <c r="AG2593" i="1" s="1"/>
  <c r="O2590" i="1"/>
  <c r="AI2590" i="1" s="1"/>
  <c r="N2590" i="1"/>
  <c r="AH2590" i="1" s="1"/>
  <c r="M2590" i="1"/>
  <c r="AG2590" i="1" s="1"/>
  <c r="O2586" i="1"/>
  <c r="AI2586" i="1" s="1"/>
  <c r="N2586" i="1"/>
  <c r="AH2586" i="1" s="1"/>
  <c r="M2586" i="1"/>
  <c r="AG2586" i="1" s="1"/>
  <c r="O2583" i="1"/>
  <c r="AI2583" i="1" s="1"/>
  <c r="N2583" i="1"/>
  <c r="AH2583" i="1" s="1"/>
  <c r="M2583" i="1"/>
  <c r="AG2583" i="1" s="1"/>
  <c r="O2576" i="1"/>
  <c r="AI2576" i="1" s="1"/>
  <c r="N2576" i="1"/>
  <c r="AH2576" i="1" s="1"/>
  <c r="M2576" i="1"/>
  <c r="AG2576" i="1" s="1"/>
  <c r="O2573" i="1"/>
  <c r="AI2573" i="1" s="1"/>
  <c r="N2573" i="1"/>
  <c r="AH2573" i="1" s="1"/>
  <c r="M2573" i="1"/>
  <c r="AG2573" i="1" s="1"/>
  <c r="O2568" i="1"/>
  <c r="AI2568" i="1" s="1"/>
  <c r="N2568" i="1"/>
  <c r="AH2568" i="1" s="1"/>
  <c r="M2568" i="1"/>
  <c r="AG2568" i="1" s="1"/>
  <c r="O2566" i="1"/>
  <c r="AI2566" i="1" s="1"/>
  <c r="N2566" i="1"/>
  <c r="AH2566" i="1" s="1"/>
  <c r="M2566" i="1"/>
  <c r="AG2566" i="1" s="1"/>
  <c r="O2557" i="1"/>
  <c r="AI2557" i="1" s="1"/>
  <c r="N2557" i="1"/>
  <c r="AH2557" i="1" s="1"/>
  <c r="M2557" i="1"/>
  <c r="AG2557" i="1" s="1"/>
  <c r="O2549" i="1"/>
  <c r="AI2549" i="1" s="1"/>
  <c r="N2549" i="1"/>
  <c r="AH2549" i="1" s="1"/>
  <c r="M2549" i="1"/>
  <c r="AG2549" i="1" s="1"/>
  <c r="O2541" i="1"/>
  <c r="AI2541" i="1" s="1"/>
  <c r="N2541" i="1"/>
  <c r="AH2541" i="1" s="1"/>
  <c r="M2541" i="1"/>
  <c r="AG2541" i="1" s="1"/>
  <c r="O2535" i="1"/>
  <c r="AI2535" i="1" s="1"/>
  <c r="N2535" i="1"/>
  <c r="AH2535" i="1" s="1"/>
  <c r="M2535" i="1"/>
  <c r="AG2535" i="1" s="1"/>
  <c r="O2527" i="1"/>
  <c r="AI2527" i="1" s="1"/>
  <c r="N2527" i="1"/>
  <c r="AH2527" i="1" s="1"/>
  <c r="M2527" i="1"/>
  <c r="AG2527" i="1" s="1"/>
  <c r="O2523" i="1"/>
  <c r="AI2523" i="1" s="1"/>
  <c r="N2523" i="1"/>
  <c r="AH2523" i="1" s="1"/>
  <c r="M2523" i="1"/>
  <c r="AG2523" i="1" s="1"/>
  <c r="O2519" i="1"/>
  <c r="AI2519" i="1" s="1"/>
  <c r="N2519" i="1"/>
  <c r="AH2519" i="1" s="1"/>
  <c r="M2519" i="1"/>
  <c r="AG2519" i="1" s="1"/>
  <c r="O2511" i="1"/>
  <c r="AI2511" i="1" s="1"/>
  <c r="N2511" i="1"/>
  <c r="AH2511" i="1" s="1"/>
  <c r="M2511" i="1"/>
  <c r="AG2511" i="1" s="1"/>
  <c r="O2509" i="1"/>
  <c r="AI2509" i="1" s="1"/>
  <c r="N2509" i="1"/>
  <c r="AH2509" i="1" s="1"/>
  <c r="M2509" i="1"/>
  <c r="AG2509" i="1" s="1"/>
  <c r="O2496" i="1"/>
  <c r="AI2496" i="1" s="1"/>
  <c r="N2496" i="1"/>
  <c r="AH2496" i="1" s="1"/>
  <c r="M2496" i="1"/>
  <c r="AG2496" i="1" s="1"/>
  <c r="O2492" i="1"/>
  <c r="AI2492" i="1" s="1"/>
  <c r="N2492" i="1"/>
  <c r="AH2492" i="1" s="1"/>
  <c r="M2492" i="1"/>
  <c r="AG2492" i="1" s="1"/>
  <c r="O2486" i="1"/>
  <c r="AI2486" i="1" s="1"/>
  <c r="N2486" i="1"/>
  <c r="AH2486" i="1" s="1"/>
  <c r="M2486" i="1"/>
  <c r="AG2486" i="1" s="1"/>
  <c r="O2480" i="1"/>
  <c r="AI2480" i="1" s="1"/>
  <c r="N2480" i="1"/>
  <c r="AH2480" i="1" s="1"/>
  <c r="M2480" i="1"/>
  <c r="AG2480" i="1" s="1"/>
  <c r="O2477" i="1"/>
  <c r="AI2477" i="1" s="1"/>
  <c r="N2477" i="1"/>
  <c r="AH2477" i="1" s="1"/>
  <c r="M2477" i="1"/>
  <c r="AG2477" i="1" s="1"/>
  <c r="O2472" i="1"/>
  <c r="AI2472" i="1" s="1"/>
  <c r="N2472" i="1"/>
  <c r="AH2472" i="1" s="1"/>
  <c r="M2472" i="1"/>
  <c r="AG2472" i="1" s="1"/>
  <c r="O2457" i="1"/>
  <c r="AI2457" i="1" s="1"/>
  <c r="N2457" i="1"/>
  <c r="AH2457" i="1" s="1"/>
  <c r="M2457" i="1"/>
  <c r="AG2457" i="1" s="1"/>
  <c r="O2447" i="1"/>
  <c r="AI2447" i="1" s="1"/>
  <c r="N2447" i="1"/>
  <c r="AH2447" i="1" s="1"/>
  <c r="M2447" i="1"/>
  <c r="AG2447" i="1" s="1"/>
  <c r="O2441" i="1"/>
  <c r="AI2441" i="1" s="1"/>
  <c r="N2441" i="1"/>
  <c r="AH2441" i="1" s="1"/>
  <c r="M2441" i="1"/>
  <c r="AG2441" i="1" s="1"/>
  <c r="O2438" i="1"/>
  <c r="AI2438" i="1" s="1"/>
  <c r="N2438" i="1"/>
  <c r="AH2438" i="1" s="1"/>
  <c r="M2438" i="1"/>
  <c r="AG2438" i="1" s="1"/>
  <c r="O2432" i="1"/>
  <c r="AI2432" i="1" s="1"/>
  <c r="N2432" i="1"/>
  <c r="AH2432" i="1" s="1"/>
  <c r="M2432" i="1"/>
  <c r="AG2432" i="1" s="1"/>
  <c r="O2427" i="1"/>
  <c r="AI2427" i="1" s="1"/>
  <c r="N2427" i="1"/>
  <c r="AH2427" i="1" s="1"/>
  <c r="M2427" i="1"/>
  <c r="AG2427" i="1" s="1"/>
  <c r="O2423" i="1"/>
  <c r="AI2423" i="1" s="1"/>
  <c r="N2423" i="1"/>
  <c r="AH2423" i="1" s="1"/>
  <c r="M2423" i="1"/>
  <c r="AG2423" i="1" s="1"/>
  <c r="O2419" i="1"/>
  <c r="AI2419" i="1" s="1"/>
  <c r="N2419" i="1"/>
  <c r="AH2419" i="1" s="1"/>
  <c r="M2419" i="1"/>
  <c r="AG2419" i="1" s="1"/>
  <c r="O2416" i="1"/>
  <c r="AI2416" i="1" s="1"/>
  <c r="N2416" i="1"/>
  <c r="AH2416" i="1" s="1"/>
  <c r="M2416" i="1"/>
  <c r="AG2416" i="1" s="1"/>
  <c r="O2408" i="1"/>
  <c r="AI2408" i="1" s="1"/>
  <c r="N2408" i="1"/>
  <c r="AH2408" i="1" s="1"/>
  <c r="M2408" i="1"/>
  <c r="AG2408" i="1" s="1"/>
  <c r="O2405" i="1"/>
  <c r="AI2405" i="1" s="1"/>
  <c r="N2405" i="1"/>
  <c r="AH2405" i="1" s="1"/>
  <c r="M2405" i="1"/>
  <c r="AG2405" i="1" s="1"/>
  <c r="O2400" i="1"/>
  <c r="AI2400" i="1" s="1"/>
  <c r="N2400" i="1"/>
  <c r="AH2400" i="1" s="1"/>
  <c r="M2400" i="1"/>
  <c r="AG2400" i="1" s="1"/>
  <c r="O2393" i="1"/>
  <c r="AI2393" i="1" s="1"/>
  <c r="N2393" i="1"/>
  <c r="AH2393" i="1" s="1"/>
  <c r="M2393" i="1"/>
  <c r="AG2393" i="1" s="1"/>
  <c r="O2385" i="1"/>
  <c r="AI2385" i="1" s="1"/>
  <c r="N2385" i="1"/>
  <c r="AH2385" i="1" s="1"/>
  <c r="M2385" i="1"/>
  <c r="AG2385" i="1" s="1"/>
  <c r="O2382" i="1"/>
  <c r="AI2382" i="1" s="1"/>
  <c r="N2382" i="1"/>
  <c r="AH2382" i="1" s="1"/>
  <c r="M2382" i="1"/>
  <c r="AG2382" i="1" s="1"/>
  <c r="O2377" i="1"/>
  <c r="AI2377" i="1" s="1"/>
  <c r="N2377" i="1"/>
  <c r="AH2377" i="1" s="1"/>
  <c r="M2377" i="1"/>
  <c r="AG2377" i="1" s="1"/>
  <c r="O2375" i="1"/>
  <c r="AI2375" i="1" s="1"/>
  <c r="N2375" i="1"/>
  <c r="AH2375" i="1" s="1"/>
  <c r="M2375" i="1"/>
  <c r="AG2375" i="1" s="1"/>
  <c r="O2371" i="1"/>
  <c r="AI2371" i="1" s="1"/>
  <c r="N2371" i="1"/>
  <c r="AH2371" i="1" s="1"/>
  <c r="M2371" i="1"/>
  <c r="AG2371" i="1" s="1"/>
  <c r="O2368" i="1"/>
  <c r="AI2368" i="1" s="1"/>
  <c r="N2368" i="1"/>
  <c r="AH2368" i="1" s="1"/>
  <c r="M2368" i="1"/>
  <c r="AG2368" i="1" s="1"/>
  <c r="O2364" i="1"/>
  <c r="AI2364" i="1" s="1"/>
  <c r="N2364" i="1"/>
  <c r="AH2364" i="1" s="1"/>
  <c r="M2364" i="1"/>
  <c r="AG2364" i="1" s="1"/>
  <c r="O2361" i="1"/>
  <c r="AI2361" i="1" s="1"/>
  <c r="N2361" i="1"/>
  <c r="AH2361" i="1" s="1"/>
  <c r="M2361" i="1"/>
  <c r="AG2361" i="1" s="1"/>
  <c r="O2358" i="1"/>
  <c r="AI2358" i="1" s="1"/>
  <c r="N2358" i="1"/>
  <c r="AH2358" i="1" s="1"/>
  <c r="M2358" i="1"/>
  <c r="AG2358" i="1" s="1"/>
  <c r="O2351" i="1"/>
  <c r="AI2351" i="1" s="1"/>
  <c r="N2351" i="1"/>
  <c r="AH2351" i="1" s="1"/>
  <c r="M2351" i="1"/>
  <c r="AG2351" i="1" s="1"/>
  <c r="O2349" i="1"/>
  <c r="AI2349" i="1" s="1"/>
  <c r="N2349" i="1"/>
  <c r="AH2349" i="1" s="1"/>
  <c r="M2349" i="1"/>
  <c r="AG2349" i="1" s="1"/>
  <c r="O2346" i="1"/>
  <c r="AI2346" i="1" s="1"/>
  <c r="N2346" i="1"/>
  <c r="AH2346" i="1" s="1"/>
  <c r="M2346" i="1"/>
  <c r="AG2346" i="1" s="1"/>
  <c r="O2341" i="1"/>
  <c r="AI2341" i="1" s="1"/>
  <c r="N2341" i="1"/>
  <c r="AH2341" i="1" s="1"/>
  <c r="M2341" i="1"/>
  <c r="AG2341" i="1" s="1"/>
  <c r="O2339" i="1"/>
  <c r="AI2339" i="1" s="1"/>
  <c r="N2339" i="1"/>
  <c r="AH2339" i="1" s="1"/>
  <c r="M2339" i="1"/>
  <c r="AG2339" i="1" s="1"/>
  <c r="O2330" i="1"/>
  <c r="AI2330" i="1" s="1"/>
  <c r="N2330" i="1"/>
  <c r="AH2330" i="1" s="1"/>
  <c r="M2330" i="1"/>
  <c r="AG2330" i="1" s="1"/>
  <c r="O2322" i="1"/>
  <c r="AI2322" i="1" s="1"/>
  <c r="N2322" i="1"/>
  <c r="AH2322" i="1" s="1"/>
  <c r="M2322" i="1"/>
  <c r="AG2322" i="1" s="1"/>
  <c r="O2319" i="1"/>
  <c r="AI2319" i="1" s="1"/>
  <c r="N2319" i="1"/>
  <c r="AH2319" i="1" s="1"/>
  <c r="M2319" i="1"/>
  <c r="AG2319" i="1" s="1"/>
  <c r="O2312" i="1"/>
  <c r="AI2312" i="1" s="1"/>
  <c r="N2312" i="1"/>
  <c r="AH2312" i="1" s="1"/>
  <c r="M2312" i="1"/>
  <c r="AG2312" i="1" s="1"/>
  <c r="O2304" i="1"/>
  <c r="AI2304" i="1" s="1"/>
  <c r="N2304" i="1"/>
  <c r="AH2304" i="1" s="1"/>
  <c r="M2304" i="1"/>
  <c r="AG2304" i="1" s="1"/>
  <c r="O2298" i="1"/>
  <c r="AI2298" i="1" s="1"/>
  <c r="N2298" i="1"/>
  <c r="AH2298" i="1" s="1"/>
  <c r="M2298" i="1"/>
  <c r="AG2298" i="1" s="1"/>
  <c r="O2290" i="1"/>
  <c r="AI2290" i="1" s="1"/>
  <c r="N2290" i="1"/>
  <c r="AH2290" i="1" s="1"/>
  <c r="M2290" i="1"/>
  <c r="AG2290" i="1" s="1"/>
  <c r="O2286" i="1"/>
  <c r="AI2286" i="1" s="1"/>
  <c r="N2286" i="1"/>
  <c r="AH2286" i="1" s="1"/>
  <c r="M2286" i="1"/>
  <c r="AG2286" i="1" s="1"/>
  <c r="O2278" i="1"/>
  <c r="AI2278" i="1" s="1"/>
  <c r="N2278" i="1"/>
  <c r="AH2278" i="1" s="1"/>
  <c r="M2278" i="1"/>
  <c r="AG2278" i="1" s="1"/>
  <c r="O2276" i="1"/>
  <c r="AI2276" i="1" s="1"/>
  <c r="N2276" i="1"/>
  <c r="AH2276" i="1" s="1"/>
  <c r="M2276" i="1"/>
  <c r="AG2276" i="1" s="1"/>
  <c r="O2274" i="1"/>
  <c r="AI2274" i="1" s="1"/>
  <c r="N2274" i="1"/>
  <c r="AH2274" i="1" s="1"/>
  <c r="M2274" i="1"/>
  <c r="AG2274" i="1" s="1"/>
  <c r="O2267" i="1"/>
  <c r="AI2267" i="1" s="1"/>
  <c r="N2267" i="1"/>
  <c r="AH2267" i="1" s="1"/>
  <c r="M2267" i="1"/>
  <c r="AG2267" i="1" s="1"/>
  <c r="O2263" i="1"/>
  <c r="AI2263" i="1" s="1"/>
  <c r="N2263" i="1"/>
  <c r="AH2263" i="1" s="1"/>
  <c r="M2263" i="1"/>
  <c r="AG2263" i="1" s="1"/>
  <c r="O2257" i="1"/>
  <c r="AI2257" i="1" s="1"/>
  <c r="N2257" i="1"/>
  <c r="AH2257" i="1" s="1"/>
  <c r="M2257" i="1"/>
  <c r="AG2257" i="1" s="1"/>
  <c r="O2251" i="1"/>
  <c r="AI2251" i="1" s="1"/>
  <c r="N2251" i="1"/>
  <c r="AH2251" i="1" s="1"/>
  <c r="M2251" i="1"/>
  <c r="AG2251" i="1" s="1"/>
  <c r="O2248" i="1"/>
  <c r="AI2248" i="1" s="1"/>
  <c r="N2248" i="1"/>
  <c r="AH2248" i="1" s="1"/>
  <c r="M2248" i="1"/>
  <c r="AG2248" i="1" s="1"/>
  <c r="O2243" i="1"/>
  <c r="AI2243" i="1" s="1"/>
  <c r="N2243" i="1"/>
  <c r="AH2243" i="1" s="1"/>
  <c r="M2243" i="1"/>
  <c r="AG2243" i="1" s="1"/>
  <c r="O2228" i="1"/>
  <c r="AI2228" i="1" s="1"/>
  <c r="N2228" i="1"/>
  <c r="AH2228" i="1" s="1"/>
  <c r="M2228" i="1"/>
  <c r="AG2228" i="1" s="1"/>
  <c r="O2226" i="1"/>
  <c r="AI2226" i="1" s="1"/>
  <c r="N2226" i="1"/>
  <c r="AH2226" i="1" s="1"/>
  <c r="M2226" i="1"/>
  <c r="AG2226" i="1" s="1"/>
  <c r="O2221" i="1"/>
  <c r="AI2221" i="1" s="1"/>
  <c r="N2221" i="1"/>
  <c r="AH2221" i="1" s="1"/>
  <c r="M2221" i="1"/>
  <c r="AG2221" i="1" s="1"/>
  <c r="O2211" i="1"/>
  <c r="AI2211" i="1" s="1"/>
  <c r="N2211" i="1"/>
  <c r="AH2211" i="1" s="1"/>
  <c r="M2211" i="1"/>
  <c r="AG2211" i="1" s="1"/>
  <c r="O2205" i="1"/>
  <c r="AI2205" i="1" s="1"/>
  <c r="N2205" i="1"/>
  <c r="AH2205" i="1" s="1"/>
  <c r="M2205" i="1"/>
  <c r="AG2205" i="1" s="1"/>
  <c r="O2202" i="1"/>
  <c r="AI2202" i="1" s="1"/>
  <c r="N2202" i="1"/>
  <c r="AH2202" i="1" s="1"/>
  <c r="M2202" i="1"/>
  <c r="AG2202" i="1" s="1"/>
  <c r="O2196" i="1"/>
  <c r="AI2196" i="1" s="1"/>
  <c r="N2196" i="1"/>
  <c r="AH2196" i="1" s="1"/>
  <c r="M2196" i="1"/>
  <c r="AG2196" i="1" s="1"/>
  <c r="O2191" i="1"/>
  <c r="AI2191" i="1" s="1"/>
  <c r="N2191" i="1"/>
  <c r="AH2191" i="1" s="1"/>
  <c r="M2191" i="1"/>
  <c r="AG2191" i="1" s="1"/>
  <c r="O2187" i="1"/>
  <c r="AI2187" i="1" s="1"/>
  <c r="N2187" i="1"/>
  <c r="AH2187" i="1" s="1"/>
  <c r="M2187" i="1"/>
  <c r="AG2187" i="1" s="1"/>
  <c r="O2183" i="1"/>
  <c r="AI2183" i="1" s="1"/>
  <c r="N2183" i="1"/>
  <c r="AH2183" i="1" s="1"/>
  <c r="M2183" i="1"/>
  <c r="AG2183" i="1" s="1"/>
  <c r="O2180" i="1"/>
  <c r="AI2180" i="1" s="1"/>
  <c r="N2180" i="1"/>
  <c r="AH2180" i="1" s="1"/>
  <c r="M2180" i="1"/>
  <c r="AG2180" i="1" s="1"/>
  <c r="O2172" i="1"/>
  <c r="AI2172" i="1" s="1"/>
  <c r="N2172" i="1"/>
  <c r="AH2172" i="1" s="1"/>
  <c r="M2172" i="1"/>
  <c r="AG2172" i="1" s="1"/>
  <c r="O2169" i="1"/>
  <c r="AI2169" i="1" s="1"/>
  <c r="N2169" i="1"/>
  <c r="AH2169" i="1" s="1"/>
  <c r="M2169" i="1"/>
  <c r="AG2169" i="1" s="1"/>
  <c r="O2164" i="1"/>
  <c r="AI2164" i="1" s="1"/>
  <c r="N2164" i="1"/>
  <c r="AH2164" i="1" s="1"/>
  <c r="M2164" i="1"/>
  <c r="AG2164" i="1" s="1"/>
  <c r="O2157" i="1"/>
  <c r="AI2157" i="1" s="1"/>
  <c r="N2157" i="1"/>
  <c r="AH2157" i="1" s="1"/>
  <c r="M2157" i="1"/>
  <c r="AG2157" i="1" s="1"/>
  <c r="O2152" i="1"/>
  <c r="AI2152" i="1" s="1"/>
  <c r="N2152" i="1"/>
  <c r="AH2152" i="1" s="1"/>
  <c r="M2152" i="1"/>
  <c r="AG2152" i="1" s="1"/>
  <c r="O2144" i="1"/>
  <c r="AI2144" i="1" s="1"/>
  <c r="N2144" i="1"/>
  <c r="AH2144" i="1" s="1"/>
  <c r="M2144" i="1"/>
  <c r="AG2144" i="1" s="1"/>
  <c r="O2141" i="1"/>
  <c r="AI2141" i="1" s="1"/>
  <c r="N2141" i="1"/>
  <c r="AH2141" i="1" s="1"/>
  <c r="M2141" i="1"/>
  <c r="AG2141" i="1" s="1"/>
  <c r="O2136" i="1"/>
  <c r="AI2136" i="1" s="1"/>
  <c r="N2136" i="1"/>
  <c r="AH2136" i="1" s="1"/>
  <c r="M2136" i="1"/>
  <c r="AG2136" i="1" s="1"/>
  <c r="O2132" i="1"/>
  <c r="AI2132" i="1" s="1"/>
  <c r="N2132" i="1"/>
  <c r="AH2132" i="1" s="1"/>
  <c r="M2132" i="1"/>
  <c r="AG2132" i="1" s="1"/>
  <c r="O2129" i="1"/>
  <c r="AI2129" i="1" s="1"/>
  <c r="N2129" i="1"/>
  <c r="AH2129" i="1" s="1"/>
  <c r="M2129" i="1"/>
  <c r="AG2129" i="1" s="1"/>
  <c r="O2125" i="1"/>
  <c r="AI2125" i="1" s="1"/>
  <c r="N2125" i="1"/>
  <c r="AH2125" i="1" s="1"/>
  <c r="M2125" i="1"/>
  <c r="AG2125" i="1" s="1"/>
  <c r="O2122" i="1"/>
  <c r="AI2122" i="1" s="1"/>
  <c r="N2122" i="1"/>
  <c r="AH2122" i="1" s="1"/>
  <c r="M2122" i="1"/>
  <c r="AG2122" i="1" s="1"/>
  <c r="O2119" i="1"/>
  <c r="AI2119" i="1" s="1"/>
  <c r="N2119" i="1"/>
  <c r="AH2119" i="1" s="1"/>
  <c r="M2119" i="1"/>
  <c r="AG2119" i="1" s="1"/>
  <c r="O2112" i="1"/>
  <c r="AI2112" i="1" s="1"/>
  <c r="N2112" i="1"/>
  <c r="AH2112" i="1" s="1"/>
  <c r="M2112" i="1"/>
  <c r="AG2112" i="1" s="1"/>
  <c r="O2110" i="1"/>
  <c r="AI2110" i="1" s="1"/>
  <c r="N2110" i="1"/>
  <c r="AH2110" i="1" s="1"/>
  <c r="M2110" i="1"/>
  <c r="AG2110" i="1" s="1"/>
  <c r="O2107" i="1"/>
  <c r="AI2107" i="1" s="1"/>
  <c r="N2107" i="1"/>
  <c r="AH2107" i="1" s="1"/>
  <c r="M2107" i="1"/>
  <c r="AG2107" i="1" s="1"/>
  <c r="O2102" i="1"/>
  <c r="AI2102" i="1" s="1"/>
  <c r="N2102" i="1"/>
  <c r="AH2102" i="1" s="1"/>
  <c r="M2102" i="1"/>
  <c r="AG2102" i="1" s="1"/>
  <c r="O2100" i="1"/>
  <c r="AI2100" i="1" s="1"/>
  <c r="N2100" i="1"/>
  <c r="AH2100" i="1" s="1"/>
  <c r="M2100" i="1"/>
  <c r="AG2100" i="1" s="1"/>
  <c r="O2091" i="1"/>
  <c r="AI2091" i="1" s="1"/>
  <c r="N2091" i="1"/>
  <c r="AH2091" i="1" s="1"/>
  <c r="M2091" i="1"/>
  <c r="AG2091" i="1" s="1"/>
  <c r="O2083" i="1"/>
  <c r="AI2083" i="1" s="1"/>
  <c r="N2083" i="1"/>
  <c r="AH2083" i="1" s="1"/>
  <c r="M2083" i="1"/>
  <c r="AG2083" i="1" s="1"/>
  <c r="O2080" i="1"/>
  <c r="AI2080" i="1" s="1"/>
  <c r="N2080" i="1"/>
  <c r="AH2080" i="1" s="1"/>
  <c r="M2080" i="1"/>
  <c r="AG2080" i="1" s="1"/>
  <c r="O2069" i="1"/>
  <c r="AI2069" i="1" s="1"/>
  <c r="N2069" i="1"/>
  <c r="AH2069" i="1" s="1"/>
  <c r="M2069" i="1"/>
  <c r="AG2069" i="1" s="1"/>
  <c r="O2061" i="1"/>
  <c r="AI2061" i="1" s="1"/>
  <c r="N2061" i="1"/>
  <c r="AH2061" i="1" s="1"/>
  <c r="M2061" i="1"/>
  <c r="AG2061" i="1" s="1"/>
  <c r="O2055" i="1"/>
  <c r="AI2055" i="1" s="1"/>
  <c r="N2055" i="1"/>
  <c r="AH2055" i="1" s="1"/>
  <c r="M2055" i="1"/>
  <c r="AG2055" i="1" s="1"/>
  <c r="O2047" i="1"/>
  <c r="AI2047" i="1" s="1"/>
  <c r="N2047" i="1"/>
  <c r="AH2047" i="1" s="1"/>
  <c r="M2047" i="1"/>
  <c r="AG2047" i="1" s="1"/>
  <c r="O2043" i="1"/>
  <c r="AI2043" i="1" s="1"/>
  <c r="N2043" i="1"/>
  <c r="AH2043" i="1" s="1"/>
  <c r="M2043" i="1"/>
  <c r="AG2043" i="1" s="1"/>
  <c r="O2039" i="1"/>
  <c r="AI2039" i="1" s="1"/>
  <c r="N2039" i="1"/>
  <c r="AH2039" i="1" s="1"/>
  <c r="M2039" i="1"/>
  <c r="AG2039" i="1" s="1"/>
  <c r="O2031" i="1"/>
  <c r="AI2031" i="1" s="1"/>
  <c r="N2031" i="1"/>
  <c r="AH2031" i="1" s="1"/>
  <c r="M2031" i="1"/>
  <c r="AG2031" i="1" s="1"/>
  <c r="O2029" i="1"/>
  <c r="AI2029" i="1" s="1"/>
  <c r="N2029" i="1"/>
  <c r="AH2029" i="1" s="1"/>
  <c r="M2029" i="1"/>
  <c r="AG2029" i="1" s="1"/>
  <c r="O2027" i="1"/>
  <c r="AI2027" i="1" s="1"/>
  <c r="N2027" i="1"/>
  <c r="AH2027" i="1" s="1"/>
  <c r="M2027" i="1"/>
  <c r="AG2027" i="1" s="1"/>
  <c r="O2020" i="1"/>
  <c r="AI2020" i="1" s="1"/>
  <c r="N2020" i="1"/>
  <c r="AH2020" i="1" s="1"/>
  <c r="M2020" i="1"/>
  <c r="AG2020" i="1" s="1"/>
  <c r="O2016" i="1"/>
  <c r="AI2016" i="1" s="1"/>
  <c r="N2016" i="1"/>
  <c r="AH2016" i="1" s="1"/>
  <c r="M2016" i="1"/>
  <c r="AG2016" i="1" s="1"/>
  <c r="O2010" i="1"/>
  <c r="AI2010" i="1" s="1"/>
  <c r="N2010" i="1"/>
  <c r="AH2010" i="1" s="1"/>
  <c r="M2010" i="1"/>
  <c r="AG2010" i="1" s="1"/>
  <c r="O2004" i="1"/>
  <c r="AI2004" i="1" s="1"/>
  <c r="N2004" i="1"/>
  <c r="AH2004" i="1" s="1"/>
  <c r="M2004" i="1"/>
  <c r="AG2004" i="1" s="1"/>
  <c r="O2001" i="1"/>
  <c r="AI2001" i="1" s="1"/>
  <c r="N2001" i="1"/>
  <c r="AH2001" i="1" s="1"/>
  <c r="M2001" i="1"/>
  <c r="AG2001" i="1" s="1"/>
  <c r="O1987" i="1"/>
  <c r="AI1987" i="1" s="1"/>
  <c r="N1987" i="1"/>
  <c r="AH1987" i="1" s="1"/>
  <c r="M1987" i="1"/>
  <c r="AG1987" i="1" s="1"/>
  <c r="O1981" i="1"/>
  <c r="AI1981" i="1" s="1"/>
  <c r="N1981" i="1"/>
  <c r="AH1981" i="1" s="1"/>
  <c r="M1981" i="1"/>
  <c r="AG1981" i="1" s="1"/>
  <c r="O1976" i="1"/>
  <c r="AI1976" i="1" s="1"/>
  <c r="N1976" i="1"/>
  <c r="AH1976" i="1" s="1"/>
  <c r="M1976" i="1"/>
  <c r="AG1976" i="1" s="1"/>
  <c r="O1966" i="1"/>
  <c r="AI1966" i="1" s="1"/>
  <c r="N1966" i="1"/>
  <c r="AH1966" i="1" s="1"/>
  <c r="M1966" i="1"/>
  <c r="AG1966" i="1" s="1"/>
  <c r="O1960" i="1"/>
  <c r="AI1960" i="1" s="1"/>
  <c r="N1960" i="1"/>
  <c r="AH1960" i="1" s="1"/>
  <c r="M1960" i="1"/>
  <c r="AG1960" i="1" s="1"/>
  <c r="O1957" i="1"/>
  <c r="AI1957" i="1" s="1"/>
  <c r="N1957" i="1"/>
  <c r="AH1957" i="1" s="1"/>
  <c r="M1957" i="1"/>
  <c r="AG1957" i="1" s="1"/>
  <c r="O1951" i="1"/>
  <c r="AI1951" i="1" s="1"/>
  <c r="N1951" i="1"/>
  <c r="AH1951" i="1" s="1"/>
  <c r="M1951" i="1"/>
  <c r="AG1951" i="1" s="1"/>
  <c r="O1946" i="1"/>
  <c r="AI1946" i="1" s="1"/>
  <c r="N1946" i="1"/>
  <c r="AH1946" i="1" s="1"/>
  <c r="M1946" i="1"/>
  <c r="AG1946" i="1" s="1"/>
  <c r="O1942" i="1"/>
  <c r="AI1942" i="1" s="1"/>
  <c r="N1942" i="1"/>
  <c r="AH1942" i="1" s="1"/>
  <c r="M1942" i="1"/>
  <c r="AG1942" i="1" s="1"/>
  <c r="O1938" i="1"/>
  <c r="AI1938" i="1" s="1"/>
  <c r="N1938" i="1"/>
  <c r="AH1938" i="1" s="1"/>
  <c r="M1938" i="1"/>
  <c r="AG1938" i="1" s="1"/>
  <c r="O1935" i="1"/>
  <c r="AI1935" i="1" s="1"/>
  <c r="N1935" i="1"/>
  <c r="AH1935" i="1" s="1"/>
  <c r="M1935" i="1"/>
  <c r="AG1935" i="1" s="1"/>
  <c r="O1927" i="1"/>
  <c r="AI1927" i="1" s="1"/>
  <c r="N1927" i="1"/>
  <c r="AH1927" i="1" s="1"/>
  <c r="M1927" i="1"/>
  <c r="AG1927" i="1" s="1"/>
  <c r="O1924" i="1"/>
  <c r="AI1924" i="1" s="1"/>
  <c r="N1924" i="1"/>
  <c r="AH1924" i="1" s="1"/>
  <c r="M1924" i="1"/>
  <c r="AG1924" i="1" s="1"/>
  <c r="O1919" i="1"/>
  <c r="AI1919" i="1" s="1"/>
  <c r="N1919" i="1"/>
  <c r="AH1919" i="1" s="1"/>
  <c r="M1919" i="1"/>
  <c r="AG1919" i="1" s="1"/>
  <c r="O1912" i="1"/>
  <c r="AI1912" i="1" s="1"/>
  <c r="N1912" i="1"/>
  <c r="AH1912" i="1" s="1"/>
  <c r="M1912" i="1"/>
  <c r="AG1912" i="1" s="1"/>
  <c r="O1907" i="1"/>
  <c r="AI1907" i="1" s="1"/>
  <c r="N1907" i="1"/>
  <c r="AH1907" i="1" s="1"/>
  <c r="M1907" i="1"/>
  <c r="AG1907" i="1" s="1"/>
  <c r="O1895" i="1"/>
  <c r="AI1895" i="1" s="1"/>
  <c r="N1895" i="1"/>
  <c r="AH1895" i="1" s="1"/>
  <c r="M1895" i="1"/>
  <c r="AG1895" i="1" s="1"/>
  <c r="O1892" i="1"/>
  <c r="AI1892" i="1" s="1"/>
  <c r="N1892" i="1"/>
  <c r="AH1892" i="1" s="1"/>
  <c r="M1892" i="1"/>
  <c r="AG1892" i="1" s="1"/>
  <c r="O1887" i="1"/>
  <c r="AI1887" i="1" s="1"/>
  <c r="N1887" i="1"/>
  <c r="AH1887" i="1" s="1"/>
  <c r="M1887" i="1"/>
  <c r="AG1887" i="1" s="1"/>
  <c r="O1885" i="1"/>
  <c r="AI1885" i="1" s="1"/>
  <c r="N1885" i="1"/>
  <c r="AH1885" i="1" s="1"/>
  <c r="M1885" i="1"/>
  <c r="AG1885" i="1" s="1"/>
  <c r="O1881" i="1"/>
  <c r="AI1881" i="1" s="1"/>
  <c r="N1881" i="1"/>
  <c r="AH1881" i="1" s="1"/>
  <c r="M1881" i="1"/>
  <c r="AG1881" i="1" s="1"/>
  <c r="O1878" i="1"/>
  <c r="AI1878" i="1" s="1"/>
  <c r="N1878" i="1"/>
  <c r="AH1878" i="1" s="1"/>
  <c r="M1878" i="1"/>
  <c r="AG1878" i="1" s="1"/>
  <c r="O1874" i="1"/>
  <c r="AI1874" i="1" s="1"/>
  <c r="N1874" i="1"/>
  <c r="AH1874" i="1" s="1"/>
  <c r="M1874" i="1"/>
  <c r="AG1874" i="1" s="1"/>
  <c r="O1871" i="1"/>
  <c r="AI1871" i="1" s="1"/>
  <c r="N1871" i="1"/>
  <c r="AH1871" i="1" s="1"/>
  <c r="M1871" i="1"/>
  <c r="AG1871" i="1" s="1"/>
  <c r="O1868" i="1"/>
  <c r="AI1868" i="1" s="1"/>
  <c r="N1868" i="1"/>
  <c r="AH1868" i="1" s="1"/>
  <c r="M1868" i="1"/>
  <c r="AG1868" i="1" s="1"/>
  <c r="O1861" i="1"/>
  <c r="AI1861" i="1" s="1"/>
  <c r="N1861" i="1"/>
  <c r="AH1861" i="1" s="1"/>
  <c r="M1861" i="1"/>
  <c r="AG1861" i="1" s="1"/>
  <c r="O1859" i="1"/>
  <c r="AI1859" i="1" s="1"/>
  <c r="N1859" i="1"/>
  <c r="AH1859" i="1" s="1"/>
  <c r="M1859" i="1"/>
  <c r="AG1859" i="1" s="1"/>
  <c r="O1856" i="1"/>
  <c r="AI1856" i="1" s="1"/>
  <c r="N1856" i="1"/>
  <c r="AH1856" i="1" s="1"/>
  <c r="M1856" i="1"/>
  <c r="AG1856" i="1" s="1"/>
  <c r="O1851" i="1"/>
  <c r="AI1851" i="1" s="1"/>
  <c r="N1851" i="1"/>
  <c r="AH1851" i="1" s="1"/>
  <c r="M1851" i="1"/>
  <c r="AG1851" i="1" s="1"/>
  <c r="O1849" i="1"/>
  <c r="AI1849" i="1" s="1"/>
  <c r="N1849" i="1"/>
  <c r="AH1849" i="1" s="1"/>
  <c r="M1849" i="1"/>
  <c r="AG1849" i="1" s="1"/>
  <c r="O1840" i="1"/>
  <c r="AI1840" i="1" s="1"/>
  <c r="N1840" i="1"/>
  <c r="AH1840" i="1" s="1"/>
  <c r="M1840" i="1"/>
  <c r="AG1840" i="1" s="1"/>
  <c r="O1832" i="1"/>
  <c r="AI1832" i="1" s="1"/>
  <c r="N1832" i="1"/>
  <c r="AH1832" i="1" s="1"/>
  <c r="M1832" i="1"/>
  <c r="AG1832" i="1" s="1"/>
  <c r="O1829" i="1"/>
  <c r="AI1829" i="1" s="1"/>
  <c r="N1829" i="1"/>
  <c r="AH1829" i="1" s="1"/>
  <c r="M1829" i="1"/>
  <c r="AG1829" i="1" s="1"/>
  <c r="O1818" i="1"/>
  <c r="AI1818" i="1" s="1"/>
  <c r="N1818" i="1"/>
  <c r="AH1818" i="1" s="1"/>
  <c r="M1818" i="1"/>
  <c r="AG1818" i="1" s="1"/>
  <c r="O1810" i="1"/>
  <c r="AI1810" i="1" s="1"/>
  <c r="N1810" i="1"/>
  <c r="AH1810" i="1" s="1"/>
  <c r="M1810" i="1"/>
  <c r="AG1810" i="1" s="1"/>
  <c r="O1804" i="1"/>
  <c r="AI1804" i="1" s="1"/>
  <c r="N1804" i="1"/>
  <c r="AH1804" i="1" s="1"/>
  <c r="M1804" i="1"/>
  <c r="AG1804" i="1" s="1"/>
  <c r="O1796" i="1"/>
  <c r="AI1796" i="1" s="1"/>
  <c r="N1796" i="1"/>
  <c r="AH1796" i="1" s="1"/>
  <c r="M1796" i="1"/>
  <c r="AG1796" i="1" s="1"/>
  <c r="O1792" i="1"/>
  <c r="AI1792" i="1" s="1"/>
  <c r="N1792" i="1"/>
  <c r="AH1792" i="1" s="1"/>
  <c r="M1792" i="1"/>
  <c r="AG1792" i="1" s="1"/>
  <c r="O1788" i="1"/>
  <c r="AI1788" i="1" s="1"/>
  <c r="N1788" i="1"/>
  <c r="AH1788" i="1" s="1"/>
  <c r="M1788" i="1"/>
  <c r="AG1788" i="1" s="1"/>
  <c r="O1780" i="1"/>
  <c r="AI1780" i="1" s="1"/>
  <c r="N1780" i="1"/>
  <c r="AH1780" i="1" s="1"/>
  <c r="M1780" i="1"/>
  <c r="AG1780" i="1" s="1"/>
  <c r="O1778" i="1"/>
  <c r="AI1778" i="1" s="1"/>
  <c r="N1778" i="1"/>
  <c r="AH1778" i="1" s="1"/>
  <c r="M1778" i="1"/>
  <c r="AG1778" i="1" s="1"/>
  <c r="O1776" i="1"/>
  <c r="AI1776" i="1" s="1"/>
  <c r="N1776" i="1"/>
  <c r="AH1776" i="1" s="1"/>
  <c r="M1776" i="1"/>
  <c r="AG1776" i="1" s="1"/>
  <c r="O1769" i="1"/>
  <c r="AI1769" i="1" s="1"/>
  <c r="N1769" i="1"/>
  <c r="AH1769" i="1" s="1"/>
  <c r="M1769" i="1"/>
  <c r="AG1769" i="1" s="1"/>
  <c r="O1765" i="1"/>
  <c r="AI1765" i="1" s="1"/>
  <c r="N1765" i="1"/>
  <c r="AH1765" i="1" s="1"/>
  <c r="M1765" i="1"/>
  <c r="AG1765" i="1" s="1"/>
  <c r="O1759" i="1"/>
  <c r="AI1759" i="1" s="1"/>
  <c r="N1759" i="1"/>
  <c r="AH1759" i="1" s="1"/>
  <c r="M1759" i="1"/>
  <c r="AG1759" i="1" s="1"/>
  <c r="O1753" i="1"/>
  <c r="AI1753" i="1" s="1"/>
  <c r="N1753" i="1"/>
  <c r="AH1753" i="1" s="1"/>
  <c r="M1753" i="1"/>
  <c r="AG1753" i="1" s="1"/>
  <c r="O1750" i="1"/>
  <c r="AI1750" i="1" s="1"/>
  <c r="N1750" i="1"/>
  <c r="AH1750" i="1" s="1"/>
  <c r="M1750" i="1"/>
  <c r="AG1750" i="1" s="1"/>
  <c r="O1748" i="1"/>
  <c r="AI1748" i="1" s="1"/>
  <c r="N1748" i="1"/>
  <c r="AH1748" i="1" s="1"/>
  <c r="M1748" i="1"/>
  <c r="AG1748" i="1" s="1"/>
  <c r="O1734" i="1"/>
  <c r="AI1734" i="1" s="1"/>
  <c r="N1734" i="1"/>
  <c r="AH1734" i="1" s="1"/>
  <c r="M1734" i="1"/>
  <c r="AG1734" i="1" s="1"/>
  <c r="O1729" i="1"/>
  <c r="AI1729" i="1" s="1"/>
  <c r="N1729" i="1"/>
  <c r="AH1729" i="1" s="1"/>
  <c r="M1729" i="1"/>
  <c r="AG1729" i="1" s="1"/>
  <c r="O1717" i="1"/>
  <c r="AI1717" i="1" s="1"/>
  <c r="N1717" i="1"/>
  <c r="AH1717" i="1" s="1"/>
  <c r="M1717" i="1"/>
  <c r="AG1717" i="1" s="1"/>
  <c r="O1711" i="1"/>
  <c r="AI1711" i="1" s="1"/>
  <c r="N1711" i="1"/>
  <c r="AH1711" i="1" s="1"/>
  <c r="M1711" i="1"/>
  <c r="AG1711" i="1" s="1"/>
  <c r="O1708" i="1"/>
  <c r="AI1708" i="1" s="1"/>
  <c r="N1708" i="1"/>
  <c r="AH1708" i="1" s="1"/>
  <c r="M1708" i="1"/>
  <c r="AG1708" i="1" s="1"/>
  <c r="O1702" i="1"/>
  <c r="AI1702" i="1" s="1"/>
  <c r="N1702" i="1"/>
  <c r="AH1702" i="1" s="1"/>
  <c r="M1702" i="1"/>
  <c r="AG1702" i="1" s="1"/>
  <c r="O1697" i="1"/>
  <c r="AI1697" i="1" s="1"/>
  <c r="N1697" i="1"/>
  <c r="AH1697" i="1" s="1"/>
  <c r="M1697" i="1"/>
  <c r="AG1697" i="1" s="1"/>
  <c r="O1693" i="1"/>
  <c r="AI1693" i="1" s="1"/>
  <c r="N1693" i="1"/>
  <c r="AH1693" i="1" s="1"/>
  <c r="M1693" i="1"/>
  <c r="AG1693" i="1" s="1"/>
  <c r="O1689" i="1"/>
  <c r="AI1689" i="1" s="1"/>
  <c r="N1689" i="1"/>
  <c r="AH1689" i="1" s="1"/>
  <c r="M1689" i="1"/>
  <c r="AG1689" i="1" s="1"/>
  <c r="O1686" i="1"/>
  <c r="AI1686" i="1" s="1"/>
  <c r="N1686" i="1"/>
  <c r="AH1686" i="1" s="1"/>
  <c r="M1686" i="1"/>
  <c r="AG1686" i="1" s="1"/>
  <c r="O1678" i="1"/>
  <c r="AI1678" i="1" s="1"/>
  <c r="N1678" i="1"/>
  <c r="AH1678" i="1" s="1"/>
  <c r="M1678" i="1"/>
  <c r="AG1678" i="1" s="1"/>
  <c r="O1675" i="1"/>
  <c r="AI1675" i="1" s="1"/>
  <c r="N1675" i="1"/>
  <c r="AH1675" i="1" s="1"/>
  <c r="M1675" i="1"/>
  <c r="AG1675" i="1" s="1"/>
  <c r="O1670" i="1"/>
  <c r="AI1670" i="1" s="1"/>
  <c r="N1670" i="1"/>
  <c r="AH1670" i="1" s="1"/>
  <c r="M1670" i="1"/>
  <c r="AG1670" i="1" s="1"/>
  <c r="O1663" i="1"/>
  <c r="AI1663" i="1" s="1"/>
  <c r="N1663" i="1"/>
  <c r="AH1663" i="1" s="1"/>
  <c r="M1663" i="1"/>
  <c r="AG1663" i="1" s="1"/>
  <c r="O1658" i="1"/>
  <c r="AI1658" i="1" s="1"/>
  <c r="N1658" i="1"/>
  <c r="AH1658" i="1" s="1"/>
  <c r="M1658" i="1"/>
  <c r="AG1658" i="1" s="1"/>
  <c r="O1650" i="1"/>
  <c r="AI1650" i="1" s="1"/>
  <c r="N1650" i="1"/>
  <c r="AH1650" i="1" s="1"/>
  <c r="M1650" i="1"/>
  <c r="AG1650" i="1" s="1"/>
  <c r="O1647" i="1"/>
  <c r="AI1647" i="1" s="1"/>
  <c r="N1647" i="1"/>
  <c r="AH1647" i="1" s="1"/>
  <c r="M1647" i="1"/>
  <c r="AG1647" i="1" s="1"/>
  <c r="O1642" i="1"/>
  <c r="AI1642" i="1" s="1"/>
  <c r="N1642" i="1"/>
  <c r="AH1642" i="1" s="1"/>
  <c r="M1642" i="1"/>
  <c r="AG1642" i="1" s="1"/>
  <c r="O1640" i="1"/>
  <c r="AI1640" i="1" s="1"/>
  <c r="N1640" i="1"/>
  <c r="AH1640" i="1" s="1"/>
  <c r="M1640" i="1"/>
  <c r="AG1640" i="1" s="1"/>
  <c r="O1636" i="1"/>
  <c r="AI1636" i="1" s="1"/>
  <c r="N1636" i="1"/>
  <c r="AH1636" i="1" s="1"/>
  <c r="M1636" i="1"/>
  <c r="AG1636" i="1" s="1"/>
  <c r="O1633" i="1"/>
  <c r="AI1633" i="1" s="1"/>
  <c r="N1633" i="1"/>
  <c r="AH1633" i="1" s="1"/>
  <c r="M1633" i="1"/>
  <c r="AG1633" i="1" s="1"/>
  <c r="O1629" i="1"/>
  <c r="AI1629" i="1" s="1"/>
  <c r="N1629" i="1"/>
  <c r="AH1629" i="1" s="1"/>
  <c r="M1629" i="1"/>
  <c r="AG1629" i="1" s="1"/>
  <c r="O1626" i="1"/>
  <c r="AI1626" i="1" s="1"/>
  <c r="N1626" i="1"/>
  <c r="AH1626" i="1" s="1"/>
  <c r="M1626" i="1"/>
  <c r="AG1626" i="1" s="1"/>
  <c r="O1623" i="1"/>
  <c r="AI1623" i="1" s="1"/>
  <c r="N1623" i="1"/>
  <c r="AH1623" i="1" s="1"/>
  <c r="M1623" i="1"/>
  <c r="AG1623" i="1" s="1"/>
  <c r="O1616" i="1"/>
  <c r="AI1616" i="1" s="1"/>
  <c r="N1616" i="1"/>
  <c r="AH1616" i="1" s="1"/>
  <c r="M1616" i="1"/>
  <c r="AG1616" i="1" s="1"/>
  <c r="O1613" i="1"/>
  <c r="AI1613" i="1" s="1"/>
  <c r="N1613" i="1"/>
  <c r="AH1613" i="1" s="1"/>
  <c r="M1613" i="1"/>
  <c r="AG1613" i="1" s="1"/>
  <c r="O1608" i="1"/>
  <c r="AI1608" i="1" s="1"/>
  <c r="N1608" i="1"/>
  <c r="AH1608" i="1" s="1"/>
  <c r="M1608" i="1"/>
  <c r="AG1608" i="1" s="1"/>
  <c r="O1606" i="1"/>
  <c r="AI1606" i="1" s="1"/>
  <c r="N1606" i="1"/>
  <c r="AH1606" i="1" s="1"/>
  <c r="M1606" i="1"/>
  <c r="AG1606" i="1" s="1"/>
  <c r="O1597" i="1"/>
  <c r="AI1597" i="1" s="1"/>
  <c r="N1597" i="1"/>
  <c r="AH1597" i="1" s="1"/>
  <c r="M1597" i="1"/>
  <c r="AG1597" i="1" s="1"/>
  <c r="O1589" i="1"/>
  <c r="AI1589" i="1" s="1"/>
  <c r="N1589" i="1"/>
  <c r="AH1589" i="1" s="1"/>
  <c r="M1589" i="1"/>
  <c r="AG1589" i="1" s="1"/>
  <c r="O1581" i="1"/>
  <c r="AI1581" i="1" s="1"/>
  <c r="N1581" i="1"/>
  <c r="AH1581" i="1" s="1"/>
  <c r="M1581" i="1"/>
  <c r="AG1581" i="1" s="1"/>
  <c r="O1575" i="1"/>
  <c r="AI1575" i="1" s="1"/>
  <c r="N1575" i="1"/>
  <c r="AH1575" i="1" s="1"/>
  <c r="M1575" i="1"/>
  <c r="AG1575" i="1" s="1"/>
  <c r="O1567" i="1"/>
  <c r="AI1567" i="1" s="1"/>
  <c r="N1567" i="1"/>
  <c r="AH1567" i="1" s="1"/>
  <c r="M1567" i="1"/>
  <c r="AG1567" i="1" s="1"/>
  <c r="O1563" i="1"/>
  <c r="AI1563" i="1" s="1"/>
  <c r="N1563" i="1"/>
  <c r="AH1563" i="1" s="1"/>
  <c r="M1563" i="1"/>
  <c r="AG1563" i="1" s="1"/>
  <c r="N1559" i="1"/>
  <c r="AH1559" i="1" s="1"/>
  <c r="M1559" i="1"/>
  <c r="AG1559" i="1" s="1"/>
  <c r="O1551" i="1"/>
  <c r="AI1551" i="1" s="1"/>
  <c r="N1551" i="1"/>
  <c r="AH1551" i="1" s="1"/>
  <c r="M1551" i="1"/>
  <c r="AG1551" i="1" s="1"/>
  <c r="O1549" i="1"/>
  <c r="AI1549" i="1" s="1"/>
  <c r="N1549" i="1"/>
  <c r="AH1549" i="1" s="1"/>
  <c r="M1549" i="1"/>
  <c r="AG1549" i="1" s="1"/>
  <c r="O1547" i="1"/>
  <c r="AI1547" i="1" s="1"/>
  <c r="N1547" i="1"/>
  <c r="AH1547" i="1" s="1"/>
  <c r="M1547" i="1"/>
  <c r="AG1547" i="1" s="1"/>
  <c r="O1536" i="1"/>
  <c r="AI1536" i="1" s="1"/>
  <c r="N1536" i="1"/>
  <c r="AH1536" i="1" s="1"/>
  <c r="M1536" i="1"/>
  <c r="AG1536" i="1" s="1"/>
  <c r="O1532" i="1"/>
  <c r="AI1532" i="1" s="1"/>
  <c r="N1532" i="1"/>
  <c r="AH1532" i="1" s="1"/>
  <c r="M1532" i="1"/>
  <c r="AG1532" i="1" s="1"/>
  <c r="O1526" i="1"/>
  <c r="AI1526" i="1" s="1"/>
  <c r="N1526" i="1"/>
  <c r="AH1526" i="1" s="1"/>
  <c r="M1526" i="1"/>
  <c r="AG1526" i="1" s="1"/>
  <c r="O1520" i="1"/>
  <c r="AI1520" i="1" s="1"/>
  <c r="N1520" i="1"/>
  <c r="AH1520" i="1" s="1"/>
  <c r="M1520" i="1"/>
  <c r="AG1520" i="1" s="1"/>
  <c r="O1517" i="1"/>
  <c r="AI1517" i="1" s="1"/>
  <c r="N1517" i="1"/>
  <c r="AH1517" i="1" s="1"/>
  <c r="M1517" i="1"/>
  <c r="AG1517" i="1" s="1"/>
  <c r="O1512" i="1"/>
  <c r="AI1512" i="1" s="1"/>
  <c r="N1512" i="1"/>
  <c r="AH1512" i="1" s="1"/>
  <c r="M1512" i="1"/>
  <c r="AG1512" i="1" s="1"/>
  <c r="O1504" i="1"/>
  <c r="AI1504" i="1" s="1"/>
  <c r="N1504" i="1"/>
  <c r="AH1504" i="1" s="1"/>
  <c r="M1504" i="1"/>
  <c r="AG1504" i="1" s="1"/>
  <c r="O1498" i="1"/>
  <c r="AI1498" i="1" s="1"/>
  <c r="N1498" i="1"/>
  <c r="AH1498" i="1" s="1"/>
  <c r="M1498" i="1"/>
  <c r="AG1498" i="1" s="1"/>
  <c r="O1488" i="1"/>
  <c r="AI1488" i="1" s="1"/>
  <c r="N1488" i="1"/>
  <c r="AH1488" i="1" s="1"/>
  <c r="M1488" i="1"/>
  <c r="AG1488" i="1" s="1"/>
  <c r="O1478" i="1"/>
  <c r="AI1478" i="1" s="1"/>
  <c r="N1478" i="1"/>
  <c r="AH1478" i="1" s="1"/>
  <c r="M1478" i="1"/>
  <c r="AG1478" i="1" s="1"/>
  <c r="O1472" i="1"/>
  <c r="AI1472" i="1" s="1"/>
  <c r="N1472" i="1"/>
  <c r="AH1472" i="1" s="1"/>
  <c r="M1472" i="1"/>
  <c r="AG1472" i="1" s="1"/>
  <c r="O1469" i="1"/>
  <c r="AI1469" i="1" s="1"/>
  <c r="N1469" i="1"/>
  <c r="AH1469" i="1" s="1"/>
  <c r="M1469" i="1"/>
  <c r="AG1469" i="1" s="1"/>
  <c r="O1463" i="1"/>
  <c r="AI1463" i="1" s="1"/>
  <c r="N1463" i="1"/>
  <c r="AH1463" i="1" s="1"/>
  <c r="M1463" i="1"/>
  <c r="AG1463" i="1" s="1"/>
  <c r="O1458" i="1"/>
  <c r="AI1458" i="1" s="1"/>
  <c r="N1458" i="1"/>
  <c r="AH1458" i="1" s="1"/>
  <c r="M1458" i="1"/>
  <c r="AG1458" i="1" s="1"/>
  <c r="O1454" i="1"/>
  <c r="AI1454" i="1" s="1"/>
  <c r="N1454" i="1"/>
  <c r="AH1454" i="1" s="1"/>
  <c r="M1454" i="1"/>
  <c r="AG1454" i="1" s="1"/>
  <c r="O1450" i="1"/>
  <c r="AI1450" i="1" s="1"/>
  <c r="N1450" i="1"/>
  <c r="AH1450" i="1" s="1"/>
  <c r="M1450" i="1"/>
  <c r="AG1450" i="1" s="1"/>
  <c r="O1447" i="1"/>
  <c r="AI1447" i="1" s="1"/>
  <c r="N1447" i="1"/>
  <c r="AH1447" i="1" s="1"/>
  <c r="M1447" i="1"/>
  <c r="AG1447" i="1" s="1"/>
  <c r="O1439" i="1"/>
  <c r="AI1439" i="1" s="1"/>
  <c r="N1439" i="1"/>
  <c r="AH1439" i="1" s="1"/>
  <c r="M1439" i="1"/>
  <c r="AG1439" i="1" s="1"/>
  <c r="O1436" i="1"/>
  <c r="AI1436" i="1" s="1"/>
  <c r="N1436" i="1"/>
  <c r="AH1436" i="1" s="1"/>
  <c r="M1436" i="1"/>
  <c r="AG1436" i="1" s="1"/>
  <c r="O1431" i="1"/>
  <c r="AI1431" i="1" s="1"/>
  <c r="N1431" i="1"/>
  <c r="AH1431" i="1" s="1"/>
  <c r="M1431" i="1"/>
  <c r="AG1431" i="1" s="1"/>
  <c r="O1429" i="1"/>
  <c r="AI1429" i="1" s="1"/>
  <c r="N1429" i="1"/>
  <c r="AH1429" i="1" s="1"/>
  <c r="M1429" i="1"/>
  <c r="AG1429" i="1" s="1"/>
  <c r="O1422" i="1"/>
  <c r="AI1422" i="1" s="1"/>
  <c r="N1422" i="1"/>
  <c r="AH1422" i="1" s="1"/>
  <c r="M1422" i="1"/>
  <c r="AG1422" i="1" s="1"/>
  <c r="O1414" i="1"/>
  <c r="AI1414" i="1" s="1"/>
  <c r="N1414" i="1"/>
  <c r="AH1414" i="1" s="1"/>
  <c r="M1414" i="1"/>
  <c r="AG1414" i="1" s="1"/>
  <c r="O1411" i="1"/>
  <c r="AI1411" i="1" s="1"/>
  <c r="N1411" i="1"/>
  <c r="AH1411" i="1" s="1"/>
  <c r="M1411" i="1"/>
  <c r="AG1411" i="1" s="1"/>
  <c r="O1406" i="1"/>
  <c r="AI1406" i="1" s="1"/>
  <c r="N1406" i="1"/>
  <c r="AH1406" i="1" s="1"/>
  <c r="M1406" i="1"/>
  <c r="AG1406" i="1" s="1"/>
  <c r="O1404" i="1"/>
  <c r="AI1404" i="1" s="1"/>
  <c r="N1404" i="1"/>
  <c r="AH1404" i="1" s="1"/>
  <c r="M1404" i="1"/>
  <c r="AG1404" i="1" s="1"/>
  <c r="O1400" i="1"/>
  <c r="AI1400" i="1" s="1"/>
  <c r="N1400" i="1"/>
  <c r="AH1400" i="1" s="1"/>
  <c r="M1400" i="1"/>
  <c r="AG1400" i="1" s="1"/>
  <c r="O1397" i="1"/>
  <c r="AI1397" i="1" s="1"/>
  <c r="N1397" i="1"/>
  <c r="AH1397" i="1" s="1"/>
  <c r="M1397" i="1"/>
  <c r="AG1397" i="1" s="1"/>
  <c r="O1393" i="1"/>
  <c r="AI1393" i="1" s="1"/>
  <c r="N1393" i="1"/>
  <c r="AH1393" i="1" s="1"/>
  <c r="M1393" i="1"/>
  <c r="AG1393" i="1" s="1"/>
  <c r="O1390" i="1"/>
  <c r="AI1390" i="1" s="1"/>
  <c r="N1390" i="1"/>
  <c r="AH1390" i="1" s="1"/>
  <c r="M1390" i="1"/>
  <c r="AG1390" i="1" s="1"/>
  <c r="O1387" i="1"/>
  <c r="AI1387" i="1" s="1"/>
  <c r="N1387" i="1"/>
  <c r="AH1387" i="1" s="1"/>
  <c r="M1387" i="1"/>
  <c r="AG1387" i="1" s="1"/>
  <c r="O1380" i="1"/>
  <c r="AI1380" i="1" s="1"/>
  <c r="N1380" i="1"/>
  <c r="AH1380" i="1" s="1"/>
  <c r="M1380" i="1"/>
  <c r="AG1380" i="1" s="1"/>
  <c r="O1378" i="1"/>
  <c r="AI1378" i="1" s="1"/>
  <c r="N1378" i="1"/>
  <c r="AH1378" i="1" s="1"/>
  <c r="M1378" i="1"/>
  <c r="AG1378" i="1" s="1"/>
  <c r="O1375" i="1"/>
  <c r="AI1375" i="1" s="1"/>
  <c r="N1375" i="1"/>
  <c r="AH1375" i="1" s="1"/>
  <c r="M1375" i="1"/>
  <c r="AG1375" i="1" s="1"/>
  <c r="O1370" i="1"/>
  <c r="AI1370" i="1" s="1"/>
  <c r="N1370" i="1"/>
  <c r="AH1370" i="1" s="1"/>
  <c r="M1370" i="1"/>
  <c r="AG1370" i="1" s="1"/>
  <c r="O1368" i="1"/>
  <c r="AI1368" i="1" s="1"/>
  <c r="N1368" i="1"/>
  <c r="AH1368" i="1" s="1"/>
  <c r="M1368" i="1"/>
  <c r="AG1368" i="1" s="1"/>
  <c r="O1359" i="1"/>
  <c r="AI1359" i="1" s="1"/>
  <c r="N1359" i="1"/>
  <c r="AH1359" i="1" s="1"/>
  <c r="M1359" i="1"/>
  <c r="AG1359" i="1" s="1"/>
  <c r="O1351" i="1"/>
  <c r="AI1351" i="1" s="1"/>
  <c r="N1351" i="1"/>
  <c r="AH1351" i="1" s="1"/>
  <c r="M1351" i="1"/>
  <c r="AG1351" i="1" s="1"/>
  <c r="O1348" i="1"/>
  <c r="AI1348" i="1" s="1"/>
  <c r="N1348" i="1"/>
  <c r="AH1348" i="1" s="1"/>
  <c r="M1348" i="1"/>
  <c r="AG1348" i="1" s="1"/>
  <c r="O1337" i="1"/>
  <c r="AI1337" i="1" s="1"/>
  <c r="N1337" i="1"/>
  <c r="AH1337" i="1" s="1"/>
  <c r="M1337" i="1"/>
  <c r="AG1337" i="1" s="1"/>
  <c r="O1329" i="1"/>
  <c r="AI1329" i="1" s="1"/>
  <c r="N1329" i="1"/>
  <c r="AH1329" i="1" s="1"/>
  <c r="M1329" i="1"/>
  <c r="AG1329" i="1" s="1"/>
  <c r="O1323" i="1"/>
  <c r="AI1323" i="1" s="1"/>
  <c r="N1323" i="1"/>
  <c r="AH1323" i="1" s="1"/>
  <c r="M1323" i="1"/>
  <c r="AG1323" i="1" s="1"/>
  <c r="O1315" i="1"/>
  <c r="AI1315" i="1" s="1"/>
  <c r="N1315" i="1"/>
  <c r="AH1315" i="1" s="1"/>
  <c r="M1315" i="1"/>
  <c r="AG1315" i="1" s="1"/>
  <c r="O1311" i="1"/>
  <c r="AI1311" i="1" s="1"/>
  <c r="N1311" i="1"/>
  <c r="AH1311" i="1" s="1"/>
  <c r="M1311" i="1"/>
  <c r="AG1311" i="1" s="1"/>
  <c r="O1307" i="1"/>
  <c r="AI1307" i="1" s="1"/>
  <c r="N1307" i="1"/>
  <c r="AH1307" i="1" s="1"/>
  <c r="M1307" i="1"/>
  <c r="AG1307" i="1" s="1"/>
  <c r="O1299" i="1"/>
  <c r="AI1299" i="1" s="1"/>
  <c r="N1299" i="1"/>
  <c r="AH1299" i="1" s="1"/>
  <c r="M1299" i="1"/>
  <c r="AG1299" i="1" s="1"/>
  <c r="O1297" i="1"/>
  <c r="AI1297" i="1" s="1"/>
  <c r="N1297" i="1"/>
  <c r="AH1297" i="1" s="1"/>
  <c r="M1297" i="1"/>
  <c r="AG1297" i="1" s="1"/>
  <c r="O1295" i="1"/>
  <c r="AI1295" i="1" s="1"/>
  <c r="N1295" i="1"/>
  <c r="AH1295" i="1" s="1"/>
  <c r="M1295" i="1"/>
  <c r="AG1295" i="1" s="1"/>
  <c r="O1284" i="1"/>
  <c r="AI1284" i="1" s="1"/>
  <c r="N1284" i="1"/>
  <c r="AH1284" i="1" s="1"/>
  <c r="M1284" i="1"/>
  <c r="AG1284" i="1" s="1"/>
  <c r="O1280" i="1"/>
  <c r="AI1280" i="1" s="1"/>
  <c r="N1280" i="1"/>
  <c r="AH1280" i="1" s="1"/>
  <c r="M1280" i="1"/>
  <c r="AG1280" i="1" s="1"/>
  <c r="O1274" i="1"/>
  <c r="AI1274" i="1" s="1"/>
  <c r="N1274" i="1"/>
  <c r="AH1274" i="1" s="1"/>
  <c r="M1274" i="1"/>
  <c r="AG1274" i="1" s="1"/>
  <c r="O1268" i="1"/>
  <c r="AI1268" i="1" s="1"/>
  <c r="N1268" i="1"/>
  <c r="AH1268" i="1" s="1"/>
  <c r="M1268" i="1"/>
  <c r="AG1268" i="1" s="1"/>
  <c r="O1265" i="1"/>
  <c r="AI1265" i="1" s="1"/>
  <c r="N1265" i="1"/>
  <c r="AH1265" i="1" s="1"/>
  <c r="M1265" i="1"/>
  <c r="AG1265" i="1" s="1"/>
  <c r="O1251" i="1"/>
  <c r="AI1251" i="1" s="1"/>
  <c r="N1251" i="1"/>
  <c r="AH1251" i="1" s="1"/>
  <c r="M1251" i="1"/>
  <c r="AG1251" i="1" s="1"/>
  <c r="O1244" i="1"/>
  <c r="AI1244" i="1" s="1"/>
  <c r="N1244" i="1"/>
  <c r="AH1244" i="1" s="1"/>
  <c r="M1244" i="1"/>
  <c r="AG1244" i="1" s="1"/>
  <c r="O1234" i="1"/>
  <c r="AI1234" i="1" s="1"/>
  <c r="N1234" i="1"/>
  <c r="AH1234" i="1" s="1"/>
  <c r="M1234" i="1"/>
  <c r="AG1234" i="1" s="1"/>
  <c r="O1228" i="1"/>
  <c r="AI1228" i="1" s="1"/>
  <c r="N1228" i="1"/>
  <c r="AH1228" i="1" s="1"/>
  <c r="M1228" i="1"/>
  <c r="AG1228" i="1" s="1"/>
  <c r="O1225" i="1"/>
  <c r="AI1225" i="1" s="1"/>
  <c r="N1225" i="1"/>
  <c r="AH1225" i="1" s="1"/>
  <c r="M1225" i="1"/>
  <c r="AG1225" i="1" s="1"/>
  <c r="O1219" i="1"/>
  <c r="AI1219" i="1" s="1"/>
  <c r="N1219" i="1"/>
  <c r="AH1219" i="1" s="1"/>
  <c r="M1219" i="1"/>
  <c r="AG1219" i="1" s="1"/>
  <c r="O1214" i="1"/>
  <c r="AI1214" i="1" s="1"/>
  <c r="N1214" i="1"/>
  <c r="AH1214" i="1" s="1"/>
  <c r="M1214" i="1"/>
  <c r="AG1214" i="1" s="1"/>
  <c r="O1210" i="1"/>
  <c r="AI1210" i="1" s="1"/>
  <c r="N1210" i="1"/>
  <c r="AH1210" i="1" s="1"/>
  <c r="M1210" i="1"/>
  <c r="AG1210" i="1" s="1"/>
  <c r="O1206" i="1"/>
  <c r="AI1206" i="1" s="1"/>
  <c r="N1206" i="1"/>
  <c r="AH1206" i="1" s="1"/>
  <c r="M1206" i="1"/>
  <c r="AG1206" i="1" s="1"/>
  <c r="O1203" i="1"/>
  <c r="AI1203" i="1" s="1"/>
  <c r="N1203" i="1"/>
  <c r="AH1203" i="1" s="1"/>
  <c r="M1203" i="1"/>
  <c r="AG1203" i="1" s="1"/>
  <c r="O1195" i="1"/>
  <c r="AI1195" i="1" s="1"/>
  <c r="N1195" i="1"/>
  <c r="AH1195" i="1" s="1"/>
  <c r="M1195" i="1"/>
  <c r="AG1195" i="1" s="1"/>
  <c r="O1192" i="1"/>
  <c r="AI1192" i="1" s="1"/>
  <c r="N1192" i="1"/>
  <c r="AH1192" i="1" s="1"/>
  <c r="M1192" i="1"/>
  <c r="AG1192" i="1" s="1"/>
  <c r="O1187" i="1"/>
  <c r="AI1187" i="1" s="1"/>
  <c r="N1187" i="1"/>
  <c r="AH1187" i="1" s="1"/>
  <c r="M1187" i="1"/>
  <c r="AG1187" i="1" s="1"/>
  <c r="O1185" i="1"/>
  <c r="AI1185" i="1" s="1"/>
  <c r="N1185" i="1"/>
  <c r="AH1185" i="1" s="1"/>
  <c r="M1185" i="1"/>
  <c r="AG1185" i="1" s="1"/>
  <c r="O1178" i="1"/>
  <c r="AI1178" i="1" s="1"/>
  <c r="N1178" i="1"/>
  <c r="AH1178" i="1" s="1"/>
  <c r="M1178" i="1"/>
  <c r="AG1178" i="1" s="1"/>
  <c r="O1170" i="1"/>
  <c r="AI1170" i="1" s="1"/>
  <c r="N1170" i="1"/>
  <c r="AH1170" i="1" s="1"/>
  <c r="M1170" i="1"/>
  <c r="AG1170" i="1" s="1"/>
  <c r="O1167" i="1"/>
  <c r="AI1167" i="1" s="1"/>
  <c r="N1167" i="1"/>
  <c r="AH1167" i="1" s="1"/>
  <c r="M1167" i="1"/>
  <c r="AG1167" i="1" s="1"/>
  <c r="O1162" i="1"/>
  <c r="AI1162" i="1" s="1"/>
  <c r="N1162" i="1"/>
  <c r="AH1162" i="1" s="1"/>
  <c r="M1162" i="1"/>
  <c r="AG1162" i="1" s="1"/>
  <c r="O1160" i="1"/>
  <c r="AI1160" i="1" s="1"/>
  <c r="N1160" i="1"/>
  <c r="AH1160" i="1" s="1"/>
  <c r="M1160" i="1"/>
  <c r="AG1160" i="1" s="1"/>
  <c r="O1156" i="1"/>
  <c r="AI1156" i="1" s="1"/>
  <c r="N1156" i="1"/>
  <c r="AH1156" i="1" s="1"/>
  <c r="M1156" i="1"/>
  <c r="AG1156" i="1" s="1"/>
  <c r="O1153" i="1"/>
  <c r="AI1153" i="1" s="1"/>
  <c r="N1153" i="1"/>
  <c r="AH1153" i="1" s="1"/>
  <c r="M1153" i="1"/>
  <c r="AG1153" i="1" s="1"/>
  <c r="O1149" i="1"/>
  <c r="AI1149" i="1" s="1"/>
  <c r="N1149" i="1"/>
  <c r="AH1149" i="1" s="1"/>
  <c r="M1149" i="1"/>
  <c r="AG1149" i="1" s="1"/>
  <c r="O1146" i="1"/>
  <c r="AI1146" i="1" s="1"/>
  <c r="N1146" i="1"/>
  <c r="AH1146" i="1" s="1"/>
  <c r="M1146" i="1"/>
  <c r="AG1146" i="1" s="1"/>
  <c r="O1143" i="1"/>
  <c r="AI1143" i="1" s="1"/>
  <c r="N1143" i="1"/>
  <c r="AH1143" i="1" s="1"/>
  <c r="M1143" i="1"/>
  <c r="AG1143" i="1" s="1"/>
  <c r="O1136" i="1"/>
  <c r="AI1136" i="1" s="1"/>
  <c r="N1136" i="1"/>
  <c r="AH1136" i="1" s="1"/>
  <c r="M1136" i="1"/>
  <c r="AG1136" i="1" s="1"/>
  <c r="O1134" i="1"/>
  <c r="AI1134" i="1" s="1"/>
  <c r="N1134" i="1"/>
  <c r="AH1134" i="1" s="1"/>
  <c r="M1134" i="1"/>
  <c r="AG1134" i="1" s="1"/>
  <c r="O1132" i="1"/>
  <c r="AI1132" i="1" s="1"/>
  <c r="N1132" i="1"/>
  <c r="AH1132" i="1" s="1"/>
  <c r="M1132" i="1"/>
  <c r="AG1132" i="1" s="1"/>
  <c r="O1129" i="1"/>
  <c r="AI1129" i="1" s="1"/>
  <c r="N1129" i="1"/>
  <c r="AH1129" i="1" s="1"/>
  <c r="M1129" i="1"/>
  <c r="AG1129" i="1" s="1"/>
  <c r="O1124" i="1"/>
  <c r="AI1124" i="1" s="1"/>
  <c r="N1124" i="1"/>
  <c r="AH1124" i="1" s="1"/>
  <c r="M1124" i="1"/>
  <c r="AG1124" i="1" s="1"/>
  <c r="O1122" i="1"/>
  <c r="AI1122" i="1" s="1"/>
  <c r="N1122" i="1"/>
  <c r="AH1122" i="1" s="1"/>
  <c r="M1122" i="1"/>
  <c r="AG1122" i="1" s="1"/>
  <c r="O1113" i="1"/>
  <c r="AI1113" i="1" s="1"/>
  <c r="N1113" i="1"/>
  <c r="AH1113" i="1" s="1"/>
  <c r="M1113" i="1"/>
  <c r="AG1113" i="1" s="1"/>
  <c r="O1105" i="1"/>
  <c r="AI1105" i="1" s="1"/>
  <c r="N1105" i="1"/>
  <c r="AH1105" i="1" s="1"/>
  <c r="M1105" i="1"/>
  <c r="AG1105" i="1" s="1"/>
  <c r="O1102" i="1"/>
  <c r="AI1102" i="1" s="1"/>
  <c r="N1102" i="1"/>
  <c r="AH1102" i="1" s="1"/>
  <c r="M1102" i="1"/>
  <c r="AG1102" i="1" s="1"/>
  <c r="O1097" i="1"/>
  <c r="AI1097" i="1" s="1"/>
  <c r="N1097" i="1"/>
  <c r="AH1097" i="1" s="1"/>
  <c r="M1097" i="1"/>
  <c r="AG1097" i="1" s="1"/>
  <c r="O1089" i="1"/>
  <c r="AI1089" i="1" s="1"/>
  <c r="N1089" i="1"/>
  <c r="AH1089" i="1" s="1"/>
  <c r="M1089" i="1"/>
  <c r="AG1089" i="1" s="1"/>
  <c r="O1081" i="1"/>
  <c r="AI1081" i="1" s="1"/>
  <c r="N1081" i="1"/>
  <c r="AH1081" i="1" s="1"/>
  <c r="M1081" i="1"/>
  <c r="AG1081" i="1" s="1"/>
  <c r="O1075" i="1"/>
  <c r="AI1075" i="1" s="1"/>
  <c r="N1075" i="1"/>
  <c r="AH1075" i="1" s="1"/>
  <c r="M1075" i="1"/>
  <c r="AG1075" i="1" s="1"/>
  <c r="O1067" i="1"/>
  <c r="AI1067" i="1" s="1"/>
  <c r="N1067" i="1"/>
  <c r="AH1067" i="1" s="1"/>
  <c r="M1067" i="1"/>
  <c r="AG1067" i="1" s="1"/>
  <c r="O1063" i="1"/>
  <c r="AI1063" i="1" s="1"/>
  <c r="N1063" i="1"/>
  <c r="AH1063" i="1" s="1"/>
  <c r="M1063" i="1"/>
  <c r="AG1063" i="1" s="1"/>
  <c r="O1055" i="1"/>
  <c r="AI1055" i="1" s="1"/>
  <c r="N1055" i="1"/>
  <c r="AH1055" i="1" s="1"/>
  <c r="M1055" i="1"/>
  <c r="AG1055" i="1" s="1"/>
  <c r="O1053" i="1"/>
  <c r="AI1053" i="1" s="1"/>
  <c r="N1053" i="1"/>
  <c r="AH1053" i="1" s="1"/>
  <c r="M1053" i="1"/>
  <c r="AG1053" i="1" s="1"/>
  <c r="O1051" i="1"/>
  <c r="AI1051" i="1" s="1"/>
  <c r="N1051" i="1"/>
  <c r="AH1051" i="1" s="1"/>
  <c r="M1051" i="1"/>
  <c r="AG1051" i="1" s="1"/>
  <c r="O1044" i="1"/>
  <c r="AI1044" i="1" s="1"/>
  <c r="N1044" i="1"/>
  <c r="AH1044" i="1" s="1"/>
  <c r="M1044" i="1"/>
  <c r="AG1044" i="1" s="1"/>
  <c r="O1040" i="1"/>
  <c r="AI1040" i="1" s="1"/>
  <c r="N1040" i="1"/>
  <c r="AH1040" i="1" s="1"/>
  <c r="M1040" i="1"/>
  <c r="AG1040" i="1" s="1"/>
  <c r="O1034" i="1"/>
  <c r="AI1034" i="1" s="1"/>
  <c r="N1034" i="1"/>
  <c r="AH1034" i="1" s="1"/>
  <c r="M1034" i="1"/>
  <c r="AG1034" i="1" s="1"/>
  <c r="O1028" i="1"/>
  <c r="AI1028" i="1" s="1"/>
  <c r="N1028" i="1"/>
  <c r="AH1028" i="1" s="1"/>
  <c r="M1028" i="1"/>
  <c r="AG1028" i="1" s="1"/>
  <c r="O1025" i="1"/>
  <c r="AI1025" i="1" s="1"/>
  <c r="N1025" i="1"/>
  <c r="AH1025" i="1" s="1"/>
  <c r="M1025" i="1"/>
  <c r="AG1025" i="1" s="1"/>
  <c r="O1023" i="1"/>
  <c r="AI1023" i="1" s="1"/>
  <c r="N1023" i="1"/>
  <c r="AH1023" i="1" s="1"/>
  <c r="M1023" i="1"/>
  <c r="AG1023" i="1" s="1"/>
  <c r="O1018" i="1"/>
  <c r="AI1018" i="1" s="1"/>
  <c r="N1018" i="1"/>
  <c r="AH1018" i="1" s="1"/>
  <c r="M1018" i="1"/>
  <c r="AG1018" i="1" s="1"/>
  <c r="O1003" i="1"/>
  <c r="AI1003" i="1" s="1"/>
  <c r="N1003" i="1"/>
  <c r="AH1003" i="1" s="1"/>
  <c r="M1003" i="1"/>
  <c r="AG1003" i="1" s="1"/>
  <c r="O997" i="1"/>
  <c r="AI997" i="1" s="1"/>
  <c r="N997" i="1"/>
  <c r="AH997" i="1" s="1"/>
  <c r="M997" i="1"/>
  <c r="AG997" i="1" s="1"/>
  <c r="O991" i="1"/>
  <c r="AI991" i="1" s="1"/>
  <c r="N991" i="1"/>
  <c r="AH991" i="1" s="1"/>
  <c r="M991" i="1"/>
  <c r="AG991" i="1" s="1"/>
  <c r="O988" i="1"/>
  <c r="AI988" i="1" s="1"/>
  <c r="N988" i="1"/>
  <c r="AH988" i="1" s="1"/>
  <c r="M988" i="1"/>
  <c r="AG988" i="1" s="1"/>
  <c r="O982" i="1"/>
  <c r="AI982" i="1" s="1"/>
  <c r="N982" i="1"/>
  <c r="AH982" i="1" s="1"/>
  <c r="M982" i="1"/>
  <c r="AG982" i="1" s="1"/>
  <c r="O977" i="1"/>
  <c r="AI977" i="1" s="1"/>
  <c r="N977" i="1"/>
  <c r="AH977" i="1" s="1"/>
  <c r="M977" i="1"/>
  <c r="AG977" i="1" s="1"/>
  <c r="O973" i="1"/>
  <c r="AI973" i="1" s="1"/>
  <c r="O969" i="1"/>
  <c r="AI969" i="1" s="1"/>
  <c r="N969" i="1"/>
  <c r="AH969" i="1" s="1"/>
  <c r="M969" i="1"/>
  <c r="AG969" i="1" s="1"/>
  <c r="O966" i="1"/>
  <c r="AI966" i="1" s="1"/>
  <c r="N966" i="1"/>
  <c r="AH966" i="1" s="1"/>
  <c r="M966" i="1"/>
  <c r="AG966" i="1" s="1"/>
  <c r="O958" i="1"/>
  <c r="AI958" i="1" s="1"/>
  <c r="N958" i="1"/>
  <c r="AH958" i="1" s="1"/>
  <c r="M958" i="1"/>
  <c r="AG958" i="1" s="1"/>
  <c r="O955" i="1"/>
  <c r="AI955" i="1" s="1"/>
  <c r="N955" i="1"/>
  <c r="AH955" i="1" s="1"/>
  <c r="M955" i="1"/>
  <c r="AG955" i="1" s="1"/>
  <c r="O950" i="1"/>
  <c r="AI950" i="1" s="1"/>
  <c r="N950" i="1"/>
  <c r="AH950" i="1" s="1"/>
  <c r="M950" i="1"/>
  <c r="AG950" i="1" s="1"/>
  <c r="O948" i="1"/>
  <c r="AI948" i="1" s="1"/>
  <c r="N948" i="1"/>
  <c r="AH948" i="1" s="1"/>
  <c r="M948" i="1"/>
  <c r="AG948" i="1" s="1"/>
  <c r="O941" i="1"/>
  <c r="AI941" i="1" s="1"/>
  <c r="N941" i="1"/>
  <c r="AH941" i="1" s="1"/>
  <c r="M941" i="1"/>
  <c r="AG941" i="1" s="1"/>
  <c r="O933" i="1"/>
  <c r="AI933" i="1" s="1"/>
  <c r="N933" i="1"/>
  <c r="AH933" i="1" s="1"/>
  <c r="M933" i="1"/>
  <c r="AG933" i="1" s="1"/>
  <c r="O930" i="1"/>
  <c r="AI930" i="1" s="1"/>
  <c r="N930" i="1"/>
  <c r="AH930" i="1" s="1"/>
  <c r="M930" i="1"/>
  <c r="AG930" i="1" s="1"/>
  <c r="O925" i="1"/>
  <c r="AI925" i="1" s="1"/>
  <c r="N925" i="1"/>
  <c r="AH925" i="1" s="1"/>
  <c r="M925" i="1"/>
  <c r="AG925" i="1" s="1"/>
  <c r="O923" i="1"/>
  <c r="AI923" i="1" s="1"/>
  <c r="N923" i="1"/>
  <c r="AH923" i="1" s="1"/>
  <c r="M923" i="1"/>
  <c r="AG923" i="1" s="1"/>
  <c r="O919" i="1"/>
  <c r="AI919" i="1" s="1"/>
  <c r="N919" i="1"/>
  <c r="AH919" i="1" s="1"/>
  <c r="M919" i="1"/>
  <c r="AG919" i="1" s="1"/>
  <c r="O916" i="1"/>
  <c r="AI916" i="1" s="1"/>
  <c r="N916" i="1"/>
  <c r="AH916" i="1" s="1"/>
  <c r="M916" i="1"/>
  <c r="AG916" i="1" s="1"/>
  <c r="O912" i="1"/>
  <c r="AI912" i="1" s="1"/>
  <c r="N912" i="1"/>
  <c r="AH912" i="1" s="1"/>
  <c r="M912" i="1"/>
  <c r="AG912" i="1" s="1"/>
  <c r="O909" i="1"/>
  <c r="AI909" i="1" s="1"/>
  <c r="N909" i="1"/>
  <c r="AH909" i="1" s="1"/>
  <c r="M909" i="1"/>
  <c r="AG909" i="1" s="1"/>
  <c r="O906" i="1"/>
  <c r="AI906" i="1" s="1"/>
  <c r="N906" i="1"/>
  <c r="AH906" i="1" s="1"/>
  <c r="M906" i="1"/>
  <c r="AG906" i="1" s="1"/>
  <c r="O899" i="1"/>
  <c r="AI899" i="1" s="1"/>
  <c r="N899" i="1"/>
  <c r="AH899" i="1" s="1"/>
  <c r="M899" i="1"/>
  <c r="AG899" i="1" s="1"/>
  <c r="O897" i="1"/>
  <c r="AI897" i="1" s="1"/>
  <c r="N897" i="1"/>
  <c r="AH897" i="1" s="1"/>
  <c r="M897" i="1"/>
  <c r="AG897" i="1" s="1"/>
  <c r="O894" i="1"/>
  <c r="AI894" i="1" s="1"/>
  <c r="N894" i="1"/>
  <c r="AH894" i="1" s="1"/>
  <c r="M894" i="1"/>
  <c r="AG894" i="1" s="1"/>
  <c r="O889" i="1"/>
  <c r="AI889" i="1" s="1"/>
  <c r="N889" i="1"/>
  <c r="AH889" i="1" s="1"/>
  <c r="M889" i="1"/>
  <c r="AG889" i="1" s="1"/>
  <c r="O887" i="1"/>
  <c r="AI887" i="1" s="1"/>
  <c r="N887" i="1"/>
  <c r="AH887" i="1" s="1"/>
  <c r="M887" i="1"/>
  <c r="AG887" i="1" s="1"/>
  <c r="O878" i="1"/>
  <c r="AI878" i="1" s="1"/>
  <c r="N878" i="1"/>
  <c r="AH878" i="1" s="1"/>
  <c r="M878" i="1"/>
  <c r="AG878" i="1" s="1"/>
  <c r="O870" i="1"/>
  <c r="AI870" i="1" s="1"/>
  <c r="N870" i="1"/>
  <c r="AH870" i="1" s="1"/>
  <c r="M870" i="1"/>
  <c r="AG870" i="1" s="1"/>
  <c r="O867" i="1"/>
  <c r="AI867" i="1" s="1"/>
  <c r="N867" i="1"/>
  <c r="AH867" i="1" s="1"/>
  <c r="M867" i="1"/>
  <c r="AG867" i="1" s="1"/>
  <c r="O862" i="1"/>
  <c r="AI862" i="1" s="1"/>
  <c r="N862" i="1"/>
  <c r="AH862" i="1" s="1"/>
  <c r="M862" i="1"/>
  <c r="AG862" i="1" s="1"/>
  <c r="O861" i="1"/>
  <c r="AI861" i="1" s="1"/>
  <c r="N861" i="1"/>
  <c r="AH861" i="1" s="1"/>
  <c r="M861" i="1"/>
  <c r="AG861" i="1" s="1"/>
  <c r="O858" i="1"/>
  <c r="AI858" i="1" s="1"/>
  <c r="N858" i="1"/>
  <c r="AH858" i="1" s="1"/>
  <c r="M858" i="1"/>
  <c r="AG858" i="1" s="1"/>
  <c r="O857" i="1"/>
  <c r="AI857" i="1" s="1"/>
  <c r="N857" i="1"/>
  <c r="AH857" i="1" s="1"/>
  <c r="M857" i="1"/>
  <c r="AG857" i="1" s="1"/>
  <c r="O854" i="1"/>
  <c r="AI854" i="1" s="1"/>
  <c r="N854" i="1"/>
  <c r="AH854" i="1" s="1"/>
  <c r="M854" i="1"/>
  <c r="AG854" i="1" s="1"/>
  <c r="O847" i="1"/>
  <c r="AI847" i="1" s="1"/>
  <c r="N847" i="1"/>
  <c r="AH847" i="1" s="1"/>
  <c r="M847" i="1"/>
  <c r="AG847" i="1" s="1"/>
  <c r="O846" i="1"/>
  <c r="AI846" i="1" s="1"/>
  <c r="N846" i="1"/>
  <c r="AH846" i="1" s="1"/>
  <c r="M846" i="1"/>
  <c r="AG846" i="1" s="1"/>
  <c r="O844" i="1"/>
  <c r="AI844" i="1" s="1"/>
  <c r="N844" i="1"/>
  <c r="AH844" i="1" s="1"/>
  <c r="M844" i="1"/>
  <c r="AG844" i="1" s="1"/>
  <c r="O837" i="1"/>
  <c r="AI837" i="1" s="1"/>
  <c r="N837" i="1"/>
  <c r="AH837" i="1" s="1"/>
  <c r="M837" i="1"/>
  <c r="AG837" i="1" s="1"/>
  <c r="O836" i="1"/>
  <c r="AI836" i="1" s="1"/>
  <c r="N836" i="1"/>
  <c r="AH836" i="1" s="1"/>
  <c r="M836" i="1"/>
  <c r="AG836" i="1" s="1"/>
  <c r="O835" i="1"/>
  <c r="AI835" i="1" s="1"/>
  <c r="N835" i="1"/>
  <c r="AH835" i="1" s="1"/>
  <c r="M835" i="1"/>
  <c r="AG835" i="1" s="1"/>
  <c r="O830" i="1"/>
  <c r="AI830" i="1" s="1"/>
  <c r="N830" i="1"/>
  <c r="AH830" i="1" s="1"/>
  <c r="M830" i="1"/>
  <c r="AG830" i="1" s="1"/>
  <c r="O825" i="1"/>
  <c r="AI825" i="1" s="1"/>
  <c r="N825" i="1"/>
  <c r="AH825" i="1" s="1"/>
  <c r="M825" i="1"/>
  <c r="AG825" i="1" s="1"/>
  <c r="O823" i="1"/>
  <c r="AI823" i="1" s="1"/>
  <c r="N823" i="1"/>
  <c r="AH823" i="1" s="1"/>
  <c r="M823" i="1"/>
  <c r="AG823" i="1" s="1"/>
  <c r="O820" i="1"/>
  <c r="AI820" i="1" s="1"/>
  <c r="N820" i="1"/>
  <c r="AH820" i="1" s="1"/>
  <c r="M820" i="1"/>
  <c r="AG820" i="1" s="1"/>
  <c r="O819" i="1"/>
  <c r="AI819" i="1" s="1"/>
  <c r="N819" i="1"/>
  <c r="AH819" i="1" s="1"/>
  <c r="M819" i="1"/>
  <c r="AG819" i="1" s="1"/>
  <c r="O818" i="1"/>
  <c r="AI818" i="1" s="1"/>
  <c r="N818" i="1"/>
  <c r="AH818" i="1" s="1"/>
  <c r="M818" i="1"/>
  <c r="AG818" i="1" s="1"/>
  <c r="O813" i="1"/>
  <c r="AI813" i="1" s="1"/>
  <c r="N813" i="1"/>
  <c r="AH813" i="1" s="1"/>
  <c r="M813" i="1"/>
  <c r="AG813" i="1" s="1"/>
  <c r="O812" i="1"/>
  <c r="AI812" i="1" s="1"/>
  <c r="N812" i="1"/>
  <c r="AH812" i="1" s="1"/>
  <c r="M812" i="1"/>
  <c r="AG812" i="1" s="1"/>
  <c r="O806" i="1"/>
  <c r="AI806" i="1" s="1"/>
  <c r="N806" i="1"/>
  <c r="AH806" i="1" s="1"/>
  <c r="M806" i="1"/>
  <c r="AG806" i="1" s="1"/>
  <c r="O805" i="1"/>
  <c r="AI805" i="1" s="1"/>
  <c r="N805" i="1"/>
  <c r="AH805" i="1" s="1"/>
  <c r="M805" i="1"/>
  <c r="AG805" i="1" s="1"/>
  <c r="O797" i="1"/>
  <c r="AI797" i="1" s="1"/>
  <c r="N797" i="1"/>
  <c r="AH797" i="1" s="1"/>
  <c r="M797" i="1"/>
  <c r="AG797" i="1" s="1"/>
  <c r="O795" i="1"/>
  <c r="AI795" i="1" s="1"/>
  <c r="N795" i="1"/>
  <c r="AH795" i="1" s="1"/>
  <c r="M795" i="1"/>
  <c r="AG795" i="1" s="1"/>
  <c r="O792" i="1"/>
  <c r="AI792" i="1" s="1"/>
  <c r="N792" i="1"/>
  <c r="AH792" i="1" s="1"/>
  <c r="M792" i="1"/>
  <c r="AG792" i="1" s="1"/>
  <c r="N787" i="1"/>
  <c r="AH787" i="1" s="1"/>
  <c r="M787" i="1"/>
  <c r="AG787" i="1" s="1"/>
  <c r="O785" i="1"/>
  <c r="AI785" i="1" s="1"/>
  <c r="N785" i="1"/>
  <c r="AH785" i="1" s="1"/>
  <c r="M785" i="1"/>
  <c r="AG785" i="1" s="1"/>
  <c r="O782" i="1"/>
  <c r="AI782" i="1" s="1"/>
  <c r="N782" i="1"/>
  <c r="AH782" i="1" s="1"/>
  <c r="M782" i="1"/>
  <c r="AG782" i="1" s="1"/>
  <c r="O780" i="1"/>
  <c r="AI780" i="1" s="1"/>
  <c r="N780" i="1"/>
  <c r="AH780" i="1" s="1"/>
  <c r="M780" i="1"/>
  <c r="AG780" i="1" s="1"/>
  <c r="O775" i="1"/>
  <c r="AI775" i="1" s="1"/>
  <c r="N775" i="1"/>
  <c r="AH775" i="1" s="1"/>
  <c r="M775" i="1"/>
  <c r="AG775" i="1" s="1"/>
  <c r="O769" i="1"/>
  <c r="AI769" i="1" s="1"/>
  <c r="N769" i="1"/>
  <c r="AH769" i="1" s="1"/>
  <c r="M769" i="1"/>
  <c r="AG769" i="1" s="1"/>
  <c r="O767" i="1"/>
  <c r="AI767" i="1" s="1"/>
  <c r="N767" i="1"/>
  <c r="AH767" i="1" s="1"/>
  <c r="M767" i="1"/>
  <c r="AG767" i="1" s="1"/>
  <c r="O762" i="1"/>
  <c r="AI762" i="1" s="1"/>
  <c r="N762" i="1"/>
  <c r="AH762" i="1" s="1"/>
  <c r="M762" i="1"/>
  <c r="AG762" i="1" s="1"/>
  <c r="O760" i="1"/>
  <c r="AI760" i="1" s="1"/>
  <c r="N760" i="1"/>
  <c r="AH760" i="1" s="1"/>
  <c r="M760" i="1"/>
  <c r="AG760" i="1" s="1"/>
  <c r="O756" i="1"/>
  <c r="AI756" i="1" s="1"/>
  <c r="N756" i="1"/>
  <c r="AH756" i="1" s="1"/>
  <c r="M756" i="1"/>
  <c r="AG756" i="1" s="1"/>
  <c r="O754" i="1"/>
  <c r="AI754" i="1" s="1"/>
  <c r="N754" i="1"/>
  <c r="AH754" i="1" s="1"/>
  <c r="M754" i="1"/>
  <c r="AG754" i="1" s="1"/>
  <c r="O752" i="1"/>
  <c r="AI752" i="1" s="1"/>
  <c r="N752" i="1"/>
  <c r="AH752" i="1" s="1"/>
  <c r="M752" i="1"/>
  <c r="AG752" i="1" s="1"/>
  <c r="O749" i="1"/>
  <c r="AI749" i="1" s="1"/>
  <c r="N749" i="1"/>
  <c r="AH749" i="1" s="1"/>
  <c r="M749" i="1"/>
  <c r="AG749" i="1" s="1"/>
  <c r="O748" i="1"/>
  <c r="AI748" i="1" s="1"/>
  <c r="N748" i="1"/>
  <c r="AH748" i="1" s="1"/>
  <c r="M748" i="1"/>
  <c r="AG748" i="1" s="1"/>
  <c r="O745" i="1"/>
  <c r="AI745" i="1" s="1"/>
  <c r="N745" i="1"/>
  <c r="AH745" i="1" s="1"/>
  <c r="M745" i="1"/>
  <c r="AG745" i="1" s="1"/>
  <c r="O741" i="1"/>
  <c r="AI741" i="1" s="1"/>
  <c r="N741" i="1"/>
  <c r="AH741" i="1" s="1"/>
  <c r="M741" i="1"/>
  <c r="AG741" i="1" s="1"/>
  <c r="O738" i="1"/>
  <c r="AI738" i="1" s="1"/>
  <c r="N738" i="1"/>
  <c r="AH738" i="1" s="1"/>
  <c r="M738" i="1"/>
  <c r="AG738" i="1" s="1"/>
  <c r="O736" i="1"/>
  <c r="AI736" i="1" s="1"/>
  <c r="N736" i="1"/>
  <c r="AH736" i="1" s="1"/>
  <c r="M736" i="1"/>
  <c r="AG736" i="1" s="1"/>
  <c r="O735" i="1"/>
  <c r="AI735" i="1" s="1"/>
  <c r="N735" i="1"/>
  <c r="AH735" i="1" s="1"/>
  <c r="M735" i="1"/>
  <c r="AG735" i="1" s="1"/>
  <c r="O733" i="1"/>
  <c r="AI733" i="1" s="1"/>
  <c r="N733" i="1"/>
  <c r="AH733" i="1" s="1"/>
  <c r="M733" i="1"/>
  <c r="AG733" i="1" s="1"/>
  <c r="O731" i="1"/>
  <c r="AI731" i="1" s="1"/>
  <c r="N731" i="1"/>
  <c r="AH731" i="1" s="1"/>
  <c r="M731" i="1"/>
  <c r="AG731" i="1" s="1"/>
  <c r="O726" i="1"/>
  <c r="AI726" i="1" s="1"/>
  <c r="N726" i="1"/>
  <c r="AH726" i="1" s="1"/>
  <c r="M726" i="1"/>
  <c r="AG726" i="1" s="1"/>
  <c r="O722" i="1"/>
  <c r="AI722" i="1" s="1"/>
  <c r="N722" i="1"/>
  <c r="AH722" i="1" s="1"/>
  <c r="M722" i="1"/>
  <c r="AG722" i="1" s="1"/>
  <c r="O717" i="1"/>
  <c r="AI717" i="1" s="1"/>
  <c r="N717" i="1"/>
  <c r="AH717" i="1" s="1"/>
  <c r="M717" i="1"/>
  <c r="AG717" i="1" s="1"/>
  <c r="O715" i="1"/>
  <c r="AI715" i="1" s="1"/>
  <c r="N715" i="1"/>
  <c r="AH715" i="1" s="1"/>
  <c r="M715" i="1"/>
  <c r="AG715" i="1" s="1"/>
  <c r="O709" i="1"/>
  <c r="AI709" i="1" s="1"/>
  <c r="N709" i="1"/>
  <c r="AH709" i="1" s="1"/>
  <c r="M709" i="1"/>
  <c r="AG709" i="1" s="1"/>
  <c r="O703" i="1"/>
  <c r="AI703" i="1" s="1"/>
  <c r="N703" i="1"/>
  <c r="AH703" i="1" s="1"/>
  <c r="M703" i="1"/>
  <c r="AG703" i="1" s="1"/>
  <c r="O702" i="1"/>
  <c r="AI702" i="1" s="1"/>
  <c r="N702" i="1"/>
  <c r="AH702" i="1" s="1"/>
  <c r="M702" i="1"/>
  <c r="AG702" i="1" s="1"/>
  <c r="O696" i="1"/>
  <c r="AI696" i="1" s="1"/>
  <c r="N696" i="1"/>
  <c r="AH696" i="1" s="1"/>
  <c r="M696" i="1"/>
  <c r="AG696" i="1" s="1"/>
  <c r="O689" i="1"/>
  <c r="AI689" i="1" s="1"/>
  <c r="N689" i="1"/>
  <c r="AH689" i="1" s="1"/>
  <c r="M689" i="1"/>
  <c r="AG689" i="1" s="1"/>
  <c r="O688" i="1"/>
  <c r="AI688" i="1" s="1"/>
  <c r="N688" i="1"/>
  <c r="AH688" i="1" s="1"/>
  <c r="M688" i="1"/>
  <c r="AG688" i="1" s="1"/>
  <c r="O681" i="1"/>
  <c r="AI681" i="1" s="1"/>
  <c r="N681" i="1"/>
  <c r="AH681" i="1" s="1"/>
  <c r="M681" i="1"/>
  <c r="AG681" i="1" s="1"/>
  <c r="O678" i="1"/>
  <c r="AI678" i="1" s="1"/>
  <c r="N678" i="1"/>
  <c r="AH678" i="1" s="1"/>
  <c r="M678" i="1"/>
  <c r="AG678" i="1" s="1"/>
  <c r="O671" i="1"/>
  <c r="AI671" i="1" s="1"/>
  <c r="N671" i="1"/>
  <c r="AH671" i="1" s="1"/>
  <c r="M671" i="1"/>
  <c r="AG671" i="1" s="1"/>
  <c r="O668" i="1"/>
  <c r="AI668" i="1" s="1"/>
  <c r="N668" i="1"/>
  <c r="AH668" i="1" s="1"/>
  <c r="M668" i="1"/>
  <c r="AG668" i="1" s="1"/>
  <c r="O666" i="1"/>
  <c r="AI666" i="1" s="1"/>
  <c r="N666" i="1"/>
  <c r="AH666" i="1" s="1"/>
  <c r="M666" i="1"/>
  <c r="AG666" i="1" s="1"/>
  <c r="O661" i="1"/>
  <c r="AI661" i="1" s="1"/>
  <c r="N661" i="1"/>
  <c r="AH661" i="1" s="1"/>
  <c r="M661" i="1"/>
  <c r="AG661" i="1" s="1"/>
  <c r="O655" i="1"/>
  <c r="AI655" i="1" s="1"/>
  <c r="N655" i="1"/>
  <c r="AH655" i="1" s="1"/>
  <c r="M655" i="1"/>
  <c r="AG655" i="1" s="1"/>
  <c r="O653" i="1"/>
  <c r="AI653" i="1" s="1"/>
  <c r="N653" i="1"/>
  <c r="AH653" i="1" s="1"/>
  <c r="M653" i="1"/>
  <c r="AG653" i="1" s="1"/>
  <c r="O650" i="1"/>
  <c r="AI650" i="1" s="1"/>
  <c r="N650" i="1"/>
  <c r="AH650" i="1" s="1"/>
  <c r="M650" i="1"/>
  <c r="AG650" i="1" s="1"/>
  <c r="O647" i="1"/>
  <c r="AI647" i="1" s="1"/>
  <c r="N647" i="1"/>
  <c r="AH647" i="1" s="1"/>
  <c r="M647" i="1"/>
  <c r="AG647" i="1" s="1"/>
  <c r="O644" i="1"/>
  <c r="AI644" i="1" s="1"/>
  <c r="N644" i="1"/>
  <c r="AH644" i="1" s="1"/>
  <c r="M644" i="1"/>
  <c r="AG644" i="1" s="1"/>
  <c r="O642" i="1"/>
  <c r="AI642" i="1" s="1"/>
  <c r="N642" i="1"/>
  <c r="AH642" i="1" s="1"/>
  <c r="M642" i="1"/>
  <c r="AG642" i="1" s="1"/>
  <c r="O640" i="1"/>
  <c r="AI640" i="1" s="1"/>
  <c r="N640" i="1"/>
  <c r="AH640" i="1" s="1"/>
  <c r="O638" i="1"/>
  <c r="AI638" i="1" s="1"/>
  <c r="N638" i="1"/>
  <c r="AH638" i="1" s="1"/>
  <c r="M638" i="1"/>
  <c r="AG638" i="1" s="1"/>
  <c r="O632" i="1"/>
  <c r="AI632" i="1" s="1"/>
  <c r="N632" i="1"/>
  <c r="AH632" i="1" s="1"/>
  <c r="M632" i="1"/>
  <c r="AG632" i="1" s="1"/>
  <c r="O622" i="1"/>
  <c r="AI622" i="1" s="1"/>
  <c r="N622" i="1"/>
  <c r="AH622" i="1" s="1"/>
  <c r="M622" i="1"/>
  <c r="AG622" i="1" s="1"/>
  <c r="O621" i="1"/>
  <c r="AI621" i="1" s="1"/>
  <c r="N621" i="1"/>
  <c r="AH621" i="1" s="1"/>
  <c r="M621" i="1"/>
  <c r="AG621" i="1" s="1"/>
  <c r="O618" i="1"/>
  <c r="AI618" i="1" s="1"/>
  <c r="N618" i="1"/>
  <c r="AH618" i="1" s="1"/>
  <c r="M618" i="1"/>
  <c r="AG618" i="1" s="1"/>
  <c r="O613" i="1"/>
  <c r="AI613" i="1" s="1"/>
  <c r="N613" i="1"/>
  <c r="AH613" i="1" s="1"/>
  <c r="M613" i="1"/>
  <c r="AG613" i="1" s="1"/>
  <c r="O610" i="1"/>
  <c r="AI610" i="1" s="1"/>
  <c r="N610" i="1"/>
  <c r="AH610" i="1" s="1"/>
  <c r="M610" i="1"/>
  <c r="AG610" i="1" s="1"/>
  <c r="O607" i="1"/>
  <c r="AI607" i="1" s="1"/>
  <c r="N607" i="1"/>
  <c r="AH607" i="1" s="1"/>
  <c r="M607" i="1"/>
  <c r="AG607" i="1" s="1"/>
  <c r="O604" i="1"/>
  <c r="AI604" i="1" s="1"/>
  <c r="N604" i="1"/>
  <c r="AH604" i="1" s="1"/>
  <c r="M604" i="1"/>
  <c r="AG604" i="1" s="1"/>
  <c r="O601" i="1"/>
  <c r="AI601" i="1" s="1"/>
  <c r="N601" i="1"/>
  <c r="AH601" i="1" s="1"/>
  <c r="M601" i="1"/>
  <c r="AG601" i="1" s="1"/>
  <c r="O598" i="1"/>
  <c r="AI598" i="1" s="1"/>
  <c r="N598" i="1"/>
  <c r="AH598" i="1" s="1"/>
  <c r="M598" i="1"/>
  <c r="AG598" i="1" s="1"/>
  <c r="O594" i="1"/>
  <c r="AI594" i="1" s="1"/>
  <c r="N594" i="1"/>
  <c r="AH594" i="1" s="1"/>
  <c r="M594" i="1"/>
  <c r="AG594" i="1" s="1"/>
  <c r="O588" i="1"/>
  <c r="AI588" i="1" s="1"/>
  <c r="N588" i="1"/>
  <c r="AH588" i="1" s="1"/>
  <c r="M588" i="1"/>
  <c r="AG588" i="1" s="1"/>
  <c r="O584" i="1"/>
  <c r="AI584" i="1" s="1"/>
  <c r="N584" i="1"/>
  <c r="AH584" i="1" s="1"/>
  <c r="M584" i="1"/>
  <c r="AG584" i="1" s="1"/>
  <c r="O579" i="1"/>
  <c r="AI579" i="1" s="1"/>
  <c r="N579" i="1"/>
  <c r="AH579" i="1" s="1"/>
  <c r="M579" i="1"/>
  <c r="AG579" i="1" s="1"/>
  <c r="O578" i="1"/>
  <c r="AI578" i="1" s="1"/>
  <c r="N578" i="1"/>
  <c r="AH578" i="1" s="1"/>
  <c r="M578" i="1"/>
  <c r="AG578" i="1" s="1"/>
  <c r="O575" i="1"/>
  <c r="AI575" i="1" s="1"/>
  <c r="N575" i="1"/>
  <c r="AH575" i="1" s="1"/>
  <c r="M575" i="1"/>
  <c r="AG575" i="1" s="1"/>
  <c r="O574" i="1"/>
  <c r="AI574" i="1" s="1"/>
  <c r="N574" i="1"/>
  <c r="AH574" i="1" s="1"/>
  <c r="M574" i="1"/>
  <c r="AG574" i="1" s="1"/>
  <c r="O570" i="1"/>
  <c r="AI570" i="1" s="1"/>
  <c r="N570" i="1"/>
  <c r="AH570" i="1" s="1"/>
  <c r="M570" i="1"/>
  <c r="AG570" i="1" s="1"/>
  <c r="O567" i="1"/>
  <c r="AI567" i="1" s="1"/>
  <c r="N567" i="1"/>
  <c r="AH567" i="1" s="1"/>
  <c r="M567" i="1"/>
  <c r="AG567" i="1" s="1"/>
  <c r="O564" i="1"/>
  <c r="AI564" i="1" s="1"/>
  <c r="N564" i="1"/>
  <c r="AH564" i="1" s="1"/>
  <c r="M564" i="1"/>
  <c r="AG564" i="1" s="1"/>
  <c r="O563" i="1"/>
  <c r="AI563" i="1" s="1"/>
  <c r="N563" i="1"/>
  <c r="AH563" i="1" s="1"/>
  <c r="M563" i="1"/>
  <c r="AG563" i="1" s="1"/>
  <c r="N557" i="1"/>
  <c r="AH557" i="1" s="1"/>
  <c r="M557" i="1"/>
  <c r="AG557" i="1" s="1"/>
  <c r="O556" i="1"/>
  <c r="AI556" i="1" s="1"/>
  <c r="N556" i="1"/>
  <c r="AH556" i="1" s="1"/>
  <c r="M556" i="1"/>
  <c r="AG556" i="1" s="1"/>
  <c r="O549" i="1"/>
  <c r="AI549" i="1" s="1"/>
  <c r="N549" i="1"/>
  <c r="AH549" i="1" s="1"/>
  <c r="M549" i="1"/>
  <c r="AG549" i="1" s="1"/>
  <c r="O545" i="1"/>
  <c r="AI545" i="1" s="1"/>
  <c r="N545" i="1"/>
  <c r="AH545" i="1" s="1"/>
  <c r="M545" i="1"/>
  <c r="AG545" i="1" s="1"/>
  <c r="O542" i="1"/>
  <c r="AI542" i="1" s="1"/>
  <c r="N542" i="1"/>
  <c r="AH542" i="1" s="1"/>
  <c r="M542" i="1"/>
  <c r="AG542" i="1" s="1"/>
  <c r="O538" i="1"/>
  <c r="AI538" i="1" s="1"/>
  <c r="N538" i="1"/>
  <c r="AH538" i="1" s="1"/>
  <c r="M538" i="1"/>
  <c r="AG538" i="1" s="1"/>
  <c r="O529" i="1"/>
  <c r="AI529" i="1" s="1"/>
  <c r="N529" i="1"/>
  <c r="AH529" i="1" s="1"/>
  <c r="M529" i="1"/>
  <c r="AG529" i="1" s="1"/>
  <c r="O527" i="1"/>
  <c r="AI527" i="1" s="1"/>
  <c r="N527" i="1"/>
  <c r="AH527" i="1" s="1"/>
  <c r="M527" i="1"/>
  <c r="AG527" i="1" s="1"/>
  <c r="O521" i="1"/>
  <c r="AI521" i="1" s="1"/>
  <c r="N521" i="1"/>
  <c r="AH521" i="1" s="1"/>
  <c r="M521" i="1"/>
  <c r="AG521" i="1" s="1"/>
  <c r="O519" i="1"/>
  <c r="AI519" i="1" s="1"/>
  <c r="N519" i="1"/>
  <c r="AH519" i="1" s="1"/>
  <c r="M519" i="1"/>
  <c r="AG519" i="1" s="1"/>
  <c r="O515" i="1"/>
  <c r="AI515" i="1" s="1"/>
  <c r="N515" i="1"/>
  <c r="AH515" i="1" s="1"/>
  <c r="M515" i="1"/>
  <c r="AG515" i="1" s="1"/>
  <c r="O513" i="1"/>
  <c r="AI513" i="1" s="1"/>
  <c r="N513" i="1"/>
  <c r="AH513" i="1" s="1"/>
  <c r="M513" i="1"/>
  <c r="AG513" i="1" s="1"/>
  <c r="O508" i="1"/>
  <c r="AI508" i="1" s="1"/>
  <c r="N508" i="1"/>
  <c r="AH508" i="1" s="1"/>
  <c r="O505" i="1"/>
  <c r="AI505" i="1" s="1"/>
  <c r="N505" i="1"/>
  <c r="AH505" i="1" s="1"/>
  <c r="M505" i="1"/>
  <c r="AG505" i="1" s="1"/>
  <c r="O504" i="1"/>
  <c r="AI504" i="1" s="1"/>
  <c r="N504" i="1"/>
  <c r="AH504" i="1" s="1"/>
  <c r="M504" i="1"/>
  <c r="AG504" i="1" s="1"/>
  <c r="O500" i="1"/>
  <c r="AI500" i="1" s="1"/>
  <c r="N500" i="1"/>
  <c r="AH500" i="1" s="1"/>
  <c r="M500" i="1"/>
  <c r="AG500" i="1" s="1"/>
  <c r="O499" i="1"/>
  <c r="AI499" i="1" s="1"/>
  <c r="N499" i="1"/>
  <c r="AH499" i="1" s="1"/>
  <c r="O496" i="1"/>
  <c r="AI496" i="1" s="1"/>
  <c r="N496" i="1"/>
  <c r="AH496" i="1" s="1"/>
  <c r="M496" i="1"/>
  <c r="AG496" i="1" s="1"/>
  <c r="O495" i="1"/>
  <c r="AI495" i="1" s="1"/>
  <c r="N495" i="1"/>
  <c r="AH495" i="1" s="1"/>
  <c r="M495" i="1"/>
  <c r="AG495" i="1" s="1"/>
  <c r="O480" i="1"/>
  <c r="AI480" i="1" s="1"/>
  <c r="N480" i="1"/>
  <c r="AH480" i="1" s="1"/>
  <c r="M480" i="1"/>
  <c r="AG480" i="1" s="1"/>
  <c r="O472" i="1"/>
  <c r="AI472" i="1" s="1"/>
  <c r="N472" i="1"/>
  <c r="AH472" i="1" s="1"/>
  <c r="M472" i="1"/>
  <c r="AG472" i="1" s="1"/>
  <c r="O470" i="1"/>
  <c r="AI470" i="1" s="1"/>
  <c r="N470" i="1"/>
  <c r="AH470" i="1" s="1"/>
  <c r="M470" i="1"/>
  <c r="AG470" i="1" s="1"/>
  <c r="O467" i="1"/>
  <c r="AI467" i="1" s="1"/>
  <c r="N467" i="1"/>
  <c r="AH467" i="1" s="1"/>
  <c r="M467" i="1"/>
  <c r="AG467" i="1" s="1"/>
  <c r="O462" i="1"/>
  <c r="AI462" i="1" s="1"/>
  <c r="N462" i="1"/>
  <c r="AH462" i="1" s="1"/>
  <c r="M462" i="1"/>
  <c r="AG462" i="1" s="1"/>
  <c r="O460" i="1"/>
  <c r="AI460" i="1" s="1"/>
  <c r="N460" i="1"/>
  <c r="AH460" i="1" s="1"/>
  <c r="M460" i="1"/>
  <c r="AG460" i="1" s="1"/>
  <c r="O454" i="1"/>
  <c r="AI454" i="1" s="1"/>
  <c r="N454" i="1"/>
  <c r="AH454" i="1" s="1"/>
  <c r="M454" i="1"/>
  <c r="AG454" i="1" s="1"/>
  <c r="O453" i="1"/>
  <c r="AI453" i="1" s="1"/>
  <c r="N453" i="1"/>
  <c r="AH453" i="1" s="1"/>
  <c r="M453" i="1"/>
  <c r="AG453" i="1" s="1"/>
  <c r="O448" i="1"/>
  <c r="AI448" i="1" s="1"/>
  <c r="N448" i="1"/>
  <c r="AH448" i="1" s="1"/>
  <c r="M448" i="1"/>
  <c r="AG448" i="1" s="1"/>
  <c r="O442" i="1"/>
  <c r="AI442" i="1" s="1"/>
  <c r="N442" i="1"/>
  <c r="AH442" i="1" s="1"/>
  <c r="M442" i="1"/>
  <c r="AG442" i="1" s="1"/>
  <c r="O434" i="1"/>
  <c r="AI434" i="1" s="1"/>
  <c r="N434" i="1"/>
  <c r="AH434" i="1" s="1"/>
  <c r="O433" i="1"/>
  <c r="AI433" i="1" s="1"/>
  <c r="N433" i="1"/>
  <c r="AH433" i="1" s="1"/>
  <c r="O430" i="1"/>
  <c r="AI430" i="1" s="1"/>
  <c r="N430" i="1"/>
  <c r="AH430" i="1" s="1"/>
  <c r="M430" i="1"/>
  <c r="AG430" i="1" s="1"/>
  <c r="O429" i="1"/>
  <c r="AI429" i="1" s="1"/>
  <c r="N429" i="1"/>
  <c r="AH429" i="1" s="1"/>
  <c r="M429" i="1"/>
  <c r="AG429" i="1" s="1"/>
  <c r="O426" i="1"/>
  <c r="AI426" i="1" s="1"/>
  <c r="N426" i="1"/>
  <c r="AH426" i="1" s="1"/>
  <c r="M426" i="1"/>
  <c r="AG426" i="1" s="1"/>
  <c r="O421" i="1"/>
  <c r="AI421" i="1" s="1"/>
  <c r="N421" i="1"/>
  <c r="AH421" i="1" s="1"/>
  <c r="M421" i="1"/>
  <c r="AG421" i="1" s="1"/>
  <c r="O418" i="1"/>
  <c r="AI418" i="1" s="1"/>
  <c r="N418" i="1"/>
  <c r="AH418" i="1" s="1"/>
  <c r="M418" i="1"/>
  <c r="AG418" i="1" s="1"/>
  <c r="O417" i="1"/>
  <c r="AI417" i="1" s="1"/>
  <c r="N417" i="1"/>
  <c r="AH417" i="1" s="1"/>
  <c r="M417" i="1"/>
  <c r="AG417" i="1" s="1"/>
  <c r="O414" i="1"/>
  <c r="AI414" i="1" s="1"/>
  <c r="N414" i="1"/>
  <c r="AH414" i="1" s="1"/>
  <c r="M414" i="1"/>
  <c r="AG414" i="1" s="1"/>
  <c r="O410" i="1"/>
  <c r="AI410" i="1" s="1"/>
  <c r="N410" i="1"/>
  <c r="AH410" i="1" s="1"/>
  <c r="M410" i="1"/>
  <c r="AG410" i="1" s="1"/>
  <c r="O409" i="1"/>
  <c r="AI409" i="1" s="1"/>
  <c r="N409" i="1"/>
  <c r="AH409" i="1" s="1"/>
  <c r="M409" i="1"/>
  <c r="AG409" i="1" s="1"/>
  <c r="O403" i="1"/>
  <c r="AI403" i="1" s="1"/>
  <c r="N403" i="1"/>
  <c r="AH403" i="1" s="1"/>
  <c r="M403" i="1"/>
  <c r="AG403" i="1" s="1"/>
  <c r="O400" i="1"/>
  <c r="AI400" i="1" s="1"/>
  <c r="N400" i="1"/>
  <c r="AH400" i="1" s="1"/>
  <c r="M400" i="1"/>
  <c r="AG400" i="1" s="1"/>
  <c r="O399" i="1"/>
  <c r="AI399" i="1" s="1"/>
  <c r="N399" i="1"/>
  <c r="AH399" i="1" s="1"/>
  <c r="M399" i="1"/>
  <c r="AG399" i="1" s="1"/>
  <c r="O391" i="1"/>
  <c r="AI391" i="1" s="1"/>
  <c r="N391" i="1"/>
  <c r="AH391" i="1" s="1"/>
  <c r="M391" i="1"/>
  <c r="AG391" i="1" s="1"/>
  <c r="O388" i="1"/>
  <c r="AI388" i="1" s="1"/>
  <c r="N388" i="1"/>
  <c r="AH388" i="1" s="1"/>
  <c r="M388" i="1"/>
  <c r="AG388" i="1" s="1"/>
  <c r="O386" i="1"/>
  <c r="AI386" i="1" s="1"/>
  <c r="N386" i="1"/>
  <c r="AH386" i="1" s="1"/>
  <c r="M386" i="1"/>
  <c r="AG386" i="1" s="1"/>
  <c r="O383" i="1"/>
  <c r="AI383" i="1" s="1"/>
  <c r="N383" i="1"/>
  <c r="AH383" i="1" s="1"/>
  <c r="O382" i="1"/>
  <c r="AI382" i="1" s="1"/>
  <c r="N382" i="1"/>
  <c r="AH382" i="1" s="1"/>
  <c r="M382" i="1"/>
  <c r="AG382" i="1" s="1"/>
  <c r="O379" i="1"/>
  <c r="AI379" i="1" s="1"/>
  <c r="N379" i="1"/>
  <c r="AH379" i="1" s="1"/>
  <c r="M379" i="1"/>
  <c r="AG379" i="1" s="1"/>
  <c r="O378" i="1"/>
  <c r="AI378" i="1" s="1"/>
  <c r="N378" i="1"/>
  <c r="AH378" i="1" s="1"/>
  <c r="M378" i="1"/>
  <c r="AG378" i="1" s="1"/>
  <c r="O372" i="1"/>
  <c r="AI372" i="1" s="1"/>
  <c r="N372" i="1"/>
  <c r="AH372" i="1" s="1"/>
  <c r="M372" i="1"/>
  <c r="AG372" i="1" s="1"/>
  <c r="O371" i="1"/>
  <c r="AI371" i="1" s="1"/>
  <c r="N371" i="1"/>
  <c r="AH371" i="1" s="1"/>
  <c r="M371" i="1"/>
  <c r="AG371" i="1" s="1"/>
  <c r="O369" i="1"/>
  <c r="AI369" i="1" s="1"/>
  <c r="N369" i="1"/>
  <c r="AH369" i="1" s="1"/>
  <c r="M369" i="1"/>
  <c r="AG369" i="1" s="1"/>
  <c r="O366" i="1"/>
  <c r="AI366" i="1" s="1"/>
  <c r="N366" i="1"/>
  <c r="AH366" i="1" s="1"/>
  <c r="M366" i="1"/>
  <c r="AG366" i="1" s="1"/>
  <c r="O358" i="1"/>
  <c r="AI358" i="1" s="1"/>
  <c r="N358" i="1"/>
  <c r="AH358" i="1" s="1"/>
  <c r="M358" i="1"/>
  <c r="AG358" i="1" s="1"/>
  <c r="O355" i="1"/>
  <c r="AI355" i="1" s="1"/>
  <c r="N355" i="1"/>
  <c r="AH355" i="1" s="1"/>
  <c r="M355" i="1"/>
  <c r="AG355" i="1" s="1"/>
  <c r="O353" i="1"/>
  <c r="AI353" i="1" s="1"/>
  <c r="N353" i="1"/>
  <c r="AH353" i="1" s="1"/>
  <c r="M353" i="1"/>
  <c r="AG353" i="1" s="1"/>
  <c r="O350" i="1"/>
  <c r="AI350" i="1" s="1"/>
  <c r="N350" i="1"/>
  <c r="AH350" i="1" s="1"/>
  <c r="M350" i="1"/>
  <c r="AG350" i="1" s="1"/>
  <c r="O343" i="1"/>
  <c r="AI343" i="1" s="1"/>
  <c r="N343" i="1"/>
  <c r="AH343" i="1" s="1"/>
  <c r="M343" i="1"/>
  <c r="AG343" i="1" s="1"/>
  <c r="O342" i="1"/>
  <c r="AI342" i="1" s="1"/>
  <c r="N342" i="1"/>
  <c r="AH342" i="1" s="1"/>
  <c r="M342" i="1"/>
  <c r="AG342" i="1" s="1"/>
  <c r="O336" i="1"/>
  <c r="AI336" i="1" s="1"/>
  <c r="N336" i="1"/>
  <c r="AH336" i="1" s="1"/>
  <c r="M336" i="1"/>
  <c r="AG336" i="1" s="1"/>
  <c r="O331" i="1"/>
  <c r="AI331" i="1" s="1"/>
  <c r="N331" i="1"/>
  <c r="AH331" i="1" s="1"/>
  <c r="M331" i="1"/>
  <c r="AG331" i="1" s="1"/>
  <c r="O328" i="1"/>
  <c r="AI328" i="1" s="1"/>
  <c r="N328" i="1"/>
  <c r="AH328" i="1" s="1"/>
  <c r="M328" i="1"/>
  <c r="AG328" i="1" s="1"/>
  <c r="O326" i="1"/>
  <c r="AI326" i="1" s="1"/>
  <c r="N326" i="1"/>
  <c r="AH326" i="1" s="1"/>
  <c r="M326" i="1"/>
  <c r="AG326" i="1" s="1"/>
  <c r="O324" i="1"/>
  <c r="AI324" i="1" s="1"/>
  <c r="N324" i="1"/>
  <c r="AH324" i="1" s="1"/>
  <c r="M324" i="1"/>
  <c r="AG324" i="1" s="1"/>
  <c r="O321" i="1"/>
  <c r="AI321" i="1" s="1"/>
  <c r="N321" i="1"/>
  <c r="AH321" i="1" s="1"/>
  <c r="M321" i="1"/>
  <c r="AG321" i="1" s="1"/>
  <c r="O315" i="1"/>
  <c r="AI315" i="1" s="1"/>
  <c r="N315" i="1"/>
  <c r="AH315" i="1" s="1"/>
  <c r="M315" i="1"/>
  <c r="AG315" i="1" s="1"/>
  <c r="O309" i="1"/>
  <c r="AI309" i="1" s="1"/>
  <c r="N309" i="1"/>
  <c r="AH309" i="1" s="1"/>
  <c r="M309" i="1"/>
  <c r="AG309" i="1" s="1"/>
  <c r="O302" i="1"/>
  <c r="AI302" i="1" s="1"/>
  <c r="N302" i="1"/>
  <c r="AH302" i="1" s="1"/>
  <c r="M302" i="1"/>
  <c r="AG302" i="1" s="1"/>
  <c r="O296" i="1"/>
  <c r="AI296" i="1" s="1"/>
  <c r="N296" i="1"/>
  <c r="AH296" i="1" s="1"/>
  <c r="M296" i="1"/>
  <c r="AG296" i="1" s="1"/>
  <c r="O293" i="1"/>
  <c r="AI293" i="1" s="1"/>
  <c r="N293" i="1"/>
  <c r="AH293" i="1" s="1"/>
  <c r="M293" i="1"/>
  <c r="AG293" i="1" s="1"/>
  <c r="O290" i="1"/>
  <c r="AI290" i="1" s="1"/>
  <c r="N290" i="1"/>
  <c r="AH290" i="1" s="1"/>
  <c r="M290" i="1"/>
  <c r="AG290" i="1" s="1"/>
  <c r="O285" i="1"/>
  <c r="AI285" i="1" s="1"/>
  <c r="N285" i="1"/>
  <c r="AH285" i="1" s="1"/>
  <c r="O282" i="1"/>
  <c r="AI282" i="1" s="1"/>
  <c r="N282" i="1"/>
  <c r="AH282" i="1" s="1"/>
  <c r="M282" i="1"/>
  <c r="AG282" i="1" s="1"/>
  <c r="O273" i="1"/>
  <c r="AI273" i="1" s="1"/>
  <c r="N273" i="1"/>
  <c r="AH273" i="1" s="1"/>
  <c r="M273" i="1"/>
  <c r="AG273" i="1" s="1"/>
  <c r="O269" i="1"/>
  <c r="AI269" i="1" s="1"/>
  <c r="N269" i="1"/>
  <c r="AH269" i="1" s="1"/>
  <c r="M269" i="1"/>
  <c r="AG269" i="1" s="1"/>
  <c r="O267" i="1"/>
  <c r="AI267" i="1" s="1"/>
  <c r="N267" i="1"/>
  <c r="AH267" i="1" s="1"/>
  <c r="M267" i="1"/>
  <c r="AG267" i="1" s="1"/>
  <c r="O264" i="1"/>
  <c r="AI264" i="1" s="1"/>
  <c r="N264" i="1"/>
  <c r="AH264" i="1" s="1"/>
  <c r="M264" i="1"/>
  <c r="AG264" i="1" s="1"/>
  <c r="O261" i="1"/>
  <c r="AI261" i="1" s="1"/>
  <c r="N261" i="1"/>
  <c r="AH261" i="1" s="1"/>
  <c r="M261" i="1"/>
  <c r="AG261" i="1" s="1"/>
  <c r="O259" i="1"/>
  <c r="AI259" i="1" s="1"/>
  <c r="N259" i="1"/>
  <c r="AH259" i="1" s="1"/>
  <c r="M259" i="1"/>
  <c r="AG259" i="1" s="1"/>
  <c r="O257" i="1"/>
  <c r="AI257" i="1" s="1"/>
  <c r="N257" i="1"/>
  <c r="AH257" i="1" s="1"/>
  <c r="M257" i="1"/>
  <c r="AG257" i="1" s="1"/>
  <c r="O250" i="1"/>
  <c r="AI250" i="1" s="1"/>
  <c r="N250" i="1"/>
  <c r="AH250" i="1" s="1"/>
  <c r="M250" i="1"/>
  <c r="AG250" i="1" s="1"/>
  <c r="O248" i="1"/>
  <c r="AI248" i="1" s="1"/>
  <c r="N248" i="1"/>
  <c r="AH248" i="1" s="1"/>
  <c r="M248" i="1"/>
  <c r="AG248" i="1" s="1"/>
  <c r="O245" i="1"/>
  <c r="AI245" i="1" s="1"/>
  <c r="N245" i="1"/>
  <c r="AH245" i="1" s="1"/>
  <c r="M245" i="1"/>
  <c r="AG245" i="1" s="1"/>
  <c r="O240" i="1"/>
  <c r="AI240" i="1" s="1"/>
  <c r="N240" i="1"/>
  <c r="AH240" i="1" s="1"/>
  <c r="M240" i="1"/>
  <c r="AG240" i="1" s="1"/>
  <c r="O238" i="1"/>
  <c r="AI238" i="1" s="1"/>
  <c r="N238" i="1"/>
  <c r="AH238" i="1" s="1"/>
  <c r="M238" i="1"/>
  <c r="AG238" i="1" s="1"/>
  <c r="O232" i="1"/>
  <c r="AI232" i="1" s="1"/>
  <c r="N232" i="1"/>
  <c r="AH232" i="1" s="1"/>
  <c r="M232" i="1"/>
  <c r="AG232" i="1" s="1"/>
  <c r="O228" i="1"/>
  <c r="AI228" i="1" s="1"/>
  <c r="N228" i="1"/>
  <c r="AH228" i="1" s="1"/>
  <c r="M228" i="1"/>
  <c r="AG228" i="1" s="1"/>
  <c r="O224" i="1"/>
  <c r="AI224" i="1" s="1"/>
  <c r="N224" i="1"/>
  <c r="AH224" i="1" s="1"/>
  <c r="M224" i="1"/>
  <c r="AG224" i="1" s="1"/>
  <c r="O216" i="1"/>
  <c r="AI216" i="1" s="1"/>
  <c r="N216" i="1"/>
  <c r="AH216" i="1" s="1"/>
  <c r="M216" i="1"/>
  <c r="AG216" i="1" s="1"/>
  <c r="O212" i="1"/>
  <c r="AI212" i="1" s="1"/>
  <c r="N212" i="1"/>
  <c r="AH212" i="1" s="1"/>
  <c r="M212" i="1"/>
  <c r="AG212" i="1" s="1"/>
  <c r="O209" i="1"/>
  <c r="AI209" i="1" s="1"/>
  <c r="N209" i="1"/>
  <c r="AH209" i="1" s="1"/>
  <c r="M209" i="1"/>
  <c r="AG209" i="1" s="1"/>
  <c r="O207" i="1"/>
  <c r="AI207" i="1" s="1"/>
  <c r="N207" i="1"/>
  <c r="AH207" i="1" s="1"/>
  <c r="M207" i="1"/>
  <c r="AG207" i="1" s="1"/>
  <c r="O205" i="1"/>
  <c r="AI205" i="1" s="1"/>
  <c r="N205" i="1"/>
  <c r="AH205" i="1" s="1"/>
  <c r="M205" i="1"/>
  <c r="AG205" i="1" s="1"/>
  <c r="O201" i="1"/>
  <c r="AI201" i="1" s="1"/>
  <c r="N201" i="1"/>
  <c r="AH201" i="1" s="1"/>
  <c r="M201" i="1"/>
  <c r="AG201" i="1" s="1"/>
  <c r="O196" i="1"/>
  <c r="AI196" i="1" s="1"/>
  <c r="N196" i="1"/>
  <c r="AH196" i="1" s="1"/>
  <c r="M196" i="1"/>
  <c r="AG196" i="1" s="1"/>
  <c r="O187" i="1"/>
  <c r="AI187" i="1" s="1"/>
  <c r="N187" i="1"/>
  <c r="AH187" i="1" s="1"/>
  <c r="M187" i="1"/>
  <c r="AG187" i="1" s="1"/>
  <c r="O185" i="1"/>
  <c r="AI185" i="1" s="1"/>
  <c r="N185" i="1"/>
  <c r="AH185" i="1" s="1"/>
  <c r="M185" i="1"/>
  <c r="AG185" i="1" s="1"/>
  <c r="O183" i="1"/>
  <c r="AI183" i="1" s="1"/>
  <c r="N183" i="1"/>
  <c r="AH183" i="1" s="1"/>
  <c r="M183" i="1"/>
  <c r="AG183" i="1" s="1"/>
  <c r="O175" i="1"/>
  <c r="AI175" i="1" s="1"/>
  <c r="N175" i="1"/>
  <c r="AH175" i="1" s="1"/>
  <c r="M175" i="1"/>
  <c r="AG175" i="1" s="1"/>
  <c r="O172" i="1"/>
  <c r="AI172" i="1" s="1"/>
  <c r="N172" i="1"/>
  <c r="AH172" i="1" s="1"/>
  <c r="M172" i="1"/>
  <c r="AG172" i="1" s="1"/>
  <c r="O167" i="1"/>
  <c r="AI167" i="1" s="1"/>
  <c r="N167" i="1"/>
  <c r="AH167" i="1" s="1"/>
  <c r="M167" i="1"/>
  <c r="AG167" i="1" s="1"/>
  <c r="O163" i="1"/>
  <c r="AI163" i="1" s="1"/>
  <c r="N163" i="1"/>
  <c r="AH163" i="1" s="1"/>
  <c r="M163" i="1"/>
  <c r="AG163" i="1" s="1"/>
  <c r="O159" i="1"/>
  <c r="AI159" i="1" s="1"/>
  <c r="N159" i="1"/>
  <c r="AH159" i="1" s="1"/>
  <c r="M159" i="1"/>
  <c r="AG159" i="1" s="1"/>
  <c r="O157" i="1"/>
  <c r="AI157" i="1" s="1"/>
  <c r="N157" i="1"/>
  <c r="AH157" i="1" s="1"/>
  <c r="M157" i="1"/>
  <c r="AG157" i="1" s="1"/>
  <c r="O154" i="1"/>
  <c r="AI154" i="1" s="1"/>
  <c r="N154" i="1"/>
  <c r="AH154" i="1" s="1"/>
  <c r="M154" i="1"/>
  <c r="AG154" i="1" s="1"/>
  <c r="O150" i="1"/>
  <c r="AI150" i="1" s="1"/>
  <c r="N150" i="1"/>
  <c r="AH150" i="1" s="1"/>
  <c r="M150" i="1"/>
  <c r="AG150" i="1" s="1"/>
  <c r="O146" i="1"/>
  <c r="AI146" i="1" s="1"/>
  <c r="N146" i="1"/>
  <c r="AH146" i="1" s="1"/>
  <c r="M146" i="1"/>
  <c r="AG146" i="1" s="1"/>
  <c r="O144" i="1"/>
  <c r="AI144" i="1" s="1"/>
  <c r="N144" i="1"/>
  <c r="AH144" i="1" s="1"/>
  <c r="M144" i="1"/>
  <c r="AG144" i="1" s="1"/>
  <c r="O142" i="1"/>
  <c r="AI142" i="1" s="1"/>
  <c r="N142" i="1"/>
  <c r="AH142" i="1" s="1"/>
  <c r="M142" i="1"/>
  <c r="AG142" i="1" s="1"/>
  <c r="O134" i="1"/>
  <c r="AI134" i="1" s="1"/>
  <c r="N134" i="1"/>
  <c r="AH134" i="1" s="1"/>
  <c r="M134" i="1"/>
  <c r="AG134" i="1" s="1"/>
  <c r="O132" i="1"/>
  <c r="AI132" i="1" s="1"/>
  <c r="N132" i="1"/>
  <c r="AH132" i="1" s="1"/>
  <c r="M132" i="1"/>
  <c r="AG132" i="1" s="1"/>
  <c r="O129" i="1"/>
  <c r="AI129" i="1" s="1"/>
  <c r="N129" i="1"/>
  <c r="AH129" i="1" s="1"/>
  <c r="M129" i="1"/>
  <c r="AG129" i="1" s="1"/>
  <c r="O121" i="1"/>
  <c r="AI121" i="1" s="1"/>
  <c r="N121" i="1"/>
  <c r="AH121" i="1" s="1"/>
  <c r="M121" i="1"/>
  <c r="AG121" i="1" s="1"/>
  <c r="O114" i="1"/>
  <c r="AI114" i="1" s="1"/>
  <c r="N114" i="1"/>
  <c r="AH114" i="1" s="1"/>
  <c r="O109" i="1"/>
  <c r="AI109" i="1" s="1"/>
  <c r="N109" i="1"/>
  <c r="AH109" i="1" s="1"/>
  <c r="M109" i="1"/>
  <c r="AG109" i="1" s="1"/>
  <c r="O105" i="1"/>
  <c r="AI105" i="1" s="1"/>
  <c r="N105" i="1"/>
  <c r="AH105" i="1" s="1"/>
  <c r="M105" i="1"/>
  <c r="AG105" i="1" s="1"/>
  <c r="O103" i="1"/>
  <c r="AI103" i="1" s="1"/>
  <c r="N103" i="1"/>
  <c r="AH103" i="1" s="1"/>
  <c r="M103" i="1"/>
  <c r="AG103" i="1" s="1"/>
  <c r="O97" i="1"/>
  <c r="AI97" i="1" s="1"/>
  <c r="N97" i="1"/>
  <c r="AH97" i="1" s="1"/>
  <c r="M97" i="1"/>
  <c r="AG97" i="1" s="1"/>
  <c r="O91" i="1"/>
  <c r="AI91" i="1" s="1"/>
  <c r="N91" i="1"/>
  <c r="AH91" i="1" s="1"/>
  <c r="M91" i="1"/>
  <c r="AG91" i="1" s="1"/>
  <c r="O89" i="1"/>
  <c r="AI89" i="1" s="1"/>
  <c r="N89" i="1"/>
  <c r="AH89" i="1" s="1"/>
  <c r="M89" i="1"/>
  <c r="AG89" i="1" s="1"/>
  <c r="O87" i="1"/>
  <c r="AI87" i="1" s="1"/>
  <c r="N87" i="1"/>
  <c r="AH87" i="1" s="1"/>
  <c r="M87" i="1"/>
  <c r="AG87" i="1" s="1"/>
  <c r="O84" i="1"/>
  <c r="AI84" i="1" s="1"/>
  <c r="N84" i="1"/>
  <c r="AH84" i="1" s="1"/>
  <c r="M84" i="1"/>
  <c r="AG84" i="1" s="1"/>
  <c r="O76" i="1"/>
  <c r="AI76" i="1" s="1"/>
  <c r="N76" i="1"/>
  <c r="AH76" i="1" s="1"/>
  <c r="M76" i="1"/>
  <c r="AG76" i="1" s="1"/>
  <c r="O73" i="1"/>
  <c r="AI73" i="1" s="1"/>
  <c r="N73" i="1"/>
  <c r="AH73" i="1" s="1"/>
  <c r="M73" i="1"/>
  <c r="AG73" i="1" s="1"/>
  <c r="O57" i="1"/>
  <c r="AI57" i="1" s="1"/>
  <c r="N57" i="1"/>
  <c r="AH57" i="1" s="1"/>
  <c r="M57" i="1"/>
  <c r="AG57" i="1" s="1"/>
  <c r="O55" i="1"/>
  <c r="AI55" i="1" s="1"/>
  <c r="N55" i="1"/>
  <c r="AH55" i="1" s="1"/>
  <c r="M55" i="1"/>
  <c r="AG55" i="1" s="1"/>
  <c r="O52" i="1"/>
  <c r="AI52" i="1" s="1"/>
  <c r="N52" i="1"/>
  <c r="AH52" i="1" s="1"/>
  <c r="M52" i="1"/>
  <c r="AG52" i="1" s="1"/>
  <c r="O47" i="1"/>
  <c r="AI47" i="1" s="1"/>
  <c r="N47" i="1"/>
  <c r="AH47" i="1" s="1"/>
  <c r="M47" i="1"/>
  <c r="AG47" i="1" s="1"/>
  <c r="O42" i="1"/>
  <c r="AI42" i="1" s="1"/>
  <c r="N42" i="1"/>
  <c r="AH42" i="1" s="1"/>
  <c r="M42" i="1"/>
  <c r="AG42" i="1" s="1"/>
  <c r="O39" i="1"/>
  <c r="AI39" i="1" s="1"/>
  <c r="N39" i="1"/>
  <c r="AH39" i="1" s="1"/>
  <c r="M39" i="1"/>
  <c r="AG39" i="1" s="1"/>
  <c r="O37" i="1"/>
  <c r="AI37" i="1" s="1"/>
  <c r="N37" i="1"/>
  <c r="AH37" i="1" s="1"/>
  <c r="M37" i="1"/>
  <c r="AG37" i="1" s="1"/>
  <c r="O35" i="1"/>
  <c r="AI35" i="1" s="1"/>
  <c r="N35" i="1"/>
  <c r="AH35" i="1" s="1"/>
  <c r="M35" i="1"/>
  <c r="AG35" i="1" s="1"/>
  <c r="O30" i="1"/>
  <c r="AI30" i="1" s="1"/>
  <c r="N30" i="1"/>
  <c r="AH30" i="1" s="1"/>
  <c r="M30" i="1"/>
  <c r="AG30" i="1" s="1"/>
  <c r="O29" i="1"/>
  <c r="AI29" i="1" s="1"/>
  <c r="N29" i="1"/>
  <c r="AH29" i="1" s="1"/>
  <c r="M29" i="1"/>
  <c r="AG29" i="1" s="1"/>
  <c r="O27" i="1"/>
  <c r="AI27" i="1" s="1"/>
  <c r="N27" i="1"/>
  <c r="AH27" i="1" s="1"/>
  <c r="M27" i="1"/>
  <c r="AG27" i="1" s="1"/>
  <c r="O24" i="1"/>
  <c r="AI24" i="1" s="1"/>
  <c r="N24" i="1"/>
  <c r="AH24" i="1" s="1"/>
  <c r="M24" i="1"/>
  <c r="AG24" i="1" s="1"/>
  <c r="J114" i="1"/>
  <c r="M114" i="1" s="1"/>
  <c r="AG114" i="1" s="1"/>
  <c r="W4201" i="1" l="1"/>
  <c r="W4200" i="1" s="1"/>
  <c r="W4199" i="1" s="1"/>
  <c r="W4181" i="1" s="1"/>
  <c r="AF4201" i="1"/>
  <c r="AF4200" i="1" s="1"/>
  <c r="AF4199" i="1" s="1"/>
  <c r="AF4181" i="1" s="1"/>
  <c r="AB4201" i="1"/>
  <c r="AB4200" i="1" s="1"/>
  <c r="AB4199" i="1" s="1"/>
  <c r="AB4181" i="1" s="1"/>
  <c r="AF2762" i="1"/>
  <c r="AF2753" i="1" s="1"/>
  <c r="AB2762" i="1"/>
  <c r="AB2753" i="1" s="1"/>
  <c r="W2762" i="1"/>
  <c r="W2753" i="1" s="1"/>
  <c r="AF490" i="1"/>
  <c r="AF489" i="1" s="1"/>
  <c r="AF690" i="1"/>
  <c r="W373" i="1"/>
  <c r="W360" i="1" s="1"/>
  <c r="W359" i="1" s="1"/>
  <c r="W274" i="1" s="1"/>
  <c r="AB188" i="1"/>
  <c r="AF188" i="1"/>
  <c r="AF3631" i="1"/>
  <c r="AB550" i="1"/>
  <c r="W2559" i="1"/>
  <c r="W2558" i="1" s="1"/>
  <c r="AF1361" i="1"/>
  <c r="AF1360" i="1" s="1"/>
  <c r="AF359" i="1"/>
  <c r="AF274" i="1" s="1"/>
  <c r="W3339" i="1"/>
  <c r="W3338" i="1" s="1"/>
  <c r="W880" i="1"/>
  <c r="W879" i="1" s="1"/>
  <c r="W550" i="1"/>
  <c r="W690" i="1"/>
  <c r="W4014" i="1"/>
  <c r="W3995" i="1" s="1"/>
  <c r="AB3871" i="1"/>
  <c r="AB3851" i="1" s="1"/>
  <c r="AB3850" i="1" s="1"/>
  <c r="AB3206" i="1"/>
  <c r="AB3205" i="1" s="1"/>
  <c r="AB3175" i="1" s="1"/>
  <c r="W1599" i="1"/>
  <c r="W1598" i="1" s="1"/>
  <c r="AF2093" i="1"/>
  <c r="AF2092" i="1" s="1"/>
  <c r="AF2332" i="1"/>
  <c r="AF2331" i="1" s="1"/>
  <c r="AB2894" i="1"/>
  <c r="AF880" i="1"/>
  <c r="AF879" i="1" s="1"/>
  <c r="AF3871" i="1"/>
  <c r="AF3851" i="1" s="1"/>
  <c r="AF3850" i="1" s="1"/>
  <c r="AB3631" i="1"/>
  <c r="AB1842" i="1"/>
  <c r="AB1841" i="1" s="1"/>
  <c r="AB880" i="1"/>
  <c r="AB879" i="1" s="1"/>
  <c r="AF4014" i="1"/>
  <c r="AF3995" i="1" s="1"/>
  <c r="W490" i="1"/>
  <c r="W489" i="1" s="1"/>
  <c r="AB490" i="1"/>
  <c r="AB489" i="1" s="1"/>
  <c r="AB3767" i="1"/>
  <c r="AB3766" i="1" s="1"/>
  <c r="AB3765" i="1" s="1"/>
  <c r="AB3764" i="1" s="1"/>
  <c r="AB3756" i="1" s="1"/>
  <c r="W2093" i="1"/>
  <c r="W2092" i="1" s="1"/>
  <c r="AF3767" i="1"/>
  <c r="AF3766" i="1" s="1"/>
  <c r="AF3765" i="1" s="1"/>
  <c r="AF3764" i="1" s="1"/>
  <c r="AF3756" i="1" s="1"/>
  <c r="AB373" i="1"/>
  <c r="AB360" i="1" s="1"/>
  <c r="AB359" i="1" s="1"/>
  <c r="AB274" i="1" s="1"/>
  <c r="AF550" i="1"/>
  <c r="W188" i="1"/>
  <c r="AB4014" i="1"/>
  <c r="AB3995" i="1" s="1"/>
  <c r="AF1599" i="1"/>
  <c r="AF1598" i="1" s="1"/>
  <c r="W3206" i="1"/>
  <c r="W3205" i="1" s="1"/>
  <c r="W3175" i="1" s="1"/>
  <c r="AF3206" i="1"/>
  <c r="AF3205" i="1" s="1"/>
  <c r="AF3175" i="1" s="1"/>
  <c r="AB1115" i="1"/>
  <c r="AB1114" i="1" s="1"/>
  <c r="W1361" i="1"/>
  <c r="W1360" i="1" s="1"/>
  <c r="W3767" i="1"/>
  <c r="W3766" i="1" s="1"/>
  <c r="W3765" i="1" s="1"/>
  <c r="W3764" i="1" s="1"/>
  <c r="W3756" i="1" s="1"/>
  <c r="AB2559" i="1"/>
  <c r="AB2558" i="1" s="1"/>
  <c r="W1842" i="1"/>
  <c r="W1841" i="1" s="1"/>
  <c r="W2894" i="1"/>
  <c r="AB2332" i="1"/>
  <c r="AB2331" i="1" s="1"/>
  <c r="W3631" i="1"/>
  <c r="AB1361" i="1"/>
  <c r="AB1360" i="1" s="1"/>
  <c r="AB2093" i="1"/>
  <c r="AB2092" i="1" s="1"/>
  <c r="AF1115" i="1"/>
  <c r="AF1114" i="1" s="1"/>
  <c r="AB1599" i="1"/>
  <c r="AB1598" i="1" s="1"/>
  <c r="W2332" i="1"/>
  <c r="W2331" i="1" s="1"/>
  <c r="AB690" i="1"/>
  <c r="AF2894" i="1"/>
  <c r="AF2559" i="1"/>
  <c r="AF2558" i="1" s="1"/>
  <c r="AB3339" i="1"/>
  <c r="AB3338" i="1" s="1"/>
  <c r="W1115" i="1"/>
  <c r="W1114" i="1" s="1"/>
  <c r="AF1842" i="1"/>
  <c r="AF1841" i="1" s="1"/>
  <c r="W3871" i="1"/>
  <c r="W3851" i="1" s="1"/>
  <c r="W3850" i="1" s="1"/>
  <c r="AF3339" i="1"/>
  <c r="AF3338" i="1" s="1"/>
  <c r="L4342" i="1"/>
  <c r="O4342" i="1" s="1"/>
  <c r="AI4342" i="1" s="1"/>
  <c r="K4342" i="1"/>
  <c r="N4342" i="1" s="1"/>
  <c r="AH4342" i="1" s="1"/>
  <c r="AB3167" i="1" l="1"/>
  <c r="AF3167" i="1"/>
  <c r="W488" i="1"/>
  <c r="W487" i="1" s="1"/>
  <c r="W3167" i="1"/>
  <c r="AB488" i="1"/>
  <c r="AB487" i="1" s="1"/>
  <c r="AB4343" i="1" s="1"/>
  <c r="AF488" i="1"/>
  <c r="AF487" i="1" s="1"/>
  <c r="AF4343" i="1" s="1"/>
  <c r="K2743" i="1"/>
  <c r="L2743" i="1"/>
  <c r="AJ2743" i="1"/>
  <c r="AJ2742" i="1" s="1"/>
  <c r="J2743" i="1"/>
  <c r="K2321" i="1"/>
  <c r="L2321" i="1"/>
  <c r="AJ2321" i="1"/>
  <c r="AJ2320" i="1" s="1"/>
  <c r="J2321" i="1"/>
  <c r="M2321" i="1" s="1"/>
  <c r="AG2321" i="1" s="1"/>
  <c r="K2082" i="1"/>
  <c r="L2082" i="1"/>
  <c r="AJ2082" i="1"/>
  <c r="AJ2081" i="1" s="1"/>
  <c r="J2082" i="1"/>
  <c r="M2082" i="1" s="1"/>
  <c r="AG2082" i="1" s="1"/>
  <c r="K1831" i="1"/>
  <c r="L1831" i="1"/>
  <c r="AJ1831" i="1"/>
  <c r="AJ1830" i="1" s="1"/>
  <c r="J1831" i="1"/>
  <c r="K1350" i="1"/>
  <c r="L1350" i="1"/>
  <c r="O1350" i="1" s="1"/>
  <c r="AI1350" i="1" s="1"/>
  <c r="AJ1350" i="1"/>
  <c r="AJ1349" i="1" s="1"/>
  <c r="J1350" i="1"/>
  <c r="M1350" i="1" s="1"/>
  <c r="AG1350" i="1" s="1"/>
  <c r="K1104" i="1"/>
  <c r="L1104" i="1"/>
  <c r="AJ1104" i="1"/>
  <c r="AJ1103" i="1" s="1"/>
  <c r="J1104" i="1"/>
  <c r="M1104" i="1" s="1"/>
  <c r="AG1104" i="1" s="1"/>
  <c r="K566" i="1"/>
  <c r="L566" i="1"/>
  <c r="AJ566" i="1"/>
  <c r="AJ565" i="1" s="1"/>
  <c r="J566" i="1"/>
  <c r="J499" i="1"/>
  <c r="M499" i="1" s="1"/>
  <c r="AG499" i="1" s="1"/>
  <c r="AJ845" i="1"/>
  <c r="J845" i="1"/>
  <c r="M845" i="1" s="1"/>
  <c r="AG845" i="1" s="1"/>
  <c r="K845" i="1"/>
  <c r="N845" i="1" s="1"/>
  <c r="AH845" i="1" s="1"/>
  <c r="L845" i="1"/>
  <c r="O845" i="1" s="1"/>
  <c r="AI845" i="1" s="1"/>
  <c r="W4343" i="1" l="1"/>
  <c r="J565" i="1"/>
  <c r="M565" i="1" s="1"/>
  <c r="AG565" i="1" s="1"/>
  <c r="M566" i="1"/>
  <c r="AG566" i="1" s="1"/>
  <c r="J1830" i="1"/>
  <c r="M1830" i="1" s="1"/>
  <c r="AG1830" i="1" s="1"/>
  <c r="M1831" i="1"/>
  <c r="AG1831" i="1" s="1"/>
  <c r="L565" i="1"/>
  <c r="O565" i="1" s="1"/>
  <c r="AI565" i="1" s="1"/>
  <c r="O566" i="1"/>
  <c r="AI566" i="1" s="1"/>
  <c r="L1103" i="1"/>
  <c r="O1103" i="1" s="1"/>
  <c r="AI1103" i="1" s="1"/>
  <c r="O1104" i="1"/>
  <c r="AI1104" i="1" s="1"/>
  <c r="L1830" i="1"/>
  <c r="O1830" i="1" s="1"/>
  <c r="AI1830" i="1" s="1"/>
  <c r="O1831" i="1"/>
  <c r="AI1831" i="1" s="1"/>
  <c r="L2081" i="1"/>
  <c r="O2081" i="1" s="1"/>
  <c r="AI2081" i="1" s="1"/>
  <c r="O2082" i="1"/>
  <c r="AI2082" i="1" s="1"/>
  <c r="L2320" i="1"/>
  <c r="O2320" i="1" s="1"/>
  <c r="AI2320" i="1" s="1"/>
  <c r="O2321" i="1"/>
  <c r="AI2321" i="1" s="1"/>
  <c r="L2742" i="1"/>
  <c r="O2742" i="1" s="1"/>
  <c r="AI2742" i="1" s="1"/>
  <c r="O2743" i="1"/>
  <c r="AI2743" i="1" s="1"/>
  <c r="J2742" i="1"/>
  <c r="M2742" i="1" s="1"/>
  <c r="AG2742" i="1" s="1"/>
  <c r="M2743" i="1"/>
  <c r="AG2743" i="1" s="1"/>
  <c r="K565" i="1"/>
  <c r="N565" i="1" s="1"/>
  <c r="AH565" i="1" s="1"/>
  <c r="N566" i="1"/>
  <c r="AH566" i="1" s="1"/>
  <c r="K1103" i="1"/>
  <c r="N1103" i="1" s="1"/>
  <c r="AH1103" i="1" s="1"/>
  <c r="N1104" i="1"/>
  <c r="AH1104" i="1" s="1"/>
  <c r="K1349" i="1"/>
  <c r="N1349" i="1" s="1"/>
  <c r="AH1349" i="1" s="1"/>
  <c r="N1350" i="1"/>
  <c r="AH1350" i="1" s="1"/>
  <c r="K1830" i="1"/>
  <c r="N1830" i="1" s="1"/>
  <c r="AH1830" i="1" s="1"/>
  <c r="N1831" i="1"/>
  <c r="AH1831" i="1" s="1"/>
  <c r="K2081" i="1"/>
  <c r="N2081" i="1" s="1"/>
  <c r="AH2081" i="1" s="1"/>
  <c r="N2082" i="1"/>
  <c r="AH2082" i="1" s="1"/>
  <c r="K2320" i="1"/>
  <c r="N2320" i="1" s="1"/>
  <c r="AH2320" i="1" s="1"/>
  <c r="N2321" i="1"/>
  <c r="AH2321" i="1" s="1"/>
  <c r="K2742" i="1"/>
  <c r="N2742" i="1" s="1"/>
  <c r="AH2742" i="1" s="1"/>
  <c r="N2743" i="1"/>
  <c r="AH2743" i="1" s="1"/>
  <c r="J2320" i="1"/>
  <c r="M2320" i="1" s="1"/>
  <c r="AG2320" i="1" s="1"/>
  <c r="J2081" i="1"/>
  <c r="M2081" i="1" s="1"/>
  <c r="AG2081" i="1" s="1"/>
  <c r="J1103" i="1"/>
  <c r="M1103" i="1" s="1"/>
  <c r="AG1103" i="1" s="1"/>
  <c r="J1349" i="1"/>
  <c r="M1349" i="1" s="1"/>
  <c r="AG1349" i="1" s="1"/>
  <c r="L1349" i="1"/>
  <c r="O1349" i="1" s="1"/>
  <c r="AI1349" i="1" s="1"/>
  <c r="K3530" i="1" l="1"/>
  <c r="L3530" i="1"/>
  <c r="AJ3530" i="1"/>
  <c r="AJ3529" i="1" s="1"/>
  <c r="J3530" i="1"/>
  <c r="J3529" i="1" l="1"/>
  <c r="M3529" i="1" s="1"/>
  <c r="AG3529" i="1" s="1"/>
  <c r="M3530" i="1"/>
  <c r="AG3530" i="1" s="1"/>
  <c r="L3529" i="1"/>
  <c r="O3529" i="1" s="1"/>
  <c r="AI3529" i="1" s="1"/>
  <c r="O3530" i="1"/>
  <c r="AI3530" i="1" s="1"/>
  <c r="K3529" i="1"/>
  <c r="N3529" i="1" s="1"/>
  <c r="AH3529" i="1" s="1"/>
  <c r="N3530" i="1"/>
  <c r="AH3530" i="1" s="1"/>
  <c r="K2937" i="1"/>
  <c r="L2937" i="1"/>
  <c r="AJ2937" i="1"/>
  <c r="AJ2936" i="1" s="1"/>
  <c r="J2937" i="1"/>
  <c r="AJ2841" i="1"/>
  <c r="AJ2840" i="1" s="1"/>
  <c r="AJ2839" i="1" s="1"/>
  <c r="AJ2838" i="1" s="1"/>
  <c r="K2841" i="1"/>
  <c r="L2841" i="1"/>
  <c r="J2841" i="1"/>
  <c r="M2841" i="1" s="1"/>
  <c r="AG2841" i="1" s="1"/>
  <c r="K2936" i="1" l="1"/>
  <c r="N2936" i="1" s="1"/>
  <c r="AH2936" i="1" s="1"/>
  <c r="N2937" i="1"/>
  <c r="AH2937" i="1" s="1"/>
  <c r="L2936" i="1"/>
  <c r="O2936" i="1" s="1"/>
  <c r="AI2936" i="1" s="1"/>
  <c r="O2937" i="1"/>
  <c r="AI2937" i="1" s="1"/>
  <c r="J2936" i="1"/>
  <c r="M2936" i="1" s="1"/>
  <c r="AG2936" i="1" s="1"/>
  <c r="M2937" i="1"/>
  <c r="AG2937" i="1" s="1"/>
  <c r="K2840" i="1"/>
  <c r="N2841" i="1"/>
  <c r="AH2841" i="1" s="1"/>
  <c r="L2840" i="1"/>
  <c r="O2841" i="1"/>
  <c r="AI2841" i="1" s="1"/>
  <c r="J2840" i="1"/>
  <c r="J2839" i="1" l="1"/>
  <c r="M2840" i="1"/>
  <c r="AG2840" i="1" s="1"/>
  <c r="K2839" i="1"/>
  <c r="N2840" i="1"/>
  <c r="AH2840" i="1" s="1"/>
  <c r="L2839" i="1"/>
  <c r="O2840" i="1"/>
  <c r="AI2840" i="1" s="1"/>
  <c r="AJ2760" i="1"/>
  <c r="AJ2759" i="1" s="1"/>
  <c r="AJ2758" i="1" s="1"/>
  <c r="AJ2757" i="1" s="1"/>
  <c r="AJ2756" i="1" s="1"/>
  <c r="AJ2755" i="1" s="1"/>
  <c r="AJ2754" i="1" s="1"/>
  <c r="K2760" i="1"/>
  <c r="L2760" i="1"/>
  <c r="J2760" i="1"/>
  <c r="K2759" i="1" l="1"/>
  <c r="N2760" i="1"/>
  <c r="AH2760" i="1" s="1"/>
  <c r="K2838" i="1"/>
  <c r="N2838" i="1" s="1"/>
  <c r="AH2838" i="1" s="1"/>
  <c r="N2839" i="1"/>
  <c r="AH2839" i="1" s="1"/>
  <c r="J2759" i="1"/>
  <c r="M2760" i="1"/>
  <c r="AG2760" i="1" s="1"/>
  <c r="L2759" i="1"/>
  <c r="O2759" i="1" s="1"/>
  <c r="AI2759" i="1" s="1"/>
  <c r="O2760" i="1"/>
  <c r="AI2760" i="1" s="1"/>
  <c r="L2838" i="1"/>
  <c r="O2838" i="1" s="1"/>
  <c r="AI2838" i="1" s="1"/>
  <c r="O2839" i="1"/>
  <c r="AI2839" i="1" s="1"/>
  <c r="J2838" i="1"/>
  <c r="M2838" i="1" s="1"/>
  <c r="AG2838" i="1" s="1"/>
  <c r="M2839" i="1"/>
  <c r="AG2839" i="1" s="1"/>
  <c r="L2758" i="1" l="1"/>
  <c r="O2758" i="1" s="1"/>
  <c r="AI2758" i="1" s="1"/>
  <c r="J2758" i="1"/>
  <c r="M2759" i="1"/>
  <c r="AG2759" i="1" s="1"/>
  <c r="K2758" i="1"/>
  <c r="N2759" i="1"/>
  <c r="AH2759" i="1" s="1"/>
  <c r="L2757" i="1" l="1"/>
  <c r="O2757" i="1" s="1"/>
  <c r="AI2757" i="1" s="1"/>
  <c r="K2757" i="1"/>
  <c r="N2758" i="1"/>
  <c r="AH2758" i="1" s="1"/>
  <c r="J2757" i="1"/>
  <c r="M2758" i="1"/>
  <c r="AG2758" i="1" s="1"/>
  <c r="L2756" i="1" l="1"/>
  <c r="O2756" i="1" s="1"/>
  <c r="AI2756" i="1" s="1"/>
  <c r="J2756" i="1"/>
  <c r="M2757" i="1"/>
  <c r="AG2757" i="1" s="1"/>
  <c r="K2756" i="1"/>
  <c r="N2757" i="1"/>
  <c r="AH2757" i="1" s="1"/>
  <c r="L2755" i="1" l="1"/>
  <c r="O2755" i="1" s="1"/>
  <c r="AI2755" i="1" s="1"/>
  <c r="K2755" i="1"/>
  <c r="N2756" i="1"/>
  <c r="AH2756" i="1" s="1"/>
  <c r="J2755" i="1"/>
  <c r="M2756" i="1"/>
  <c r="AG2756" i="1" s="1"/>
  <c r="L2754" i="1" l="1"/>
  <c r="O2754" i="1" s="1"/>
  <c r="AI2754" i="1" s="1"/>
  <c r="J2754" i="1"/>
  <c r="M2754" i="1" s="1"/>
  <c r="AG2754" i="1" s="1"/>
  <c r="M2755" i="1"/>
  <c r="AG2755" i="1" s="1"/>
  <c r="K2754" i="1"/>
  <c r="N2754" i="1" s="1"/>
  <c r="AH2754" i="1" s="1"/>
  <c r="N2755" i="1"/>
  <c r="AH2755" i="1" s="1"/>
  <c r="K402" i="1"/>
  <c r="L402" i="1"/>
  <c r="AJ402" i="1"/>
  <c r="AJ401" i="1" s="1"/>
  <c r="J402" i="1"/>
  <c r="J401" i="1" l="1"/>
  <c r="M401" i="1" s="1"/>
  <c r="AG401" i="1" s="1"/>
  <c r="M402" i="1"/>
  <c r="AG402" i="1" s="1"/>
  <c r="L401" i="1"/>
  <c r="O401" i="1" s="1"/>
  <c r="AI401" i="1" s="1"/>
  <c r="O402" i="1"/>
  <c r="AI402" i="1" s="1"/>
  <c r="K401" i="1"/>
  <c r="N401" i="1" s="1"/>
  <c r="AH401" i="1" s="1"/>
  <c r="N402" i="1"/>
  <c r="AH402" i="1" s="1"/>
  <c r="J383" i="1"/>
  <c r="M383" i="1" s="1"/>
  <c r="AG383" i="1" s="1"/>
  <c r="J3020" i="1" l="1"/>
  <c r="M3020" i="1" s="1"/>
  <c r="AG3020" i="1" s="1"/>
  <c r="J3017" i="1"/>
  <c r="M3017" i="1" s="1"/>
  <c r="AG3017" i="1" s="1"/>
  <c r="AJ272" i="1" l="1"/>
  <c r="AJ271" i="1" s="1"/>
  <c r="K272" i="1"/>
  <c r="L272" i="1"/>
  <c r="J272" i="1"/>
  <c r="AJ3912" i="1"/>
  <c r="AJ3911" i="1" s="1"/>
  <c r="AJ3910" i="1" s="1"/>
  <c r="AJ3909" i="1" s="1"/>
  <c r="AJ3908" i="1" s="1"/>
  <c r="K3912" i="1"/>
  <c r="L3912" i="1"/>
  <c r="O3912" i="1" s="1"/>
  <c r="AI3912" i="1" s="1"/>
  <c r="J3912" i="1"/>
  <c r="J23" i="1"/>
  <c r="K23" i="1"/>
  <c r="K22" i="1" s="1"/>
  <c r="L23" i="1"/>
  <c r="L22" i="1" s="1"/>
  <c r="J26" i="1"/>
  <c r="K26" i="1"/>
  <c r="L26" i="1"/>
  <c r="J28" i="1"/>
  <c r="K28" i="1"/>
  <c r="L28" i="1"/>
  <c r="J34" i="1"/>
  <c r="K34" i="1"/>
  <c r="L34" i="1"/>
  <c r="J36" i="1"/>
  <c r="K36" i="1"/>
  <c r="L36" i="1"/>
  <c r="J38" i="1"/>
  <c r="K38" i="1"/>
  <c r="L38" i="1"/>
  <c r="J41" i="1"/>
  <c r="J40" i="1" s="1"/>
  <c r="K41" i="1"/>
  <c r="K40" i="1" s="1"/>
  <c r="L41" i="1"/>
  <c r="L40" i="1" s="1"/>
  <c r="J46" i="1"/>
  <c r="J45" i="1" s="1"/>
  <c r="J44" i="1" s="1"/>
  <c r="J43" i="1" s="1"/>
  <c r="K46" i="1"/>
  <c r="K45" i="1" s="1"/>
  <c r="K44" i="1" s="1"/>
  <c r="K43" i="1" s="1"/>
  <c r="L46" i="1"/>
  <c r="L45" i="1" s="1"/>
  <c r="L44" i="1" s="1"/>
  <c r="L43" i="1" s="1"/>
  <c r="J51" i="1"/>
  <c r="J50" i="1" s="1"/>
  <c r="K51" i="1"/>
  <c r="K50" i="1" s="1"/>
  <c r="L51" i="1"/>
  <c r="L50" i="1" s="1"/>
  <c r="J54" i="1"/>
  <c r="K54" i="1"/>
  <c r="L54" i="1"/>
  <c r="J56" i="1"/>
  <c r="K56" i="1"/>
  <c r="L56" i="1"/>
  <c r="J72" i="1"/>
  <c r="J71" i="1" s="1"/>
  <c r="K72" i="1"/>
  <c r="K71" i="1" s="1"/>
  <c r="L72" i="1"/>
  <c r="L71" i="1" s="1"/>
  <c r="J75" i="1"/>
  <c r="K75" i="1"/>
  <c r="K74" i="1" s="1"/>
  <c r="L75" i="1"/>
  <c r="L74" i="1" s="1"/>
  <c r="J83" i="1"/>
  <c r="J82" i="1" s="1"/>
  <c r="K83" i="1"/>
  <c r="K82" i="1" s="1"/>
  <c r="L83" i="1"/>
  <c r="L82" i="1" s="1"/>
  <c r="J86" i="1"/>
  <c r="K86" i="1"/>
  <c r="L86" i="1"/>
  <c r="J88" i="1"/>
  <c r="K88" i="1"/>
  <c r="L88" i="1"/>
  <c r="J90" i="1"/>
  <c r="K90" i="1"/>
  <c r="L90" i="1"/>
  <c r="J96" i="1"/>
  <c r="J95" i="1" s="1"/>
  <c r="J94" i="1" s="1"/>
  <c r="J93" i="1" s="1"/>
  <c r="J92" i="1" s="1"/>
  <c r="K96" i="1"/>
  <c r="K95" i="1" s="1"/>
  <c r="K94" i="1" s="1"/>
  <c r="K93" i="1" s="1"/>
  <c r="K92" i="1" s="1"/>
  <c r="L96" i="1"/>
  <c r="L95" i="1" s="1"/>
  <c r="L94" i="1" s="1"/>
  <c r="L93" i="1" s="1"/>
  <c r="L92" i="1" s="1"/>
  <c r="J102" i="1"/>
  <c r="K102" i="1"/>
  <c r="L102" i="1"/>
  <c r="J104" i="1"/>
  <c r="K104" i="1"/>
  <c r="L104" i="1"/>
  <c r="J108" i="1"/>
  <c r="J107" i="1" s="1"/>
  <c r="J106" i="1" s="1"/>
  <c r="K108" i="1"/>
  <c r="K107" i="1" s="1"/>
  <c r="K106" i="1" s="1"/>
  <c r="L108" i="1"/>
  <c r="L107" i="1" s="1"/>
  <c r="L106" i="1" s="1"/>
  <c r="J113" i="1"/>
  <c r="J112" i="1" s="1"/>
  <c r="J111" i="1" s="1"/>
  <c r="J110" i="1" s="1"/>
  <c r="K113" i="1"/>
  <c r="K112" i="1" s="1"/>
  <c r="K111" i="1" s="1"/>
  <c r="K110" i="1" s="1"/>
  <c r="L113" i="1"/>
  <c r="L112" i="1" s="1"/>
  <c r="L111" i="1" s="1"/>
  <c r="L110" i="1" s="1"/>
  <c r="J120" i="1"/>
  <c r="J119" i="1" s="1"/>
  <c r="J118" i="1" s="1"/>
  <c r="J117" i="1" s="1"/>
  <c r="J116" i="1" s="1"/>
  <c r="J115" i="1" s="1"/>
  <c r="K120" i="1"/>
  <c r="K119" i="1" s="1"/>
  <c r="K118" i="1" s="1"/>
  <c r="K117" i="1" s="1"/>
  <c r="K116" i="1" s="1"/>
  <c r="K115" i="1" s="1"/>
  <c r="L120" i="1"/>
  <c r="L119" i="1" s="1"/>
  <c r="L118" i="1" s="1"/>
  <c r="L117" i="1" s="1"/>
  <c r="L116" i="1" s="1"/>
  <c r="L115" i="1" s="1"/>
  <c r="J128" i="1"/>
  <c r="J127" i="1" s="1"/>
  <c r="K128" i="1"/>
  <c r="K127" i="1" s="1"/>
  <c r="L128" i="1"/>
  <c r="L127" i="1" s="1"/>
  <c r="J131" i="1"/>
  <c r="K131" i="1"/>
  <c r="L131" i="1"/>
  <c r="J133" i="1"/>
  <c r="K133" i="1"/>
  <c r="L133" i="1"/>
  <c r="J141" i="1"/>
  <c r="K141" i="1"/>
  <c r="L141" i="1"/>
  <c r="J143" i="1"/>
  <c r="K143" i="1"/>
  <c r="L143" i="1"/>
  <c r="J145" i="1"/>
  <c r="K145" i="1"/>
  <c r="L145" i="1"/>
  <c r="J149" i="1"/>
  <c r="J148" i="1" s="1"/>
  <c r="J147" i="1" s="1"/>
  <c r="K149" i="1"/>
  <c r="K148" i="1" s="1"/>
  <c r="K147" i="1" s="1"/>
  <c r="L149" i="1"/>
  <c r="L148" i="1" s="1"/>
  <c r="L147" i="1" s="1"/>
  <c r="J153" i="1"/>
  <c r="J152" i="1" s="1"/>
  <c r="K153" i="1"/>
  <c r="K152" i="1" s="1"/>
  <c r="L153" i="1"/>
  <c r="L152" i="1" s="1"/>
  <c r="J156" i="1"/>
  <c r="K156" i="1"/>
  <c r="L156" i="1"/>
  <c r="J158" i="1"/>
  <c r="K158" i="1"/>
  <c r="L158" i="1"/>
  <c r="J162" i="1"/>
  <c r="J161" i="1" s="1"/>
  <c r="J160" i="1" s="1"/>
  <c r="K162" i="1"/>
  <c r="K161" i="1" s="1"/>
  <c r="K160" i="1" s="1"/>
  <c r="L162" i="1"/>
  <c r="L161" i="1" s="1"/>
  <c r="L160" i="1" s="1"/>
  <c r="J166" i="1"/>
  <c r="J165" i="1" s="1"/>
  <c r="J164" i="1" s="1"/>
  <c r="K166" i="1"/>
  <c r="K165" i="1" s="1"/>
  <c r="K164" i="1" s="1"/>
  <c r="L166" i="1"/>
  <c r="L165" i="1" s="1"/>
  <c r="L164" i="1" s="1"/>
  <c r="J171" i="1"/>
  <c r="J170" i="1" s="1"/>
  <c r="K171" i="1"/>
  <c r="K170" i="1" s="1"/>
  <c r="L171" i="1"/>
  <c r="L170" i="1" s="1"/>
  <c r="J174" i="1"/>
  <c r="J173" i="1" s="1"/>
  <c r="K174" i="1"/>
  <c r="K173" i="1" s="1"/>
  <c r="L174" i="1"/>
  <c r="L173" i="1" s="1"/>
  <c r="J182" i="1"/>
  <c r="K182" i="1"/>
  <c r="L182" i="1"/>
  <c r="J184" i="1"/>
  <c r="K184" i="1"/>
  <c r="L184" i="1"/>
  <c r="J186" i="1"/>
  <c r="K186" i="1"/>
  <c r="L186" i="1"/>
  <c r="J195" i="1"/>
  <c r="J194" i="1" s="1"/>
  <c r="J193" i="1" s="1"/>
  <c r="J192" i="1" s="1"/>
  <c r="K195" i="1"/>
  <c r="K194" i="1" s="1"/>
  <c r="K193" i="1" s="1"/>
  <c r="K192" i="1" s="1"/>
  <c r="L195" i="1"/>
  <c r="L194" i="1" s="1"/>
  <c r="L193" i="1" s="1"/>
  <c r="L192" i="1" s="1"/>
  <c r="J200" i="1"/>
  <c r="J199" i="1" s="1"/>
  <c r="J198" i="1" s="1"/>
  <c r="K200" i="1"/>
  <c r="K199" i="1" s="1"/>
  <c r="K198" i="1" s="1"/>
  <c r="L200" i="1"/>
  <c r="L199" i="1" s="1"/>
  <c r="L198" i="1" s="1"/>
  <c r="J204" i="1"/>
  <c r="K204" i="1"/>
  <c r="L204" i="1"/>
  <c r="J206" i="1"/>
  <c r="K206" i="1"/>
  <c r="L206" i="1"/>
  <c r="J208" i="1"/>
  <c r="K208" i="1"/>
  <c r="L208" i="1"/>
  <c r="J211" i="1"/>
  <c r="J210" i="1" s="1"/>
  <c r="K211" i="1"/>
  <c r="K210" i="1" s="1"/>
  <c r="L211" i="1"/>
  <c r="L210" i="1" s="1"/>
  <c r="J215" i="1"/>
  <c r="J214" i="1" s="1"/>
  <c r="J213" i="1" s="1"/>
  <c r="K215" i="1"/>
  <c r="K214" i="1" s="1"/>
  <c r="K213" i="1" s="1"/>
  <c r="L215" i="1"/>
  <c r="L214" i="1" s="1"/>
  <c r="L213" i="1" s="1"/>
  <c r="J223" i="1"/>
  <c r="J222" i="1" s="1"/>
  <c r="J221" i="1" s="1"/>
  <c r="K223" i="1"/>
  <c r="K222" i="1" s="1"/>
  <c r="K221" i="1" s="1"/>
  <c r="L223" i="1"/>
  <c r="L222" i="1" s="1"/>
  <c r="L221" i="1" s="1"/>
  <c r="J227" i="1"/>
  <c r="J226" i="1" s="1"/>
  <c r="J225" i="1" s="1"/>
  <c r="K227" i="1"/>
  <c r="K226" i="1" s="1"/>
  <c r="K225" i="1" s="1"/>
  <c r="L227" i="1"/>
  <c r="L226" i="1" s="1"/>
  <c r="L225" i="1" s="1"/>
  <c r="J231" i="1"/>
  <c r="J230" i="1" s="1"/>
  <c r="J229" i="1" s="1"/>
  <c r="K231" i="1"/>
  <c r="K230" i="1" s="1"/>
  <c r="K229" i="1" s="1"/>
  <c r="L231" i="1"/>
  <c r="L230" i="1" s="1"/>
  <c r="L229" i="1" s="1"/>
  <c r="J237" i="1"/>
  <c r="K237" i="1"/>
  <c r="L237" i="1"/>
  <c r="J239" i="1"/>
  <c r="K239" i="1"/>
  <c r="L239" i="1"/>
  <c r="J244" i="1"/>
  <c r="J243" i="1" s="1"/>
  <c r="K244" i="1"/>
  <c r="K243" i="1" s="1"/>
  <c r="L244" i="1"/>
  <c r="L243" i="1" s="1"/>
  <c r="J247" i="1"/>
  <c r="K247" i="1"/>
  <c r="L247" i="1"/>
  <c r="J249" i="1"/>
  <c r="K249" i="1"/>
  <c r="L249" i="1"/>
  <c r="J256" i="1"/>
  <c r="K256" i="1"/>
  <c r="L256" i="1"/>
  <c r="J258" i="1"/>
  <c r="K258" i="1"/>
  <c r="L258" i="1"/>
  <c r="J260" i="1"/>
  <c r="K260" i="1"/>
  <c r="L260" i="1"/>
  <c r="J263" i="1"/>
  <c r="J262" i="1" s="1"/>
  <c r="K263" i="1"/>
  <c r="K262" i="1" s="1"/>
  <c r="L263" i="1"/>
  <c r="L262" i="1" s="1"/>
  <c r="J266" i="1"/>
  <c r="K266" i="1"/>
  <c r="L266" i="1"/>
  <c r="J268" i="1"/>
  <c r="K268" i="1"/>
  <c r="L268" i="1"/>
  <c r="J281" i="1"/>
  <c r="J280" i="1" s="1"/>
  <c r="K281" i="1"/>
  <c r="K280" i="1" s="1"/>
  <c r="L281" i="1"/>
  <c r="L280" i="1" s="1"/>
  <c r="J284" i="1"/>
  <c r="J283" i="1" s="1"/>
  <c r="K284" i="1"/>
  <c r="K283" i="1" s="1"/>
  <c r="L284" i="1"/>
  <c r="L283" i="1" s="1"/>
  <c r="J289" i="1"/>
  <c r="J288" i="1" s="1"/>
  <c r="K289" i="1"/>
  <c r="K288" i="1" s="1"/>
  <c r="L289" i="1"/>
  <c r="L288" i="1" s="1"/>
  <c r="J292" i="1"/>
  <c r="J291" i="1" s="1"/>
  <c r="K292" i="1"/>
  <c r="K291" i="1" s="1"/>
  <c r="L292" i="1"/>
  <c r="L291" i="1" s="1"/>
  <c r="J295" i="1"/>
  <c r="J294" i="1" s="1"/>
  <c r="K295" i="1"/>
  <c r="K294" i="1" s="1"/>
  <c r="L295" i="1"/>
  <c r="L294" i="1" s="1"/>
  <c r="J301" i="1"/>
  <c r="J300" i="1" s="1"/>
  <c r="J299" i="1" s="1"/>
  <c r="J298" i="1" s="1"/>
  <c r="J297" i="1" s="1"/>
  <c r="K301" i="1"/>
  <c r="K300" i="1" s="1"/>
  <c r="K299" i="1" s="1"/>
  <c r="K298" i="1" s="1"/>
  <c r="K297" i="1" s="1"/>
  <c r="L301" i="1"/>
  <c r="L300" i="1" s="1"/>
  <c r="L299" i="1" s="1"/>
  <c r="L298" i="1" s="1"/>
  <c r="L297" i="1" s="1"/>
  <c r="J308" i="1"/>
  <c r="J307" i="1" s="1"/>
  <c r="J306" i="1" s="1"/>
  <c r="J305" i="1" s="1"/>
  <c r="J304" i="1" s="1"/>
  <c r="K308" i="1"/>
  <c r="K307" i="1" s="1"/>
  <c r="K306" i="1" s="1"/>
  <c r="K305" i="1" s="1"/>
  <c r="K304" i="1" s="1"/>
  <c r="L308" i="1"/>
  <c r="L307" i="1" s="1"/>
  <c r="L306" i="1" s="1"/>
  <c r="L305" i="1" s="1"/>
  <c r="L304" i="1" s="1"/>
  <c r="J314" i="1"/>
  <c r="J313" i="1" s="1"/>
  <c r="J312" i="1" s="1"/>
  <c r="J311" i="1" s="1"/>
  <c r="J310" i="1" s="1"/>
  <c r="K314" i="1"/>
  <c r="K313" i="1" s="1"/>
  <c r="K312" i="1" s="1"/>
  <c r="K311" i="1" s="1"/>
  <c r="K310" i="1" s="1"/>
  <c r="L314" i="1"/>
  <c r="L313" i="1" s="1"/>
  <c r="L312" i="1" s="1"/>
  <c r="L311" i="1" s="1"/>
  <c r="L310" i="1" s="1"/>
  <c r="J320" i="1"/>
  <c r="J319" i="1" s="1"/>
  <c r="K320" i="1"/>
  <c r="K319" i="1" s="1"/>
  <c r="L320" i="1"/>
  <c r="L319" i="1" s="1"/>
  <c r="J323" i="1"/>
  <c r="K323" i="1"/>
  <c r="L323" i="1"/>
  <c r="J325" i="1"/>
  <c r="K325" i="1"/>
  <c r="L325" i="1"/>
  <c r="J327" i="1"/>
  <c r="K327" i="1"/>
  <c r="L327" i="1"/>
  <c r="J330" i="1"/>
  <c r="J329" i="1" s="1"/>
  <c r="K330" i="1"/>
  <c r="K329" i="1" s="1"/>
  <c r="L330" i="1"/>
  <c r="L329" i="1" s="1"/>
  <c r="J335" i="1"/>
  <c r="J334" i="1" s="1"/>
  <c r="J333" i="1" s="1"/>
  <c r="J332" i="1" s="1"/>
  <c r="K335" i="1"/>
  <c r="K334" i="1" s="1"/>
  <c r="K333" i="1" s="1"/>
  <c r="K332" i="1" s="1"/>
  <c r="L335" i="1"/>
  <c r="L334" i="1" s="1"/>
  <c r="L333" i="1" s="1"/>
  <c r="L332" i="1" s="1"/>
  <c r="J341" i="1"/>
  <c r="J340" i="1" s="1"/>
  <c r="J339" i="1" s="1"/>
  <c r="J338" i="1" s="1"/>
  <c r="J337" i="1" s="1"/>
  <c r="K341" i="1"/>
  <c r="K340" i="1" s="1"/>
  <c r="K339" i="1" s="1"/>
  <c r="K338" i="1" s="1"/>
  <c r="K337" i="1" s="1"/>
  <c r="L341" i="1"/>
  <c r="L340" i="1" s="1"/>
  <c r="L339" i="1" s="1"/>
  <c r="L338" i="1" s="1"/>
  <c r="L337" i="1" s="1"/>
  <c r="J349" i="1"/>
  <c r="J348" i="1" s="1"/>
  <c r="K349" i="1"/>
  <c r="K348" i="1" s="1"/>
  <c r="L349" i="1"/>
  <c r="L348" i="1" s="1"/>
  <c r="J352" i="1"/>
  <c r="K352" i="1"/>
  <c r="L352" i="1"/>
  <c r="J354" i="1"/>
  <c r="K354" i="1"/>
  <c r="L354" i="1"/>
  <c r="J357" i="1"/>
  <c r="J356" i="1" s="1"/>
  <c r="K357" i="1"/>
  <c r="K356" i="1" s="1"/>
  <c r="L357" i="1"/>
  <c r="L356" i="1" s="1"/>
  <c r="J365" i="1"/>
  <c r="J364" i="1" s="1"/>
  <c r="K365" i="1"/>
  <c r="K364" i="1" s="1"/>
  <c r="L365" i="1"/>
  <c r="L364" i="1" s="1"/>
  <c r="J368" i="1"/>
  <c r="K368" i="1"/>
  <c r="L368" i="1"/>
  <c r="J370" i="1"/>
  <c r="K370" i="1"/>
  <c r="L370" i="1"/>
  <c r="J377" i="1"/>
  <c r="J376" i="1" s="1"/>
  <c r="K377" i="1"/>
  <c r="K376" i="1" s="1"/>
  <c r="L377" i="1"/>
  <c r="L376" i="1" s="1"/>
  <c r="J381" i="1"/>
  <c r="J380" i="1" s="1"/>
  <c r="K381" i="1"/>
  <c r="K380" i="1" s="1"/>
  <c r="L381" i="1"/>
  <c r="L380" i="1" s="1"/>
  <c r="J385" i="1"/>
  <c r="K385" i="1"/>
  <c r="L385" i="1"/>
  <c r="J387" i="1"/>
  <c r="K387" i="1"/>
  <c r="L387" i="1"/>
  <c r="J390" i="1"/>
  <c r="J389" i="1" s="1"/>
  <c r="K390" i="1"/>
  <c r="K389" i="1" s="1"/>
  <c r="L390" i="1"/>
  <c r="L389" i="1" s="1"/>
  <c r="J398" i="1"/>
  <c r="J397" i="1" s="1"/>
  <c r="K398" i="1"/>
  <c r="K397" i="1" s="1"/>
  <c r="L398" i="1"/>
  <c r="L397" i="1" s="1"/>
  <c r="J408" i="1"/>
  <c r="J407" i="1" s="1"/>
  <c r="K408" i="1"/>
  <c r="K407" i="1" s="1"/>
  <c r="L408" i="1"/>
  <c r="L407" i="1" s="1"/>
  <c r="J413" i="1"/>
  <c r="J412" i="1" s="1"/>
  <c r="K413" i="1"/>
  <c r="K412" i="1" s="1"/>
  <c r="L413" i="1"/>
  <c r="L412" i="1" s="1"/>
  <c r="J416" i="1"/>
  <c r="J415" i="1" s="1"/>
  <c r="K416" i="1"/>
  <c r="K415" i="1" s="1"/>
  <c r="L416" i="1"/>
  <c r="L415" i="1" s="1"/>
  <c r="J420" i="1"/>
  <c r="J419" i="1" s="1"/>
  <c r="K420" i="1"/>
  <c r="K419" i="1" s="1"/>
  <c r="L420" i="1"/>
  <c r="L419" i="1" s="1"/>
  <c r="J425" i="1"/>
  <c r="J424" i="1" s="1"/>
  <c r="K425" i="1"/>
  <c r="K424" i="1" s="1"/>
  <c r="L425" i="1"/>
  <c r="L424" i="1" s="1"/>
  <c r="J428" i="1"/>
  <c r="J427" i="1" s="1"/>
  <c r="K428" i="1"/>
  <c r="K427" i="1" s="1"/>
  <c r="L428" i="1"/>
  <c r="L427" i="1" s="1"/>
  <c r="J432" i="1"/>
  <c r="J431" i="1" s="1"/>
  <c r="K432" i="1"/>
  <c r="K431" i="1" s="1"/>
  <c r="L432" i="1"/>
  <c r="L431" i="1" s="1"/>
  <c r="J441" i="1"/>
  <c r="J440" i="1" s="1"/>
  <c r="J439" i="1" s="1"/>
  <c r="J438" i="1" s="1"/>
  <c r="K441" i="1"/>
  <c r="K440" i="1" s="1"/>
  <c r="K439" i="1" s="1"/>
  <c r="K438" i="1" s="1"/>
  <c r="L441" i="1"/>
  <c r="L440" i="1" s="1"/>
  <c r="L439" i="1" s="1"/>
  <c r="L438" i="1" s="1"/>
  <c r="J447" i="1"/>
  <c r="J446" i="1" s="1"/>
  <c r="J445" i="1" s="1"/>
  <c r="J444" i="1" s="1"/>
  <c r="K447" i="1"/>
  <c r="K446" i="1" s="1"/>
  <c r="K445" i="1" s="1"/>
  <c r="K444" i="1" s="1"/>
  <c r="L447" i="1"/>
  <c r="L446" i="1" s="1"/>
  <c r="L445" i="1" s="1"/>
  <c r="L444" i="1" s="1"/>
  <c r="J452" i="1"/>
  <c r="J451" i="1" s="1"/>
  <c r="J450" i="1" s="1"/>
  <c r="J449" i="1" s="1"/>
  <c r="K452" i="1"/>
  <c r="K451" i="1" s="1"/>
  <c r="K450" i="1" s="1"/>
  <c r="K449" i="1" s="1"/>
  <c r="L452" i="1"/>
  <c r="L451" i="1" s="1"/>
  <c r="L450" i="1" s="1"/>
  <c r="L449" i="1" s="1"/>
  <c r="J459" i="1"/>
  <c r="K459" i="1"/>
  <c r="L459" i="1"/>
  <c r="J461" i="1"/>
  <c r="K461" i="1"/>
  <c r="L461" i="1"/>
  <c r="J466" i="1"/>
  <c r="J465" i="1" s="1"/>
  <c r="K466" i="1"/>
  <c r="K465" i="1" s="1"/>
  <c r="L466" i="1"/>
  <c r="L465" i="1" s="1"/>
  <c r="J469" i="1"/>
  <c r="K469" i="1"/>
  <c r="L469" i="1"/>
  <c r="J471" i="1"/>
  <c r="K471" i="1"/>
  <c r="L471" i="1"/>
  <c r="J479" i="1"/>
  <c r="J478" i="1" s="1"/>
  <c r="J477" i="1" s="1"/>
  <c r="J476" i="1" s="1"/>
  <c r="J475" i="1" s="1"/>
  <c r="K479" i="1"/>
  <c r="K478" i="1" s="1"/>
  <c r="K477" i="1" s="1"/>
  <c r="K476" i="1" s="1"/>
  <c r="K475" i="1" s="1"/>
  <c r="L479" i="1"/>
  <c r="L478" i="1" s="1"/>
  <c r="L477" i="1" s="1"/>
  <c r="L476" i="1" s="1"/>
  <c r="L475" i="1" s="1"/>
  <c r="J485" i="1"/>
  <c r="J484" i="1" s="1"/>
  <c r="J483" i="1" s="1"/>
  <c r="J482" i="1" s="1"/>
  <c r="J481" i="1" s="1"/>
  <c r="K485" i="1"/>
  <c r="K484" i="1" s="1"/>
  <c r="K483" i="1" s="1"/>
  <c r="K482" i="1" s="1"/>
  <c r="K481" i="1" s="1"/>
  <c r="L485" i="1"/>
  <c r="L484" i="1" s="1"/>
  <c r="L483" i="1" s="1"/>
  <c r="L482" i="1" s="1"/>
  <c r="L481" i="1" s="1"/>
  <c r="J494" i="1"/>
  <c r="J493" i="1" s="1"/>
  <c r="K494" i="1"/>
  <c r="K493" i="1" s="1"/>
  <c r="L494" i="1"/>
  <c r="L493" i="1" s="1"/>
  <c r="J498" i="1"/>
  <c r="J497" i="1" s="1"/>
  <c r="K498" i="1"/>
  <c r="K497" i="1" s="1"/>
  <c r="L498" i="1"/>
  <c r="L497" i="1" s="1"/>
  <c r="J503" i="1"/>
  <c r="J502" i="1" s="1"/>
  <c r="K503" i="1"/>
  <c r="K502" i="1" s="1"/>
  <c r="L503" i="1"/>
  <c r="L502" i="1" s="1"/>
  <c r="J507" i="1"/>
  <c r="J506" i="1" s="1"/>
  <c r="K507" i="1"/>
  <c r="K506" i="1" s="1"/>
  <c r="L507" i="1"/>
  <c r="L506" i="1" s="1"/>
  <c r="J512" i="1"/>
  <c r="K512" i="1"/>
  <c r="L512" i="1"/>
  <c r="J514" i="1"/>
  <c r="K514" i="1"/>
  <c r="L514" i="1"/>
  <c r="J518" i="1"/>
  <c r="K518" i="1"/>
  <c r="L518" i="1"/>
  <c r="J520" i="1"/>
  <c r="K520" i="1"/>
  <c r="L520" i="1"/>
  <c r="J526" i="1"/>
  <c r="K526" i="1"/>
  <c r="L526" i="1"/>
  <c r="J528" i="1"/>
  <c r="K528" i="1"/>
  <c r="L528" i="1"/>
  <c r="J537" i="1"/>
  <c r="J536" i="1" s="1"/>
  <c r="J535" i="1" s="1"/>
  <c r="K537" i="1"/>
  <c r="K536" i="1" s="1"/>
  <c r="K535" i="1" s="1"/>
  <c r="L537" i="1"/>
  <c r="L536" i="1" s="1"/>
  <c r="L535" i="1" s="1"/>
  <c r="J541" i="1"/>
  <c r="J540" i="1" s="1"/>
  <c r="K541" i="1"/>
  <c r="K540" i="1" s="1"/>
  <c r="L541" i="1"/>
  <c r="L540" i="1" s="1"/>
  <c r="J544" i="1"/>
  <c r="J543" i="1" s="1"/>
  <c r="K544" i="1"/>
  <c r="K543" i="1" s="1"/>
  <c r="L544" i="1"/>
  <c r="L543" i="1" s="1"/>
  <c r="J548" i="1"/>
  <c r="J547" i="1" s="1"/>
  <c r="J546" i="1" s="1"/>
  <c r="K548" i="1"/>
  <c r="K547" i="1" s="1"/>
  <c r="K546" i="1" s="1"/>
  <c r="L548" i="1"/>
  <c r="L547" i="1" s="1"/>
  <c r="L546" i="1" s="1"/>
  <c r="J555" i="1"/>
  <c r="J554" i="1" s="1"/>
  <c r="J553" i="1" s="1"/>
  <c r="J552" i="1" s="1"/>
  <c r="J551" i="1" s="1"/>
  <c r="K555" i="1"/>
  <c r="K554" i="1" s="1"/>
  <c r="K553" i="1" s="1"/>
  <c r="K552" i="1" s="1"/>
  <c r="K551" i="1" s="1"/>
  <c r="L555" i="1"/>
  <c r="L554" i="1" s="1"/>
  <c r="L553" i="1" s="1"/>
  <c r="L552" i="1" s="1"/>
  <c r="L551" i="1" s="1"/>
  <c r="J562" i="1"/>
  <c r="J561" i="1" s="1"/>
  <c r="K562" i="1"/>
  <c r="K561" i="1" s="1"/>
  <c r="L562" i="1"/>
  <c r="L561" i="1" s="1"/>
  <c r="J569" i="1"/>
  <c r="J568" i="1" s="1"/>
  <c r="K569" i="1"/>
  <c r="K568" i="1" s="1"/>
  <c r="L569" i="1"/>
  <c r="L568" i="1" s="1"/>
  <c r="J573" i="1"/>
  <c r="J572" i="1" s="1"/>
  <c r="K573" i="1"/>
  <c r="K572" i="1" s="1"/>
  <c r="L573" i="1"/>
  <c r="L572" i="1" s="1"/>
  <c r="J577" i="1"/>
  <c r="J576" i="1" s="1"/>
  <c r="K577" i="1"/>
  <c r="K576" i="1" s="1"/>
  <c r="L577" i="1"/>
  <c r="L576" i="1" s="1"/>
  <c r="J583" i="1"/>
  <c r="J582" i="1" s="1"/>
  <c r="J581" i="1" s="1"/>
  <c r="K583" i="1"/>
  <c r="K582" i="1" s="1"/>
  <c r="K581" i="1" s="1"/>
  <c r="L583" i="1"/>
  <c r="L582" i="1" s="1"/>
  <c r="L581" i="1" s="1"/>
  <c r="J587" i="1"/>
  <c r="J586" i="1" s="1"/>
  <c r="K587" i="1"/>
  <c r="K586" i="1" s="1"/>
  <c r="K585" i="1" s="1"/>
  <c r="L587" i="1"/>
  <c r="L586" i="1" s="1"/>
  <c r="L585" i="1" s="1"/>
  <c r="J593" i="1"/>
  <c r="J592" i="1" s="1"/>
  <c r="J591" i="1" s="1"/>
  <c r="K593" i="1"/>
  <c r="K592" i="1" s="1"/>
  <c r="K591" i="1" s="1"/>
  <c r="L593" i="1"/>
  <c r="L592" i="1" s="1"/>
  <c r="L591" i="1" s="1"/>
  <c r="J597" i="1"/>
  <c r="J596" i="1" s="1"/>
  <c r="K597" i="1"/>
  <c r="K596" i="1" s="1"/>
  <c r="L597" i="1"/>
  <c r="L596" i="1" s="1"/>
  <c r="J600" i="1"/>
  <c r="J599" i="1" s="1"/>
  <c r="K600" i="1"/>
  <c r="K599" i="1" s="1"/>
  <c r="L600" i="1"/>
  <c r="L599" i="1" s="1"/>
  <c r="J603" i="1"/>
  <c r="K603" i="1"/>
  <c r="K602" i="1" s="1"/>
  <c r="L603" i="1"/>
  <c r="L602" i="1" s="1"/>
  <c r="J606" i="1"/>
  <c r="J605" i="1" s="1"/>
  <c r="K606" i="1"/>
  <c r="K605" i="1" s="1"/>
  <c r="L606" i="1"/>
  <c r="L605" i="1" s="1"/>
  <c r="J609" i="1"/>
  <c r="J608" i="1" s="1"/>
  <c r="K609" i="1"/>
  <c r="K608" i="1" s="1"/>
  <c r="L609" i="1"/>
  <c r="L608" i="1" s="1"/>
  <c r="J612" i="1"/>
  <c r="J611" i="1" s="1"/>
  <c r="K612" i="1"/>
  <c r="K611" i="1" s="1"/>
  <c r="L612" i="1"/>
  <c r="L611" i="1" s="1"/>
  <c r="J617" i="1"/>
  <c r="J616" i="1" s="1"/>
  <c r="K617" i="1"/>
  <c r="K616" i="1" s="1"/>
  <c r="L617" i="1"/>
  <c r="L616" i="1" s="1"/>
  <c r="J620" i="1"/>
  <c r="J619" i="1" s="1"/>
  <c r="K620" i="1"/>
  <c r="K619" i="1" s="1"/>
  <c r="L620" i="1"/>
  <c r="L619" i="1" s="1"/>
  <c r="J631" i="1"/>
  <c r="J630" i="1" s="1"/>
  <c r="J629" i="1" s="1"/>
  <c r="J628" i="1" s="1"/>
  <c r="J627" i="1" s="1"/>
  <c r="K631" i="1"/>
  <c r="K630" i="1" s="1"/>
  <c r="K629" i="1" s="1"/>
  <c r="K628" i="1" s="1"/>
  <c r="K627" i="1" s="1"/>
  <c r="L631" i="1"/>
  <c r="L630" i="1" s="1"/>
  <c r="L629" i="1" s="1"/>
  <c r="L628" i="1" s="1"/>
  <c r="L627" i="1" s="1"/>
  <c r="J637" i="1"/>
  <c r="K637" i="1"/>
  <c r="L637" i="1"/>
  <c r="J639" i="1"/>
  <c r="K639" i="1"/>
  <c r="L639" i="1"/>
  <c r="J641" i="1"/>
  <c r="K641" i="1"/>
  <c r="L641" i="1"/>
  <c r="J643" i="1"/>
  <c r="K643" i="1"/>
  <c r="L643" i="1"/>
  <c r="J646" i="1"/>
  <c r="J645" i="1" s="1"/>
  <c r="K646" i="1"/>
  <c r="K645" i="1" s="1"/>
  <c r="L646" i="1"/>
  <c r="L645" i="1" s="1"/>
  <c r="J649" i="1"/>
  <c r="J648" i="1" s="1"/>
  <c r="K649" i="1"/>
  <c r="K648" i="1" s="1"/>
  <c r="L649" i="1"/>
  <c r="L648" i="1" s="1"/>
  <c r="J652" i="1"/>
  <c r="K652" i="1"/>
  <c r="L652" i="1"/>
  <c r="J654" i="1"/>
  <c r="K654" i="1"/>
  <c r="L654" i="1"/>
  <c r="J660" i="1"/>
  <c r="K660" i="1"/>
  <c r="K659" i="1" s="1"/>
  <c r="K658" i="1" s="1"/>
  <c r="K657" i="1" s="1"/>
  <c r="L660" i="1"/>
  <c r="L659" i="1" s="1"/>
  <c r="L658" i="1" s="1"/>
  <c r="L657" i="1" s="1"/>
  <c r="J665" i="1"/>
  <c r="K665" i="1"/>
  <c r="L665" i="1"/>
  <c r="J667" i="1"/>
  <c r="K667" i="1"/>
  <c r="L667" i="1"/>
  <c r="J670" i="1"/>
  <c r="J669" i="1" s="1"/>
  <c r="K670" i="1"/>
  <c r="K669" i="1" s="1"/>
  <c r="L670" i="1"/>
  <c r="L669" i="1" s="1"/>
  <c r="J677" i="1"/>
  <c r="J676" i="1" s="1"/>
  <c r="K677" i="1"/>
  <c r="K676" i="1" s="1"/>
  <c r="L677" i="1"/>
  <c r="L676" i="1" s="1"/>
  <c r="J680" i="1"/>
  <c r="J679" i="1" s="1"/>
  <c r="K680" i="1"/>
  <c r="K679" i="1" s="1"/>
  <c r="L680" i="1"/>
  <c r="L679" i="1" s="1"/>
  <c r="J687" i="1"/>
  <c r="J686" i="1" s="1"/>
  <c r="J685" i="1" s="1"/>
  <c r="J684" i="1" s="1"/>
  <c r="J683" i="1" s="1"/>
  <c r="J682" i="1" s="1"/>
  <c r="K687" i="1"/>
  <c r="K686" i="1" s="1"/>
  <c r="K685" i="1" s="1"/>
  <c r="K684" i="1" s="1"/>
  <c r="K683" i="1" s="1"/>
  <c r="K682" i="1" s="1"/>
  <c r="L687" i="1"/>
  <c r="L686" i="1" s="1"/>
  <c r="L685" i="1" s="1"/>
  <c r="L684" i="1" s="1"/>
  <c r="L683" i="1" s="1"/>
  <c r="L682" i="1" s="1"/>
  <c r="J695" i="1"/>
  <c r="J694" i="1" s="1"/>
  <c r="J693" i="1" s="1"/>
  <c r="J692" i="1" s="1"/>
  <c r="J691" i="1" s="1"/>
  <c r="K695" i="1"/>
  <c r="K694" i="1" s="1"/>
  <c r="K693" i="1" s="1"/>
  <c r="K692" i="1" s="1"/>
  <c r="K691" i="1" s="1"/>
  <c r="L695" i="1"/>
  <c r="L694" i="1" s="1"/>
  <c r="L693" i="1" s="1"/>
  <c r="L692" i="1" s="1"/>
  <c r="L691" i="1" s="1"/>
  <c r="J701" i="1"/>
  <c r="J700" i="1" s="1"/>
  <c r="J699" i="1" s="1"/>
  <c r="J698" i="1" s="1"/>
  <c r="J697" i="1" s="1"/>
  <c r="K701" i="1"/>
  <c r="K700" i="1" s="1"/>
  <c r="K699" i="1" s="1"/>
  <c r="K698" i="1" s="1"/>
  <c r="K697" i="1" s="1"/>
  <c r="L701" i="1"/>
  <c r="L700" i="1" s="1"/>
  <c r="L699" i="1" s="1"/>
  <c r="L698" i="1" s="1"/>
  <c r="L697" i="1" s="1"/>
  <c r="J708" i="1"/>
  <c r="J707" i="1" s="1"/>
  <c r="J706" i="1" s="1"/>
  <c r="J705" i="1" s="1"/>
  <c r="J704" i="1" s="1"/>
  <c r="K708" i="1"/>
  <c r="K707" i="1" s="1"/>
  <c r="K706" i="1" s="1"/>
  <c r="K705" i="1" s="1"/>
  <c r="K704" i="1" s="1"/>
  <c r="L708" i="1"/>
  <c r="L707" i="1" s="1"/>
  <c r="L706" i="1" s="1"/>
  <c r="L705" i="1" s="1"/>
  <c r="L704" i="1" s="1"/>
  <c r="J714" i="1"/>
  <c r="K714" i="1"/>
  <c r="L714" i="1"/>
  <c r="J716" i="1"/>
  <c r="K716" i="1"/>
  <c r="L716" i="1"/>
  <c r="J721" i="1"/>
  <c r="J720" i="1" s="1"/>
  <c r="J719" i="1" s="1"/>
  <c r="K721" i="1"/>
  <c r="K720" i="1" s="1"/>
  <c r="K719" i="1" s="1"/>
  <c r="L721" i="1"/>
  <c r="L720" i="1" s="1"/>
  <c r="L719" i="1" s="1"/>
  <c r="J725" i="1"/>
  <c r="J724" i="1" s="1"/>
  <c r="J723" i="1" s="1"/>
  <c r="K725" i="1"/>
  <c r="K724" i="1" s="1"/>
  <c r="K723" i="1" s="1"/>
  <c r="L725" i="1"/>
  <c r="L724" i="1" s="1"/>
  <c r="L723" i="1" s="1"/>
  <c r="J730" i="1"/>
  <c r="K730" i="1"/>
  <c r="L730" i="1"/>
  <c r="J732" i="1"/>
  <c r="K732" i="1"/>
  <c r="L732" i="1"/>
  <c r="J734" i="1"/>
  <c r="K734" i="1"/>
  <c r="L734" i="1"/>
  <c r="J737" i="1"/>
  <c r="K737" i="1"/>
  <c r="L737" i="1"/>
  <c r="J740" i="1"/>
  <c r="J739" i="1" s="1"/>
  <c r="K740" i="1"/>
  <c r="K739" i="1" s="1"/>
  <c r="L740" i="1"/>
  <c r="L739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1" i="1"/>
  <c r="K751" i="1"/>
  <c r="L751" i="1"/>
  <c r="J753" i="1"/>
  <c r="K753" i="1"/>
  <c r="L753" i="1"/>
  <c r="J755" i="1"/>
  <c r="K755" i="1"/>
  <c r="L755" i="1"/>
  <c r="J759" i="1"/>
  <c r="K759" i="1"/>
  <c r="L759" i="1"/>
  <c r="J761" i="1"/>
  <c r="K761" i="1"/>
  <c r="L761" i="1"/>
  <c r="J766" i="1"/>
  <c r="K766" i="1"/>
  <c r="L766" i="1"/>
  <c r="J768" i="1"/>
  <c r="K768" i="1"/>
  <c r="L768" i="1"/>
  <c r="J774" i="1"/>
  <c r="J773" i="1" s="1"/>
  <c r="J772" i="1" s="1"/>
  <c r="J771" i="1" s="1"/>
  <c r="J770" i="1" s="1"/>
  <c r="K774" i="1"/>
  <c r="K773" i="1" s="1"/>
  <c r="K772" i="1" s="1"/>
  <c r="K771" i="1" s="1"/>
  <c r="K770" i="1" s="1"/>
  <c r="L774" i="1"/>
  <c r="L773" i="1" s="1"/>
  <c r="L772" i="1" s="1"/>
  <c r="L771" i="1" s="1"/>
  <c r="L770" i="1" s="1"/>
  <c r="J779" i="1"/>
  <c r="K779" i="1"/>
  <c r="L779" i="1"/>
  <c r="J781" i="1"/>
  <c r="K781" i="1"/>
  <c r="L781" i="1"/>
  <c r="J784" i="1"/>
  <c r="K784" i="1"/>
  <c r="L784" i="1"/>
  <c r="J786" i="1"/>
  <c r="K786" i="1"/>
  <c r="L786" i="1"/>
  <c r="J791" i="1"/>
  <c r="J790" i="1" s="1"/>
  <c r="K791" i="1"/>
  <c r="K790" i="1" s="1"/>
  <c r="L791" i="1"/>
  <c r="L790" i="1" s="1"/>
  <c r="J794" i="1"/>
  <c r="K794" i="1"/>
  <c r="L794" i="1"/>
  <c r="J796" i="1"/>
  <c r="K796" i="1"/>
  <c r="L796" i="1"/>
  <c r="J804" i="1"/>
  <c r="J803" i="1" s="1"/>
  <c r="J802" i="1" s="1"/>
  <c r="J801" i="1" s="1"/>
  <c r="J800" i="1" s="1"/>
  <c r="K804" i="1"/>
  <c r="K803" i="1" s="1"/>
  <c r="K802" i="1" s="1"/>
  <c r="K801" i="1" s="1"/>
  <c r="K800" i="1" s="1"/>
  <c r="L804" i="1"/>
  <c r="L803" i="1" s="1"/>
  <c r="L802" i="1" s="1"/>
  <c r="L801" i="1" s="1"/>
  <c r="L800" i="1" s="1"/>
  <c r="J811" i="1"/>
  <c r="J810" i="1" s="1"/>
  <c r="J809" i="1" s="1"/>
  <c r="J808" i="1" s="1"/>
  <c r="K811" i="1"/>
  <c r="K810" i="1" s="1"/>
  <c r="K809" i="1" s="1"/>
  <c r="K808" i="1" s="1"/>
  <c r="L811" i="1"/>
  <c r="L810" i="1" s="1"/>
  <c r="L809" i="1" s="1"/>
  <c r="L808" i="1" s="1"/>
  <c r="J817" i="1"/>
  <c r="J816" i="1" s="1"/>
  <c r="K817" i="1"/>
  <c r="K816" i="1" s="1"/>
  <c r="L817" i="1"/>
  <c r="L816" i="1" s="1"/>
  <c r="J822" i="1"/>
  <c r="K822" i="1"/>
  <c r="L822" i="1"/>
  <c r="J824" i="1"/>
  <c r="K824" i="1"/>
  <c r="L824" i="1"/>
  <c r="J829" i="1"/>
  <c r="J828" i="1" s="1"/>
  <c r="J827" i="1" s="1"/>
  <c r="J826" i="1" s="1"/>
  <c r="K829" i="1"/>
  <c r="K828" i="1" s="1"/>
  <c r="K827" i="1" s="1"/>
  <c r="K826" i="1" s="1"/>
  <c r="L829" i="1"/>
  <c r="L828" i="1" s="1"/>
  <c r="L827" i="1" s="1"/>
  <c r="L826" i="1" s="1"/>
  <c r="J834" i="1"/>
  <c r="J833" i="1" s="1"/>
  <c r="J832" i="1" s="1"/>
  <c r="J831" i="1" s="1"/>
  <c r="K834" i="1"/>
  <c r="K833" i="1" s="1"/>
  <c r="K832" i="1" s="1"/>
  <c r="K831" i="1" s="1"/>
  <c r="L834" i="1"/>
  <c r="L833" i="1" s="1"/>
  <c r="L832" i="1" s="1"/>
  <c r="L831" i="1" s="1"/>
  <c r="J843" i="1"/>
  <c r="K843" i="1"/>
  <c r="L843" i="1"/>
  <c r="J853" i="1"/>
  <c r="J852" i="1" s="1"/>
  <c r="K853" i="1"/>
  <c r="K852" i="1" s="1"/>
  <c r="L853" i="1"/>
  <c r="L852" i="1" s="1"/>
  <c r="J856" i="1"/>
  <c r="J855" i="1" s="1"/>
  <c r="K856" i="1"/>
  <c r="K855" i="1" s="1"/>
  <c r="L856" i="1"/>
  <c r="L855" i="1" s="1"/>
  <c r="J860" i="1"/>
  <c r="J859" i="1" s="1"/>
  <c r="K860" i="1"/>
  <c r="K859" i="1" s="1"/>
  <c r="L860" i="1"/>
  <c r="L859" i="1" s="1"/>
  <c r="J866" i="1"/>
  <c r="J865" i="1" s="1"/>
  <c r="K866" i="1"/>
  <c r="K865" i="1" s="1"/>
  <c r="L866" i="1"/>
  <c r="L865" i="1" s="1"/>
  <c r="J869" i="1"/>
  <c r="J868" i="1" s="1"/>
  <c r="K869" i="1"/>
  <c r="K868" i="1" s="1"/>
  <c r="L869" i="1"/>
  <c r="L868" i="1" s="1"/>
  <c r="J877" i="1"/>
  <c r="J876" i="1" s="1"/>
  <c r="J875" i="1" s="1"/>
  <c r="J874" i="1" s="1"/>
  <c r="J873" i="1" s="1"/>
  <c r="J872" i="1" s="1"/>
  <c r="J871" i="1" s="1"/>
  <c r="K877" i="1"/>
  <c r="K876" i="1" s="1"/>
  <c r="K875" i="1" s="1"/>
  <c r="K874" i="1" s="1"/>
  <c r="K873" i="1" s="1"/>
  <c r="K872" i="1" s="1"/>
  <c r="K871" i="1" s="1"/>
  <c r="L877" i="1"/>
  <c r="L876" i="1" s="1"/>
  <c r="L875" i="1" s="1"/>
  <c r="L874" i="1" s="1"/>
  <c r="L873" i="1" s="1"/>
  <c r="L872" i="1" s="1"/>
  <c r="L871" i="1" s="1"/>
  <c r="J886" i="1"/>
  <c r="K886" i="1"/>
  <c r="L886" i="1"/>
  <c r="J888" i="1"/>
  <c r="K888" i="1"/>
  <c r="L888" i="1"/>
  <c r="J893" i="1"/>
  <c r="J892" i="1" s="1"/>
  <c r="K893" i="1"/>
  <c r="K892" i="1" s="1"/>
  <c r="L893" i="1"/>
  <c r="L892" i="1" s="1"/>
  <c r="J896" i="1"/>
  <c r="K896" i="1"/>
  <c r="L896" i="1"/>
  <c r="J898" i="1"/>
  <c r="K898" i="1"/>
  <c r="L898" i="1"/>
  <c r="J905" i="1"/>
  <c r="J904" i="1" s="1"/>
  <c r="K905" i="1"/>
  <c r="K904" i="1" s="1"/>
  <c r="L905" i="1"/>
  <c r="L904" i="1" s="1"/>
  <c r="J908" i="1"/>
  <c r="J907" i="1" s="1"/>
  <c r="K908" i="1"/>
  <c r="K907" i="1" s="1"/>
  <c r="L908" i="1"/>
  <c r="L907" i="1" s="1"/>
  <c r="J911" i="1"/>
  <c r="J910" i="1" s="1"/>
  <c r="K911" i="1"/>
  <c r="K910" i="1" s="1"/>
  <c r="L911" i="1"/>
  <c r="L910" i="1" s="1"/>
  <c r="J915" i="1"/>
  <c r="J914" i="1" s="1"/>
  <c r="K915" i="1"/>
  <c r="K914" i="1" s="1"/>
  <c r="L915" i="1"/>
  <c r="L914" i="1" s="1"/>
  <c r="J918" i="1"/>
  <c r="J917" i="1" s="1"/>
  <c r="K918" i="1"/>
  <c r="K917" i="1" s="1"/>
  <c r="L918" i="1"/>
  <c r="L917" i="1" s="1"/>
  <c r="J922" i="1"/>
  <c r="K922" i="1"/>
  <c r="L922" i="1"/>
  <c r="J924" i="1"/>
  <c r="K924" i="1"/>
  <c r="L924" i="1"/>
  <c r="J929" i="1"/>
  <c r="J928" i="1" s="1"/>
  <c r="K929" i="1"/>
  <c r="K928" i="1" s="1"/>
  <c r="L929" i="1"/>
  <c r="L928" i="1" s="1"/>
  <c r="J932" i="1"/>
  <c r="J931" i="1" s="1"/>
  <c r="K932" i="1"/>
  <c r="K931" i="1" s="1"/>
  <c r="L932" i="1"/>
  <c r="L931" i="1" s="1"/>
  <c r="J940" i="1"/>
  <c r="J939" i="1" s="1"/>
  <c r="J938" i="1" s="1"/>
  <c r="J937" i="1" s="1"/>
  <c r="J936" i="1" s="1"/>
  <c r="J935" i="1" s="1"/>
  <c r="K940" i="1"/>
  <c r="K939" i="1" s="1"/>
  <c r="K938" i="1" s="1"/>
  <c r="K937" i="1" s="1"/>
  <c r="K936" i="1" s="1"/>
  <c r="K935" i="1" s="1"/>
  <c r="L940" i="1"/>
  <c r="L939" i="1" s="1"/>
  <c r="L938" i="1" s="1"/>
  <c r="L937" i="1" s="1"/>
  <c r="L936" i="1" s="1"/>
  <c r="L935" i="1" s="1"/>
  <c r="J947" i="1"/>
  <c r="K947" i="1"/>
  <c r="L947" i="1"/>
  <c r="J949" i="1"/>
  <c r="K949" i="1"/>
  <c r="L949" i="1"/>
  <c r="J954" i="1"/>
  <c r="K954" i="1"/>
  <c r="K953" i="1" s="1"/>
  <c r="L954" i="1"/>
  <c r="L953" i="1" s="1"/>
  <c r="J957" i="1"/>
  <c r="K957" i="1"/>
  <c r="K956" i="1" s="1"/>
  <c r="L957" i="1"/>
  <c r="L956" i="1" s="1"/>
  <c r="J965" i="1"/>
  <c r="J964" i="1" s="1"/>
  <c r="K965" i="1"/>
  <c r="K964" i="1" s="1"/>
  <c r="L965" i="1"/>
  <c r="L964" i="1" s="1"/>
  <c r="J968" i="1"/>
  <c r="J967" i="1" s="1"/>
  <c r="K968" i="1"/>
  <c r="K967" i="1" s="1"/>
  <c r="L968" i="1"/>
  <c r="L967" i="1" s="1"/>
  <c r="J972" i="1"/>
  <c r="J971" i="1" s="1"/>
  <c r="J970" i="1" s="1"/>
  <c r="K972" i="1"/>
  <c r="K971" i="1" s="1"/>
  <c r="K970" i="1" s="1"/>
  <c r="L972" i="1"/>
  <c r="L971" i="1" s="1"/>
  <c r="L970" i="1" s="1"/>
  <c r="J976" i="1"/>
  <c r="J975" i="1" s="1"/>
  <c r="J974" i="1" s="1"/>
  <c r="K976" i="1"/>
  <c r="K975" i="1" s="1"/>
  <c r="K974" i="1" s="1"/>
  <c r="L976" i="1"/>
  <c r="L975" i="1" s="1"/>
  <c r="L974" i="1" s="1"/>
  <c r="J981" i="1"/>
  <c r="J980" i="1" s="1"/>
  <c r="J979" i="1" s="1"/>
  <c r="J978" i="1" s="1"/>
  <c r="K981" i="1"/>
  <c r="K980" i="1" s="1"/>
  <c r="K979" i="1" s="1"/>
  <c r="K978" i="1" s="1"/>
  <c r="L981" i="1"/>
  <c r="L980" i="1" s="1"/>
  <c r="L979" i="1" s="1"/>
  <c r="L978" i="1" s="1"/>
  <c r="J987" i="1"/>
  <c r="K987" i="1"/>
  <c r="K986" i="1" s="1"/>
  <c r="L987" i="1"/>
  <c r="L986" i="1" s="1"/>
  <c r="J990" i="1"/>
  <c r="J989" i="1" s="1"/>
  <c r="K990" i="1"/>
  <c r="K989" i="1" s="1"/>
  <c r="L990" i="1"/>
  <c r="L989" i="1" s="1"/>
  <c r="J996" i="1"/>
  <c r="J995" i="1" s="1"/>
  <c r="J994" i="1" s="1"/>
  <c r="J993" i="1" s="1"/>
  <c r="J992" i="1" s="1"/>
  <c r="K996" i="1"/>
  <c r="K995" i="1" s="1"/>
  <c r="K994" i="1" s="1"/>
  <c r="K993" i="1" s="1"/>
  <c r="K992" i="1" s="1"/>
  <c r="L996" i="1"/>
  <c r="L995" i="1" s="1"/>
  <c r="L994" i="1" s="1"/>
  <c r="L993" i="1" s="1"/>
  <c r="L992" i="1" s="1"/>
  <c r="J1002" i="1"/>
  <c r="J1001" i="1" s="1"/>
  <c r="J1000" i="1" s="1"/>
  <c r="J999" i="1" s="1"/>
  <c r="J998" i="1" s="1"/>
  <c r="K1002" i="1"/>
  <c r="K1001" i="1" s="1"/>
  <c r="K1000" i="1" s="1"/>
  <c r="K999" i="1" s="1"/>
  <c r="K998" i="1" s="1"/>
  <c r="L1002" i="1"/>
  <c r="L1001" i="1" s="1"/>
  <c r="L1000" i="1" s="1"/>
  <c r="L999" i="1" s="1"/>
  <c r="L998" i="1" s="1"/>
  <c r="J1017" i="1"/>
  <c r="J1016" i="1" s="1"/>
  <c r="J1015" i="1" s="1"/>
  <c r="J1014" i="1" s="1"/>
  <c r="J1013" i="1" s="1"/>
  <c r="K1017" i="1"/>
  <c r="K1016" i="1" s="1"/>
  <c r="K1015" i="1" s="1"/>
  <c r="K1014" i="1" s="1"/>
  <c r="K1013" i="1" s="1"/>
  <c r="L1017" i="1"/>
  <c r="L1016" i="1" s="1"/>
  <c r="L1015" i="1" s="1"/>
  <c r="L1014" i="1" s="1"/>
  <c r="L1013" i="1" s="1"/>
  <c r="J1022" i="1"/>
  <c r="K1022" i="1"/>
  <c r="L1022" i="1"/>
  <c r="J1024" i="1"/>
  <c r="K1024" i="1"/>
  <c r="L1024" i="1"/>
  <c r="J1027" i="1"/>
  <c r="J1026" i="1" s="1"/>
  <c r="K1027" i="1"/>
  <c r="K1026" i="1" s="1"/>
  <c r="L1027" i="1"/>
  <c r="L1026" i="1" s="1"/>
  <c r="J1033" i="1"/>
  <c r="J1032" i="1" s="1"/>
  <c r="J1031" i="1" s="1"/>
  <c r="J1030" i="1" s="1"/>
  <c r="J1029" i="1" s="1"/>
  <c r="K1033" i="1"/>
  <c r="K1032" i="1" s="1"/>
  <c r="K1031" i="1" s="1"/>
  <c r="K1030" i="1" s="1"/>
  <c r="K1029" i="1" s="1"/>
  <c r="L1033" i="1"/>
  <c r="L1032" i="1" s="1"/>
  <c r="L1031" i="1" s="1"/>
  <c r="L1030" i="1" s="1"/>
  <c r="L1029" i="1" s="1"/>
  <c r="J1039" i="1"/>
  <c r="J1038" i="1" s="1"/>
  <c r="J1037" i="1" s="1"/>
  <c r="K1039" i="1"/>
  <c r="K1038" i="1" s="1"/>
  <c r="K1037" i="1" s="1"/>
  <c r="L1039" i="1"/>
  <c r="L1038" i="1" s="1"/>
  <c r="L1037" i="1" s="1"/>
  <c r="J1043" i="1"/>
  <c r="K1043" i="1"/>
  <c r="K1042" i="1" s="1"/>
  <c r="K1041" i="1" s="1"/>
  <c r="L1043" i="1"/>
  <c r="L1042" i="1" s="1"/>
  <c r="L1041" i="1" s="1"/>
  <c r="J1050" i="1"/>
  <c r="K1050" i="1"/>
  <c r="L1050" i="1"/>
  <c r="J1052" i="1"/>
  <c r="K1052" i="1"/>
  <c r="L1052" i="1"/>
  <c r="J1054" i="1"/>
  <c r="K1054" i="1"/>
  <c r="L1054" i="1"/>
  <c r="J1062" i="1"/>
  <c r="K1062" i="1"/>
  <c r="K1061" i="1" s="1"/>
  <c r="K1060" i="1" s="1"/>
  <c r="L1062" i="1"/>
  <c r="L1061" i="1" s="1"/>
  <c r="L1060" i="1" s="1"/>
  <c r="J1066" i="1"/>
  <c r="J1065" i="1" s="1"/>
  <c r="J1064" i="1" s="1"/>
  <c r="K1066" i="1"/>
  <c r="K1065" i="1" s="1"/>
  <c r="K1064" i="1" s="1"/>
  <c r="L1066" i="1"/>
  <c r="L1065" i="1" s="1"/>
  <c r="L1064" i="1" s="1"/>
  <c r="J1074" i="1"/>
  <c r="J1073" i="1" s="1"/>
  <c r="J1072" i="1" s="1"/>
  <c r="J1071" i="1" s="1"/>
  <c r="J1070" i="1" s="1"/>
  <c r="K1074" i="1"/>
  <c r="K1073" i="1" s="1"/>
  <c r="K1072" i="1" s="1"/>
  <c r="K1071" i="1" s="1"/>
  <c r="K1070" i="1" s="1"/>
  <c r="L1074" i="1"/>
  <c r="L1073" i="1" s="1"/>
  <c r="L1072" i="1" s="1"/>
  <c r="L1071" i="1" s="1"/>
  <c r="L1070" i="1" s="1"/>
  <c r="J1080" i="1"/>
  <c r="J1079" i="1" s="1"/>
  <c r="J1078" i="1" s="1"/>
  <c r="J1077" i="1" s="1"/>
  <c r="J1076" i="1" s="1"/>
  <c r="K1080" i="1"/>
  <c r="K1079" i="1" s="1"/>
  <c r="K1078" i="1" s="1"/>
  <c r="K1077" i="1" s="1"/>
  <c r="K1076" i="1" s="1"/>
  <c r="L1080" i="1"/>
  <c r="L1079" i="1" s="1"/>
  <c r="L1078" i="1" s="1"/>
  <c r="L1077" i="1" s="1"/>
  <c r="L1076" i="1" s="1"/>
  <c r="J1088" i="1"/>
  <c r="J1087" i="1" s="1"/>
  <c r="J1086" i="1" s="1"/>
  <c r="J1085" i="1" s="1"/>
  <c r="J1084" i="1" s="1"/>
  <c r="J1083" i="1" s="1"/>
  <c r="J1082" i="1" s="1"/>
  <c r="K1088" i="1"/>
  <c r="K1087" i="1" s="1"/>
  <c r="K1086" i="1" s="1"/>
  <c r="K1085" i="1" s="1"/>
  <c r="K1084" i="1" s="1"/>
  <c r="K1083" i="1" s="1"/>
  <c r="K1082" i="1" s="1"/>
  <c r="L1088" i="1"/>
  <c r="L1087" i="1" s="1"/>
  <c r="L1086" i="1" s="1"/>
  <c r="L1085" i="1" s="1"/>
  <c r="L1084" i="1" s="1"/>
  <c r="L1083" i="1" s="1"/>
  <c r="L1082" i="1" s="1"/>
  <c r="J1096" i="1"/>
  <c r="J1095" i="1" s="1"/>
  <c r="J1094" i="1" s="1"/>
  <c r="J1093" i="1" s="1"/>
  <c r="J1092" i="1" s="1"/>
  <c r="K1096" i="1"/>
  <c r="K1095" i="1" s="1"/>
  <c r="K1094" i="1" s="1"/>
  <c r="K1093" i="1" s="1"/>
  <c r="K1092" i="1" s="1"/>
  <c r="L1096" i="1"/>
  <c r="L1095" i="1" s="1"/>
  <c r="L1094" i="1" s="1"/>
  <c r="L1093" i="1" s="1"/>
  <c r="L1092" i="1" s="1"/>
  <c r="J1101" i="1"/>
  <c r="K1101" i="1"/>
  <c r="K1100" i="1" s="1"/>
  <c r="L1101" i="1"/>
  <c r="L1100" i="1" s="1"/>
  <c r="J1112" i="1"/>
  <c r="J1111" i="1" s="1"/>
  <c r="J1110" i="1" s="1"/>
  <c r="J1109" i="1" s="1"/>
  <c r="J1108" i="1" s="1"/>
  <c r="J1107" i="1" s="1"/>
  <c r="J1106" i="1" s="1"/>
  <c r="K1112" i="1"/>
  <c r="K1111" i="1" s="1"/>
  <c r="K1110" i="1" s="1"/>
  <c r="K1109" i="1" s="1"/>
  <c r="K1108" i="1" s="1"/>
  <c r="K1107" i="1" s="1"/>
  <c r="K1106" i="1" s="1"/>
  <c r="L1112" i="1"/>
  <c r="L1111" i="1" s="1"/>
  <c r="L1110" i="1" s="1"/>
  <c r="L1109" i="1" s="1"/>
  <c r="L1108" i="1" s="1"/>
  <c r="L1107" i="1" s="1"/>
  <c r="L1106" i="1" s="1"/>
  <c r="J1121" i="1"/>
  <c r="K1121" i="1"/>
  <c r="L1121" i="1"/>
  <c r="J1123" i="1"/>
  <c r="K1123" i="1"/>
  <c r="L1123" i="1"/>
  <c r="J1128" i="1"/>
  <c r="J1127" i="1" s="1"/>
  <c r="K1128" i="1"/>
  <c r="K1127" i="1" s="1"/>
  <c r="L1128" i="1"/>
  <c r="L1127" i="1" s="1"/>
  <c r="J1131" i="1"/>
  <c r="K1131" i="1"/>
  <c r="L1131" i="1"/>
  <c r="J1133" i="1"/>
  <c r="K1133" i="1"/>
  <c r="L1133" i="1"/>
  <c r="J1135" i="1"/>
  <c r="K1135" i="1"/>
  <c r="L1135" i="1"/>
  <c r="J1142" i="1"/>
  <c r="J1141" i="1" s="1"/>
  <c r="K1142" i="1"/>
  <c r="K1141" i="1" s="1"/>
  <c r="L1142" i="1"/>
  <c r="L1141" i="1" s="1"/>
  <c r="J1145" i="1"/>
  <c r="J1144" i="1" s="1"/>
  <c r="K1145" i="1"/>
  <c r="K1144" i="1" s="1"/>
  <c r="L1145" i="1"/>
  <c r="L1144" i="1" s="1"/>
  <c r="J1148" i="1"/>
  <c r="J1147" i="1" s="1"/>
  <c r="K1148" i="1"/>
  <c r="K1147" i="1" s="1"/>
  <c r="L1148" i="1"/>
  <c r="L1147" i="1" s="1"/>
  <c r="J1152" i="1"/>
  <c r="J1151" i="1" s="1"/>
  <c r="K1152" i="1"/>
  <c r="K1151" i="1" s="1"/>
  <c r="L1152" i="1"/>
  <c r="L1151" i="1" s="1"/>
  <c r="J1155" i="1"/>
  <c r="J1154" i="1" s="1"/>
  <c r="K1155" i="1"/>
  <c r="K1154" i="1" s="1"/>
  <c r="L1155" i="1"/>
  <c r="L1154" i="1" s="1"/>
  <c r="J1159" i="1"/>
  <c r="K1159" i="1"/>
  <c r="L1159" i="1"/>
  <c r="J1161" i="1"/>
  <c r="K1161" i="1"/>
  <c r="L1161" i="1"/>
  <c r="J1166" i="1"/>
  <c r="J1165" i="1" s="1"/>
  <c r="K1166" i="1"/>
  <c r="K1165" i="1" s="1"/>
  <c r="L1166" i="1"/>
  <c r="L1165" i="1" s="1"/>
  <c r="J1169" i="1"/>
  <c r="J1168" i="1" s="1"/>
  <c r="K1169" i="1"/>
  <c r="K1168" i="1" s="1"/>
  <c r="L1169" i="1"/>
  <c r="L1168" i="1" s="1"/>
  <c r="J1177" i="1"/>
  <c r="J1176" i="1" s="1"/>
  <c r="J1175" i="1" s="1"/>
  <c r="J1174" i="1" s="1"/>
  <c r="J1173" i="1" s="1"/>
  <c r="J1172" i="1" s="1"/>
  <c r="K1177" i="1"/>
  <c r="K1176" i="1" s="1"/>
  <c r="K1175" i="1" s="1"/>
  <c r="K1174" i="1" s="1"/>
  <c r="K1173" i="1" s="1"/>
  <c r="K1172" i="1" s="1"/>
  <c r="L1177" i="1"/>
  <c r="L1176" i="1" s="1"/>
  <c r="L1175" i="1" s="1"/>
  <c r="L1174" i="1" s="1"/>
  <c r="L1173" i="1" s="1"/>
  <c r="L1172" i="1" s="1"/>
  <c r="J1184" i="1"/>
  <c r="K1184" i="1"/>
  <c r="L1184" i="1"/>
  <c r="J1186" i="1"/>
  <c r="K1186" i="1"/>
  <c r="L1186" i="1"/>
  <c r="J1191" i="1"/>
  <c r="K1191" i="1"/>
  <c r="K1190" i="1" s="1"/>
  <c r="L1191" i="1"/>
  <c r="L1190" i="1" s="1"/>
  <c r="J1194" i="1"/>
  <c r="K1194" i="1"/>
  <c r="K1193" i="1" s="1"/>
  <c r="L1194" i="1"/>
  <c r="L1193" i="1" s="1"/>
  <c r="J1202" i="1"/>
  <c r="J1201" i="1" s="1"/>
  <c r="K1202" i="1"/>
  <c r="K1201" i="1" s="1"/>
  <c r="L1202" i="1"/>
  <c r="L1201" i="1" s="1"/>
  <c r="J1205" i="1"/>
  <c r="J1204" i="1" s="1"/>
  <c r="K1205" i="1"/>
  <c r="K1204" i="1" s="1"/>
  <c r="L1205" i="1"/>
  <c r="L1204" i="1" s="1"/>
  <c r="J1209" i="1"/>
  <c r="J1208" i="1" s="1"/>
  <c r="J1207" i="1" s="1"/>
  <c r="K1209" i="1"/>
  <c r="K1208" i="1" s="1"/>
  <c r="K1207" i="1" s="1"/>
  <c r="L1209" i="1"/>
  <c r="L1208" i="1" s="1"/>
  <c r="L1207" i="1" s="1"/>
  <c r="J1213" i="1"/>
  <c r="J1212" i="1" s="1"/>
  <c r="J1211" i="1" s="1"/>
  <c r="K1213" i="1"/>
  <c r="K1212" i="1" s="1"/>
  <c r="K1211" i="1" s="1"/>
  <c r="L1213" i="1"/>
  <c r="L1212" i="1" s="1"/>
  <c r="L1211" i="1" s="1"/>
  <c r="J1218" i="1"/>
  <c r="J1217" i="1" s="1"/>
  <c r="J1216" i="1" s="1"/>
  <c r="J1215" i="1" s="1"/>
  <c r="K1218" i="1"/>
  <c r="K1217" i="1" s="1"/>
  <c r="K1216" i="1" s="1"/>
  <c r="K1215" i="1" s="1"/>
  <c r="L1218" i="1"/>
  <c r="L1217" i="1" s="1"/>
  <c r="L1216" i="1" s="1"/>
  <c r="L1215" i="1" s="1"/>
  <c r="J1224" i="1"/>
  <c r="K1224" i="1"/>
  <c r="K1223" i="1" s="1"/>
  <c r="L1224" i="1"/>
  <c r="L1223" i="1" s="1"/>
  <c r="J1227" i="1"/>
  <c r="J1226" i="1" s="1"/>
  <c r="K1227" i="1"/>
  <c r="K1226" i="1" s="1"/>
  <c r="L1227" i="1"/>
  <c r="L1226" i="1" s="1"/>
  <c r="J1233" i="1"/>
  <c r="J1232" i="1" s="1"/>
  <c r="J1231" i="1" s="1"/>
  <c r="J1230" i="1" s="1"/>
  <c r="J1229" i="1" s="1"/>
  <c r="K1233" i="1"/>
  <c r="K1232" i="1" s="1"/>
  <c r="K1231" i="1" s="1"/>
  <c r="K1230" i="1" s="1"/>
  <c r="K1229" i="1" s="1"/>
  <c r="L1233" i="1"/>
  <c r="L1232" i="1" s="1"/>
  <c r="L1231" i="1" s="1"/>
  <c r="L1230" i="1" s="1"/>
  <c r="L1229" i="1" s="1"/>
  <c r="J1243" i="1"/>
  <c r="J1242" i="1" s="1"/>
  <c r="J1241" i="1" s="1"/>
  <c r="J1240" i="1" s="1"/>
  <c r="K1243" i="1"/>
  <c r="K1242" i="1" s="1"/>
  <c r="K1241" i="1" s="1"/>
  <c r="K1240" i="1" s="1"/>
  <c r="L1243" i="1"/>
  <c r="L1242" i="1" s="1"/>
  <c r="L1241" i="1" s="1"/>
  <c r="L1240" i="1" s="1"/>
  <c r="J1250" i="1"/>
  <c r="J1247" i="1" s="1"/>
  <c r="J1246" i="1" s="1"/>
  <c r="J1245" i="1" s="1"/>
  <c r="K1250" i="1"/>
  <c r="K1247" i="1" s="1"/>
  <c r="K1246" i="1" s="1"/>
  <c r="K1245" i="1" s="1"/>
  <c r="L1250" i="1"/>
  <c r="L1247" i="1" s="1"/>
  <c r="L1246" i="1" s="1"/>
  <c r="L1245" i="1" s="1"/>
  <c r="J1264" i="1"/>
  <c r="J1263" i="1" s="1"/>
  <c r="K1264" i="1"/>
  <c r="K1263" i="1" s="1"/>
  <c r="L1264" i="1"/>
  <c r="L1263" i="1" s="1"/>
  <c r="J1267" i="1"/>
  <c r="J1266" i="1" s="1"/>
  <c r="K1267" i="1"/>
  <c r="K1266" i="1" s="1"/>
  <c r="L1267" i="1"/>
  <c r="L1266" i="1" s="1"/>
  <c r="J1273" i="1"/>
  <c r="J1272" i="1" s="1"/>
  <c r="J1271" i="1" s="1"/>
  <c r="J1270" i="1" s="1"/>
  <c r="J1269" i="1" s="1"/>
  <c r="K1273" i="1"/>
  <c r="K1272" i="1" s="1"/>
  <c r="K1271" i="1" s="1"/>
  <c r="K1270" i="1" s="1"/>
  <c r="K1269" i="1" s="1"/>
  <c r="L1273" i="1"/>
  <c r="L1272" i="1" s="1"/>
  <c r="L1271" i="1" s="1"/>
  <c r="L1270" i="1" s="1"/>
  <c r="L1269" i="1" s="1"/>
  <c r="J1279" i="1"/>
  <c r="J1278" i="1" s="1"/>
  <c r="J1277" i="1" s="1"/>
  <c r="K1279" i="1"/>
  <c r="K1278" i="1" s="1"/>
  <c r="K1277" i="1" s="1"/>
  <c r="L1279" i="1"/>
  <c r="L1278" i="1" s="1"/>
  <c r="L1277" i="1" s="1"/>
  <c r="J1283" i="1"/>
  <c r="J1282" i="1" s="1"/>
  <c r="K1283" i="1"/>
  <c r="K1282" i="1" s="1"/>
  <c r="K1281" i="1" s="1"/>
  <c r="L1283" i="1"/>
  <c r="L1282" i="1" s="1"/>
  <c r="L1281" i="1" s="1"/>
  <c r="J1294" i="1"/>
  <c r="K1294" i="1"/>
  <c r="L1294" i="1"/>
  <c r="J1296" i="1"/>
  <c r="K1296" i="1"/>
  <c r="L1296" i="1"/>
  <c r="J1298" i="1"/>
  <c r="K1298" i="1"/>
  <c r="L1298" i="1"/>
  <c r="J1306" i="1"/>
  <c r="J1305" i="1" s="1"/>
  <c r="J1304" i="1" s="1"/>
  <c r="K1306" i="1"/>
  <c r="K1305" i="1" s="1"/>
  <c r="K1304" i="1" s="1"/>
  <c r="L1306" i="1"/>
  <c r="L1305" i="1" s="1"/>
  <c r="L1304" i="1" s="1"/>
  <c r="J1310" i="1"/>
  <c r="K1310" i="1"/>
  <c r="K1309" i="1" s="1"/>
  <c r="K1308" i="1" s="1"/>
  <c r="L1310" i="1"/>
  <c r="L1309" i="1" s="1"/>
  <c r="L1308" i="1" s="1"/>
  <c r="J1314" i="1"/>
  <c r="J1313" i="1" s="1"/>
  <c r="J1312" i="1" s="1"/>
  <c r="K1314" i="1"/>
  <c r="K1313" i="1" s="1"/>
  <c r="K1312" i="1" s="1"/>
  <c r="L1314" i="1"/>
  <c r="L1313" i="1" s="1"/>
  <c r="L1312" i="1" s="1"/>
  <c r="J1322" i="1"/>
  <c r="J1321" i="1" s="1"/>
  <c r="J1320" i="1" s="1"/>
  <c r="J1319" i="1" s="1"/>
  <c r="J1318" i="1" s="1"/>
  <c r="K1322" i="1"/>
  <c r="K1321" i="1" s="1"/>
  <c r="K1320" i="1" s="1"/>
  <c r="K1319" i="1" s="1"/>
  <c r="K1318" i="1" s="1"/>
  <c r="L1322" i="1"/>
  <c r="L1321" i="1" s="1"/>
  <c r="L1320" i="1" s="1"/>
  <c r="L1319" i="1" s="1"/>
  <c r="L1318" i="1" s="1"/>
  <c r="J1328" i="1"/>
  <c r="J1327" i="1" s="1"/>
  <c r="J1326" i="1" s="1"/>
  <c r="J1325" i="1" s="1"/>
  <c r="J1324" i="1" s="1"/>
  <c r="K1328" i="1"/>
  <c r="K1327" i="1" s="1"/>
  <c r="K1326" i="1" s="1"/>
  <c r="K1325" i="1" s="1"/>
  <c r="K1324" i="1" s="1"/>
  <c r="L1328" i="1"/>
  <c r="L1327" i="1" s="1"/>
  <c r="L1326" i="1" s="1"/>
  <c r="L1325" i="1" s="1"/>
  <c r="L1324" i="1" s="1"/>
  <c r="J1336" i="1"/>
  <c r="J1335" i="1" s="1"/>
  <c r="J1334" i="1" s="1"/>
  <c r="J1333" i="1" s="1"/>
  <c r="J1332" i="1" s="1"/>
  <c r="J1331" i="1" s="1"/>
  <c r="J1330" i="1" s="1"/>
  <c r="K1336" i="1"/>
  <c r="K1335" i="1" s="1"/>
  <c r="K1334" i="1" s="1"/>
  <c r="K1333" i="1" s="1"/>
  <c r="K1332" i="1" s="1"/>
  <c r="K1331" i="1" s="1"/>
  <c r="K1330" i="1" s="1"/>
  <c r="L1336" i="1"/>
  <c r="L1335" i="1" s="1"/>
  <c r="L1334" i="1" s="1"/>
  <c r="L1333" i="1" s="1"/>
  <c r="L1332" i="1" s="1"/>
  <c r="L1331" i="1" s="1"/>
  <c r="L1330" i="1" s="1"/>
  <c r="J1347" i="1"/>
  <c r="K1347" i="1"/>
  <c r="K1346" i="1" s="1"/>
  <c r="L1347" i="1"/>
  <c r="L1346" i="1" s="1"/>
  <c r="J1358" i="1"/>
  <c r="J1357" i="1" s="1"/>
  <c r="J1356" i="1" s="1"/>
  <c r="J1355" i="1" s="1"/>
  <c r="J1354" i="1" s="1"/>
  <c r="J1353" i="1" s="1"/>
  <c r="J1352" i="1" s="1"/>
  <c r="K1358" i="1"/>
  <c r="K1357" i="1" s="1"/>
  <c r="K1356" i="1" s="1"/>
  <c r="K1355" i="1" s="1"/>
  <c r="K1354" i="1" s="1"/>
  <c r="K1353" i="1" s="1"/>
  <c r="K1352" i="1" s="1"/>
  <c r="L1358" i="1"/>
  <c r="L1357" i="1" s="1"/>
  <c r="L1356" i="1" s="1"/>
  <c r="L1355" i="1" s="1"/>
  <c r="L1354" i="1" s="1"/>
  <c r="L1353" i="1" s="1"/>
  <c r="L1352" i="1" s="1"/>
  <c r="J1367" i="1"/>
  <c r="K1367" i="1"/>
  <c r="L1367" i="1"/>
  <c r="J1369" i="1"/>
  <c r="K1369" i="1"/>
  <c r="L1369" i="1"/>
  <c r="J1374" i="1"/>
  <c r="J1373" i="1" s="1"/>
  <c r="K1374" i="1"/>
  <c r="K1373" i="1" s="1"/>
  <c r="L1374" i="1"/>
  <c r="L1373" i="1" s="1"/>
  <c r="J1377" i="1"/>
  <c r="K1377" i="1"/>
  <c r="L1377" i="1"/>
  <c r="J1379" i="1"/>
  <c r="K1379" i="1"/>
  <c r="L1379" i="1"/>
  <c r="J1386" i="1"/>
  <c r="J1385" i="1" s="1"/>
  <c r="K1386" i="1"/>
  <c r="K1385" i="1" s="1"/>
  <c r="L1386" i="1"/>
  <c r="L1385" i="1" s="1"/>
  <c r="J1389" i="1"/>
  <c r="J1388" i="1" s="1"/>
  <c r="K1389" i="1"/>
  <c r="K1388" i="1" s="1"/>
  <c r="L1389" i="1"/>
  <c r="L1388" i="1" s="1"/>
  <c r="J1392" i="1"/>
  <c r="J1391" i="1" s="1"/>
  <c r="K1392" i="1"/>
  <c r="K1391" i="1" s="1"/>
  <c r="L1392" i="1"/>
  <c r="L1391" i="1" s="1"/>
  <c r="J1396" i="1"/>
  <c r="J1395" i="1" s="1"/>
  <c r="K1396" i="1"/>
  <c r="K1395" i="1" s="1"/>
  <c r="L1396" i="1"/>
  <c r="L1395" i="1" s="1"/>
  <c r="J1399" i="1"/>
  <c r="J1398" i="1" s="1"/>
  <c r="K1399" i="1"/>
  <c r="K1398" i="1" s="1"/>
  <c r="L1399" i="1"/>
  <c r="L1398" i="1" s="1"/>
  <c r="J1403" i="1"/>
  <c r="K1403" i="1"/>
  <c r="L1403" i="1"/>
  <c r="J1405" i="1"/>
  <c r="K1405" i="1"/>
  <c r="L1405" i="1"/>
  <c r="J1410" i="1"/>
  <c r="J1409" i="1" s="1"/>
  <c r="K1410" i="1"/>
  <c r="K1409" i="1" s="1"/>
  <c r="L1410" i="1"/>
  <c r="L1409" i="1" s="1"/>
  <c r="J1413" i="1"/>
  <c r="J1412" i="1" s="1"/>
  <c r="K1413" i="1"/>
  <c r="K1412" i="1" s="1"/>
  <c r="L1413" i="1"/>
  <c r="L1412" i="1" s="1"/>
  <c r="J1421" i="1"/>
  <c r="J1420" i="1" s="1"/>
  <c r="J1419" i="1" s="1"/>
  <c r="J1418" i="1" s="1"/>
  <c r="J1417" i="1" s="1"/>
  <c r="J1416" i="1" s="1"/>
  <c r="K1421" i="1"/>
  <c r="K1420" i="1" s="1"/>
  <c r="K1419" i="1" s="1"/>
  <c r="K1418" i="1" s="1"/>
  <c r="K1417" i="1" s="1"/>
  <c r="K1416" i="1" s="1"/>
  <c r="L1421" i="1"/>
  <c r="L1420" i="1" s="1"/>
  <c r="L1419" i="1" s="1"/>
  <c r="L1418" i="1" s="1"/>
  <c r="L1417" i="1" s="1"/>
  <c r="L1416" i="1" s="1"/>
  <c r="J1428" i="1"/>
  <c r="K1428" i="1"/>
  <c r="L1428" i="1"/>
  <c r="J1430" i="1"/>
  <c r="K1430" i="1"/>
  <c r="L1430" i="1"/>
  <c r="J1435" i="1"/>
  <c r="K1435" i="1"/>
  <c r="K1434" i="1" s="1"/>
  <c r="L1435" i="1"/>
  <c r="L1434" i="1" s="1"/>
  <c r="J1438" i="1"/>
  <c r="K1438" i="1"/>
  <c r="K1437" i="1" s="1"/>
  <c r="L1438" i="1"/>
  <c r="L1437" i="1" s="1"/>
  <c r="J1446" i="1"/>
  <c r="J1445" i="1" s="1"/>
  <c r="K1446" i="1"/>
  <c r="K1445" i="1" s="1"/>
  <c r="L1446" i="1"/>
  <c r="L1445" i="1" s="1"/>
  <c r="J1449" i="1"/>
  <c r="J1448" i="1" s="1"/>
  <c r="K1449" i="1"/>
  <c r="K1448" i="1" s="1"/>
  <c r="L1449" i="1"/>
  <c r="L1448" i="1" s="1"/>
  <c r="J1453" i="1"/>
  <c r="K1453" i="1"/>
  <c r="K1452" i="1" s="1"/>
  <c r="K1451" i="1" s="1"/>
  <c r="L1453" i="1"/>
  <c r="L1452" i="1" s="1"/>
  <c r="L1451" i="1" s="1"/>
  <c r="J1457" i="1"/>
  <c r="J1456" i="1" s="1"/>
  <c r="J1455" i="1" s="1"/>
  <c r="K1457" i="1"/>
  <c r="K1456" i="1" s="1"/>
  <c r="K1455" i="1" s="1"/>
  <c r="L1457" i="1"/>
  <c r="L1456" i="1" s="1"/>
  <c r="L1455" i="1" s="1"/>
  <c r="J1462" i="1"/>
  <c r="J1461" i="1" s="1"/>
  <c r="J1460" i="1" s="1"/>
  <c r="J1459" i="1" s="1"/>
  <c r="K1462" i="1"/>
  <c r="K1461" i="1" s="1"/>
  <c r="K1460" i="1" s="1"/>
  <c r="K1459" i="1" s="1"/>
  <c r="L1462" i="1"/>
  <c r="L1461" i="1" s="1"/>
  <c r="L1460" i="1" s="1"/>
  <c r="L1459" i="1" s="1"/>
  <c r="J1468" i="1"/>
  <c r="K1468" i="1"/>
  <c r="K1467" i="1" s="1"/>
  <c r="L1468" i="1"/>
  <c r="L1467" i="1" s="1"/>
  <c r="J1471" i="1"/>
  <c r="J1470" i="1" s="1"/>
  <c r="K1471" i="1"/>
  <c r="K1470" i="1" s="1"/>
  <c r="L1471" i="1"/>
  <c r="L1470" i="1" s="1"/>
  <c r="J1477" i="1"/>
  <c r="J1476" i="1" s="1"/>
  <c r="J1475" i="1" s="1"/>
  <c r="J1474" i="1" s="1"/>
  <c r="J1473" i="1" s="1"/>
  <c r="K1477" i="1"/>
  <c r="K1476" i="1" s="1"/>
  <c r="K1475" i="1" s="1"/>
  <c r="K1474" i="1" s="1"/>
  <c r="K1473" i="1" s="1"/>
  <c r="L1477" i="1"/>
  <c r="L1476" i="1" s="1"/>
  <c r="L1475" i="1" s="1"/>
  <c r="L1474" i="1" s="1"/>
  <c r="L1473" i="1" s="1"/>
  <c r="J1487" i="1"/>
  <c r="J1486" i="1" s="1"/>
  <c r="J1485" i="1" s="1"/>
  <c r="J1484" i="1" s="1"/>
  <c r="K1487" i="1"/>
  <c r="K1486" i="1" s="1"/>
  <c r="K1485" i="1" s="1"/>
  <c r="K1484" i="1" s="1"/>
  <c r="L1487" i="1"/>
  <c r="L1486" i="1" s="1"/>
  <c r="L1485" i="1" s="1"/>
  <c r="L1484" i="1" s="1"/>
  <c r="J1497" i="1"/>
  <c r="J1496" i="1" s="1"/>
  <c r="J1495" i="1" s="1"/>
  <c r="J1489" i="1" s="1"/>
  <c r="K1497" i="1"/>
  <c r="K1496" i="1" s="1"/>
  <c r="K1495" i="1" s="1"/>
  <c r="K1489" i="1" s="1"/>
  <c r="L1497" i="1"/>
  <c r="L1496" i="1" s="1"/>
  <c r="L1495" i="1" s="1"/>
  <c r="L1489" i="1" s="1"/>
  <c r="J1503" i="1"/>
  <c r="J1502" i="1" s="1"/>
  <c r="J1501" i="1" s="1"/>
  <c r="J1500" i="1" s="1"/>
  <c r="J1499" i="1" s="1"/>
  <c r="K1503" i="1"/>
  <c r="K1502" i="1" s="1"/>
  <c r="K1501" i="1" s="1"/>
  <c r="K1500" i="1" s="1"/>
  <c r="K1499" i="1" s="1"/>
  <c r="L1503" i="1"/>
  <c r="L1502" i="1" s="1"/>
  <c r="L1501" i="1" s="1"/>
  <c r="L1500" i="1" s="1"/>
  <c r="L1499" i="1" s="1"/>
  <c r="J1511" i="1"/>
  <c r="J1510" i="1" s="1"/>
  <c r="J1509" i="1" s="1"/>
  <c r="J1508" i="1" s="1"/>
  <c r="J1507" i="1" s="1"/>
  <c r="K1511" i="1"/>
  <c r="K1510" i="1" s="1"/>
  <c r="K1509" i="1" s="1"/>
  <c r="K1508" i="1" s="1"/>
  <c r="K1507" i="1" s="1"/>
  <c r="L1511" i="1"/>
  <c r="L1510" i="1" s="1"/>
  <c r="L1509" i="1" s="1"/>
  <c r="L1508" i="1" s="1"/>
  <c r="L1507" i="1" s="1"/>
  <c r="J1516" i="1"/>
  <c r="J1515" i="1" s="1"/>
  <c r="K1516" i="1"/>
  <c r="K1515" i="1" s="1"/>
  <c r="L1516" i="1"/>
  <c r="L1515" i="1" s="1"/>
  <c r="J1519" i="1"/>
  <c r="J1518" i="1" s="1"/>
  <c r="K1519" i="1"/>
  <c r="K1518" i="1" s="1"/>
  <c r="L1519" i="1"/>
  <c r="L1518" i="1" s="1"/>
  <c r="J1525" i="1"/>
  <c r="J1524" i="1" s="1"/>
  <c r="J1523" i="1" s="1"/>
  <c r="J1522" i="1" s="1"/>
  <c r="J1521" i="1" s="1"/>
  <c r="K1525" i="1"/>
  <c r="K1524" i="1" s="1"/>
  <c r="K1523" i="1" s="1"/>
  <c r="K1522" i="1" s="1"/>
  <c r="K1521" i="1" s="1"/>
  <c r="L1525" i="1"/>
  <c r="L1524" i="1" s="1"/>
  <c r="L1523" i="1" s="1"/>
  <c r="L1522" i="1" s="1"/>
  <c r="L1521" i="1" s="1"/>
  <c r="J1531" i="1"/>
  <c r="J1530" i="1" s="1"/>
  <c r="J1529" i="1" s="1"/>
  <c r="K1531" i="1"/>
  <c r="K1530" i="1" s="1"/>
  <c r="K1529" i="1" s="1"/>
  <c r="L1531" i="1"/>
  <c r="L1530" i="1" s="1"/>
  <c r="L1529" i="1" s="1"/>
  <c r="J1535" i="1"/>
  <c r="K1535" i="1"/>
  <c r="K1534" i="1" s="1"/>
  <c r="K1533" i="1" s="1"/>
  <c r="L1535" i="1"/>
  <c r="L1534" i="1" s="1"/>
  <c r="L1533" i="1" s="1"/>
  <c r="J1546" i="1"/>
  <c r="K1546" i="1"/>
  <c r="L1546" i="1"/>
  <c r="J1548" i="1"/>
  <c r="K1548" i="1"/>
  <c r="L1548" i="1"/>
  <c r="J1550" i="1"/>
  <c r="K1550" i="1"/>
  <c r="L1550" i="1"/>
  <c r="J1558" i="1"/>
  <c r="J1557" i="1" s="1"/>
  <c r="J1556" i="1" s="1"/>
  <c r="K1558" i="1"/>
  <c r="K1557" i="1" s="1"/>
  <c r="K1556" i="1" s="1"/>
  <c r="L1558" i="1"/>
  <c r="L1557" i="1" s="1"/>
  <c r="L1556" i="1" s="1"/>
  <c r="J1562" i="1"/>
  <c r="K1562" i="1"/>
  <c r="K1561" i="1" s="1"/>
  <c r="K1560" i="1" s="1"/>
  <c r="L1562" i="1"/>
  <c r="L1561" i="1" s="1"/>
  <c r="L1560" i="1" s="1"/>
  <c r="J1566" i="1"/>
  <c r="J1565" i="1" s="1"/>
  <c r="J1564" i="1" s="1"/>
  <c r="K1566" i="1"/>
  <c r="K1565" i="1" s="1"/>
  <c r="K1564" i="1" s="1"/>
  <c r="L1566" i="1"/>
  <c r="L1565" i="1" s="1"/>
  <c r="L1564" i="1" s="1"/>
  <c r="J1574" i="1"/>
  <c r="J1573" i="1" s="1"/>
  <c r="J1572" i="1" s="1"/>
  <c r="J1571" i="1" s="1"/>
  <c r="J1570" i="1" s="1"/>
  <c r="K1574" i="1"/>
  <c r="K1573" i="1" s="1"/>
  <c r="K1572" i="1" s="1"/>
  <c r="K1571" i="1" s="1"/>
  <c r="K1570" i="1" s="1"/>
  <c r="L1574" i="1"/>
  <c r="L1573" i="1" s="1"/>
  <c r="L1572" i="1" s="1"/>
  <c r="L1571" i="1" s="1"/>
  <c r="L1570" i="1" s="1"/>
  <c r="J1580" i="1"/>
  <c r="J1579" i="1" s="1"/>
  <c r="J1578" i="1" s="1"/>
  <c r="J1577" i="1" s="1"/>
  <c r="J1576" i="1" s="1"/>
  <c r="K1580" i="1"/>
  <c r="K1579" i="1" s="1"/>
  <c r="K1578" i="1" s="1"/>
  <c r="K1577" i="1" s="1"/>
  <c r="K1576" i="1" s="1"/>
  <c r="L1580" i="1"/>
  <c r="L1579" i="1" s="1"/>
  <c r="L1578" i="1" s="1"/>
  <c r="L1577" i="1" s="1"/>
  <c r="L1576" i="1" s="1"/>
  <c r="J1588" i="1"/>
  <c r="J1587" i="1" s="1"/>
  <c r="J1586" i="1" s="1"/>
  <c r="J1585" i="1" s="1"/>
  <c r="J1584" i="1" s="1"/>
  <c r="J1583" i="1" s="1"/>
  <c r="J1582" i="1" s="1"/>
  <c r="K1588" i="1"/>
  <c r="K1587" i="1" s="1"/>
  <c r="K1586" i="1" s="1"/>
  <c r="K1585" i="1" s="1"/>
  <c r="K1584" i="1" s="1"/>
  <c r="K1583" i="1" s="1"/>
  <c r="K1582" i="1" s="1"/>
  <c r="L1588" i="1"/>
  <c r="L1587" i="1" s="1"/>
  <c r="L1586" i="1" s="1"/>
  <c r="L1585" i="1" s="1"/>
  <c r="L1584" i="1" s="1"/>
  <c r="L1583" i="1" s="1"/>
  <c r="L1582" i="1" s="1"/>
  <c r="J1596" i="1"/>
  <c r="J1595" i="1" s="1"/>
  <c r="J1594" i="1" s="1"/>
  <c r="J1593" i="1" s="1"/>
  <c r="J1592" i="1" s="1"/>
  <c r="J1591" i="1" s="1"/>
  <c r="J1590" i="1" s="1"/>
  <c r="K1596" i="1"/>
  <c r="K1595" i="1" s="1"/>
  <c r="K1594" i="1" s="1"/>
  <c r="K1593" i="1" s="1"/>
  <c r="K1592" i="1" s="1"/>
  <c r="K1591" i="1" s="1"/>
  <c r="K1590" i="1" s="1"/>
  <c r="L1596" i="1"/>
  <c r="L1595" i="1" s="1"/>
  <c r="L1594" i="1" s="1"/>
  <c r="L1593" i="1" s="1"/>
  <c r="L1592" i="1" s="1"/>
  <c r="L1591" i="1" s="1"/>
  <c r="L1590" i="1" s="1"/>
  <c r="J1605" i="1"/>
  <c r="K1605" i="1"/>
  <c r="L1605" i="1"/>
  <c r="J1607" i="1"/>
  <c r="K1607" i="1"/>
  <c r="L1607" i="1"/>
  <c r="J1612" i="1"/>
  <c r="J1611" i="1" s="1"/>
  <c r="K1612" i="1"/>
  <c r="K1611" i="1" s="1"/>
  <c r="L1612" i="1"/>
  <c r="L1611" i="1" s="1"/>
  <c r="J1615" i="1"/>
  <c r="J1614" i="1" s="1"/>
  <c r="K1615" i="1"/>
  <c r="K1614" i="1" s="1"/>
  <c r="L1615" i="1"/>
  <c r="L1614" i="1" s="1"/>
  <c r="J1622" i="1"/>
  <c r="J1621" i="1" s="1"/>
  <c r="K1622" i="1"/>
  <c r="K1621" i="1" s="1"/>
  <c r="L1622" i="1"/>
  <c r="L1621" i="1" s="1"/>
  <c r="J1625" i="1"/>
  <c r="J1624" i="1" s="1"/>
  <c r="K1625" i="1"/>
  <c r="K1624" i="1" s="1"/>
  <c r="L1625" i="1"/>
  <c r="L1624" i="1" s="1"/>
  <c r="J1628" i="1"/>
  <c r="J1627" i="1" s="1"/>
  <c r="K1628" i="1"/>
  <c r="K1627" i="1" s="1"/>
  <c r="L1628" i="1"/>
  <c r="L1627" i="1" s="1"/>
  <c r="J1632" i="1"/>
  <c r="J1631" i="1" s="1"/>
  <c r="K1632" i="1"/>
  <c r="K1631" i="1" s="1"/>
  <c r="L1632" i="1"/>
  <c r="L1631" i="1" s="1"/>
  <c r="J1635" i="1"/>
  <c r="J1634" i="1" s="1"/>
  <c r="K1635" i="1"/>
  <c r="K1634" i="1" s="1"/>
  <c r="L1635" i="1"/>
  <c r="L1634" i="1" s="1"/>
  <c r="J1639" i="1"/>
  <c r="K1639" i="1"/>
  <c r="L1639" i="1"/>
  <c r="J1641" i="1"/>
  <c r="K1641" i="1"/>
  <c r="L1641" i="1"/>
  <c r="J1646" i="1"/>
  <c r="J1645" i="1" s="1"/>
  <c r="K1646" i="1"/>
  <c r="K1645" i="1" s="1"/>
  <c r="L1646" i="1"/>
  <c r="L1645" i="1" s="1"/>
  <c r="J1649" i="1"/>
  <c r="J1648" i="1" s="1"/>
  <c r="K1649" i="1"/>
  <c r="K1648" i="1" s="1"/>
  <c r="L1649" i="1"/>
  <c r="L1648" i="1" s="1"/>
  <c r="J1657" i="1"/>
  <c r="J1656" i="1" s="1"/>
  <c r="J1655" i="1" s="1"/>
  <c r="J1654" i="1" s="1"/>
  <c r="J1653" i="1" s="1"/>
  <c r="K1657" i="1"/>
  <c r="K1656" i="1" s="1"/>
  <c r="K1655" i="1" s="1"/>
  <c r="K1654" i="1" s="1"/>
  <c r="K1653" i="1" s="1"/>
  <c r="L1657" i="1"/>
  <c r="L1656" i="1" s="1"/>
  <c r="L1655" i="1" s="1"/>
  <c r="L1654" i="1" s="1"/>
  <c r="L1653" i="1" s="1"/>
  <c r="J1662" i="1"/>
  <c r="J1661" i="1" s="1"/>
  <c r="J1660" i="1" s="1"/>
  <c r="J1659" i="1" s="1"/>
  <c r="K1662" i="1"/>
  <c r="K1661" i="1" s="1"/>
  <c r="K1660" i="1" s="1"/>
  <c r="K1659" i="1" s="1"/>
  <c r="L1662" i="1"/>
  <c r="L1661" i="1" s="1"/>
  <c r="L1660" i="1" s="1"/>
  <c r="L1659" i="1" s="1"/>
  <c r="J1669" i="1"/>
  <c r="J1668" i="1" s="1"/>
  <c r="J1667" i="1" s="1"/>
  <c r="J1666" i="1" s="1"/>
  <c r="J1665" i="1" s="1"/>
  <c r="K1669" i="1"/>
  <c r="K1668" i="1" s="1"/>
  <c r="K1667" i="1" s="1"/>
  <c r="K1666" i="1" s="1"/>
  <c r="K1665" i="1" s="1"/>
  <c r="L1669" i="1"/>
  <c r="L1668" i="1" s="1"/>
  <c r="L1667" i="1" s="1"/>
  <c r="L1666" i="1" s="1"/>
  <c r="L1665" i="1" s="1"/>
  <c r="J1674" i="1"/>
  <c r="K1674" i="1"/>
  <c r="K1673" i="1" s="1"/>
  <c r="L1674" i="1"/>
  <c r="L1673" i="1" s="1"/>
  <c r="J1677" i="1"/>
  <c r="K1677" i="1"/>
  <c r="K1676" i="1" s="1"/>
  <c r="L1677" i="1"/>
  <c r="L1676" i="1" s="1"/>
  <c r="J1685" i="1"/>
  <c r="J1684" i="1" s="1"/>
  <c r="K1685" i="1"/>
  <c r="K1684" i="1" s="1"/>
  <c r="L1685" i="1"/>
  <c r="L1684" i="1" s="1"/>
  <c r="J1688" i="1"/>
  <c r="J1687" i="1" s="1"/>
  <c r="K1688" i="1"/>
  <c r="K1687" i="1" s="1"/>
  <c r="L1688" i="1"/>
  <c r="L1687" i="1" s="1"/>
  <c r="J1692" i="1"/>
  <c r="J1691" i="1" s="1"/>
  <c r="J1690" i="1" s="1"/>
  <c r="K1692" i="1"/>
  <c r="K1691" i="1" s="1"/>
  <c r="K1690" i="1" s="1"/>
  <c r="L1692" i="1"/>
  <c r="L1691" i="1" s="1"/>
  <c r="L1690" i="1" s="1"/>
  <c r="J1696" i="1"/>
  <c r="J1695" i="1" s="1"/>
  <c r="J1694" i="1" s="1"/>
  <c r="K1696" i="1"/>
  <c r="K1695" i="1" s="1"/>
  <c r="K1694" i="1" s="1"/>
  <c r="L1696" i="1"/>
  <c r="L1695" i="1" s="1"/>
  <c r="L1694" i="1" s="1"/>
  <c r="J1701" i="1"/>
  <c r="J1700" i="1" s="1"/>
  <c r="J1699" i="1" s="1"/>
  <c r="J1698" i="1" s="1"/>
  <c r="K1701" i="1"/>
  <c r="K1700" i="1" s="1"/>
  <c r="K1699" i="1" s="1"/>
  <c r="K1698" i="1" s="1"/>
  <c r="L1701" i="1"/>
  <c r="L1700" i="1" s="1"/>
  <c r="L1699" i="1" s="1"/>
  <c r="L1698" i="1" s="1"/>
  <c r="J1707" i="1"/>
  <c r="J1706" i="1" s="1"/>
  <c r="K1707" i="1"/>
  <c r="K1706" i="1" s="1"/>
  <c r="L1707" i="1"/>
  <c r="L1706" i="1" s="1"/>
  <c r="J1710" i="1"/>
  <c r="J1709" i="1" s="1"/>
  <c r="K1710" i="1"/>
  <c r="K1709" i="1" s="1"/>
  <c r="L1710" i="1"/>
  <c r="L1709" i="1" s="1"/>
  <c r="J1716" i="1"/>
  <c r="J1715" i="1" s="1"/>
  <c r="J1714" i="1" s="1"/>
  <c r="J1713" i="1" s="1"/>
  <c r="J1712" i="1" s="1"/>
  <c r="K1716" i="1"/>
  <c r="K1715" i="1" s="1"/>
  <c r="K1714" i="1" s="1"/>
  <c r="K1713" i="1" s="1"/>
  <c r="K1712" i="1" s="1"/>
  <c r="L1716" i="1"/>
  <c r="L1715" i="1" s="1"/>
  <c r="L1714" i="1" s="1"/>
  <c r="L1713" i="1" s="1"/>
  <c r="L1712" i="1" s="1"/>
  <c r="J1728" i="1"/>
  <c r="J1727" i="1" s="1"/>
  <c r="J1726" i="1" s="1"/>
  <c r="J1725" i="1" s="1"/>
  <c r="K1728" i="1"/>
  <c r="K1727" i="1" s="1"/>
  <c r="K1726" i="1" s="1"/>
  <c r="K1725" i="1" s="1"/>
  <c r="L1728" i="1"/>
  <c r="L1727" i="1" s="1"/>
  <c r="L1726" i="1" s="1"/>
  <c r="L1725" i="1" s="1"/>
  <c r="J1733" i="1"/>
  <c r="J1732" i="1" s="1"/>
  <c r="J1731" i="1" s="1"/>
  <c r="J1730" i="1" s="1"/>
  <c r="K1733" i="1"/>
  <c r="K1732" i="1" s="1"/>
  <c r="K1731" i="1" s="1"/>
  <c r="K1730" i="1" s="1"/>
  <c r="L1733" i="1"/>
  <c r="L1732" i="1" s="1"/>
  <c r="L1731" i="1" s="1"/>
  <c r="L1730" i="1" s="1"/>
  <c r="J1747" i="1"/>
  <c r="K1747" i="1"/>
  <c r="L1747" i="1"/>
  <c r="J1749" i="1"/>
  <c r="K1749" i="1"/>
  <c r="L1749" i="1"/>
  <c r="J1752" i="1"/>
  <c r="J1751" i="1" s="1"/>
  <c r="K1752" i="1"/>
  <c r="K1751" i="1" s="1"/>
  <c r="L1752" i="1"/>
  <c r="L1751" i="1" s="1"/>
  <c r="J1758" i="1"/>
  <c r="J1757" i="1" s="1"/>
  <c r="J1756" i="1" s="1"/>
  <c r="J1755" i="1" s="1"/>
  <c r="J1754" i="1" s="1"/>
  <c r="K1758" i="1"/>
  <c r="K1757" i="1" s="1"/>
  <c r="K1756" i="1" s="1"/>
  <c r="K1755" i="1" s="1"/>
  <c r="K1754" i="1" s="1"/>
  <c r="L1758" i="1"/>
  <c r="L1757" i="1" s="1"/>
  <c r="L1756" i="1" s="1"/>
  <c r="L1755" i="1" s="1"/>
  <c r="L1754" i="1" s="1"/>
  <c r="J1764" i="1"/>
  <c r="J1763" i="1" s="1"/>
  <c r="J1762" i="1" s="1"/>
  <c r="K1764" i="1"/>
  <c r="K1763" i="1" s="1"/>
  <c r="K1762" i="1" s="1"/>
  <c r="L1764" i="1"/>
  <c r="L1763" i="1" s="1"/>
  <c r="L1762" i="1" s="1"/>
  <c r="J1768" i="1"/>
  <c r="K1768" i="1"/>
  <c r="K1767" i="1" s="1"/>
  <c r="K1766" i="1" s="1"/>
  <c r="L1768" i="1"/>
  <c r="L1767" i="1" s="1"/>
  <c r="L1766" i="1" s="1"/>
  <c r="J1775" i="1"/>
  <c r="K1775" i="1"/>
  <c r="L1775" i="1"/>
  <c r="J1777" i="1"/>
  <c r="K1777" i="1"/>
  <c r="L1777" i="1"/>
  <c r="J1779" i="1"/>
  <c r="K1779" i="1"/>
  <c r="L1779" i="1"/>
  <c r="J1787" i="1"/>
  <c r="J1786" i="1" s="1"/>
  <c r="J1785" i="1" s="1"/>
  <c r="K1787" i="1"/>
  <c r="K1786" i="1" s="1"/>
  <c r="K1785" i="1" s="1"/>
  <c r="L1787" i="1"/>
  <c r="L1786" i="1" s="1"/>
  <c r="L1785" i="1" s="1"/>
  <c r="J1791" i="1"/>
  <c r="K1791" i="1"/>
  <c r="K1790" i="1" s="1"/>
  <c r="K1789" i="1" s="1"/>
  <c r="L1791" i="1"/>
  <c r="L1790" i="1" s="1"/>
  <c r="L1789" i="1" s="1"/>
  <c r="J1795" i="1"/>
  <c r="J1794" i="1" s="1"/>
  <c r="J1793" i="1" s="1"/>
  <c r="K1795" i="1"/>
  <c r="K1794" i="1" s="1"/>
  <c r="K1793" i="1" s="1"/>
  <c r="L1795" i="1"/>
  <c r="L1794" i="1" s="1"/>
  <c r="L1793" i="1" s="1"/>
  <c r="J1803" i="1"/>
  <c r="J1802" i="1" s="1"/>
  <c r="J1801" i="1" s="1"/>
  <c r="J1800" i="1" s="1"/>
  <c r="J1799" i="1" s="1"/>
  <c r="K1803" i="1"/>
  <c r="K1802" i="1" s="1"/>
  <c r="K1801" i="1" s="1"/>
  <c r="K1800" i="1" s="1"/>
  <c r="K1799" i="1" s="1"/>
  <c r="L1803" i="1"/>
  <c r="L1802" i="1" s="1"/>
  <c r="L1801" i="1" s="1"/>
  <c r="L1800" i="1" s="1"/>
  <c r="L1799" i="1" s="1"/>
  <c r="J1809" i="1"/>
  <c r="J1808" i="1" s="1"/>
  <c r="J1807" i="1" s="1"/>
  <c r="J1806" i="1" s="1"/>
  <c r="J1805" i="1" s="1"/>
  <c r="K1809" i="1"/>
  <c r="K1808" i="1" s="1"/>
  <c r="K1807" i="1" s="1"/>
  <c r="K1806" i="1" s="1"/>
  <c r="K1805" i="1" s="1"/>
  <c r="L1809" i="1"/>
  <c r="L1808" i="1" s="1"/>
  <c r="L1807" i="1" s="1"/>
  <c r="L1806" i="1" s="1"/>
  <c r="L1805" i="1" s="1"/>
  <c r="J1817" i="1"/>
  <c r="J1816" i="1" s="1"/>
  <c r="J1815" i="1" s="1"/>
  <c r="J1814" i="1" s="1"/>
  <c r="J1813" i="1" s="1"/>
  <c r="J1812" i="1" s="1"/>
  <c r="J1811" i="1" s="1"/>
  <c r="K1817" i="1"/>
  <c r="K1816" i="1" s="1"/>
  <c r="K1815" i="1" s="1"/>
  <c r="K1814" i="1" s="1"/>
  <c r="K1813" i="1" s="1"/>
  <c r="K1812" i="1" s="1"/>
  <c r="K1811" i="1" s="1"/>
  <c r="L1817" i="1"/>
  <c r="L1816" i="1" s="1"/>
  <c r="L1815" i="1" s="1"/>
  <c r="L1814" i="1" s="1"/>
  <c r="L1813" i="1" s="1"/>
  <c r="L1812" i="1" s="1"/>
  <c r="L1811" i="1" s="1"/>
  <c r="J1828" i="1"/>
  <c r="K1828" i="1"/>
  <c r="K1827" i="1" s="1"/>
  <c r="L1828" i="1"/>
  <c r="L1827" i="1" s="1"/>
  <c r="J1839" i="1"/>
  <c r="J1838" i="1" s="1"/>
  <c r="J1837" i="1" s="1"/>
  <c r="J1836" i="1" s="1"/>
  <c r="J1835" i="1" s="1"/>
  <c r="J1834" i="1" s="1"/>
  <c r="J1833" i="1" s="1"/>
  <c r="K1839" i="1"/>
  <c r="K1838" i="1" s="1"/>
  <c r="K1837" i="1" s="1"/>
  <c r="K1836" i="1" s="1"/>
  <c r="K1835" i="1" s="1"/>
  <c r="K1834" i="1" s="1"/>
  <c r="K1833" i="1" s="1"/>
  <c r="L1839" i="1"/>
  <c r="L1838" i="1" s="1"/>
  <c r="L1837" i="1" s="1"/>
  <c r="L1836" i="1" s="1"/>
  <c r="L1835" i="1" s="1"/>
  <c r="L1834" i="1" s="1"/>
  <c r="L1833" i="1" s="1"/>
  <c r="J1848" i="1"/>
  <c r="K1848" i="1"/>
  <c r="L1848" i="1"/>
  <c r="J1850" i="1"/>
  <c r="K1850" i="1"/>
  <c r="L1850" i="1"/>
  <c r="J1855" i="1"/>
  <c r="J1854" i="1" s="1"/>
  <c r="K1855" i="1"/>
  <c r="K1854" i="1" s="1"/>
  <c r="L1855" i="1"/>
  <c r="L1854" i="1" s="1"/>
  <c r="J1858" i="1"/>
  <c r="K1858" i="1"/>
  <c r="L1858" i="1"/>
  <c r="J1860" i="1"/>
  <c r="K1860" i="1"/>
  <c r="L1860" i="1"/>
  <c r="J1867" i="1"/>
  <c r="J1866" i="1" s="1"/>
  <c r="K1867" i="1"/>
  <c r="K1866" i="1" s="1"/>
  <c r="L1867" i="1"/>
  <c r="L1866" i="1" s="1"/>
  <c r="J1870" i="1"/>
  <c r="J1869" i="1" s="1"/>
  <c r="K1870" i="1"/>
  <c r="K1869" i="1" s="1"/>
  <c r="L1870" i="1"/>
  <c r="L1869" i="1" s="1"/>
  <c r="J1873" i="1"/>
  <c r="J1872" i="1" s="1"/>
  <c r="K1873" i="1"/>
  <c r="K1872" i="1" s="1"/>
  <c r="L1873" i="1"/>
  <c r="L1872" i="1" s="1"/>
  <c r="J1877" i="1"/>
  <c r="J1876" i="1" s="1"/>
  <c r="K1877" i="1"/>
  <c r="K1876" i="1" s="1"/>
  <c r="L1877" i="1"/>
  <c r="L1876" i="1" s="1"/>
  <c r="J1880" i="1"/>
  <c r="J1879" i="1" s="1"/>
  <c r="K1880" i="1"/>
  <c r="K1879" i="1" s="1"/>
  <c r="L1880" i="1"/>
  <c r="L1879" i="1" s="1"/>
  <c r="J1884" i="1"/>
  <c r="K1884" i="1"/>
  <c r="L1884" i="1"/>
  <c r="J1886" i="1"/>
  <c r="K1886" i="1"/>
  <c r="L1886" i="1"/>
  <c r="J1891" i="1"/>
  <c r="J1890" i="1" s="1"/>
  <c r="K1891" i="1"/>
  <c r="K1890" i="1" s="1"/>
  <c r="L1891" i="1"/>
  <c r="L1890" i="1" s="1"/>
  <c r="J1894" i="1"/>
  <c r="J1893" i="1" s="1"/>
  <c r="K1894" i="1"/>
  <c r="K1893" i="1" s="1"/>
  <c r="L1894" i="1"/>
  <c r="L1893" i="1" s="1"/>
  <c r="J1906" i="1"/>
  <c r="J1905" i="1" s="1"/>
  <c r="J1904" i="1" s="1"/>
  <c r="J1903" i="1" s="1"/>
  <c r="J1902" i="1" s="1"/>
  <c r="K1906" i="1"/>
  <c r="K1905" i="1" s="1"/>
  <c r="K1904" i="1" s="1"/>
  <c r="K1903" i="1" s="1"/>
  <c r="K1902" i="1" s="1"/>
  <c r="L1906" i="1"/>
  <c r="L1905" i="1" s="1"/>
  <c r="L1904" i="1" s="1"/>
  <c r="L1903" i="1" s="1"/>
  <c r="L1902" i="1" s="1"/>
  <c r="J1911" i="1"/>
  <c r="J1910" i="1" s="1"/>
  <c r="J1909" i="1" s="1"/>
  <c r="J1908" i="1" s="1"/>
  <c r="K1911" i="1"/>
  <c r="K1910" i="1" s="1"/>
  <c r="K1909" i="1" s="1"/>
  <c r="K1908" i="1" s="1"/>
  <c r="L1911" i="1"/>
  <c r="L1910" i="1" s="1"/>
  <c r="L1909" i="1" s="1"/>
  <c r="L1908" i="1" s="1"/>
  <c r="J1918" i="1"/>
  <c r="J1917" i="1" s="1"/>
  <c r="J1916" i="1" s="1"/>
  <c r="J1915" i="1" s="1"/>
  <c r="J1914" i="1" s="1"/>
  <c r="K1918" i="1"/>
  <c r="K1917" i="1" s="1"/>
  <c r="K1916" i="1" s="1"/>
  <c r="K1915" i="1" s="1"/>
  <c r="K1914" i="1" s="1"/>
  <c r="L1918" i="1"/>
  <c r="L1917" i="1" s="1"/>
  <c r="L1916" i="1" s="1"/>
  <c r="L1915" i="1" s="1"/>
  <c r="L1914" i="1" s="1"/>
  <c r="J1923" i="1"/>
  <c r="K1923" i="1"/>
  <c r="K1922" i="1" s="1"/>
  <c r="L1923" i="1"/>
  <c r="L1922" i="1" s="1"/>
  <c r="J1926" i="1"/>
  <c r="K1926" i="1"/>
  <c r="K1925" i="1" s="1"/>
  <c r="L1926" i="1"/>
  <c r="L1925" i="1" s="1"/>
  <c r="J1934" i="1"/>
  <c r="J1933" i="1" s="1"/>
  <c r="K1934" i="1"/>
  <c r="K1933" i="1" s="1"/>
  <c r="L1934" i="1"/>
  <c r="L1933" i="1" s="1"/>
  <c r="J1937" i="1"/>
  <c r="J1936" i="1" s="1"/>
  <c r="K1937" i="1"/>
  <c r="K1936" i="1" s="1"/>
  <c r="L1937" i="1"/>
  <c r="L1936" i="1" s="1"/>
  <c r="J1941" i="1"/>
  <c r="J1940" i="1" s="1"/>
  <c r="J1939" i="1" s="1"/>
  <c r="K1941" i="1"/>
  <c r="K1940" i="1" s="1"/>
  <c r="K1939" i="1" s="1"/>
  <c r="L1941" i="1"/>
  <c r="L1940" i="1" s="1"/>
  <c r="L1939" i="1" s="1"/>
  <c r="J1945" i="1"/>
  <c r="J1944" i="1" s="1"/>
  <c r="J1943" i="1" s="1"/>
  <c r="K1945" i="1"/>
  <c r="K1944" i="1" s="1"/>
  <c r="K1943" i="1" s="1"/>
  <c r="L1945" i="1"/>
  <c r="L1944" i="1" s="1"/>
  <c r="L1943" i="1" s="1"/>
  <c r="J1950" i="1"/>
  <c r="J1949" i="1" s="1"/>
  <c r="J1948" i="1" s="1"/>
  <c r="J1947" i="1" s="1"/>
  <c r="K1950" i="1"/>
  <c r="K1949" i="1" s="1"/>
  <c r="K1948" i="1" s="1"/>
  <c r="K1947" i="1" s="1"/>
  <c r="L1950" i="1"/>
  <c r="L1949" i="1" s="1"/>
  <c r="L1948" i="1" s="1"/>
  <c r="L1947" i="1" s="1"/>
  <c r="J1956" i="1"/>
  <c r="K1956" i="1"/>
  <c r="K1955" i="1" s="1"/>
  <c r="L1956" i="1"/>
  <c r="L1955" i="1" s="1"/>
  <c r="J1959" i="1"/>
  <c r="J1958" i="1" s="1"/>
  <c r="K1959" i="1"/>
  <c r="K1958" i="1" s="1"/>
  <c r="L1959" i="1"/>
  <c r="L1958" i="1" s="1"/>
  <c r="J1965" i="1"/>
  <c r="J1964" i="1" s="1"/>
  <c r="J1963" i="1" s="1"/>
  <c r="J1962" i="1" s="1"/>
  <c r="J1961" i="1" s="1"/>
  <c r="K1965" i="1"/>
  <c r="K1964" i="1" s="1"/>
  <c r="K1963" i="1" s="1"/>
  <c r="K1962" i="1" s="1"/>
  <c r="K1961" i="1" s="1"/>
  <c r="L1965" i="1"/>
  <c r="L1964" i="1" s="1"/>
  <c r="L1963" i="1" s="1"/>
  <c r="L1962" i="1" s="1"/>
  <c r="L1961" i="1" s="1"/>
  <c r="J1975" i="1"/>
  <c r="J1974" i="1" s="1"/>
  <c r="J1973" i="1" s="1"/>
  <c r="J1972" i="1" s="1"/>
  <c r="K1975" i="1"/>
  <c r="K1974" i="1" s="1"/>
  <c r="K1973" i="1" s="1"/>
  <c r="K1972" i="1" s="1"/>
  <c r="L1975" i="1"/>
  <c r="L1974" i="1" s="1"/>
  <c r="L1973" i="1" s="1"/>
  <c r="L1972" i="1" s="1"/>
  <c r="J1980" i="1"/>
  <c r="J1979" i="1" s="1"/>
  <c r="J1978" i="1" s="1"/>
  <c r="J1977" i="1" s="1"/>
  <c r="K1980" i="1"/>
  <c r="K1979" i="1" s="1"/>
  <c r="K1978" i="1" s="1"/>
  <c r="K1977" i="1" s="1"/>
  <c r="L1980" i="1"/>
  <c r="L1979" i="1" s="1"/>
  <c r="L1978" i="1" s="1"/>
  <c r="L1977" i="1" s="1"/>
  <c r="J1986" i="1"/>
  <c r="J1985" i="1" s="1"/>
  <c r="J1984" i="1" s="1"/>
  <c r="J1983" i="1" s="1"/>
  <c r="J1982" i="1" s="1"/>
  <c r="K1986" i="1"/>
  <c r="K1985" i="1" s="1"/>
  <c r="K1984" i="1" s="1"/>
  <c r="K1983" i="1" s="1"/>
  <c r="K1982" i="1" s="1"/>
  <c r="L1986" i="1"/>
  <c r="L1985" i="1" s="1"/>
  <c r="L1984" i="1" s="1"/>
  <c r="L1983" i="1" s="1"/>
  <c r="L1982" i="1" s="1"/>
  <c r="J2000" i="1"/>
  <c r="J1999" i="1" s="1"/>
  <c r="K2000" i="1"/>
  <c r="K1999" i="1" s="1"/>
  <c r="L2000" i="1"/>
  <c r="L1999" i="1" s="1"/>
  <c r="J2003" i="1"/>
  <c r="J2002" i="1" s="1"/>
  <c r="K2003" i="1"/>
  <c r="K2002" i="1" s="1"/>
  <c r="L2003" i="1"/>
  <c r="L2002" i="1" s="1"/>
  <c r="J2009" i="1"/>
  <c r="J2008" i="1" s="1"/>
  <c r="J2007" i="1" s="1"/>
  <c r="J2006" i="1" s="1"/>
  <c r="J2005" i="1" s="1"/>
  <c r="K2009" i="1"/>
  <c r="K2008" i="1" s="1"/>
  <c r="K2007" i="1" s="1"/>
  <c r="K2006" i="1" s="1"/>
  <c r="K2005" i="1" s="1"/>
  <c r="L2009" i="1"/>
  <c r="L2008" i="1" s="1"/>
  <c r="L2007" i="1" s="1"/>
  <c r="L2006" i="1" s="1"/>
  <c r="L2005" i="1" s="1"/>
  <c r="J2015" i="1"/>
  <c r="J2014" i="1" s="1"/>
  <c r="J2013" i="1" s="1"/>
  <c r="K2015" i="1"/>
  <c r="K2014" i="1" s="1"/>
  <c r="K2013" i="1" s="1"/>
  <c r="L2015" i="1"/>
  <c r="L2014" i="1" s="1"/>
  <c r="L2013" i="1" s="1"/>
  <c r="J2019" i="1"/>
  <c r="K2019" i="1"/>
  <c r="K2018" i="1" s="1"/>
  <c r="K2017" i="1" s="1"/>
  <c r="L2019" i="1"/>
  <c r="L2018" i="1" s="1"/>
  <c r="L2017" i="1" s="1"/>
  <c r="J2026" i="1"/>
  <c r="K2026" i="1"/>
  <c r="L2026" i="1"/>
  <c r="J2028" i="1"/>
  <c r="K2028" i="1"/>
  <c r="L2028" i="1"/>
  <c r="J2030" i="1"/>
  <c r="K2030" i="1"/>
  <c r="L2030" i="1"/>
  <c r="J2038" i="1"/>
  <c r="K2038" i="1"/>
  <c r="K2037" i="1" s="1"/>
  <c r="K2036" i="1" s="1"/>
  <c r="L2038" i="1"/>
  <c r="L2037" i="1" s="1"/>
  <c r="L2036" i="1" s="1"/>
  <c r="J2042" i="1"/>
  <c r="K2042" i="1"/>
  <c r="K2041" i="1" s="1"/>
  <c r="K2040" i="1" s="1"/>
  <c r="L2042" i="1"/>
  <c r="L2041" i="1" s="1"/>
  <c r="L2040" i="1" s="1"/>
  <c r="J2046" i="1"/>
  <c r="J2045" i="1" s="1"/>
  <c r="J2044" i="1" s="1"/>
  <c r="K2046" i="1"/>
  <c r="K2045" i="1" s="1"/>
  <c r="K2044" i="1" s="1"/>
  <c r="L2046" i="1"/>
  <c r="L2045" i="1" s="1"/>
  <c r="L2044" i="1" s="1"/>
  <c r="J2054" i="1"/>
  <c r="J2053" i="1" s="1"/>
  <c r="J2052" i="1" s="1"/>
  <c r="J2051" i="1" s="1"/>
  <c r="J2050" i="1" s="1"/>
  <c r="K2054" i="1"/>
  <c r="K2053" i="1" s="1"/>
  <c r="K2052" i="1" s="1"/>
  <c r="K2051" i="1" s="1"/>
  <c r="K2050" i="1" s="1"/>
  <c r="L2054" i="1"/>
  <c r="L2053" i="1" s="1"/>
  <c r="L2052" i="1" s="1"/>
  <c r="L2051" i="1" s="1"/>
  <c r="L2050" i="1" s="1"/>
  <c r="J2060" i="1"/>
  <c r="J2059" i="1" s="1"/>
  <c r="J2058" i="1" s="1"/>
  <c r="J2057" i="1" s="1"/>
  <c r="J2056" i="1" s="1"/>
  <c r="K2060" i="1"/>
  <c r="K2059" i="1" s="1"/>
  <c r="K2058" i="1" s="1"/>
  <c r="K2057" i="1" s="1"/>
  <c r="K2056" i="1" s="1"/>
  <c r="L2060" i="1"/>
  <c r="L2059" i="1" s="1"/>
  <c r="L2058" i="1" s="1"/>
  <c r="L2057" i="1" s="1"/>
  <c r="L2056" i="1" s="1"/>
  <c r="J2068" i="1"/>
  <c r="J2067" i="1" s="1"/>
  <c r="J2066" i="1" s="1"/>
  <c r="J2065" i="1" s="1"/>
  <c r="J2064" i="1" s="1"/>
  <c r="J2063" i="1" s="1"/>
  <c r="J2062" i="1" s="1"/>
  <c r="K2068" i="1"/>
  <c r="K2067" i="1" s="1"/>
  <c r="K2066" i="1" s="1"/>
  <c r="K2065" i="1" s="1"/>
  <c r="K2064" i="1" s="1"/>
  <c r="K2063" i="1" s="1"/>
  <c r="K2062" i="1" s="1"/>
  <c r="L2068" i="1"/>
  <c r="L2067" i="1" s="1"/>
  <c r="L2066" i="1" s="1"/>
  <c r="L2065" i="1" s="1"/>
  <c r="L2064" i="1" s="1"/>
  <c r="L2063" i="1" s="1"/>
  <c r="L2062" i="1" s="1"/>
  <c r="J2079" i="1"/>
  <c r="K2079" i="1"/>
  <c r="K2078" i="1" s="1"/>
  <c r="L2079" i="1"/>
  <c r="L2078" i="1" s="1"/>
  <c r="J2090" i="1"/>
  <c r="J2089" i="1" s="1"/>
  <c r="J2088" i="1" s="1"/>
  <c r="J2087" i="1" s="1"/>
  <c r="J2086" i="1" s="1"/>
  <c r="J2085" i="1" s="1"/>
  <c r="J2084" i="1" s="1"/>
  <c r="K2090" i="1"/>
  <c r="K2089" i="1" s="1"/>
  <c r="K2088" i="1" s="1"/>
  <c r="K2087" i="1" s="1"/>
  <c r="K2086" i="1" s="1"/>
  <c r="K2085" i="1" s="1"/>
  <c r="K2084" i="1" s="1"/>
  <c r="L2090" i="1"/>
  <c r="L2089" i="1" s="1"/>
  <c r="L2088" i="1" s="1"/>
  <c r="L2087" i="1" s="1"/>
  <c r="L2086" i="1" s="1"/>
  <c r="L2085" i="1" s="1"/>
  <c r="L2084" i="1" s="1"/>
  <c r="J2099" i="1"/>
  <c r="K2099" i="1"/>
  <c r="L2099" i="1"/>
  <c r="J2101" i="1"/>
  <c r="K2101" i="1"/>
  <c r="L2101" i="1"/>
  <c r="J2106" i="1"/>
  <c r="J2105" i="1" s="1"/>
  <c r="K2106" i="1"/>
  <c r="K2105" i="1" s="1"/>
  <c r="L2106" i="1"/>
  <c r="L2105" i="1" s="1"/>
  <c r="J2109" i="1"/>
  <c r="K2109" i="1"/>
  <c r="L2109" i="1"/>
  <c r="J2111" i="1"/>
  <c r="K2111" i="1"/>
  <c r="L2111" i="1"/>
  <c r="J2118" i="1"/>
  <c r="J2117" i="1" s="1"/>
  <c r="K2118" i="1"/>
  <c r="K2117" i="1" s="1"/>
  <c r="L2118" i="1"/>
  <c r="L2117" i="1" s="1"/>
  <c r="J2121" i="1"/>
  <c r="J2120" i="1" s="1"/>
  <c r="K2121" i="1"/>
  <c r="K2120" i="1" s="1"/>
  <c r="L2121" i="1"/>
  <c r="L2120" i="1" s="1"/>
  <c r="J2124" i="1"/>
  <c r="J2123" i="1" s="1"/>
  <c r="K2124" i="1"/>
  <c r="K2123" i="1" s="1"/>
  <c r="L2124" i="1"/>
  <c r="L2123" i="1" s="1"/>
  <c r="J2128" i="1"/>
  <c r="J2127" i="1" s="1"/>
  <c r="K2128" i="1"/>
  <c r="K2127" i="1" s="1"/>
  <c r="L2128" i="1"/>
  <c r="L2127" i="1" s="1"/>
  <c r="J2131" i="1"/>
  <c r="J2130" i="1" s="1"/>
  <c r="K2131" i="1"/>
  <c r="K2130" i="1" s="1"/>
  <c r="L2131" i="1"/>
  <c r="L2130" i="1" s="1"/>
  <c r="J2135" i="1"/>
  <c r="J2134" i="1" s="1"/>
  <c r="J2133" i="1" s="1"/>
  <c r="K2135" i="1"/>
  <c r="K2134" i="1" s="1"/>
  <c r="K2133" i="1" s="1"/>
  <c r="L2135" i="1"/>
  <c r="L2134" i="1" s="1"/>
  <c r="L2133" i="1" s="1"/>
  <c r="J2140" i="1"/>
  <c r="J2139" i="1" s="1"/>
  <c r="K2140" i="1"/>
  <c r="K2139" i="1" s="1"/>
  <c r="L2140" i="1"/>
  <c r="L2139" i="1" s="1"/>
  <c r="J2143" i="1"/>
  <c r="J2142" i="1" s="1"/>
  <c r="K2143" i="1"/>
  <c r="K2142" i="1" s="1"/>
  <c r="L2143" i="1"/>
  <c r="L2142" i="1" s="1"/>
  <c r="J2151" i="1"/>
  <c r="J2150" i="1" s="1"/>
  <c r="J2149" i="1" s="1"/>
  <c r="J2148" i="1" s="1"/>
  <c r="J2147" i="1" s="1"/>
  <c r="K2151" i="1"/>
  <c r="K2150" i="1" s="1"/>
  <c r="K2149" i="1" s="1"/>
  <c r="K2148" i="1" s="1"/>
  <c r="K2147" i="1" s="1"/>
  <c r="L2151" i="1"/>
  <c r="L2150" i="1" s="1"/>
  <c r="L2149" i="1" s="1"/>
  <c r="L2148" i="1" s="1"/>
  <c r="L2147" i="1" s="1"/>
  <c r="J2156" i="1"/>
  <c r="J2155" i="1" s="1"/>
  <c r="J2154" i="1" s="1"/>
  <c r="J2153" i="1" s="1"/>
  <c r="K2156" i="1"/>
  <c r="K2155" i="1" s="1"/>
  <c r="K2154" i="1" s="1"/>
  <c r="K2153" i="1" s="1"/>
  <c r="L2156" i="1"/>
  <c r="L2155" i="1" s="1"/>
  <c r="L2154" i="1" s="1"/>
  <c r="L2153" i="1" s="1"/>
  <c r="J2163" i="1"/>
  <c r="J2162" i="1" s="1"/>
  <c r="J2161" i="1" s="1"/>
  <c r="J2160" i="1" s="1"/>
  <c r="J2159" i="1" s="1"/>
  <c r="K2163" i="1"/>
  <c r="K2162" i="1" s="1"/>
  <c r="K2161" i="1" s="1"/>
  <c r="K2160" i="1" s="1"/>
  <c r="K2159" i="1" s="1"/>
  <c r="L2163" i="1"/>
  <c r="L2162" i="1" s="1"/>
  <c r="L2161" i="1" s="1"/>
  <c r="L2160" i="1" s="1"/>
  <c r="L2159" i="1" s="1"/>
  <c r="J2168" i="1"/>
  <c r="K2168" i="1"/>
  <c r="K2167" i="1" s="1"/>
  <c r="L2168" i="1"/>
  <c r="L2167" i="1" s="1"/>
  <c r="J2171" i="1"/>
  <c r="K2171" i="1"/>
  <c r="K2170" i="1" s="1"/>
  <c r="L2171" i="1"/>
  <c r="L2170" i="1" s="1"/>
  <c r="J2179" i="1"/>
  <c r="J2178" i="1" s="1"/>
  <c r="K2179" i="1"/>
  <c r="K2178" i="1" s="1"/>
  <c r="L2179" i="1"/>
  <c r="L2178" i="1" s="1"/>
  <c r="J2182" i="1"/>
  <c r="J2181" i="1" s="1"/>
  <c r="K2182" i="1"/>
  <c r="K2181" i="1" s="1"/>
  <c r="L2182" i="1"/>
  <c r="L2181" i="1" s="1"/>
  <c r="J2186" i="1"/>
  <c r="J2185" i="1" s="1"/>
  <c r="J2184" i="1" s="1"/>
  <c r="K2186" i="1"/>
  <c r="K2185" i="1" s="1"/>
  <c r="K2184" i="1" s="1"/>
  <c r="L2186" i="1"/>
  <c r="L2185" i="1" s="1"/>
  <c r="L2184" i="1" s="1"/>
  <c r="J2190" i="1"/>
  <c r="J2189" i="1" s="1"/>
  <c r="J2188" i="1" s="1"/>
  <c r="K2190" i="1"/>
  <c r="K2189" i="1" s="1"/>
  <c r="K2188" i="1" s="1"/>
  <c r="L2190" i="1"/>
  <c r="L2189" i="1" s="1"/>
  <c r="L2188" i="1" s="1"/>
  <c r="J2195" i="1"/>
  <c r="J2194" i="1" s="1"/>
  <c r="J2193" i="1" s="1"/>
  <c r="J2192" i="1" s="1"/>
  <c r="K2195" i="1"/>
  <c r="K2194" i="1" s="1"/>
  <c r="K2193" i="1" s="1"/>
  <c r="K2192" i="1" s="1"/>
  <c r="L2195" i="1"/>
  <c r="L2194" i="1" s="1"/>
  <c r="L2193" i="1" s="1"/>
  <c r="L2192" i="1" s="1"/>
  <c r="J2201" i="1"/>
  <c r="K2201" i="1"/>
  <c r="K2200" i="1" s="1"/>
  <c r="L2201" i="1"/>
  <c r="L2200" i="1" s="1"/>
  <c r="J2204" i="1"/>
  <c r="J2203" i="1" s="1"/>
  <c r="K2204" i="1"/>
  <c r="K2203" i="1" s="1"/>
  <c r="L2204" i="1"/>
  <c r="L2203" i="1" s="1"/>
  <c r="J2210" i="1"/>
  <c r="J2209" i="1" s="1"/>
  <c r="J2208" i="1" s="1"/>
  <c r="J2207" i="1" s="1"/>
  <c r="J2206" i="1" s="1"/>
  <c r="K2210" i="1"/>
  <c r="K2209" i="1" s="1"/>
  <c r="K2208" i="1" s="1"/>
  <c r="K2207" i="1" s="1"/>
  <c r="K2206" i="1" s="1"/>
  <c r="L2210" i="1"/>
  <c r="L2209" i="1" s="1"/>
  <c r="L2208" i="1" s="1"/>
  <c r="L2207" i="1" s="1"/>
  <c r="L2206" i="1" s="1"/>
  <c r="J2220" i="1"/>
  <c r="J2219" i="1" s="1"/>
  <c r="J2218" i="1" s="1"/>
  <c r="J2217" i="1" s="1"/>
  <c r="K2220" i="1"/>
  <c r="K2219" i="1" s="1"/>
  <c r="K2218" i="1" s="1"/>
  <c r="K2217" i="1" s="1"/>
  <c r="L2220" i="1"/>
  <c r="L2219" i="1" s="1"/>
  <c r="L2218" i="1" s="1"/>
  <c r="L2217" i="1" s="1"/>
  <c r="J2225" i="1"/>
  <c r="K2225" i="1"/>
  <c r="L2225" i="1"/>
  <c r="J2227" i="1"/>
  <c r="K2227" i="1"/>
  <c r="L2227" i="1"/>
  <c r="J2242" i="1"/>
  <c r="J2241" i="1" s="1"/>
  <c r="J2240" i="1" s="1"/>
  <c r="J2239" i="1" s="1"/>
  <c r="J2238" i="1" s="1"/>
  <c r="K2242" i="1"/>
  <c r="K2241" i="1" s="1"/>
  <c r="K2240" i="1" s="1"/>
  <c r="K2239" i="1" s="1"/>
  <c r="K2238" i="1" s="1"/>
  <c r="L2242" i="1"/>
  <c r="L2241" i="1" s="1"/>
  <c r="L2240" i="1" s="1"/>
  <c r="L2239" i="1" s="1"/>
  <c r="L2238" i="1" s="1"/>
  <c r="J2247" i="1"/>
  <c r="J2246" i="1" s="1"/>
  <c r="K2247" i="1"/>
  <c r="K2246" i="1" s="1"/>
  <c r="L2247" i="1"/>
  <c r="L2246" i="1" s="1"/>
  <c r="J2250" i="1"/>
  <c r="J2249" i="1" s="1"/>
  <c r="K2250" i="1"/>
  <c r="K2249" i="1" s="1"/>
  <c r="L2250" i="1"/>
  <c r="L2249" i="1" s="1"/>
  <c r="J2256" i="1"/>
  <c r="J2255" i="1" s="1"/>
  <c r="J2254" i="1" s="1"/>
  <c r="J2253" i="1" s="1"/>
  <c r="J2252" i="1" s="1"/>
  <c r="K2256" i="1"/>
  <c r="K2255" i="1" s="1"/>
  <c r="K2254" i="1" s="1"/>
  <c r="K2253" i="1" s="1"/>
  <c r="K2252" i="1" s="1"/>
  <c r="L2256" i="1"/>
  <c r="L2255" i="1" s="1"/>
  <c r="L2254" i="1" s="1"/>
  <c r="L2253" i="1" s="1"/>
  <c r="L2252" i="1" s="1"/>
  <c r="J2262" i="1"/>
  <c r="J2261" i="1" s="1"/>
  <c r="J2260" i="1" s="1"/>
  <c r="K2262" i="1"/>
  <c r="K2261" i="1" s="1"/>
  <c r="K2260" i="1" s="1"/>
  <c r="L2262" i="1"/>
  <c r="L2261" i="1" s="1"/>
  <c r="L2260" i="1" s="1"/>
  <c r="J2266" i="1"/>
  <c r="K2266" i="1"/>
  <c r="K2265" i="1" s="1"/>
  <c r="K2264" i="1" s="1"/>
  <c r="L2266" i="1"/>
  <c r="L2265" i="1" s="1"/>
  <c r="L2264" i="1" s="1"/>
  <c r="J2273" i="1"/>
  <c r="K2273" i="1"/>
  <c r="L2273" i="1"/>
  <c r="J2275" i="1"/>
  <c r="K2275" i="1"/>
  <c r="L2275" i="1"/>
  <c r="J2277" i="1"/>
  <c r="K2277" i="1"/>
  <c r="L2277" i="1"/>
  <c r="J2285" i="1"/>
  <c r="K2285" i="1"/>
  <c r="K2284" i="1" s="1"/>
  <c r="K2283" i="1" s="1"/>
  <c r="L2285" i="1"/>
  <c r="L2284" i="1" s="1"/>
  <c r="L2283" i="1" s="1"/>
  <c r="J2289" i="1"/>
  <c r="J2288" i="1" s="1"/>
  <c r="J2287" i="1" s="1"/>
  <c r="K2289" i="1"/>
  <c r="K2288" i="1" s="1"/>
  <c r="K2287" i="1" s="1"/>
  <c r="L2289" i="1"/>
  <c r="L2288" i="1" s="1"/>
  <c r="L2287" i="1" s="1"/>
  <c r="J2297" i="1"/>
  <c r="J2296" i="1" s="1"/>
  <c r="J2295" i="1" s="1"/>
  <c r="J2294" i="1" s="1"/>
  <c r="J2293" i="1" s="1"/>
  <c r="K2297" i="1"/>
  <c r="K2296" i="1" s="1"/>
  <c r="K2295" i="1" s="1"/>
  <c r="K2294" i="1" s="1"/>
  <c r="K2293" i="1" s="1"/>
  <c r="L2297" i="1"/>
  <c r="L2296" i="1" s="1"/>
  <c r="L2295" i="1" s="1"/>
  <c r="L2294" i="1" s="1"/>
  <c r="L2293" i="1" s="1"/>
  <c r="J2303" i="1"/>
  <c r="J2302" i="1" s="1"/>
  <c r="J2301" i="1" s="1"/>
  <c r="J2300" i="1" s="1"/>
  <c r="J2299" i="1" s="1"/>
  <c r="K2303" i="1"/>
  <c r="K2302" i="1" s="1"/>
  <c r="K2301" i="1" s="1"/>
  <c r="K2300" i="1" s="1"/>
  <c r="K2299" i="1" s="1"/>
  <c r="L2303" i="1"/>
  <c r="L2302" i="1" s="1"/>
  <c r="L2301" i="1" s="1"/>
  <c r="L2300" i="1" s="1"/>
  <c r="L2299" i="1" s="1"/>
  <c r="J2311" i="1"/>
  <c r="J2310" i="1" s="1"/>
  <c r="J2309" i="1" s="1"/>
  <c r="J2308" i="1" s="1"/>
  <c r="J2307" i="1" s="1"/>
  <c r="J2306" i="1" s="1"/>
  <c r="J2305" i="1" s="1"/>
  <c r="K2311" i="1"/>
  <c r="K2310" i="1" s="1"/>
  <c r="K2309" i="1" s="1"/>
  <c r="K2308" i="1" s="1"/>
  <c r="K2307" i="1" s="1"/>
  <c r="K2306" i="1" s="1"/>
  <c r="K2305" i="1" s="1"/>
  <c r="L2311" i="1"/>
  <c r="L2310" i="1" s="1"/>
  <c r="L2309" i="1" s="1"/>
  <c r="L2308" i="1" s="1"/>
  <c r="L2307" i="1" s="1"/>
  <c r="L2306" i="1" s="1"/>
  <c r="L2305" i="1" s="1"/>
  <c r="J2318" i="1"/>
  <c r="K2318" i="1"/>
  <c r="K2317" i="1" s="1"/>
  <c r="L2318" i="1"/>
  <c r="L2317" i="1" s="1"/>
  <c r="J2329" i="1"/>
  <c r="J2328" i="1" s="1"/>
  <c r="J2327" i="1" s="1"/>
  <c r="J2326" i="1" s="1"/>
  <c r="J2325" i="1" s="1"/>
  <c r="J2324" i="1" s="1"/>
  <c r="J2323" i="1" s="1"/>
  <c r="K2329" i="1"/>
  <c r="K2328" i="1" s="1"/>
  <c r="K2327" i="1" s="1"/>
  <c r="K2326" i="1" s="1"/>
  <c r="K2325" i="1" s="1"/>
  <c r="K2324" i="1" s="1"/>
  <c r="K2323" i="1" s="1"/>
  <c r="L2329" i="1"/>
  <c r="L2328" i="1" s="1"/>
  <c r="L2327" i="1" s="1"/>
  <c r="L2326" i="1" s="1"/>
  <c r="L2325" i="1" s="1"/>
  <c r="L2324" i="1" s="1"/>
  <c r="L2323" i="1" s="1"/>
  <c r="J2338" i="1"/>
  <c r="K2338" i="1"/>
  <c r="L2338" i="1"/>
  <c r="J2340" i="1"/>
  <c r="K2340" i="1"/>
  <c r="L2340" i="1"/>
  <c r="J2345" i="1"/>
  <c r="J2344" i="1" s="1"/>
  <c r="K2345" i="1"/>
  <c r="K2344" i="1" s="1"/>
  <c r="L2345" i="1"/>
  <c r="L2344" i="1" s="1"/>
  <c r="J2348" i="1"/>
  <c r="K2348" i="1"/>
  <c r="L2348" i="1"/>
  <c r="J2350" i="1"/>
  <c r="K2350" i="1"/>
  <c r="L2350" i="1"/>
  <c r="J2357" i="1"/>
  <c r="J2356" i="1" s="1"/>
  <c r="K2357" i="1"/>
  <c r="K2356" i="1" s="1"/>
  <c r="L2357" i="1"/>
  <c r="L2356" i="1" s="1"/>
  <c r="J2360" i="1"/>
  <c r="J2359" i="1" s="1"/>
  <c r="K2360" i="1"/>
  <c r="K2359" i="1" s="1"/>
  <c r="L2360" i="1"/>
  <c r="L2359" i="1" s="1"/>
  <c r="J2363" i="1"/>
  <c r="J2362" i="1" s="1"/>
  <c r="K2363" i="1"/>
  <c r="K2362" i="1" s="1"/>
  <c r="L2363" i="1"/>
  <c r="L2362" i="1" s="1"/>
  <c r="J2367" i="1"/>
  <c r="J2366" i="1" s="1"/>
  <c r="K2367" i="1"/>
  <c r="K2366" i="1" s="1"/>
  <c r="L2367" i="1"/>
  <c r="L2366" i="1" s="1"/>
  <c r="J2370" i="1"/>
  <c r="J2369" i="1" s="1"/>
  <c r="K2370" i="1"/>
  <c r="K2369" i="1" s="1"/>
  <c r="L2370" i="1"/>
  <c r="L2369" i="1" s="1"/>
  <c r="J2374" i="1"/>
  <c r="K2374" i="1"/>
  <c r="L2374" i="1"/>
  <c r="J2376" i="1"/>
  <c r="K2376" i="1"/>
  <c r="L2376" i="1"/>
  <c r="J2381" i="1"/>
  <c r="J2380" i="1" s="1"/>
  <c r="K2381" i="1"/>
  <c r="K2380" i="1" s="1"/>
  <c r="L2381" i="1"/>
  <c r="L2380" i="1" s="1"/>
  <c r="J2384" i="1"/>
  <c r="J2383" i="1" s="1"/>
  <c r="K2384" i="1"/>
  <c r="K2383" i="1" s="1"/>
  <c r="L2384" i="1"/>
  <c r="L2383" i="1" s="1"/>
  <c r="J2392" i="1"/>
  <c r="J2391" i="1" s="1"/>
  <c r="J2390" i="1" s="1"/>
  <c r="J2389" i="1" s="1"/>
  <c r="J2388" i="1" s="1"/>
  <c r="J2387" i="1" s="1"/>
  <c r="K2392" i="1"/>
  <c r="K2391" i="1" s="1"/>
  <c r="K2390" i="1" s="1"/>
  <c r="K2389" i="1" s="1"/>
  <c r="K2388" i="1" s="1"/>
  <c r="K2387" i="1" s="1"/>
  <c r="L2392" i="1"/>
  <c r="L2391" i="1" s="1"/>
  <c r="L2390" i="1" s="1"/>
  <c r="L2389" i="1" s="1"/>
  <c r="L2388" i="1" s="1"/>
  <c r="L2387" i="1" s="1"/>
  <c r="J2399" i="1"/>
  <c r="J2398" i="1" s="1"/>
  <c r="J2397" i="1" s="1"/>
  <c r="J2396" i="1" s="1"/>
  <c r="J2395" i="1" s="1"/>
  <c r="K2399" i="1"/>
  <c r="K2398" i="1" s="1"/>
  <c r="K2397" i="1" s="1"/>
  <c r="K2396" i="1" s="1"/>
  <c r="K2395" i="1" s="1"/>
  <c r="L2399" i="1"/>
  <c r="L2398" i="1" s="1"/>
  <c r="L2397" i="1" s="1"/>
  <c r="L2396" i="1" s="1"/>
  <c r="L2395" i="1" s="1"/>
  <c r="J2404" i="1"/>
  <c r="K2404" i="1"/>
  <c r="K2403" i="1" s="1"/>
  <c r="L2404" i="1"/>
  <c r="L2403" i="1" s="1"/>
  <c r="J2407" i="1"/>
  <c r="K2407" i="1"/>
  <c r="K2406" i="1" s="1"/>
  <c r="L2407" i="1"/>
  <c r="L2406" i="1" s="1"/>
  <c r="J2415" i="1"/>
  <c r="J2414" i="1" s="1"/>
  <c r="K2415" i="1"/>
  <c r="K2414" i="1" s="1"/>
  <c r="L2415" i="1"/>
  <c r="L2414" i="1" s="1"/>
  <c r="J2418" i="1"/>
  <c r="J2417" i="1" s="1"/>
  <c r="K2418" i="1"/>
  <c r="K2417" i="1" s="1"/>
  <c r="L2418" i="1"/>
  <c r="L2417" i="1" s="1"/>
  <c r="J2422" i="1"/>
  <c r="K2422" i="1"/>
  <c r="K2421" i="1" s="1"/>
  <c r="K2420" i="1" s="1"/>
  <c r="L2422" i="1"/>
  <c r="L2421" i="1" s="1"/>
  <c r="L2420" i="1" s="1"/>
  <c r="J2426" i="1"/>
  <c r="J2425" i="1" s="1"/>
  <c r="J2424" i="1" s="1"/>
  <c r="K2426" i="1"/>
  <c r="K2425" i="1" s="1"/>
  <c r="K2424" i="1" s="1"/>
  <c r="L2426" i="1"/>
  <c r="L2425" i="1" s="1"/>
  <c r="L2424" i="1" s="1"/>
  <c r="J2431" i="1"/>
  <c r="J2430" i="1" s="1"/>
  <c r="J2429" i="1" s="1"/>
  <c r="J2428" i="1" s="1"/>
  <c r="K2431" i="1"/>
  <c r="K2430" i="1" s="1"/>
  <c r="K2429" i="1" s="1"/>
  <c r="K2428" i="1" s="1"/>
  <c r="L2431" i="1"/>
  <c r="L2430" i="1" s="1"/>
  <c r="L2429" i="1" s="1"/>
  <c r="L2428" i="1" s="1"/>
  <c r="J2437" i="1"/>
  <c r="K2437" i="1"/>
  <c r="K2436" i="1" s="1"/>
  <c r="L2437" i="1"/>
  <c r="L2436" i="1" s="1"/>
  <c r="J2440" i="1"/>
  <c r="J2439" i="1" s="1"/>
  <c r="K2440" i="1"/>
  <c r="K2439" i="1" s="1"/>
  <c r="L2440" i="1"/>
  <c r="L2439" i="1" s="1"/>
  <c r="J2446" i="1"/>
  <c r="J2445" i="1" s="1"/>
  <c r="J2444" i="1" s="1"/>
  <c r="J2443" i="1" s="1"/>
  <c r="J2442" i="1" s="1"/>
  <c r="K2446" i="1"/>
  <c r="K2445" i="1" s="1"/>
  <c r="K2444" i="1" s="1"/>
  <c r="K2443" i="1" s="1"/>
  <c r="K2442" i="1" s="1"/>
  <c r="L2446" i="1"/>
  <c r="L2445" i="1" s="1"/>
  <c r="L2444" i="1" s="1"/>
  <c r="L2443" i="1" s="1"/>
  <c r="L2442" i="1" s="1"/>
  <c r="J2456" i="1"/>
  <c r="J2455" i="1" s="1"/>
  <c r="J2454" i="1" s="1"/>
  <c r="J2453" i="1" s="1"/>
  <c r="J2452" i="1" s="1"/>
  <c r="K2456" i="1"/>
  <c r="K2455" i="1" s="1"/>
  <c r="K2454" i="1" s="1"/>
  <c r="K2453" i="1" s="1"/>
  <c r="K2452" i="1" s="1"/>
  <c r="L2456" i="1"/>
  <c r="L2455" i="1" s="1"/>
  <c r="L2454" i="1" s="1"/>
  <c r="L2453" i="1" s="1"/>
  <c r="L2452" i="1" s="1"/>
  <c r="J2471" i="1"/>
  <c r="J2470" i="1" s="1"/>
  <c r="J2469" i="1" s="1"/>
  <c r="J2468" i="1" s="1"/>
  <c r="J2467" i="1" s="1"/>
  <c r="K2471" i="1"/>
  <c r="K2470" i="1" s="1"/>
  <c r="K2469" i="1" s="1"/>
  <c r="K2468" i="1" s="1"/>
  <c r="K2467" i="1" s="1"/>
  <c r="L2471" i="1"/>
  <c r="L2470" i="1" s="1"/>
  <c r="L2469" i="1" s="1"/>
  <c r="L2468" i="1" s="1"/>
  <c r="L2467" i="1" s="1"/>
  <c r="J2476" i="1"/>
  <c r="J2475" i="1" s="1"/>
  <c r="K2476" i="1"/>
  <c r="K2475" i="1" s="1"/>
  <c r="L2476" i="1"/>
  <c r="L2475" i="1" s="1"/>
  <c r="J2479" i="1"/>
  <c r="J2478" i="1" s="1"/>
  <c r="K2479" i="1"/>
  <c r="K2478" i="1" s="1"/>
  <c r="L2479" i="1"/>
  <c r="L2478" i="1" s="1"/>
  <c r="J2485" i="1"/>
  <c r="J2484" i="1" s="1"/>
  <c r="J2483" i="1" s="1"/>
  <c r="J2482" i="1" s="1"/>
  <c r="J2481" i="1" s="1"/>
  <c r="K2485" i="1"/>
  <c r="K2484" i="1" s="1"/>
  <c r="K2483" i="1" s="1"/>
  <c r="K2482" i="1" s="1"/>
  <c r="K2481" i="1" s="1"/>
  <c r="L2485" i="1"/>
  <c r="L2484" i="1" s="1"/>
  <c r="L2483" i="1" s="1"/>
  <c r="L2482" i="1" s="1"/>
  <c r="L2481" i="1" s="1"/>
  <c r="J2491" i="1"/>
  <c r="J2490" i="1" s="1"/>
  <c r="J2489" i="1" s="1"/>
  <c r="K2491" i="1"/>
  <c r="K2490" i="1" s="1"/>
  <c r="K2489" i="1" s="1"/>
  <c r="L2491" i="1"/>
  <c r="L2490" i="1" s="1"/>
  <c r="L2489" i="1" s="1"/>
  <c r="J2495" i="1"/>
  <c r="K2495" i="1"/>
  <c r="K2494" i="1" s="1"/>
  <c r="K2493" i="1" s="1"/>
  <c r="L2495" i="1"/>
  <c r="L2494" i="1" s="1"/>
  <c r="L2493" i="1" s="1"/>
  <c r="J2508" i="1"/>
  <c r="K2508" i="1"/>
  <c r="L2508" i="1"/>
  <c r="J2510" i="1"/>
  <c r="K2510" i="1"/>
  <c r="L2510" i="1"/>
  <c r="J2518" i="1"/>
  <c r="J2517" i="1" s="1"/>
  <c r="J2516" i="1" s="1"/>
  <c r="K2518" i="1"/>
  <c r="K2517" i="1" s="1"/>
  <c r="K2516" i="1" s="1"/>
  <c r="L2518" i="1"/>
  <c r="L2517" i="1" s="1"/>
  <c r="L2516" i="1" s="1"/>
  <c r="J2522" i="1"/>
  <c r="K2522" i="1"/>
  <c r="K2521" i="1" s="1"/>
  <c r="K2520" i="1" s="1"/>
  <c r="L2522" i="1"/>
  <c r="L2521" i="1" s="1"/>
  <c r="L2520" i="1" s="1"/>
  <c r="J2526" i="1"/>
  <c r="J2525" i="1" s="1"/>
  <c r="J2524" i="1" s="1"/>
  <c r="K2526" i="1"/>
  <c r="K2525" i="1" s="1"/>
  <c r="K2524" i="1" s="1"/>
  <c r="L2526" i="1"/>
  <c r="L2525" i="1" s="1"/>
  <c r="L2524" i="1" s="1"/>
  <c r="J2534" i="1"/>
  <c r="J2533" i="1" s="1"/>
  <c r="J2532" i="1" s="1"/>
  <c r="J2531" i="1" s="1"/>
  <c r="J2530" i="1" s="1"/>
  <c r="K2534" i="1"/>
  <c r="K2533" i="1" s="1"/>
  <c r="K2532" i="1" s="1"/>
  <c r="K2531" i="1" s="1"/>
  <c r="K2530" i="1" s="1"/>
  <c r="L2534" i="1"/>
  <c r="L2533" i="1" s="1"/>
  <c r="L2532" i="1" s="1"/>
  <c r="L2531" i="1" s="1"/>
  <c r="L2530" i="1" s="1"/>
  <c r="J2540" i="1"/>
  <c r="J2539" i="1" s="1"/>
  <c r="J2538" i="1" s="1"/>
  <c r="J2537" i="1" s="1"/>
  <c r="J2536" i="1" s="1"/>
  <c r="K2540" i="1"/>
  <c r="K2539" i="1" s="1"/>
  <c r="K2538" i="1" s="1"/>
  <c r="K2537" i="1" s="1"/>
  <c r="K2536" i="1" s="1"/>
  <c r="L2540" i="1"/>
  <c r="L2539" i="1" s="1"/>
  <c r="L2538" i="1" s="1"/>
  <c r="L2537" i="1" s="1"/>
  <c r="L2536" i="1" s="1"/>
  <c r="J2548" i="1"/>
  <c r="J2547" i="1" s="1"/>
  <c r="J2546" i="1" s="1"/>
  <c r="J2545" i="1" s="1"/>
  <c r="J2544" i="1" s="1"/>
  <c r="J2543" i="1" s="1"/>
  <c r="J2542" i="1" s="1"/>
  <c r="K2548" i="1"/>
  <c r="K2547" i="1" s="1"/>
  <c r="K2546" i="1" s="1"/>
  <c r="K2545" i="1" s="1"/>
  <c r="K2544" i="1" s="1"/>
  <c r="K2543" i="1" s="1"/>
  <c r="K2542" i="1" s="1"/>
  <c r="L2548" i="1"/>
  <c r="L2547" i="1" s="1"/>
  <c r="L2546" i="1" s="1"/>
  <c r="L2545" i="1" s="1"/>
  <c r="L2544" i="1" s="1"/>
  <c r="L2543" i="1" s="1"/>
  <c r="L2542" i="1" s="1"/>
  <c r="J2556" i="1"/>
  <c r="J2555" i="1" s="1"/>
  <c r="J2554" i="1" s="1"/>
  <c r="J2553" i="1" s="1"/>
  <c r="J2552" i="1" s="1"/>
  <c r="J2551" i="1" s="1"/>
  <c r="J2550" i="1" s="1"/>
  <c r="K2556" i="1"/>
  <c r="K2555" i="1" s="1"/>
  <c r="K2554" i="1" s="1"/>
  <c r="K2553" i="1" s="1"/>
  <c r="K2552" i="1" s="1"/>
  <c r="K2551" i="1" s="1"/>
  <c r="K2550" i="1" s="1"/>
  <c r="L2556" i="1"/>
  <c r="L2555" i="1" s="1"/>
  <c r="L2554" i="1" s="1"/>
  <c r="L2553" i="1" s="1"/>
  <c r="L2552" i="1" s="1"/>
  <c r="L2551" i="1" s="1"/>
  <c r="L2550" i="1" s="1"/>
  <c r="J2565" i="1"/>
  <c r="K2565" i="1"/>
  <c r="L2565" i="1"/>
  <c r="J2567" i="1"/>
  <c r="K2567" i="1"/>
  <c r="L2567" i="1"/>
  <c r="J2572" i="1"/>
  <c r="J2571" i="1" s="1"/>
  <c r="K2572" i="1"/>
  <c r="K2571" i="1" s="1"/>
  <c r="L2572" i="1"/>
  <c r="L2571" i="1" s="1"/>
  <c r="J2575" i="1"/>
  <c r="J2574" i="1" s="1"/>
  <c r="K2575" i="1"/>
  <c r="K2574" i="1" s="1"/>
  <c r="L2575" i="1"/>
  <c r="L2574" i="1" s="1"/>
  <c r="J2582" i="1"/>
  <c r="J2581" i="1" s="1"/>
  <c r="K2582" i="1"/>
  <c r="K2581" i="1" s="1"/>
  <c r="L2582" i="1"/>
  <c r="L2581" i="1" s="1"/>
  <c r="J2585" i="1"/>
  <c r="J2584" i="1" s="1"/>
  <c r="K2585" i="1"/>
  <c r="K2584" i="1" s="1"/>
  <c r="L2585" i="1"/>
  <c r="L2584" i="1" s="1"/>
  <c r="J2589" i="1"/>
  <c r="J2588" i="1" s="1"/>
  <c r="K2589" i="1"/>
  <c r="K2588" i="1" s="1"/>
  <c r="L2589" i="1"/>
  <c r="L2588" i="1" s="1"/>
  <c r="J2592" i="1"/>
  <c r="J2591" i="1" s="1"/>
  <c r="K2592" i="1"/>
  <c r="K2591" i="1" s="1"/>
  <c r="L2592" i="1"/>
  <c r="L2591" i="1" s="1"/>
  <c r="J2596" i="1"/>
  <c r="J2595" i="1" s="1"/>
  <c r="J2594" i="1" s="1"/>
  <c r="K2596" i="1"/>
  <c r="K2595" i="1" s="1"/>
  <c r="K2594" i="1" s="1"/>
  <c r="L2596" i="1"/>
  <c r="L2595" i="1" s="1"/>
  <c r="L2594" i="1" s="1"/>
  <c r="J2601" i="1"/>
  <c r="J2600" i="1" s="1"/>
  <c r="K2601" i="1"/>
  <c r="K2600" i="1" s="1"/>
  <c r="L2601" i="1"/>
  <c r="L2600" i="1" s="1"/>
  <c r="J2604" i="1"/>
  <c r="J2603" i="1" s="1"/>
  <c r="K2604" i="1"/>
  <c r="K2603" i="1" s="1"/>
  <c r="L2604" i="1"/>
  <c r="L2603" i="1" s="1"/>
  <c r="J2612" i="1"/>
  <c r="J2611" i="1" s="1"/>
  <c r="J2610" i="1" s="1"/>
  <c r="J2609" i="1" s="1"/>
  <c r="J2608" i="1" s="1"/>
  <c r="J2607" i="1" s="1"/>
  <c r="K2612" i="1"/>
  <c r="K2611" i="1" s="1"/>
  <c r="K2610" i="1" s="1"/>
  <c r="K2609" i="1" s="1"/>
  <c r="K2608" i="1" s="1"/>
  <c r="K2607" i="1" s="1"/>
  <c r="L2612" i="1"/>
  <c r="L2611" i="1" s="1"/>
  <c r="L2610" i="1" s="1"/>
  <c r="L2609" i="1" s="1"/>
  <c r="L2608" i="1" s="1"/>
  <c r="L2607" i="1" s="1"/>
  <c r="J2619" i="1"/>
  <c r="K2619" i="1"/>
  <c r="L2619" i="1"/>
  <c r="J2621" i="1"/>
  <c r="K2621" i="1"/>
  <c r="L2621" i="1"/>
  <c r="J2626" i="1"/>
  <c r="K2626" i="1"/>
  <c r="K2625" i="1" s="1"/>
  <c r="K2624" i="1" s="1"/>
  <c r="K2623" i="1" s="1"/>
  <c r="L2626" i="1"/>
  <c r="L2625" i="1" s="1"/>
  <c r="L2624" i="1" s="1"/>
  <c r="L2623" i="1" s="1"/>
  <c r="J2634" i="1"/>
  <c r="J2633" i="1" s="1"/>
  <c r="K2634" i="1"/>
  <c r="K2633" i="1" s="1"/>
  <c r="L2634" i="1"/>
  <c r="L2633" i="1" s="1"/>
  <c r="J2637" i="1"/>
  <c r="J2636" i="1" s="1"/>
  <c r="K2637" i="1"/>
  <c r="K2636" i="1" s="1"/>
  <c r="L2637" i="1"/>
  <c r="L2636" i="1" s="1"/>
  <c r="J2641" i="1"/>
  <c r="K2641" i="1"/>
  <c r="K2640" i="1" s="1"/>
  <c r="K2639" i="1" s="1"/>
  <c r="L2641" i="1"/>
  <c r="L2640" i="1" s="1"/>
  <c r="L2639" i="1" s="1"/>
  <c r="J2645" i="1"/>
  <c r="J2644" i="1" s="1"/>
  <c r="J2643" i="1" s="1"/>
  <c r="K2645" i="1"/>
  <c r="K2644" i="1" s="1"/>
  <c r="K2643" i="1" s="1"/>
  <c r="L2645" i="1"/>
  <c r="L2644" i="1" s="1"/>
  <c r="L2643" i="1" s="1"/>
  <c r="J2650" i="1"/>
  <c r="J2649" i="1" s="1"/>
  <c r="J2648" i="1" s="1"/>
  <c r="J2647" i="1" s="1"/>
  <c r="K2650" i="1"/>
  <c r="K2649" i="1" s="1"/>
  <c r="K2648" i="1" s="1"/>
  <c r="K2647" i="1" s="1"/>
  <c r="L2650" i="1"/>
  <c r="L2649" i="1" s="1"/>
  <c r="L2648" i="1" s="1"/>
  <c r="L2647" i="1" s="1"/>
  <c r="J2656" i="1"/>
  <c r="J2655" i="1" s="1"/>
  <c r="J2654" i="1" s="1"/>
  <c r="J2653" i="1" s="1"/>
  <c r="J2652" i="1" s="1"/>
  <c r="K2656" i="1"/>
  <c r="K2655" i="1" s="1"/>
  <c r="K2654" i="1" s="1"/>
  <c r="K2653" i="1" s="1"/>
  <c r="K2652" i="1" s="1"/>
  <c r="L2656" i="1"/>
  <c r="L2655" i="1" s="1"/>
  <c r="L2654" i="1" s="1"/>
  <c r="L2653" i="1" s="1"/>
  <c r="L2652" i="1" s="1"/>
  <c r="J2662" i="1"/>
  <c r="J2661" i="1" s="1"/>
  <c r="J2660" i="1" s="1"/>
  <c r="J2659" i="1" s="1"/>
  <c r="J2658" i="1" s="1"/>
  <c r="K2662" i="1"/>
  <c r="K2661" i="1" s="1"/>
  <c r="K2660" i="1" s="1"/>
  <c r="K2659" i="1" s="1"/>
  <c r="K2658" i="1" s="1"/>
  <c r="L2662" i="1"/>
  <c r="L2661" i="1" s="1"/>
  <c r="L2660" i="1" s="1"/>
  <c r="L2659" i="1" s="1"/>
  <c r="L2658" i="1" s="1"/>
  <c r="J2670" i="1"/>
  <c r="J2669" i="1" s="1"/>
  <c r="J2668" i="1" s="1"/>
  <c r="J2667" i="1" s="1"/>
  <c r="J2666" i="1" s="1"/>
  <c r="K2670" i="1"/>
  <c r="K2669" i="1" s="1"/>
  <c r="K2668" i="1" s="1"/>
  <c r="K2667" i="1" s="1"/>
  <c r="K2666" i="1" s="1"/>
  <c r="L2670" i="1"/>
  <c r="L2669" i="1" s="1"/>
  <c r="L2668" i="1" s="1"/>
  <c r="L2667" i="1" s="1"/>
  <c r="L2666" i="1" s="1"/>
  <c r="J2675" i="1"/>
  <c r="K2675" i="1"/>
  <c r="L2675" i="1"/>
  <c r="J2677" i="1"/>
  <c r="K2677" i="1"/>
  <c r="L2677" i="1"/>
  <c r="J2680" i="1"/>
  <c r="J2679" i="1" s="1"/>
  <c r="K2680" i="1"/>
  <c r="K2679" i="1" s="1"/>
  <c r="L2680" i="1"/>
  <c r="L2679" i="1" s="1"/>
  <c r="J2686" i="1"/>
  <c r="J2685" i="1" s="1"/>
  <c r="J2684" i="1" s="1"/>
  <c r="K2686" i="1"/>
  <c r="K2685" i="1" s="1"/>
  <c r="K2684" i="1" s="1"/>
  <c r="L2686" i="1"/>
  <c r="L2685" i="1" s="1"/>
  <c r="L2684" i="1" s="1"/>
  <c r="J2690" i="1"/>
  <c r="K2690" i="1"/>
  <c r="K2689" i="1" s="1"/>
  <c r="K2688" i="1" s="1"/>
  <c r="L2690" i="1"/>
  <c r="L2689" i="1" s="1"/>
  <c r="L2688" i="1" s="1"/>
  <c r="J2701" i="1"/>
  <c r="K2701" i="1"/>
  <c r="L2701" i="1"/>
  <c r="J2703" i="1"/>
  <c r="K2703" i="1"/>
  <c r="L2703" i="1"/>
  <c r="J2705" i="1"/>
  <c r="K2705" i="1"/>
  <c r="L2705" i="1"/>
  <c r="J2713" i="1"/>
  <c r="K2713" i="1"/>
  <c r="K2712" i="1" s="1"/>
  <c r="K2711" i="1" s="1"/>
  <c r="L2713" i="1"/>
  <c r="L2712" i="1" s="1"/>
  <c r="L2711" i="1" s="1"/>
  <c r="J2717" i="1"/>
  <c r="J2716" i="1" s="1"/>
  <c r="J2715" i="1" s="1"/>
  <c r="K2717" i="1"/>
  <c r="K2716" i="1" s="1"/>
  <c r="K2715" i="1" s="1"/>
  <c r="L2717" i="1"/>
  <c r="L2716" i="1" s="1"/>
  <c r="L2715" i="1" s="1"/>
  <c r="J2725" i="1"/>
  <c r="J2724" i="1" s="1"/>
  <c r="J2723" i="1" s="1"/>
  <c r="J2722" i="1" s="1"/>
  <c r="J2721" i="1" s="1"/>
  <c r="J2720" i="1" s="1"/>
  <c r="J2719" i="1" s="1"/>
  <c r="K2725" i="1"/>
  <c r="K2724" i="1" s="1"/>
  <c r="K2723" i="1" s="1"/>
  <c r="K2722" i="1" s="1"/>
  <c r="K2721" i="1" s="1"/>
  <c r="K2720" i="1" s="1"/>
  <c r="K2719" i="1" s="1"/>
  <c r="L2725" i="1"/>
  <c r="L2724" i="1" s="1"/>
  <c r="L2723" i="1" s="1"/>
  <c r="L2722" i="1" s="1"/>
  <c r="L2721" i="1" s="1"/>
  <c r="L2720" i="1" s="1"/>
  <c r="L2719" i="1" s="1"/>
  <c r="J2733" i="1"/>
  <c r="J2732" i="1" s="1"/>
  <c r="J2731" i="1" s="1"/>
  <c r="J2730" i="1" s="1"/>
  <c r="J2729" i="1" s="1"/>
  <c r="J2728" i="1" s="1"/>
  <c r="J2727" i="1" s="1"/>
  <c r="K2733" i="1"/>
  <c r="K2732" i="1" s="1"/>
  <c r="K2731" i="1" s="1"/>
  <c r="K2730" i="1" s="1"/>
  <c r="K2729" i="1" s="1"/>
  <c r="K2728" i="1" s="1"/>
  <c r="K2727" i="1" s="1"/>
  <c r="L2733" i="1"/>
  <c r="L2732" i="1" s="1"/>
  <c r="L2731" i="1" s="1"/>
  <c r="L2730" i="1" s="1"/>
  <c r="L2729" i="1" s="1"/>
  <c r="L2728" i="1" s="1"/>
  <c r="L2727" i="1" s="1"/>
  <c r="J2740" i="1"/>
  <c r="J2739" i="1" s="1"/>
  <c r="J2738" i="1" s="1"/>
  <c r="K2740" i="1"/>
  <c r="K2739" i="1" s="1"/>
  <c r="L2740" i="1"/>
  <c r="L2739" i="1" s="1"/>
  <c r="J2751" i="1"/>
  <c r="J2750" i="1" s="1"/>
  <c r="J2749" i="1" s="1"/>
  <c r="J2748" i="1" s="1"/>
  <c r="J2747" i="1" s="1"/>
  <c r="J2746" i="1" s="1"/>
  <c r="J2745" i="1" s="1"/>
  <c r="K2751" i="1"/>
  <c r="K2750" i="1" s="1"/>
  <c r="K2749" i="1" s="1"/>
  <c r="K2748" i="1" s="1"/>
  <c r="K2747" i="1" s="1"/>
  <c r="K2746" i="1" s="1"/>
  <c r="K2745" i="1" s="1"/>
  <c r="L2751" i="1"/>
  <c r="L2750" i="1" s="1"/>
  <c r="L2749" i="1" s="1"/>
  <c r="L2748" i="1" s="1"/>
  <c r="L2747" i="1" s="1"/>
  <c r="L2746" i="1" s="1"/>
  <c r="L2745" i="1" s="1"/>
  <c r="J2768" i="1"/>
  <c r="J2767" i="1" s="1"/>
  <c r="J2766" i="1" s="1"/>
  <c r="K2768" i="1"/>
  <c r="K2767" i="1" s="1"/>
  <c r="K2766" i="1" s="1"/>
  <c r="L2768" i="1"/>
  <c r="L2767" i="1" s="1"/>
  <c r="L2766" i="1" s="1"/>
  <c r="J2774" i="1"/>
  <c r="J2771" i="1" s="1"/>
  <c r="K2774" i="1"/>
  <c r="K2771" i="1" s="1"/>
  <c r="L2774" i="1"/>
  <c r="L2771" i="1" s="1"/>
  <c r="J2777" i="1"/>
  <c r="J2776" i="1" s="1"/>
  <c r="K2777" i="1"/>
  <c r="K2776" i="1" s="1"/>
  <c r="L2777" i="1"/>
  <c r="L2776" i="1" s="1"/>
  <c r="J2782" i="1"/>
  <c r="J2781" i="1" s="1"/>
  <c r="J2780" i="1" s="1"/>
  <c r="J2779" i="1" s="1"/>
  <c r="K2782" i="1"/>
  <c r="K2781" i="1" s="1"/>
  <c r="K2780" i="1" s="1"/>
  <c r="K2779" i="1" s="1"/>
  <c r="L2782" i="1"/>
  <c r="L2781" i="1" s="1"/>
  <c r="L2780" i="1" s="1"/>
  <c r="L2779" i="1" s="1"/>
  <c r="J2792" i="1"/>
  <c r="K2792" i="1"/>
  <c r="K2791" i="1" s="1"/>
  <c r="K2787" i="1" s="1"/>
  <c r="L2792" i="1"/>
  <c r="L2791" i="1" s="1"/>
  <c r="L2787" i="1" s="1"/>
  <c r="J2809" i="1"/>
  <c r="J2808" i="1" s="1"/>
  <c r="K2809" i="1"/>
  <c r="K2808" i="1" s="1"/>
  <c r="L2809" i="1"/>
  <c r="L2808" i="1" s="1"/>
  <c r="J2812" i="1"/>
  <c r="J2811" i="1" s="1"/>
  <c r="K2812" i="1"/>
  <c r="K2811" i="1" s="1"/>
  <c r="L2812" i="1"/>
  <c r="L2811" i="1" s="1"/>
  <c r="J2824" i="1"/>
  <c r="J2823" i="1" s="1"/>
  <c r="J2822" i="1" s="1"/>
  <c r="J2821" i="1" s="1"/>
  <c r="K2824" i="1"/>
  <c r="K2823" i="1" s="1"/>
  <c r="K2822" i="1" s="1"/>
  <c r="K2821" i="1" s="1"/>
  <c r="L2824" i="1"/>
  <c r="L2823" i="1" s="1"/>
  <c r="L2822" i="1" s="1"/>
  <c r="L2821" i="1" s="1"/>
  <c r="J2846" i="1"/>
  <c r="J2845" i="1" s="1"/>
  <c r="J2844" i="1" s="1"/>
  <c r="J2843" i="1" s="1"/>
  <c r="K2846" i="1"/>
  <c r="K2845" i="1" s="1"/>
  <c r="K2844" i="1" s="1"/>
  <c r="K2843" i="1" s="1"/>
  <c r="L2846" i="1"/>
  <c r="L2845" i="1" s="1"/>
  <c r="L2844" i="1" s="1"/>
  <c r="L2843" i="1" s="1"/>
  <c r="J2851" i="1"/>
  <c r="J2850" i="1" s="1"/>
  <c r="J2849" i="1" s="1"/>
  <c r="J2848" i="1" s="1"/>
  <c r="K2851" i="1"/>
  <c r="K2850" i="1" s="1"/>
  <c r="K2849" i="1" s="1"/>
  <c r="K2848" i="1" s="1"/>
  <c r="L2851" i="1"/>
  <c r="L2850" i="1" s="1"/>
  <c r="L2849" i="1" s="1"/>
  <c r="L2848" i="1" s="1"/>
  <c r="J2862" i="1"/>
  <c r="J2861" i="1" s="1"/>
  <c r="K2862" i="1"/>
  <c r="K2861" i="1" s="1"/>
  <c r="L2862" i="1"/>
  <c r="L2861" i="1" s="1"/>
  <c r="J2865" i="1"/>
  <c r="J2864" i="1" s="1"/>
  <c r="K2865" i="1"/>
  <c r="K2864" i="1" s="1"/>
  <c r="L2865" i="1"/>
  <c r="L2864" i="1" s="1"/>
  <c r="J2870" i="1"/>
  <c r="K2870" i="1"/>
  <c r="L2870" i="1"/>
  <c r="J2872" i="1"/>
  <c r="K2872" i="1"/>
  <c r="L2872" i="1"/>
  <c r="J2874" i="1"/>
  <c r="K2874" i="1"/>
  <c r="L2874" i="1"/>
  <c r="J2879" i="1"/>
  <c r="J2878" i="1" s="1"/>
  <c r="K2879" i="1"/>
  <c r="K2878" i="1" s="1"/>
  <c r="L2879" i="1"/>
  <c r="L2878" i="1" s="1"/>
  <c r="J2882" i="1"/>
  <c r="K2882" i="1"/>
  <c r="L2882" i="1"/>
  <c r="J2884" i="1"/>
  <c r="K2884" i="1"/>
  <c r="L2884" i="1"/>
  <c r="J2892" i="1"/>
  <c r="J2891" i="1" s="1"/>
  <c r="J2890" i="1" s="1"/>
  <c r="J2889" i="1" s="1"/>
  <c r="J2888" i="1" s="1"/>
  <c r="J2887" i="1" s="1"/>
  <c r="J2886" i="1" s="1"/>
  <c r="K2892" i="1"/>
  <c r="K2891" i="1" s="1"/>
  <c r="K2890" i="1" s="1"/>
  <c r="K2889" i="1" s="1"/>
  <c r="K2888" i="1" s="1"/>
  <c r="K2887" i="1" s="1"/>
  <c r="K2886" i="1" s="1"/>
  <c r="L2892" i="1"/>
  <c r="L2891" i="1" s="1"/>
  <c r="L2890" i="1" s="1"/>
  <c r="L2889" i="1" s="1"/>
  <c r="L2888" i="1" s="1"/>
  <c r="L2887" i="1" s="1"/>
  <c r="L2886" i="1" s="1"/>
  <c r="J2903" i="1"/>
  <c r="J2902" i="1" s="1"/>
  <c r="J2898" i="1" s="1"/>
  <c r="J2897" i="1" s="1"/>
  <c r="K2903" i="1"/>
  <c r="K2902" i="1" s="1"/>
  <c r="K2898" i="1" s="1"/>
  <c r="K2897" i="1" s="1"/>
  <c r="L2903" i="1"/>
  <c r="L2902" i="1" s="1"/>
  <c r="L2898" i="1" s="1"/>
  <c r="L2897" i="1" s="1"/>
  <c r="J2908" i="1"/>
  <c r="J2907" i="1" s="1"/>
  <c r="K2908" i="1"/>
  <c r="K2907" i="1" s="1"/>
  <c r="L2908" i="1"/>
  <c r="L2907" i="1" s="1"/>
  <c r="J2911" i="1"/>
  <c r="K2911" i="1"/>
  <c r="L2911" i="1"/>
  <c r="J2913" i="1"/>
  <c r="K2913" i="1"/>
  <c r="L2913" i="1"/>
  <c r="J2918" i="1"/>
  <c r="K2918" i="1"/>
  <c r="L2918" i="1"/>
  <c r="J2920" i="1"/>
  <c r="K2920" i="1"/>
  <c r="L2920" i="1"/>
  <c r="J2922" i="1"/>
  <c r="K2922" i="1"/>
  <c r="L2922" i="1"/>
  <c r="J2930" i="1"/>
  <c r="J2929" i="1" s="1"/>
  <c r="J2928" i="1" s="1"/>
  <c r="K2930" i="1"/>
  <c r="K2929" i="1" s="1"/>
  <c r="K2928" i="1" s="1"/>
  <c r="L2930" i="1"/>
  <c r="L2929" i="1" s="1"/>
  <c r="L2928" i="1" s="1"/>
  <c r="J2934" i="1"/>
  <c r="J2933" i="1" s="1"/>
  <c r="J2932" i="1" s="1"/>
  <c r="K2934" i="1"/>
  <c r="K2933" i="1" s="1"/>
  <c r="K2932" i="1" s="1"/>
  <c r="L2934" i="1"/>
  <c r="L2933" i="1" s="1"/>
  <c r="L2932" i="1" s="1"/>
  <c r="J2944" i="1"/>
  <c r="J2943" i="1" s="1"/>
  <c r="J2942" i="1" s="1"/>
  <c r="J2941" i="1" s="1"/>
  <c r="J2940" i="1" s="1"/>
  <c r="J2939" i="1" s="1"/>
  <c r="K2944" i="1"/>
  <c r="K2943" i="1" s="1"/>
  <c r="K2942" i="1" s="1"/>
  <c r="K2941" i="1" s="1"/>
  <c r="K2940" i="1" s="1"/>
  <c r="K2939" i="1" s="1"/>
  <c r="L2944" i="1"/>
  <c r="L2943" i="1" s="1"/>
  <c r="L2942" i="1" s="1"/>
  <c r="L2941" i="1" s="1"/>
  <c r="L2940" i="1" s="1"/>
  <c r="L2939" i="1" s="1"/>
  <c r="J2952" i="1"/>
  <c r="J2951" i="1" s="1"/>
  <c r="K2952" i="1"/>
  <c r="K2951" i="1" s="1"/>
  <c r="L2952" i="1"/>
  <c r="L2951" i="1" s="1"/>
  <c r="J2955" i="1"/>
  <c r="J2954" i="1" s="1"/>
  <c r="K2955" i="1"/>
  <c r="K2954" i="1" s="1"/>
  <c r="L2955" i="1"/>
  <c r="L2954" i="1" s="1"/>
  <c r="J2958" i="1"/>
  <c r="J2957" i="1" s="1"/>
  <c r="K2958" i="1"/>
  <c r="K2957" i="1" s="1"/>
  <c r="L2958" i="1"/>
  <c r="L2957" i="1" s="1"/>
  <c r="J2961" i="1"/>
  <c r="J2960" i="1" s="1"/>
  <c r="K2961" i="1"/>
  <c r="K2960" i="1" s="1"/>
  <c r="L2961" i="1"/>
  <c r="L2960" i="1" s="1"/>
  <c r="J2964" i="1"/>
  <c r="J2963" i="1" s="1"/>
  <c r="K2964" i="1"/>
  <c r="K2963" i="1" s="1"/>
  <c r="L2964" i="1"/>
  <c r="L2963" i="1" s="1"/>
  <c r="J2967" i="1"/>
  <c r="J2966" i="1" s="1"/>
  <c r="K2967" i="1"/>
  <c r="K2966" i="1" s="1"/>
  <c r="L2967" i="1"/>
  <c r="L2966" i="1" s="1"/>
  <c r="J2970" i="1"/>
  <c r="J2969" i="1" s="1"/>
  <c r="K2970" i="1"/>
  <c r="K2969" i="1" s="1"/>
  <c r="L2970" i="1"/>
  <c r="L2969" i="1" s="1"/>
  <c r="J2973" i="1"/>
  <c r="J2972" i="1" s="1"/>
  <c r="K2973" i="1"/>
  <c r="K2972" i="1" s="1"/>
  <c r="L2973" i="1"/>
  <c r="L2972" i="1" s="1"/>
  <c r="J2976" i="1"/>
  <c r="J2975" i="1" s="1"/>
  <c r="K2976" i="1"/>
  <c r="K2975" i="1" s="1"/>
  <c r="L2976" i="1"/>
  <c r="L2975" i="1" s="1"/>
  <c r="J2979" i="1"/>
  <c r="J2978" i="1" s="1"/>
  <c r="K2979" i="1"/>
  <c r="K2978" i="1" s="1"/>
  <c r="L2979" i="1"/>
  <c r="L2978" i="1" s="1"/>
  <c r="J2982" i="1"/>
  <c r="J2981" i="1" s="1"/>
  <c r="K2982" i="1"/>
  <c r="K2981" i="1" s="1"/>
  <c r="L2982" i="1"/>
  <c r="L2981" i="1" s="1"/>
  <c r="J2986" i="1"/>
  <c r="J2985" i="1" s="1"/>
  <c r="J2984" i="1" s="1"/>
  <c r="K2986" i="1"/>
  <c r="K2985" i="1" s="1"/>
  <c r="K2984" i="1" s="1"/>
  <c r="L2986" i="1"/>
  <c r="L2985" i="1" s="1"/>
  <c r="L2984" i="1" s="1"/>
  <c r="J2990" i="1"/>
  <c r="J2989" i="1" s="1"/>
  <c r="K2990" i="1"/>
  <c r="K2989" i="1" s="1"/>
  <c r="L2990" i="1"/>
  <c r="L2989" i="1" s="1"/>
  <c r="J2993" i="1"/>
  <c r="J2992" i="1" s="1"/>
  <c r="K2993" i="1"/>
  <c r="K2992" i="1" s="1"/>
  <c r="L2993" i="1"/>
  <c r="L2992" i="1" s="1"/>
  <c r="J2998" i="1"/>
  <c r="J2997" i="1" s="1"/>
  <c r="J2996" i="1" s="1"/>
  <c r="K2998" i="1"/>
  <c r="K2997" i="1" s="1"/>
  <c r="K2996" i="1" s="1"/>
  <c r="L2998" i="1"/>
  <c r="L2997" i="1" s="1"/>
  <c r="L2996" i="1" s="1"/>
  <c r="J3002" i="1"/>
  <c r="J3001" i="1" s="1"/>
  <c r="J3000" i="1" s="1"/>
  <c r="K3002" i="1"/>
  <c r="K3001" i="1" s="1"/>
  <c r="K3000" i="1" s="1"/>
  <c r="L3002" i="1"/>
  <c r="L3001" i="1" s="1"/>
  <c r="L3000" i="1" s="1"/>
  <c r="J3010" i="1"/>
  <c r="J3009" i="1" s="1"/>
  <c r="K3010" i="1"/>
  <c r="K3009" i="1" s="1"/>
  <c r="L3010" i="1"/>
  <c r="L3009" i="1" s="1"/>
  <c r="J3013" i="1"/>
  <c r="J3012" i="1" s="1"/>
  <c r="K3013" i="1"/>
  <c r="K3012" i="1" s="1"/>
  <c r="L3013" i="1"/>
  <c r="L3012" i="1" s="1"/>
  <c r="J3016" i="1"/>
  <c r="J3015" i="1" s="1"/>
  <c r="K3016" i="1"/>
  <c r="K3015" i="1" s="1"/>
  <c r="L3016" i="1"/>
  <c r="L3015" i="1" s="1"/>
  <c r="J3019" i="1"/>
  <c r="J3018" i="1" s="1"/>
  <c r="K3019" i="1"/>
  <c r="K3018" i="1" s="1"/>
  <c r="L3019" i="1"/>
  <c r="L3018" i="1" s="1"/>
  <c r="J3022" i="1"/>
  <c r="K3022" i="1"/>
  <c r="K3021" i="1" s="1"/>
  <c r="L3022" i="1"/>
  <c r="L3021" i="1" s="1"/>
  <c r="J3028" i="1"/>
  <c r="K3028" i="1"/>
  <c r="K3027" i="1" s="1"/>
  <c r="L3028" i="1"/>
  <c r="L3027" i="1" s="1"/>
  <c r="J3031" i="1"/>
  <c r="K3031" i="1"/>
  <c r="K3030" i="1" s="1"/>
  <c r="L3031" i="1"/>
  <c r="L3030" i="1" s="1"/>
  <c r="J3034" i="1"/>
  <c r="K3034" i="1"/>
  <c r="K3033" i="1" s="1"/>
  <c r="L3034" i="1"/>
  <c r="L3033" i="1" s="1"/>
  <c r="J3038" i="1"/>
  <c r="J3037" i="1" s="1"/>
  <c r="J3036" i="1" s="1"/>
  <c r="K3038" i="1"/>
  <c r="K3037" i="1" s="1"/>
  <c r="K3036" i="1" s="1"/>
  <c r="L3038" i="1"/>
  <c r="L3037" i="1" s="1"/>
  <c r="L3036" i="1" s="1"/>
  <c r="J3045" i="1"/>
  <c r="J3044" i="1" s="1"/>
  <c r="K3045" i="1"/>
  <c r="K3044" i="1" s="1"/>
  <c r="L3045" i="1"/>
  <c r="L3044" i="1" s="1"/>
  <c r="J3054" i="1"/>
  <c r="J3053" i="1" s="1"/>
  <c r="K3054" i="1"/>
  <c r="K3053" i="1" s="1"/>
  <c r="L3054" i="1"/>
  <c r="L3053" i="1" s="1"/>
  <c r="J3060" i="1"/>
  <c r="J3059" i="1" s="1"/>
  <c r="K3060" i="1"/>
  <c r="K3059" i="1" s="1"/>
  <c r="L3060" i="1"/>
  <c r="L3059" i="1" s="1"/>
  <c r="J3063" i="1"/>
  <c r="J3062" i="1" s="1"/>
  <c r="K3063" i="1"/>
  <c r="K3062" i="1" s="1"/>
  <c r="L3063" i="1"/>
  <c r="L3062" i="1" s="1"/>
  <c r="J3066" i="1"/>
  <c r="J3065" i="1" s="1"/>
  <c r="K3066" i="1"/>
  <c r="K3065" i="1" s="1"/>
  <c r="L3066" i="1"/>
  <c r="L3065" i="1" s="1"/>
  <c r="J3069" i="1"/>
  <c r="J3068" i="1" s="1"/>
  <c r="K3069" i="1"/>
  <c r="K3068" i="1" s="1"/>
  <c r="L3069" i="1"/>
  <c r="L3068" i="1" s="1"/>
  <c r="J3072" i="1"/>
  <c r="J3071" i="1" s="1"/>
  <c r="K3072" i="1"/>
  <c r="K3071" i="1" s="1"/>
  <c r="L3072" i="1"/>
  <c r="L3071" i="1" s="1"/>
  <c r="J3075" i="1"/>
  <c r="J3074" i="1" s="1"/>
  <c r="K3075" i="1"/>
  <c r="K3074" i="1" s="1"/>
  <c r="L3075" i="1"/>
  <c r="L3074" i="1" s="1"/>
  <c r="J3078" i="1"/>
  <c r="J3077" i="1" s="1"/>
  <c r="K3078" i="1"/>
  <c r="K3077" i="1" s="1"/>
  <c r="L3078" i="1"/>
  <c r="L3077" i="1" s="1"/>
  <c r="J3081" i="1"/>
  <c r="J3080" i="1" s="1"/>
  <c r="K3081" i="1"/>
  <c r="K3080" i="1" s="1"/>
  <c r="L3081" i="1"/>
  <c r="L3080" i="1" s="1"/>
  <c r="J3084" i="1"/>
  <c r="K3084" i="1"/>
  <c r="K3083" i="1" s="1"/>
  <c r="L3084" i="1"/>
  <c r="L3083" i="1" s="1"/>
  <c r="J3087" i="1"/>
  <c r="K3087" i="1"/>
  <c r="K3086" i="1" s="1"/>
  <c r="L3087" i="1"/>
  <c r="L3086" i="1" s="1"/>
  <c r="J3090" i="1"/>
  <c r="K3090" i="1"/>
  <c r="K3089" i="1" s="1"/>
  <c r="L3090" i="1"/>
  <c r="L3089" i="1" s="1"/>
  <c r="J3094" i="1"/>
  <c r="J3093" i="1" s="1"/>
  <c r="K3094" i="1"/>
  <c r="K3093" i="1" s="1"/>
  <c r="L3094" i="1"/>
  <c r="L3093" i="1" s="1"/>
  <c r="J3100" i="1"/>
  <c r="J3099" i="1" s="1"/>
  <c r="K3100" i="1"/>
  <c r="K3099" i="1" s="1"/>
  <c r="L3100" i="1"/>
  <c r="L3099" i="1" s="1"/>
  <c r="J3103" i="1"/>
  <c r="J3102" i="1" s="1"/>
  <c r="K3103" i="1"/>
  <c r="K3102" i="1" s="1"/>
  <c r="L3103" i="1"/>
  <c r="L3102" i="1" s="1"/>
  <c r="J3107" i="1"/>
  <c r="K3107" i="1"/>
  <c r="K3106" i="1" s="1"/>
  <c r="K3105" i="1" s="1"/>
  <c r="L3107" i="1"/>
  <c r="L3106" i="1" s="1"/>
  <c r="L3105" i="1" s="1"/>
  <c r="J3118" i="1"/>
  <c r="J3117" i="1" s="1"/>
  <c r="J3116" i="1" s="1"/>
  <c r="J3115" i="1" s="1"/>
  <c r="J3114" i="1" s="1"/>
  <c r="J3113" i="1" s="1"/>
  <c r="K3118" i="1"/>
  <c r="K3117" i="1" s="1"/>
  <c r="K3116" i="1" s="1"/>
  <c r="K3115" i="1" s="1"/>
  <c r="K3114" i="1" s="1"/>
  <c r="K3113" i="1" s="1"/>
  <c r="L3118" i="1"/>
  <c r="L3117" i="1" s="1"/>
  <c r="L3116" i="1" s="1"/>
  <c r="L3115" i="1" s="1"/>
  <c r="L3114" i="1" s="1"/>
  <c r="L3113" i="1" s="1"/>
  <c r="J3125" i="1"/>
  <c r="J3124" i="1" s="1"/>
  <c r="J3123" i="1" s="1"/>
  <c r="J3122" i="1" s="1"/>
  <c r="J3121" i="1" s="1"/>
  <c r="J3120" i="1" s="1"/>
  <c r="K3125" i="1"/>
  <c r="K3124" i="1" s="1"/>
  <c r="K3123" i="1" s="1"/>
  <c r="K3122" i="1" s="1"/>
  <c r="K3121" i="1" s="1"/>
  <c r="K3120" i="1" s="1"/>
  <c r="L3125" i="1"/>
  <c r="L3124" i="1" s="1"/>
  <c r="L3123" i="1" s="1"/>
  <c r="L3122" i="1" s="1"/>
  <c r="L3121" i="1" s="1"/>
  <c r="L3120" i="1" s="1"/>
  <c r="J3132" i="1"/>
  <c r="J3131" i="1" s="1"/>
  <c r="J3130" i="1" s="1"/>
  <c r="J3129" i="1" s="1"/>
  <c r="J3128" i="1" s="1"/>
  <c r="J3127" i="1" s="1"/>
  <c r="K3132" i="1"/>
  <c r="K3131" i="1" s="1"/>
  <c r="K3130" i="1" s="1"/>
  <c r="K3129" i="1" s="1"/>
  <c r="K3128" i="1" s="1"/>
  <c r="K3127" i="1" s="1"/>
  <c r="L3132" i="1"/>
  <c r="L3131" i="1" s="1"/>
  <c r="L3130" i="1" s="1"/>
  <c r="L3129" i="1" s="1"/>
  <c r="L3128" i="1" s="1"/>
  <c r="L3127" i="1" s="1"/>
  <c r="J3143" i="1"/>
  <c r="J3142" i="1" s="1"/>
  <c r="K3143" i="1"/>
  <c r="K3142" i="1" s="1"/>
  <c r="L3143" i="1"/>
  <c r="L3142" i="1" s="1"/>
  <c r="J3146" i="1"/>
  <c r="J3145" i="1" s="1"/>
  <c r="K3146" i="1"/>
  <c r="K3145" i="1" s="1"/>
  <c r="L3146" i="1"/>
  <c r="L3145" i="1" s="1"/>
  <c r="J3149" i="1"/>
  <c r="K3149" i="1"/>
  <c r="K3148" i="1" s="1"/>
  <c r="L3149" i="1"/>
  <c r="L3148" i="1" s="1"/>
  <c r="J3152" i="1"/>
  <c r="K3152" i="1"/>
  <c r="K3151" i="1" s="1"/>
  <c r="L3152" i="1"/>
  <c r="L3151" i="1" s="1"/>
  <c r="J3155" i="1"/>
  <c r="J3154" i="1" s="1"/>
  <c r="K3155" i="1"/>
  <c r="K3154" i="1" s="1"/>
  <c r="L3155" i="1"/>
  <c r="L3154" i="1" s="1"/>
  <c r="J3158" i="1"/>
  <c r="J3157" i="1" s="1"/>
  <c r="K3158" i="1"/>
  <c r="K3157" i="1" s="1"/>
  <c r="L3158" i="1"/>
  <c r="L3157" i="1" s="1"/>
  <c r="J3165" i="1"/>
  <c r="J3164" i="1" s="1"/>
  <c r="J3163" i="1" s="1"/>
  <c r="J3162" i="1" s="1"/>
  <c r="J3161" i="1" s="1"/>
  <c r="J3160" i="1" s="1"/>
  <c r="K3165" i="1"/>
  <c r="K3164" i="1" s="1"/>
  <c r="K3163" i="1" s="1"/>
  <c r="K3162" i="1" s="1"/>
  <c r="K3161" i="1" s="1"/>
  <c r="K3160" i="1" s="1"/>
  <c r="L3165" i="1"/>
  <c r="L3164" i="1" s="1"/>
  <c r="L3163" i="1" s="1"/>
  <c r="L3162" i="1" s="1"/>
  <c r="L3161" i="1" s="1"/>
  <c r="L3160" i="1" s="1"/>
  <c r="J3173" i="1"/>
  <c r="J3172" i="1" s="1"/>
  <c r="J3171" i="1" s="1"/>
  <c r="J3170" i="1" s="1"/>
  <c r="J3169" i="1" s="1"/>
  <c r="J3168" i="1" s="1"/>
  <c r="K3173" i="1"/>
  <c r="K3172" i="1" s="1"/>
  <c r="K3171" i="1" s="1"/>
  <c r="K3170" i="1" s="1"/>
  <c r="K3169" i="1" s="1"/>
  <c r="K3168" i="1" s="1"/>
  <c r="L3173" i="1"/>
  <c r="L3172" i="1" s="1"/>
  <c r="L3171" i="1" s="1"/>
  <c r="L3170" i="1" s="1"/>
  <c r="L3169" i="1" s="1"/>
  <c r="L3168" i="1" s="1"/>
  <c r="J3187" i="1"/>
  <c r="K3187" i="1"/>
  <c r="K3186" i="1" s="1"/>
  <c r="L3187" i="1"/>
  <c r="L3186" i="1" s="1"/>
  <c r="J3190" i="1"/>
  <c r="K3190" i="1"/>
  <c r="K3189" i="1" s="1"/>
  <c r="L3190" i="1"/>
  <c r="L3189" i="1" s="1"/>
  <c r="J3197" i="1"/>
  <c r="K3197" i="1"/>
  <c r="K3196" i="1" s="1"/>
  <c r="K3195" i="1" s="1"/>
  <c r="K3194" i="1" s="1"/>
  <c r="L3197" i="1"/>
  <c r="L3196" i="1" s="1"/>
  <c r="L3195" i="1" s="1"/>
  <c r="L3194" i="1" s="1"/>
  <c r="J3210" i="1"/>
  <c r="J3209" i="1" s="1"/>
  <c r="K3210" i="1"/>
  <c r="K3209" i="1" s="1"/>
  <c r="L3210" i="1"/>
  <c r="L3209" i="1" s="1"/>
  <c r="J3213" i="1"/>
  <c r="J3212" i="1" s="1"/>
  <c r="K3213" i="1"/>
  <c r="K3212" i="1" s="1"/>
  <c r="L3213" i="1"/>
  <c r="L3212" i="1" s="1"/>
  <c r="J3216" i="1"/>
  <c r="J3215" i="1" s="1"/>
  <c r="K3216" i="1"/>
  <c r="K3215" i="1" s="1"/>
  <c r="L3216" i="1"/>
  <c r="L3215" i="1" s="1"/>
  <c r="J3220" i="1"/>
  <c r="J3219" i="1" s="1"/>
  <c r="K3220" i="1"/>
  <c r="K3219" i="1" s="1"/>
  <c r="L3220" i="1"/>
  <c r="L3219" i="1" s="1"/>
  <c r="J3223" i="1"/>
  <c r="J3222" i="1" s="1"/>
  <c r="K3223" i="1"/>
  <c r="K3222" i="1" s="1"/>
  <c r="L3223" i="1"/>
  <c r="L3222" i="1" s="1"/>
  <c r="J3235" i="1"/>
  <c r="J3234" i="1" s="1"/>
  <c r="K3235" i="1"/>
  <c r="K3234" i="1" s="1"/>
  <c r="L3235" i="1"/>
  <c r="L3234" i="1" s="1"/>
  <c r="J3238" i="1"/>
  <c r="J3237" i="1" s="1"/>
  <c r="K3238" i="1"/>
  <c r="K3237" i="1" s="1"/>
  <c r="L3238" i="1"/>
  <c r="L3237" i="1" s="1"/>
  <c r="J3241" i="1"/>
  <c r="J3240" i="1" s="1"/>
  <c r="K3241" i="1"/>
  <c r="K3240" i="1" s="1"/>
  <c r="L3241" i="1"/>
  <c r="L3240" i="1" s="1"/>
  <c r="J3244" i="1"/>
  <c r="J3243" i="1" s="1"/>
  <c r="K3244" i="1"/>
  <c r="K3243" i="1" s="1"/>
  <c r="L3244" i="1"/>
  <c r="L3243" i="1" s="1"/>
  <c r="J3247" i="1"/>
  <c r="J3246" i="1" s="1"/>
  <c r="K3247" i="1"/>
  <c r="K3246" i="1" s="1"/>
  <c r="L3247" i="1"/>
  <c r="L3246" i="1" s="1"/>
  <c r="J3250" i="1"/>
  <c r="J3249" i="1" s="1"/>
  <c r="K3250" i="1"/>
  <c r="K3249" i="1" s="1"/>
  <c r="L3250" i="1"/>
  <c r="L3249" i="1" s="1"/>
  <c r="J3253" i="1"/>
  <c r="J3252" i="1" s="1"/>
  <c r="K3253" i="1"/>
  <c r="K3252" i="1" s="1"/>
  <c r="L3253" i="1"/>
  <c r="L3252" i="1" s="1"/>
  <c r="J3256" i="1"/>
  <c r="J3255" i="1" s="1"/>
  <c r="K3256" i="1"/>
  <c r="K3255" i="1" s="1"/>
  <c r="L3256" i="1"/>
  <c r="L3255" i="1" s="1"/>
  <c r="J3259" i="1"/>
  <c r="K3259" i="1"/>
  <c r="K3258" i="1" s="1"/>
  <c r="L3259" i="1"/>
  <c r="L3258" i="1" s="1"/>
  <c r="J3262" i="1"/>
  <c r="J3261" i="1" s="1"/>
  <c r="K3262" i="1"/>
  <c r="K3261" i="1" s="1"/>
  <c r="L3262" i="1"/>
  <c r="L3261" i="1" s="1"/>
  <c r="J3265" i="1"/>
  <c r="J3264" i="1" s="1"/>
  <c r="K3265" i="1"/>
  <c r="K3264" i="1" s="1"/>
  <c r="L3265" i="1"/>
  <c r="L3264" i="1" s="1"/>
  <c r="J3268" i="1"/>
  <c r="J3267" i="1" s="1"/>
  <c r="K3268" i="1"/>
  <c r="K3267" i="1" s="1"/>
  <c r="L3268" i="1"/>
  <c r="L3267" i="1" s="1"/>
  <c r="J3271" i="1"/>
  <c r="J3270" i="1" s="1"/>
  <c r="K3271" i="1"/>
  <c r="K3270" i="1" s="1"/>
  <c r="L3271" i="1"/>
  <c r="L3270" i="1" s="1"/>
  <c r="J3274" i="1"/>
  <c r="J3273" i="1" s="1"/>
  <c r="K3274" i="1"/>
  <c r="K3273" i="1" s="1"/>
  <c r="L3274" i="1"/>
  <c r="L3273" i="1" s="1"/>
  <c r="J3277" i="1"/>
  <c r="J3276" i="1" s="1"/>
  <c r="K3277" i="1"/>
  <c r="K3276" i="1" s="1"/>
  <c r="L3277" i="1"/>
  <c r="L3276" i="1" s="1"/>
  <c r="J3280" i="1"/>
  <c r="J3279" i="1" s="1"/>
  <c r="K3280" i="1"/>
  <c r="K3279" i="1" s="1"/>
  <c r="L3280" i="1"/>
  <c r="L3279" i="1" s="1"/>
  <c r="J3283" i="1"/>
  <c r="J3282" i="1" s="1"/>
  <c r="K3283" i="1"/>
  <c r="K3282" i="1" s="1"/>
  <c r="L3283" i="1"/>
  <c r="L3282" i="1" s="1"/>
  <c r="J3286" i="1"/>
  <c r="J3285" i="1" s="1"/>
  <c r="K3286" i="1"/>
  <c r="K3285" i="1" s="1"/>
  <c r="L3286" i="1"/>
  <c r="L3285" i="1" s="1"/>
  <c r="J3289" i="1"/>
  <c r="J3288" i="1" s="1"/>
  <c r="K3289" i="1"/>
  <c r="K3288" i="1" s="1"/>
  <c r="L3289" i="1"/>
  <c r="L3288" i="1" s="1"/>
  <c r="J3292" i="1"/>
  <c r="J3291" i="1" s="1"/>
  <c r="K3292" i="1"/>
  <c r="K3291" i="1" s="1"/>
  <c r="L3292" i="1"/>
  <c r="L3291" i="1" s="1"/>
  <c r="J3295" i="1"/>
  <c r="J3294" i="1" s="1"/>
  <c r="K3295" i="1"/>
  <c r="K3294" i="1" s="1"/>
  <c r="L3295" i="1"/>
  <c r="L3294" i="1" s="1"/>
  <c r="J3298" i="1"/>
  <c r="J3297" i="1" s="1"/>
  <c r="K3298" i="1"/>
  <c r="K3297" i="1" s="1"/>
  <c r="L3298" i="1"/>
  <c r="L3297" i="1" s="1"/>
  <c r="J3301" i="1"/>
  <c r="J3300" i="1" s="1"/>
  <c r="K3301" i="1"/>
  <c r="K3300" i="1" s="1"/>
  <c r="L3301" i="1"/>
  <c r="L3300" i="1" s="1"/>
  <c r="J3305" i="1"/>
  <c r="J3304" i="1" s="1"/>
  <c r="J3303" i="1" s="1"/>
  <c r="K3305" i="1"/>
  <c r="K3304" i="1" s="1"/>
  <c r="K3303" i="1" s="1"/>
  <c r="L3305" i="1"/>
  <c r="L3304" i="1" s="1"/>
  <c r="L3303" i="1" s="1"/>
  <c r="J3314" i="1"/>
  <c r="K3314" i="1"/>
  <c r="L3314" i="1"/>
  <c r="J3316" i="1"/>
  <c r="K3316" i="1"/>
  <c r="L3316" i="1"/>
  <c r="J3318" i="1"/>
  <c r="K3318" i="1"/>
  <c r="L3318" i="1"/>
  <c r="J3323" i="1"/>
  <c r="K3323" i="1"/>
  <c r="K3322" i="1" s="1"/>
  <c r="K3321" i="1" s="1"/>
  <c r="L3323" i="1"/>
  <c r="L3322" i="1" s="1"/>
  <c r="L3321" i="1" s="1"/>
  <c r="J3327" i="1"/>
  <c r="K3327" i="1"/>
  <c r="K3326" i="1" s="1"/>
  <c r="L3327" i="1"/>
  <c r="L3326" i="1" s="1"/>
  <c r="J3330" i="1"/>
  <c r="K3330" i="1"/>
  <c r="K3329" i="1" s="1"/>
  <c r="L3330" i="1"/>
  <c r="L3329" i="1" s="1"/>
  <c r="J3334" i="1"/>
  <c r="K3334" i="1"/>
  <c r="L3334" i="1"/>
  <c r="J3336" i="1"/>
  <c r="K3336" i="1"/>
  <c r="L3336" i="1"/>
  <c r="J3344" i="1"/>
  <c r="J3343" i="1" s="1"/>
  <c r="K3344" i="1"/>
  <c r="K3343" i="1" s="1"/>
  <c r="L3344" i="1"/>
  <c r="L3343" i="1" s="1"/>
  <c r="J3347" i="1"/>
  <c r="J3346" i="1" s="1"/>
  <c r="K3347" i="1"/>
  <c r="K3346" i="1" s="1"/>
  <c r="L3347" i="1"/>
  <c r="L3346" i="1" s="1"/>
  <c r="J3350" i="1"/>
  <c r="K3350" i="1"/>
  <c r="K3349" i="1" s="1"/>
  <c r="L3350" i="1"/>
  <c r="L3349" i="1" s="1"/>
  <c r="J3354" i="1"/>
  <c r="J3353" i="1" s="1"/>
  <c r="K3354" i="1"/>
  <c r="K3353" i="1" s="1"/>
  <c r="L3354" i="1"/>
  <c r="L3353" i="1" s="1"/>
  <c r="J3366" i="1"/>
  <c r="K3366" i="1"/>
  <c r="K3365" i="1" s="1"/>
  <c r="L3366" i="1"/>
  <c r="L3365" i="1" s="1"/>
  <c r="J3371" i="1"/>
  <c r="J3370" i="1" s="1"/>
  <c r="K3371" i="1"/>
  <c r="K3370" i="1" s="1"/>
  <c r="L3371" i="1"/>
  <c r="L3370" i="1" s="1"/>
  <c r="J3374" i="1"/>
  <c r="K3374" i="1"/>
  <c r="K3373" i="1" s="1"/>
  <c r="L3374" i="1"/>
  <c r="L3373" i="1" s="1"/>
  <c r="J3378" i="1"/>
  <c r="J3377" i="1" s="1"/>
  <c r="J3376" i="1" s="1"/>
  <c r="K3378" i="1"/>
  <c r="K3377" i="1" s="1"/>
  <c r="K3376" i="1" s="1"/>
  <c r="L3378" i="1"/>
  <c r="L3377" i="1" s="1"/>
  <c r="L3376" i="1" s="1"/>
  <c r="J3383" i="1"/>
  <c r="J3382" i="1" s="1"/>
  <c r="K3383" i="1"/>
  <c r="K3382" i="1" s="1"/>
  <c r="L3383" i="1"/>
  <c r="L3382" i="1" s="1"/>
  <c r="J3386" i="1"/>
  <c r="J3385" i="1" s="1"/>
  <c r="K3386" i="1"/>
  <c r="K3385" i="1" s="1"/>
  <c r="L3386" i="1"/>
  <c r="L3385" i="1" s="1"/>
  <c r="J3390" i="1"/>
  <c r="J3389" i="1" s="1"/>
  <c r="K3390" i="1"/>
  <c r="K3389" i="1" s="1"/>
  <c r="L3390" i="1"/>
  <c r="L3389" i="1" s="1"/>
  <c r="J3393" i="1"/>
  <c r="J3392" i="1" s="1"/>
  <c r="K3393" i="1"/>
  <c r="K3392" i="1" s="1"/>
  <c r="L3393" i="1"/>
  <c r="L3392" i="1" s="1"/>
  <c r="J3396" i="1"/>
  <c r="J3395" i="1" s="1"/>
  <c r="K3396" i="1"/>
  <c r="K3395" i="1" s="1"/>
  <c r="L3396" i="1"/>
  <c r="L3395" i="1" s="1"/>
  <c r="J3399" i="1"/>
  <c r="K3399" i="1"/>
  <c r="K3398" i="1" s="1"/>
  <c r="L3399" i="1"/>
  <c r="L3398" i="1" s="1"/>
  <c r="J3404" i="1"/>
  <c r="J3403" i="1" s="1"/>
  <c r="K3404" i="1"/>
  <c r="K3403" i="1" s="1"/>
  <c r="L3404" i="1"/>
  <c r="L3403" i="1" s="1"/>
  <c r="J3407" i="1"/>
  <c r="J3406" i="1" s="1"/>
  <c r="K3407" i="1"/>
  <c r="K3406" i="1" s="1"/>
  <c r="L3407" i="1"/>
  <c r="L3406" i="1" s="1"/>
  <c r="J3410" i="1"/>
  <c r="J3409" i="1" s="1"/>
  <c r="K3410" i="1"/>
  <c r="K3409" i="1" s="1"/>
  <c r="L3410" i="1"/>
  <c r="L3409" i="1" s="1"/>
  <c r="J3413" i="1"/>
  <c r="J3412" i="1" s="1"/>
  <c r="K3413" i="1"/>
  <c r="K3412" i="1" s="1"/>
  <c r="L3413" i="1"/>
  <c r="L3412" i="1" s="1"/>
  <c r="J3417" i="1"/>
  <c r="J3416" i="1" s="1"/>
  <c r="K3417" i="1"/>
  <c r="K3416" i="1" s="1"/>
  <c r="L3417" i="1"/>
  <c r="L3416" i="1" s="1"/>
  <c r="J3420" i="1"/>
  <c r="J3419" i="1" s="1"/>
  <c r="K3420" i="1"/>
  <c r="K3419" i="1" s="1"/>
  <c r="L3420" i="1"/>
  <c r="L3419" i="1" s="1"/>
  <c r="J3426" i="1"/>
  <c r="J3425" i="1" s="1"/>
  <c r="J3424" i="1" s="1"/>
  <c r="K3426" i="1"/>
  <c r="K3425" i="1" s="1"/>
  <c r="K3424" i="1" s="1"/>
  <c r="L3426" i="1"/>
  <c r="L3425" i="1" s="1"/>
  <c r="L3424" i="1" s="1"/>
  <c r="J3433" i="1"/>
  <c r="J3432" i="1" s="1"/>
  <c r="K3433" i="1"/>
  <c r="K3432" i="1" s="1"/>
  <c r="L3433" i="1"/>
  <c r="L3432" i="1" s="1"/>
  <c r="J3436" i="1"/>
  <c r="J3435" i="1" s="1"/>
  <c r="K3436" i="1"/>
  <c r="K3435" i="1" s="1"/>
  <c r="L3436" i="1"/>
  <c r="L3435" i="1" s="1"/>
  <c r="J3442" i="1"/>
  <c r="J3441" i="1" s="1"/>
  <c r="J3440" i="1" s="1"/>
  <c r="J3439" i="1" s="1"/>
  <c r="J3438" i="1" s="1"/>
  <c r="K3442" i="1"/>
  <c r="K3441" i="1" s="1"/>
  <c r="K3440" i="1" s="1"/>
  <c r="K3439" i="1" s="1"/>
  <c r="K3438" i="1" s="1"/>
  <c r="L3442" i="1"/>
  <c r="L3441" i="1" s="1"/>
  <c r="L3440" i="1" s="1"/>
  <c r="L3439" i="1" s="1"/>
  <c r="L3438" i="1" s="1"/>
  <c r="J3449" i="1"/>
  <c r="K3449" i="1"/>
  <c r="L3449" i="1"/>
  <c r="J3451" i="1"/>
  <c r="K3451" i="1"/>
  <c r="L3451" i="1"/>
  <c r="J3453" i="1"/>
  <c r="K3453" i="1"/>
  <c r="L3453" i="1"/>
  <c r="J3458" i="1"/>
  <c r="J3457" i="1" s="1"/>
  <c r="K3458" i="1"/>
  <c r="K3457" i="1" s="1"/>
  <c r="L3458" i="1"/>
  <c r="L3457" i="1" s="1"/>
  <c r="J3461" i="1"/>
  <c r="K3461" i="1"/>
  <c r="L3461" i="1"/>
  <c r="J3463" i="1"/>
  <c r="K3463" i="1"/>
  <c r="L3463" i="1"/>
  <c r="J3472" i="1"/>
  <c r="J3471" i="1" s="1"/>
  <c r="K3472" i="1"/>
  <c r="K3471" i="1" s="1"/>
  <c r="L3472" i="1"/>
  <c r="L3471" i="1" s="1"/>
  <c r="J3475" i="1"/>
  <c r="J3474" i="1" s="1"/>
  <c r="K3475" i="1"/>
  <c r="K3474" i="1" s="1"/>
  <c r="L3475" i="1"/>
  <c r="L3474" i="1" s="1"/>
  <c r="J3478" i="1"/>
  <c r="J3477" i="1" s="1"/>
  <c r="K3478" i="1"/>
  <c r="K3477" i="1" s="1"/>
  <c r="L3478" i="1"/>
  <c r="L3477" i="1" s="1"/>
  <c r="J3481" i="1"/>
  <c r="J3480" i="1" s="1"/>
  <c r="K3481" i="1"/>
  <c r="K3480" i="1" s="1"/>
  <c r="L3481" i="1"/>
  <c r="L3480" i="1" s="1"/>
  <c r="J3484" i="1"/>
  <c r="J3483" i="1" s="1"/>
  <c r="K3484" i="1"/>
  <c r="K3483" i="1" s="1"/>
  <c r="L3484" i="1"/>
  <c r="L3483" i="1" s="1"/>
  <c r="J3488" i="1"/>
  <c r="K3488" i="1"/>
  <c r="L3488" i="1"/>
  <c r="J3490" i="1"/>
  <c r="K3490" i="1"/>
  <c r="L3490" i="1"/>
  <c r="J3492" i="1"/>
  <c r="K3492" i="1"/>
  <c r="L3492" i="1"/>
  <c r="J3497" i="1"/>
  <c r="J3496" i="1" s="1"/>
  <c r="J3495" i="1" s="1"/>
  <c r="J3494" i="1" s="1"/>
  <c r="K3497" i="1"/>
  <c r="K3496" i="1" s="1"/>
  <c r="K3495" i="1" s="1"/>
  <c r="K3494" i="1" s="1"/>
  <c r="L3497" i="1"/>
  <c r="L3496" i="1" s="1"/>
  <c r="L3495" i="1" s="1"/>
  <c r="L3494" i="1" s="1"/>
  <c r="J3502" i="1"/>
  <c r="J3501" i="1" s="1"/>
  <c r="K3502" i="1"/>
  <c r="K3501" i="1" s="1"/>
  <c r="L3502" i="1"/>
  <c r="L3501" i="1" s="1"/>
  <c r="J3505" i="1"/>
  <c r="K3505" i="1"/>
  <c r="L3505" i="1"/>
  <c r="J3507" i="1"/>
  <c r="K3507" i="1"/>
  <c r="L3507" i="1"/>
  <c r="J3509" i="1"/>
  <c r="K3509" i="1"/>
  <c r="L3509" i="1"/>
  <c r="J3516" i="1"/>
  <c r="J3515" i="1" s="1"/>
  <c r="J3514" i="1" s="1"/>
  <c r="J3513" i="1" s="1"/>
  <c r="J3512" i="1" s="1"/>
  <c r="J3511" i="1" s="1"/>
  <c r="K3516" i="1"/>
  <c r="K3515" i="1" s="1"/>
  <c r="K3514" i="1" s="1"/>
  <c r="K3513" i="1" s="1"/>
  <c r="K3512" i="1" s="1"/>
  <c r="K3511" i="1" s="1"/>
  <c r="L3516" i="1"/>
  <c r="L3515" i="1" s="1"/>
  <c r="L3514" i="1" s="1"/>
  <c r="L3513" i="1" s="1"/>
  <c r="L3512" i="1" s="1"/>
  <c r="L3511" i="1" s="1"/>
  <c r="J3524" i="1"/>
  <c r="K3524" i="1"/>
  <c r="K3523" i="1" s="1"/>
  <c r="L3524" i="1"/>
  <c r="L3523" i="1" s="1"/>
  <c r="J3527" i="1"/>
  <c r="J3526" i="1" s="1"/>
  <c r="K3527" i="1"/>
  <c r="K3526" i="1" s="1"/>
  <c r="L3527" i="1"/>
  <c r="L3526" i="1" s="1"/>
  <c r="J3533" i="1"/>
  <c r="J3532" i="1" s="1"/>
  <c r="K3533" i="1"/>
  <c r="K3532" i="1" s="1"/>
  <c r="L3533" i="1"/>
  <c r="L3532" i="1" s="1"/>
  <c r="J3541" i="1"/>
  <c r="K3541" i="1"/>
  <c r="L3541" i="1"/>
  <c r="J3543" i="1"/>
  <c r="K3543" i="1"/>
  <c r="L3543" i="1"/>
  <c r="J3545" i="1"/>
  <c r="K3545" i="1"/>
  <c r="L3545" i="1"/>
  <c r="J3550" i="1"/>
  <c r="J3549" i="1" s="1"/>
  <c r="K3550" i="1"/>
  <c r="K3549" i="1" s="1"/>
  <c r="L3550" i="1"/>
  <c r="L3549" i="1" s="1"/>
  <c r="J3553" i="1"/>
  <c r="K3553" i="1"/>
  <c r="L3553" i="1"/>
  <c r="J3555" i="1"/>
  <c r="K3555" i="1"/>
  <c r="L3555" i="1"/>
  <c r="J3563" i="1"/>
  <c r="J3562" i="1" s="1"/>
  <c r="J3561" i="1" s="1"/>
  <c r="J3560" i="1" s="1"/>
  <c r="K3563" i="1"/>
  <c r="K3562" i="1" s="1"/>
  <c r="K3561" i="1" s="1"/>
  <c r="K3560" i="1" s="1"/>
  <c r="L3563" i="1"/>
  <c r="L3562" i="1" s="1"/>
  <c r="L3561" i="1" s="1"/>
  <c r="L3560" i="1" s="1"/>
  <c r="J3568" i="1"/>
  <c r="J3567" i="1" s="1"/>
  <c r="K3568" i="1"/>
  <c r="K3567" i="1" s="1"/>
  <c r="L3568" i="1"/>
  <c r="L3567" i="1" s="1"/>
  <c r="J3571" i="1"/>
  <c r="K3571" i="1"/>
  <c r="L3571" i="1"/>
  <c r="J3573" i="1"/>
  <c r="K3573" i="1"/>
  <c r="L3573" i="1"/>
  <c r="J3581" i="1"/>
  <c r="K3581" i="1"/>
  <c r="K3580" i="1" s="1"/>
  <c r="K3579" i="1" s="1"/>
  <c r="K3578" i="1" s="1"/>
  <c r="K3577" i="1" s="1"/>
  <c r="K3576" i="1" s="1"/>
  <c r="K3575" i="1" s="1"/>
  <c r="L3581" i="1"/>
  <c r="L3580" i="1" s="1"/>
  <c r="L3579" i="1" s="1"/>
  <c r="L3578" i="1" s="1"/>
  <c r="L3577" i="1" s="1"/>
  <c r="L3576" i="1" s="1"/>
  <c r="L3575" i="1" s="1"/>
  <c r="J3589" i="1"/>
  <c r="J3588" i="1" s="1"/>
  <c r="J3587" i="1" s="1"/>
  <c r="K3589" i="1"/>
  <c r="K3588" i="1" s="1"/>
  <c r="K3587" i="1" s="1"/>
  <c r="L3589" i="1"/>
  <c r="L3588" i="1" s="1"/>
  <c r="L3587" i="1" s="1"/>
  <c r="J3593" i="1"/>
  <c r="K3593" i="1"/>
  <c r="L3593" i="1"/>
  <c r="J3595" i="1"/>
  <c r="K3595" i="1"/>
  <c r="L3595" i="1"/>
  <c r="J3600" i="1"/>
  <c r="K3600" i="1"/>
  <c r="L3600" i="1"/>
  <c r="J3602" i="1"/>
  <c r="K3602" i="1"/>
  <c r="L3602" i="1"/>
  <c r="J3604" i="1"/>
  <c r="K3604" i="1"/>
  <c r="L3604" i="1"/>
  <c r="J3607" i="1"/>
  <c r="K3607" i="1"/>
  <c r="L3607" i="1"/>
  <c r="J3609" i="1"/>
  <c r="K3609" i="1"/>
  <c r="L3609" i="1"/>
  <c r="J3613" i="1"/>
  <c r="K3613" i="1"/>
  <c r="K3612" i="1" s="1"/>
  <c r="L3613" i="1"/>
  <c r="L3612" i="1" s="1"/>
  <c r="J3616" i="1"/>
  <c r="K3616" i="1"/>
  <c r="K3615" i="1" s="1"/>
  <c r="L3616" i="1"/>
  <c r="L3615" i="1" s="1"/>
  <c r="J3619" i="1"/>
  <c r="K3619" i="1"/>
  <c r="K3618" i="1" s="1"/>
  <c r="L3619" i="1"/>
  <c r="L3618" i="1" s="1"/>
  <c r="J3624" i="1"/>
  <c r="J3623" i="1" s="1"/>
  <c r="K3624" i="1"/>
  <c r="K3623" i="1" s="1"/>
  <c r="L3624" i="1"/>
  <c r="L3623" i="1" s="1"/>
  <c r="J3627" i="1"/>
  <c r="K3627" i="1"/>
  <c r="L3627" i="1"/>
  <c r="J3629" i="1"/>
  <c r="K3629" i="1"/>
  <c r="L3629" i="1"/>
  <c r="J3638" i="1"/>
  <c r="K3638" i="1"/>
  <c r="L3638" i="1"/>
  <c r="J3640" i="1"/>
  <c r="K3640" i="1"/>
  <c r="L3640" i="1"/>
  <c r="J3648" i="1"/>
  <c r="K3648" i="1"/>
  <c r="L3648" i="1"/>
  <c r="J3650" i="1"/>
  <c r="K3650" i="1"/>
  <c r="L3650" i="1"/>
  <c r="J3652" i="1"/>
  <c r="K3652" i="1"/>
  <c r="L3652" i="1"/>
  <c r="J3656" i="1"/>
  <c r="J3655" i="1" s="1"/>
  <c r="K3656" i="1"/>
  <c r="K3655" i="1" s="1"/>
  <c r="L3656" i="1"/>
  <c r="L3655" i="1" s="1"/>
  <c r="J3659" i="1"/>
  <c r="K3659" i="1"/>
  <c r="L3659" i="1"/>
  <c r="J3661" i="1"/>
  <c r="K3661" i="1"/>
  <c r="L3661" i="1"/>
  <c r="J3665" i="1"/>
  <c r="K3665" i="1"/>
  <c r="L3665" i="1"/>
  <c r="J3667" i="1"/>
  <c r="K3667" i="1"/>
  <c r="L3667" i="1"/>
  <c r="J3674" i="1"/>
  <c r="K3674" i="1"/>
  <c r="L3674" i="1"/>
  <c r="J3676" i="1"/>
  <c r="K3676" i="1"/>
  <c r="L3676" i="1"/>
  <c r="J3683" i="1"/>
  <c r="J3682" i="1" s="1"/>
  <c r="K3683" i="1"/>
  <c r="K3682" i="1" s="1"/>
  <c r="L3683" i="1"/>
  <c r="L3682" i="1" s="1"/>
  <c r="J3686" i="1"/>
  <c r="J3685" i="1" s="1"/>
  <c r="K3686" i="1"/>
  <c r="K3685" i="1" s="1"/>
  <c r="L3686" i="1"/>
  <c r="L3685" i="1" s="1"/>
  <c r="J3689" i="1"/>
  <c r="J3688" i="1" s="1"/>
  <c r="K3689" i="1"/>
  <c r="K3688" i="1" s="1"/>
  <c r="L3689" i="1"/>
  <c r="L3688" i="1" s="1"/>
  <c r="J3692" i="1"/>
  <c r="J3691" i="1" s="1"/>
  <c r="K3692" i="1"/>
  <c r="K3691" i="1" s="1"/>
  <c r="L3692" i="1"/>
  <c r="L3691" i="1" s="1"/>
  <c r="J3696" i="1"/>
  <c r="J3695" i="1" s="1"/>
  <c r="J3694" i="1" s="1"/>
  <c r="K3696" i="1"/>
  <c r="K3695" i="1" s="1"/>
  <c r="K3694" i="1" s="1"/>
  <c r="L3696" i="1"/>
  <c r="L3695" i="1" s="1"/>
  <c r="L3694" i="1" s="1"/>
  <c r="J3703" i="1"/>
  <c r="J3702" i="1" s="1"/>
  <c r="K3703" i="1"/>
  <c r="K3702" i="1" s="1"/>
  <c r="L3703" i="1"/>
  <c r="L3702" i="1" s="1"/>
  <c r="J3706" i="1"/>
  <c r="J3705" i="1" s="1"/>
  <c r="K3706" i="1"/>
  <c r="K3705" i="1" s="1"/>
  <c r="L3706" i="1"/>
  <c r="L3705" i="1" s="1"/>
  <c r="J3709" i="1"/>
  <c r="J3708" i="1" s="1"/>
  <c r="K3709" i="1"/>
  <c r="K3708" i="1" s="1"/>
  <c r="L3709" i="1"/>
  <c r="L3708" i="1" s="1"/>
  <c r="J3712" i="1"/>
  <c r="J3711" i="1" s="1"/>
  <c r="K3712" i="1"/>
  <c r="K3711" i="1" s="1"/>
  <c r="L3712" i="1"/>
  <c r="L3711" i="1" s="1"/>
  <c r="J3716" i="1"/>
  <c r="J3715" i="1" s="1"/>
  <c r="K3716" i="1"/>
  <c r="K3715" i="1" s="1"/>
  <c r="L3716" i="1"/>
  <c r="L3715" i="1" s="1"/>
  <c r="J3719" i="1"/>
  <c r="J3718" i="1" s="1"/>
  <c r="K3719" i="1"/>
  <c r="K3718" i="1" s="1"/>
  <c r="L3719" i="1"/>
  <c r="L3718" i="1" s="1"/>
  <c r="J3724" i="1"/>
  <c r="J3723" i="1" s="1"/>
  <c r="J3722" i="1" s="1"/>
  <c r="J3721" i="1" s="1"/>
  <c r="K3724" i="1"/>
  <c r="K3723" i="1" s="1"/>
  <c r="K3722" i="1" s="1"/>
  <c r="K3721" i="1" s="1"/>
  <c r="L3724" i="1"/>
  <c r="L3723" i="1" s="1"/>
  <c r="L3722" i="1" s="1"/>
  <c r="L3721" i="1" s="1"/>
  <c r="J3729" i="1"/>
  <c r="K3729" i="1"/>
  <c r="L3729" i="1"/>
  <c r="J3731" i="1"/>
  <c r="K3731" i="1"/>
  <c r="L3731" i="1"/>
  <c r="J3736" i="1"/>
  <c r="K3736" i="1"/>
  <c r="L3736" i="1"/>
  <c r="J3738" i="1"/>
  <c r="K3738" i="1"/>
  <c r="L3738" i="1"/>
  <c r="J3744" i="1"/>
  <c r="J3743" i="1" s="1"/>
  <c r="J3742" i="1" s="1"/>
  <c r="J3741" i="1" s="1"/>
  <c r="J3740" i="1" s="1"/>
  <c r="K3744" i="1"/>
  <c r="K3743" i="1" s="1"/>
  <c r="K3742" i="1" s="1"/>
  <c r="K3741" i="1" s="1"/>
  <c r="K3740" i="1" s="1"/>
  <c r="L3744" i="1"/>
  <c r="L3743" i="1" s="1"/>
  <c r="L3742" i="1" s="1"/>
  <c r="L3741" i="1" s="1"/>
  <c r="L3740" i="1" s="1"/>
  <c r="J3749" i="1"/>
  <c r="J3748" i="1" s="1"/>
  <c r="K3749" i="1"/>
  <c r="K3748" i="1" s="1"/>
  <c r="L3749" i="1"/>
  <c r="L3748" i="1" s="1"/>
  <c r="J3752" i="1"/>
  <c r="K3752" i="1"/>
  <c r="L3752" i="1"/>
  <c r="J3754" i="1"/>
  <c r="K3754" i="1"/>
  <c r="L3754" i="1"/>
  <c r="J3762" i="1"/>
  <c r="J3761" i="1" s="1"/>
  <c r="J3760" i="1" s="1"/>
  <c r="J3759" i="1" s="1"/>
  <c r="J3758" i="1" s="1"/>
  <c r="J3757" i="1" s="1"/>
  <c r="K3762" i="1"/>
  <c r="K3761" i="1" s="1"/>
  <c r="K3760" i="1" s="1"/>
  <c r="K3759" i="1" s="1"/>
  <c r="K3758" i="1" s="1"/>
  <c r="K3757" i="1" s="1"/>
  <c r="L3762" i="1"/>
  <c r="L3761" i="1" s="1"/>
  <c r="L3760" i="1" s="1"/>
  <c r="L3759" i="1" s="1"/>
  <c r="L3758" i="1" s="1"/>
  <c r="L3757" i="1" s="1"/>
  <c r="J3770" i="1"/>
  <c r="K3770" i="1"/>
  <c r="L3770" i="1"/>
  <c r="J3772" i="1"/>
  <c r="K3772" i="1"/>
  <c r="L3772" i="1"/>
  <c r="J3774" i="1"/>
  <c r="K3774" i="1"/>
  <c r="L3774" i="1"/>
  <c r="J3777" i="1"/>
  <c r="K3777" i="1"/>
  <c r="L3777" i="1"/>
  <c r="J3779" i="1"/>
  <c r="K3779" i="1"/>
  <c r="L3779" i="1"/>
  <c r="J3783" i="1"/>
  <c r="J3782" i="1" s="1"/>
  <c r="J3781" i="1" s="1"/>
  <c r="K3783" i="1"/>
  <c r="K3782" i="1" s="1"/>
  <c r="K3781" i="1" s="1"/>
  <c r="L3783" i="1"/>
  <c r="L3782" i="1" s="1"/>
  <c r="L3781" i="1" s="1"/>
  <c r="J3787" i="1"/>
  <c r="K3787" i="1"/>
  <c r="L3787" i="1"/>
  <c r="J3789" i="1"/>
  <c r="K3789" i="1"/>
  <c r="L3789" i="1"/>
  <c r="J3791" i="1"/>
  <c r="K3791" i="1"/>
  <c r="L3791" i="1"/>
  <c r="J3794" i="1"/>
  <c r="K3794" i="1"/>
  <c r="L3794" i="1"/>
  <c r="J3796" i="1"/>
  <c r="K3796" i="1"/>
  <c r="L3796" i="1"/>
  <c r="J3801" i="1"/>
  <c r="K3801" i="1"/>
  <c r="L3801" i="1"/>
  <c r="J3803" i="1"/>
  <c r="K3803" i="1"/>
  <c r="L3803" i="1"/>
  <c r="J3805" i="1"/>
  <c r="K3805" i="1"/>
  <c r="L3805" i="1"/>
  <c r="J3812" i="1"/>
  <c r="J3811" i="1" s="1"/>
  <c r="K3812" i="1"/>
  <c r="K3811" i="1" s="1"/>
  <c r="L3812" i="1"/>
  <c r="L3811" i="1" s="1"/>
  <c r="J3815" i="1"/>
  <c r="J3814" i="1" s="1"/>
  <c r="K3815" i="1"/>
  <c r="K3814" i="1" s="1"/>
  <c r="L3815" i="1"/>
  <c r="L3814" i="1" s="1"/>
  <c r="J3818" i="1"/>
  <c r="J3817" i="1" s="1"/>
  <c r="K3818" i="1"/>
  <c r="K3817" i="1" s="1"/>
  <c r="L3818" i="1"/>
  <c r="L3817" i="1" s="1"/>
  <c r="J3825" i="1"/>
  <c r="J3824" i="1" s="1"/>
  <c r="J3823" i="1" s="1"/>
  <c r="K3825" i="1"/>
  <c r="K3824" i="1" s="1"/>
  <c r="K3823" i="1" s="1"/>
  <c r="L3825" i="1"/>
  <c r="L3824" i="1" s="1"/>
  <c r="L3823" i="1" s="1"/>
  <c r="J3829" i="1"/>
  <c r="J3828" i="1" s="1"/>
  <c r="J3827" i="1" s="1"/>
  <c r="K3829" i="1"/>
  <c r="K3828" i="1" s="1"/>
  <c r="K3827" i="1" s="1"/>
  <c r="L3829" i="1"/>
  <c r="L3828" i="1" s="1"/>
  <c r="L3827" i="1" s="1"/>
  <c r="J3834" i="1"/>
  <c r="J3833" i="1" s="1"/>
  <c r="J3832" i="1" s="1"/>
  <c r="K3834" i="1"/>
  <c r="K3833" i="1" s="1"/>
  <c r="K3832" i="1" s="1"/>
  <c r="L3834" i="1"/>
  <c r="L3833" i="1" s="1"/>
  <c r="L3832" i="1" s="1"/>
  <c r="J3838" i="1"/>
  <c r="J3837" i="1" s="1"/>
  <c r="J3836" i="1" s="1"/>
  <c r="K3838" i="1"/>
  <c r="K3837" i="1" s="1"/>
  <c r="K3836" i="1" s="1"/>
  <c r="L3838" i="1"/>
  <c r="L3837" i="1" s="1"/>
  <c r="L3836" i="1" s="1"/>
  <c r="J3843" i="1"/>
  <c r="J3842" i="1" s="1"/>
  <c r="K3843" i="1"/>
  <c r="K3842" i="1" s="1"/>
  <c r="L3843" i="1"/>
  <c r="L3842" i="1" s="1"/>
  <c r="J3846" i="1"/>
  <c r="K3846" i="1"/>
  <c r="L3846" i="1"/>
  <c r="J3848" i="1"/>
  <c r="K3848" i="1"/>
  <c r="L3848" i="1"/>
  <c r="J3856" i="1"/>
  <c r="J3855" i="1" s="1"/>
  <c r="J3854" i="1" s="1"/>
  <c r="J3853" i="1" s="1"/>
  <c r="J3852" i="1" s="1"/>
  <c r="K3856" i="1"/>
  <c r="K3855" i="1" s="1"/>
  <c r="K3854" i="1" s="1"/>
  <c r="K3853" i="1" s="1"/>
  <c r="K3852" i="1" s="1"/>
  <c r="L3856" i="1"/>
  <c r="L3855" i="1" s="1"/>
  <c r="L3854" i="1" s="1"/>
  <c r="L3853" i="1" s="1"/>
  <c r="L3852" i="1" s="1"/>
  <c r="J3862" i="1"/>
  <c r="J3861" i="1" s="1"/>
  <c r="K3862" i="1"/>
  <c r="K3861" i="1" s="1"/>
  <c r="L3862" i="1"/>
  <c r="L3861" i="1" s="1"/>
  <c r="J3865" i="1"/>
  <c r="K3865" i="1"/>
  <c r="L3865" i="1"/>
  <c r="J3867" i="1"/>
  <c r="K3867" i="1"/>
  <c r="L3867" i="1"/>
  <c r="J3869" i="1"/>
  <c r="K3869" i="1"/>
  <c r="L3869" i="1"/>
  <c r="J3876" i="1"/>
  <c r="K3876" i="1"/>
  <c r="L3876" i="1"/>
  <c r="J3878" i="1"/>
  <c r="K3878" i="1"/>
  <c r="L3878" i="1"/>
  <c r="J3881" i="1"/>
  <c r="J3880" i="1" s="1"/>
  <c r="K3881" i="1"/>
  <c r="K3880" i="1" s="1"/>
  <c r="L3881" i="1"/>
  <c r="L3880" i="1" s="1"/>
  <c r="J3884" i="1"/>
  <c r="J3883" i="1" s="1"/>
  <c r="K3884" i="1"/>
  <c r="K3883" i="1" s="1"/>
  <c r="L3884" i="1"/>
  <c r="L3883" i="1" s="1"/>
  <c r="J3887" i="1"/>
  <c r="J3886" i="1" s="1"/>
  <c r="K3887" i="1"/>
  <c r="K3886" i="1" s="1"/>
  <c r="L3887" i="1"/>
  <c r="L3886" i="1" s="1"/>
  <c r="J3891" i="1"/>
  <c r="J3890" i="1" s="1"/>
  <c r="J3889" i="1" s="1"/>
  <c r="K3891" i="1"/>
  <c r="K3890" i="1" s="1"/>
  <c r="K3889" i="1" s="1"/>
  <c r="L3891" i="1"/>
  <c r="L3890" i="1" s="1"/>
  <c r="L3889" i="1" s="1"/>
  <c r="J3896" i="1"/>
  <c r="K3896" i="1"/>
  <c r="L3896" i="1"/>
  <c r="J3898" i="1"/>
  <c r="K3898" i="1"/>
  <c r="L3898" i="1"/>
  <c r="J3901" i="1"/>
  <c r="K3901" i="1"/>
  <c r="L3901" i="1"/>
  <c r="J3903" i="1"/>
  <c r="K3903" i="1"/>
  <c r="L3903" i="1"/>
  <c r="J3906" i="1"/>
  <c r="J3905" i="1" s="1"/>
  <c r="K3906" i="1"/>
  <c r="K3905" i="1" s="1"/>
  <c r="L3906" i="1"/>
  <c r="L3905" i="1" s="1"/>
  <c r="J3918" i="1"/>
  <c r="J3917" i="1" s="1"/>
  <c r="J3916" i="1" s="1"/>
  <c r="J3915" i="1" s="1"/>
  <c r="J3914" i="1" s="1"/>
  <c r="K3918" i="1"/>
  <c r="K3917" i="1" s="1"/>
  <c r="K3916" i="1" s="1"/>
  <c r="K3915" i="1" s="1"/>
  <c r="K3914" i="1" s="1"/>
  <c r="L3918" i="1"/>
  <c r="L3917" i="1" s="1"/>
  <c r="L3916" i="1" s="1"/>
  <c r="L3915" i="1" s="1"/>
  <c r="L3914" i="1" s="1"/>
  <c r="J3923" i="1"/>
  <c r="K3923" i="1"/>
  <c r="L3923" i="1"/>
  <c r="J3925" i="1"/>
  <c r="K3925" i="1"/>
  <c r="L3925" i="1"/>
  <c r="J3927" i="1"/>
  <c r="K3927" i="1"/>
  <c r="L3927" i="1"/>
  <c r="J3930" i="1"/>
  <c r="K3930" i="1"/>
  <c r="L3930" i="1"/>
  <c r="J3932" i="1"/>
  <c r="K3932" i="1"/>
  <c r="L3932" i="1"/>
  <c r="J3935" i="1"/>
  <c r="J3934" i="1" s="1"/>
  <c r="K3935" i="1"/>
  <c r="K3934" i="1" s="1"/>
  <c r="L3935" i="1"/>
  <c r="L3934" i="1" s="1"/>
  <c r="J3939" i="1"/>
  <c r="J3938" i="1" s="1"/>
  <c r="K3939" i="1"/>
  <c r="K3938" i="1" s="1"/>
  <c r="L3939" i="1"/>
  <c r="L3938" i="1" s="1"/>
  <c r="J3942" i="1"/>
  <c r="J3941" i="1" s="1"/>
  <c r="K3942" i="1"/>
  <c r="K3941" i="1" s="1"/>
  <c r="L3942" i="1"/>
  <c r="L3941" i="1" s="1"/>
  <c r="J3945" i="1"/>
  <c r="J3944" i="1" s="1"/>
  <c r="K3945" i="1"/>
  <c r="K3944" i="1" s="1"/>
  <c r="L3945" i="1"/>
  <c r="L3944" i="1" s="1"/>
  <c r="J3949" i="1"/>
  <c r="J3948" i="1" s="1"/>
  <c r="K3949" i="1"/>
  <c r="K3948" i="1" s="1"/>
  <c r="L3949" i="1"/>
  <c r="L3948" i="1" s="1"/>
  <c r="J3952" i="1"/>
  <c r="J3951" i="1" s="1"/>
  <c r="K3952" i="1"/>
  <c r="K3951" i="1" s="1"/>
  <c r="L3952" i="1"/>
  <c r="L3951" i="1" s="1"/>
  <c r="J3955" i="1"/>
  <c r="K3955" i="1"/>
  <c r="K3954" i="1" s="1"/>
  <c r="L3955" i="1"/>
  <c r="L3954" i="1" s="1"/>
  <c r="J3958" i="1"/>
  <c r="J3957" i="1" s="1"/>
  <c r="K3958" i="1"/>
  <c r="K3957" i="1" s="1"/>
  <c r="L3958" i="1"/>
  <c r="L3957" i="1" s="1"/>
  <c r="J3961" i="1"/>
  <c r="K3961" i="1"/>
  <c r="L3961" i="1"/>
  <c r="J3963" i="1"/>
  <c r="K3963" i="1"/>
  <c r="L3963" i="1"/>
  <c r="J3966" i="1"/>
  <c r="J3965" i="1" s="1"/>
  <c r="K3966" i="1"/>
  <c r="K3965" i="1" s="1"/>
  <c r="L3966" i="1"/>
  <c r="L3965" i="1" s="1"/>
  <c r="J3969" i="1"/>
  <c r="J3968" i="1" s="1"/>
  <c r="K3969" i="1"/>
  <c r="K3968" i="1" s="1"/>
  <c r="L3969" i="1"/>
  <c r="L3968" i="1" s="1"/>
  <c r="J3972" i="1"/>
  <c r="J3971" i="1" s="1"/>
  <c r="K3972" i="1"/>
  <c r="K3971" i="1" s="1"/>
  <c r="L3972" i="1"/>
  <c r="L3971" i="1" s="1"/>
  <c r="J3976" i="1"/>
  <c r="J3975" i="1" s="1"/>
  <c r="K3976" i="1"/>
  <c r="K3975" i="1" s="1"/>
  <c r="L3976" i="1"/>
  <c r="L3975" i="1" s="1"/>
  <c r="J3979" i="1"/>
  <c r="J3978" i="1" s="1"/>
  <c r="K3979" i="1"/>
  <c r="K3978" i="1" s="1"/>
  <c r="L3979" i="1"/>
  <c r="L3978" i="1" s="1"/>
  <c r="J3986" i="1"/>
  <c r="J3985" i="1" s="1"/>
  <c r="J3984" i="1" s="1"/>
  <c r="J3983" i="1" s="1"/>
  <c r="J3982" i="1" s="1"/>
  <c r="J3981" i="1" s="1"/>
  <c r="K3986" i="1"/>
  <c r="K3985" i="1" s="1"/>
  <c r="K3984" i="1" s="1"/>
  <c r="K3983" i="1" s="1"/>
  <c r="K3982" i="1" s="1"/>
  <c r="K3981" i="1" s="1"/>
  <c r="L3986" i="1"/>
  <c r="L3985" i="1" s="1"/>
  <c r="L3984" i="1" s="1"/>
  <c r="L3983" i="1" s="1"/>
  <c r="L3982" i="1" s="1"/>
  <c r="L3981" i="1" s="1"/>
  <c r="J3993" i="1"/>
  <c r="J3992" i="1" s="1"/>
  <c r="J3991" i="1" s="1"/>
  <c r="J3990" i="1" s="1"/>
  <c r="J3989" i="1" s="1"/>
  <c r="J3988" i="1" s="1"/>
  <c r="K3993" i="1"/>
  <c r="K3992" i="1" s="1"/>
  <c r="K3991" i="1" s="1"/>
  <c r="K3990" i="1" s="1"/>
  <c r="K3989" i="1" s="1"/>
  <c r="K3988" i="1" s="1"/>
  <c r="L3993" i="1"/>
  <c r="L3992" i="1" s="1"/>
  <c r="L3991" i="1" s="1"/>
  <c r="L3990" i="1" s="1"/>
  <c r="L3989" i="1" s="1"/>
  <c r="L3988" i="1" s="1"/>
  <c r="J4002" i="1"/>
  <c r="J4001" i="1" s="1"/>
  <c r="J4000" i="1" s="1"/>
  <c r="J3999" i="1" s="1"/>
  <c r="J3998" i="1" s="1"/>
  <c r="J3997" i="1" s="1"/>
  <c r="J3996" i="1" s="1"/>
  <c r="K4002" i="1"/>
  <c r="K4001" i="1" s="1"/>
  <c r="K4000" i="1" s="1"/>
  <c r="K3999" i="1" s="1"/>
  <c r="K3998" i="1" s="1"/>
  <c r="K3997" i="1" s="1"/>
  <c r="K3996" i="1" s="1"/>
  <c r="L4002" i="1"/>
  <c r="L4001" i="1" s="1"/>
  <c r="L4000" i="1" s="1"/>
  <c r="L3999" i="1" s="1"/>
  <c r="L3998" i="1" s="1"/>
  <c r="L3997" i="1" s="1"/>
  <c r="L3996" i="1" s="1"/>
  <c r="J4011" i="1"/>
  <c r="J4010" i="1" s="1"/>
  <c r="J4009" i="1" s="1"/>
  <c r="J4008" i="1" s="1"/>
  <c r="J4007" i="1" s="1"/>
  <c r="J4006" i="1" s="1"/>
  <c r="J4005" i="1" s="1"/>
  <c r="K4011" i="1"/>
  <c r="K4010" i="1" s="1"/>
  <c r="K4009" i="1" s="1"/>
  <c r="K4008" i="1" s="1"/>
  <c r="K4007" i="1" s="1"/>
  <c r="K4006" i="1" s="1"/>
  <c r="K4005" i="1" s="1"/>
  <c r="L4011" i="1"/>
  <c r="L4010" i="1" s="1"/>
  <c r="L4009" i="1" s="1"/>
  <c r="L4008" i="1" s="1"/>
  <c r="L4007" i="1" s="1"/>
  <c r="L4006" i="1" s="1"/>
  <c r="L4005" i="1" s="1"/>
  <c r="J4020" i="1"/>
  <c r="J4019" i="1" s="1"/>
  <c r="K4020" i="1"/>
  <c r="K4019" i="1" s="1"/>
  <c r="L4020" i="1"/>
  <c r="L4019" i="1" s="1"/>
  <c r="J4024" i="1"/>
  <c r="J4023" i="1" s="1"/>
  <c r="K4024" i="1"/>
  <c r="K4023" i="1" s="1"/>
  <c r="L4024" i="1"/>
  <c r="L4023" i="1" s="1"/>
  <c r="J4029" i="1"/>
  <c r="J4028" i="1" s="1"/>
  <c r="K4029" i="1"/>
  <c r="K4028" i="1" s="1"/>
  <c r="L4029" i="1"/>
  <c r="L4028" i="1" s="1"/>
  <c r="J4033" i="1"/>
  <c r="J4032" i="1" s="1"/>
  <c r="K4033" i="1"/>
  <c r="K4032" i="1" s="1"/>
  <c r="L4033" i="1"/>
  <c r="L4032" i="1" s="1"/>
  <c r="J4037" i="1"/>
  <c r="J4036" i="1" s="1"/>
  <c r="K4037" i="1"/>
  <c r="K4036" i="1" s="1"/>
  <c r="L4037" i="1"/>
  <c r="L4036" i="1" s="1"/>
  <c r="J4041" i="1"/>
  <c r="J4040" i="1" s="1"/>
  <c r="K4041" i="1"/>
  <c r="K4040" i="1" s="1"/>
  <c r="K4039" i="1" s="1"/>
  <c r="L4041" i="1"/>
  <c r="L4040" i="1" s="1"/>
  <c r="L4039" i="1" s="1"/>
  <c r="J4047" i="1"/>
  <c r="J4046" i="1" s="1"/>
  <c r="K4047" i="1"/>
  <c r="K4046" i="1" s="1"/>
  <c r="L4047" i="1"/>
  <c r="L4046" i="1" s="1"/>
  <c r="J4050" i="1"/>
  <c r="J4049" i="1" s="1"/>
  <c r="K4050" i="1"/>
  <c r="K4049" i="1" s="1"/>
  <c r="L4050" i="1"/>
  <c r="L4049" i="1" s="1"/>
  <c r="J4054" i="1"/>
  <c r="K4054" i="1"/>
  <c r="L4054" i="1"/>
  <c r="J4056" i="1"/>
  <c r="K4056" i="1"/>
  <c r="L4056" i="1"/>
  <c r="J4063" i="1"/>
  <c r="J4062" i="1" s="1"/>
  <c r="J4061" i="1" s="1"/>
  <c r="J4060" i="1" s="1"/>
  <c r="J4059" i="1" s="1"/>
  <c r="K4063" i="1"/>
  <c r="K4062" i="1" s="1"/>
  <c r="K4061" i="1" s="1"/>
  <c r="K4060" i="1" s="1"/>
  <c r="K4059" i="1" s="1"/>
  <c r="L4063" i="1"/>
  <c r="L4062" i="1" s="1"/>
  <c r="L4061" i="1" s="1"/>
  <c r="L4060" i="1" s="1"/>
  <c r="L4059" i="1" s="1"/>
  <c r="J4071" i="1"/>
  <c r="K4071" i="1"/>
  <c r="K4070" i="1" s="1"/>
  <c r="L4071" i="1"/>
  <c r="L4070" i="1" s="1"/>
  <c r="J4074" i="1"/>
  <c r="J4073" i="1" s="1"/>
  <c r="K4074" i="1"/>
  <c r="K4073" i="1" s="1"/>
  <c r="L4074" i="1"/>
  <c r="L4073" i="1" s="1"/>
  <c r="J4079" i="1"/>
  <c r="K4079" i="1"/>
  <c r="K4078" i="1" s="1"/>
  <c r="L4079" i="1"/>
  <c r="L4078" i="1" s="1"/>
  <c r="J4082" i="1"/>
  <c r="J4081" i="1" s="1"/>
  <c r="K4082" i="1"/>
  <c r="K4081" i="1" s="1"/>
  <c r="L4082" i="1"/>
  <c r="L4081" i="1" s="1"/>
  <c r="J4085" i="1"/>
  <c r="K4085" i="1"/>
  <c r="K4084" i="1" s="1"/>
  <c r="L4085" i="1"/>
  <c r="L4084" i="1" s="1"/>
  <c r="J4092" i="1"/>
  <c r="J4091" i="1" s="1"/>
  <c r="K4092" i="1"/>
  <c r="K4091" i="1" s="1"/>
  <c r="L4092" i="1"/>
  <c r="L4091" i="1" s="1"/>
  <c r="J4095" i="1"/>
  <c r="J4094" i="1" s="1"/>
  <c r="K4095" i="1"/>
  <c r="K4094" i="1" s="1"/>
  <c r="L4095" i="1"/>
  <c r="L4094" i="1" s="1"/>
  <c r="J4101" i="1"/>
  <c r="K4101" i="1"/>
  <c r="L4101" i="1"/>
  <c r="J4103" i="1"/>
  <c r="K4103" i="1"/>
  <c r="L4103" i="1"/>
  <c r="J4108" i="1"/>
  <c r="J4107" i="1" s="1"/>
  <c r="K4108" i="1"/>
  <c r="K4107" i="1" s="1"/>
  <c r="L4108" i="1"/>
  <c r="L4107" i="1" s="1"/>
  <c r="J4111" i="1"/>
  <c r="J4110" i="1" s="1"/>
  <c r="K4111" i="1"/>
  <c r="K4110" i="1" s="1"/>
  <c r="L4111" i="1"/>
  <c r="L4110" i="1" s="1"/>
  <c r="J4119" i="1"/>
  <c r="J4118" i="1" s="1"/>
  <c r="J4117" i="1" s="1"/>
  <c r="K4119" i="1"/>
  <c r="K4118" i="1" s="1"/>
  <c r="K4117" i="1" s="1"/>
  <c r="L4119" i="1"/>
  <c r="L4118" i="1" s="1"/>
  <c r="L4117" i="1" s="1"/>
  <c r="J4123" i="1"/>
  <c r="J4122" i="1" s="1"/>
  <c r="K4123" i="1"/>
  <c r="K4122" i="1" s="1"/>
  <c r="L4123" i="1"/>
  <c r="L4122" i="1" s="1"/>
  <c r="J4126" i="1"/>
  <c r="K4126" i="1"/>
  <c r="L4126" i="1"/>
  <c r="J4128" i="1"/>
  <c r="K4128" i="1"/>
  <c r="L4128" i="1"/>
  <c r="J4130" i="1"/>
  <c r="K4130" i="1"/>
  <c r="L4130" i="1"/>
  <c r="J4138" i="1"/>
  <c r="J4137" i="1" s="1"/>
  <c r="J4136" i="1" s="1"/>
  <c r="K4138" i="1"/>
  <c r="K4137" i="1" s="1"/>
  <c r="K4136" i="1" s="1"/>
  <c r="L4138" i="1"/>
  <c r="L4137" i="1" s="1"/>
  <c r="L4136" i="1" s="1"/>
  <c r="J4142" i="1"/>
  <c r="J4141" i="1" s="1"/>
  <c r="K4142" i="1"/>
  <c r="K4141" i="1" s="1"/>
  <c r="L4142" i="1"/>
  <c r="L4141" i="1" s="1"/>
  <c r="J4145" i="1"/>
  <c r="K4145" i="1"/>
  <c r="L4145" i="1"/>
  <c r="J4147" i="1"/>
  <c r="K4147" i="1"/>
  <c r="L4147" i="1"/>
  <c r="J4155" i="1"/>
  <c r="J4154" i="1" s="1"/>
  <c r="K4155" i="1"/>
  <c r="K4154" i="1" s="1"/>
  <c r="L4155" i="1"/>
  <c r="L4154" i="1" s="1"/>
  <c r="J4158" i="1"/>
  <c r="J4157" i="1" s="1"/>
  <c r="K4158" i="1"/>
  <c r="K4157" i="1" s="1"/>
  <c r="L4158" i="1"/>
  <c r="L4157" i="1" s="1"/>
  <c r="J4162" i="1"/>
  <c r="J4161" i="1" s="1"/>
  <c r="K4162" i="1"/>
  <c r="K4161" i="1" s="1"/>
  <c r="L4162" i="1"/>
  <c r="L4161" i="1" s="1"/>
  <c r="J4165" i="1"/>
  <c r="K4165" i="1"/>
  <c r="L4165" i="1"/>
  <c r="J4167" i="1"/>
  <c r="K4167" i="1"/>
  <c r="L4167" i="1"/>
  <c r="J4173" i="1"/>
  <c r="J4172" i="1" s="1"/>
  <c r="K4173" i="1"/>
  <c r="K4172" i="1" s="1"/>
  <c r="L4173" i="1"/>
  <c r="L4172" i="1" s="1"/>
  <c r="J4176" i="1"/>
  <c r="J4175" i="1" s="1"/>
  <c r="K4176" i="1"/>
  <c r="K4175" i="1" s="1"/>
  <c r="L4176" i="1"/>
  <c r="L4175" i="1" s="1"/>
  <c r="J4179" i="1"/>
  <c r="J4178" i="1" s="1"/>
  <c r="K4179" i="1"/>
  <c r="K4178" i="1" s="1"/>
  <c r="L4179" i="1"/>
  <c r="L4178" i="1" s="1"/>
  <c r="J4187" i="1"/>
  <c r="J4186" i="1" s="1"/>
  <c r="J4185" i="1" s="1"/>
  <c r="J4184" i="1" s="1"/>
  <c r="K4187" i="1"/>
  <c r="K4186" i="1" s="1"/>
  <c r="K4185" i="1" s="1"/>
  <c r="K4184" i="1" s="1"/>
  <c r="L4187" i="1"/>
  <c r="L4186" i="1" s="1"/>
  <c r="L4185" i="1" s="1"/>
  <c r="L4184" i="1" s="1"/>
  <c r="J4192" i="1"/>
  <c r="J4191" i="1" s="1"/>
  <c r="K4192" i="1"/>
  <c r="K4191" i="1" s="1"/>
  <c r="L4192" i="1"/>
  <c r="L4191" i="1" s="1"/>
  <c r="J4195" i="1"/>
  <c r="K4195" i="1"/>
  <c r="L4195" i="1"/>
  <c r="J4197" i="1"/>
  <c r="K4197" i="1"/>
  <c r="L4197" i="1"/>
  <c r="J4205" i="1"/>
  <c r="J4204" i="1" s="1"/>
  <c r="K4205" i="1"/>
  <c r="K4204" i="1" s="1"/>
  <c r="L4205" i="1"/>
  <c r="L4204" i="1" s="1"/>
  <c r="J4208" i="1"/>
  <c r="J4207" i="1" s="1"/>
  <c r="K4208" i="1"/>
  <c r="K4207" i="1" s="1"/>
  <c r="L4208" i="1"/>
  <c r="L4207" i="1" s="1"/>
  <c r="J4211" i="1"/>
  <c r="J4210" i="1" s="1"/>
  <c r="K4211" i="1"/>
  <c r="K4210" i="1" s="1"/>
  <c r="L4211" i="1"/>
  <c r="L4210" i="1" s="1"/>
  <c r="J4214" i="1"/>
  <c r="K4214" i="1"/>
  <c r="L4214" i="1"/>
  <c r="J4216" i="1"/>
  <c r="K4216" i="1"/>
  <c r="L4216" i="1"/>
  <c r="J4220" i="1"/>
  <c r="J4219" i="1" s="1"/>
  <c r="K4220" i="1"/>
  <c r="K4219" i="1" s="1"/>
  <c r="L4220" i="1"/>
  <c r="L4219" i="1" s="1"/>
  <c r="J4223" i="1"/>
  <c r="J4222" i="1" s="1"/>
  <c r="K4223" i="1"/>
  <c r="K4222" i="1" s="1"/>
  <c r="L4223" i="1"/>
  <c r="L4222" i="1" s="1"/>
  <c r="J4234" i="1"/>
  <c r="K4234" i="1"/>
  <c r="L4234" i="1"/>
  <c r="J4236" i="1"/>
  <c r="K4236" i="1"/>
  <c r="L4236" i="1"/>
  <c r="J4249" i="1"/>
  <c r="K4249" i="1"/>
  <c r="L4249" i="1"/>
  <c r="J4251" i="1"/>
  <c r="K4251" i="1"/>
  <c r="L4251" i="1"/>
  <c r="J4253" i="1"/>
  <c r="K4253" i="1"/>
  <c r="L4253" i="1"/>
  <c r="J4261" i="1"/>
  <c r="K4261" i="1"/>
  <c r="L4261" i="1"/>
  <c r="J4263" i="1"/>
  <c r="K4263" i="1"/>
  <c r="L4263" i="1"/>
  <c r="J4266" i="1"/>
  <c r="J4265" i="1" s="1"/>
  <c r="K4266" i="1"/>
  <c r="K4265" i="1" s="1"/>
  <c r="L4266" i="1"/>
  <c r="L4265" i="1" s="1"/>
  <c r="J4269" i="1"/>
  <c r="J4268" i="1" s="1"/>
  <c r="K4269" i="1"/>
  <c r="K4268" i="1" s="1"/>
  <c r="L4269" i="1"/>
  <c r="L4268" i="1" s="1"/>
  <c r="J4272" i="1"/>
  <c r="J4271" i="1" s="1"/>
  <c r="K4272" i="1"/>
  <c r="K4271" i="1" s="1"/>
  <c r="L4272" i="1"/>
  <c r="L4271" i="1" s="1"/>
  <c r="J4279" i="1"/>
  <c r="J4278" i="1" s="1"/>
  <c r="K4279" i="1"/>
  <c r="K4278" i="1" s="1"/>
  <c r="L4279" i="1"/>
  <c r="L4278" i="1" s="1"/>
  <c r="J4282" i="1"/>
  <c r="J4281" i="1" s="1"/>
  <c r="K4282" i="1"/>
  <c r="K4281" i="1" s="1"/>
  <c r="L4282" i="1"/>
  <c r="L4281" i="1" s="1"/>
  <c r="J4289" i="1"/>
  <c r="J4288" i="1" s="1"/>
  <c r="J4287" i="1" s="1"/>
  <c r="J4286" i="1" s="1"/>
  <c r="J4285" i="1" s="1"/>
  <c r="K4289" i="1"/>
  <c r="K4288" i="1" s="1"/>
  <c r="K4287" i="1" s="1"/>
  <c r="K4286" i="1" s="1"/>
  <c r="K4285" i="1" s="1"/>
  <c r="L4289" i="1"/>
  <c r="L4288" i="1" s="1"/>
  <c r="L4287" i="1" s="1"/>
  <c r="L4286" i="1" s="1"/>
  <c r="L4285" i="1" s="1"/>
  <c r="J4294" i="1"/>
  <c r="K4294" i="1"/>
  <c r="L4294" i="1"/>
  <c r="J4296" i="1"/>
  <c r="K4296" i="1"/>
  <c r="L4296" i="1"/>
  <c r="J4304" i="1"/>
  <c r="J4303" i="1" s="1"/>
  <c r="K4304" i="1"/>
  <c r="K4303" i="1" s="1"/>
  <c r="L4304" i="1"/>
  <c r="L4303" i="1" s="1"/>
  <c r="J4307" i="1"/>
  <c r="K4307" i="1"/>
  <c r="L4307" i="1"/>
  <c r="J4309" i="1"/>
  <c r="K4309" i="1"/>
  <c r="L4309" i="1"/>
  <c r="J4317" i="1"/>
  <c r="J4316" i="1" s="1"/>
  <c r="J4315" i="1" s="1"/>
  <c r="J4314" i="1" s="1"/>
  <c r="J4313" i="1" s="1"/>
  <c r="J4312" i="1" s="1"/>
  <c r="K4317" i="1"/>
  <c r="K4316" i="1" s="1"/>
  <c r="K4315" i="1" s="1"/>
  <c r="K4314" i="1" s="1"/>
  <c r="K4313" i="1" s="1"/>
  <c r="K4312" i="1" s="1"/>
  <c r="L4317" i="1"/>
  <c r="L4316" i="1" s="1"/>
  <c r="L4315" i="1" s="1"/>
  <c r="L4314" i="1" s="1"/>
  <c r="L4313" i="1" s="1"/>
  <c r="L4312" i="1" s="1"/>
  <c r="J4324" i="1"/>
  <c r="K4324" i="1"/>
  <c r="L4324" i="1"/>
  <c r="J4326" i="1"/>
  <c r="K4326" i="1"/>
  <c r="L4326" i="1"/>
  <c r="J4329" i="1"/>
  <c r="J4328" i="1" s="1"/>
  <c r="K4329" i="1"/>
  <c r="K4328" i="1" s="1"/>
  <c r="L4329" i="1"/>
  <c r="L4328" i="1" s="1"/>
  <c r="J4332" i="1"/>
  <c r="J4331" i="1" s="1"/>
  <c r="K4332" i="1"/>
  <c r="K4331" i="1" s="1"/>
  <c r="L4332" i="1"/>
  <c r="L4331" i="1" s="1"/>
  <c r="J4337" i="1"/>
  <c r="J4336" i="1" s="1"/>
  <c r="K4337" i="1"/>
  <c r="K4336" i="1" s="1"/>
  <c r="L4337" i="1"/>
  <c r="L4336" i="1" s="1"/>
  <c r="J4340" i="1"/>
  <c r="J4339" i="1" s="1"/>
  <c r="K4340" i="1"/>
  <c r="K4339" i="1" s="1"/>
  <c r="L4340" i="1"/>
  <c r="L4339" i="1" s="1"/>
  <c r="J3911" i="1" l="1"/>
  <c r="M3911" i="1" s="1"/>
  <c r="AG3911" i="1" s="1"/>
  <c r="M3912" i="1"/>
  <c r="AG3912" i="1" s="1"/>
  <c r="J271" i="1"/>
  <c r="M272" i="1"/>
  <c r="AG272" i="1" s="1"/>
  <c r="L271" i="1"/>
  <c r="O272" i="1"/>
  <c r="AI272" i="1" s="1"/>
  <c r="K3911" i="1"/>
  <c r="N3911" i="1" s="1"/>
  <c r="AH3911" i="1" s="1"/>
  <c r="N3912" i="1"/>
  <c r="AH3912" i="1" s="1"/>
  <c r="K271" i="1"/>
  <c r="N272" i="1"/>
  <c r="AH272" i="1" s="1"/>
  <c r="L2738" i="1"/>
  <c r="L2737" i="1" s="1"/>
  <c r="L2736" i="1" s="1"/>
  <c r="L2735" i="1" s="1"/>
  <c r="K2738" i="1"/>
  <c r="K2737" i="1" s="1"/>
  <c r="K2736" i="1" s="1"/>
  <c r="K2735" i="1" s="1"/>
  <c r="L2316" i="1"/>
  <c r="L2315" i="1" s="1"/>
  <c r="L2314" i="1" s="1"/>
  <c r="L2313" i="1" s="1"/>
  <c r="K2316" i="1"/>
  <c r="K2315" i="1" s="1"/>
  <c r="K2314" i="1" s="1"/>
  <c r="K2313" i="1" s="1"/>
  <c r="L2077" i="1"/>
  <c r="L2076" i="1" s="1"/>
  <c r="L2075" i="1" s="1"/>
  <c r="L2074" i="1" s="1"/>
  <c r="K2077" i="1"/>
  <c r="K2076" i="1" s="1"/>
  <c r="K2075" i="1" s="1"/>
  <c r="K2074" i="1" s="1"/>
  <c r="L1826" i="1"/>
  <c r="L1825" i="1" s="1"/>
  <c r="L1824" i="1" s="1"/>
  <c r="L1823" i="1" s="1"/>
  <c r="K1826" i="1"/>
  <c r="K1825" i="1" s="1"/>
  <c r="K1824" i="1" s="1"/>
  <c r="K1823" i="1" s="1"/>
  <c r="L1345" i="1"/>
  <c r="K1345" i="1"/>
  <c r="K1099" i="1"/>
  <c r="K1098" i="1" s="1"/>
  <c r="K1091" i="1" s="1"/>
  <c r="K1090" i="1" s="1"/>
  <c r="L1099" i="1"/>
  <c r="L1098" i="1" s="1"/>
  <c r="L1091" i="1" s="1"/>
  <c r="L1090" i="1" s="1"/>
  <c r="J560" i="1"/>
  <c r="L560" i="1"/>
  <c r="K560" i="1"/>
  <c r="L842" i="1"/>
  <c r="L841" i="1" s="1"/>
  <c r="L840" i="1" s="1"/>
  <c r="L839" i="1" s="1"/>
  <c r="L838" i="1" s="1"/>
  <c r="K842" i="1"/>
  <c r="K841" i="1" s="1"/>
  <c r="K840" i="1" s="1"/>
  <c r="K839" i="1" s="1"/>
  <c r="K838" i="1" s="1"/>
  <c r="J842" i="1"/>
  <c r="J841" i="1" s="1"/>
  <c r="J840" i="1" s="1"/>
  <c r="J839" i="1" s="1"/>
  <c r="J838" i="1" s="1"/>
  <c r="K3522" i="1"/>
  <c r="K3521" i="1" s="1"/>
  <c r="K3520" i="1" s="1"/>
  <c r="K3519" i="1" s="1"/>
  <c r="K3518" i="1" s="1"/>
  <c r="L3522" i="1"/>
  <c r="L3521" i="1" s="1"/>
  <c r="L3520" i="1" s="1"/>
  <c r="L3519" i="1" s="1"/>
  <c r="L3518" i="1" s="1"/>
  <c r="L2837" i="1"/>
  <c r="L2826" i="1" s="1"/>
  <c r="K2837" i="1"/>
  <c r="K2826" i="1" s="1"/>
  <c r="J2837" i="1"/>
  <c r="J2826" i="1" s="1"/>
  <c r="K396" i="1"/>
  <c r="L396" i="1"/>
  <c r="J396" i="1"/>
  <c r="AJ270" i="1"/>
  <c r="L367" i="1"/>
  <c r="L363" i="1" s="1"/>
  <c r="L362" i="1" s="1"/>
  <c r="L361" i="1" s="1"/>
  <c r="L3911" i="1"/>
  <c r="L1883" i="1"/>
  <c r="L1882" i="1" s="1"/>
  <c r="K778" i="1"/>
  <c r="J1630" i="1"/>
  <c r="L1059" i="1"/>
  <c r="L1058" i="1" s="1"/>
  <c r="L1057" i="1" s="1"/>
  <c r="L1056" i="1" s="1"/>
  <c r="K1444" i="1"/>
  <c r="K1443" i="1" s="1"/>
  <c r="K1442" i="1" s="1"/>
  <c r="K492" i="1"/>
  <c r="J384" i="1"/>
  <c r="J375" i="1" s="1"/>
  <c r="J2373" i="1"/>
  <c r="J2372" i="1" s="1"/>
  <c r="L1724" i="1"/>
  <c r="L4213" i="1"/>
  <c r="L2564" i="1"/>
  <c r="L2563" i="1" s="1"/>
  <c r="L2562" i="1" s="1"/>
  <c r="L2561" i="1" s="1"/>
  <c r="K2337" i="1"/>
  <c r="K2336" i="1" s="1"/>
  <c r="K2335" i="1" s="1"/>
  <c r="K2334" i="1" s="1"/>
  <c r="L821" i="1"/>
  <c r="L815" i="1" s="1"/>
  <c r="L814" i="1" s="1"/>
  <c r="L807" i="1" s="1"/>
  <c r="L799" i="1" s="1"/>
  <c r="K4018" i="1"/>
  <c r="K3929" i="1"/>
  <c r="L3735" i="1"/>
  <c r="L3734" i="1" s="1"/>
  <c r="L3733" i="1" s="1"/>
  <c r="L2098" i="1"/>
  <c r="L2097" i="1" s="1"/>
  <c r="L2096" i="1" s="1"/>
  <c r="L2095" i="1" s="1"/>
  <c r="K4144" i="1"/>
  <c r="K4140" i="1" s="1"/>
  <c r="K4135" i="1" s="1"/>
  <c r="K4134" i="1" s="1"/>
  <c r="K4133" i="1" s="1"/>
  <c r="K4132" i="1" s="1"/>
  <c r="K3960" i="1"/>
  <c r="K3947" i="1" s="1"/>
  <c r="K3793" i="1"/>
  <c r="L2860" i="1"/>
  <c r="L2859" i="1" s="1"/>
  <c r="K2108" i="1"/>
  <c r="K2104" i="1" s="1"/>
  <c r="K2103" i="1" s="1"/>
  <c r="J1746" i="1"/>
  <c r="J1745" i="1" s="1"/>
  <c r="J1744" i="1" s="1"/>
  <c r="K921" i="1"/>
  <c r="K920" i="1" s="1"/>
  <c r="J793" i="1"/>
  <c r="J789" i="1" s="1"/>
  <c r="J788" i="1" s="1"/>
  <c r="J664" i="1"/>
  <c r="J663" i="1" s="1"/>
  <c r="J662" i="1" s="1"/>
  <c r="K367" i="1"/>
  <c r="K363" i="1" s="1"/>
  <c r="K362" i="1" s="1"/>
  <c r="K361" i="1" s="1"/>
  <c r="J4306" i="1"/>
  <c r="J4302" i="1" s="1"/>
  <c r="J4301" i="1" s="1"/>
  <c r="J4300" i="1" s="1"/>
  <c r="J4299" i="1" s="1"/>
  <c r="K4293" i="1"/>
  <c r="K4292" i="1" s="1"/>
  <c r="K4291" i="1" s="1"/>
  <c r="K4284" i="1" s="1"/>
  <c r="L3776" i="1"/>
  <c r="L3664" i="1"/>
  <c r="L3663" i="1" s="1"/>
  <c r="K3570" i="1"/>
  <c r="K3566" i="1" s="1"/>
  <c r="K3565" i="1" s="1"/>
  <c r="K3559" i="1" s="1"/>
  <c r="K3558" i="1" s="1"/>
  <c r="K3460" i="1"/>
  <c r="K3456" i="1" s="1"/>
  <c r="K3455" i="1" s="1"/>
  <c r="K2618" i="1"/>
  <c r="K2617" i="1" s="1"/>
  <c r="K2616" i="1" s="1"/>
  <c r="K2615" i="1" s="1"/>
  <c r="K2614" i="1" s="1"/>
  <c r="K2606" i="1" s="1"/>
  <c r="L2599" i="1"/>
  <c r="L2598" i="1" s="1"/>
  <c r="L2282" i="1"/>
  <c r="L2281" i="1" s="1"/>
  <c r="L2280" i="1" s="1"/>
  <c r="L2279" i="1" s="1"/>
  <c r="L1875" i="1"/>
  <c r="J1638" i="1"/>
  <c r="J1637" i="1" s="1"/>
  <c r="K1514" i="1"/>
  <c r="K1513" i="1" s="1"/>
  <c r="K539" i="1"/>
  <c r="K534" i="1" s="1"/>
  <c r="L384" i="1"/>
  <c r="L375" i="1" s="1"/>
  <c r="L374" i="1" s="1"/>
  <c r="J367" i="1"/>
  <c r="J363" i="1" s="1"/>
  <c r="J362" i="1" s="1"/>
  <c r="J361" i="1" s="1"/>
  <c r="J4084" i="1"/>
  <c r="J3365" i="1"/>
  <c r="J3258" i="1"/>
  <c r="J3230" i="1" s="1"/>
  <c r="J3021" i="1"/>
  <c r="J2284" i="1"/>
  <c r="J2078" i="1"/>
  <c r="J2077" i="1" s="1"/>
  <c r="J1925" i="1"/>
  <c r="J1346" i="1"/>
  <c r="J1345" i="1" s="1"/>
  <c r="J1042" i="1"/>
  <c r="J659" i="1"/>
  <c r="J3954" i="1"/>
  <c r="J3615" i="1"/>
  <c r="J3322" i="1"/>
  <c r="J3196" i="1"/>
  <c r="J2436" i="1"/>
  <c r="J2435" i="1" s="1"/>
  <c r="J2406" i="1"/>
  <c r="J2167" i="1"/>
  <c r="J1922" i="1"/>
  <c r="J1790" i="1"/>
  <c r="J1767" i="1"/>
  <c r="J1673" i="1"/>
  <c r="J1452" i="1"/>
  <c r="J1434" i="1"/>
  <c r="J1309" i="1"/>
  <c r="J1193" i="1"/>
  <c r="J986" i="1"/>
  <c r="J985" i="1" s="1"/>
  <c r="J4070" i="1"/>
  <c r="J3618" i="1"/>
  <c r="J3148" i="1"/>
  <c r="J3030" i="1"/>
  <c r="J2494" i="1"/>
  <c r="J2421" i="1"/>
  <c r="K2224" i="1"/>
  <c r="K2223" i="1" s="1"/>
  <c r="K2222" i="1" s="1"/>
  <c r="K2216" i="1" s="1"/>
  <c r="J1676" i="1"/>
  <c r="J1534" i="1"/>
  <c r="J1061" i="1"/>
  <c r="J74" i="1"/>
  <c r="J2640" i="1"/>
  <c r="J2265" i="1"/>
  <c r="J2037" i="1"/>
  <c r="J2018" i="1"/>
  <c r="J1561" i="1"/>
  <c r="J1223" i="1"/>
  <c r="J1222" i="1" s="1"/>
  <c r="J956" i="1"/>
  <c r="K952" i="1"/>
  <c r="K951" i="1" s="1"/>
  <c r="J602" i="1"/>
  <c r="J595" i="1" s="1"/>
  <c r="J585" i="1"/>
  <c r="J580" i="1" s="1"/>
  <c r="J3523" i="1"/>
  <c r="J3522" i="1" s="1"/>
  <c r="J3326" i="1"/>
  <c r="J3083" i="1"/>
  <c r="J3027" i="1"/>
  <c r="J2791" i="1"/>
  <c r="J2521" i="1"/>
  <c r="J2317" i="1"/>
  <c r="J2316" i="1" s="1"/>
  <c r="J2170" i="1"/>
  <c r="J1827" i="1"/>
  <c r="J1826" i="1" s="1"/>
  <c r="J1437" i="1"/>
  <c r="J953" i="1"/>
  <c r="J22" i="1"/>
  <c r="J3580" i="1"/>
  <c r="J3398" i="1"/>
  <c r="J3388" i="1" s="1"/>
  <c r="J3329" i="1"/>
  <c r="J3186" i="1"/>
  <c r="J3151" i="1"/>
  <c r="J3086" i="1"/>
  <c r="J3033" i="1"/>
  <c r="J4078" i="1"/>
  <c r="J4039" i="1"/>
  <c r="J3612" i="1"/>
  <c r="J3373" i="1"/>
  <c r="J3349" i="1"/>
  <c r="J3342" i="1" s="1"/>
  <c r="J3189" i="1"/>
  <c r="J3106" i="1"/>
  <c r="J3089" i="1"/>
  <c r="J2712" i="1"/>
  <c r="J2689" i="1"/>
  <c r="J2625" i="1"/>
  <c r="J2403" i="1"/>
  <c r="K2259" i="1"/>
  <c r="K2258" i="1" s="1"/>
  <c r="J2200" i="1"/>
  <c r="J2199" i="1" s="1"/>
  <c r="L2166" i="1"/>
  <c r="L2165" i="1" s="1"/>
  <c r="L2158" i="1" s="1"/>
  <c r="J2041" i="1"/>
  <c r="J1955" i="1"/>
  <c r="J1954" i="1" s="1"/>
  <c r="J1467" i="1"/>
  <c r="J1466" i="1" s="1"/>
  <c r="J1281" i="1"/>
  <c r="J1276" i="1" s="1"/>
  <c r="J1190" i="1"/>
  <c r="J1100" i="1"/>
  <c r="J1099" i="1" s="1"/>
  <c r="L985" i="1"/>
  <c r="L984" i="1" s="1"/>
  <c r="L983" i="1" s="1"/>
  <c r="J4323" i="1"/>
  <c r="J4322" i="1" s="1"/>
  <c r="J4321" i="1" s="1"/>
  <c r="L4306" i="1"/>
  <c r="L4302" i="1" s="1"/>
  <c r="L4301" i="1" s="1"/>
  <c r="L4300" i="1" s="1"/>
  <c r="L4299" i="1" s="1"/>
  <c r="K4100" i="1"/>
  <c r="K4099" i="1" s="1"/>
  <c r="K4098" i="1" s="1"/>
  <c r="K3776" i="1"/>
  <c r="L3769" i="1"/>
  <c r="K3728" i="1"/>
  <c r="K3727" i="1" s="1"/>
  <c r="K3726" i="1" s="1"/>
  <c r="L3714" i="1"/>
  <c r="K3673" i="1"/>
  <c r="K3672" i="1" s="1"/>
  <c r="K3671" i="1" s="1"/>
  <c r="K3670" i="1" s="1"/>
  <c r="L3658" i="1"/>
  <c r="L3654" i="1" s="1"/>
  <c r="L3415" i="1"/>
  <c r="L2988" i="1"/>
  <c r="J2337" i="1"/>
  <c r="J2336" i="1" s="1"/>
  <c r="J2335" i="1" s="1"/>
  <c r="J2334" i="1" s="1"/>
  <c r="J2245" i="1"/>
  <c r="J2244" i="1" s="1"/>
  <c r="L2224" i="1"/>
  <c r="L2223" i="1" s="1"/>
  <c r="L2222" i="1" s="1"/>
  <c r="L2216" i="1" s="1"/>
  <c r="K1366" i="1"/>
  <c r="K1365" i="1" s="1"/>
  <c r="K1364" i="1" s="1"/>
  <c r="K1363" i="1" s="1"/>
  <c r="J1293" i="1"/>
  <c r="J1292" i="1" s="1"/>
  <c r="J1291" i="1" s="1"/>
  <c r="J1290" i="1" s="1"/>
  <c r="J1289" i="1" s="1"/>
  <c r="L1293" i="1"/>
  <c r="L1292" i="1" s="1"/>
  <c r="L1291" i="1" s="1"/>
  <c r="L1290" i="1" s="1"/>
  <c r="L1289" i="1" s="1"/>
  <c r="J1183" i="1"/>
  <c r="J1182" i="1" s="1"/>
  <c r="J1181" i="1" s="1"/>
  <c r="J1180" i="1" s="1"/>
  <c r="K1120" i="1"/>
  <c r="K1119" i="1" s="1"/>
  <c r="K1118" i="1" s="1"/>
  <c r="K1117" i="1" s="1"/>
  <c r="K468" i="1"/>
  <c r="L458" i="1"/>
  <c r="L457" i="1" s="1"/>
  <c r="L456" i="1" s="1"/>
  <c r="K246" i="1"/>
  <c r="K242" i="1" s="1"/>
  <c r="K241" i="1" s="1"/>
  <c r="L236" i="1"/>
  <c r="L235" i="1" s="1"/>
  <c r="L234" i="1" s="1"/>
  <c r="K2910" i="1"/>
  <c r="K2906" i="1" s="1"/>
  <c r="K2905" i="1" s="1"/>
  <c r="L2435" i="1"/>
  <c r="L2434" i="1" s="1"/>
  <c r="L2433" i="1" s="1"/>
  <c r="K1746" i="1"/>
  <c r="K1745" i="1" s="1"/>
  <c r="K1744" i="1" s="1"/>
  <c r="J1366" i="1"/>
  <c r="J1365" i="1" s="1"/>
  <c r="J1364" i="1" s="1"/>
  <c r="J1363" i="1" s="1"/>
  <c r="J3937" i="1"/>
  <c r="K4323" i="1"/>
  <c r="K4322" i="1" s="1"/>
  <c r="K4321" i="1" s="1"/>
  <c r="J4293" i="1"/>
  <c r="K4233" i="1"/>
  <c r="K4232" i="1" s="1"/>
  <c r="K4231" i="1" s="1"/>
  <c r="K4213" i="1"/>
  <c r="K4194" i="1"/>
  <c r="K4190" i="1" s="1"/>
  <c r="K4189" i="1" s="1"/>
  <c r="K4183" i="1" s="1"/>
  <c r="K4182" i="1" s="1"/>
  <c r="J4164" i="1"/>
  <c r="J4160" i="1" s="1"/>
  <c r="K4090" i="1"/>
  <c r="K4089" i="1" s="1"/>
  <c r="K4088" i="1" s="1"/>
  <c r="K4087" i="1" s="1"/>
  <c r="J2988" i="1"/>
  <c r="K2674" i="1"/>
  <c r="K2673" i="1" s="1"/>
  <c r="K2672" i="1" s="1"/>
  <c r="K2435" i="1"/>
  <c r="K2434" i="1" s="1"/>
  <c r="K2433" i="1" s="1"/>
  <c r="L2272" i="1"/>
  <c r="L2271" i="1" s="1"/>
  <c r="L2270" i="1" s="1"/>
  <c r="L2269" i="1" s="1"/>
  <c r="L2268" i="1" s="1"/>
  <c r="J2224" i="1"/>
  <c r="L1528" i="1"/>
  <c r="L1527" i="1" s="1"/>
  <c r="L1366" i="1"/>
  <c r="L1365" i="1" s="1"/>
  <c r="L1364" i="1" s="1"/>
  <c r="L1363" i="1" s="1"/>
  <c r="L1276" i="1"/>
  <c r="L1275" i="1" s="1"/>
  <c r="K1158" i="1"/>
  <c r="K1157" i="1" s="1"/>
  <c r="L963" i="1"/>
  <c r="L962" i="1" s="1"/>
  <c r="L961" i="1" s="1"/>
  <c r="K927" i="1"/>
  <c r="K926" i="1" s="1"/>
  <c r="K793" i="1"/>
  <c r="K789" i="1" s="1"/>
  <c r="K788" i="1" s="1"/>
  <c r="J718" i="1"/>
  <c r="J458" i="1"/>
  <c r="J457" i="1" s="1"/>
  <c r="J456" i="1" s="1"/>
  <c r="J181" i="1"/>
  <c r="J180" i="1" s="1"/>
  <c r="J179" i="1" s="1"/>
  <c r="J178" i="1" s="1"/>
  <c r="J177" i="1" s="1"/>
  <c r="J176" i="1" s="1"/>
  <c r="J3606" i="1"/>
  <c r="L3864" i="1"/>
  <c r="L3860" i="1" s="1"/>
  <c r="L3859" i="1" s="1"/>
  <c r="L3858" i="1" s="1"/>
  <c r="L3810" i="1"/>
  <c r="L3809" i="1" s="1"/>
  <c r="L3808" i="1" s="1"/>
  <c r="L3807" i="1" s="1"/>
  <c r="L3626" i="1"/>
  <c r="L3622" i="1" s="1"/>
  <c r="L3621" i="1" s="1"/>
  <c r="K3487" i="1"/>
  <c r="K3486" i="1" s="1"/>
  <c r="K4153" i="1"/>
  <c r="L4100" i="1"/>
  <c r="L4099" i="1" s="1"/>
  <c r="L4098" i="1" s="1"/>
  <c r="L4053" i="1"/>
  <c r="L4045" i="1" s="1"/>
  <c r="L4044" i="1" s="1"/>
  <c r="J3960" i="1"/>
  <c r="K3895" i="1"/>
  <c r="J3875" i="1"/>
  <c r="J3874" i="1" s="1"/>
  <c r="J3873" i="1" s="1"/>
  <c r="J3751" i="1"/>
  <c r="J3747" i="1" s="1"/>
  <c r="J3746" i="1" s="1"/>
  <c r="J3714" i="1"/>
  <c r="J3592" i="1"/>
  <c r="J3591" i="1" s="1"/>
  <c r="J3586" i="1" s="1"/>
  <c r="L3570" i="1"/>
  <c r="L3566" i="1" s="1"/>
  <c r="L3565" i="1" s="1"/>
  <c r="L3559" i="1" s="1"/>
  <c r="L3558" i="1" s="1"/>
  <c r="J2910" i="1"/>
  <c r="J2906" i="1" s="1"/>
  <c r="J2905" i="1" s="1"/>
  <c r="J2507" i="1"/>
  <c r="J2506" i="1" s="1"/>
  <c r="J2505" i="1" s="1"/>
  <c r="J2504" i="1" s="1"/>
  <c r="J2503" i="1" s="1"/>
  <c r="K718" i="1"/>
  <c r="L3701" i="1"/>
  <c r="J4100" i="1"/>
  <c r="L3313" i="1"/>
  <c r="L3312" i="1" s="1"/>
  <c r="L3311" i="1" s="1"/>
  <c r="K2373" i="1"/>
  <c r="K2372" i="1" s="1"/>
  <c r="J2049" i="1"/>
  <c r="J2048" i="1" s="1"/>
  <c r="K1889" i="1"/>
  <c r="K1888" i="1" s="1"/>
  <c r="J1847" i="1"/>
  <c r="J1846" i="1" s="1"/>
  <c r="J1845" i="1" s="1"/>
  <c r="J1844" i="1" s="1"/>
  <c r="J1402" i="1"/>
  <c r="J1401" i="1" s="1"/>
  <c r="L1222" i="1"/>
  <c r="L1221" i="1" s="1"/>
  <c r="L1220" i="1" s="1"/>
  <c r="K1049" i="1"/>
  <c r="K1048" i="1" s="1"/>
  <c r="K1047" i="1" s="1"/>
  <c r="K1046" i="1" s="1"/>
  <c r="K1045" i="1" s="1"/>
  <c r="J1049" i="1"/>
  <c r="J1048" i="1" s="1"/>
  <c r="J1047" i="1" s="1"/>
  <c r="J1046" i="1" s="1"/>
  <c r="J1045" i="1" s="1"/>
  <c r="K1021" i="1"/>
  <c r="K1020" i="1" s="1"/>
  <c r="K1019" i="1" s="1"/>
  <c r="J927" i="1"/>
  <c r="J926" i="1" s="1"/>
  <c r="L903" i="1"/>
  <c r="J895" i="1"/>
  <c r="J891" i="1" s="1"/>
  <c r="J890" i="1" s="1"/>
  <c r="K885" i="1"/>
  <c r="K884" i="1" s="1"/>
  <c r="K883" i="1" s="1"/>
  <c r="K882" i="1" s="1"/>
  <c r="J783" i="1"/>
  <c r="K517" i="1"/>
  <c r="K516" i="1" s="1"/>
  <c r="K351" i="1"/>
  <c r="K347" i="1" s="1"/>
  <c r="K346" i="1" s="1"/>
  <c r="K345" i="1" s="1"/>
  <c r="K344" i="1" s="1"/>
  <c r="J265" i="1"/>
  <c r="K255" i="1"/>
  <c r="L246" i="1"/>
  <c r="L242" i="1" s="1"/>
  <c r="L241" i="1" s="1"/>
  <c r="J236" i="1"/>
  <c r="J235" i="1" s="1"/>
  <c r="J234" i="1" s="1"/>
  <c r="L2347" i="1"/>
  <c r="L2343" i="1" s="1"/>
  <c r="L2342" i="1" s="1"/>
  <c r="L2108" i="1"/>
  <c r="L2104" i="1" s="1"/>
  <c r="L2103" i="1" s="1"/>
  <c r="J1883" i="1"/>
  <c r="J1882" i="1" s="1"/>
  <c r="J501" i="1"/>
  <c r="K464" i="1"/>
  <c r="K463" i="1" s="1"/>
  <c r="K2995" i="1"/>
  <c r="J2869" i="1"/>
  <c r="J2868" i="1" s="1"/>
  <c r="J2867" i="1" s="1"/>
  <c r="K2564" i="1"/>
  <c r="K2563" i="1" s="1"/>
  <c r="K2562" i="1" s="1"/>
  <c r="K2561" i="1" s="1"/>
  <c r="L2373" i="1"/>
  <c r="L2372" i="1" s="1"/>
  <c r="L2337" i="1"/>
  <c r="L2336" i="1" s="1"/>
  <c r="L2335" i="1" s="1"/>
  <c r="L2334" i="1" s="1"/>
  <c r="K2282" i="1"/>
  <c r="K2281" i="1" s="1"/>
  <c r="K2280" i="1" s="1"/>
  <c r="K2279" i="1" s="1"/>
  <c r="J2025" i="1"/>
  <c r="J2024" i="1" s="1"/>
  <c r="J2023" i="1" s="1"/>
  <c r="J2022" i="1" s="1"/>
  <c r="J2021" i="1" s="1"/>
  <c r="K1954" i="1"/>
  <c r="K1953" i="1" s="1"/>
  <c r="K1952" i="1" s="1"/>
  <c r="L1932" i="1"/>
  <c r="L1931" i="1" s="1"/>
  <c r="L1930" i="1" s="1"/>
  <c r="L1889" i="1"/>
  <c r="L1888" i="1" s="1"/>
  <c r="K1857" i="1"/>
  <c r="K1853" i="1" s="1"/>
  <c r="K1852" i="1" s="1"/>
  <c r="J1857" i="1"/>
  <c r="J1853" i="1" s="1"/>
  <c r="J1852" i="1" s="1"/>
  <c r="L1847" i="1"/>
  <c r="L1846" i="1" s="1"/>
  <c r="L1845" i="1" s="1"/>
  <c r="L1844" i="1" s="1"/>
  <c r="J1444" i="1"/>
  <c r="J1427" i="1"/>
  <c r="J1426" i="1" s="1"/>
  <c r="J1425" i="1" s="1"/>
  <c r="J1424" i="1" s="1"/>
  <c r="L1402" i="1"/>
  <c r="L1401" i="1" s="1"/>
  <c r="J1158" i="1"/>
  <c r="J1157" i="1" s="1"/>
  <c r="J765" i="1"/>
  <c r="L758" i="1"/>
  <c r="L757" i="1" s="1"/>
  <c r="K713" i="1"/>
  <c r="K712" i="1" s="1"/>
  <c r="K711" i="1" s="1"/>
  <c r="J651" i="1"/>
  <c r="K525" i="1"/>
  <c r="K524" i="1" s="1"/>
  <c r="K523" i="1" s="1"/>
  <c r="J525" i="1"/>
  <c r="J524" i="1" s="1"/>
  <c r="J511" i="1"/>
  <c r="J510" i="1" s="1"/>
  <c r="J468" i="1"/>
  <c r="J464" i="1" s="1"/>
  <c r="J463" i="1" s="1"/>
  <c r="K458" i="1"/>
  <c r="K457" i="1" s="1"/>
  <c r="K456" i="1" s="1"/>
  <c r="J246" i="1"/>
  <c r="J242" i="1" s="1"/>
  <c r="J241" i="1" s="1"/>
  <c r="J130" i="1"/>
  <c r="J126" i="1" s="1"/>
  <c r="J125" i="1" s="1"/>
  <c r="J124" i="1" s="1"/>
  <c r="J123" i="1" s="1"/>
  <c r="L4125" i="1"/>
  <c r="L4121" i="1" s="1"/>
  <c r="L4116" i="1" s="1"/>
  <c r="L4115" i="1" s="1"/>
  <c r="L4114" i="1" s="1"/>
  <c r="L4113" i="1" s="1"/>
  <c r="L3845" i="1"/>
  <c r="L3841" i="1" s="1"/>
  <c r="L3840" i="1" s="1"/>
  <c r="K3786" i="1"/>
  <c r="L3342" i="1"/>
  <c r="J4277" i="1"/>
  <c r="J4276" i="1" s="1"/>
  <c r="J4275" i="1" s="1"/>
  <c r="J4274" i="1" s="1"/>
  <c r="L4248" i="1"/>
  <c r="L4247" i="1" s="1"/>
  <c r="L4246" i="1" s="1"/>
  <c r="L4245" i="1" s="1"/>
  <c r="L4244" i="1" s="1"/>
  <c r="K4248" i="1"/>
  <c r="K4247" i="1" s="1"/>
  <c r="K4246" i="1" s="1"/>
  <c r="K4245" i="1" s="1"/>
  <c r="K4244" i="1" s="1"/>
  <c r="J4248" i="1"/>
  <c r="J4247" i="1" s="1"/>
  <c r="J4246" i="1" s="1"/>
  <c r="J4245" i="1" s="1"/>
  <c r="J4244" i="1" s="1"/>
  <c r="J4194" i="1"/>
  <c r="J4190" i="1" s="1"/>
  <c r="J4189" i="1" s="1"/>
  <c r="J4183" i="1" s="1"/>
  <c r="J4182" i="1" s="1"/>
  <c r="K4164" i="1"/>
  <c r="K4160" i="1" s="1"/>
  <c r="L4144" i="1"/>
  <c r="L4140" i="1" s="1"/>
  <c r="L4135" i="1" s="1"/>
  <c r="L4134" i="1" s="1"/>
  <c r="L4133" i="1" s="1"/>
  <c r="L4132" i="1" s="1"/>
  <c r="L4018" i="1"/>
  <c r="L3922" i="1"/>
  <c r="K3922" i="1"/>
  <c r="K3900" i="1"/>
  <c r="J3769" i="1"/>
  <c r="L3728" i="1"/>
  <c r="L3727" i="1" s="1"/>
  <c r="L3726" i="1" s="1"/>
  <c r="J3599" i="1"/>
  <c r="K3369" i="1"/>
  <c r="K3368" i="1" s="1"/>
  <c r="K3218" i="1"/>
  <c r="J2995" i="1"/>
  <c r="L1761" i="1"/>
  <c r="L1760" i="1" s="1"/>
  <c r="K3008" i="1"/>
  <c r="K3007" i="1" s="1"/>
  <c r="K3006" i="1" s="1"/>
  <c r="K3005" i="1" s="1"/>
  <c r="J4018" i="1"/>
  <c r="J3900" i="1"/>
  <c r="K3831" i="1"/>
  <c r="K3504" i="1"/>
  <c r="K3500" i="1" s="1"/>
  <c r="K3499" i="1" s="1"/>
  <c r="K3352" i="1"/>
  <c r="J3333" i="1"/>
  <c r="K3208" i="1"/>
  <c r="L2012" i="1"/>
  <c r="L2011" i="1" s="1"/>
  <c r="L4277" i="1"/>
  <c r="L4276" i="1" s="1"/>
  <c r="L4275" i="1" s="1"/>
  <c r="L4274" i="1" s="1"/>
  <c r="L4218" i="1"/>
  <c r="J4125" i="1"/>
  <c r="J4121" i="1" s="1"/>
  <c r="J4116" i="1" s="1"/>
  <c r="J4115" i="1" s="1"/>
  <c r="J4114" i="1" s="1"/>
  <c r="J4113" i="1" s="1"/>
  <c r="L4077" i="1"/>
  <c r="L4076" i="1" s="1"/>
  <c r="L2927" i="1"/>
  <c r="L2926" i="1" s="1"/>
  <c r="L2925" i="1" s="1"/>
  <c r="L2924" i="1" s="1"/>
  <c r="J2881" i="1"/>
  <c r="J2877" i="1" s="1"/>
  <c r="J2876" i="1" s="1"/>
  <c r="L2869" i="1"/>
  <c r="L2868" i="1" s="1"/>
  <c r="L2867" i="1" s="1"/>
  <c r="K2869" i="1"/>
  <c r="K2868" i="1" s="1"/>
  <c r="K2867" i="1" s="1"/>
  <c r="K2807" i="1"/>
  <c r="K2786" i="1" s="1"/>
  <c r="K2785" i="1" s="1"/>
  <c r="K2784" i="1" s="1"/>
  <c r="K2683" i="1"/>
  <c r="K2682" i="1" s="1"/>
  <c r="J2564" i="1"/>
  <c r="J2563" i="1" s="1"/>
  <c r="J2562" i="1" s="1"/>
  <c r="J2561" i="1" s="1"/>
  <c r="K2413" i="1"/>
  <c r="K2412" i="1" s="1"/>
  <c r="K2411" i="1" s="1"/>
  <c r="L2116" i="1"/>
  <c r="J1724" i="1"/>
  <c r="J2570" i="1"/>
  <c r="J2569" i="1" s="1"/>
  <c r="L2515" i="1"/>
  <c r="L2514" i="1" s="1"/>
  <c r="L2513" i="1" s="1"/>
  <c r="L2512" i="1" s="1"/>
  <c r="L2379" i="1"/>
  <c r="L2378" i="1" s="1"/>
  <c r="K1921" i="1"/>
  <c r="K1920" i="1" s="1"/>
  <c r="K1913" i="1" s="1"/>
  <c r="K1672" i="1"/>
  <c r="K1671" i="1" s="1"/>
  <c r="K1664" i="1" s="1"/>
  <c r="K1630" i="1"/>
  <c r="L1610" i="1"/>
  <c r="L1609" i="1" s="1"/>
  <c r="L279" i="1"/>
  <c r="L278" i="1" s="1"/>
  <c r="L3611" i="1"/>
  <c r="K3448" i="1"/>
  <c r="K3447" i="1" s="1"/>
  <c r="K3446" i="1" s="1"/>
  <c r="K3445" i="1" s="1"/>
  <c r="J3431" i="1"/>
  <c r="J3423" i="1" s="1"/>
  <c r="J3422" i="1" s="1"/>
  <c r="K2700" i="1"/>
  <c r="K2699" i="1" s="1"/>
  <c r="K2698" i="1" s="1"/>
  <c r="K2697" i="1" s="1"/>
  <c r="K2696" i="1" s="1"/>
  <c r="L2674" i="1"/>
  <c r="L2673" i="1" s="1"/>
  <c r="L2672" i="1" s="1"/>
  <c r="L2580" i="1"/>
  <c r="K2474" i="1"/>
  <c r="K2473" i="1" s="1"/>
  <c r="K1774" i="1"/>
  <c r="K1773" i="1" s="1"/>
  <c r="K1772" i="1" s="1"/>
  <c r="K1771" i="1" s="1"/>
  <c r="K1770" i="1" s="1"/>
  <c r="K1705" i="1"/>
  <c r="K1704" i="1" s="1"/>
  <c r="K1703" i="1" s="1"/>
  <c r="L1644" i="1"/>
  <c r="L1643" i="1" s="1"/>
  <c r="L1638" i="1"/>
  <c r="L1637" i="1" s="1"/>
  <c r="K1610" i="1"/>
  <c r="K1609" i="1" s="1"/>
  <c r="L1140" i="1"/>
  <c r="K423" i="1"/>
  <c r="K422" i="1" s="1"/>
  <c r="K4053" i="1"/>
  <c r="K4045" i="1" s="1"/>
  <c r="K4044" i="1" s="1"/>
  <c r="J3929" i="1"/>
  <c r="J3922" i="1"/>
  <c r="J3895" i="1"/>
  <c r="J3845" i="1"/>
  <c r="J3841" i="1" s="1"/>
  <c r="J3840" i="1" s="1"/>
  <c r="L3800" i="1"/>
  <c r="L3799" i="1" s="1"/>
  <c r="L3798" i="1" s="1"/>
  <c r="J3776" i="1"/>
  <c r="K3735" i="1"/>
  <c r="K3734" i="1" s="1"/>
  <c r="K3733" i="1" s="1"/>
  <c r="J3735" i="1"/>
  <c r="J3734" i="1" s="1"/>
  <c r="J3733" i="1" s="1"/>
  <c r="J3728" i="1"/>
  <c r="J3727" i="1" s="1"/>
  <c r="J3726" i="1" s="1"/>
  <c r="L3673" i="1"/>
  <c r="L3672" i="1" s="1"/>
  <c r="L3671" i="1" s="1"/>
  <c r="L3670" i="1" s="1"/>
  <c r="K3658" i="1"/>
  <c r="K3654" i="1" s="1"/>
  <c r="L3647" i="1"/>
  <c r="L3646" i="1" s="1"/>
  <c r="J3637" i="1"/>
  <c r="J3636" i="1" s="1"/>
  <c r="J3635" i="1" s="1"/>
  <c r="J3634" i="1" s="1"/>
  <c r="J3633" i="1" s="1"/>
  <c r="J3632" i="1" s="1"/>
  <c r="J3552" i="1"/>
  <c r="L3460" i="1"/>
  <c r="L3456" i="1" s="1"/>
  <c r="L3455" i="1" s="1"/>
  <c r="K3333" i="1"/>
  <c r="K3332" i="1" s="1"/>
  <c r="L3185" i="1"/>
  <c r="L3184" i="1" s="1"/>
  <c r="L3183" i="1" s="1"/>
  <c r="L3182" i="1" s="1"/>
  <c r="K2988" i="1"/>
  <c r="J2917" i="1"/>
  <c r="L2910" i="1"/>
  <c r="L2906" i="1" s="1"/>
  <c r="L2905" i="1" s="1"/>
  <c r="L2881" i="1"/>
  <c r="L2877" i="1" s="1"/>
  <c r="L2876" i="1" s="1"/>
  <c r="K2881" i="1"/>
  <c r="K2877" i="1" s="1"/>
  <c r="K2876" i="1" s="1"/>
  <c r="J2674" i="1"/>
  <c r="J2618" i="1"/>
  <c r="J2617" i="1" s="1"/>
  <c r="J2616" i="1" s="1"/>
  <c r="J2615" i="1" s="1"/>
  <c r="K2402" i="1"/>
  <c r="K2401" i="1" s="1"/>
  <c r="K2394" i="1" s="1"/>
  <c r="K2386" i="1" s="1"/>
  <c r="J2138" i="1"/>
  <c r="J2137" i="1" s="1"/>
  <c r="K2098" i="1"/>
  <c r="K2097" i="1" s="1"/>
  <c r="K2096" i="1" s="1"/>
  <c r="K2095" i="1" s="1"/>
  <c r="L2049" i="1"/>
  <c r="L2048" i="1" s="1"/>
  <c r="K1883" i="1"/>
  <c r="K1882" i="1" s="1"/>
  <c r="L1857" i="1"/>
  <c r="L1853" i="1" s="1"/>
  <c r="L1852" i="1" s="1"/>
  <c r="L1746" i="1"/>
  <c r="L1745" i="1" s="1"/>
  <c r="L1744" i="1" s="1"/>
  <c r="J1683" i="1"/>
  <c r="J1682" i="1" s="1"/>
  <c r="J1681" i="1" s="1"/>
  <c r="K1638" i="1"/>
  <c r="K1637" i="1" s="1"/>
  <c r="K1604" i="1"/>
  <c r="K1603" i="1" s="1"/>
  <c r="K1602" i="1" s="1"/>
  <c r="K1601" i="1" s="1"/>
  <c r="L1408" i="1"/>
  <c r="L1407" i="1" s="1"/>
  <c r="K1276" i="1"/>
  <c r="K1275" i="1" s="1"/>
  <c r="K1239" i="1"/>
  <c r="K580" i="1"/>
  <c r="L1262" i="1"/>
  <c r="L1261" i="1" s="1"/>
  <c r="K1222" i="1"/>
  <c r="K1221" i="1" s="1"/>
  <c r="K1220" i="1" s="1"/>
  <c r="K1183" i="1"/>
  <c r="K1182" i="1" s="1"/>
  <c r="K1181" i="1" s="1"/>
  <c r="K1180" i="1" s="1"/>
  <c r="K1164" i="1"/>
  <c r="K1163" i="1" s="1"/>
  <c r="L1021" i="1"/>
  <c r="L1020" i="1" s="1"/>
  <c r="L1019" i="1" s="1"/>
  <c r="K963" i="1"/>
  <c r="K962" i="1" s="1"/>
  <c r="K961" i="1" s="1"/>
  <c r="J963" i="1"/>
  <c r="J962" i="1" s="1"/>
  <c r="J961" i="1" s="1"/>
  <c r="K895" i="1"/>
  <c r="K891" i="1" s="1"/>
  <c r="K890" i="1" s="1"/>
  <c r="L885" i="1"/>
  <c r="L884" i="1" s="1"/>
  <c r="L883" i="1" s="1"/>
  <c r="L882" i="1" s="1"/>
  <c r="K783" i="1"/>
  <c r="K750" i="1"/>
  <c r="K742" i="1" s="1"/>
  <c r="K511" i="1"/>
  <c r="K510" i="1" s="1"/>
  <c r="L351" i="1"/>
  <c r="L347" i="1" s="1"/>
  <c r="L346" i="1" s="1"/>
  <c r="L345" i="1" s="1"/>
  <c r="L344" i="1" s="1"/>
  <c r="K322" i="1"/>
  <c r="K318" i="1" s="1"/>
  <c r="K317" i="1" s="1"/>
  <c r="K316" i="1" s="1"/>
  <c r="K303" i="1" s="1"/>
  <c r="L203" i="1"/>
  <c r="L202" i="1" s="1"/>
  <c r="L197" i="1" s="1"/>
  <c r="L191" i="1" s="1"/>
  <c r="L190" i="1" s="1"/>
  <c r="L189" i="1" s="1"/>
  <c r="K181" i="1"/>
  <c r="K180" i="1" s="1"/>
  <c r="K179" i="1" s="1"/>
  <c r="K178" i="1" s="1"/>
  <c r="K177" i="1" s="1"/>
  <c r="K176" i="1" s="1"/>
  <c r="J101" i="1"/>
  <c r="J100" i="1" s="1"/>
  <c r="J99" i="1" s="1"/>
  <c r="J98" i="1" s="1"/>
  <c r="J53" i="1"/>
  <c r="J49" i="1" s="1"/>
  <c r="J48" i="1" s="1"/>
  <c r="J25" i="1"/>
  <c r="K1293" i="1"/>
  <c r="K1292" i="1" s="1"/>
  <c r="K1291" i="1" s="1"/>
  <c r="K1290" i="1" s="1"/>
  <c r="K1289" i="1" s="1"/>
  <c r="J1239" i="1"/>
  <c r="L851" i="1"/>
  <c r="L850" i="1" s="1"/>
  <c r="L778" i="1"/>
  <c r="L443" i="1"/>
  <c r="K279" i="1"/>
  <c r="K278" i="1" s="1"/>
  <c r="K236" i="1"/>
  <c r="K235" i="1" s="1"/>
  <c r="K234" i="1" s="1"/>
  <c r="J85" i="1"/>
  <c r="J81" i="1" s="1"/>
  <c r="J80" i="1" s="1"/>
  <c r="J79" i="1" s="1"/>
  <c r="L1683" i="1"/>
  <c r="L1682" i="1" s="1"/>
  <c r="L1681" i="1" s="1"/>
  <c r="J1644" i="1"/>
  <c r="J1643" i="1" s="1"/>
  <c r="L1427" i="1"/>
  <c r="L1426" i="1" s="1"/>
  <c r="L1425" i="1" s="1"/>
  <c r="L1424" i="1" s="1"/>
  <c r="K1394" i="1"/>
  <c r="L1183" i="1"/>
  <c r="L1182" i="1" s="1"/>
  <c r="L1181" i="1" s="1"/>
  <c r="L1180" i="1" s="1"/>
  <c r="J1120" i="1"/>
  <c r="J1119" i="1" s="1"/>
  <c r="J1118" i="1" s="1"/>
  <c r="J1117" i="1" s="1"/>
  <c r="J1069" i="1"/>
  <c r="J1068" i="1" s="1"/>
  <c r="J946" i="1"/>
  <c r="J864" i="1"/>
  <c r="J863" i="1" s="1"/>
  <c r="L783" i="1"/>
  <c r="J778" i="1"/>
  <c r="K664" i="1"/>
  <c r="K663" i="1" s="1"/>
  <c r="K662" i="1" s="1"/>
  <c r="K656" i="1" s="1"/>
  <c r="K636" i="1"/>
  <c r="L636" i="1"/>
  <c r="J279" i="1"/>
  <c r="J278" i="1" s="1"/>
  <c r="L265" i="1"/>
  <c r="K155" i="1"/>
  <c r="K151" i="1" s="1"/>
  <c r="J155" i="1"/>
  <c r="J151" i="1" s="1"/>
  <c r="L101" i="1"/>
  <c r="L100" i="1" s="1"/>
  <c r="L99" i="1" s="1"/>
  <c r="L98" i="1" s="1"/>
  <c r="K53" i="1"/>
  <c r="K49" i="1" s="1"/>
  <c r="K48" i="1" s="1"/>
  <c r="L4203" i="1"/>
  <c r="K4171" i="1"/>
  <c r="K4170" i="1" s="1"/>
  <c r="K4169" i="1" s="1"/>
  <c r="J4090" i="1"/>
  <c r="J4089" i="1" s="1"/>
  <c r="J4088" i="1" s="1"/>
  <c r="J4087" i="1" s="1"/>
  <c r="L4194" i="1"/>
  <c r="L4190" i="1" s="1"/>
  <c r="L4189" i="1" s="1"/>
  <c r="L4183" i="1" s="1"/>
  <c r="L4182" i="1" s="1"/>
  <c r="K4306" i="1"/>
  <c r="K4302" i="1" s="1"/>
  <c r="K4301" i="1" s="1"/>
  <c r="K4300" i="1" s="1"/>
  <c r="K4299" i="1" s="1"/>
  <c r="L4233" i="1"/>
  <c r="L4232" i="1" s="1"/>
  <c r="L4231" i="1" s="1"/>
  <c r="L4323" i="1"/>
  <c r="L4322" i="1" s="1"/>
  <c r="L4321" i="1" s="1"/>
  <c r="L4293" i="1"/>
  <c r="L4292" i="1" s="1"/>
  <c r="L4291" i="1" s="1"/>
  <c r="L4284" i="1" s="1"/>
  <c r="K4260" i="1"/>
  <c r="K4259" i="1" s="1"/>
  <c r="K4258" i="1" s="1"/>
  <c r="K4257" i="1" s="1"/>
  <c r="K4256" i="1" s="1"/>
  <c r="J4260" i="1"/>
  <c r="J4233" i="1"/>
  <c r="J4232" i="1" s="1"/>
  <c r="J4231" i="1" s="1"/>
  <c r="J4213" i="1"/>
  <c r="J4203" i="1"/>
  <c r="L4164" i="1"/>
  <c r="L4160" i="1" s="1"/>
  <c r="J4144" i="1"/>
  <c r="J4140" i="1" s="1"/>
  <c r="J4135" i="1" s="1"/>
  <c r="J4134" i="1" s="1"/>
  <c r="J4133" i="1" s="1"/>
  <c r="J4132" i="1" s="1"/>
  <c r="K4106" i="1"/>
  <c r="K4105" i="1" s="1"/>
  <c r="J4053" i="1"/>
  <c r="J4045" i="1" s="1"/>
  <c r="J4044" i="1" s="1"/>
  <c r="L3937" i="1"/>
  <c r="L3895" i="1"/>
  <c r="K3845" i="1"/>
  <c r="K3841" i="1" s="1"/>
  <c r="K3840" i="1" s="1"/>
  <c r="K3822" i="1"/>
  <c r="K3800" i="1"/>
  <c r="K3799" i="1" s="1"/>
  <c r="K3798" i="1" s="1"/>
  <c r="J3793" i="1"/>
  <c r="L3786" i="1"/>
  <c r="L3599" i="1"/>
  <c r="K3599" i="1"/>
  <c r="L3487" i="1"/>
  <c r="L3486" i="1" s="1"/>
  <c r="K3402" i="1"/>
  <c r="J2355" i="1"/>
  <c r="K2012" i="1"/>
  <c r="K2011" i="1" s="1"/>
  <c r="K4027" i="1"/>
  <c r="J2632" i="1"/>
  <c r="L4027" i="1"/>
  <c r="L3900" i="1"/>
  <c r="K3875" i="1"/>
  <c r="K3874" i="1" s="1"/>
  <c r="K3873" i="1" s="1"/>
  <c r="K3810" i="1"/>
  <c r="K3809" i="1" s="1"/>
  <c r="K3808" i="1" s="1"/>
  <c r="K3807" i="1" s="1"/>
  <c r="J3800" i="1"/>
  <c r="J3799" i="1" s="1"/>
  <c r="J3798" i="1" s="1"/>
  <c r="K3626" i="1"/>
  <c r="K3622" i="1" s="1"/>
  <c r="K3621" i="1" s="1"/>
  <c r="L3552" i="1"/>
  <c r="L3548" i="1" s="1"/>
  <c r="L3547" i="1" s="1"/>
  <c r="J2950" i="1"/>
  <c r="J2580" i="1"/>
  <c r="J2529" i="1"/>
  <c r="J2528" i="1" s="1"/>
  <c r="J2379" i="1"/>
  <c r="J2378" i="1" s="1"/>
  <c r="L2245" i="1"/>
  <c r="L2244" i="1" s="1"/>
  <c r="K2146" i="1"/>
  <c r="L1630" i="1"/>
  <c r="J4335" i="1"/>
  <c r="J4334" i="1" s="1"/>
  <c r="L4153" i="1"/>
  <c r="J2807" i="1"/>
  <c r="K4277" i="1"/>
  <c r="K4276" i="1" s="1"/>
  <c r="K4275" i="1" s="1"/>
  <c r="K4274" i="1" s="1"/>
  <c r="K4218" i="1"/>
  <c r="L4335" i="1"/>
  <c r="L4334" i="1" s="1"/>
  <c r="L4260" i="1"/>
  <c r="L4259" i="1" s="1"/>
  <c r="L4258" i="1" s="1"/>
  <c r="L4257" i="1" s="1"/>
  <c r="L4256" i="1" s="1"/>
  <c r="J4218" i="1"/>
  <c r="K4203" i="1"/>
  <c r="J4153" i="1"/>
  <c r="L4106" i="1"/>
  <c r="L4105" i="1" s="1"/>
  <c r="L4090" i="1"/>
  <c r="L4089" i="1" s="1"/>
  <c r="L4088" i="1" s="1"/>
  <c r="L4087" i="1" s="1"/>
  <c r="K4069" i="1"/>
  <c r="K4068" i="1" s="1"/>
  <c r="L3929" i="1"/>
  <c r="K3864" i="1"/>
  <c r="K3860" i="1" s="1"/>
  <c r="K3859" i="1" s="1"/>
  <c r="K3858" i="1" s="1"/>
  <c r="J3864" i="1"/>
  <c r="J3860" i="1" s="1"/>
  <c r="J3859" i="1" s="1"/>
  <c r="L3831" i="1"/>
  <c r="L3822" i="1"/>
  <c r="K3769" i="1"/>
  <c r="K3751" i="1"/>
  <c r="K3747" i="1" s="1"/>
  <c r="K3746" i="1" s="1"/>
  <c r="J3681" i="1"/>
  <c r="J3680" i="1" s="1"/>
  <c r="J3679" i="1" s="1"/>
  <c r="J3678" i="1" s="1"/>
  <c r="J3664" i="1"/>
  <c r="J3663" i="1" s="1"/>
  <c r="J3658" i="1"/>
  <c r="J3654" i="1" s="1"/>
  <c r="K3637" i="1"/>
  <c r="K3636" i="1" s="1"/>
  <c r="K3635" i="1" s="1"/>
  <c r="K3634" i="1" s="1"/>
  <c r="K3633" i="1" s="1"/>
  <c r="K3632" i="1" s="1"/>
  <c r="J3626" i="1"/>
  <c r="K3592" i="1"/>
  <c r="K3591" i="1" s="1"/>
  <c r="K3586" i="1" s="1"/>
  <c r="K3552" i="1"/>
  <c r="K3548" i="1" s="1"/>
  <c r="K3547" i="1" s="1"/>
  <c r="K3470" i="1"/>
  <c r="J3402" i="1"/>
  <c r="L1901" i="1"/>
  <c r="K3937" i="1"/>
  <c r="L3875" i="1"/>
  <c r="L3874" i="1" s="1"/>
  <c r="L3873" i="1" s="1"/>
  <c r="L3793" i="1"/>
  <c r="J3786" i="1"/>
  <c r="L3751" i="1"/>
  <c r="L3747" i="1" s="1"/>
  <c r="L3746" i="1" s="1"/>
  <c r="J3673" i="1"/>
  <c r="J3672" i="1" s="1"/>
  <c r="J3671" i="1" s="1"/>
  <c r="J3670" i="1" s="1"/>
  <c r="K3664" i="1"/>
  <c r="K3663" i="1" s="1"/>
  <c r="K3647" i="1"/>
  <c r="K3646" i="1" s="1"/>
  <c r="J3647" i="1"/>
  <c r="J3646" i="1" s="1"/>
  <c r="L3637" i="1"/>
  <c r="L3636" i="1" s="1"/>
  <c r="L3635" i="1" s="1"/>
  <c r="L3634" i="1" s="1"/>
  <c r="L3633" i="1" s="1"/>
  <c r="L3632" i="1" s="1"/>
  <c r="L3606" i="1"/>
  <c r="K3606" i="1"/>
  <c r="L3592" i="1"/>
  <c r="L3591" i="1" s="1"/>
  <c r="L3586" i="1" s="1"/>
  <c r="J3570" i="1"/>
  <c r="J3566" i="1" s="1"/>
  <c r="J3565" i="1" s="1"/>
  <c r="J3559" i="1" s="1"/>
  <c r="J3558" i="1" s="1"/>
  <c r="K3540" i="1"/>
  <c r="K3539" i="1" s="1"/>
  <c r="K3538" i="1" s="1"/>
  <c r="J3540" i="1"/>
  <c r="L3504" i="1"/>
  <c r="L3500" i="1" s="1"/>
  <c r="L3499" i="1" s="1"/>
  <c r="J3487" i="1"/>
  <c r="J3486" i="1" s="1"/>
  <c r="J3460" i="1"/>
  <c r="J3456" i="1" s="1"/>
  <c r="J3455" i="1" s="1"/>
  <c r="L3448" i="1"/>
  <c r="L3447" i="1" s="1"/>
  <c r="L3446" i="1" s="1"/>
  <c r="L3445" i="1" s="1"/>
  <c r="K3431" i="1"/>
  <c r="K3423" i="1" s="1"/>
  <c r="K3422" i="1" s="1"/>
  <c r="L3388" i="1"/>
  <c r="L3381" i="1" s="1"/>
  <c r="L3352" i="1"/>
  <c r="J3313" i="1"/>
  <c r="J3218" i="1"/>
  <c r="L2917" i="1"/>
  <c r="L2916" i="1" s="1"/>
  <c r="L2915" i="1" s="1"/>
  <c r="K2917" i="1"/>
  <c r="K2916" i="1" s="1"/>
  <c r="K2915" i="1" s="1"/>
  <c r="L2710" i="1"/>
  <c r="L2709" i="1" s="1"/>
  <c r="L2708" i="1" s="1"/>
  <c r="L2707" i="1" s="1"/>
  <c r="L2700" i="1"/>
  <c r="L2699" i="1" s="1"/>
  <c r="L2698" i="1" s="1"/>
  <c r="L2697" i="1" s="1"/>
  <c r="L2696" i="1" s="1"/>
  <c r="L2618" i="1"/>
  <c r="L2617" i="1" s="1"/>
  <c r="L2616" i="1" s="1"/>
  <c r="L2615" i="1" s="1"/>
  <c r="L2614" i="1" s="1"/>
  <c r="L2606" i="1" s="1"/>
  <c r="L2587" i="1"/>
  <c r="K2570" i="1"/>
  <c r="K2569" i="1" s="1"/>
  <c r="L2507" i="1"/>
  <c r="L2506" i="1" s="1"/>
  <c r="L2505" i="1" s="1"/>
  <c r="L2504" i="1" s="1"/>
  <c r="L2503" i="1" s="1"/>
  <c r="K2347" i="1"/>
  <c r="K2343" i="1" s="1"/>
  <c r="K2342" i="1" s="1"/>
  <c r="K1998" i="1"/>
  <c r="K1997" i="1" s="1"/>
  <c r="J1901" i="1"/>
  <c r="K1652" i="1"/>
  <c r="J1610" i="1"/>
  <c r="J1609" i="1" s="1"/>
  <c r="J1569" i="1"/>
  <c r="J1568" i="1" s="1"/>
  <c r="L1555" i="1"/>
  <c r="L1554" i="1" s="1"/>
  <c r="L1553" i="1" s="1"/>
  <c r="L1552" i="1" s="1"/>
  <c r="L3325" i="1"/>
  <c r="L3230" i="1"/>
  <c r="L3229" i="1" s="1"/>
  <c r="L3138" i="1"/>
  <c r="L3137" i="1" s="1"/>
  <c r="L3136" i="1" s="1"/>
  <c r="L3135" i="1" s="1"/>
  <c r="L3134" i="1" s="1"/>
  <c r="J2860" i="1"/>
  <c r="J2859" i="1" s="1"/>
  <c r="L2770" i="1"/>
  <c r="L2765" i="1" s="1"/>
  <c r="L2764" i="1" s="1"/>
  <c r="L2763" i="1" s="1"/>
  <c r="J2599" i="1"/>
  <c r="J2598" i="1" s="1"/>
  <c r="J2587" i="1"/>
  <c r="L2570" i="1"/>
  <c r="L2569" i="1" s="1"/>
  <c r="K2507" i="1"/>
  <c r="K2506" i="1" s="1"/>
  <c r="K2505" i="1" s="1"/>
  <c r="K2504" i="1" s="1"/>
  <c r="K2503" i="1" s="1"/>
  <c r="K2488" i="1"/>
  <c r="K2487" i="1" s="1"/>
  <c r="K2379" i="1"/>
  <c r="K2378" i="1" s="1"/>
  <c r="J2365" i="1"/>
  <c r="J2347" i="1"/>
  <c r="J2343" i="1" s="1"/>
  <c r="J2342" i="1" s="1"/>
  <c r="L2259" i="1"/>
  <c r="L2258" i="1" s="1"/>
  <c r="K2138" i="1"/>
  <c r="K2137" i="1" s="1"/>
  <c r="J2116" i="1"/>
  <c r="L2035" i="1"/>
  <c r="L2034" i="1" s="1"/>
  <c r="L2033" i="1" s="1"/>
  <c r="L2032" i="1" s="1"/>
  <c r="K1932" i="1"/>
  <c r="K1931" i="1" s="1"/>
  <c r="K1930" i="1" s="1"/>
  <c r="L1705" i="1"/>
  <c r="L1704" i="1" s="1"/>
  <c r="L1703" i="1" s="1"/>
  <c r="L1672" i="1"/>
  <c r="L1671" i="1" s="1"/>
  <c r="L1664" i="1" s="1"/>
  <c r="K3415" i="1"/>
  <c r="L3369" i="1"/>
  <c r="L3368" i="1" s="1"/>
  <c r="L3333" i="1"/>
  <c r="L3332" i="1" s="1"/>
  <c r="L3208" i="1"/>
  <c r="L2950" i="1"/>
  <c r="J2927" i="1"/>
  <c r="J2926" i="1" s="1"/>
  <c r="J2925" i="1" s="1"/>
  <c r="J2924" i="1" s="1"/>
  <c r="K2860" i="1"/>
  <c r="K2859" i="1" s="1"/>
  <c r="L2807" i="1"/>
  <c r="L2786" i="1" s="1"/>
  <c r="L2785" i="1" s="1"/>
  <c r="L2784" i="1" s="1"/>
  <c r="L2632" i="1"/>
  <c r="L2631" i="1" s="1"/>
  <c r="L2630" i="1" s="1"/>
  <c r="L2629" i="1" s="1"/>
  <c r="L2628" i="1" s="1"/>
  <c r="K2599" i="1"/>
  <c r="K2598" i="1" s="1"/>
  <c r="L2474" i="1"/>
  <c r="L2473" i="1" s="1"/>
  <c r="L2413" i="1"/>
  <c r="L2412" i="1" s="1"/>
  <c r="L2411" i="1" s="1"/>
  <c r="K2365" i="1"/>
  <c r="K2292" i="1"/>
  <c r="K2291" i="1" s="1"/>
  <c r="K2245" i="1"/>
  <c r="K2244" i="1" s="1"/>
  <c r="L2177" i="1"/>
  <c r="L2176" i="1" s="1"/>
  <c r="L2175" i="1" s="1"/>
  <c r="J2126" i="1"/>
  <c r="K1865" i="1"/>
  <c r="K1784" i="1"/>
  <c r="K1783" i="1" s="1"/>
  <c r="K1782" i="1" s="1"/>
  <c r="K1781" i="1" s="1"/>
  <c r="K1620" i="1"/>
  <c r="K1303" i="1"/>
  <c r="K1302" i="1" s="1"/>
  <c r="K1301" i="1" s="1"/>
  <c r="K1300" i="1" s="1"/>
  <c r="J2098" i="1"/>
  <c r="J2097" i="1" s="1"/>
  <c r="J2096" i="1" s="1"/>
  <c r="J2095" i="1" s="1"/>
  <c r="J1889" i="1"/>
  <c r="J1888" i="1" s="1"/>
  <c r="K1875" i="1"/>
  <c r="J1865" i="1"/>
  <c r="K1847" i="1"/>
  <c r="K1846" i="1" s="1"/>
  <c r="K1845" i="1" s="1"/>
  <c r="K1844" i="1" s="1"/>
  <c r="K1761" i="1"/>
  <c r="K1760" i="1" s="1"/>
  <c r="K1683" i="1"/>
  <c r="K1682" i="1" s="1"/>
  <c r="K1681" i="1" s="1"/>
  <c r="K1644" i="1"/>
  <c r="K1643" i="1" s="1"/>
  <c r="L1620" i="1"/>
  <c r="L1545" i="1"/>
  <c r="L1544" i="1" s="1"/>
  <c r="L1543" i="1" s="1"/>
  <c r="L1542" i="1" s="1"/>
  <c r="L1541" i="1" s="1"/>
  <c r="K1427" i="1"/>
  <c r="K1426" i="1" s="1"/>
  <c r="K1425" i="1" s="1"/>
  <c r="K1424" i="1" s="1"/>
  <c r="K1408" i="1"/>
  <c r="K1407" i="1" s="1"/>
  <c r="L1164" i="1"/>
  <c r="L1163" i="1" s="1"/>
  <c r="J1140" i="1"/>
  <c r="J2177" i="1"/>
  <c r="J2176" i="1" s="1"/>
  <c r="J2175" i="1" s="1"/>
  <c r="L2126" i="1"/>
  <c r="K2126" i="1"/>
  <c r="J1998" i="1"/>
  <c r="J1997" i="1" s="1"/>
  <c r="L1954" i="1"/>
  <c r="L1953" i="1" s="1"/>
  <c r="L1952" i="1" s="1"/>
  <c r="J1932" i="1"/>
  <c r="J1931" i="1" s="1"/>
  <c r="J1930" i="1" s="1"/>
  <c r="L1921" i="1"/>
  <c r="L1920" i="1" s="1"/>
  <c r="L1913" i="1" s="1"/>
  <c r="J1875" i="1"/>
  <c r="J1705" i="1"/>
  <c r="J1604" i="1"/>
  <c r="J1603" i="1" s="1"/>
  <c r="J1602" i="1" s="1"/>
  <c r="J1601" i="1" s="1"/>
  <c r="J1483" i="1"/>
  <c r="L1466" i="1"/>
  <c r="L1465" i="1" s="1"/>
  <c r="L1464" i="1" s="1"/>
  <c r="K1433" i="1"/>
  <c r="K1432" i="1" s="1"/>
  <c r="L2146" i="1"/>
  <c r="J2108" i="1"/>
  <c r="L2025" i="1"/>
  <c r="L2024" i="1" s="1"/>
  <c r="L2023" i="1" s="1"/>
  <c r="L2022" i="1" s="1"/>
  <c r="L2021" i="1" s="1"/>
  <c r="K2025" i="1"/>
  <c r="K2024" i="1" s="1"/>
  <c r="K2023" i="1" s="1"/>
  <c r="K2022" i="1" s="1"/>
  <c r="K2021" i="1" s="1"/>
  <c r="L1998" i="1"/>
  <c r="L1997" i="1" s="1"/>
  <c r="K1901" i="1"/>
  <c r="J1798" i="1"/>
  <c r="J1797" i="1" s="1"/>
  <c r="J1774" i="1"/>
  <c r="J1773" i="1" s="1"/>
  <c r="J1772" i="1" s="1"/>
  <c r="J1771" i="1" s="1"/>
  <c r="J1770" i="1" s="1"/>
  <c r="L1774" i="1"/>
  <c r="L1773" i="1" s="1"/>
  <c r="L1772" i="1" s="1"/>
  <c r="L1771" i="1" s="1"/>
  <c r="L1770" i="1" s="1"/>
  <c r="L1604" i="1"/>
  <c r="L1603" i="1" s="1"/>
  <c r="L1602" i="1" s="1"/>
  <c r="L1601" i="1" s="1"/>
  <c r="L1569" i="1"/>
  <c r="L1568" i="1" s="1"/>
  <c r="L1514" i="1"/>
  <c r="L1513" i="1" s="1"/>
  <c r="L1444" i="1"/>
  <c r="L1443" i="1" s="1"/>
  <c r="L1442" i="1" s="1"/>
  <c r="L1394" i="1"/>
  <c r="L1200" i="1"/>
  <c r="L1199" i="1" s="1"/>
  <c r="L1198" i="1" s="1"/>
  <c r="K1466" i="1"/>
  <c r="K1465" i="1" s="1"/>
  <c r="K1464" i="1" s="1"/>
  <c r="J1376" i="1"/>
  <c r="L1120" i="1"/>
  <c r="L1119" i="1" s="1"/>
  <c r="L1118" i="1" s="1"/>
  <c r="L1117" i="1" s="1"/>
  <c r="K1069" i="1"/>
  <c r="K1068" i="1" s="1"/>
  <c r="K1036" i="1"/>
  <c r="K1035" i="1" s="1"/>
  <c r="J921" i="1"/>
  <c r="J920" i="1" s="1"/>
  <c r="L895" i="1"/>
  <c r="L891" i="1" s="1"/>
  <c r="L890" i="1" s="1"/>
  <c r="K765" i="1"/>
  <c r="K764" i="1" s="1"/>
  <c r="K763" i="1" s="1"/>
  <c r="L750" i="1"/>
  <c r="L742" i="1" s="1"/>
  <c r="J287" i="1"/>
  <c r="J286" i="1" s="1"/>
  <c r="K1262" i="1"/>
  <c r="K1261" i="1" s="1"/>
  <c r="K1200" i="1"/>
  <c r="K1199" i="1" s="1"/>
  <c r="K1198" i="1" s="1"/>
  <c r="K1189" i="1"/>
  <c r="K1188" i="1" s="1"/>
  <c r="L1158" i="1"/>
  <c r="L1157" i="1" s="1"/>
  <c r="K1150" i="1"/>
  <c r="J1150" i="1"/>
  <c r="K1130" i="1"/>
  <c r="K1126" i="1" s="1"/>
  <c r="K1125" i="1" s="1"/>
  <c r="K985" i="1"/>
  <c r="K984" i="1" s="1"/>
  <c r="K983" i="1" s="1"/>
  <c r="J851" i="1"/>
  <c r="J850" i="1" s="1"/>
  <c r="L713" i="1"/>
  <c r="L712" i="1" s="1"/>
  <c r="L711" i="1" s="1"/>
  <c r="K595" i="1"/>
  <c r="K590" i="1" s="1"/>
  <c r="K571" i="1"/>
  <c r="J443" i="1"/>
  <c r="L25" i="1"/>
  <c r="L21" i="1" s="1"/>
  <c r="L20" i="1" s="1"/>
  <c r="K1384" i="1"/>
  <c r="L1376" i="1"/>
  <c r="L1372" i="1" s="1"/>
  <c r="L1371" i="1" s="1"/>
  <c r="L1239" i="1"/>
  <c r="J1130" i="1"/>
  <c r="J1126" i="1" s="1"/>
  <c r="J1125" i="1" s="1"/>
  <c r="L952" i="1"/>
  <c r="L951" i="1" s="1"/>
  <c r="K913" i="1"/>
  <c r="L615" i="1"/>
  <c r="L614" i="1" s="1"/>
  <c r="K501" i="1"/>
  <c r="J474" i="1"/>
  <c r="J473" i="1" s="1"/>
  <c r="L423" i="1"/>
  <c r="L422" i="1" s="1"/>
  <c r="L411" i="1"/>
  <c r="J411" i="1"/>
  <c r="J758" i="1"/>
  <c r="J757" i="1" s="1"/>
  <c r="K384" i="1"/>
  <c r="K375" i="1" s="1"/>
  <c r="K374" i="1" s="1"/>
  <c r="J322" i="1"/>
  <c r="L322" i="1"/>
  <c r="L318" i="1" s="1"/>
  <c r="L317" i="1" s="1"/>
  <c r="L316" i="1" s="1"/>
  <c r="L303" i="1" s="1"/>
  <c r="K287" i="1"/>
  <c r="K286" i="1" s="1"/>
  <c r="K203" i="1"/>
  <c r="K202" i="1" s="1"/>
  <c r="K197" i="1" s="1"/>
  <c r="K191" i="1" s="1"/>
  <c r="K190" i="1" s="1"/>
  <c r="K189" i="1" s="1"/>
  <c r="J203" i="1"/>
  <c r="J202" i="1" s="1"/>
  <c r="J197" i="1" s="1"/>
  <c r="J191" i="1" s="1"/>
  <c r="J190" i="1" s="1"/>
  <c r="J189" i="1" s="1"/>
  <c r="L181" i="1"/>
  <c r="L180" i="1" s="1"/>
  <c r="L179" i="1" s="1"/>
  <c r="L178" i="1" s="1"/>
  <c r="L177" i="1" s="1"/>
  <c r="L176" i="1" s="1"/>
  <c r="K140" i="1"/>
  <c r="K139" i="1" s="1"/>
  <c r="J140" i="1"/>
  <c r="J139" i="1" s="1"/>
  <c r="L130" i="1"/>
  <c r="L126" i="1" s="1"/>
  <c r="L125" i="1" s="1"/>
  <c r="L124" i="1" s="1"/>
  <c r="L123" i="1" s="1"/>
  <c r="K101" i="1"/>
  <c r="K100" i="1" s="1"/>
  <c r="K99" i="1" s="1"/>
  <c r="K98" i="1" s="1"/>
  <c r="L53" i="1"/>
  <c r="L49" i="1" s="1"/>
  <c r="L48" i="1" s="1"/>
  <c r="J33" i="1"/>
  <c r="J32" i="1" s="1"/>
  <c r="J31" i="1" s="1"/>
  <c r="L675" i="1"/>
  <c r="L674" i="1" s="1"/>
  <c r="L673" i="1" s="1"/>
  <c r="L672" i="1" s="1"/>
  <c r="L664" i="1"/>
  <c r="L663" i="1" s="1"/>
  <c r="L662" i="1" s="1"/>
  <c r="L656" i="1" s="1"/>
  <c r="J615" i="1"/>
  <c r="J614" i="1" s="1"/>
  <c r="L580" i="1"/>
  <c r="J539" i="1"/>
  <c r="J534" i="1" s="1"/>
  <c r="K265" i="1"/>
  <c r="J220" i="1"/>
  <c r="J219" i="1" s="1"/>
  <c r="J218" i="1" s="1"/>
  <c r="J169" i="1"/>
  <c r="J168" i="1" s="1"/>
  <c r="K130" i="1"/>
  <c r="K126" i="1" s="1"/>
  <c r="K125" i="1" s="1"/>
  <c r="K124" i="1" s="1"/>
  <c r="K123" i="1" s="1"/>
  <c r="K70" i="1"/>
  <c r="K69" i="1" s="1"/>
  <c r="K68" i="1" s="1"/>
  <c r="K67" i="1" s="1"/>
  <c r="K66" i="1" s="1"/>
  <c r="K25" i="1"/>
  <c r="K21" i="1" s="1"/>
  <c r="K20" i="1" s="1"/>
  <c r="L729" i="1"/>
  <c r="L728" i="1" s="1"/>
  <c r="L651" i="1"/>
  <c r="K651" i="1"/>
  <c r="L525" i="1"/>
  <c r="L524" i="1" s="1"/>
  <c r="L523" i="1" s="1"/>
  <c r="J517" i="1"/>
  <c r="L474" i="1"/>
  <c r="L473" i="1" s="1"/>
  <c r="J351" i="1"/>
  <c r="J347" i="1" s="1"/>
  <c r="J346" i="1" s="1"/>
  <c r="J345" i="1" s="1"/>
  <c r="J344" i="1" s="1"/>
  <c r="J255" i="1"/>
  <c r="L255" i="1"/>
  <c r="K169" i="1"/>
  <c r="K168" i="1" s="1"/>
  <c r="L155" i="1"/>
  <c r="L151" i="1" s="1"/>
  <c r="L85" i="1"/>
  <c r="L81" i="1" s="1"/>
  <c r="L80" i="1" s="1"/>
  <c r="L79" i="1" s="1"/>
  <c r="K85" i="1"/>
  <c r="K81" i="1" s="1"/>
  <c r="K80" i="1" s="1"/>
  <c r="K79" i="1" s="1"/>
  <c r="K33" i="1"/>
  <c r="K32" i="1" s="1"/>
  <c r="K31" i="1" s="1"/>
  <c r="K4335" i="1"/>
  <c r="K4334" i="1" s="1"/>
  <c r="J4171" i="1"/>
  <c r="J4170" i="1" s="1"/>
  <c r="J4169" i="1" s="1"/>
  <c r="J4106" i="1"/>
  <c r="J4105" i="1" s="1"/>
  <c r="L4171" i="1"/>
  <c r="L4170" i="1" s="1"/>
  <c r="L4169" i="1" s="1"/>
  <c r="K3701" i="1"/>
  <c r="K3388" i="1"/>
  <c r="K3381" i="1" s="1"/>
  <c r="L3043" i="1"/>
  <c r="K4077" i="1"/>
  <c r="K4076" i="1" s="1"/>
  <c r="J4027" i="1"/>
  <c r="L3960" i="1"/>
  <c r="L3947" i="1" s="1"/>
  <c r="J3822" i="1"/>
  <c r="J3701" i="1"/>
  <c r="L3681" i="1"/>
  <c r="L3680" i="1" s="1"/>
  <c r="L3679" i="1" s="1"/>
  <c r="L3678" i="1" s="1"/>
  <c r="K3230" i="1"/>
  <c r="K3229" i="1" s="1"/>
  <c r="K2927" i="1"/>
  <c r="K2926" i="1" s="1"/>
  <c r="K2925" i="1" s="1"/>
  <c r="K2924" i="1" s="1"/>
  <c r="J2770" i="1"/>
  <c r="J2765" i="1" s="1"/>
  <c r="J2764" i="1" s="1"/>
  <c r="J2763" i="1" s="1"/>
  <c r="L2683" i="1"/>
  <c r="L2682" i="1" s="1"/>
  <c r="K2529" i="1"/>
  <c r="K2528" i="1" s="1"/>
  <c r="L2355" i="1"/>
  <c r="K2177" i="1"/>
  <c r="K2176" i="1" s="1"/>
  <c r="K2175" i="1" s="1"/>
  <c r="L3402" i="1"/>
  <c r="K1528" i="1"/>
  <c r="K1527" i="1" s="1"/>
  <c r="K4125" i="1"/>
  <c r="K4121" i="1" s="1"/>
  <c r="K4116" i="1" s="1"/>
  <c r="K4115" i="1" s="1"/>
  <c r="K4114" i="1" s="1"/>
  <c r="K4113" i="1" s="1"/>
  <c r="L4069" i="1"/>
  <c r="L4068" i="1" s="1"/>
  <c r="J3810" i="1"/>
  <c r="J3809" i="1" s="1"/>
  <c r="J3808" i="1" s="1"/>
  <c r="J3807" i="1" s="1"/>
  <c r="K3714" i="1"/>
  <c r="K3681" i="1"/>
  <c r="K3680" i="1" s="1"/>
  <c r="K3679" i="1" s="1"/>
  <c r="K3678" i="1" s="1"/>
  <c r="L3540" i="1"/>
  <c r="L3539" i="1" s="1"/>
  <c r="L3538" i="1" s="1"/>
  <c r="J3504" i="1"/>
  <c r="J3500" i="1" s="1"/>
  <c r="J3499" i="1" s="1"/>
  <c r="L3470" i="1"/>
  <c r="J3448" i="1"/>
  <c r="L3431" i="1"/>
  <c r="L3423" i="1" s="1"/>
  <c r="L3422" i="1" s="1"/>
  <c r="K3342" i="1"/>
  <c r="K3313" i="1"/>
  <c r="K3312" i="1" s="1"/>
  <c r="K3311" i="1" s="1"/>
  <c r="J3208" i="1"/>
  <c r="K2580" i="1"/>
  <c r="L2529" i="1"/>
  <c r="L2528" i="1" s="1"/>
  <c r="J3831" i="1"/>
  <c r="K3611" i="1"/>
  <c r="J3470" i="1"/>
  <c r="J3415" i="1"/>
  <c r="K3325" i="1"/>
  <c r="L3218" i="1"/>
  <c r="K3185" i="1"/>
  <c r="K3184" i="1" s="1"/>
  <c r="K3183" i="1" s="1"/>
  <c r="K3182" i="1" s="1"/>
  <c r="K3138" i="1"/>
  <c r="K3137" i="1" s="1"/>
  <c r="K3136" i="1" s="1"/>
  <c r="K3135" i="1" s="1"/>
  <c r="K3134" i="1" s="1"/>
  <c r="J3092" i="1"/>
  <c r="L3092" i="1"/>
  <c r="K3043" i="1"/>
  <c r="L3008" i="1"/>
  <c r="L3007" i="1" s="1"/>
  <c r="L3006" i="1" s="1"/>
  <c r="L3005" i="1" s="1"/>
  <c r="L2995" i="1"/>
  <c r="K2632" i="1"/>
  <c r="K2631" i="1" s="1"/>
  <c r="K2630" i="1" s="1"/>
  <c r="K2629" i="1" s="1"/>
  <c r="K2628" i="1" s="1"/>
  <c r="K2587" i="1"/>
  <c r="K2515" i="1"/>
  <c r="K2514" i="1" s="1"/>
  <c r="K2513" i="1" s="1"/>
  <c r="K2512" i="1" s="1"/>
  <c r="J2292" i="1"/>
  <c r="J2291" i="1" s="1"/>
  <c r="K1971" i="1"/>
  <c r="K3092" i="1"/>
  <c r="K2950" i="1"/>
  <c r="K2710" i="1"/>
  <c r="K2709" i="1" s="1"/>
  <c r="K2708" i="1" s="1"/>
  <c r="K2707" i="1" s="1"/>
  <c r="K2355" i="1"/>
  <c r="K2770" i="1"/>
  <c r="K2765" i="1" s="1"/>
  <c r="K2764" i="1" s="1"/>
  <c r="K2763" i="1" s="1"/>
  <c r="J2474" i="1"/>
  <c r="J2473" i="1" s="1"/>
  <c r="J2413" i="1"/>
  <c r="L2292" i="1"/>
  <c r="L2291" i="1" s="1"/>
  <c r="J2700" i="1"/>
  <c r="J2699" i="1" s="1"/>
  <c r="J2698" i="1" s="1"/>
  <c r="J2697" i="1" s="1"/>
  <c r="J2696" i="1" s="1"/>
  <c r="L2488" i="1"/>
  <c r="L2487" i="1" s="1"/>
  <c r="L2402" i="1"/>
  <c r="L2401" i="1" s="1"/>
  <c r="L2394" i="1" s="1"/>
  <c r="L2386" i="1" s="1"/>
  <c r="L2365" i="1"/>
  <c r="K2272" i="1"/>
  <c r="K2271" i="1" s="1"/>
  <c r="K2270" i="1" s="1"/>
  <c r="K2269" i="1" s="1"/>
  <c r="K2268" i="1" s="1"/>
  <c r="K2199" i="1"/>
  <c r="K2198" i="1" s="1"/>
  <c r="K2197" i="1" s="1"/>
  <c r="K2166" i="1"/>
  <c r="K2165" i="1" s="1"/>
  <c r="K2158" i="1" s="1"/>
  <c r="K1555" i="1"/>
  <c r="K1554" i="1" s="1"/>
  <c r="K1553" i="1" s="1"/>
  <c r="K1552" i="1" s="1"/>
  <c r="L2138" i="1"/>
  <c r="L2137" i="1" s="1"/>
  <c r="K2035" i="1"/>
  <c r="K2034" i="1" s="1"/>
  <c r="K2033" i="1" s="1"/>
  <c r="K2032" i="1" s="1"/>
  <c r="L1971" i="1"/>
  <c r="L1865" i="1"/>
  <c r="K1798" i="1"/>
  <c r="K1797" i="1" s="1"/>
  <c r="K1724" i="1"/>
  <c r="J1514" i="1"/>
  <c r="J1513" i="1" s="1"/>
  <c r="K1317" i="1"/>
  <c r="K1316" i="1" s="1"/>
  <c r="L2199" i="1"/>
  <c r="L2198" i="1" s="1"/>
  <c r="L2197" i="1" s="1"/>
  <c r="J2146" i="1"/>
  <c r="K2116" i="1"/>
  <c r="K2049" i="1"/>
  <c r="K2048" i="1" s="1"/>
  <c r="J1652" i="1"/>
  <c r="J1620" i="1"/>
  <c r="J2272" i="1"/>
  <c r="J2271" i="1" s="1"/>
  <c r="J2270" i="1" s="1"/>
  <c r="J2269" i="1" s="1"/>
  <c r="J2268" i="1" s="1"/>
  <c r="J1971" i="1"/>
  <c r="L1798" i="1"/>
  <c r="L1797" i="1" s="1"/>
  <c r="L1784" i="1"/>
  <c r="L1783" i="1" s="1"/>
  <c r="L1782" i="1" s="1"/>
  <c r="L1781" i="1" s="1"/>
  <c r="L1652" i="1"/>
  <c r="K1569" i="1"/>
  <c r="K1568" i="1" s="1"/>
  <c r="J1545" i="1"/>
  <c r="J1544" i="1" s="1"/>
  <c r="J1543" i="1" s="1"/>
  <c r="J1542" i="1" s="1"/>
  <c r="J1541" i="1" s="1"/>
  <c r="K1483" i="1"/>
  <c r="L1433" i="1"/>
  <c r="L1432" i="1" s="1"/>
  <c r="J1408" i="1"/>
  <c r="J1407" i="1" s="1"/>
  <c r="J1394" i="1"/>
  <c r="L1384" i="1"/>
  <c r="L1317" i="1"/>
  <c r="L1316" i="1" s="1"/>
  <c r="L1303" i="1"/>
  <c r="L1302" i="1" s="1"/>
  <c r="L1301" i="1" s="1"/>
  <c r="L1300" i="1" s="1"/>
  <c r="L1189" i="1"/>
  <c r="L1188" i="1" s="1"/>
  <c r="L1483" i="1"/>
  <c r="K1402" i="1"/>
  <c r="K1401" i="1" s="1"/>
  <c r="J1262" i="1"/>
  <c r="J1261" i="1" s="1"/>
  <c r="J1200" i="1"/>
  <c r="J1199" i="1" s="1"/>
  <c r="J1198" i="1" s="1"/>
  <c r="K1545" i="1"/>
  <c r="K1544" i="1" s="1"/>
  <c r="K1543" i="1" s="1"/>
  <c r="K1542" i="1" s="1"/>
  <c r="K1541" i="1" s="1"/>
  <c r="J1384" i="1"/>
  <c r="J1317" i="1"/>
  <c r="J1316" i="1" s="1"/>
  <c r="L1069" i="1"/>
  <c r="L1068" i="1" s="1"/>
  <c r="K1059" i="1"/>
  <c r="K1058" i="1" s="1"/>
  <c r="K1057" i="1" s="1"/>
  <c r="K1056" i="1" s="1"/>
  <c r="K1376" i="1"/>
  <c r="K1372" i="1" s="1"/>
  <c r="K1371" i="1" s="1"/>
  <c r="L1150" i="1"/>
  <c r="L1036" i="1"/>
  <c r="L1035" i="1" s="1"/>
  <c r="J1164" i="1"/>
  <c r="J1163" i="1" s="1"/>
  <c r="K1140" i="1"/>
  <c r="L913" i="1"/>
  <c r="L1130" i="1"/>
  <c r="L1126" i="1" s="1"/>
  <c r="L1125" i="1" s="1"/>
  <c r="J1021" i="1"/>
  <c r="J1020" i="1" s="1"/>
  <c r="J1019" i="1" s="1"/>
  <c r="L946" i="1"/>
  <c r="L945" i="1" s="1"/>
  <c r="L944" i="1" s="1"/>
  <c r="L943" i="1" s="1"/>
  <c r="K864" i="1"/>
  <c r="K863" i="1" s="1"/>
  <c r="K946" i="1"/>
  <c r="K945" i="1" s="1"/>
  <c r="K944" i="1" s="1"/>
  <c r="K943" i="1" s="1"/>
  <c r="L921" i="1"/>
  <c r="L920" i="1" s="1"/>
  <c r="J913" i="1"/>
  <c r="J903" i="1"/>
  <c r="J885" i="1"/>
  <c r="J884" i="1" s="1"/>
  <c r="J883" i="1" s="1"/>
  <c r="J882" i="1" s="1"/>
  <c r="K851" i="1"/>
  <c r="K850" i="1" s="1"/>
  <c r="L1049" i="1"/>
  <c r="L1048" i="1" s="1"/>
  <c r="L1047" i="1" s="1"/>
  <c r="L1046" i="1" s="1"/>
  <c r="L1045" i="1" s="1"/>
  <c r="L927" i="1"/>
  <c r="L926" i="1" s="1"/>
  <c r="K903" i="1"/>
  <c r="L864" i="1"/>
  <c r="L863" i="1" s="1"/>
  <c r="J571" i="1"/>
  <c r="K821" i="1"/>
  <c r="K815" i="1" s="1"/>
  <c r="K814" i="1" s="1"/>
  <c r="K807" i="1" s="1"/>
  <c r="K799" i="1" s="1"/>
  <c r="L765" i="1"/>
  <c r="L764" i="1" s="1"/>
  <c r="L763" i="1" s="1"/>
  <c r="J750" i="1"/>
  <c r="K729" i="1"/>
  <c r="K728" i="1" s="1"/>
  <c r="L718" i="1"/>
  <c r="J713" i="1"/>
  <c r="J712" i="1" s="1"/>
  <c r="J711" i="1" s="1"/>
  <c r="K615" i="1"/>
  <c r="K614" i="1" s="1"/>
  <c r="L595" i="1"/>
  <c r="L590" i="1" s="1"/>
  <c r="J821" i="1"/>
  <c r="J815" i="1" s="1"/>
  <c r="J814" i="1" s="1"/>
  <c r="J807" i="1" s="1"/>
  <c r="J799" i="1" s="1"/>
  <c r="L793" i="1"/>
  <c r="L789" i="1" s="1"/>
  <c r="L788" i="1" s="1"/>
  <c r="K758" i="1"/>
  <c r="K757" i="1" s="1"/>
  <c r="J729" i="1"/>
  <c r="J728" i="1" s="1"/>
  <c r="J675" i="1"/>
  <c r="J674" i="1" s="1"/>
  <c r="K675" i="1"/>
  <c r="K674" i="1" s="1"/>
  <c r="K673" i="1" s="1"/>
  <c r="K672" i="1" s="1"/>
  <c r="J636" i="1"/>
  <c r="L492" i="1"/>
  <c r="J492" i="1"/>
  <c r="K474" i="1"/>
  <c r="K473" i="1" s="1"/>
  <c r="L571" i="1"/>
  <c r="L501" i="1"/>
  <c r="L539" i="1"/>
  <c r="L534" i="1" s="1"/>
  <c r="L511" i="1"/>
  <c r="L510" i="1" s="1"/>
  <c r="L468" i="1"/>
  <c r="L464" i="1" s="1"/>
  <c r="L463" i="1" s="1"/>
  <c r="K443" i="1"/>
  <c r="K411" i="1"/>
  <c r="L287" i="1"/>
  <c r="L286" i="1" s="1"/>
  <c r="K220" i="1"/>
  <c r="K219" i="1" s="1"/>
  <c r="K218" i="1" s="1"/>
  <c r="L517" i="1"/>
  <c r="L516" i="1" s="1"/>
  <c r="J423" i="1"/>
  <c r="J422" i="1" s="1"/>
  <c r="L220" i="1"/>
  <c r="L219" i="1" s="1"/>
  <c r="L218" i="1" s="1"/>
  <c r="L33" i="1"/>
  <c r="L32" i="1" s="1"/>
  <c r="L31" i="1" s="1"/>
  <c r="L70" i="1"/>
  <c r="L69" i="1" s="1"/>
  <c r="L68" i="1" s="1"/>
  <c r="L67" i="1" s="1"/>
  <c r="L66" i="1" s="1"/>
  <c r="L169" i="1"/>
  <c r="L168" i="1" s="1"/>
  <c r="L140" i="1"/>
  <c r="L139" i="1" s="1"/>
  <c r="J3910" i="1" l="1"/>
  <c r="M3910" i="1" s="1"/>
  <c r="AG3910" i="1" s="1"/>
  <c r="K3910" i="1"/>
  <c r="N3910" i="1" s="1"/>
  <c r="AH3910" i="1" s="1"/>
  <c r="J270" i="1"/>
  <c r="M270" i="1" s="1"/>
  <c r="AG270" i="1" s="1"/>
  <c r="M271" i="1"/>
  <c r="AG271" i="1" s="1"/>
  <c r="L3910" i="1"/>
  <c r="O3910" i="1" s="1"/>
  <c r="AI3910" i="1" s="1"/>
  <c r="O3911" i="1"/>
  <c r="AI3911" i="1" s="1"/>
  <c r="K270" i="1"/>
  <c r="N270" i="1" s="1"/>
  <c r="AH270" i="1" s="1"/>
  <c r="N271" i="1"/>
  <c r="AH271" i="1" s="1"/>
  <c r="L270" i="1"/>
  <c r="O270" i="1" s="1"/>
  <c r="AI270" i="1" s="1"/>
  <c r="O271" i="1"/>
  <c r="AI271" i="1" s="1"/>
  <c r="J2402" i="1"/>
  <c r="K1344" i="1"/>
  <c r="K1343" i="1" s="1"/>
  <c r="K1342" i="1" s="1"/>
  <c r="L1344" i="1"/>
  <c r="L1343" i="1" s="1"/>
  <c r="L1342" i="1" s="1"/>
  <c r="J559" i="1"/>
  <c r="J558" i="1" s="1"/>
  <c r="L2094" i="1"/>
  <c r="L455" i="1"/>
  <c r="K1197" i="1"/>
  <c r="K1196" i="1" s="1"/>
  <c r="L3921" i="1"/>
  <c r="L3920" i="1" s="1"/>
  <c r="K1996" i="1"/>
  <c r="K1988" i="1" s="1"/>
  <c r="J3207" i="1"/>
  <c r="L942" i="1"/>
  <c r="L934" i="1" s="1"/>
  <c r="K491" i="1"/>
  <c r="J21" i="1"/>
  <c r="J20" i="1" s="1"/>
  <c r="J19" i="1" s="1"/>
  <c r="K777" i="1"/>
  <c r="K776" i="1" s="1"/>
  <c r="L3768" i="1"/>
  <c r="J952" i="1"/>
  <c r="J951" i="1" s="1"/>
  <c r="L777" i="1"/>
  <c r="L776" i="1" s="1"/>
  <c r="J4077" i="1"/>
  <c r="J4076" i="1" s="1"/>
  <c r="L2560" i="1"/>
  <c r="L1362" i="1"/>
  <c r="J2858" i="1"/>
  <c r="J2857" i="1" s="1"/>
  <c r="K1506" i="1"/>
  <c r="K1505" i="1" s="1"/>
  <c r="J3700" i="1"/>
  <c r="J3699" i="1" s="1"/>
  <c r="J3698" i="1" s="1"/>
  <c r="J3669" i="1" s="1"/>
  <c r="K942" i="1"/>
  <c r="K934" i="1" s="1"/>
  <c r="K3469" i="1"/>
  <c r="K3468" i="1" s="1"/>
  <c r="K3467" i="1" s="1"/>
  <c r="K3466" i="1" s="1"/>
  <c r="K3465" i="1" s="1"/>
  <c r="K4202" i="1"/>
  <c r="K4201" i="1" s="1"/>
  <c r="K4200" i="1" s="1"/>
  <c r="K4199" i="1" s="1"/>
  <c r="K138" i="1"/>
  <c r="K137" i="1" s="1"/>
  <c r="K136" i="1" s="1"/>
  <c r="K135" i="1" s="1"/>
  <c r="K122" i="1" s="1"/>
  <c r="J4017" i="1"/>
  <c r="J4016" i="1" s="1"/>
  <c r="J3909" i="1"/>
  <c r="M3909" i="1" s="1"/>
  <c r="AG3909" i="1" s="1"/>
  <c r="L1260" i="1"/>
  <c r="L1252" i="1" s="1"/>
  <c r="K1619" i="1"/>
  <c r="K1618" i="1" s="1"/>
  <c r="K1617" i="1" s="1"/>
  <c r="J1843" i="1"/>
  <c r="J3598" i="1"/>
  <c r="K3921" i="1"/>
  <c r="K3920" i="1" s="1"/>
  <c r="J1189" i="1"/>
  <c r="J1188" i="1" s="1"/>
  <c r="L4067" i="1"/>
  <c r="L4066" i="1" s="1"/>
  <c r="K1116" i="1"/>
  <c r="J3325" i="1"/>
  <c r="K1600" i="1"/>
  <c r="J1433" i="1"/>
  <c r="J1432" i="1" s="1"/>
  <c r="J1423" i="1" s="1"/>
  <c r="L2333" i="1"/>
  <c r="K3320" i="1"/>
  <c r="J254" i="1"/>
  <c r="J849" i="1"/>
  <c r="J848" i="1" s="1"/>
  <c r="J798" i="1" s="1"/>
  <c r="L277" i="1"/>
  <c r="L276" i="1" s="1"/>
  <c r="L275" i="1" s="1"/>
  <c r="L589" i="1"/>
  <c r="K1383" i="1"/>
  <c r="K1382" i="1" s="1"/>
  <c r="K1381" i="1" s="1"/>
  <c r="J277" i="1"/>
  <c r="J276" i="1" s="1"/>
  <c r="L1197" i="1"/>
  <c r="L1196" i="1" s="1"/>
  <c r="K2333" i="1"/>
  <c r="L3537" i="1"/>
  <c r="L3536" i="1" s="1"/>
  <c r="L3535" i="1" s="1"/>
  <c r="K277" i="1"/>
  <c r="K276" i="1" s="1"/>
  <c r="K275" i="1" s="1"/>
  <c r="K2858" i="1"/>
  <c r="K2857" i="1" s="1"/>
  <c r="K2762" i="1" s="1"/>
  <c r="K2753" i="1" s="1"/>
  <c r="L2579" i="1"/>
  <c r="L2578" i="1" s="1"/>
  <c r="L2577" i="1" s="1"/>
  <c r="L3341" i="1"/>
  <c r="L3340" i="1" s="1"/>
  <c r="J2949" i="1"/>
  <c r="J2948" i="1" s="1"/>
  <c r="J2947" i="1" s="1"/>
  <c r="J2946" i="1" s="1"/>
  <c r="L4017" i="1"/>
  <c r="L4016" i="1" s="1"/>
  <c r="L4015" i="1" s="1"/>
  <c r="K254" i="1"/>
  <c r="L960" i="1"/>
  <c r="L959" i="1" s="1"/>
  <c r="L2145" i="1"/>
  <c r="J3947" i="1"/>
  <c r="K3444" i="1"/>
  <c r="K1929" i="1"/>
  <c r="K1928" i="1" s="1"/>
  <c r="K3768" i="1"/>
  <c r="K233" i="1"/>
  <c r="K217" i="1" s="1"/>
  <c r="K4152" i="1"/>
  <c r="K4151" i="1" s="1"/>
  <c r="K4150" i="1" s="1"/>
  <c r="K4149" i="1" s="1"/>
  <c r="K3785" i="1"/>
  <c r="K2949" i="1"/>
  <c r="K2948" i="1" s="1"/>
  <c r="K2947" i="1" s="1"/>
  <c r="K2946" i="1" s="1"/>
  <c r="K19" i="1"/>
  <c r="K18" i="1" s="1"/>
  <c r="K17" i="1" s="1"/>
  <c r="K16" i="1" s="1"/>
  <c r="L1996" i="1"/>
  <c r="L1988" i="1" s="1"/>
  <c r="J1600" i="1"/>
  <c r="J2333" i="1"/>
  <c r="J635" i="1"/>
  <c r="J634" i="1" s="1"/>
  <c r="J633" i="1" s="1"/>
  <c r="J881" i="1"/>
  <c r="L395" i="1"/>
  <c r="L373" i="1" s="1"/>
  <c r="L360" i="1" s="1"/>
  <c r="L2115" i="1"/>
  <c r="L2114" i="1" s="1"/>
  <c r="L2113" i="1" s="1"/>
  <c r="K4017" i="1"/>
  <c r="K4016" i="1" s="1"/>
  <c r="K4015" i="1" s="1"/>
  <c r="L3207" i="1"/>
  <c r="L1843" i="1"/>
  <c r="J777" i="1"/>
  <c r="J776" i="1" s="1"/>
  <c r="K881" i="1"/>
  <c r="K1012" i="1"/>
  <c r="K1004" i="1" s="1"/>
  <c r="L1900" i="1"/>
  <c r="L254" i="1"/>
  <c r="L635" i="1"/>
  <c r="L634" i="1" s="1"/>
  <c r="L633" i="1" s="1"/>
  <c r="L626" i="1" s="1"/>
  <c r="J3768" i="1"/>
  <c r="L2665" i="1"/>
  <c r="L2664" i="1" s="1"/>
  <c r="L2858" i="1"/>
  <c r="L2857" i="1" s="1"/>
  <c r="L2762" i="1" s="1"/>
  <c r="L2753" i="1" s="1"/>
  <c r="K3207" i="1"/>
  <c r="J1672" i="1"/>
  <c r="J1671" i="1" s="1"/>
  <c r="K1680" i="1"/>
  <c r="K1679" i="1" s="1"/>
  <c r="K2145" i="1"/>
  <c r="K3537" i="1"/>
  <c r="K3536" i="1" s="1"/>
  <c r="K3535" i="1" s="1"/>
  <c r="J1864" i="1"/>
  <c r="J1863" i="1" s="1"/>
  <c r="J1862" i="1" s="1"/>
  <c r="L3785" i="1"/>
  <c r="L4202" i="1"/>
  <c r="L4201" i="1" s="1"/>
  <c r="L4200" i="1" s="1"/>
  <c r="L4199" i="1" s="1"/>
  <c r="L1929" i="1"/>
  <c r="L1928" i="1" s="1"/>
  <c r="L1680" i="1"/>
  <c r="L1679" i="1" s="1"/>
  <c r="J1619" i="1"/>
  <c r="J1618" i="1" s="1"/>
  <c r="J1617" i="1" s="1"/>
  <c r="J455" i="1"/>
  <c r="J1116" i="1"/>
  <c r="L2410" i="1"/>
  <c r="L2409" i="1" s="1"/>
  <c r="J138" i="1"/>
  <c r="J137" i="1" s="1"/>
  <c r="J136" i="1" s="1"/>
  <c r="J135" i="1" s="1"/>
  <c r="J122" i="1" s="1"/>
  <c r="J2166" i="1"/>
  <c r="J2165" i="1" s="1"/>
  <c r="K522" i="1"/>
  <c r="L1179" i="1"/>
  <c r="L1171" i="1" s="1"/>
  <c r="K1441" i="1"/>
  <c r="K1440" i="1" s="1"/>
  <c r="L3401" i="1"/>
  <c r="L3380" i="1" s="1"/>
  <c r="K1179" i="1"/>
  <c r="K1171" i="1" s="1"/>
  <c r="L3700" i="1"/>
  <c r="L3699" i="1" s="1"/>
  <c r="L3698" i="1" s="1"/>
  <c r="L3669" i="1" s="1"/>
  <c r="K2237" i="1"/>
  <c r="K2229" i="1" s="1"/>
  <c r="J233" i="1"/>
  <c r="J217" i="1" s="1"/>
  <c r="J318" i="1"/>
  <c r="J317" i="1" s="1"/>
  <c r="L849" i="1"/>
  <c r="L848" i="1" s="1"/>
  <c r="L798" i="1" s="1"/>
  <c r="L1864" i="1"/>
  <c r="L1863" i="1" s="1"/>
  <c r="L1862" i="1" s="1"/>
  <c r="J3469" i="1"/>
  <c r="J3468" i="1" s="1"/>
  <c r="J3467" i="1" s="1"/>
  <c r="J3466" i="1" s="1"/>
  <c r="J78" i="1"/>
  <c r="J77" i="1" s="1"/>
  <c r="J2560" i="1"/>
  <c r="L559" i="1"/>
  <c r="L558" i="1" s="1"/>
  <c r="L1139" i="1"/>
  <c r="L1138" i="1" s="1"/>
  <c r="L1137" i="1" s="1"/>
  <c r="J3401" i="1"/>
  <c r="K635" i="1"/>
  <c r="K634" i="1" s="1"/>
  <c r="K633" i="1" s="1"/>
  <c r="K626" i="1" s="1"/>
  <c r="L1743" i="1"/>
  <c r="L1735" i="1" s="1"/>
  <c r="K3894" i="1"/>
  <c r="K3893" i="1" s="1"/>
  <c r="K3872" i="1" s="1"/>
  <c r="J3229" i="1"/>
  <c r="J3548" i="1"/>
  <c r="J2711" i="1"/>
  <c r="J1533" i="1"/>
  <c r="J2493" i="1"/>
  <c r="J590" i="1"/>
  <c r="J1465" i="1"/>
  <c r="J3447" i="1"/>
  <c r="J3352" i="1"/>
  <c r="J516" i="1"/>
  <c r="J1372" i="1"/>
  <c r="J3185" i="1"/>
  <c r="J3138" i="1"/>
  <c r="L4097" i="1"/>
  <c r="J4069" i="1"/>
  <c r="J4259" i="1"/>
  <c r="J70" i="1"/>
  <c r="K509" i="1"/>
  <c r="J3332" i="1"/>
  <c r="J764" i="1"/>
  <c r="J2434" i="1"/>
  <c r="J2520" i="1"/>
  <c r="J1308" i="1"/>
  <c r="J1451" i="1"/>
  <c r="J1766" i="1"/>
  <c r="J2104" i="1"/>
  <c r="J4099" i="1"/>
  <c r="J3579" i="1"/>
  <c r="J1560" i="1"/>
  <c r="J3195" i="1"/>
  <c r="J658" i="1"/>
  <c r="K2410" i="1"/>
  <c r="K2409" i="1" s="1"/>
  <c r="K3341" i="1"/>
  <c r="K3340" i="1" s="1"/>
  <c r="J3381" i="1"/>
  <c r="L4255" i="1"/>
  <c r="J1221" i="1"/>
  <c r="L1506" i="1"/>
  <c r="L1505" i="1" s="1"/>
  <c r="J3312" i="1"/>
  <c r="J3539" i="1"/>
  <c r="J3622" i="1"/>
  <c r="J3369" i="1"/>
  <c r="J945" i="1"/>
  <c r="K2665" i="1"/>
  <c r="K2664" i="1" s="1"/>
  <c r="J2040" i="1"/>
  <c r="J984" i="1"/>
  <c r="J2787" i="1"/>
  <c r="J2264" i="1"/>
  <c r="J1789" i="1"/>
  <c r="J374" i="1"/>
  <c r="J2198" i="1"/>
  <c r="J4292" i="1"/>
  <c r="J2624" i="1"/>
  <c r="J2036" i="1"/>
  <c r="J673" i="1"/>
  <c r="J742" i="1"/>
  <c r="J1953" i="1"/>
  <c r="J2401" i="1"/>
  <c r="J3521" i="1"/>
  <c r="J3611" i="1"/>
  <c r="J3008" i="1"/>
  <c r="J1275" i="1"/>
  <c r="J1704" i="1"/>
  <c r="J3043" i="1"/>
  <c r="J3858" i="1"/>
  <c r="K2094" i="1"/>
  <c r="J2673" i="1"/>
  <c r="J2916" i="1"/>
  <c r="J523" i="1"/>
  <c r="J2223" i="1"/>
  <c r="J2688" i="1"/>
  <c r="J2737" i="1"/>
  <c r="J3105" i="1"/>
  <c r="J2017" i="1"/>
  <c r="J2639" i="1"/>
  <c r="J2631" i="1" s="1"/>
  <c r="J1060" i="1"/>
  <c r="J2420" i="1"/>
  <c r="J3321" i="1"/>
  <c r="J1041" i="1"/>
  <c r="J1921" i="1"/>
  <c r="J2283" i="1"/>
  <c r="L1012" i="1"/>
  <c r="L1004" i="1" s="1"/>
  <c r="L2466" i="1"/>
  <c r="L2458" i="1" s="1"/>
  <c r="L881" i="1"/>
  <c r="L2949" i="1"/>
  <c r="L2948" i="1" s="1"/>
  <c r="L2947" i="1" s="1"/>
  <c r="L2946" i="1" s="1"/>
  <c r="K2466" i="1"/>
  <c r="K2458" i="1" s="1"/>
  <c r="L3444" i="1"/>
  <c r="K395" i="1"/>
  <c r="K373" i="1" s="1"/>
  <c r="K360" i="1" s="1"/>
  <c r="J491" i="1"/>
  <c r="K1362" i="1"/>
  <c r="K2354" i="1"/>
  <c r="K2353" i="1" s="1"/>
  <c r="K2352" i="1" s="1"/>
  <c r="J1139" i="1"/>
  <c r="J1138" i="1" s="1"/>
  <c r="J1137" i="1" s="1"/>
  <c r="L1600" i="1"/>
  <c r="J2354" i="1"/>
  <c r="J2353" i="1" s="1"/>
  <c r="J2352" i="1" s="1"/>
  <c r="J3785" i="1"/>
  <c r="L233" i="1"/>
  <c r="L217" i="1" s="1"/>
  <c r="L727" i="1"/>
  <c r="L710" i="1" s="1"/>
  <c r="L1423" i="1"/>
  <c r="L1415" i="1" s="1"/>
  <c r="L3469" i="1"/>
  <c r="L3468" i="1" s="1"/>
  <c r="L3467" i="1" s="1"/>
  <c r="L3466" i="1" s="1"/>
  <c r="L3465" i="1" s="1"/>
  <c r="J3645" i="1"/>
  <c r="L3645" i="1"/>
  <c r="L3644" i="1" s="1"/>
  <c r="L3643" i="1" s="1"/>
  <c r="L3642" i="1" s="1"/>
  <c r="J395" i="1"/>
  <c r="L1619" i="1"/>
  <c r="L1618" i="1" s="1"/>
  <c r="L1617" i="1" s="1"/>
  <c r="K1743" i="1"/>
  <c r="K1735" i="1" s="1"/>
  <c r="K2560" i="1"/>
  <c r="K3821" i="1"/>
  <c r="K3820" i="1" s="1"/>
  <c r="K4097" i="1"/>
  <c r="L902" i="1"/>
  <c r="L901" i="1" s="1"/>
  <c r="L900" i="1" s="1"/>
  <c r="L3821" i="1"/>
  <c r="L3820" i="1" s="1"/>
  <c r="K4320" i="1"/>
  <c r="K4319" i="1" s="1"/>
  <c r="K4311" i="1" s="1"/>
  <c r="K4298" i="1" s="1"/>
  <c r="L2237" i="1"/>
  <c r="L2229" i="1" s="1"/>
  <c r="J2579" i="1"/>
  <c r="J2578" i="1" s="1"/>
  <c r="J2577" i="1" s="1"/>
  <c r="K3401" i="1"/>
  <c r="K3380" i="1" s="1"/>
  <c r="L4152" i="1"/>
  <c r="L4151" i="1" s="1"/>
  <c r="L4150" i="1" s="1"/>
  <c r="L4149" i="1" s="1"/>
  <c r="K455" i="1"/>
  <c r="L509" i="1"/>
  <c r="L1383" i="1"/>
  <c r="L1382" i="1" s="1"/>
  <c r="L1381" i="1" s="1"/>
  <c r="K1423" i="1"/>
  <c r="K1415" i="1" s="1"/>
  <c r="L3320" i="1"/>
  <c r="L4320" i="1"/>
  <c r="L4319" i="1" s="1"/>
  <c r="L4311" i="1" s="1"/>
  <c r="L4298" i="1" s="1"/>
  <c r="J3921" i="1"/>
  <c r="J3894" i="1"/>
  <c r="J3893" i="1" s="1"/>
  <c r="J3872" i="1" s="1"/>
  <c r="L19" i="1"/>
  <c r="L18" i="1" s="1"/>
  <c r="L17" i="1" s="1"/>
  <c r="L16" i="1" s="1"/>
  <c r="J902" i="1"/>
  <c r="J901" i="1" s="1"/>
  <c r="J900" i="1" s="1"/>
  <c r="K1843" i="1"/>
  <c r="K2896" i="1"/>
  <c r="K2895" i="1" s="1"/>
  <c r="K4255" i="1"/>
  <c r="L2896" i="1"/>
  <c r="L2895" i="1" s="1"/>
  <c r="K4067" i="1"/>
  <c r="K4066" i="1" s="1"/>
  <c r="J4152" i="1"/>
  <c r="J4151" i="1" s="1"/>
  <c r="J4150" i="1" s="1"/>
  <c r="J4149" i="1" s="1"/>
  <c r="L522" i="1"/>
  <c r="K559" i="1"/>
  <c r="K558" i="1" s="1"/>
  <c r="J1383" i="1"/>
  <c r="J1382" i="1" s="1"/>
  <c r="J1381" i="1" s="1"/>
  <c r="L1441" i="1"/>
  <c r="L1440" i="1" s="1"/>
  <c r="K1651" i="1"/>
  <c r="K78" i="1"/>
  <c r="K77" i="1" s="1"/>
  <c r="K1260" i="1"/>
  <c r="K1252" i="1" s="1"/>
  <c r="L138" i="1"/>
  <c r="L137" i="1" s="1"/>
  <c r="L136" i="1" s="1"/>
  <c r="L135" i="1" s="1"/>
  <c r="L122" i="1" s="1"/>
  <c r="K727" i="1"/>
  <c r="K710" i="1" s="1"/>
  <c r="K902" i="1"/>
  <c r="K901" i="1" s="1"/>
  <c r="K900" i="1" s="1"/>
  <c r="L1116" i="1"/>
  <c r="K2115" i="1"/>
  <c r="K2114" i="1" s="1"/>
  <c r="K2113" i="1" s="1"/>
  <c r="K3645" i="1"/>
  <c r="K3644" i="1" s="1"/>
  <c r="K3643" i="1" s="1"/>
  <c r="K3642" i="1" s="1"/>
  <c r="J4320" i="1"/>
  <c r="J4319" i="1" s="1"/>
  <c r="J4311" i="1" s="1"/>
  <c r="J4298" i="1" s="1"/>
  <c r="L3598" i="1"/>
  <c r="L3597" i="1" s="1"/>
  <c r="L3585" i="1" s="1"/>
  <c r="L3584" i="1" s="1"/>
  <c r="L3583" i="1" s="1"/>
  <c r="L3557" i="1" s="1"/>
  <c r="L3894" i="1"/>
  <c r="L3893" i="1" s="1"/>
  <c r="L3872" i="1" s="1"/>
  <c r="K589" i="1"/>
  <c r="K1900" i="1"/>
  <c r="L2174" i="1"/>
  <c r="L2173" i="1" s="1"/>
  <c r="K2174" i="1"/>
  <c r="K2173" i="1" s="1"/>
  <c r="K960" i="1"/>
  <c r="K959" i="1" s="1"/>
  <c r="K1864" i="1"/>
  <c r="K1863" i="1" s="1"/>
  <c r="K1862" i="1" s="1"/>
  <c r="K1139" i="1"/>
  <c r="K1138" i="1" s="1"/>
  <c r="K1137" i="1" s="1"/>
  <c r="J2115" i="1"/>
  <c r="J2114" i="1" s="1"/>
  <c r="J2113" i="1" s="1"/>
  <c r="K3598" i="1"/>
  <c r="K3597" i="1" s="1"/>
  <c r="K3585" i="1" s="1"/>
  <c r="K3584" i="1" s="1"/>
  <c r="K3583" i="1" s="1"/>
  <c r="K3557" i="1" s="1"/>
  <c r="J4202" i="1"/>
  <c r="J4201" i="1" s="1"/>
  <c r="J4200" i="1" s="1"/>
  <c r="J4199" i="1" s="1"/>
  <c r="K3042" i="1"/>
  <c r="K3041" i="1" s="1"/>
  <c r="K3040" i="1" s="1"/>
  <c r="K3004" i="1" s="1"/>
  <c r="L78" i="1"/>
  <c r="L77" i="1" s="1"/>
  <c r="K849" i="1"/>
  <c r="K848" i="1" s="1"/>
  <c r="K798" i="1" s="1"/>
  <c r="K2579" i="1"/>
  <c r="K2578" i="1" s="1"/>
  <c r="K2577" i="1" s="1"/>
  <c r="J3821" i="1"/>
  <c r="J3820" i="1" s="1"/>
  <c r="L3042" i="1"/>
  <c r="L3041" i="1" s="1"/>
  <c r="L3040" i="1" s="1"/>
  <c r="L3004" i="1" s="1"/>
  <c r="K3700" i="1"/>
  <c r="K3699" i="1" s="1"/>
  <c r="K3698" i="1" s="1"/>
  <c r="K3669" i="1" s="1"/>
  <c r="L2354" i="1"/>
  <c r="L2353" i="1" s="1"/>
  <c r="L2352" i="1" s="1"/>
  <c r="L491" i="1"/>
  <c r="L1651" i="1"/>
  <c r="J253" i="1" l="1"/>
  <c r="J252" i="1" s="1"/>
  <c r="L2093" i="1"/>
  <c r="L2092" i="1" s="1"/>
  <c r="K3909" i="1"/>
  <c r="N3909" i="1" s="1"/>
  <c r="AH3909" i="1" s="1"/>
  <c r="L3909" i="1"/>
  <c r="L3908" i="1" s="1"/>
  <c r="L359" i="1"/>
  <c r="L274" i="1" s="1"/>
  <c r="J2332" i="1"/>
  <c r="L253" i="1"/>
  <c r="L252" i="1" s="1"/>
  <c r="L251" i="1" s="1"/>
  <c r="L188" i="1" s="1"/>
  <c r="K253" i="1"/>
  <c r="K252" i="1" s="1"/>
  <c r="K251" i="1" s="1"/>
  <c r="K188" i="1" s="1"/>
  <c r="L690" i="1"/>
  <c r="K3767" i="1"/>
  <c r="K3766" i="1" s="1"/>
  <c r="K3765" i="1" s="1"/>
  <c r="K3764" i="1" s="1"/>
  <c r="K3756" i="1" s="1"/>
  <c r="K690" i="1"/>
  <c r="L1361" i="1"/>
  <c r="L1360" i="1" s="1"/>
  <c r="L3767" i="1"/>
  <c r="L3766" i="1" s="1"/>
  <c r="L3765" i="1" s="1"/>
  <c r="L3764" i="1" s="1"/>
  <c r="L3756" i="1" s="1"/>
  <c r="K490" i="1"/>
  <c r="K489" i="1" s="1"/>
  <c r="L550" i="1"/>
  <c r="K3206" i="1"/>
  <c r="K3205" i="1" s="1"/>
  <c r="K3175" i="1" s="1"/>
  <c r="L2559" i="1"/>
  <c r="L2558" i="1" s="1"/>
  <c r="K1599" i="1"/>
  <c r="K1598" i="1" s="1"/>
  <c r="K2332" i="1"/>
  <c r="K2331" i="1" s="1"/>
  <c r="J3920" i="1"/>
  <c r="K1115" i="1"/>
  <c r="K1114" i="1" s="1"/>
  <c r="K4181" i="1"/>
  <c r="L2332" i="1"/>
  <c r="L2331" i="1" s="1"/>
  <c r="L880" i="1"/>
  <c r="L879" i="1" s="1"/>
  <c r="J3908" i="1"/>
  <c r="M3908" i="1" s="1"/>
  <c r="AG3908" i="1" s="1"/>
  <c r="L4014" i="1"/>
  <c r="L3995" i="1" s="1"/>
  <c r="J1842" i="1"/>
  <c r="L1115" i="1"/>
  <c r="L1114" i="1" s="1"/>
  <c r="J373" i="1"/>
  <c r="J360" i="1" s="1"/>
  <c r="J1599" i="1"/>
  <c r="K2559" i="1"/>
  <c r="K2558" i="1" s="1"/>
  <c r="K880" i="1"/>
  <c r="K879" i="1" s="1"/>
  <c r="J3042" i="1"/>
  <c r="J3041" i="1" s="1"/>
  <c r="J3380" i="1"/>
  <c r="L1842" i="1"/>
  <c r="L1841" i="1" s="1"/>
  <c r="K2894" i="1"/>
  <c r="J880" i="1"/>
  <c r="L3206" i="1"/>
  <c r="L3205" i="1" s="1"/>
  <c r="L3175" i="1" s="1"/>
  <c r="K1842" i="1"/>
  <c r="K1841" i="1" s="1"/>
  <c r="J2559" i="1"/>
  <c r="J3767" i="1"/>
  <c r="J3766" i="1" s="1"/>
  <c r="J3765" i="1" s="1"/>
  <c r="J3764" i="1" s="1"/>
  <c r="J3756" i="1" s="1"/>
  <c r="L1599" i="1"/>
  <c r="L1598" i="1" s="1"/>
  <c r="L3631" i="1"/>
  <c r="L4181" i="1"/>
  <c r="L3339" i="1"/>
  <c r="L3338" i="1" s="1"/>
  <c r="K3631" i="1"/>
  <c r="J3597" i="1"/>
  <c r="J2412" i="1"/>
  <c r="J2411" i="1" s="1"/>
  <c r="J3320" i="1"/>
  <c r="K4014" i="1"/>
  <c r="K3995" i="1" s="1"/>
  <c r="K1361" i="1"/>
  <c r="K1360" i="1" s="1"/>
  <c r="K2093" i="1"/>
  <c r="K2092" i="1" s="1"/>
  <c r="J522" i="1"/>
  <c r="J2035" i="1"/>
  <c r="J4291" i="1"/>
  <c r="J2259" i="1"/>
  <c r="J983" i="1"/>
  <c r="J3538" i="1"/>
  <c r="L490" i="1"/>
  <c r="L489" i="1" s="1"/>
  <c r="J4015" i="1"/>
  <c r="J3644" i="1"/>
  <c r="J1415" i="1"/>
  <c r="J2282" i="1"/>
  <c r="J1036" i="1"/>
  <c r="J2683" i="1"/>
  <c r="J2672" i="1"/>
  <c r="J1664" i="1"/>
  <c r="J2394" i="1"/>
  <c r="J3368" i="1"/>
  <c r="J1344" i="1"/>
  <c r="J3194" i="1"/>
  <c r="J3578" i="1"/>
  <c r="J4068" i="1"/>
  <c r="J3446" i="1"/>
  <c r="J2315" i="1"/>
  <c r="J2630" i="1"/>
  <c r="J1303" i="1"/>
  <c r="J763" i="1"/>
  <c r="J1371" i="1"/>
  <c r="J2488" i="1"/>
  <c r="J2710" i="1"/>
  <c r="K550" i="1"/>
  <c r="J1920" i="1"/>
  <c r="J1059" i="1"/>
  <c r="J2012" i="1"/>
  <c r="J2736" i="1"/>
  <c r="J2222" i="1"/>
  <c r="J2915" i="1"/>
  <c r="J1703" i="1"/>
  <c r="J3520" i="1"/>
  <c r="J2158" i="1"/>
  <c r="J1220" i="1"/>
  <c r="J2076" i="1"/>
  <c r="J657" i="1"/>
  <c r="J1555" i="1"/>
  <c r="J4098" i="1"/>
  <c r="J2103" i="1"/>
  <c r="J3137" i="1"/>
  <c r="J3341" i="1"/>
  <c r="J2786" i="1"/>
  <c r="J1115" i="1"/>
  <c r="J18" i="1"/>
  <c r="J1179" i="1"/>
  <c r="J1761" i="1"/>
  <c r="J1098" i="1"/>
  <c r="J69" i="1"/>
  <c r="J589" i="1"/>
  <c r="K3339" i="1"/>
  <c r="K3338" i="1" s="1"/>
  <c r="J727" i="1"/>
  <c r="J1260" i="1"/>
  <c r="J3007" i="1"/>
  <c r="J1952" i="1"/>
  <c r="J672" i="1"/>
  <c r="J2623" i="1"/>
  <c r="J2197" i="1"/>
  <c r="J1784" i="1"/>
  <c r="J1825" i="1"/>
  <c r="J944" i="1"/>
  <c r="J3621" i="1"/>
  <c r="J3311" i="1"/>
  <c r="J1443" i="1"/>
  <c r="J2515" i="1"/>
  <c r="J2433" i="1"/>
  <c r="J4258" i="1"/>
  <c r="J3184" i="1"/>
  <c r="J509" i="1"/>
  <c r="J1464" i="1"/>
  <c r="J316" i="1"/>
  <c r="J1528" i="1"/>
  <c r="J3547" i="1"/>
  <c r="K359" i="1"/>
  <c r="K274" i="1" s="1"/>
  <c r="L2894" i="1"/>
  <c r="K3908" i="1" l="1"/>
  <c r="N3908" i="1" s="1"/>
  <c r="AH3908" i="1" s="1"/>
  <c r="O3908" i="1"/>
  <c r="AI3908" i="1" s="1"/>
  <c r="L3871" i="1"/>
  <c r="L3851" i="1" s="1"/>
  <c r="L3850" i="1" s="1"/>
  <c r="O3909" i="1"/>
  <c r="AI3909" i="1" s="1"/>
  <c r="K488" i="1"/>
  <c r="K487" i="1" s="1"/>
  <c r="L488" i="1"/>
  <c r="L487" i="1" s="1"/>
  <c r="K3167" i="1"/>
  <c r="J3871" i="1"/>
  <c r="J3851" i="1" s="1"/>
  <c r="L3167" i="1"/>
  <c r="J1442" i="1"/>
  <c r="J710" i="1"/>
  <c r="J2785" i="1"/>
  <c r="J3537" i="1"/>
  <c r="J303" i="1"/>
  <c r="J4257" i="1"/>
  <c r="J3206" i="1"/>
  <c r="J943" i="1"/>
  <c r="J2614" i="1"/>
  <c r="J1929" i="1"/>
  <c r="J490" i="1"/>
  <c r="J251" i="1"/>
  <c r="J1091" i="1"/>
  <c r="J1058" i="1"/>
  <c r="J1362" i="1"/>
  <c r="J2314" i="1"/>
  <c r="J3445" i="1"/>
  <c r="J1651" i="1"/>
  <c r="J3643" i="1"/>
  <c r="J359" i="1"/>
  <c r="J1527" i="1"/>
  <c r="J1760" i="1"/>
  <c r="J3136" i="1"/>
  <c r="J656" i="1"/>
  <c r="J3519" i="1"/>
  <c r="J2735" i="1"/>
  <c r="J3183" i="1"/>
  <c r="J1824" i="1"/>
  <c r="J3006" i="1"/>
  <c r="J550" i="1"/>
  <c r="J68" i="1"/>
  <c r="J17" i="1"/>
  <c r="J1554" i="1"/>
  <c r="J2011" i="1"/>
  <c r="J2629" i="1"/>
  <c r="J4067" i="1"/>
  <c r="J3577" i="1"/>
  <c r="J1343" i="1"/>
  <c r="J2386" i="1"/>
  <c r="J1035" i="1"/>
  <c r="J960" i="1"/>
  <c r="J4284" i="1"/>
  <c r="J2410" i="1"/>
  <c r="J4097" i="1"/>
  <c r="J1197" i="1"/>
  <c r="J2896" i="1"/>
  <c r="J2487" i="1"/>
  <c r="J2174" i="1"/>
  <c r="J2514" i="1"/>
  <c r="J1783" i="1"/>
  <c r="J1252" i="1"/>
  <c r="J3585" i="1"/>
  <c r="J1171" i="1"/>
  <c r="J3340" i="1"/>
  <c r="J2094" i="1"/>
  <c r="J2075" i="1"/>
  <c r="J2145" i="1"/>
  <c r="J1680" i="1"/>
  <c r="J2216" i="1"/>
  <c r="J1913" i="1"/>
  <c r="J2709" i="1"/>
  <c r="J1302" i="1"/>
  <c r="J1301" i="1" s="1"/>
  <c r="J1300" i="1" s="1"/>
  <c r="J2682" i="1"/>
  <c r="J2281" i="1"/>
  <c r="J2258" i="1"/>
  <c r="J2034" i="1"/>
  <c r="J3040" i="1"/>
  <c r="K3871" i="1" l="1"/>
  <c r="K3851" i="1" s="1"/>
  <c r="K3850" i="1" s="1"/>
  <c r="K4343" i="1" s="1"/>
  <c r="L4343" i="1"/>
  <c r="J2237" i="1"/>
  <c r="J2895" i="1"/>
  <c r="J2093" i="1"/>
  <c r="J2513" i="1"/>
  <c r="J2466" i="1"/>
  <c r="J2409" i="1"/>
  <c r="J1342" i="1"/>
  <c r="J1996" i="1"/>
  <c r="J1823" i="1"/>
  <c r="J1743" i="1"/>
  <c r="J3642" i="1"/>
  <c r="J3444" i="1"/>
  <c r="J1361" i="1"/>
  <c r="J188" i="1"/>
  <c r="J1928" i="1"/>
  <c r="J3536" i="1"/>
  <c r="J690" i="1"/>
  <c r="J2708" i="1"/>
  <c r="J2173" i="1"/>
  <c r="J942" i="1"/>
  <c r="J4256" i="1"/>
  <c r="J1679" i="1"/>
  <c r="J3584" i="1"/>
  <c r="J1782" i="1"/>
  <c r="J1012" i="1"/>
  <c r="J3576" i="1"/>
  <c r="J2628" i="1"/>
  <c r="J1553" i="1"/>
  <c r="J67" i="1"/>
  <c r="J3005" i="1"/>
  <c r="J3182" i="1"/>
  <c r="J3518" i="1"/>
  <c r="J3135" i="1"/>
  <c r="J1506" i="1"/>
  <c r="J2313" i="1"/>
  <c r="J1057" i="1"/>
  <c r="J3850" i="1"/>
  <c r="J2606" i="1"/>
  <c r="J3205" i="1"/>
  <c r="J1090" i="1"/>
  <c r="J1900" i="1"/>
  <c r="J2033" i="1"/>
  <c r="J2280" i="1"/>
  <c r="J2074" i="1"/>
  <c r="J3339" i="1"/>
  <c r="J1196" i="1"/>
  <c r="J959" i="1"/>
  <c r="J2665" i="1"/>
  <c r="J4066" i="1"/>
  <c r="J626" i="1"/>
  <c r="J489" i="1"/>
  <c r="J275" i="1"/>
  <c r="J2784" i="1"/>
  <c r="J1441" i="1"/>
  <c r="K11" i="1" l="1"/>
  <c r="L11" i="1"/>
  <c r="J488" i="1"/>
  <c r="J2279" i="1"/>
  <c r="J3175" i="1"/>
  <c r="J3134" i="1"/>
  <c r="J66" i="1"/>
  <c r="J1781" i="1"/>
  <c r="J1988" i="1"/>
  <c r="J1004" i="1"/>
  <c r="J2512" i="1"/>
  <c r="J274" i="1"/>
  <c r="J3465" i="1"/>
  <c r="J3004" i="1"/>
  <c r="J1552" i="1"/>
  <c r="J3575" i="1"/>
  <c r="J3583" i="1"/>
  <c r="J4255" i="1"/>
  <c r="J2707" i="1"/>
  <c r="J3535" i="1"/>
  <c r="J1735" i="1"/>
  <c r="J2458" i="1"/>
  <c r="J2762" i="1"/>
  <c r="J2753" i="1" s="1"/>
  <c r="J4014" i="1"/>
  <c r="J1505" i="1"/>
  <c r="J3631" i="1"/>
  <c r="J1440" i="1"/>
  <c r="J2664" i="1"/>
  <c r="J2032" i="1"/>
  <c r="J1056" i="1"/>
  <c r="J3338" i="1"/>
  <c r="J934" i="1"/>
  <c r="J1114" i="1"/>
  <c r="J2229" i="1"/>
  <c r="J2331" i="1" l="1"/>
  <c r="J2092" i="1"/>
  <c r="J879" i="1"/>
  <c r="J3995" i="1"/>
  <c r="J1360" i="1"/>
  <c r="J3557" i="1"/>
  <c r="J16" i="1"/>
  <c r="J4181" i="1"/>
  <c r="J2894" i="1"/>
  <c r="J2558" i="1"/>
  <c r="J1841" i="1"/>
  <c r="J487" i="1"/>
  <c r="J1598" i="1"/>
  <c r="J3167" i="1"/>
  <c r="J4343" i="1" l="1"/>
  <c r="J11" i="1" l="1"/>
  <c r="AJ3173" i="1"/>
  <c r="AJ3172" i="1" s="1"/>
  <c r="AJ3171" i="1" s="1"/>
  <c r="AJ3170" i="1" s="1"/>
  <c r="AJ3169" i="1" s="1"/>
  <c r="AJ3168" i="1" s="1"/>
  <c r="I3173" i="1"/>
  <c r="O3173" i="1" s="1"/>
  <c r="AI3173" i="1" s="1"/>
  <c r="H3173" i="1"/>
  <c r="N3173" i="1" s="1"/>
  <c r="AH3173" i="1" s="1"/>
  <c r="G3173" i="1"/>
  <c r="M3173" i="1" s="1"/>
  <c r="AG3173" i="1" s="1"/>
  <c r="G3172" i="1" l="1"/>
  <c r="M3172" i="1" s="1"/>
  <c r="AG3172" i="1" s="1"/>
  <c r="I3172" i="1"/>
  <c r="O3172" i="1" s="1"/>
  <c r="AI3172" i="1" s="1"/>
  <c r="H3172" i="1"/>
  <c r="N3172" i="1" s="1"/>
  <c r="AH3172" i="1" s="1"/>
  <c r="I3171" i="1" l="1"/>
  <c r="O3171" i="1" s="1"/>
  <c r="AI3171" i="1" s="1"/>
  <c r="H3171" i="1"/>
  <c r="N3171" i="1" s="1"/>
  <c r="AH3171" i="1" s="1"/>
  <c r="G3171" i="1"/>
  <c r="M3171" i="1" s="1"/>
  <c r="AG3171" i="1" s="1"/>
  <c r="I3931" i="1"/>
  <c r="O3931" i="1" s="1"/>
  <c r="AI3931" i="1" s="1"/>
  <c r="H3931" i="1"/>
  <c r="N3931" i="1" s="1"/>
  <c r="AH3931" i="1" s="1"/>
  <c r="G3931" i="1"/>
  <c r="M3931" i="1" s="1"/>
  <c r="AG3931" i="1" s="1"/>
  <c r="I3868" i="1"/>
  <c r="O3868" i="1" s="1"/>
  <c r="AI3868" i="1" s="1"/>
  <c r="H3868" i="1"/>
  <c r="N3868" i="1" s="1"/>
  <c r="AH3868" i="1" s="1"/>
  <c r="G3868" i="1"/>
  <c r="M3868" i="1" s="1"/>
  <c r="AG3868" i="1" s="1"/>
  <c r="H3170" i="1" l="1"/>
  <c r="N3170" i="1" s="1"/>
  <c r="AH3170" i="1" s="1"/>
  <c r="G3170" i="1"/>
  <c r="M3170" i="1" s="1"/>
  <c r="AG3170" i="1" s="1"/>
  <c r="I3170" i="1"/>
  <c r="O3170" i="1" s="1"/>
  <c r="AI3170" i="1" s="1"/>
  <c r="I1559" i="1"/>
  <c r="O1559" i="1" s="1"/>
  <c r="AI1559" i="1" s="1"/>
  <c r="G3169" i="1" l="1"/>
  <c r="M3169" i="1" s="1"/>
  <c r="AG3169" i="1" s="1"/>
  <c r="I3169" i="1"/>
  <c r="O3169" i="1" s="1"/>
  <c r="AI3169" i="1" s="1"/>
  <c r="H3169" i="1"/>
  <c r="N3169" i="1" s="1"/>
  <c r="AH3169" i="1" s="1"/>
  <c r="H2792" i="1"/>
  <c r="N2792" i="1" s="1"/>
  <c r="AH2792" i="1" s="1"/>
  <c r="I2792" i="1"/>
  <c r="O2792" i="1" s="1"/>
  <c r="AI2792" i="1" s="1"/>
  <c r="AJ2792" i="1"/>
  <c r="AJ2791" i="1" s="1"/>
  <c r="AJ2787" i="1" s="1"/>
  <c r="G2792" i="1"/>
  <c r="M2792" i="1" s="1"/>
  <c r="AG2792" i="1" s="1"/>
  <c r="G2791" i="1" l="1"/>
  <c r="M2791" i="1" s="1"/>
  <c r="AG2791" i="1" s="1"/>
  <c r="I3168" i="1"/>
  <c r="O3168" i="1" s="1"/>
  <c r="AI3168" i="1" s="1"/>
  <c r="H3168" i="1"/>
  <c r="N3168" i="1" s="1"/>
  <c r="AH3168" i="1" s="1"/>
  <c r="G3168" i="1"/>
  <c r="M3168" i="1" s="1"/>
  <c r="AG3168" i="1" s="1"/>
  <c r="I2791" i="1"/>
  <c r="O2791" i="1" s="1"/>
  <c r="AI2791" i="1" s="1"/>
  <c r="H2791" i="1"/>
  <c r="N2791" i="1" s="1"/>
  <c r="AH2791" i="1" s="1"/>
  <c r="G2787" i="1" l="1"/>
  <c r="M2787" i="1" s="1"/>
  <c r="AG2787" i="1" s="1"/>
  <c r="H2787" i="1"/>
  <c r="N2787" i="1" s="1"/>
  <c r="AH2787" i="1" s="1"/>
  <c r="I2787" i="1"/>
  <c r="O2787" i="1" s="1"/>
  <c r="AI2787" i="1" s="1"/>
  <c r="H3453" i="1" l="1"/>
  <c r="N3453" i="1" s="1"/>
  <c r="AH3453" i="1" s="1"/>
  <c r="I3453" i="1"/>
  <c r="O3453" i="1" s="1"/>
  <c r="AI3453" i="1" s="1"/>
  <c r="AJ3453" i="1"/>
  <c r="G3453" i="1"/>
  <c r="M3453" i="1" s="1"/>
  <c r="AG3453" i="1" s="1"/>
  <c r="I787" i="1" l="1"/>
  <c r="O787" i="1" s="1"/>
  <c r="AI787" i="1" s="1"/>
  <c r="I3108" i="1"/>
  <c r="O3108" i="1" s="1"/>
  <c r="AI3108" i="1" s="1"/>
  <c r="G508" i="1" l="1"/>
  <c r="M508" i="1" s="1"/>
  <c r="AG508" i="1" s="1"/>
  <c r="AJ4079" i="1" l="1"/>
  <c r="AJ4078" i="1" s="1"/>
  <c r="I4080" i="1"/>
  <c r="H4080" i="1"/>
  <c r="G4080" i="1"/>
  <c r="I4058" i="1"/>
  <c r="O4058" i="1" s="1"/>
  <c r="AI4058" i="1" s="1"/>
  <c r="H4058" i="1"/>
  <c r="N4058" i="1" s="1"/>
  <c r="AH4058" i="1" s="1"/>
  <c r="G4058" i="1"/>
  <c r="M4058" i="1" s="1"/>
  <c r="AG4058" i="1" s="1"/>
  <c r="I4057" i="1"/>
  <c r="O4057" i="1" s="1"/>
  <c r="AI4057" i="1" s="1"/>
  <c r="H4057" i="1"/>
  <c r="N4057" i="1" s="1"/>
  <c r="AH4057" i="1" s="1"/>
  <c r="G4057" i="1"/>
  <c r="M4057" i="1" s="1"/>
  <c r="AG4057" i="1" s="1"/>
  <c r="G4079" i="1" l="1"/>
  <c r="M4079" i="1" s="1"/>
  <c r="AG4079" i="1" s="1"/>
  <c r="M4080" i="1"/>
  <c r="AG4080" i="1" s="1"/>
  <c r="I4079" i="1"/>
  <c r="O4079" i="1" s="1"/>
  <c r="AI4079" i="1" s="1"/>
  <c r="O4080" i="1"/>
  <c r="AI4080" i="1" s="1"/>
  <c r="H4079" i="1"/>
  <c r="N4079" i="1" s="1"/>
  <c r="AH4079" i="1" s="1"/>
  <c r="N4080" i="1"/>
  <c r="AH4080" i="1" s="1"/>
  <c r="I4055" i="1"/>
  <c r="O4055" i="1" s="1"/>
  <c r="AI4055" i="1" s="1"/>
  <c r="H4055" i="1"/>
  <c r="N4055" i="1" s="1"/>
  <c r="AH4055" i="1" s="1"/>
  <c r="G4055" i="1"/>
  <c r="M4055" i="1" s="1"/>
  <c r="AG4055" i="1" s="1"/>
  <c r="H4078" i="1" l="1"/>
  <c r="N4078" i="1" s="1"/>
  <c r="AH4078" i="1" s="1"/>
  <c r="G4078" i="1"/>
  <c r="M4078" i="1" s="1"/>
  <c r="AG4078" i="1" s="1"/>
  <c r="I4078" i="1"/>
  <c r="O4078" i="1" s="1"/>
  <c r="AI4078" i="1" s="1"/>
  <c r="H4294" i="1"/>
  <c r="N4294" i="1" s="1"/>
  <c r="AH4294" i="1" s="1"/>
  <c r="I4294" i="1"/>
  <c r="O4294" i="1" s="1"/>
  <c r="AI4294" i="1" s="1"/>
  <c r="AJ4294" i="1"/>
  <c r="G4294" i="1"/>
  <c r="M4294" i="1" s="1"/>
  <c r="AG4294" i="1" s="1"/>
  <c r="H2922" i="1"/>
  <c r="N2922" i="1" s="1"/>
  <c r="AH2922" i="1" s="1"/>
  <c r="I2922" i="1"/>
  <c r="O2922" i="1" s="1"/>
  <c r="AI2922" i="1" s="1"/>
  <c r="AJ2922" i="1"/>
  <c r="G2922" i="1"/>
  <c r="M2922" i="1" s="1"/>
  <c r="AG2922" i="1" s="1"/>
  <c r="H327" i="1" l="1"/>
  <c r="N327" i="1" s="1"/>
  <c r="AH327" i="1" s="1"/>
  <c r="I327" i="1"/>
  <c r="O327" i="1" s="1"/>
  <c r="AI327" i="1" s="1"/>
  <c r="AJ327" i="1"/>
  <c r="G327" i="1"/>
  <c r="M327" i="1" s="1"/>
  <c r="AG327" i="1" s="1"/>
  <c r="G640" i="1" l="1"/>
  <c r="M640" i="1" s="1"/>
  <c r="AG640" i="1" s="1"/>
  <c r="G3079" i="1"/>
  <c r="M3079" i="1" s="1"/>
  <c r="AG3079" i="1" s="1"/>
  <c r="G434" i="1" l="1"/>
  <c r="M434" i="1" s="1"/>
  <c r="AG434" i="1" s="1"/>
  <c r="G433" i="1"/>
  <c r="M433" i="1" s="1"/>
  <c r="AG433" i="1" s="1"/>
  <c r="G285" i="1"/>
  <c r="M285" i="1" s="1"/>
  <c r="AG285" i="1" s="1"/>
  <c r="H631" i="1" l="1"/>
  <c r="N631" i="1" s="1"/>
  <c r="AH631" i="1" s="1"/>
  <c r="I631" i="1"/>
  <c r="O631" i="1" s="1"/>
  <c r="AI631" i="1" s="1"/>
  <c r="AJ631" i="1"/>
  <c r="AJ630" i="1" s="1"/>
  <c r="AJ629" i="1" s="1"/>
  <c r="AJ628" i="1" s="1"/>
  <c r="AJ627" i="1" s="1"/>
  <c r="G631" i="1"/>
  <c r="M631" i="1" s="1"/>
  <c r="AG631" i="1" s="1"/>
  <c r="I557" i="1"/>
  <c r="O557" i="1" s="1"/>
  <c r="AI557" i="1" s="1"/>
  <c r="G630" i="1" l="1"/>
  <c r="M630" i="1" s="1"/>
  <c r="AG630" i="1" s="1"/>
  <c r="I630" i="1"/>
  <c r="O630" i="1" s="1"/>
  <c r="AI630" i="1" s="1"/>
  <c r="H630" i="1"/>
  <c r="N630" i="1" s="1"/>
  <c r="AH630" i="1" s="1"/>
  <c r="H3107" i="1"/>
  <c r="N3107" i="1" s="1"/>
  <c r="AH3107" i="1" s="1"/>
  <c r="I3107" i="1"/>
  <c r="O3107" i="1" s="1"/>
  <c r="AI3107" i="1" s="1"/>
  <c r="AJ3107" i="1"/>
  <c r="AJ3106" i="1" s="1"/>
  <c r="AJ3105" i="1" s="1"/>
  <c r="G3107" i="1"/>
  <c r="M3107" i="1" s="1"/>
  <c r="AG3107" i="1" s="1"/>
  <c r="H3084" i="1"/>
  <c r="N3084" i="1" s="1"/>
  <c r="AH3084" i="1" s="1"/>
  <c r="I3084" i="1"/>
  <c r="O3084" i="1" s="1"/>
  <c r="AI3084" i="1" s="1"/>
  <c r="AJ3084" i="1"/>
  <c r="AJ3083" i="1" s="1"/>
  <c r="H3087" i="1"/>
  <c r="N3087" i="1" s="1"/>
  <c r="AH3087" i="1" s="1"/>
  <c r="I3087" i="1"/>
  <c r="O3087" i="1" s="1"/>
  <c r="AI3087" i="1" s="1"/>
  <c r="AJ3087" i="1"/>
  <c r="AJ3086" i="1" s="1"/>
  <c r="H3090" i="1"/>
  <c r="N3090" i="1" s="1"/>
  <c r="AH3090" i="1" s="1"/>
  <c r="I3090" i="1"/>
  <c r="O3090" i="1" s="1"/>
  <c r="AI3090" i="1" s="1"/>
  <c r="AJ3090" i="1"/>
  <c r="AJ3089" i="1" s="1"/>
  <c r="G3090" i="1"/>
  <c r="M3090" i="1" s="1"/>
  <c r="AG3090" i="1" s="1"/>
  <c r="G3087" i="1"/>
  <c r="M3087" i="1" s="1"/>
  <c r="AG3087" i="1" s="1"/>
  <c r="G3084" i="1"/>
  <c r="M3084" i="1" s="1"/>
  <c r="AG3084" i="1" s="1"/>
  <c r="H3028" i="1"/>
  <c r="N3028" i="1" s="1"/>
  <c r="AH3028" i="1" s="1"/>
  <c r="I3028" i="1"/>
  <c r="O3028" i="1" s="1"/>
  <c r="AI3028" i="1" s="1"/>
  <c r="AJ3028" i="1"/>
  <c r="AJ3027" i="1" s="1"/>
  <c r="G3028" i="1"/>
  <c r="M3028" i="1" s="1"/>
  <c r="AG3028" i="1" s="1"/>
  <c r="H3031" i="1"/>
  <c r="N3031" i="1" s="1"/>
  <c r="AH3031" i="1" s="1"/>
  <c r="I3031" i="1"/>
  <c r="O3031" i="1" s="1"/>
  <c r="AI3031" i="1" s="1"/>
  <c r="AJ3031" i="1"/>
  <c r="AJ3030" i="1" s="1"/>
  <c r="G3031" i="1"/>
  <c r="M3031" i="1" s="1"/>
  <c r="AG3031" i="1" s="1"/>
  <c r="H3034" i="1"/>
  <c r="N3034" i="1" s="1"/>
  <c r="AH3034" i="1" s="1"/>
  <c r="I3034" i="1"/>
  <c r="O3034" i="1" s="1"/>
  <c r="AI3034" i="1" s="1"/>
  <c r="AJ3034" i="1"/>
  <c r="AJ3033" i="1" s="1"/>
  <c r="G3034" i="1"/>
  <c r="M3034" i="1" s="1"/>
  <c r="AG3034" i="1" s="1"/>
  <c r="H3022" i="1"/>
  <c r="N3022" i="1" s="1"/>
  <c r="AH3022" i="1" s="1"/>
  <c r="I3022" i="1"/>
  <c r="O3022" i="1" s="1"/>
  <c r="AI3022" i="1" s="1"/>
  <c r="AJ3022" i="1"/>
  <c r="AJ3021" i="1" s="1"/>
  <c r="G3022" i="1"/>
  <c r="M3022" i="1" s="1"/>
  <c r="AG3022" i="1" s="1"/>
  <c r="H3581" i="1"/>
  <c r="N3581" i="1" s="1"/>
  <c r="AH3581" i="1" s="1"/>
  <c r="I3581" i="1"/>
  <c r="O3581" i="1" s="1"/>
  <c r="AI3581" i="1" s="1"/>
  <c r="AJ3581" i="1"/>
  <c r="AJ3580" i="1" s="1"/>
  <c r="AJ3579" i="1" s="1"/>
  <c r="AJ3578" i="1" s="1"/>
  <c r="AJ3577" i="1" s="1"/>
  <c r="AJ3576" i="1" s="1"/>
  <c r="AJ3575" i="1" s="1"/>
  <c r="G3581" i="1"/>
  <c r="M3581" i="1" s="1"/>
  <c r="AG3581" i="1" s="1"/>
  <c r="H949" i="1"/>
  <c r="N949" i="1" s="1"/>
  <c r="AH949" i="1" s="1"/>
  <c r="I949" i="1"/>
  <c r="O949" i="1" s="1"/>
  <c r="AI949" i="1" s="1"/>
  <c r="AJ949" i="1"/>
  <c r="G949" i="1"/>
  <c r="M949" i="1" s="1"/>
  <c r="AG949" i="1" s="1"/>
  <c r="G3089" i="1" l="1"/>
  <c r="M3089" i="1" s="1"/>
  <c r="AG3089" i="1" s="1"/>
  <c r="G3580" i="1"/>
  <c r="M3580" i="1" s="1"/>
  <c r="AG3580" i="1" s="1"/>
  <c r="G3021" i="1"/>
  <c r="M3021" i="1" s="1"/>
  <c r="AG3021" i="1" s="1"/>
  <c r="G3033" i="1"/>
  <c r="M3033" i="1" s="1"/>
  <c r="AG3033" i="1" s="1"/>
  <c r="G3030" i="1"/>
  <c r="M3030" i="1" s="1"/>
  <c r="AG3030" i="1" s="1"/>
  <c r="G3027" i="1"/>
  <c r="M3027" i="1" s="1"/>
  <c r="AG3027" i="1" s="1"/>
  <c r="G3083" i="1"/>
  <c r="M3083" i="1" s="1"/>
  <c r="AG3083" i="1" s="1"/>
  <c r="G3106" i="1"/>
  <c r="M3106" i="1" s="1"/>
  <c r="AG3106" i="1" s="1"/>
  <c r="G3086" i="1"/>
  <c r="M3086" i="1" s="1"/>
  <c r="AG3086" i="1" s="1"/>
  <c r="G629" i="1"/>
  <c r="M629" i="1" s="1"/>
  <c r="AG629" i="1" s="1"/>
  <c r="I3089" i="1"/>
  <c r="O3089" i="1" s="1"/>
  <c r="AI3089" i="1" s="1"/>
  <c r="H3086" i="1"/>
  <c r="N3086" i="1" s="1"/>
  <c r="AH3086" i="1" s="1"/>
  <c r="H3089" i="1"/>
  <c r="N3089" i="1" s="1"/>
  <c r="AH3089" i="1" s="1"/>
  <c r="H629" i="1"/>
  <c r="N629" i="1" s="1"/>
  <c r="AH629" i="1" s="1"/>
  <c r="I3033" i="1"/>
  <c r="O3033" i="1" s="1"/>
  <c r="AI3033" i="1" s="1"/>
  <c r="I3027" i="1"/>
  <c r="O3027" i="1" s="1"/>
  <c r="AI3027" i="1" s="1"/>
  <c r="I3083" i="1"/>
  <c r="O3083" i="1" s="1"/>
  <c r="AI3083" i="1" s="1"/>
  <c r="I3106" i="1"/>
  <c r="O3106" i="1" s="1"/>
  <c r="AI3106" i="1" s="1"/>
  <c r="I3580" i="1"/>
  <c r="O3580" i="1" s="1"/>
  <c r="AI3580" i="1" s="1"/>
  <c r="I3021" i="1"/>
  <c r="O3021" i="1" s="1"/>
  <c r="AI3021" i="1" s="1"/>
  <c r="I3030" i="1"/>
  <c r="O3030" i="1" s="1"/>
  <c r="AI3030" i="1" s="1"/>
  <c r="H3580" i="1"/>
  <c r="N3580" i="1" s="1"/>
  <c r="AH3580" i="1" s="1"/>
  <c r="H3021" i="1"/>
  <c r="N3021" i="1" s="1"/>
  <c r="AH3021" i="1" s="1"/>
  <c r="H3033" i="1"/>
  <c r="N3033" i="1" s="1"/>
  <c r="AH3033" i="1" s="1"/>
  <c r="H3030" i="1"/>
  <c r="N3030" i="1" s="1"/>
  <c r="AH3030" i="1" s="1"/>
  <c r="H3027" i="1"/>
  <c r="N3027" i="1" s="1"/>
  <c r="AH3027" i="1" s="1"/>
  <c r="I3086" i="1"/>
  <c r="O3086" i="1" s="1"/>
  <c r="AI3086" i="1" s="1"/>
  <c r="H3083" i="1"/>
  <c r="N3083" i="1" s="1"/>
  <c r="AH3083" i="1" s="1"/>
  <c r="H3106" i="1"/>
  <c r="N3106" i="1" s="1"/>
  <c r="AH3106" i="1" s="1"/>
  <c r="I629" i="1"/>
  <c r="O629" i="1" s="1"/>
  <c r="AI629" i="1" s="1"/>
  <c r="H3553" i="1"/>
  <c r="N3553" i="1" s="1"/>
  <c r="AH3553" i="1" s="1"/>
  <c r="I3553" i="1"/>
  <c r="O3553" i="1" s="1"/>
  <c r="AI3553" i="1" s="1"/>
  <c r="AJ3553" i="1"/>
  <c r="G3553" i="1"/>
  <c r="M3553" i="1" s="1"/>
  <c r="AG3553" i="1" s="1"/>
  <c r="H3545" i="1"/>
  <c r="N3545" i="1" s="1"/>
  <c r="AH3545" i="1" s="1"/>
  <c r="I3545" i="1"/>
  <c r="O3545" i="1" s="1"/>
  <c r="AI3545" i="1" s="1"/>
  <c r="AJ3545" i="1"/>
  <c r="G3545" i="1"/>
  <c r="M3545" i="1" s="1"/>
  <c r="AG3545" i="1" s="1"/>
  <c r="I555" i="1"/>
  <c r="O555" i="1" s="1"/>
  <c r="AI555" i="1" s="1"/>
  <c r="H834" i="1"/>
  <c r="N834" i="1" s="1"/>
  <c r="AH834" i="1" s="1"/>
  <c r="I834" i="1"/>
  <c r="O834" i="1" s="1"/>
  <c r="AI834" i="1" s="1"/>
  <c r="AJ834" i="1"/>
  <c r="G834" i="1"/>
  <c r="M834" i="1" s="1"/>
  <c r="AG834" i="1" s="1"/>
  <c r="H811" i="1"/>
  <c r="N811" i="1" s="1"/>
  <c r="AH811" i="1" s="1"/>
  <c r="I811" i="1"/>
  <c r="O811" i="1" s="1"/>
  <c r="AI811" i="1" s="1"/>
  <c r="AJ811" i="1"/>
  <c r="G811" i="1"/>
  <c r="M811" i="1" s="1"/>
  <c r="AG811" i="1" s="1"/>
  <c r="H766" i="1"/>
  <c r="N766" i="1" s="1"/>
  <c r="AH766" i="1" s="1"/>
  <c r="I766" i="1"/>
  <c r="O766" i="1" s="1"/>
  <c r="AI766" i="1" s="1"/>
  <c r="AJ766" i="1"/>
  <c r="H768" i="1"/>
  <c r="N768" i="1" s="1"/>
  <c r="AH768" i="1" s="1"/>
  <c r="I768" i="1"/>
  <c r="O768" i="1" s="1"/>
  <c r="AI768" i="1" s="1"/>
  <c r="AJ768" i="1"/>
  <c r="G768" i="1"/>
  <c r="M768" i="1" s="1"/>
  <c r="AG768" i="1" s="1"/>
  <c r="G766" i="1"/>
  <c r="M766" i="1" s="1"/>
  <c r="AG766" i="1" s="1"/>
  <c r="G810" i="1" l="1"/>
  <c r="M810" i="1" s="1"/>
  <c r="AG810" i="1" s="1"/>
  <c r="G628" i="1"/>
  <c r="M628" i="1" s="1"/>
  <c r="AG628" i="1" s="1"/>
  <c r="G3105" i="1"/>
  <c r="M3105" i="1" s="1"/>
  <c r="AG3105" i="1" s="1"/>
  <c r="G3579" i="1"/>
  <c r="M3579" i="1" s="1"/>
  <c r="AG3579" i="1" s="1"/>
  <c r="I628" i="1"/>
  <c r="O628" i="1" s="1"/>
  <c r="AI628" i="1" s="1"/>
  <c r="H3579" i="1"/>
  <c r="N3579" i="1" s="1"/>
  <c r="AH3579" i="1" s="1"/>
  <c r="I3105" i="1"/>
  <c r="O3105" i="1" s="1"/>
  <c r="AI3105" i="1" s="1"/>
  <c r="H628" i="1"/>
  <c r="N628" i="1" s="1"/>
  <c r="AH628" i="1" s="1"/>
  <c r="H3105" i="1"/>
  <c r="N3105" i="1" s="1"/>
  <c r="AH3105" i="1" s="1"/>
  <c r="I3579" i="1"/>
  <c r="O3579" i="1" s="1"/>
  <c r="AI3579" i="1" s="1"/>
  <c r="AJ765" i="1"/>
  <c r="AJ764" i="1" s="1"/>
  <c r="AJ763" i="1" s="1"/>
  <c r="I765" i="1"/>
  <c r="O765" i="1" s="1"/>
  <c r="AI765" i="1" s="1"/>
  <c r="H765" i="1"/>
  <c r="N765" i="1" s="1"/>
  <c r="AH765" i="1" s="1"/>
  <c r="G765" i="1"/>
  <c r="M765" i="1" s="1"/>
  <c r="AG765" i="1" s="1"/>
  <c r="H753" i="1"/>
  <c r="N753" i="1" s="1"/>
  <c r="AH753" i="1" s="1"/>
  <c r="I753" i="1"/>
  <c r="O753" i="1" s="1"/>
  <c r="AI753" i="1" s="1"/>
  <c r="AJ753" i="1"/>
  <c r="H755" i="1"/>
  <c r="N755" i="1" s="1"/>
  <c r="AH755" i="1" s="1"/>
  <c r="I755" i="1"/>
  <c r="O755" i="1" s="1"/>
  <c r="AI755" i="1" s="1"/>
  <c r="AJ755" i="1"/>
  <c r="G755" i="1"/>
  <c r="M755" i="1" s="1"/>
  <c r="AG755" i="1" s="1"/>
  <c r="G753" i="1"/>
  <c r="M753" i="1" s="1"/>
  <c r="AG753" i="1" s="1"/>
  <c r="H660" i="1"/>
  <c r="N660" i="1" s="1"/>
  <c r="AH660" i="1" s="1"/>
  <c r="I660" i="1"/>
  <c r="O660" i="1" s="1"/>
  <c r="AI660" i="1" s="1"/>
  <c r="AJ660" i="1"/>
  <c r="AJ659" i="1" s="1"/>
  <c r="AJ658" i="1" s="1"/>
  <c r="AJ657" i="1" s="1"/>
  <c r="G660" i="1"/>
  <c r="M660" i="1" s="1"/>
  <c r="AG660" i="1" s="1"/>
  <c r="H609" i="1"/>
  <c r="N609" i="1" s="1"/>
  <c r="AH609" i="1" s="1"/>
  <c r="I609" i="1"/>
  <c r="O609" i="1" s="1"/>
  <c r="AI609" i="1" s="1"/>
  <c r="AJ609" i="1"/>
  <c r="AJ608" i="1" s="1"/>
  <c r="G609" i="1"/>
  <c r="M609" i="1" s="1"/>
  <c r="AG609" i="1" s="1"/>
  <c r="H606" i="1"/>
  <c r="N606" i="1" s="1"/>
  <c r="AH606" i="1" s="1"/>
  <c r="I606" i="1"/>
  <c r="O606" i="1" s="1"/>
  <c r="AI606" i="1" s="1"/>
  <c r="AJ606" i="1"/>
  <c r="AJ605" i="1" s="1"/>
  <c r="G606" i="1"/>
  <c r="M606" i="1" s="1"/>
  <c r="AG606" i="1" s="1"/>
  <c r="H603" i="1"/>
  <c r="N603" i="1" s="1"/>
  <c r="AH603" i="1" s="1"/>
  <c r="I603" i="1"/>
  <c r="O603" i="1" s="1"/>
  <c r="AI603" i="1" s="1"/>
  <c r="AJ603" i="1"/>
  <c r="AJ602" i="1" s="1"/>
  <c r="G603" i="1"/>
  <c r="M603" i="1" s="1"/>
  <c r="AG603" i="1" s="1"/>
  <c r="G602" i="1" l="1"/>
  <c r="M602" i="1" s="1"/>
  <c r="AG602" i="1" s="1"/>
  <c r="G605" i="1"/>
  <c r="M605" i="1" s="1"/>
  <c r="AG605" i="1" s="1"/>
  <c r="G608" i="1"/>
  <c r="M608" i="1" s="1"/>
  <c r="AG608" i="1" s="1"/>
  <c r="G659" i="1"/>
  <c r="M659" i="1" s="1"/>
  <c r="AG659" i="1" s="1"/>
  <c r="G764" i="1"/>
  <c r="M764" i="1" s="1"/>
  <c r="AG764" i="1" s="1"/>
  <c r="G3578" i="1"/>
  <c r="M3578" i="1" s="1"/>
  <c r="AG3578" i="1" s="1"/>
  <c r="G627" i="1"/>
  <c r="M627" i="1" s="1"/>
  <c r="AG627" i="1" s="1"/>
  <c r="I602" i="1"/>
  <c r="O602" i="1" s="1"/>
  <c r="AI602" i="1" s="1"/>
  <c r="I659" i="1"/>
  <c r="O659" i="1" s="1"/>
  <c r="AI659" i="1" s="1"/>
  <c r="H602" i="1"/>
  <c r="N602" i="1" s="1"/>
  <c r="AH602" i="1" s="1"/>
  <c r="H608" i="1"/>
  <c r="N608" i="1" s="1"/>
  <c r="AH608" i="1" s="1"/>
  <c r="H764" i="1"/>
  <c r="N764" i="1" s="1"/>
  <c r="AH764" i="1" s="1"/>
  <c r="I3578" i="1"/>
  <c r="O3578" i="1" s="1"/>
  <c r="AI3578" i="1" s="1"/>
  <c r="H627" i="1"/>
  <c r="N627" i="1" s="1"/>
  <c r="AH627" i="1" s="1"/>
  <c r="H3578" i="1"/>
  <c r="N3578" i="1" s="1"/>
  <c r="AH3578" i="1" s="1"/>
  <c r="I608" i="1"/>
  <c r="O608" i="1" s="1"/>
  <c r="AI608" i="1" s="1"/>
  <c r="I764" i="1"/>
  <c r="O764" i="1" s="1"/>
  <c r="AI764" i="1" s="1"/>
  <c r="I605" i="1"/>
  <c r="O605" i="1" s="1"/>
  <c r="AI605" i="1" s="1"/>
  <c r="H605" i="1"/>
  <c r="N605" i="1" s="1"/>
  <c r="AH605" i="1" s="1"/>
  <c r="H659" i="1"/>
  <c r="N659" i="1" s="1"/>
  <c r="AH659" i="1" s="1"/>
  <c r="I627" i="1"/>
  <c r="O627" i="1" s="1"/>
  <c r="AI627" i="1" s="1"/>
  <c r="H587" i="1"/>
  <c r="N587" i="1" s="1"/>
  <c r="AH587" i="1" s="1"/>
  <c r="I587" i="1"/>
  <c r="O587" i="1" s="1"/>
  <c r="AI587" i="1" s="1"/>
  <c r="AJ587" i="1"/>
  <c r="AJ586" i="1" s="1"/>
  <c r="AJ585" i="1" s="1"/>
  <c r="G587" i="1"/>
  <c r="M587" i="1" s="1"/>
  <c r="AG587" i="1" s="1"/>
  <c r="H518" i="1"/>
  <c r="N518" i="1" s="1"/>
  <c r="AH518" i="1" s="1"/>
  <c r="I518" i="1"/>
  <c r="O518" i="1" s="1"/>
  <c r="AI518" i="1" s="1"/>
  <c r="AJ518" i="1"/>
  <c r="H520" i="1"/>
  <c r="N520" i="1" s="1"/>
  <c r="AH520" i="1" s="1"/>
  <c r="I520" i="1"/>
  <c r="O520" i="1" s="1"/>
  <c r="AI520" i="1" s="1"/>
  <c r="AJ520" i="1"/>
  <c r="G520" i="1"/>
  <c r="M520" i="1" s="1"/>
  <c r="AG520" i="1" s="1"/>
  <c r="G518" i="1"/>
  <c r="M518" i="1" s="1"/>
  <c r="AG518" i="1" s="1"/>
  <c r="G3577" i="1" l="1"/>
  <c r="M3577" i="1" s="1"/>
  <c r="AG3577" i="1" s="1"/>
  <c r="G658" i="1"/>
  <c r="M658" i="1" s="1"/>
  <c r="AG658" i="1" s="1"/>
  <c r="G586" i="1"/>
  <c r="M586" i="1" s="1"/>
  <c r="AG586" i="1" s="1"/>
  <c r="G763" i="1"/>
  <c r="M763" i="1" s="1"/>
  <c r="AG763" i="1" s="1"/>
  <c r="I586" i="1"/>
  <c r="O586" i="1" s="1"/>
  <c r="AI586" i="1" s="1"/>
  <c r="H586" i="1"/>
  <c r="N586" i="1" s="1"/>
  <c r="AH586" i="1" s="1"/>
  <c r="I763" i="1"/>
  <c r="O763" i="1" s="1"/>
  <c r="AI763" i="1" s="1"/>
  <c r="H3577" i="1"/>
  <c r="N3577" i="1" s="1"/>
  <c r="AH3577" i="1" s="1"/>
  <c r="I3577" i="1"/>
  <c r="O3577" i="1" s="1"/>
  <c r="AI3577" i="1" s="1"/>
  <c r="I658" i="1"/>
  <c r="O658" i="1" s="1"/>
  <c r="AI658" i="1" s="1"/>
  <c r="H658" i="1"/>
  <c r="N658" i="1" s="1"/>
  <c r="AH658" i="1" s="1"/>
  <c r="H763" i="1"/>
  <c r="N763" i="1" s="1"/>
  <c r="AH763" i="1" s="1"/>
  <c r="AJ517" i="1"/>
  <c r="AJ516" i="1" s="1"/>
  <c r="I517" i="1"/>
  <c r="O517" i="1" s="1"/>
  <c r="AI517" i="1" s="1"/>
  <c r="H517" i="1"/>
  <c r="N517" i="1" s="1"/>
  <c r="AH517" i="1" s="1"/>
  <c r="G517" i="1"/>
  <c r="M517" i="1" s="1"/>
  <c r="AG517" i="1" s="1"/>
  <c r="G516" i="1" l="1"/>
  <c r="M516" i="1" s="1"/>
  <c r="AG516" i="1" s="1"/>
  <c r="G657" i="1"/>
  <c r="M657" i="1" s="1"/>
  <c r="AG657" i="1" s="1"/>
  <c r="G585" i="1"/>
  <c r="M585" i="1" s="1"/>
  <c r="AG585" i="1" s="1"/>
  <c r="G3576" i="1"/>
  <c r="M3576" i="1" s="1"/>
  <c r="AG3576" i="1" s="1"/>
  <c r="I657" i="1"/>
  <c r="O657" i="1" s="1"/>
  <c r="AI657" i="1" s="1"/>
  <c r="H3576" i="1"/>
  <c r="N3576" i="1" s="1"/>
  <c r="AH3576" i="1" s="1"/>
  <c r="H585" i="1"/>
  <c r="N585" i="1" s="1"/>
  <c r="AH585" i="1" s="1"/>
  <c r="I516" i="1"/>
  <c r="O516" i="1" s="1"/>
  <c r="AI516" i="1" s="1"/>
  <c r="H516" i="1"/>
  <c r="N516" i="1" s="1"/>
  <c r="AH516" i="1" s="1"/>
  <c r="H657" i="1"/>
  <c r="N657" i="1" s="1"/>
  <c r="AH657" i="1" s="1"/>
  <c r="I3576" i="1"/>
  <c r="O3576" i="1" s="1"/>
  <c r="AI3576" i="1" s="1"/>
  <c r="I585" i="1"/>
  <c r="O585" i="1" s="1"/>
  <c r="AI585" i="1" s="1"/>
  <c r="H3659" i="1"/>
  <c r="N3659" i="1" s="1"/>
  <c r="AH3659" i="1" s="1"/>
  <c r="I3659" i="1"/>
  <c r="O3659" i="1" s="1"/>
  <c r="AI3659" i="1" s="1"/>
  <c r="AJ3659" i="1"/>
  <c r="G3659" i="1"/>
  <c r="M3659" i="1" s="1"/>
  <c r="AG3659" i="1" s="1"/>
  <c r="H2740" i="1"/>
  <c r="N2740" i="1" s="1"/>
  <c r="AH2740" i="1" s="1"/>
  <c r="I2740" i="1"/>
  <c r="O2740" i="1" s="1"/>
  <c r="AI2740" i="1" s="1"/>
  <c r="AJ2740" i="1"/>
  <c r="AJ2739" i="1" s="1"/>
  <c r="G2740" i="1"/>
  <c r="M2740" i="1" s="1"/>
  <c r="AG2740" i="1" s="1"/>
  <c r="H2713" i="1"/>
  <c r="N2713" i="1" s="1"/>
  <c r="AH2713" i="1" s="1"/>
  <c r="I2713" i="1"/>
  <c r="O2713" i="1" s="1"/>
  <c r="AI2713" i="1" s="1"/>
  <c r="AJ2713" i="1"/>
  <c r="AJ2712" i="1" s="1"/>
  <c r="AJ2711" i="1" s="1"/>
  <c r="G2713" i="1"/>
  <c r="M2713" i="1" s="1"/>
  <c r="AG2713" i="1" s="1"/>
  <c r="H2690" i="1"/>
  <c r="N2690" i="1" s="1"/>
  <c r="AH2690" i="1" s="1"/>
  <c r="I2690" i="1"/>
  <c r="O2690" i="1" s="1"/>
  <c r="AI2690" i="1" s="1"/>
  <c r="AJ2690" i="1"/>
  <c r="AJ2689" i="1" s="1"/>
  <c r="AJ2688" i="1" s="1"/>
  <c r="G2690" i="1"/>
  <c r="M2690" i="1" s="1"/>
  <c r="AG2690" i="1" s="1"/>
  <c r="H2677" i="1"/>
  <c r="N2677" i="1" s="1"/>
  <c r="AH2677" i="1" s="1"/>
  <c r="I2677" i="1"/>
  <c r="O2677" i="1" s="1"/>
  <c r="AI2677" i="1" s="1"/>
  <c r="AJ2677" i="1"/>
  <c r="G2677" i="1"/>
  <c r="M2677" i="1" s="1"/>
  <c r="AG2677" i="1" s="1"/>
  <c r="H2641" i="1"/>
  <c r="N2641" i="1" s="1"/>
  <c r="AH2641" i="1" s="1"/>
  <c r="I2641" i="1"/>
  <c r="O2641" i="1" s="1"/>
  <c r="AI2641" i="1" s="1"/>
  <c r="AJ2641" i="1"/>
  <c r="AJ2640" i="1" s="1"/>
  <c r="AJ2639" i="1" s="1"/>
  <c r="G2641" i="1"/>
  <c r="M2641" i="1" s="1"/>
  <c r="AG2641" i="1" s="1"/>
  <c r="H2626" i="1"/>
  <c r="N2626" i="1" s="1"/>
  <c r="AH2626" i="1" s="1"/>
  <c r="I2626" i="1"/>
  <c r="O2626" i="1" s="1"/>
  <c r="AI2626" i="1" s="1"/>
  <c r="AJ2626" i="1"/>
  <c r="AJ2625" i="1" s="1"/>
  <c r="AJ2624" i="1" s="1"/>
  <c r="AJ2623" i="1" s="1"/>
  <c r="G2626" i="1"/>
  <c r="M2626" i="1" s="1"/>
  <c r="AG2626" i="1" s="1"/>
  <c r="H2522" i="1"/>
  <c r="N2522" i="1" s="1"/>
  <c r="AH2522" i="1" s="1"/>
  <c r="I2522" i="1"/>
  <c r="O2522" i="1" s="1"/>
  <c r="AI2522" i="1" s="1"/>
  <c r="AJ2522" i="1"/>
  <c r="AJ2521" i="1" s="1"/>
  <c r="AJ2520" i="1" s="1"/>
  <c r="G2522" i="1"/>
  <c r="M2522" i="1" s="1"/>
  <c r="AG2522" i="1" s="1"/>
  <c r="H2495" i="1"/>
  <c r="N2495" i="1" s="1"/>
  <c r="AH2495" i="1" s="1"/>
  <c r="I2495" i="1"/>
  <c r="O2495" i="1" s="1"/>
  <c r="AI2495" i="1" s="1"/>
  <c r="AJ2495" i="1"/>
  <c r="AJ2494" i="1" s="1"/>
  <c r="AJ2493" i="1" s="1"/>
  <c r="G2495" i="1"/>
  <c r="M2495" i="1" s="1"/>
  <c r="AG2495" i="1" s="1"/>
  <c r="H2437" i="1"/>
  <c r="N2437" i="1" s="1"/>
  <c r="AH2437" i="1" s="1"/>
  <c r="I2437" i="1"/>
  <c r="O2437" i="1" s="1"/>
  <c r="AI2437" i="1" s="1"/>
  <c r="AJ2437" i="1"/>
  <c r="AJ2436" i="1" s="1"/>
  <c r="G2437" i="1"/>
  <c r="M2437" i="1" s="1"/>
  <c r="AG2437" i="1" s="1"/>
  <c r="H2422" i="1"/>
  <c r="N2422" i="1" s="1"/>
  <c r="AH2422" i="1" s="1"/>
  <c r="I2422" i="1"/>
  <c r="O2422" i="1" s="1"/>
  <c r="AI2422" i="1" s="1"/>
  <c r="AJ2422" i="1"/>
  <c r="AJ2421" i="1" s="1"/>
  <c r="AJ2420" i="1" s="1"/>
  <c r="G2422" i="1"/>
  <c r="M2422" i="1" s="1"/>
  <c r="AG2422" i="1" s="1"/>
  <c r="AJ2407" i="1"/>
  <c r="AJ2406" i="1" s="1"/>
  <c r="I2407" i="1"/>
  <c r="O2407" i="1" s="1"/>
  <c r="AI2407" i="1" s="1"/>
  <c r="H2407" i="1"/>
  <c r="N2407" i="1" s="1"/>
  <c r="AH2407" i="1" s="1"/>
  <c r="G2407" i="1"/>
  <c r="M2407" i="1" s="1"/>
  <c r="AG2407" i="1" s="1"/>
  <c r="AJ2404" i="1"/>
  <c r="AJ2403" i="1" s="1"/>
  <c r="I2404" i="1"/>
  <c r="O2404" i="1" s="1"/>
  <c r="AI2404" i="1" s="1"/>
  <c r="H2404" i="1"/>
  <c r="N2404" i="1" s="1"/>
  <c r="AH2404" i="1" s="1"/>
  <c r="G2404" i="1"/>
  <c r="M2404" i="1" s="1"/>
  <c r="AG2404" i="1" s="1"/>
  <c r="AJ2738" i="1" l="1"/>
  <c r="AJ2737" i="1" s="1"/>
  <c r="AJ2736" i="1" s="1"/>
  <c r="AJ2735" i="1" s="1"/>
  <c r="G2403" i="1"/>
  <c r="M2403" i="1" s="1"/>
  <c r="AG2403" i="1" s="1"/>
  <c r="G2406" i="1"/>
  <c r="M2406" i="1" s="1"/>
  <c r="AG2406" i="1" s="1"/>
  <c r="G2421" i="1"/>
  <c r="M2421" i="1" s="1"/>
  <c r="AG2421" i="1" s="1"/>
  <c r="G2436" i="1"/>
  <c r="M2436" i="1" s="1"/>
  <c r="AG2436" i="1" s="1"/>
  <c r="G2494" i="1"/>
  <c r="M2494" i="1" s="1"/>
  <c r="AG2494" i="1" s="1"/>
  <c r="G2521" i="1"/>
  <c r="M2521" i="1" s="1"/>
  <c r="AG2521" i="1" s="1"/>
  <c r="G2625" i="1"/>
  <c r="M2625" i="1" s="1"/>
  <c r="AG2625" i="1" s="1"/>
  <c r="G2640" i="1"/>
  <c r="M2640" i="1" s="1"/>
  <c r="AG2640" i="1" s="1"/>
  <c r="G2689" i="1"/>
  <c r="M2689" i="1" s="1"/>
  <c r="AG2689" i="1" s="1"/>
  <c r="G2712" i="1"/>
  <c r="M2712" i="1" s="1"/>
  <c r="AG2712" i="1" s="1"/>
  <c r="G2739" i="1"/>
  <c r="M2739" i="1" s="1"/>
  <c r="AG2739" i="1" s="1"/>
  <c r="G3575" i="1"/>
  <c r="M3575" i="1" s="1"/>
  <c r="AG3575" i="1" s="1"/>
  <c r="I2403" i="1"/>
  <c r="O2403" i="1" s="1"/>
  <c r="AI2403" i="1" s="1"/>
  <c r="I2421" i="1"/>
  <c r="O2421" i="1" s="1"/>
  <c r="AI2421" i="1" s="1"/>
  <c r="I2521" i="1"/>
  <c r="O2521" i="1" s="1"/>
  <c r="AI2521" i="1" s="1"/>
  <c r="I2625" i="1"/>
  <c r="O2625" i="1" s="1"/>
  <c r="AI2625" i="1" s="1"/>
  <c r="I2640" i="1"/>
  <c r="O2640" i="1" s="1"/>
  <c r="AI2640" i="1" s="1"/>
  <c r="H2436" i="1"/>
  <c r="N2436" i="1" s="1"/>
  <c r="AH2436" i="1" s="1"/>
  <c r="H2494" i="1"/>
  <c r="N2494" i="1" s="1"/>
  <c r="AH2494" i="1" s="1"/>
  <c r="H2625" i="1"/>
  <c r="N2625" i="1" s="1"/>
  <c r="AH2625" i="1" s="1"/>
  <c r="H2640" i="1"/>
  <c r="N2640" i="1" s="1"/>
  <c r="AH2640" i="1" s="1"/>
  <c r="H3575" i="1"/>
  <c r="N3575" i="1" s="1"/>
  <c r="AH3575" i="1" s="1"/>
  <c r="H2406" i="1"/>
  <c r="N2406" i="1" s="1"/>
  <c r="AH2406" i="1" s="1"/>
  <c r="I2436" i="1"/>
  <c r="O2436" i="1" s="1"/>
  <c r="AI2436" i="1" s="1"/>
  <c r="I2689" i="1"/>
  <c r="O2689" i="1" s="1"/>
  <c r="AI2689" i="1" s="1"/>
  <c r="I2712" i="1"/>
  <c r="O2712" i="1" s="1"/>
  <c r="AI2712" i="1" s="1"/>
  <c r="I2739" i="1"/>
  <c r="O2739" i="1" s="1"/>
  <c r="AI2739" i="1" s="1"/>
  <c r="H2403" i="1"/>
  <c r="N2403" i="1" s="1"/>
  <c r="AH2403" i="1" s="1"/>
  <c r="I2406" i="1"/>
  <c r="O2406" i="1" s="1"/>
  <c r="AI2406" i="1" s="1"/>
  <c r="I2494" i="1"/>
  <c r="O2494" i="1" s="1"/>
  <c r="AI2494" i="1" s="1"/>
  <c r="H2421" i="1"/>
  <c r="N2421" i="1" s="1"/>
  <c r="AH2421" i="1" s="1"/>
  <c r="H2521" i="1"/>
  <c r="N2521" i="1" s="1"/>
  <c r="AH2521" i="1" s="1"/>
  <c r="H2689" i="1"/>
  <c r="N2689" i="1" s="1"/>
  <c r="AH2689" i="1" s="1"/>
  <c r="H2712" i="1"/>
  <c r="N2712" i="1" s="1"/>
  <c r="AH2712" i="1" s="1"/>
  <c r="H2739" i="1"/>
  <c r="N2739" i="1" s="1"/>
  <c r="AH2739" i="1" s="1"/>
  <c r="I3575" i="1"/>
  <c r="O3575" i="1" s="1"/>
  <c r="AI3575" i="1" s="1"/>
  <c r="AJ2402" i="1"/>
  <c r="AJ2401" i="1" s="1"/>
  <c r="H2318" i="1"/>
  <c r="N2318" i="1" s="1"/>
  <c r="AH2318" i="1" s="1"/>
  <c r="I2318" i="1"/>
  <c r="O2318" i="1" s="1"/>
  <c r="AI2318" i="1" s="1"/>
  <c r="AJ2318" i="1"/>
  <c r="AJ2317" i="1" s="1"/>
  <c r="G2318" i="1"/>
  <c r="M2318" i="1" s="1"/>
  <c r="AG2318" i="1" s="1"/>
  <c r="H2285" i="1"/>
  <c r="N2285" i="1" s="1"/>
  <c r="AH2285" i="1" s="1"/>
  <c r="I2285" i="1"/>
  <c r="O2285" i="1" s="1"/>
  <c r="AI2285" i="1" s="1"/>
  <c r="AJ2285" i="1"/>
  <c r="AJ2284" i="1" s="1"/>
  <c r="AJ2283" i="1" s="1"/>
  <c r="G2285" i="1"/>
  <c r="M2285" i="1" s="1"/>
  <c r="AG2285" i="1" s="1"/>
  <c r="H2266" i="1"/>
  <c r="N2266" i="1" s="1"/>
  <c r="AH2266" i="1" s="1"/>
  <c r="I2266" i="1"/>
  <c r="O2266" i="1" s="1"/>
  <c r="AI2266" i="1" s="1"/>
  <c r="AJ2266" i="1"/>
  <c r="AJ2265" i="1" s="1"/>
  <c r="AJ2264" i="1" s="1"/>
  <c r="G2266" i="1"/>
  <c r="M2266" i="1" s="1"/>
  <c r="AG2266" i="1" s="1"/>
  <c r="H2227" i="1"/>
  <c r="N2227" i="1" s="1"/>
  <c r="AH2227" i="1" s="1"/>
  <c r="I2227" i="1"/>
  <c r="O2227" i="1" s="1"/>
  <c r="AI2227" i="1" s="1"/>
  <c r="AJ2227" i="1"/>
  <c r="G2227" i="1"/>
  <c r="M2227" i="1" s="1"/>
  <c r="AG2227" i="1" s="1"/>
  <c r="AJ2316" i="1" l="1"/>
  <c r="AJ2315" i="1" s="1"/>
  <c r="AJ2314" i="1" s="1"/>
  <c r="AJ2313" i="1" s="1"/>
  <c r="G2402" i="1"/>
  <c r="M2402" i="1" s="1"/>
  <c r="AG2402" i="1" s="1"/>
  <c r="I2402" i="1"/>
  <c r="O2402" i="1" s="1"/>
  <c r="AI2402" i="1" s="1"/>
  <c r="G2265" i="1"/>
  <c r="M2265" i="1" s="1"/>
  <c r="AG2265" i="1" s="1"/>
  <c r="G2284" i="1"/>
  <c r="M2284" i="1" s="1"/>
  <c r="AG2284" i="1" s="1"/>
  <c r="G2317" i="1"/>
  <c r="M2317" i="1" s="1"/>
  <c r="AG2317" i="1" s="1"/>
  <c r="G2711" i="1"/>
  <c r="M2711" i="1" s="1"/>
  <c r="AG2711" i="1" s="1"/>
  <c r="G2639" i="1"/>
  <c r="M2639" i="1" s="1"/>
  <c r="AG2639" i="1" s="1"/>
  <c r="G2520" i="1"/>
  <c r="M2520" i="1" s="1"/>
  <c r="AG2520" i="1" s="1"/>
  <c r="H2402" i="1"/>
  <c r="G2738" i="1"/>
  <c r="M2738" i="1" s="1"/>
  <c r="AG2738" i="1" s="1"/>
  <c r="G2688" i="1"/>
  <c r="M2688" i="1" s="1"/>
  <c r="AG2688" i="1" s="1"/>
  <c r="G2624" i="1"/>
  <c r="M2624" i="1" s="1"/>
  <c r="AG2624" i="1" s="1"/>
  <c r="G2493" i="1"/>
  <c r="M2493" i="1" s="1"/>
  <c r="AG2493" i="1" s="1"/>
  <c r="G2420" i="1"/>
  <c r="M2420" i="1" s="1"/>
  <c r="AG2420" i="1" s="1"/>
  <c r="I2284" i="1"/>
  <c r="O2284" i="1" s="1"/>
  <c r="AI2284" i="1" s="1"/>
  <c r="H2265" i="1"/>
  <c r="N2265" i="1" s="1"/>
  <c r="AH2265" i="1" s="1"/>
  <c r="H2317" i="1"/>
  <c r="N2317" i="1" s="1"/>
  <c r="AH2317" i="1" s="1"/>
  <c r="H2688" i="1"/>
  <c r="N2688" i="1" s="1"/>
  <c r="AH2688" i="1" s="1"/>
  <c r="H2711" i="1"/>
  <c r="N2711" i="1" s="1"/>
  <c r="AH2711" i="1" s="1"/>
  <c r="H2520" i="1"/>
  <c r="N2520" i="1" s="1"/>
  <c r="AH2520" i="1" s="1"/>
  <c r="I2493" i="1"/>
  <c r="O2493" i="1" s="1"/>
  <c r="AI2493" i="1" s="1"/>
  <c r="I2711" i="1"/>
  <c r="O2711" i="1" s="1"/>
  <c r="AI2711" i="1" s="1"/>
  <c r="H2624" i="1"/>
  <c r="N2624" i="1" s="1"/>
  <c r="AH2624" i="1" s="1"/>
  <c r="I2624" i="1"/>
  <c r="O2624" i="1" s="1"/>
  <c r="AI2624" i="1" s="1"/>
  <c r="I2420" i="1"/>
  <c r="O2420" i="1" s="1"/>
  <c r="AI2420" i="1" s="1"/>
  <c r="I2265" i="1"/>
  <c r="O2265" i="1" s="1"/>
  <c r="AI2265" i="1" s="1"/>
  <c r="I2317" i="1"/>
  <c r="O2317" i="1" s="1"/>
  <c r="AI2317" i="1" s="1"/>
  <c r="H2284" i="1"/>
  <c r="N2284" i="1" s="1"/>
  <c r="AH2284" i="1" s="1"/>
  <c r="H2738" i="1"/>
  <c r="N2738" i="1" s="1"/>
  <c r="AH2738" i="1" s="1"/>
  <c r="H2420" i="1"/>
  <c r="N2420" i="1" s="1"/>
  <c r="AH2420" i="1" s="1"/>
  <c r="I2738" i="1"/>
  <c r="O2738" i="1" s="1"/>
  <c r="AI2738" i="1" s="1"/>
  <c r="I2688" i="1"/>
  <c r="O2688" i="1" s="1"/>
  <c r="AI2688" i="1" s="1"/>
  <c r="H2639" i="1"/>
  <c r="N2639" i="1" s="1"/>
  <c r="AH2639" i="1" s="1"/>
  <c r="H2493" i="1"/>
  <c r="N2493" i="1" s="1"/>
  <c r="AH2493" i="1" s="1"/>
  <c r="I2639" i="1"/>
  <c r="O2639" i="1" s="1"/>
  <c r="AI2639" i="1" s="1"/>
  <c r="I2520" i="1"/>
  <c r="O2520" i="1" s="1"/>
  <c r="AI2520" i="1" s="1"/>
  <c r="H2201" i="1"/>
  <c r="N2201" i="1" s="1"/>
  <c r="AH2201" i="1" s="1"/>
  <c r="I2201" i="1"/>
  <c r="O2201" i="1" s="1"/>
  <c r="AI2201" i="1" s="1"/>
  <c r="AJ2201" i="1"/>
  <c r="AJ2200" i="1" s="1"/>
  <c r="G2201" i="1"/>
  <c r="M2201" i="1" s="1"/>
  <c r="AG2201" i="1" s="1"/>
  <c r="AJ2171" i="1"/>
  <c r="AJ2170" i="1" s="1"/>
  <c r="I2171" i="1"/>
  <c r="O2171" i="1" s="1"/>
  <c r="AI2171" i="1" s="1"/>
  <c r="H2171" i="1"/>
  <c r="N2171" i="1" s="1"/>
  <c r="AH2171" i="1" s="1"/>
  <c r="G2171" i="1"/>
  <c r="M2171" i="1" s="1"/>
  <c r="AG2171" i="1" s="1"/>
  <c r="AJ2168" i="1"/>
  <c r="AJ2167" i="1" s="1"/>
  <c r="I2168" i="1"/>
  <c r="O2168" i="1" s="1"/>
  <c r="AI2168" i="1" s="1"/>
  <c r="H2168" i="1"/>
  <c r="N2168" i="1" s="1"/>
  <c r="AH2168" i="1" s="1"/>
  <c r="G2168" i="1"/>
  <c r="M2168" i="1" s="1"/>
  <c r="AG2168" i="1" s="1"/>
  <c r="H2109" i="1"/>
  <c r="N2109" i="1" s="1"/>
  <c r="AH2109" i="1" s="1"/>
  <c r="I2109" i="1"/>
  <c r="O2109" i="1" s="1"/>
  <c r="AI2109" i="1" s="1"/>
  <c r="AJ2109" i="1"/>
  <c r="G2109" i="1"/>
  <c r="M2109" i="1" s="1"/>
  <c r="AG2109" i="1" s="1"/>
  <c r="H2401" i="1" l="1"/>
  <c r="N2401" i="1" s="1"/>
  <c r="AH2401" i="1" s="1"/>
  <c r="N2402" i="1"/>
  <c r="AH2402" i="1" s="1"/>
  <c r="G2401" i="1"/>
  <c r="M2401" i="1" s="1"/>
  <c r="AG2401" i="1" s="1"/>
  <c r="I2401" i="1"/>
  <c r="O2401" i="1" s="1"/>
  <c r="AI2401" i="1" s="1"/>
  <c r="G2167" i="1"/>
  <c r="M2167" i="1" s="1"/>
  <c r="AG2167" i="1" s="1"/>
  <c r="G2623" i="1"/>
  <c r="M2623" i="1" s="1"/>
  <c r="AG2623" i="1" s="1"/>
  <c r="G2737" i="1"/>
  <c r="M2737" i="1" s="1"/>
  <c r="AG2737" i="1" s="1"/>
  <c r="G2283" i="1"/>
  <c r="M2283" i="1" s="1"/>
  <c r="AG2283" i="1" s="1"/>
  <c r="G2170" i="1"/>
  <c r="M2170" i="1" s="1"/>
  <c r="AG2170" i="1" s="1"/>
  <c r="G2200" i="1"/>
  <c r="M2200" i="1" s="1"/>
  <c r="AG2200" i="1" s="1"/>
  <c r="G2316" i="1"/>
  <c r="M2316" i="1" s="1"/>
  <c r="AG2316" i="1" s="1"/>
  <c r="G2264" i="1"/>
  <c r="M2264" i="1" s="1"/>
  <c r="AG2264" i="1" s="1"/>
  <c r="H2167" i="1"/>
  <c r="N2167" i="1" s="1"/>
  <c r="AH2167" i="1" s="1"/>
  <c r="I2167" i="1"/>
  <c r="O2167" i="1" s="1"/>
  <c r="AI2167" i="1" s="1"/>
  <c r="I2200" i="1"/>
  <c r="O2200" i="1" s="1"/>
  <c r="AI2200" i="1" s="1"/>
  <c r="H2200" i="1"/>
  <c r="N2200" i="1" s="1"/>
  <c r="AH2200" i="1" s="1"/>
  <c r="I2737" i="1"/>
  <c r="O2737" i="1" s="1"/>
  <c r="AI2737" i="1" s="1"/>
  <c r="H2283" i="1"/>
  <c r="N2283" i="1" s="1"/>
  <c r="AH2283" i="1" s="1"/>
  <c r="I2264" i="1"/>
  <c r="O2264" i="1" s="1"/>
  <c r="AI2264" i="1" s="1"/>
  <c r="H2623" i="1"/>
  <c r="N2623" i="1" s="1"/>
  <c r="AH2623" i="1" s="1"/>
  <c r="H2316" i="1"/>
  <c r="N2316" i="1" s="1"/>
  <c r="AH2316" i="1" s="1"/>
  <c r="I2283" i="1"/>
  <c r="O2283" i="1" s="1"/>
  <c r="AI2283" i="1" s="1"/>
  <c r="H2170" i="1"/>
  <c r="N2170" i="1" s="1"/>
  <c r="AH2170" i="1" s="1"/>
  <c r="I2170" i="1"/>
  <c r="O2170" i="1" s="1"/>
  <c r="AI2170" i="1" s="1"/>
  <c r="H2737" i="1"/>
  <c r="N2737" i="1" s="1"/>
  <c r="AH2737" i="1" s="1"/>
  <c r="I2316" i="1"/>
  <c r="O2316" i="1" s="1"/>
  <c r="AI2316" i="1" s="1"/>
  <c r="I2623" i="1"/>
  <c r="O2623" i="1" s="1"/>
  <c r="AI2623" i="1" s="1"/>
  <c r="H2264" i="1"/>
  <c r="N2264" i="1" s="1"/>
  <c r="AH2264" i="1" s="1"/>
  <c r="AJ2166" i="1"/>
  <c r="AJ2165" i="1" s="1"/>
  <c r="I2166" i="1" l="1"/>
  <c r="H2166" i="1"/>
  <c r="G2166" i="1"/>
  <c r="M2166" i="1" s="1"/>
  <c r="AG2166" i="1" s="1"/>
  <c r="G2315" i="1"/>
  <c r="M2315" i="1" s="1"/>
  <c r="AG2315" i="1" s="1"/>
  <c r="G2736" i="1"/>
  <c r="M2736" i="1" s="1"/>
  <c r="AG2736" i="1" s="1"/>
  <c r="H2736" i="1"/>
  <c r="N2736" i="1" s="1"/>
  <c r="AH2736" i="1" s="1"/>
  <c r="I2315" i="1"/>
  <c r="O2315" i="1" s="1"/>
  <c r="AI2315" i="1" s="1"/>
  <c r="H2315" i="1"/>
  <c r="N2315" i="1" s="1"/>
  <c r="AH2315" i="1" s="1"/>
  <c r="I2736" i="1"/>
  <c r="O2736" i="1" s="1"/>
  <c r="AI2736" i="1" s="1"/>
  <c r="H2079" i="1"/>
  <c r="N2079" i="1" s="1"/>
  <c r="AH2079" i="1" s="1"/>
  <c r="I2079" i="1"/>
  <c r="O2079" i="1" s="1"/>
  <c r="AI2079" i="1" s="1"/>
  <c r="AJ2079" i="1"/>
  <c r="AJ2078" i="1" s="1"/>
  <c r="G2079" i="1"/>
  <c r="M2079" i="1" s="1"/>
  <c r="AG2079" i="1" s="1"/>
  <c r="H2038" i="1"/>
  <c r="N2038" i="1" s="1"/>
  <c r="AH2038" i="1" s="1"/>
  <c r="I2038" i="1"/>
  <c r="O2038" i="1" s="1"/>
  <c r="AI2038" i="1" s="1"/>
  <c r="AJ2038" i="1"/>
  <c r="AJ2037" i="1" s="1"/>
  <c r="AJ2036" i="1" s="1"/>
  <c r="H2042" i="1"/>
  <c r="N2042" i="1" s="1"/>
  <c r="AH2042" i="1" s="1"/>
  <c r="I2042" i="1"/>
  <c r="O2042" i="1" s="1"/>
  <c r="AI2042" i="1" s="1"/>
  <c r="AJ2042" i="1"/>
  <c r="AJ2041" i="1" s="1"/>
  <c r="AJ2040" i="1" s="1"/>
  <c r="G2042" i="1"/>
  <c r="M2042" i="1" s="1"/>
  <c r="AG2042" i="1" s="1"/>
  <c r="G2038" i="1"/>
  <c r="M2038" i="1" s="1"/>
  <c r="AG2038" i="1" s="1"/>
  <c r="H2019" i="1"/>
  <c r="N2019" i="1" s="1"/>
  <c r="AH2019" i="1" s="1"/>
  <c r="I2019" i="1"/>
  <c r="O2019" i="1" s="1"/>
  <c r="AI2019" i="1" s="1"/>
  <c r="AJ2019" i="1"/>
  <c r="AJ2018" i="1" s="1"/>
  <c r="AJ2017" i="1" s="1"/>
  <c r="G2019" i="1"/>
  <c r="M2019" i="1" s="1"/>
  <c r="AG2019" i="1" s="1"/>
  <c r="H1956" i="1"/>
  <c r="N1956" i="1" s="1"/>
  <c r="AH1956" i="1" s="1"/>
  <c r="I1956" i="1"/>
  <c r="O1956" i="1" s="1"/>
  <c r="AI1956" i="1" s="1"/>
  <c r="AJ1956" i="1"/>
  <c r="AJ1955" i="1" s="1"/>
  <c r="G1956" i="1"/>
  <c r="M1956" i="1" s="1"/>
  <c r="AG1956" i="1" s="1"/>
  <c r="AJ1926" i="1"/>
  <c r="AJ1925" i="1" s="1"/>
  <c r="I1926" i="1"/>
  <c r="O1926" i="1" s="1"/>
  <c r="AI1926" i="1" s="1"/>
  <c r="H1926" i="1"/>
  <c r="N1926" i="1" s="1"/>
  <c r="AH1926" i="1" s="1"/>
  <c r="G1926" i="1"/>
  <c r="M1926" i="1" s="1"/>
  <c r="AG1926" i="1" s="1"/>
  <c r="AJ1923" i="1"/>
  <c r="AJ1922" i="1" s="1"/>
  <c r="I1923" i="1"/>
  <c r="O1923" i="1" s="1"/>
  <c r="AI1923" i="1" s="1"/>
  <c r="H1923" i="1"/>
  <c r="N1923" i="1" s="1"/>
  <c r="AH1923" i="1" s="1"/>
  <c r="G1923" i="1"/>
  <c r="M1923" i="1" s="1"/>
  <c r="AG1923" i="1" s="1"/>
  <c r="H1828" i="1"/>
  <c r="N1828" i="1" s="1"/>
  <c r="AH1828" i="1" s="1"/>
  <c r="I1828" i="1"/>
  <c r="O1828" i="1" s="1"/>
  <c r="AI1828" i="1" s="1"/>
  <c r="AJ1828" i="1"/>
  <c r="AJ1827" i="1" s="1"/>
  <c r="G1828" i="1"/>
  <c r="M1828" i="1" s="1"/>
  <c r="AG1828" i="1" s="1"/>
  <c r="H1791" i="1"/>
  <c r="N1791" i="1" s="1"/>
  <c r="AH1791" i="1" s="1"/>
  <c r="I1791" i="1"/>
  <c r="O1791" i="1" s="1"/>
  <c r="AI1791" i="1" s="1"/>
  <c r="AJ1791" i="1"/>
  <c r="AJ1790" i="1" s="1"/>
  <c r="AJ1789" i="1" s="1"/>
  <c r="G1791" i="1"/>
  <c r="M1791" i="1" s="1"/>
  <c r="AG1791" i="1" s="1"/>
  <c r="H1768" i="1"/>
  <c r="N1768" i="1" s="1"/>
  <c r="AH1768" i="1" s="1"/>
  <c r="I1768" i="1"/>
  <c r="O1768" i="1" s="1"/>
  <c r="AI1768" i="1" s="1"/>
  <c r="AJ1768" i="1"/>
  <c r="AJ1767" i="1" s="1"/>
  <c r="AJ1766" i="1" s="1"/>
  <c r="G1768" i="1"/>
  <c r="M1768" i="1" s="1"/>
  <c r="AG1768" i="1" s="1"/>
  <c r="H1707" i="1"/>
  <c r="N1707" i="1" s="1"/>
  <c r="AH1707" i="1" s="1"/>
  <c r="I1707" i="1"/>
  <c r="O1707" i="1" s="1"/>
  <c r="AI1707" i="1" s="1"/>
  <c r="AJ1707" i="1"/>
  <c r="AJ1706" i="1" s="1"/>
  <c r="G1707" i="1"/>
  <c r="M1707" i="1" s="1"/>
  <c r="AG1707" i="1" s="1"/>
  <c r="AJ1677" i="1"/>
  <c r="AJ1676" i="1" s="1"/>
  <c r="I1677" i="1"/>
  <c r="O1677" i="1" s="1"/>
  <c r="AI1677" i="1" s="1"/>
  <c r="H1677" i="1"/>
  <c r="N1677" i="1" s="1"/>
  <c r="AH1677" i="1" s="1"/>
  <c r="G1677" i="1"/>
  <c r="M1677" i="1" s="1"/>
  <c r="AG1677" i="1" s="1"/>
  <c r="AJ1674" i="1"/>
  <c r="AJ1673" i="1" s="1"/>
  <c r="I1674" i="1"/>
  <c r="O1674" i="1" s="1"/>
  <c r="AI1674" i="1" s="1"/>
  <c r="H1674" i="1"/>
  <c r="N1674" i="1" s="1"/>
  <c r="AH1674" i="1" s="1"/>
  <c r="G1674" i="1"/>
  <c r="M1674" i="1" s="1"/>
  <c r="AG1674" i="1" s="1"/>
  <c r="H1562" i="1"/>
  <c r="N1562" i="1" s="1"/>
  <c r="AH1562" i="1" s="1"/>
  <c r="I1562" i="1"/>
  <c r="O1562" i="1" s="1"/>
  <c r="AI1562" i="1" s="1"/>
  <c r="AJ1562" i="1"/>
  <c r="AJ1561" i="1" s="1"/>
  <c r="AJ1560" i="1" s="1"/>
  <c r="G1562" i="1"/>
  <c r="M1562" i="1" s="1"/>
  <c r="AG1562" i="1" s="1"/>
  <c r="H1535" i="1"/>
  <c r="N1535" i="1" s="1"/>
  <c r="AH1535" i="1" s="1"/>
  <c r="I1535" i="1"/>
  <c r="O1535" i="1" s="1"/>
  <c r="AI1535" i="1" s="1"/>
  <c r="AJ1535" i="1"/>
  <c r="AJ1534" i="1" s="1"/>
  <c r="AJ1533" i="1" s="1"/>
  <c r="G1535" i="1"/>
  <c r="M1535" i="1" s="1"/>
  <c r="AG1535" i="1" s="1"/>
  <c r="H1468" i="1"/>
  <c r="N1468" i="1" s="1"/>
  <c r="AH1468" i="1" s="1"/>
  <c r="I1468" i="1"/>
  <c r="O1468" i="1" s="1"/>
  <c r="AI1468" i="1" s="1"/>
  <c r="AJ1468" i="1"/>
  <c r="AJ1467" i="1" s="1"/>
  <c r="G1468" i="1"/>
  <c r="M1468" i="1" s="1"/>
  <c r="AG1468" i="1" s="1"/>
  <c r="H1453" i="1"/>
  <c r="N1453" i="1" s="1"/>
  <c r="AH1453" i="1" s="1"/>
  <c r="I1453" i="1"/>
  <c r="O1453" i="1" s="1"/>
  <c r="AI1453" i="1" s="1"/>
  <c r="AJ1453" i="1"/>
  <c r="AJ1452" i="1" s="1"/>
  <c r="AJ1451" i="1" s="1"/>
  <c r="G1453" i="1"/>
  <c r="M1453" i="1" s="1"/>
  <c r="AG1453" i="1" s="1"/>
  <c r="AJ1438" i="1"/>
  <c r="AJ1437" i="1" s="1"/>
  <c r="I1438" i="1"/>
  <c r="O1438" i="1" s="1"/>
  <c r="AI1438" i="1" s="1"/>
  <c r="H1438" i="1"/>
  <c r="N1438" i="1" s="1"/>
  <c r="AH1438" i="1" s="1"/>
  <c r="G1438" i="1"/>
  <c r="M1438" i="1" s="1"/>
  <c r="AG1438" i="1" s="1"/>
  <c r="AJ1435" i="1"/>
  <c r="AJ1434" i="1" s="1"/>
  <c r="I1435" i="1"/>
  <c r="O1435" i="1" s="1"/>
  <c r="AI1435" i="1" s="1"/>
  <c r="H1435" i="1"/>
  <c r="N1435" i="1" s="1"/>
  <c r="AH1435" i="1" s="1"/>
  <c r="G1435" i="1"/>
  <c r="M1435" i="1" s="1"/>
  <c r="AG1435" i="1" s="1"/>
  <c r="H1377" i="1"/>
  <c r="N1377" i="1" s="1"/>
  <c r="AH1377" i="1" s="1"/>
  <c r="I1377" i="1"/>
  <c r="O1377" i="1" s="1"/>
  <c r="AI1377" i="1" s="1"/>
  <c r="AJ1377" i="1"/>
  <c r="G1377" i="1"/>
  <c r="M1377" i="1" s="1"/>
  <c r="AG1377" i="1" s="1"/>
  <c r="H1347" i="1"/>
  <c r="N1347" i="1" s="1"/>
  <c r="AH1347" i="1" s="1"/>
  <c r="I1347" i="1"/>
  <c r="O1347" i="1" s="1"/>
  <c r="AI1347" i="1" s="1"/>
  <c r="AJ1347" i="1"/>
  <c r="AJ1346" i="1" s="1"/>
  <c r="G1347" i="1"/>
  <c r="M1347" i="1" s="1"/>
  <c r="AG1347" i="1" s="1"/>
  <c r="H2165" i="1" l="1"/>
  <c r="N2165" i="1" s="1"/>
  <c r="AH2165" i="1" s="1"/>
  <c r="N2166" i="1"/>
  <c r="AH2166" i="1" s="1"/>
  <c r="I2165" i="1"/>
  <c r="O2165" i="1" s="1"/>
  <c r="AI2165" i="1" s="1"/>
  <c r="O2166" i="1"/>
  <c r="AI2166" i="1" s="1"/>
  <c r="AJ2077" i="1"/>
  <c r="AJ2076" i="1" s="1"/>
  <c r="AJ2075" i="1" s="1"/>
  <c r="AJ2074" i="1" s="1"/>
  <c r="AJ1826" i="1"/>
  <c r="AJ1825" i="1" s="1"/>
  <c r="AJ1824" i="1" s="1"/>
  <c r="AJ1823" i="1" s="1"/>
  <c r="AJ1345" i="1"/>
  <c r="AJ1344" i="1" s="1"/>
  <c r="AJ1343" i="1" s="1"/>
  <c r="AJ1342" i="1" s="1"/>
  <c r="G2165" i="1"/>
  <c r="M2165" i="1" s="1"/>
  <c r="AG2165" i="1" s="1"/>
  <c r="G2314" i="1"/>
  <c r="M2314" i="1" s="1"/>
  <c r="AG2314" i="1" s="1"/>
  <c r="G1346" i="1"/>
  <c r="M1346" i="1" s="1"/>
  <c r="AG1346" i="1" s="1"/>
  <c r="G1434" i="1"/>
  <c r="M1434" i="1" s="1"/>
  <c r="AG1434" i="1" s="1"/>
  <c r="G1437" i="1"/>
  <c r="M1437" i="1" s="1"/>
  <c r="AG1437" i="1" s="1"/>
  <c r="G1452" i="1"/>
  <c r="M1452" i="1" s="1"/>
  <c r="AG1452" i="1" s="1"/>
  <c r="G1467" i="1"/>
  <c r="M1467" i="1" s="1"/>
  <c r="AG1467" i="1" s="1"/>
  <c r="G1534" i="1"/>
  <c r="M1534" i="1" s="1"/>
  <c r="AG1534" i="1" s="1"/>
  <c r="G1561" i="1"/>
  <c r="M1561" i="1" s="1"/>
  <c r="AG1561" i="1" s="1"/>
  <c r="G1673" i="1"/>
  <c r="M1673" i="1" s="1"/>
  <c r="AG1673" i="1" s="1"/>
  <c r="G1676" i="1"/>
  <c r="M1676" i="1" s="1"/>
  <c r="AG1676" i="1" s="1"/>
  <c r="G1706" i="1"/>
  <c r="M1706" i="1" s="1"/>
  <c r="AG1706" i="1" s="1"/>
  <c r="G1767" i="1"/>
  <c r="M1767" i="1" s="1"/>
  <c r="AG1767" i="1" s="1"/>
  <c r="G1790" i="1"/>
  <c r="M1790" i="1" s="1"/>
  <c r="AG1790" i="1" s="1"/>
  <c r="G1827" i="1"/>
  <c r="M1827" i="1" s="1"/>
  <c r="AG1827" i="1" s="1"/>
  <c r="G1922" i="1"/>
  <c r="M1922" i="1" s="1"/>
  <c r="AG1922" i="1" s="1"/>
  <c r="G1925" i="1"/>
  <c r="M1925" i="1" s="1"/>
  <c r="AG1925" i="1" s="1"/>
  <c r="G1955" i="1"/>
  <c r="M1955" i="1" s="1"/>
  <c r="AG1955" i="1" s="1"/>
  <c r="G2018" i="1"/>
  <c r="M2018" i="1" s="1"/>
  <c r="AG2018" i="1" s="1"/>
  <c r="G2037" i="1"/>
  <c r="M2037" i="1" s="1"/>
  <c r="AG2037" i="1" s="1"/>
  <c r="G2078" i="1"/>
  <c r="M2078" i="1" s="1"/>
  <c r="AG2078" i="1" s="1"/>
  <c r="G2041" i="1"/>
  <c r="M2041" i="1" s="1"/>
  <c r="AG2041" i="1" s="1"/>
  <c r="G2735" i="1"/>
  <c r="M2735" i="1" s="1"/>
  <c r="AG2735" i="1" s="1"/>
  <c r="H1676" i="1"/>
  <c r="N1676" i="1" s="1"/>
  <c r="AH1676" i="1" s="1"/>
  <c r="I1452" i="1"/>
  <c r="O1452" i="1" s="1"/>
  <c r="AI1452" i="1" s="1"/>
  <c r="I1534" i="1"/>
  <c r="O1534" i="1" s="1"/>
  <c r="AI1534" i="1" s="1"/>
  <c r="I1673" i="1"/>
  <c r="O1673" i="1" s="1"/>
  <c r="AI1673" i="1" s="1"/>
  <c r="I1706" i="1"/>
  <c r="O1706" i="1" s="1"/>
  <c r="AI1706" i="1" s="1"/>
  <c r="H1346" i="1"/>
  <c r="N1346" i="1" s="1"/>
  <c r="AH1346" i="1" s="1"/>
  <c r="H1467" i="1"/>
  <c r="N1467" i="1" s="1"/>
  <c r="AH1467" i="1" s="1"/>
  <c r="H1534" i="1"/>
  <c r="N1534" i="1" s="1"/>
  <c r="AH1534" i="1" s="1"/>
  <c r="H2041" i="1"/>
  <c r="N2041" i="1" s="1"/>
  <c r="AH2041" i="1" s="1"/>
  <c r="H1925" i="1"/>
  <c r="N1925" i="1" s="1"/>
  <c r="AH1925" i="1" s="1"/>
  <c r="I2735" i="1"/>
  <c r="O2735" i="1" s="1"/>
  <c r="AI2735" i="1" s="1"/>
  <c r="H2735" i="1"/>
  <c r="N2735" i="1" s="1"/>
  <c r="AH2735" i="1" s="1"/>
  <c r="H1434" i="1"/>
  <c r="N1434" i="1" s="1"/>
  <c r="AH1434" i="1" s="1"/>
  <c r="H1673" i="1"/>
  <c r="N1673" i="1" s="1"/>
  <c r="AH1673" i="1" s="1"/>
  <c r="I1434" i="1"/>
  <c r="O1434" i="1" s="1"/>
  <c r="AI1434" i="1" s="1"/>
  <c r="I1561" i="1"/>
  <c r="O1561" i="1" s="1"/>
  <c r="AI1561" i="1" s="1"/>
  <c r="I1676" i="1"/>
  <c r="O1676" i="1" s="1"/>
  <c r="AI1676" i="1" s="1"/>
  <c r="I1767" i="1"/>
  <c r="O1767" i="1" s="1"/>
  <c r="AI1767" i="1" s="1"/>
  <c r="I1790" i="1"/>
  <c r="O1790" i="1" s="1"/>
  <c r="AI1790" i="1" s="1"/>
  <c r="I1827" i="1"/>
  <c r="O1827" i="1" s="1"/>
  <c r="AI1827" i="1" s="1"/>
  <c r="I1922" i="1"/>
  <c r="O1922" i="1" s="1"/>
  <c r="AI1922" i="1" s="1"/>
  <c r="I1925" i="1"/>
  <c r="O1925" i="1" s="1"/>
  <c r="AI1925" i="1" s="1"/>
  <c r="I1955" i="1"/>
  <c r="O1955" i="1" s="1"/>
  <c r="AI1955" i="1" s="1"/>
  <c r="I2018" i="1"/>
  <c r="O2018" i="1" s="1"/>
  <c r="AI2018" i="1" s="1"/>
  <c r="I2037" i="1"/>
  <c r="O2037" i="1" s="1"/>
  <c r="AI2037" i="1" s="1"/>
  <c r="I2078" i="1"/>
  <c r="O2078" i="1" s="1"/>
  <c r="AI2078" i="1" s="1"/>
  <c r="H1437" i="1"/>
  <c r="N1437" i="1" s="1"/>
  <c r="AH1437" i="1" s="1"/>
  <c r="H1922" i="1"/>
  <c r="N1922" i="1" s="1"/>
  <c r="AH1922" i="1" s="1"/>
  <c r="I1346" i="1"/>
  <c r="O1346" i="1" s="1"/>
  <c r="AI1346" i="1" s="1"/>
  <c r="I1437" i="1"/>
  <c r="O1437" i="1" s="1"/>
  <c r="AI1437" i="1" s="1"/>
  <c r="I1467" i="1"/>
  <c r="O1467" i="1" s="1"/>
  <c r="AI1467" i="1" s="1"/>
  <c r="H1452" i="1"/>
  <c r="N1452" i="1" s="1"/>
  <c r="AH1452" i="1" s="1"/>
  <c r="H1561" i="1"/>
  <c r="N1561" i="1" s="1"/>
  <c r="AH1561" i="1" s="1"/>
  <c r="H1706" i="1"/>
  <c r="N1706" i="1" s="1"/>
  <c r="AH1706" i="1" s="1"/>
  <c r="H1767" i="1"/>
  <c r="N1767" i="1" s="1"/>
  <c r="AH1767" i="1" s="1"/>
  <c r="H1790" i="1"/>
  <c r="N1790" i="1" s="1"/>
  <c r="AH1790" i="1" s="1"/>
  <c r="H1827" i="1"/>
  <c r="N1827" i="1" s="1"/>
  <c r="AH1827" i="1" s="1"/>
  <c r="H1955" i="1"/>
  <c r="N1955" i="1" s="1"/>
  <c r="AH1955" i="1" s="1"/>
  <c r="H2018" i="1"/>
  <c r="N2018" i="1" s="1"/>
  <c r="AH2018" i="1" s="1"/>
  <c r="I2041" i="1"/>
  <c r="O2041" i="1" s="1"/>
  <c r="AI2041" i="1" s="1"/>
  <c r="H2037" i="1"/>
  <c r="N2037" i="1" s="1"/>
  <c r="AH2037" i="1" s="1"/>
  <c r="H2078" i="1"/>
  <c r="N2078" i="1" s="1"/>
  <c r="AH2078" i="1" s="1"/>
  <c r="H2314" i="1"/>
  <c r="N2314" i="1" s="1"/>
  <c r="AH2314" i="1" s="1"/>
  <c r="I2314" i="1"/>
  <c r="O2314" i="1" s="1"/>
  <c r="AI2314" i="1" s="1"/>
  <c r="AJ1921" i="1"/>
  <c r="AJ1920" i="1" s="1"/>
  <c r="AJ1672" i="1"/>
  <c r="AJ1671" i="1" s="1"/>
  <c r="AJ1433" i="1"/>
  <c r="AJ1432" i="1" s="1"/>
  <c r="H1310" i="1"/>
  <c r="N1310" i="1" s="1"/>
  <c r="AH1310" i="1" s="1"/>
  <c r="I1310" i="1"/>
  <c r="O1310" i="1" s="1"/>
  <c r="AI1310" i="1" s="1"/>
  <c r="AJ1310" i="1"/>
  <c r="AJ1309" i="1" s="1"/>
  <c r="AJ1308" i="1" s="1"/>
  <c r="G1310" i="1"/>
  <c r="M1310" i="1" s="1"/>
  <c r="AG1310" i="1" s="1"/>
  <c r="H1283" i="1"/>
  <c r="N1283" i="1" s="1"/>
  <c r="AH1283" i="1" s="1"/>
  <c r="I1283" i="1"/>
  <c r="O1283" i="1" s="1"/>
  <c r="AI1283" i="1" s="1"/>
  <c r="AJ1283" i="1"/>
  <c r="AJ1282" i="1" s="1"/>
  <c r="AJ1281" i="1" s="1"/>
  <c r="G1283" i="1"/>
  <c r="M1283" i="1" s="1"/>
  <c r="AG1283" i="1" s="1"/>
  <c r="H1224" i="1"/>
  <c r="N1224" i="1" s="1"/>
  <c r="AH1224" i="1" s="1"/>
  <c r="I1224" i="1"/>
  <c r="O1224" i="1" s="1"/>
  <c r="AI1224" i="1" s="1"/>
  <c r="AJ1224" i="1"/>
  <c r="AJ1223" i="1" s="1"/>
  <c r="G1224" i="1"/>
  <c r="M1224" i="1" s="1"/>
  <c r="AG1224" i="1" s="1"/>
  <c r="H1672" i="1" l="1"/>
  <c r="I1921" i="1"/>
  <c r="O1921" i="1" s="1"/>
  <c r="AI1921" i="1" s="1"/>
  <c r="G1672" i="1"/>
  <c r="M1672" i="1" s="1"/>
  <c r="AG1672" i="1" s="1"/>
  <c r="G1433" i="1"/>
  <c r="I1672" i="1"/>
  <c r="H1921" i="1"/>
  <c r="N1921" i="1" s="1"/>
  <c r="AH1921" i="1" s="1"/>
  <c r="G1921" i="1"/>
  <c r="G1223" i="1"/>
  <c r="M1223" i="1" s="1"/>
  <c r="AG1223" i="1" s="1"/>
  <c r="G1309" i="1"/>
  <c r="M1309" i="1" s="1"/>
  <c r="AG1309" i="1" s="1"/>
  <c r="G2077" i="1"/>
  <c r="M2077" i="1" s="1"/>
  <c r="AG2077" i="1" s="1"/>
  <c r="G2017" i="1"/>
  <c r="M2017" i="1" s="1"/>
  <c r="AG2017" i="1" s="1"/>
  <c r="G1826" i="1"/>
  <c r="M1826" i="1" s="1"/>
  <c r="AG1826" i="1" s="1"/>
  <c r="G1766" i="1"/>
  <c r="M1766" i="1" s="1"/>
  <c r="AG1766" i="1" s="1"/>
  <c r="G1560" i="1"/>
  <c r="M1560" i="1" s="1"/>
  <c r="AG1560" i="1" s="1"/>
  <c r="G1345" i="1"/>
  <c r="M1345" i="1" s="1"/>
  <c r="AG1345" i="1" s="1"/>
  <c r="G1282" i="1"/>
  <c r="M1282" i="1" s="1"/>
  <c r="AG1282" i="1" s="1"/>
  <c r="G2040" i="1"/>
  <c r="M2040" i="1" s="1"/>
  <c r="AG2040" i="1" s="1"/>
  <c r="G2036" i="1"/>
  <c r="M2036" i="1" s="1"/>
  <c r="AG2036" i="1" s="1"/>
  <c r="G1789" i="1"/>
  <c r="M1789" i="1" s="1"/>
  <c r="AG1789" i="1" s="1"/>
  <c r="G1533" i="1"/>
  <c r="M1533" i="1" s="1"/>
  <c r="AG1533" i="1" s="1"/>
  <c r="G1451" i="1"/>
  <c r="M1451" i="1" s="1"/>
  <c r="AG1451" i="1" s="1"/>
  <c r="G2313" i="1"/>
  <c r="M2313" i="1" s="1"/>
  <c r="AG2313" i="1" s="1"/>
  <c r="I2313" i="1"/>
  <c r="O2313" i="1" s="1"/>
  <c r="AI2313" i="1" s="1"/>
  <c r="I1223" i="1"/>
  <c r="O1223" i="1" s="1"/>
  <c r="AI1223" i="1" s="1"/>
  <c r="H1223" i="1"/>
  <c r="N1223" i="1" s="1"/>
  <c r="AH1223" i="1" s="1"/>
  <c r="H1282" i="1"/>
  <c r="N1282" i="1" s="1"/>
  <c r="AH1282" i="1" s="1"/>
  <c r="H1309" i="1"/>
  <c r="N1309" i="1" s="1"/>
  <c r="AH1309" i="1" s="1"/>
  <c r="I1433" i="1"/>
  <c r="O1433" i="1" s="1"/>
  <c r="AI1433" i="1" s="1"/>
  <c r="H2313" i="1"/>
  <c r="N2313" i="1" s="1"/>
  <c r="AH2313" i="1" s="1"/>
  <c r="H2036" i="1"/>
  <c r="N2036" i="1" s="1"/>
  <c r="AH2036" i="1" s="1"/>
  <c r="H1826" i="1"/>
  <c r="N1826" i="1" s="1"/>
  <c r="AH1826" i="1" s="1"/>
  <c r="H1766" i="1"/>
  <c r="N1766" i="1" s="1"/>
  <c r="AH1766" i="1" s="1"/>
  <c r="H1560" i="1"/>
  <c r="N1560" i="1" s="1"/>
  <c r="AH1560" i="1" s="1"/>
  <c r="H1433" i="1"/>
  <c r="N1433" i="1" s="1"/>
  <c r="AH1433" i="1" s="1"/>
  <c r="I2040" i="1"/>
  <c r="O2040" i="1" s="1"/>
  <c r="AI2040" i="1" s="1"/>
  <c r="H1451" i="1"/>
  <c r="N1451" i="1" s="1"/>
  <c r="AH1451" i="1" s="1"/>
  <c r="I2077" i="1"/>
  <c r="O2077" i="1" s="1"/>
  <c r="AI2077" i="1" s="1"/>
  <c r="I2017" i="1"/>
  <c r="O2017" i="1" s="1"/>
  <c r="AI2017" i="1" s="1"/>
  <c r="I1826" i="1"/>
  <c r="O1826" i="1" s="1"/>
  <c r="AI1826" i="1" s="1"/>
  <c r="I1766" i="1"/>
  <c r="O1766" i="1" s="1"/>
  <c r="AI1766" i="1" s="1"/>
  <c r="I1560" i="1"/>
  <c r="O1560" i="1" s="1"/>
  <c r="AI1560" i="1" s="1"/>
  <c r="H1533" i="1"/>
  <c r="N1533" i="1" s="1"/>
  <c r="AH1533" i="1" s="1"/>
  <c r="H1345" i="1"/>
  <c r="N1345" i="1" s="1"/>
  <c r="AH1345" i="1" s="1"/>
  <c r="I1451" i="1"/>
  <c r="O1451" i="1" s="1"/>
  <c r="AI1451" i="1" s="1"/>
  <c r="H2077" i="1"/>
  <c r="N2077" i="1" s="1"/>
  <c r="AH2077" i="1" s="1"/>
  <c r="H1789" i="1"/>
  <c r="N1789" i="1" s="1"/>
  <c r="AH1789" i="1" s="1"/>
  <c r="I1282" i="1"/>
  <c r="O1282" i="1" s="1"/>
  <c r="AI1282" i="1" s="1"/>
  <c r="I1309" i="1"/>
  <c r="O1309" i="1" s="1"/>
  <c r="AI1309" i="1" s="1"/>
  <c r="H2017" i="1"/>
  <c r="N2017" i="1" s="1"/>
  <c r="AH2017" i="1" s="1"/>
  <c r="I1345" i="1"/>
  <c r="O1345" i="1" s="1"/>
  <c r="AI1345" i="1" s="1"/>
  <c r="I2036" i="1"/>
  <c r="O2036" i="1" s="1"/>
  <c r="AI2036" i="1" s="1"/>
  <c r="I1789" i="1"/>
  <c r="O1789" i="1" s="1"/>
  <c r="AI1789" i="1" s="1"/>
  <c r="H2040" i="1"/>
  <c r="N2040" i="1" s="1"/>
  <c r="AH2040" i="1" s="1"/>
  <c r="I1533" i="1"/>
  <c r="O1533" i="1" s="1"/>
  <c r="AI1533" i="1" s="1"/>
  <c r="H1191" i="1"/>
  <c r="N1191" i="1" s="1"/>
  <c r="AH1191" i="1" s="1"/>
  <c r="I1191" i="1"/>
  <c r="O1191" i="1" s="1"/>
  <c r="AI1191" i="1" s="1"/>
  <c r="AJ1191" i="1"/>
  <c r="AJ1190" i="1" s="1"/>
  <c r="H1194" i="1"/>
  <c r="N1194" i="1" s="1"/>
  <c r="AH1194" i="1" s="1"/>
  <c r="I1194" i="1"/>
  <c r="O1194" i="1" s="1"/>
  <c r="AI1194" i="1" s="1"/>
  <c r="AJ1194" i="1"/>
  <c r="AJ1193" i="1" s="1"/>
  <c r="G1194" i="1"/>
  <c r="M1194" i="1" s="1"/>
  <c r="AG1194" i="1" s="1"/>
  <c r="G1191" i="1"/>
  <c r="M1191" i="1" s="1"/>
  <c r="AG1191" i="1" s="1"/>
  <c r="H1101" i="1"/>
  <c r="N1101" i="1" s="1"/>
  <c r="AH1101" i="1" s="1"/>
  <c r="I1101" i="1"/>
  <c r="O1101" i="1" s="1"/>
  <c r="AI1101" i="1" s="1"/>
  <c r="AJ1101" i="1"/>
  <c r="AJ1100" i="1" s="1"/>
  <c r="G1101" i="1"/>
  <c r="M1101" i="1" s="1"/>
  <c r="AG1101" i="1" s="1"/>
  <c r="H1062" i="1"/>
  <c r="N1062" i="1" s="1"/>
  <c r="AH1062" i="1" s="1"/>
  <c r="I1062" i="1"/>
  <c r="O1062" i="1" s="1"/>
  <c r="AI1062" i="1" s="1"/>
  <c r="AJ1062" i="1"/>
  <c r="AJ1061" i="1" s="1"/>
  <c r="AJ1060" i="1" s="1"/>
  <c r="G1062" i="1"/>
  <c r="M1062" i="1" s="1"/>
  <c r="AG1062" i="1" s="1"/>
  <c r="H1043" i="1"/>
  <c r="N1043" i="1" s="1"/>
  <c r="AH1043" i="1" s="1"/>
  <c r="I1043" i="1"/>
  <c r="O1043" i="1" s="1"/>
  <c r="AI1043" i="1" s="1"/>
  <c r="AJ1043" i="1"/>
  <c r="AJ1042" i="1" s="1"/>
  <c r="AJ1041" i="1" s="1"/>
  <c r="G1043" i="1"/>
  <c r="M1043" i="1" s="1"/>
  <c r="AG1043" i="1" s="1"/>
  <c r="G1432" i="1" l="1"/>
  <c r="M1432" i="1" s="1"/>
  <c r="AG1432" i="1" s="1"/>
  <c r="M1433" i="1"/>
  <c r="AG1433" i="1" s="1"/>
  <c r="G1920" i="1"/>
  <c r="M1920" i="1" s="1"/>
  <c r="AG1920" i="1" s="1"/>
  <c r="M1921" i="1"/>
  <c r="AG1921" i="1" s="1"/>
  <c r="I1671" i="1"/>
  <c r="O1671" i="1" s="1"/>
  <c r="AI1671" i="1" s="1"/>
  <c r="O1672" i="1"/>
  <c r="AI1672" i="1" s="1"/>
  <c r="H1671" i="1"/>
  <c r="N1671" i="1" s="1"/>
  <c r="AH1671" i="1" s="1"/>
  <c r="N1672" i="1"/>
  <c r="AH1672" i="1" s="1"/>
  <c r="AJ1099" i="1"/>
  <c r="AJ1098" i="1" s="1"/>
  <c r="I1920" i="1"/>
  <c r="O1920" i="1" s="1"/>
  <c r="AI1920" i="1" s="1"/>
  <c r="H1920" i="1"/>
  <c r="N1920" i="1" s="1"/>
  <c r="AH1920" i="1" s="1"/>
  <c r="G1671" i="1"/>
  <c r="M1671" i="1" s="1"/>
  <c r="AG1671" i="1" s="1"/>
  <c r="G1042" i="1"/>
  <c r="M1042" i="1" s="1"/>
  <c r="AG1042" i="1" s="1"/>
  <c r="G1061" i="1"/>
  <c r="M1061" i="1" s="1"/>
  <c r="AG1061" i="1" s="1"/>
  <c r="G1190" i="1"/>
  <c r="M1190" i="1" s="1"/>
  <c r="AG1190" i="1" s="1"/>
  <c r="G1193" i="1"/>
  <c r="M1193" i="1" s="1"/>
  <c r="AG1193" i="1" s="1"/>
  <c r="G1281" i="1"/>
  <c r="M1281" i="1" s="1"/>
  <c r="AG1281" i="1" s="1"/>
  <c r="G1825" i="1"/>
  <c r="M1825" i="1" s="1"/>
  <c r="AG1825" i="1" s="1"/>
  <c r="G2076" i="1"/>
  <c r="M2076" i="1" s="1"/>
  <c r="AG2076" i="1" s="1"/>
  <c r="G1308" i="1"/>
  <c r="M1308" i="1" s="1"/>
  <c r="AG1308" i="1" s="1"/>
  <c r="G1100" i="1"/>
  <c r="M1100" i="1" s="1"/>
  <c r="AG1100" i="1" s="1"/>
  <c r="G1344" i="1"/>
  <c r="M1344" i="1" s="1"/>
  <c r="AG1344" i="1" s="1"/>
  <c r="H1042" i="1"/>
  <c r="N1042" i="1" s="1"/>
  <c r="AH1042" i="1" s="1"/>
  <c r="H1061" i="1"/>
  <c r="N1061" i="1" s="1"/>
  <c r="AH1061" i="1" s="1"/>
  <c r="H1190" i="1"/>
  <c r="N1190" i="1" s="1"/>
  <c r="AH1190" i="1" s="1"/>
  <c r="I1308" i="1"/>
  <c r="O1308" i="1" s="1"/>
  <c r="AI1308" i="1" s="1"/>
  <c r="H1193" i="1"/>
  <c r="N1193" i="1" s="1"/>
  <c r="AH1193" i="1" s="1"/>
  <c r="I1281" i="1"/>
  <c r="O1281" i="1" s="1"/>
  <c r="AI1281" i="1" s="1"/>
  <c r="I1042" i="1"/>
  <c r="O1042" i="1" s="1"/>
  <c r="AI1042" i="1" s="1"/>
  <c r="I1061" i="1"/>
  <c r="O1061" i="1" s="1"/>
  <c r="AI1061" i="1" s="1"/>
  <c r="I1100" i="1"/>
  <c r="O1100" i="1" s="1"/>
  <c r="AI1100" i="1" s="1"/>
  <c r="I1190" i="1"/>
  <c r="O1190" i="1" s="1"/>
  <c r="AI1190" i="1" s="1"/>
  <c r="H1432" i="1"/>
  <c r="N1432" i="1" s="1"/>
  <c r="AH1432" i="1" s="1"/>
  <c r="H1308" i="1"/>
  <c r="N1308" i="1" s="1"/>
  <c r="AH1308" i="1" s="1"/>
  <c r="H1100" i="1"/>
  <c r="N1100" i="1" s="1"/>
  <c r="AH1100" i="1" s="1"/>
  <c r="H1825" i="1"/>
  <c r="N1825" i="1" s="1"/>
  <c r="AH1825" i="1" s="1"/>
  <c r="I1193" i="1"/>
  <c r="O1193" i="1" s="1"/>
  <c r="AI1193" i="1" s="1"/>
  <c r="I1344" i="1"/>
  <c r="O1344" i="1" s="1"/>
  <c r="AI1344" i="1" s="1"/>
  <c r="H2076" i="1"/>
  <c r="N2076" i="1" s="1"/>
  <c r="AH2076" i="1" s="1"/>
  <c r="H1344" i="1"/>
  <c r="N1344" i="1" s="1"/>
  <c r="AH1344" i="1" s="1"/>
  <c r="I1825" i="1"/>
  <c r="O1825" i="1" s="1"/>
  <c r="AI1825" i="1" s="1"/>
  <c r="I2076" i="1"/>
  <c r="O2076" i="1" s="1"/>
  <c r="AI2076" i="1" s="1"/>
  <c r="I1432" i="1"/>
  <c r="O1432" i="1" s="1"/>
  <c r="AI1432" i="1" s="1"/>
  <c r="H1281" i="1"/>
  <c r="N1281" i="1" s="1"/>
  <c r="AH1281" i="1" s="1"/>
  <c r="AJ1189" i="1"/>
  <c r="AJ1188" i="1" s="1"/>
  <c r="H3524" i="1"/>
  <c r="N3524" i="1" s="1"/>
  <c r="AH3524" i="1" s="1"/>
  <c r="I3524" i="1"/>
  <c r="O3524" i="1" s="1"/>
  <c r="AI3524" i="1" s="1"/>
  <c r="AJ3524" i="1"/>
  <c r="AJ3523" i="1" s="1"/>
  <c r="G3524" i="1"/>
  <c r="M3524" i="1" s="1"/>
  <c r="AG3524" i="1" s="1"/>
  <c r="H987" i="1"/>
  <c r="N987" i="1" s="1"/>
  <c r="AH987" i="1" s="1"/>
  <c r="I987" i="1"/>
  <c r="O987" i="1" s="1"/>
  <c r="AI987" i="1" s="1"/>
  <c r="AJ987" i="1"/>
  <c r="AJ986" i="1" s="1"/>
  <c r="G987" i="1"/>
  <c r="M987" i="1" s="1"/>
  <c r="AG987" i="1" s="1"/>
  <c r="H973" i="1"/>
  <c r="N973" i="1" s="1"/>
  <c r="AH973" i="1" s="1"/>
  <c r="G973" i="1"/>
  <c r="M973" i="1" s="1"/>
  <c r="AG973" i="1" s="1"/>
  <c r="H954" i="1"/>
  <c r="N954" i="1" s="1"/>
  <c r="AH954" i="1" s="1"/>
  <c r="I954" i="1"/>
  <c r="O954" i="1" s="1"/>
  <c r="AI954" i="1" s="1"/>
  <c r="AJ954" i="1"/>
  <c r="AJ953" i="1" s="1"/>
  <c r="H957" i="1"/>
  <c r="N957" i="1" s="1"/>
  <c r="AH957" i="1" s="1"/>
  <c r="I957" i="1"/>
  <c r="O957" i="1" s="1"/>
  <c r="AI957" i="1" s="1"/>
  <c r="AJ957" i="1"/>
  <c r="AJ956" i="1" s="1"/>
  <c r="G957" i="1"/>
  <c r="M957" i="1" s="1"/>
  <c r="AG957" i="1" s="1"/>
  <c r="G954" i="1"/>
  <c r="M954" i="1" s="1"/>
  <c r="AG954" i="1" s="1"/>
  <c r="I1189" i="1" l="1"/>
  <c r="H1189" i="1"/>
  <c r="N1189" i="1" s="1"/>
  <c r="AH1189" i="1" s="1"/>
  <c r="G1189" i="1"/>
  <c r="G986" i="1"/>
  <c r="M986" i="1" s="1"/>
  <c r="AG986" i="1" s="1"/>
  <c r="G3523" i="1"/>
  <c r="M3523" i="1" s="1"/>
  <c r="AG3523" i="1" s="1"/>
  <c r="G1343" i="1"/>
  <c r="M1343" i="1" s="1"/>
  <c r="AG1343" i="1" s="1"/>
  <c r="G1824" i="1"/>
  <c r="M1824" i="1" s="1"/>
  <c r="AG1824" i="1" s="1"/>
  <c r="G1060" i="1"/>
  <c r="M1060" i="1" s="1"/>
  <c r="AG1060" i="1" s="1"/>
  <c r="G953" i="1"/>
  <c r="M953" i="1" s="1"/>
  <c r="AG953" i="1" s="1"/>
  <c r="G956" i="1"/>
  <c r="M956" i="1" s="1"/>
  <c r="AG956" i="1" s="1"/>
  <c r="G1099" i="1"/>
  <c r="M1099" i="1" s="1"/>
  <c r="AG1099" i="1" s="1"/>
  <c r="G2075" i="1"/>
  <c r="M2075" i="1" s="1"/>
  <c r="AG2075" i="1" s="1"/>
  <c r="G1041" i="1"/>
  <c r="M1041" i="1" s="1"/>
  <c r="AG1041" i="1" s="1"/>
  <c r="H953" i="1"/>
  <c r="N953" i="1" s="1"/>
  <c r="AH953" i="1" s="1"/>
  <c r="I2075" i="1"/>
  <c r="O2075" i="1" s="1"/>
  <c r="AI2075" i="1" s="1"/>
  <c r="I986" i="1"/>
  <c r="O986" i="1" s="1"/>
  <c r="AI986" i="1" s="1"/>
  <c r="I3523" i="1"/>
  <c r="O3523" i="1" s="1"/>
  <c r="AI3523" i="1" s="1"/>
  <c r="H986" i="1"/>
  <c r="N986" i="1" s="1"/>
  <c r="AH986" i="1" s="1"/>
  <c r="I953" i="1"/>
  <c r="O953" i="1" s="1"/>
  <c r="AI953" i="1" s="1"/>
  <c r="H1343" i="1"/>
  <c r="N1343" i="1" s="1"/>
  <c r="AH1343" i="1" s="1"/>
  <c r="I1343" i="1"/>
  <c r="O1343" i="1" s="1"/>
  <c r="AI1343" i="1" s="1"/>
  <c r="H1824" i="1"/>
  <c r="N1824" i="1" s="1"/>
  <c r="AH1824" i="1" s="1"/>
  <c r="I1060" i="1"/>
  <c r="O1060" i="1" s="1"/>
  <c r="AI1060" i="1" s="1"/>
  <c r="H1060" i="1"/>
  <c r="N1060" i="1" s="1"/>
  <c r="AH1060" i="1" s="1"/>
  <c r="I956" i="1"/>
  <c r="O956" i="1" s="1"/>
  <c r="AI956" i="1" s="1"/>
  <c r="H956" i="1"/>
  <c r="N956" i="1" s="1"/>
  <c r="AH956" i="1" s="1"/>
  <c r="H3523" i="1"/>
  <c r="N3523" i="1" s="1"/>
  <c r="AH3523" i="1" s="1"/>
  <c r="I1824" i="1"/>
  <c r="O1824" i="1" s="1"/>
  <c r="AI1824" i="1" s="1"/>
  <c r="H2075" i="1"/>
  <c r="N2075" i="1" s="1"/>
  <c r="AH2075" i="1" s="1"/>
  <c r="H1099" i="1"/>
  <c r="N1099" i="1" s="1"/>
  <c r="AH1099" i="1" s="1"/>
  <c r="I1099" i="1"/>
  <c r="O1099" i="1" s="1"/>
  <c r="AI1099" i="1" s="1"/>
  <c r="I1041" i="1"/>
  <c r="O1041" i="1" s="1"/>
  <c r="AI1041" i="1" s="1"/>
  <c r="H1041" i="1"/>
  <c r="N1041" i="1" s="1"/>
  <c r="AH1041" i="1" s="1"/>
  <c r="AJ952" i="1"/>
  <c r="AJ951" i="1" s="1"/>
  <c r="H3627" i="1"/>
  <c r="N3627" i="1" s="1"/>
  <c r="AH3627" i="1" s="1"/>
  <c r="I3627" i="1"/>
  <c r="O3627" i="1" s="1"/>
  <c r="AI3627" i="1" s="1"/>
  <c r="AJ3627" i="1"/>
  <c r="G3627" i="1"/>
  <c r="M3627" i="1" s="1"/>
  <c r="AG3627" i="1" s="1"/>
  <c r="H3613" i="1"/>
  <c r="N3613" i="1" s="1"/>
  <c r="AH3613" i="1" s="1"/>
  <c r="I3613" i="1"/>
  <c r="O3613" i="1" s="1"/>
  <c r="AI3613" i="1" s="1"/>
  <c r="AJ3613" i="1"/>
  <c r="AJ3612" i="1" s="1"/>
  <c r="H3616" i="1"/>
  <c r="N3616" i="1" s="1"/>
  <c r="AH3616" i="1" s="1"/>
  <c r="I3616" i="1"/>
  <c r="O3616" i="1" s="1"/>
  <c r="AI3616" i="1" s="1"/>
  <c r="AJ3616" i="1"/>
  <c r="AJ3615" i="1" s="1"/>
  <c r="H3619" i="1"/>
  <c r="N3619" i="1" s="1"/>
  <c r="AH3619" i="1" s="1"/>
  <c r="I3619" i="1"/>
  <c r="O3619" i="1" s="1"/>
  <c r="AI3619" i="1" s="1"/>
  <c r="AJ3619" i="1"/>
  <c r="AJ3618" i="1" s="1"/>
  <c r="G3619" i="1"/>
  <c r="M3619" i="1" s="1"/>
  <c r="AG3619" i="1" s="1"/>
  <c r="G3616" i="1"/>
  <c r="M3616" i="1" s="1"/>
  <c r="AG3616" i="1" s="1"/>
  <c r="G3613" i="1"/>
  <c r="M3613" i="1" s="1"/>
  <c r="AG3613" i="1" s="1"/>
  <c r="H3607" i="1"/>
  <c r="N3607" i="1" s="1"/>
  <c r="AH3607" i="1" s="1"/>
  <c r="I3607" i="1"/>
  <c r="O3607" i="1" s="1"/>
  <c r="AI3607" i="1" s="1"/>
  <c r="AJ3607" i="1"/>
  <c r="G3607" i="1"/>
  <c r="M3607" i="1" s="1"/>
  <c r="AG3607" i="1" s="1"/>
  <c r="H3955" i="1"/>
  <c r="N3955" i="1" s="1"/>
  <c r="AH3955" i="1" s="1"/>
  <c r="I3955" i="1"/>
  <c r="O3955" i="1" s="1"/>
  <c r="AI3955" i="1" s="1"/>
  <c r="AJ3955" i="1"/>
  <c r="AJ3954" i="1" s="1"/>
  <c r="G3955" i="1"/>
  <c r="M3955" i="1" s="1"/>
  <c r="AG3955" i="1" s="1"/>
  <c r="G1188" i="1" l="1"/>
  <c r="M1188" i="1" s="1"/>
  <c r="AG1188" i="1" s="1"/>
  <c r="M1189" i="1"/>
  <c r="AG1189" i="1" s="1"/>
  <c r="I1188" i="1"/>
  <c r="O1188" i="1" s="1"/>
  <c r="AI1188" i="1" s="1"/>
  <c r="O1189" i="1"/>
  <c r="AI1189" i="1" s="1"/>
  <c r="H1188" i="1"/>
  <c r="N1188" i="1" s="1"/>
  <c r="AH1188" i="1" s="1"/>
  <c r="G952" i="1"/>
  <c r="G3612" i="1"/>
  <c r="M3612" i="1" s="1"/>
  <c r="AG3612" i="1" s="1"/>
  <c r="G3615" i="1"/>
  <c r="M3615" i="1" s="1"/>
  <c r="AG3615" i="1" s="1"/>
  <c r="I952" i="1"/>
  <c r="O952" i="1" s="1"/>
  <c r="AI952" i="1" s="1"/>
  <c r="G2074" i="1"/>
  <c r="M2074" i="1" s="1"/>
  <c r="AG2074" i="1" s="1"/>
  <c r="G1823" i="1"/>
  <c r="M1823" i="1" s="1"/>
  <c r="AG1823" i="1" s="1"/>
  <c r="G3618" i="1"/>
  <c r="M3618" i="1" s="1"/>
  <c r="AG3618" i="1" s="1"/>
  <c r="G3954" i="1"/>
  <c r="M3954" i="1" s="1"/>
  <c r="AG3954" i="1" s="1"/>
  <c r="G1098" i="1"/>
  <c r="M1098" i="1" s="1"/>
  <c r="AG1098" i="1" s="1"/>
  <c r="G1342" i="1"/>
  <c r="M1342" i="1" s="1"/>
  <c r="AG1342" i="1" s="1"/>
  <c r="I1098" i="1"/>
  <c r="O1098" i="1" s="1"/>
  <c r="AI1098" i="1" s="1"/>
  <c r="I3954" i="1"/>
  <c r="O3954" i="1" s="1"/>
  <c r="AI3954" i="1" s="1"/>
  <c r="I3612" i="1"/>
  <c r="O3612" i="1" s="1"/>
  <c r="AI3612" i="1" s="1"/>
  <c r="H3954" i="1"/>
  <c r="N3954" i="1" s="1"/>
  <c r="AH3954" i="1" s="1"/>
  <c r="I3615" i="1"/>
  <c r="O3615" i="1" s="1"/>
  <c r="AI3615" i="1" s="1"/>
  <c r="H3612" i="1"/>
  <c r="N3612" i="1" s="1"/>
  <c r="AH3612" i="1" s="1"/>
  <c r="H1098" i="1"/>
  <c r="N1098" i="1" s="1"/>
  <c r="AH1098" i="1" s="1"/>
  <c r="I3618" i="1"/>
  <c r="O3618" i="1" s="1"/>
  <c r="AI3618" i="1" s="1"/>
  <c r="H3615" i="1"/>
  <c r="N3615" i="1" s="1"/>
  <c r="AH3615" i="1" s="1"/>
  <c r="H952" i="1"/>
  <c r="N952" i="1" s="1"/>
  <c r="AH952" i="1" s="1"/>
  <c r="H2074" i="1"/>
  <c r="N2074" i="1" s="1"/>
  <c r="AH2074" i="1" s="1"/>
  <c r="H1823" i="1"/>
  <c r="N1823" i="1" s="1"/>
  <c r="AH1823" i="1" s="1"/>
  <c r="H1342" i="1"/>
  <c r="N1342" i="1" s="1"/>
  <c r="AH1342" i="1" s="1"/>
  <c r="I2074" i="1"/>
  <c r="O2074" i="1" s="1"/>
  <c r="AI2074" i="1" s="1"/>
  <c r="H3618" i="1"/>
  <c r="N3618" i="1" s="1"/>
  <c r="AH3618" i="1" s="1"/>
  <c r="I1823" i="1"/>
  <c r="O1823" i="1" s="1"/>
  <c r="AI1823" i="1" s="1"/>
  <c r="I1342" i="1"/>
  <c r="O1342" i="1" s="1"/>
  <c r="AI1342" i="1" s="1"/>
  <c r="AJ3611" i="1"/>
  <c r="I4013" i="1"/>
  <c r="O4013" i="1" s="1"/>
  <c r="AI4013" i="1" s="1"/>
  <c r="H4013" i="1"/>
  <c r="N4013" i="1" s="1"/>
  <c r="AH4013" i="1" s="1"/>
  <c r="G4013" i="1"/>
  <c r="M4013" i="1" s="1"/>
  <c r="AG4013" i="1" s="1"/>
  <c r="I4012" i="1"/>
  <c r="O4012" i="1" s="1"/>
  <c r="AI4012" i="1" s="1"/>
  <c r="H4012" i="1"/>
  <c r="N4012" i="1" s="1"/>
  <c r="AH4012" i="1" s="1"/>
  <c r="G4012" i="1"/>
  <c r="M4012" i="1" s="1"/>
  <c r="AG4012" i="1" s="1"/>
  <c r="I486" i="1"/>
  <c r="O486" i="1" s="1"/>
  <c r="AI486" i="1" s="1"/>
  <c r="H486" i="1"/>
  <c r="N486" i="1" s="1"/>
  <c r="AH486" i="1" s="1"/>
  <c r="G486" i="1"/>
  <c r="M486" i="1" s="1"/>
  <c r="AG486" i="1" s="1"/>
  <c r="G951" i="1" l="1"/>
  <c r="M951" i="1" s="1"/>
  <c r="AG951" i="1" s="1"/>
  <c r="M952" i="1"/>
  <c r="AG952" i="1" s="1"/>
  <c r="I951" i="1"/>
  <c r="O951" i="1" s="1"/>
  <c r="AI951" i="1" s="1"/>
  <c r="I3611" i="1"/>
  <c r="O3611" i="1" s="1"/>
  <c r="AI3611" i="1" s="1"/>
  <c r="G3611" i="1"/>
  <c r="M3611" i="1" s="1"/>
  <c r="AG3611" i="1" s="1"/>
  <c r="H3611" i="1"/>
  <c r="N3611" i="1" s="1"/>
  <c r="AH3611" i="1" s="1"/>
  <c r="H951" i="1"/>
  <c r="N951" i="1" s="1"/>
  <c r="AH951" i="1" s="1"/>
  <c r="H4101" i="1"/>
  <c r="N4101" i="1" s="1"/>
  <c r="AH4101" i="1" s="1"/>
  <c r="I4101" i="1"/>
  <c r="O4101" i="1" s="1"/>
  <c r="AI4101" i="1" s="1"/>
  <c r="AJ4101" i="1"/>
  <c r="H4103" i="1"/>
  <c r="N4103" i="1" s="1"/>
  <c r="AH4103" i="1" s="1"/>
  <c r="I4103" i="1"/>
  <c r="O4103" i="1" s="1"/>
  <c r="AI4103" i="1" s="1"/>
  <c r="AJ4103" i="1"/>
  <c r="G4103" i="1"/>
  <c r="M4103" i="1" s="1"/>
  <c r="AG4103" i="1" s="1"/>
  <c r="G4101" i="1"/>
  <c r="M4101" i="1" s="1"/>
  <c r="AG4101" i="1" s="1"/>
  <c r="H4085" i="1"/>
  <c r="N4085" i="1" s="1"/>
  <c r="AH4085" i="1" s="1"/>
  <c r="I4085" i="1"/>
  <c r="O4085" i="1" s="1"/>
  <c r="AI4085" i="1" s="1"/>
  <c r="AJ4085" i="1"/>
  <c r="AJ4084" i="1" s="1"/>
  <c r="G4085" i="1"/>
  <c r="M4085" i="1" s="1"/>
  <c r="AG4085" i="1" s="1"/>
  <c r="H4071" i="1"/>
  <c r="N4071" i="1" s="1"/>
  <c r="AH4071" i="1" s="1"/>
  <c r="I4071" i="1"/>
  <c r="O4071" i="1" s="1"/>
  <c r="AI4071" i="1" s="1"/>
  <c r="AJ4071" i="1"/>
  <c r="AJ4070" i="1" s="1"/>
  <c r="G4071" i="1"/>
  <c r="M4071" i="1" s="1"/>
  <c r="AG4071" i="1" s="1"/>
  <c r="H4041" i="1"/>
  <c r="N4041" i="1" s="1"/>
  <c r="AH4041" i="1" s="1"/>
  <c r="I4041" i="1"/>
  <c r="O4041" i="1" s="1"/>
  <c r="AI4041" i="1" s="1"/>
  <c r="AJ4041" i="1"/>
  <c r="G4041" i="1"/>
  <c r="M4041" i="1" s="1"/>
  <c r="AG4041" i="1" s="1"/>
  <c r="G4070" i="1" l="1"/>
  <c r="M4070" i="1" s="1"/>
  <c r="AG4070" i="1" s="1"/>
  <c r="G4084" i="1"/>
  <c r="M4084" i="1" s="1"/>
  <c r="AG4084" i="1" s="1"/>
  <c r="H4070" i="1"/>
  <c r="N4070" i="1" s="1"/>
  <c r="AH4070" i="1" s="1"/>
  <c r="H4084" i="1"/>
  <c r="N4084" i="1" s="1"/>
  <c r="AH4084" i="1" s="1"/>
  <c r="I4070" i="1"/>
  <c r="O4070" i="1" s="1"/>
  <c r="AI4070" i="1" s="1"/>
  <c r="I4084" i="1"/>
  <c r="O4084" i="1" s="1"/>
  <c r="AI4084" i="1" s="1"/>
  <c r="G4100" i="1"/>
  <c r="M4100" i="1" s="1"/>
  <c r="AG4100" i="1" s="1"/>
  <c r="AJ4100" i="1"/>
  <c r="AJ4099" i="1" s="1"/>
  <c r="I4100" i="1"/>
  <c r="O4100" i="1" s="1"/>
  <c r="AI4100" i="1" s="1"/>
  <c r="H4100" i="1"/>
  <c r="N4100" i="1" s="1"/>
  <c r="AH4100" i="1" s="1"/>
  <c r="G4099" i="1" l="1"/>
  <c r="M4099" i="1" s="1"/>
  <c r="AG4099" i="1" s="1"/>
  <c r="H4099" i="1"/>
  <c r="N4099" i="1" s="1"/>
  <c r="AH4099" i="1" s="1"/>
  <c r="I4099" i="1"/>
  <c r="O4099" i="1" s="1"/>
  <c r="AI4099" i="1" s="1"/>
  <c r="H3399" i="1"/>
  <c r="N3399" i="1" s="1"/>
  <c r="AH3399" i="1" s="1"/>
  <c r="I3399" i="1"/>
  <c r="O3399" i="1" s="1"/>
  <c r="AI3399" i="1" s="1"/>
  <c r="AJ3399" i="1"/>
  <c r="AJ3398" i="1" s="1"/>
  <c r="G3399" i="1"/>
  <c r="M3399" i="1" s="1"/>
  <c r="AG3399" i="1" s="1"/>
  <c r="H3374" i="1"/>
  <c r="N3374" i="1" s="1"/>
  <c r="AH3374" i="1" s="1"/>
  <c r="I3374" i="1"/>
  <c r="O3374" i="1" s="1"/>
  <c r="AI3374" i="1" s="1"/>
  <c r="AJ3374" i="1"/>
  <c r="AJ3373" i="1" s="1"/>
  <c r="G3374" i="1"/>
  <c r="M3374" i="1" s="1"/>
  <c r="AG3374" i="1" s="1"/>
  <c r="H3366" i="1"/>
  <c r="N3366" i="1" s="1"/>
  <c r="AH3366" i="1" s="1"/>
  <c r="I3366" i="1"/>
  <c r="O3366" i="1" s="1"/>
  <c r="AI3366" i="1" s="1"/>
  <c r="AJ3366" i="1"/>
  <c r="AJ3365" i="1" s="1"/>
  <c r="G3366" i="1"/>
  <c r="M3366" i="1" s="1"/>
  <c r="AG3366" i="1" s="1"/>
  <c r="H3350" i="1"/>
  <c r="N3350" i="1" s="1"/>
  <c r="AH3350" i="1" s="1"/>
  <c r="I3350" i="1"/>
  <c r="O3350" i="1" s="1"/>
  <c r="AI3350" i="1" s="1"/>
  <c r="AJ3350" i="1"/>
  <c r="AJ3349" i="1" s="1"/>
  <c r="G3350" i="1"/>
  <c r="M3350" i="1" s="1"/>
  <c r="AG3350" i="1" s="1"/>
  <c r="G3349" i="1" l="1"/>
  <c r="M3349" i="1" s="1"/>
  <c r="AG3349" i="1" s="1"/>
  <c r="G3373" i="1"/>
  <c r="M3373" i="1" s="1"/>
  <c r="AG3373" i="1" s="1"/>
  <c r="G3398" i="1"/>
  <c r="M3398" i="1" s="1"/>
  <c r="AG3398" i="1" s="1"/>
  <c r="G3365" i="1"/>
  <c r="M3365" i="1" s="1"/>
  <c r="AG3365" i="1" s="1"/>
  <c r="I3365" i="1"/>
  <c r="O3365" i="1" s="1"/>
  <c r="AI3365" i="1" s="1"/>
  <c r="I3398" i="1"/>
  <c r="O3398" i="1" s="1"/>
  <c r="AI3398" i="1" s="1"/>
  <c r="I3349" i="1"/>
  <c r="O3349" i="1" s="1"/>
  <c r="AI3349" i="1" s="1"/>
  <c r="I3373" i="1"/>
  <c r="O3373" i="1" s="1"/>
  <c r="AI3373" i="1" s="1"/>
  <c r="H3349" i="1"/>
  <c r="N3349" i="1" s="1"/>
  <c r="AH3349" i="1" s="1"/>
  <c r="H3365" i="1"/>
  <c r="N3365" i="1" s="1"/>
  <c r="AH3365" i="1" s="1"/>
  <c r="H3373" i="1"/>
  <c r="N3373" i="1" s="1"/>
  <c r="AH3373" i="1" s="1"/>
  <c r="H3398" i="1"/>
  <c r="N3398" i="1" s="1"/>
  <c r="AH3398" i="1" s="1"/>
  <c r="H3323" i="1"/>
  <c r="N3323" i="1" s="1"/>
  <c r="AH3323" i="1" s="1"/>
  <c r="I3323" i="1"/>
  <c r="O3323" i="1" s="1"/>
  <c r="AI3323" i="1" s="1"/>
  <c r="AJ3323" i="1"/>
  <c r="AJ3322" i="1" s="1"/>
  <c r="AJ3321" i="1" s="1"/>
  <c r="H3327" i="1"/>
  <c r="N3327" i="1" s="1"/>
  <c r="AH3327" i="1" s="1"/>
  <c r="I3327" i="1"/>
  <c r="O3327" i="1" s="1"/>
  <c r="AI3327" i="1" s="1"/>
  <c r="AJ3327" i="1"/>
  <c r="AJ3326" i="1" s="1"/>
  <c r="H3330" i="1"/>
  <c r="N3330" i="1" s="1"/>
  <c r="AH3330" i="1" s="1"/>
  <c r="I3330" i="1"/>
  <c r="O3330" i="1" s="1"/>
  <c r="AI3330" i="1" s="1"/>
  <c r="AJ3330" i="1"/>
  <c r="AJ3329" i="1" s="1"/>
  <c r="H3334" i="1"/>
  <c r="N3334" i="1" s="1"/>
  <c r="AH3334" i="1" s="1"/>
  <c r="I3334" i="1"/>
  <c r="O3334" i="1" s="1"/>
  <c r="AI3334" i="1" s="1"/>
  <c r="AJ3334" i="1"/>
  <c r="H3336" i="1"/>
  <c r="N3336" i="1" s="1"/>
  <c r="AH3336" i="1" s="1"/>
  <c r="I3336" i="1"/>
  <c r="O3336" i="1" s="1"/>
  <c r="AI3336" i="1" s="1"/>
  <c r="AJ3336" i="1"/>
  <c r="G3336" i="1"/>
  <c r="M3336" i="1" s="1"/>
  <c r="AG3336" i="1" s="1"/>
  <c r="G3334" i="1"/>
  <c r="M3334" i="1" s="1"/>
  <c r="AG3334" i="1" s="1"/>
  <c r="G3330" i="1"/>
  <c r="M3330" i="1" s="1"/>
  <c r="AG3330" i="1" s="1"/>
  <c r="G3327" i="1"/>
  <c r="M3327" i="1" s="1"/>
  <c r="AG3327" i="1" s="1"/>
  <c r="G3323" i="1"/>
  <c r="M3323" i="1" s="1"/>
  <c r="AG3323" i="1" s="1"/>
  <c r="H3314" i="1"/>
  <c r="N3314" i="1" s="1"/>
  <c r="AH3314" i="1" s="1"/>
  <c r="I3314" i="1"/>
  <c r="O3314" i="1" s="1"/>
  <c r="AI3314" i="1" s="1"/>
  <c r="AJ3314" i="1"/>
  <c r="H3316" i="1"/>
  <c r="N3316" i="1" s="1"/>
  <c r="AH3316" i="1" s="1"/>
  <c r="I3316" i="1"/>
  <c r="O3316" i="1" s="1"/>
  <c r="AI3316" i="1" s="1"/>
  <c r="AJ3316" i="1"/>
  <c r="H3318" i="1"/>
  <c r="N3318" i="1" s="1"/>
  <c r="AH3318" i="1" s="1"/>
  <c r="I3318" i="1"/>
  <c r="O3318" i="1" s="1"/>
  <c r="AI3318" i="1" s="1"/>
  <c r="AJ3318" i="1"/>
  <c r="G3318" i="1"/>
  <c r="M3318" i="1" s="1"/>
  <c r="AG3318" i="1" s="1"/>
  <c r="G3316" i="1"/>
  <c r="M3316" i="1" s="1"/>
  <c r="AG3316" i="1" s="1"/>
  <c r="G3314" i="1"/>
  <c r="M3314" i="1" s="1"/>
  <c r="AG3314" i="1" s="1"/>
  <c r="H3259" i="1"/>
  <c r="N3259" i="1" s="1"/>
  <c r="AH3259" i="1" s="1"/>
  <c r="I3259" i="1"/>
  <c r="O3259" i="1" s="1"/>
  <c r="AI3259" i="1" s="1"/>
  <c r="AJ3259" i="1"/>
  <c r="AJ3258" i="1" s="1"/>
  <c r="G3259" i="1"/>
  <c r="M3259" i="1" s="1"/>
  <c r="AG3259" i="1" s="1"/>
  <c r="H3187" i="1"/>
  <c r="N3187" i="1" s="1"/>
  <c r="AH3187" i="1" s="1"/>
  <c r="I3187" i="1"/>
  <c r="O3187" i="1" s="1"/>
  <c r="AI3187" i="1" s="1"/>
  <c r="AJ3187" i="1"/>
  <c r="AJ3186" i="1" s="1"/>
  <c r="H3190" i="1"/>
  <c r="N3190" i="1" s="1"/>
  <c r="AH3190" i="1" s="1"/>
  <c r="I3190" i="1"/>
  <c r="O3190" i="1" s="1"/>
  <c r="AI3190" i="1" s="1"/>
  <c r="AJ3190" i="1"/>
  <c r="AJ3189" i="1" s="1"/>
  <c r="H3197" i="1"/>
  <c r="N3197" i="1" s="1"/>
  <c r="AH3197" i="1" s="1"/>
  <c r="I3197" i="1"/>
  <c r="O3197" i="1" s="1"/>
  <c r="AI3197" i="1" s="1"/>
  <c r="AJ3197" i="1"/>
  <c r="AJ3196" i="1" s="1"/>
  <c r="G3197" i="1"/>
  <c r="M3197" i="1" s="1"/>
  <c r="AG3197" i="1" s="1"/>
  <c r="G3190" i="1"/>
  <c r="M3190" i="1" s="1"/>
  <c r="AG3190" i="1" s="1"/>
  <c r="G3187" i="1"/>
  <c r="M3187" i="1" s="1"/>
  <c r="AG3187" i="1" s="1"/>
  <c r="H3152" i="1"/>
  <c r="N3152" i="1" s="1"/>
  <c r="AH3152" i="1" s="1"/>
  <c r="I3152" i="1"/>
  <c r="O3152" i="1" s="1"/>
  <c r="AI3152" i="1" s="1"/>
  <c r="AJ3152" i="1"/>
  <c r="AJ3151" i="1" s="1"/>
  <c r="G3152" i="1"/>
  <c r="M3152" i="1" s="1"/>
  <c r="AG3152" i="1" s="1"/>
  <c r="H3149" i="1"/>
  <c r="N3149" i="1" s="1"/>
  <c r="AH3149" i="1" s="1"/>
  <c r="I3149" i="1"/>
  <c r="O3149" i="1" s="1"/>
  <c r="AI3149" i="1" s="1"/>
  <c r="AJ3149" i="1"/>
  <c r="AJ3148" i="1" s="1"/>
  <c r="G3149" i="1"/>
  <c r="M3149" i="1" s="1"/>
  <c r="AG3149" i="1" s="1"/>
  <c r="AJ3195" i="1" l="1"/>
  <c r="AJ3194" i="1" s="1"/>
  <c r="AJ3185" i="1"/>
  <c r="AJ3184" i="1" s="1"/>
  <c r="G3189" i="1"/>
  <c r="M3189" i="1" s="1"/>
  <c r="AG3189" i="1" s="1"/>
  <c r="G3196" i="1"/>
  <c r="M3196" i="1" s="1"/>
  <c r="AG3196" i="1" s="1"/>
  <c r="G3148" i="1"/>
  <c r="M3148" i="1" s="1"/>
  <c r="AG3148" i="1" s="1"/>
  <c r="G3151" i="1"/>
  <c r="M3151" i="1" s="1"/>
  <c r="AG3151" i="1" s="1"/>
  <c r="G3186" i="1"/>
  <c r="M3186" i="1" s="1"/>
  <c r="AG3186" i="1" s="1"/>
  <c r="G3258" i="1"/>
  <c r="M3258" i="1" s="1"/>
  <c r="AG3258" i="1" s="1"/>
  <c r="G3322" i="1"/>
  <c r="M3322" i="1" s="1"/>
  <c r="AG3322" i="1" s="1"/>
  <c r="G3326" i="1"/>
  <c r="M3326" i="1" s="1"/>
  <c r="AG3326" i="1" s="1"/>
  <c r="G3329" i="1"/>
  <c r="M3329" i="1" s="1"/>
  <c r="AG3329" i="1" s="1"/>
  <c r="H3196" i="1"/>
  <c r="N3196" i="1" s="1"/>
  <c r="AH3196" i="1" s="1"/>
  <c r="I3151" i="1"/>
  <c r="O3151" i="1" s="1"/>
  <c r="AI3151" i="1" s="1"/>
  <c r="H3148" i="1"/>
  <c r="N3148" i="1" s="1"/>
  <c r="AH3148" i="1" s="1"/>
  <c r="I3189" i="1"/>
  <c r="O3189" i="1" s="1"/>
  <c r="AI3189" i="1" s="1"/>
  <c r="I3196" i="1"/>
  <c r="O3196" i="1" s="1"/>
  <c r="AI3196" i="1" s="1"/>
  <c r="H3189" i="1"/>
  <c r="N3189" i="1" s="1"/>
  <c r="AH3189" i="1" s="1"/>
  <c r="I3329" i="1"/>
  <c r="O3329" i="1" s="1"/>
  <c r="AI3329" i="1" s="1"/>
  <c r="H3326" i="1"/>
  <c r="N3326" i="1" s="1"/>
  <c r="AH3326" i="1" s="1"/>
  <c r="H3329" i="1"/>
  <c r="N3329" i="1" s="1"/>
  <c r="AH3329" i="1" s="1"/>
  <c r="I3186" i="1"/>
  <c r="O3186" i="1" s="1"/>
  <c r="AI3186" i="1" s="1"/>
  <c r="I3258" i="1"/>
  <c r="O3258" i="1" s="1"/>
  <c r="AI3258" i="1" s="1"/>
  <c r="I3322" i="1"/>
  <c r="O3322" i="1" s="1"/>
  <c r="AI3322" i="1" s="1"/>
  <c r="I3148" i="1"/>
  <c r="O3148" i="1" s="1"/>
  <c r="AI3148" i="1" s="1"/>
  <c r="H3151" i="1"/>
  <c r="N3151" i="1" s="1"/>
  <c r="AH3151" i="1" s="1"/>
  <c r="H3186" i="1"/>
  <c r="N3186" i="1" s="1"/>
  <c r="AH3186" i="1" s="1"/>
  <c r="H3258" i="1"/>
  <c r="N3258" i="1" s="1"/>
  <c r="AH3258" i="1" s="1"/>
  <c r="I3326" i="1"/>
  <c r="O3326" i="1" s="1"/>
  <c r="AI3326" i="1" s="1"/>
  <c r="H3322" i="1"/>
  <c r="N3322" i="1" s="1"/>
  <c r="AH3322" i="1" s="1"/>
  <c r="H3333" i="1"/>
  <c r="N3333" i="1" s="1"/>
  <c r="AH3333" i="1" s="1"/>
  <c r="I3333" i="1"/>
  <c r="O3333" i="1" s="1"/>
  <c r="AI3333" i="1" s="1"/>
  <c r="AJ3333" i="1"/>
  <c r="AJ3332" i="1" s="1"/>
  <c r="AJ3313" i="1"/>
  <c r="AJ3312" i="1" s="1"/>
  <c r="AJ3311" i="1" s="1"/>
  <c r="G3313" i="1"/>
  <c r="M3313" i="1" s="1"/>
  <c r="AG3313" i="1" s="1"/>
  <c r="I3313" i="1"/>
  <c r="O3313" i="1" s="1"/>
  <c r="AI3313" i="1" s="1"/>
  <c r="AJ3325" i="1"/>
  <c r="G3333" i="1"/>
  <c r="M3333" i="1" s="1"/>
  <c r="AG3333" i="1" s="1"/>
  <c r="H3313" i="1"/>
  <c r="N3313" i="1" s="1"/>
  <c r="AH3313" i="1" s="1"/>
  <c r="H4261" i="1"/>
  <c r="N4261" i="1" s="1"/>
  <c r="AH4261" i="1" s="1"/>
  <c r="I4261" i="1"/>
  <c r="O4261" i="1" s="1"/>
  <c r="AI4261" i="1" s="1"/>
  <c r="AJ4261" i="1"/>
  <c r="G4261" i="1"/>
  <c r="M4261" i="1" s="1"/>
  <c r="AG4261" i="1" s="1"/>
  <c r="H390" i="1"/>
  <c r="N390" i="1" s="1"/>
  <c r="AH390" i="1" s="1"/>
  <c r="I390" i="1"/>
  <c r="O390" i="1" s="1"/>
  <c r="AI390" i="1" s="1"/>
  <c r="AJ390" i="1"/>
  <c r="AJ389" i="1" s="1"/>
  <c r="G390" i="1"/>
  <c r="M390" i="1" s="1"/>
  <c r="AG390" i="1" s="1"/>
  <c r="AJ3183" i="1" l="1"/>
  <c r="AJ3182" i="1" s="1"/>
  <c r="G3185" i="1"/>
  <c r="I3185" i="1"/>
  <c r="H3325" i="1"/>
  <c r="N3325" i="1" s="1"/>
  <c r="AH3325" i="1" s="1"/>
  <c r="H3185" i="1"/>
  <c r="G3325" i="1"/>
  <c r="M3325" i="1" s="1"/>
  <c r="AG3325" i="1" s="1"/>
  <c r="G3195" i="1"/>
  <c r="M3195" i="1" s="1"/>
  <c r="AG3195" i="1" s="1"/>
  <c r="G389" i="1"/>
  <c r="M389" i="1" s="1"/>
  <c r="AG389" i="1" s="1"/>
  <c r="G3332" i="1"/>
  <c r="M3332" i="1" s="1"/>
  <c r="AG3332" i="1" s="1"/>
  <c r="G3312" i="1"/>
  <c r="M3312" i="1" s="1"/>
  <c r="AG3312" i="1" s="1"/>
  <c r="I3325" i="1"/>
  <c r="O3325" i="1" s="1"/>
  <c r="AI3325" i="1" s="1"/>
  <c r="G3321" i="1"/>
  <c r="M3321" i="1" s="1"/>
  <c r="AG3321" i="1" s="1"/>
  <c r="H3321" i="1"/>
  <c r="N3321" i="1" s="1"/>
  <c r="AH3321" i="1" s="1"/>
  <c r="H3312" i="1"/>
  <c r="N3312" i="1" s="1"/>
  <c r="AH3312" i="1" s="1"/>
  <c r="I3321" i="1"/>
  <c r="O3321" i="1" s="1"/>
  <c r="AI3321" i="1" s="1"/>
  <c r="I3312" i="1"/>
  <c r="O3312" i="1" s="1"/>
  <c r="AI3312" i="1" s="1"/>
  <c r="I3332" i="1"/>
  <c r="O3332" i="1" s="1"/>
  <c r="AI3332" i="1" s="1"/>
  <c r="I389" i="1"/>
  <c r="O389" i="1" s="1"/>
  <c r="AI389" i="1" s="1"/>
  <c r="H389" i="1"/>
  <c r="N389" i="1" s="1"/>
  <c r="AH389" i="1" s="1"/>
  <c r="H3332" i="1"/>
  <c r="N3332" i="1" s="1"/>
  <c r="AH3332" i="1" s="1"/>
  <c r="I3195" i="1"/>
  <c r="O3195" i="1" s="1"/>
  <c r="AI3195" i="1" s="1"/>
  <c r="H3195" i="1"/>
  <c r="N3195" i="1" s="1"/>
  <c r="AH3195" i="1" s="1"/>
  <c r="AJ3320" i="1"/>
  <c r="H268" i="1"/>
  <c r="N268" i="1" s="1"/>
  <c r="AH268" i="1" s="1"/>
  <c r="I268" i="1"/>
  <c r="O268" i="1" s="1"/>
  <c r="AI268" i="1" s="1"/>
  <c r="AJ268" i="1"/>
  <c r="G268" i="1"/>
  <c r="M268" i="1" s="1"/>
  <c r="AG268" i="1" s="1"/>
  <c r="H3184" i="1" l="1"/>
  <c r="N3184" i="1" s="1"/>
  <c r="AH3184" i="1" s="1"/>
  <c r="N3185" i="1"/>
  <c r="AH3185" i="1" s="1"/>
  <c r="I3184" i="1"/>
  <c r="O3184" i="1" s="1"/>
  <c r="AI3184" i="1" s="1"/>
  <c r="O3185" i="1"/>
  <c r="AI3185" i="1" s="1"/>
  <c r="G3184" i="1"/>
  <c r="M3184" i="1" s="1"/>
  <c r="AG3184" i="1" s="1"/>
  <c r="M3185" i="1"/>
  <c r="AG3185" i="1" s="1"/>
  <c r="G3320" i="1"/>
  <c r="M3320" i="1" s="1"/>
  <c r="AG3320" i="1" s="1"/>
  <c r="G3194" i="1"/>
  <c r="M3194" i="1" s="1"/>
  <c r="AG3194" i="1" s="1"/>
  <c r="G3311" i="1"/>
  <c r="M3311" i="1" s="1"/>
  <c r="AG3311" i="1" s="1"/>
  <c r="I3320" i="1"/>
  <c r="O3320" i="1" s="1"/>
  <c r="AI3320" i="1" s="1"/>
  <c r="H3311" i="1"/>
  <c r="N3311" i="1" s="1"/>
  <c r="AH3311" i="1" s="1"/>
  <c r="H3194" i="1"/>
  <c r="N3194" i="1" s="1"/>
  <c r="AH3194" i="1" s="1"/>
  <c r="H3320" i="1"/>
  <c r="N3320" i="1" s="1"/>
  <c r="AH3320" i="1" s="1"/>
  <c r="I3194" i="1"/>
  <c r="O3194" i="1" s="1"/>
  <c r="AI3194" i="1" s="1"/>
  <c r="I3311" i="1"/>
  <c r="O3311" i="1" s="1"/>
  <c r="AI3311" i="1" s="1"/>
  <c r="H75" i="1"/>
  <c r="N75" i="1" s="1"/>
  <c r="AH75" i="1" s="1"/>
  <c r="I75" i="1"/>
  <c r="O75" i="1" s="1"/>
  <c r="AI75" i="1" s="1"/>
  <c r="AJ75" i="1"/>
  <c r="AJ74" i="1" s="1"/>
  <c r="G75" i="1"/>
  <c r="M75" i="1" s="1"/>
  <c r="AG75" i="1" s="1"/>
  <c r="H28" i="1"/>
  <c r="N28" i="1" s="1"/>
  <c r="AH28" i="1" s="1"/>
  <c r="I28" i="1"/>
  <c r="O28" i="1" s="1"/>
  <c r="AI28" i="1" s="1"/>
  <c r="AJ28" i="1"/>
  <c r="G28" i="1"/>
  <c r="M28" i="1" s="1"/>
  <c r="AG28" i="1" s="1"/>
  <c r="H23" i="1"/>
  <c r="N23" i="1" s="1"/>
  <c r="AH23" i="1" s="1"/>
  <c r="I23" i="1"/>
  <c r="O23" i="1" s="1"/>
  <c r="AI23" i="1" s="1"/>
  <c r="AJ23" i="1"/>
  <c r="AJ22" i="1" s="1"/>
  <c r="G23" i="1"/>
  <c r="M23" i="1" s="1"/>
  <c r="AG23" i="1" s="1"/>
  <c r="G3183" i="1" l="1"/>
  <c r="H3183" i="1"/>
  <c r="G74" i="1"/>
  <c r="M74" i="1" s="1"/>
  <c r="AG74" i="1" s="1"/>
  <c r="G22" i="1"/>
  <c r="M22" i="1" s="1"/>
  <c r="AG22" i="1" s="1"/>
  <c r="H74" i="1"/>
  <c r="N74" i="1" s="1"/>
  <c r="AH74" i="1" s="1"/>
  <c r="I22" i="1"/>
  <c r="O22" i="1" s="1"/>
  <c r="AI22" i="1" s="1"/>
  <c r="I74" i="1"/>
  <c r="O74" i="1" s="1"/>
  <c r="AI74" i="1" s="1"/>
  <c r="H22" i="1"/>
  <c r="N22" i="1" s="1"/>
  <c r="AH22" i="1" s="1"/>
  <c r="I3183" i="1"/>
  <c r="O3183" i="1" s="1"/>
  <c r="AI3183" i="1" s="1"/>
  <c r="G26" i="1"/>
  <c r="M26" i="1" s="1"/>
  <c r="AG26" i="1" s="1"/>
  <c r="H26" i="1"/>
  <c r="N26" i="1" s="1"/>
  <c r="AH26" i="1" s="1"/>
  <c r="I26" i="1"/>
  <c r="O26" i="1" s="1"/>
  <c r="AI26" i="1" s="1"/>
  <c r="G34" i="1"/>
  <c r="M34" i="1" s="1"/>
  <c r="AG34" i="1" s="1"/>
  <c r="H34" i="1"/>
  <c r="N34" i="1" s="1"/>
  <c r="AH34" i="1" s="1"/>
  <c r="I34" i="1"/>
  <c r="O34" i="1" s="1"/>
  <c r="AI34" i="1" s="1"/>
  <c r="G36" i="1"/>
  <c r="M36" i="1" s="1"/>
  <c r="AG36" i="1" s="1"/>
  <c r="H36" i="1"/>
  <c r="N36" i="1" s="1"/>
  <c r="AH36" i="1" s="1"/>
  <c r="I36" i="1"/>
  <c r="O36" i="1" s="1"/>
  <c r="AI36" i="1" s="1"/>
  <c r="G38" i="1"/>
  <c r="M38" i="1" s="1"/>
  <c r="AG38" i="1" s="1"/>
  <c r="H38" i="1"/>
  <c r="N38" i="1" s="1"/>
  <c r="AH38" i="1" s="1"/>
  <c r="I38" i="1"/>
  <c r="O38" i="1" s="1"/>
  <c r="AI38" i="1" s="1"/>
  <c r="G41" i="1"/>
  <c r="M41" i="1" s="1"/>
  <c r="AG41" i="1" s="1"/>
  <c r="H41" i="1"/>
  <c r="N41" i="1" s="1"/>
  <c r="AH41" i="1" s="1"/>
  <c r="I41" i="1"/>
  <c r="O41" i="1" s="1"/>
  <c r="AI41" i="1" s="1"/>
  <c r="G46" i="1"/>
  <c r="M46" i="1" s="1"/>
  <c r="AG46" i="1" s="1"/>
  <c r="H46" i="1"/>
  <c r="N46" i="1" s="1"/>
  <c r="AH46" i="1" s="1"/>
  <c r="I46" i="1"/>
  <c r="O46" i="1" s="1"/>
  <c r="AI46" i="1" s="1"/>
  <c r="G51" i="1"/>
  <c r="M51" i="1" s="1"/>
  <c r="AG51" i="1" s="1"/>
  <c r="H51" i="1"/>
  <c r="N51" i="1" s="1"/>
  <c r="AH51" i="1" s="1"/>
  <c r="I51" i="1"/>
  <c r="O51" i="1" s="1"/>
  <c r="AI51" i="1" s="1"/>
  <c r="G54" i="1"/>
  <c r="M54" i="1" s="1"/>
  <c r="AG54" i="1" s="1"/>
  <c r="H54" i="1"/>
  <c r="N54" i="1" s="1"/>
  <c r="AH54" i="1" s="1"/>
  <c r="I54" i="1"/>
  <c r="O54" i="1" s="1"/>
  <c r="AI54" i="1" s="1"/>
  <c r="G56" i="1"/>
  <c r="M56" i="1" s="1"/>
  <c r="AG56" i="1" s="1"/>
  <c r="H56" i="1"/>
  <c r="N56" i="1" s="1"/>
  <c r="AH56" i="1" s="1"/>
  <c r="I56" i="1"/>
  <c r="O56" i="1" s="1"/>
  <c r="AI56" i="1" s="1"/>
  <c r="G72" i="1"/>
  <c r="M72" i="1" s="1"/>
  <c r="AG72" i="1" s="1"/>
  <c r="H72" i="1"/>
  <c r="N72" i="1" s="1"/>
  <c r="AH72" i="1" s="1"/>
  <c r="I72" i="1"/>
  <c r="O72" i="1" s="1"/>
  <c r="AI72" i="1" s="1"/>
  <c r="G83" i="1"/>
  <c r="M83" i="1" s="1"/>
  <c r="AG83" i="1" s="1"/>
  <c r="H83" i="1"/>
  <c r="N83" i="1" s="1"/>
  <c r="AH83" i="1" s="1"/>
  <c r="I83" i="1"/>
  <c r="O83" i="1" s="1"/>
  <c r="AI83" i="1" s="1"/>
  <c r="G86" i="1"/>
  <c r="M86" i="1" s="1"/>
  <c r="AG86" i="1" s="1"/>
  <c r="H86" i="1"/>
  <c r="N86" i="1" s="1"/>
  <c r="AH86" i="1" s="1"/>
  <c r="I86" i="1"/>
  <c r="O86" i="1" s="1"/>
  <c r="AI86" i="1" s="1"/>
  <c r="G88" i="1"/>
  <c r="M88" i="1" s="1"/>
  <c r="AG88" i="1" s="1"/>
  <c r="H88" i="1"/>
  <c r="N88" i="1" s="1"/>
  <c r="AH88" i="1" s="1"/>
  <c r="I88" i="1"/>
  <c r="O88" i="1" s="1"/>
  <c r="AI88" i="1" s="1"/>
  <c r="G90" i="1"/>
  <c r="M90" i="1" s="1"/>
  <c r="AG90" i="1" s="1"/>
  <c r="H90" i="1"/>
  <c r="N90" i="1" s="1"/>
  <c r="AH90" i="1" s="1"/>
  <c r="I90" i="1"/>
  <c r="O90" i="1" s="1"/>
  <c r="AI90" i="1" s="1"/>
  <c r="G96" i="1"/>
  <c r="M96" i="1" s="1"/>
  <c r="AG96" i="1" s="1"/>
  <c r="H96" i="1"/>
  <c r="N96" i="1" s="1"/>
  <c r="AH96" i="1" s="1"/>
  <c r="I96" i="1"/>
  <c r="O96" i="1" s="1"/>
  <c r="AI96" i="1" s="1"/>
  <c r="G102" i="1"/>
  <c r="M102" i="1" s="1"/>
  <c r="AG102" i="1" s="1"/>
  <c r="H102" i="1"/>
  <c r="N102" i="1" s="1"/>
  <c r="AH102" i="1" s="1"/>
  <c r="I102" i="1"/>
  <c r="O102" i="1" s="1"/>
  <c r="AI102" i="1" s="1"/>
  <c r="G104" i="1"/>
  <c r="M104" i="1" s="1"/>
  <c r="AG104" i="1" s="1"/>
  <c r="H104" i="1"/>
  <c r="N104" i="1" s="1"/>
  <c r="AH104" i="1" s="1"/>
  <c r="I104" i="1"/>
  <c r="O104" i="1" s="1"/>
  <c r="AI104" i="1" s="1"/>
  <c r="G108" i="1"/>
  <c r="M108" i="1" s="1"/>
  <c r="AG108" i="1" s="1"/>
  <c r="H108" i="1"/>
  <c r="N108" i="1" s="1"/>
  <c r="AH108" i="1" s="1"/>
  <c r="I108" i="1"/>
  <c r="O108" i="1" s="1"/>
  <c r="AI108" i="1" s="1"/>
  <c r="G113" i="1"/>
  <c r="M113" i="1" s="1"/>
  <c r="AG113" i="1" s="1"/>
  <c r="H113" i="1"/>
  <c r="N113" i="1" s="1"/>
  <c r="AH113" i="1" s="1"/>
  <c r="I113" i="1"/>
  <c r="O113" i="1" s="1"/>
  <c r="AI113" i="1" s="1"/>
  <c r="G120" i="1"/>
  <c r="M120" i="1" s="1"/>
  <c r="AG120" i="1" s="1"/>
  <c r="H120" i="1"/>
  <c r="N120" i="1" s="1"/>
  <c r="AH120" i="1" s="1"/>
  <c r="I120" i="1"/>
  <c r="O120" i="1" s="1"/>
  <c r="AI120" i="1" s="1"/>
  <c r="G128" i="1"/>
  <c r="M128" i="1" s="1"/>
  <c r="AG128" i="1" s="1"/>
  <c r="H128" i="1"/>
  <c r="N128" i="1" s="1"/>
  <c r="AH128" i="1" s="1"/>
  <c r="I128" i="1"/>
  <c r="O128" i="1" s="1"/>
  <c r="AI128" i="1" s="1"/>
  <c r="G131" i="1"/>
  <c r="M131" i="1" s="1"/>
  <c r="AG131" i="1" s="1"/>
  <c r="H131" i="1"/>
  <c r="N131" i="1" s="1"/>
  <c r="AH131" i="1" s="1"/>
  <c r="I131" i="1"/>
  <c r="O131" i="1" s="1"/>
  <c r="AI131" i="1" s="1"/>
  <c r="G133" i="1"/>
  <c r="M133" i="1" s="1"/>
  <c r="AG133" i="1" s="1"/>
  <c r="H133" i="1"/>
  <c r="N133" i="1" s="1"/>
  <c r="AH133" i="1" s="1"/>
  <c r="I133" i="1"/>
  <c r="O133" i="1" s="1"/>
  <c r="AI133" i="1" s="1"/>
  <c r="G141" i="1"/>
  <c r="M141" i="1" s="1"/>
  <c r="AG141" i="1" s="1"/>
  <c r="H141" i="1"/>
  <c r="N141" i="1" s="1"/>
  <c r="AH141" i="1" s="1"/>
  <c r="I141" i="1"/>
  <c r="O141" i="1" s="1"/>
  <c r="AI141" i="1" s="1"/>
  <c r="G143" i="1"/>
  <c r="M143" i="1" s="1"/>
  <c r="AG143" i="1" s="1"/>
  <c r="H143" i="1"/>
  <c r="N143" i="1" s="1"/>
  <c r="AH143" i="1" s="1"/>
  <c r="I143" i="1"/>
  <c r="O143" i="1" s="1"/>
  <c r="AI143" i="1" s="1"/>
  <c r="G145" i="1"/>
  <c r="M145" i="1" s="1"/>
  <c r="AG145" i="1" s="1"/>
  <c r="H145" i="1"/>
  <c r="N145" i="1" s="1"/>
  <c r="AH145" i="1" s="1"/>
  <c r="I145" i="1"/>
  <c r="O145" i="1" s="1"/>
  <c r="AI145" i="1" s="1"/>
  <c r="G149" i="1"/>
  <c r="M149" i="1" s="1"/>
  <c r="AG149" i="1" s="1"/>
  <c r="H149" i="1"/>
  <c r="N149" i="1" s="1"/>
  <c r="AH149" i="1" s="1"/>
  <c r="I149" i="1"/>
  <c r="O149" i="1" s="1"/>
  <c r="AI149" i="1" s="1"/>
  <c r="G153" i="1"/>
  <c r="M153" i="1" s="1"/>
  <c r="AG153" i="1" s="1"/>
  <c r="H153" i="1"/>
  <c r="N153" i="1" s="1"/>
  <c r="AH153" i="1" s="1"/>
  <c r="I153" i="1"/>
  <c r="O153" i="1" s="1"/>
  <c r="AI153" i="1" s="1"/>
  <c r="G156" i="1"/>
  <c r="M156" i="1" s="1"/>
  <c r="AG156" i="1" s="1"/>
  <c r="H156" i="1"/>
  <c r="N156" i="1" s="1"/>
  <c r="AH156" i="1" s="1"/>
  <c r="I156" i="1"/>
  <c r="O156" i="1" s="1"/>
  <c r="AI156" i="1" s="1"/>
  <c r="G158" i="1"/>
  <c r="M158" i="1" s="1"/>
  <c r="AG158" i="1" s="1"/>
  <c r="H158" i="1"/>
  <c r="N158" i="1" s="1"/>
  <c r="AH158" i="1" s="1"/>
  <c r="I158" i="1"/>
  <c r="O158" i="1" s="1"/>
  <c r="AI158" i="1" s="1"/>
  <c r="G162" i="1"/>
  <c r="M162" i="1" s="1"/>
  <c r="AG162" i="1" s="1"/>
  <c r="H162" i="1"/>
  <c r="N162" i="1" s="1"/>
  <c r="AH162" i="1" s="1"/>
  <c r="I162" i="1"/>
  <c r="O162" i="1" s="1"/>
  <c r="AI162" i="1" s="1"/>
  <c r="G166" i="1"/>
  <c r="M166" i="1" s="1"/>
  <c r="AG166" i="1" s="1"/>
  <c r="H166" i="1"/>
  <c r="N166" i="1" s="1"/>
  <c r="AH166" i="1" s="1"/>
  <c r="I166" i="1"/>
  <c r="O166" i="1" s="1"/>
  <c r="AI166" i="1" s="1"/>
  <c r="G171" i="1"/>
  <c r="M171" i="1" s="1"/>
  <c r="AG171" i="1" s="1"/>
  <c r="H171" i="1"/>
  <c r="N171" i="1" s="1"/>
  <c r="AH171" i="1" s="1"/>
  <c r="I171" i="1"/>
  <c r="O171" i="1" s="1"/>
  <c r="AI171" i="1" s="1"/>
  <c r="G174" i="1"/>
  <c r="M174" i="1" s="1"/>
  <c r="AG174" i="1" s="1"/>
  <c r="H174" i="1"/>
  <c r="N174" i="1" s="1"/>
  <c r="AH174" i="1" s="1"/>
  <c r="I174" i="1"/>
  <c r="O174" i="1" s="1"/>
  <c r="AI174" i="1" s="1"/>
  <c r="G182" i="1"/>
  <c r="M182" i="1" s="1"/>
  <c r="AG182" i="1" s="1"/>
  <c r="H182" i="1"/>
  <c r="N182" i="1" s="1"/>
  <c r="AH182" i="1" s="1"/>
  <c r="I182" i="1"/>
  <c r="O182" i="1" s="1"/>
  <c r="AI182" i="1" s="1"/>
  <c r="G184" i="1"/>
  <c r="M184" i="1" s="1"/>
  <c r="AG184" i="1" s="1"/>
  <c r="H184" i="1"/>
  <c r="N184" i="1" s="1"/>
  <c r="AH184" i="1" s="1"/>
  <c r="I184" i="1"/>
  <c r="O184" i="1" s="1"/>
  <c r="AI184" i="1" s="1"/>
  <c r="G186" i="1"/>
  <c r="M186" i="1" s="1"/>
  <c r="AG186" i="1" s="1"/>
  <c r="H186" i="1"/>
  <c r="N186" i="1" s="1"/>
  <c r="AH186" i="1" s="1"/>
  <c r="I186" i="1"/>
  <c r="O186" i="1" s="1"/>
  <c r="AI186" i="1" s="1"/>
  <c r="G195" i="1"/>
  <c r="M195" i="1" s="1"/>
  <c r="AG195" i="1" s="1"/>
  <c r="H195" i="1"/>
  <c r="N195" i="1" s="1"/>
  <c r="AH195" i="1" s="1"/>
  <c r="I195" i="1"/>
  <c r="O195" i="1" s="1"/>
  <c r="AI195" i="1" s="1"/>
  <c r="G200" i="1"/>
  <c r="M200" i="1" s="1"/>
  <c r="AG200" i="1" s="1"/>
  <c r="H200" i="1"/>
  <c r="N200" i="1" s="1"/>
  <c r="AH200" i="1" s="1"/>
  <c r="I200" i="1"/>
  <c r="O200" i="1" s="1"/>
  <c r="AI200" i="1" s="1"/>
  <c r="G204" i="1"/>
  <c r="M204" i="1" s="1"/>
  <c r="AG204" i="1" s="1"/>
  <c r="H204" i="1"/>
  <c r="N204" i="1" s="1"/>
  <c r="AH204" i="1" s="1"/>
  <c r="I204" i="1"/>
  <c r="O204" i="1" s="1"/>
  <c r="AI204" i="1" s="1"/>
  <c r="G206" i="1"/>
  <c r="M206" i="1" s="1"/>
  <c r="AG206" i="1" s="1"/>
  <c r="H206" i="1"/>
  <c r="N206" i="1" s="1"/>
  <c r="AH206" i="1" s="1"/>
  <c r="I206" i="1"/>
  <c r="O206" i="1" s="1"/>
  <c r="AI206" i="1" s="1"/>
  <c r="G208" i="1"/>
  <c r="M208" i="1" s="1"/>
  <c r="AG208" i="1" s="1"/>
  <c r="H208" i="1"/>
  <c r="N208" i="1" s="1"/>
  <c r="AH208" i="1" s="1"/>
  <c r="I208" i="1"/>
  <c r="O208" i="1" s="1"/>
  <c r="AI208" i="1" s="1"/>
  <c r="G211" i="1"/>
  <c r="M211" i="1" s="1"/>
  <c r="AG211" i="1" s="1"/>
  <c r="H211" i="1"/>
  <c r="N211" i="1" s="1"/>
  <c r="AH211" i="1" s="1"/>
  <c r="I211" i="1"/>
  <c r="O211" i="1" s="1"/>
  <c r="AI211" i="1" s="1"/>
  <c r="G215" i="1"/>
  <c r="M215" i="1" s="1"/>
  <c r="AG215" i="1" s="1"/>
  <c r="H215" i="1"/>
  <c r="N215" i="1" s="1"/>
  <c r="AH215" i="1" s="1"/>
  <c r="I215" i="1"/>
  <c r="O215" i="1" s="1"/>
  <c r="AI215" i="1" s="1"/>
  <c r="G223" i="1"/>
  <c r="M223" i="1" s="1"/>
  <c r="AG223" i="1" s="1"/>
  <c r="H223" i="1"/>
  <c r="N223" i="1" s="1"/>
  <c r="AH223" i="1" s="1"/>
  <c r="I223" i="1"/>
  <c r="O223" i="1" s="1"/>
  <c r="AI223" i="1" s="1"/>
  <c r="G227" i="1"/>
  <c r="M227" i="1" s="1"/>
  <c r="AG227" i="1" s="1"/>
  <c r="H227" i="1"/>
  <c r="N227" i="1" s="1"/>
  <c r="AH227" i="1" s="1"/>
  <c r="I227" i="1"/>
  <c r="O227" i="1" s="1"/>
  <c r="AI227" i="1" s="1"/>
  <c r="G231" i="1"/>
  <c r="M231" i="1" s="1"/>
  <c r="AG231" i="1" s="1"/>
  <c r="H231" i="1"/>
  <c r="N231" i="1" s="1"/>
  <c r="AH231" i="1" s="1"/>
  <c r="I231" i="1"/>
  <c r="O231" i="1" s="1"/>
  <c r="AI231" i="1" s="1"/>
  <c r="G237" i="1"/>
  <c r="M237" i="1" s="1"/>
  <c r="AG237" i="1" s="1"/>
  <c r="H237" i="1"/>
  <c r="N237" i="1" s="1"/>
  <c r="AH237" i="1" s="1"/>
  <c r="I237" i="1"/>
  <c r="O237" i="1" s="1"/>
  <c r="AI237" i="1" s="1"/>
  <c r="G239" i="1"/>
  <c r="M239" i="1" s="1"/>
  <c r="AG239" i="1" s="1"/>
  <c r="H239" i="1"/>
  <c r="N239" i="1" s="1"/>
  <c r="AH239" i="1" s="1"/>
  <c r="I239" i="1"/>
  <c r="O239" i="1" s="1"/>
  <c r="AI239" i="1" s="1"/>
  <c r="G244" i="1"/>
  <c r="M244" i="1" s="1"/>
  <c r="AG244" i="1" s="1"/>
  <c r="H244" i="1"/>
  <c r="N244" i="1" s="1"/>
  <c r="AH244" i="1" s="1"/>
  <c r="I244" i="1"/>
  <c r="O244" i="1" s="1"/>
  <c r="AI244" i="1" s="1"/>
  <c r="G247" i="1"/>
  <c r="M247" i="1" s="1"/>
  <c r="AG247" i="1" s="1"/>
  <c r="H247" i="1"/>
  <c r="N247" i="1" s="1"/>
  <c r="AH247" i="1" s="1"/>
  <c r="I247" i="1"/>
  <c r="O247" i="1" s="1"/>
  <c r="AI247" i="1" s="1"/>
  <c r="G249" i="1"/>
  <c r="M249" i="1" s="1"/>
  <c r="AG249" i="1" s="1"/>
  <c r="H249" i="1"/>
  <c r="N249" i="1" s="1"/>
  <c r="AH249" i="1" s="1"/>
  <c r="I249" i="1"/>
  <c r="O249" i="1" s="1"/>
  <c r="AI249" i="1" s="1"/>
  <c r="G256" i="1"/>
  <c r="M256" i="1" s="1"/>
  <c r="AG256" i="1" s="1"/>
  <c r="H256" i="1"/>
  <c r="N256" i="1" s="1"/>
  <c r="AH256" i="1" s="1"/>
  <c r="I256" i="1"/>
  <c r="O256" i="1" s="1"/>
  <c r="AI256" i="1" s="1"/>
  <c r="G258" i="1"/>
  <c r="M258" i="1" s="1"/>
  <c r="AG258" i="1" s="1"/>
  <c r="H258" i="1"/>
  <c r="N258" i="1" s="1"/>
  <c r="AH258" i="1" s="1"/>
  <c r="I258" i="1"/>
  <c r="O258" i="1" s="1"/>
  <c r="AI258" i="1" s="1"/>
  <c r="G260" i="1"/>
  <c r="M260" i="1" s="1"/>
  <c r="AG260" i="1" s="1"/>
  <c r="H260" i="1"/>
  <c r="N260" i="1" s="1"/>
  <c r="AH260" i="1" s="1"/>
  <c r="I260" i="1"/>
  <c r="O260" i="1" s="1"/>
  <c r="AI260" i="1" s="1"/>
  <c r="G263" i="1"/>
  <c r="M263" i="1" s="1"/>
  <c r="AG263" i="1" s="1"/>
  <c r="H263" i="1"/>
  <c r="N263" i="1" s="1"/>
  <c r="AH263" i="1" s="1"/>
  <c r="I263" i="1"/>
  <c r="O263" i="1" s="1"/>
  <c r="AI263" i="1" s="1"/>
  <c r="G266" i="1"/>
  <c r="M266" i="1" s="1"/>
  <c r="AG266" i="1" s="1"/>
  <c r="H266" i="1"/>
  <c r="N266" i="1" s="1"/>
  <c r="AH266" i="1" s="1"/>
  <c r="I266" i="1"/>
  <c r="O266" i="1" s="1"/>
  <c r="AI266" i="1" s="1"/>
  <c r="G281" i="1"/>
  <c r="M281" i="1" s="1"/>
  <c r="AG281" i="1" s="1"/>
  <c r="H281" i="1"/>
  <c r="N281" i="1" s="1"/>
  <c r="AH281" i="1" s="1"/>
  <c r="I281" i="1"/>
  <c r="O281" i="1" s="1"/>
  <c r="AI281" i="1" s="1"/>
  <c r="G284" i="1"/>
  <c r="M284" i="1" s="1"/>
  <c r="AG284" i="1" s="1"/>
  <c r="H284" i="1"/>
  <c r="N284" i="1" s="1"/>
  <c r="AH284" i="1" s="1"/>
  <c r="I284" i="1"/>
  <c r="O284" i="1" s="1"/>
  <c r="AI284" i="1" s="1"/>
  <c r="G289" i="1"/>
  <c r="M289" i="1" s="1"/>
  <c r="AG289" i="1" s="1"/>
  <c r="H289" i="1"/>
  <c r="N289" i="1" s="1"/>
  <c r="AH289" i="1" s="1"/>
  <c r="I289" i="1"/>
  <c r="O289" i="1" s="1"/>
  <c r="AI289" i="1" s="1"/>
  <c r="G292" i="1"/>
  <c r="M292" i="1" s="1"/>
  <c r="AG292" i="1" s="1"/>
  <c r="H292" i="1"/>
  <c r="N292" i="1" s="1"/>
  <c r="AH292" i="1" s="1"/>
  <c r="I292" i="1"/>
  <c r="O292" i="1" s="1"/>
  <c r="AI292" i="1" s="1"/>
  <c r="G295" i="1"/>
  <c r="M295" i="1" s="1"/>
  <c r="AG295" i="1" s="1"/>
  <c r="H295" i="1"/>
  <c r="N295" i="1" s="1"/>
  <c r="AH295" i="1" s="1"/>
  <c r="I295" i="1"/>
  <c r="O295" i="1" s="1"/>
  <c r="AI295" i="1" s="1"/>
  <c r="G301" i="1"/>
  <c r="M301" i="1" s="1"/>
  <c r="AG301" i="1" s="1"/>
  <c r="H301" i="1"/>
  <c r="N301" i="1" s="1"/>
  <c r="AH301" i="1" s="1"/>
  <c r="I301" i="1"/>
  <c r="O301" i="1" s="1"/>
  <c r="AI301" i="1" s="1"/>
  <c r="G308" i="1"/>
  <c r="M308" i="1" s="1"/>
  <c r="AG308" i="1" s="1"/>
  <c r="H308" i="1"/>
  <c r="N308" i="1" s="1"/>
  <c r="AH308" i="1" s="1"/>
  <c r="I308" i="1"/>
  <c r="O308" i="1" s="1"/>
  <c r="AI308" i="1" s="1"/>
  <c r="G314" i="1"/>
  <c r="M314" i="1" s="1"/>
  <c r="AG314" i="1" s="1"/>
  <c r="H314" i="1"/>
  <c r="N314" i="1" s="1"/>
  <c r="AH314" i="1" s="1"/>
  <c r="I314" i="1"/>
  <c r="O314" i="1" s="1"/>
  <c r="AI314" i="1" s="1"/>
  <c r="G320" i="1"/>
  <c r="M320" i="1" s="1"/>
  <c r="AG320" i="1" s="1"/>
  <c r="H320" i="1"/>
  <c r="N320" i="1" s="1"/>
  <c r="AH320" i="1" s="1"/>
  <c r="I320" i="1"/>
  <c r="O320" i="1" s="1"/>
  <c r="AI320" i="1" s="1"/>
  <c r="G323" i="1"/>
  <c r="M323" i="1" s="1"/>
  <c r="AG323" i="1" s="1"/>
  <c r="H323" i="1"/>
  <c r="N323" i="1" s="1"/>
  <c r="AH323" i="1" s="1"/>
  <c r="I323" i="1"/>
  <c r="O323" i="1" s="1"/>
  <c r="AI323" i="1" s="1"/>
  <c r="G325" i="1"/>
  <c r="M325" i="1" s="1"/>
  <c r="AG325" i="1" s="1"/>
  <c r="H325" i="1"/>
  <c r="N325" i="1" s="1"/>
  <c r="AH325" i="1" s="1"/>
  <c r="I325" i="1"/>
  <c r="O325" i="1" s="1"/>
  <c r="AI325" i="1" s="1"/>
  <c r="G330" i="1"/>
  <c r="M330" i="1" s="1"/>
  <c r="AG330" i="1" s="1"/>
  <c r="H330" i="1"/>
  <c r="N330" i="1" s="1"/>
  <c r="AH330" i="1" s="1"/>
  <c r="I330" i="1"/>
  <c r="O330" i="1" s="1"/>
  <c r="AI330" i="1" s="1"/>
  <c r="G335" i="1"/>
  <c r="M335" i="1" s="1"/>
  <c r="AG335" i="1" s="1"/>
  <c r="H335" i="1"/>
  <c r="N335" i="1" s="1"/>
  <c r="AH335" i="1" s="1"/>
  <c r="I335" i="1"/>
  <c r="O335" i="1" s="1"/>
  <c r="AI335" i="1" s="1"/>
  <c r="G341" i="1"/>
  <c r="M341" i="1" s="1"/>
  <c r="AG341" i="1" s="1"/>
  <c r="H341" i="1"/>
  <c r="N341" i="1" s="1"/>
  <c r="AH341" i="1" s="1"/>
  <c r="I341" i="1"/>
  <c r="O341" i="1" s="1"/>
  <c r="AI341" i="1" s="1"/>
  <c r="G349" i="1"/>
  <c r="M349" i="1" s="1"/>
  <c r="AG349" i="1" s="1"/>
  <c r="H349" i="1"/>
  <c r="N349" i="1" s="1"/>
  <c r="AH349" i="1" s="1"/>
  <c r="I349" i="1"/>
  <c r="O349" i="1" s="1"/>
  <c r="AI349" i="1" s="1"/>
  <c r="G352" i="1"/>
  <c r="M352" i="1" s="1"/>
  <c r="AG352" i="1" s="1"/>
  <c r="H352" i="1"/>
  <c r="N352" i="1" s="1"/>
  <c r="AH352" i="1" s="1"/>
  <c r="I352" i="1"/>
  <c r="O352" i="1" s="1"/>
  <c r="AI352" i="1" s="1"/>
  <c r="G354" i="1"/>
  <c r="M354" i="1" s="1"/>
  <c r="AG354" i="1" s="1"/>
  <c r="H354" i="1"/>
  <c r="N354" i="1" s="1"/>
  <c r="AH354" i="1" s="1"/>
  <c r="I354" i="1"/>
  <c r="O354" i="1" s="1"/>
  <c r="AI354" i="1" s="1"/>
  <c r="G357" i="1"/>
  <c r="M357" i="1" s="1"/>
  <c r="AG357" i="1" s="1"/>
  <c r="H357" i="1"/>
  <c r="N357" i="1" s="1"/>
  <c r="AH357" i="1" s="1"/>
  <c r="I357" i="1"/>
  <c r="O357" i="1" s="1"/>
  <c r="AI357" i="1" s="1"/>
  <c r="G365" i="1"/>
  <c r="M365" i="1" s="1"/>
  <c r="AG365" i="1" s="1"/>
  <c r="H365" i="1"/>
  <c r="N365" i="1" s="1"/>
  <c r="AH365" i="1" s="1"/>
  <c r="I365" i="1"/>
  <c r="O365" i="1" s="1"/>
  <c r="AI365" i="1" s="1"/>
  <c r="G368" i="1"/>
  <c r="M368" i="1" s="1"/>
  <c r="AG368" i="1" s="1"/>
  <c r="H368" i="1"/>
  <c r="N368" i="1" s="1"/>
  <c r="AH368" i="1" s="1"/>
  <c r="I368" i="1"/>
  <c r="O368" i="1" s="1"/>
  <c r="AI368" i="1" s="1"/>
  <c r="G370" i="1"/>
  <c r="M370" i="1" s="1"/>
  <c r="AG370" i="1" s="1"/>
  <c r="H370" i="1"/>
  <c r="N370" i="1" s="1"/>
  <c r="AH370" i="1" s="1"/>
  <c r="I370" i="1"/>
  <c r="O370" i="1" s="1"/>
  <c r="AI370" i="1" s="1"/>
  <c r="G377" i="1"/>
  <c r="M377" i="1" s="1"/>
  <c r="AG377" i="1" s="1"/>
  <c r="H377" i="1"/>
  <c r="N377" i="1" s="1"/>
  <c r="AH377" i="1" s="1"/>
  <c r="I377" i="1"/>
  <c r="O377" i="1" s="1"/>
  <c r="AI377" i="1" s="1"/>
  <c r="G381" i="1"/>
  <c r="M381" i="1" s="1"/>
  <c r="AG381" i="1" s="1"/>
  <c r="H381" i="1"/>
  <c r="N381" i="1" s="1"/>
  <c r="AH381" i="1" s="1"/>
  <c r="I381" i="1"/>
  <c r="O381" i="1" s="1"/>
  <c r="AI381" i="1" s="1"/>
  <c r="G385" i="1"/>
  <c r="M385" i="1" s="1"/>
  <c r="AG385" i="1" s="1"/>
  <c r="H385" i="1"/>
  <c r="N385" i="1" s="1"/>
  <c r="AH385" i="1" s="1"/>
  <c r="I385" i="1"/>
  <c r="O385" i="1" s="1"/>
  <c r="AI385" i="1" s="1"/>
  <c r="G387" i="1"/>
  <c r="M387" i="1" s="1"/>
  <c r="AG387" i="1" s="1"/>
  <c r="H387" i="1"/>
  <c r="N387" i="1" s="1"/>
  <c r="AH387" i="1" s="1"/>
  <c r="I387" i="1"/>
  <c r="O387" i="1" s="1"/>
  <c r="AI387" i="1" s="1"/>
  <c r="G398" i="1"/>
  <c r="M398" i="1" s="1"/>
  <c r="AG398" i="1" s="1"/>
  <c r="H398" i="1"/>
  <c r="N398" i="1" s="1"/>
  <c r="AH398" i="1" s="1"/>
  <c r="I398" i="1"/>
  <c r="O398" i="1" s="1"/>
  <c r="AI398" i="1" s="1"/>
  <c r="G408" i="1"/>
  <c r="M408" i="1" s="1"/>
  <c r="AG408" i="1" s="1"/>
  <c r="H408" i="1"/>
  <c r="N408" i="1" s="1"/>
  <c r="AH408" i="1" s="1"/>
  <c r="I408" i="1"/>
  <c r="O408" i="1" s="1"/>
  <c r="AI408" i="1" s="1"/>
  <c r="G413" i="1"/>
  <c r="M413" i="1" s="1"/>
  <c r="AG413" i="1" s="1"/>
  <c r="H413" i="1"/>
  <c r="N413" i="1" s="1"/>
  <c r="AH413" i="1" s="1"/>
  <c r="I413" i="1"/>
  <c r="O413" i="1" s="1"/>
  <c r="AI413" i="1" s="1"/>
  <c r="G416" i="1"/>
  <c r="M416" i="1" s="1"/>
  <c r="AG416" i="1" s="1"/>
  <c r="H416" i="1"/>
  <c r="N416" i="1" s="1"/>
  <c r="AH416" i="1" s="1"/>
  <c r="I416" i="1"/>
  <c r="O416" i="1" s="1"/>
  <c r="AI416" i="1" s="1"/>
  <c r="G420" i="1"/>
  <c r="M420" i="1" s="1"/>
  <c r="AG420" i="1" s="1"/>
  <c r="H420" i="1"/>
  <c r="N420" i="1" s="1"/>
  <c r="AH420" i="1" s="1"/>
  <c r="I420" i="1"/>
  <c r="O420" i="1" s="1"/>
  <c r="AI420" i="1" s="1"/>
  <c r="G425" i="1"/>
  <c r="M425" i="1" s="1"/>
  <c r="AG425" i="1" s="1"/>
  <c r="H425" i="1"/>
  <c r="N425" i="1" s="1"/>
  <c r="AH425" i="1" s="1"/>
  <c r="I425" i="1"/>
  <c r="O425" i="1" s="1"/>
  <c r="AI425" i="1" s="1"/>
  <c r="G428" i="1"/>
  <c r="M428" i="1" s="1"/>
  <c r="AG428" i="1" s="1"/>
  <c r="H428" i="1"/>
  <c r="N428" i="1" s="1"/>
  <c r="AH428" i="1" s="1"/>
  <c r="I428" i="1"/>
  <c r="O428" i="1" s="1"/>
  <c r="AI428" i="1" s="1"/>
  <c r="G432" i="1"/>
  <c r="M432" i="1" s="1"/>
  <c r="AG432" i="1" s="1"/>
  <c r="H432" i="1"/>
  <c r="N432" i="1" s="1"/>
  <c r="AH432" i="1" s="1"/>
  <c r="I432" i="1"/>
  <c r="O432" i="1" s="1"/>
  <c r="AI432" i="1" s="1"/>
  <c r="G441" i="1"/>
  <c r="M441" i="1" s="1"/>
  <c r="AG441" i="1" s="1"/>
  <c r="H441" i="1"/>
  <c r="N441" i="1" s="1"/>
  <c r="AH441" i="1" s="1"/>
  <c r="I441" i="1"/>
  <c r="O441" i="1" s="1"/>
  <c r="AI441" i="1" s="1"/>
  <c r="G447" i="1"/>
  <c r="M447" i="1" s="1"/>
  <c r="AG447" i="1" s="1"/>
  <c r="H447" i="1"/>
  <c r="N447" i="1" s="1"/>
  <c r="AH447" i="1" s="1"/>
  <c r="I447" i="1"/>
  <c r="O447" i="1" s="1"/>
  <c r="AI447" i="1" s="1"/>
  <c r="G452" i="1"/>
  <c r="M452" i="1" s="1"/>
  <c r="AG452" i="1" s="1"/>
  <c r="H452" i="1"/>
  <c r="N452" i="1" s="1"/>
  <c r="AH452" i="1" s="1"/>
  <c r="I452" i="1"/>
  <c r="O452" i="1" s="1"/>
  <c r="AI452" i="1" s="1"/>
  <c r="G459" i="1"/>
  <c r="M459" i="1" s="1"/>
  <c r="AG459" i="1" s="1"/>
  <c r="H459" i="1"/>
  <c r="N459" i="1" s="1"/>
  <c r="AH459" i="1" s="1"/>
  <c r="I459" i="1"/>
  <c r="O459" i="1" s="1"/>
  <c r="AI459" i="1" s="1"/>
  <c r="G461" i="1"/>
  <c r="M461" i="1" s="1"/>
  <c r="AG461" i="1" s="1"/>
  <c r="H461" i="1"/>
  <c r="N461" i="1" s="1"/>
  <c r="AH461" i="1" s="1"/>
  <c r="I461" i="1"/>
  <c r="O461" i="1" s="1"/>
  <c r="AI461" i="1" s="1"/>
  <c r="G466" i="1"/>
  <c r="M466" i="1" s="1"/>
  <c r="AG466" i="1" s="1"/>
  <c r="H466" i="1"/>
  <c r="N466" i="1" s="1"/>
  <c r="AH466" i="1" s="1"/>
  <c r="I466" i="1"/>
  <c r="O466" i="1" s="1"/>
  <c r="AI466" i="1" s="1"/>
  <c r="G469" i="1"/>
  <c r="M469" i="1" s="1"/>
  <c r="AG469" i="1" s="1"/>
  <c r="H469" i="1"/>
  <c r="N469" i="1" s="1"/>
  <c r="AH469" i="1" s="1"/>
  <c r="I469" i="1"/>
  <c r="O469" i="1" s="1"/>
  <c r="AI469" i="1" s="1"/>
  <c r="G471" i="1"/>
  <c r="M471" i="1" s="1"/>
  <c r="AG471" i="1" s="1"/>
  <c r="H471" i="1"/>
  <c r="N471" i="1" s="1"/>
  <c r="AH471" i="1" s="1"/>
  <c r="I471" i="1"/>
  <c r="O471" i="1" s="1"/>
  <c r="AI471" i="1" s="1"/>
  <c r="G479" i="1"/>
  <c r="M479" i="1" s="1"/>
  <c r="AG479" i="1" s="1"/>
  <c r="H479" i="1"/>
  <c r="N479" i="1" s="1"/>
  <c r="AH479" i="1" s="1"/>
  <c r="I479" i="1"/>
  <c r="O479" i="1" s="1"/>
  <c r="AI479" i="1" s="1"/>
  <c r="G485" i="1"/>
  <c r="M485" i="1" s="1"/>
  <c r="AG485" i="1" s="1"/>
  <c r="H485" i="1"/>
  <c r="N485" i="1" s="1"/>
  <c r="AH485" i="1" s="1"/>
  <c r="I485" i="1"/>
  <c r="O485" i="1" s="1"/>
  <c r="AI485" i="1" s="1"/>
  <c r="G494" i="1"/>
  <c r="M494" i="1" s="1"/>
  <c r="AG494" i="1" s="1"/>
  <c r="H494" i="1"/>
  <c r="N494" i="1" s="1"/>
  <c r="AH494" i="1" s="1"/>
  <c r="I494" i="1"/>
  <c r="O494" i="1" s="1"/>
  <c r="AI494" i="1" s="1"/>
  <c r="G498" i="1"/>
  <c r="M498" i="1" s="1"/>
  <c r="AG498" i="1" s="1"/>
  <c r="H498" i="1"/>
  <c r="N498" i="1" s="1"/>
  <c r="AH498" i="1" s="1"/>
  <c r="I498" i="1"/>
  <c r="O498" i="1" s="1"/>
  <c r="AI498" i="1" s="1"/>
  <c r="G503" i="1"/>
  <c r="M503" i="1" s="1"/>
  <c r="AG503" i="1" s="1"/>
  <c r="H503" i="1"/>
  <c r="N503" i="1" s="1"/>
  <c r="AH503" i="1" s="1"/>
  <c r="I503" i="1"/>
  <c r="O503" i="1" s="1"/>
  <c r="AI503" i="1" s="1"/>
  <c r="G507" i="1"/>
  <c r="M507" i="1" s="1"/>
  <c r="AG507" i="1" s="1"/>
  <c r="H507" i="1"/>
  <c r="N507" i="1" s="1"/>
  <c r="AH507" i="1" s="1"/>
  <c r="I507" i="1"/>
  <c r="O507" i="1" s="1"/>
  <c r="AI507" i="1" s="1"/>
  <c r="G512" i="1"/>
  <c r="M512" i="1" s="1"/>
  <c r="AG512" i="1" s="1"/>
  <c r="H512" i="1"/>
  <c r="N512" i="1" s="1"/>
  <c r="AH512" i="1" s="1"/>
  <c r="I512" i="1"/>
  <c r="O512" i="1" s="1"/>
  <c r="AI512" i="1" s="1"/>
  <c r="G514" i="1"/>
  <c r="M514" i="1" s="1"/>
  <c r="AG514" i="1" s="1"/>
  <c r="H514" i="1"/>
  <c r="N514" i="1" s="1"/>
  <c r="AH514" i="1" s="1"/>
  <c r="I514" i="1"/>
  <c r="O514" i="1" s="1"/>
  <c r="AI514" i="1" s="1"/>
  <c r="G526" i="1"/>
  <c r="M526" i="1" s="1"/>
  <c r="AG526" i="1" s="1"/>
  <c r="H526" i="1"/>
  <c r="N526" i="1" s="1"/>
  <c r="AH526" i="1" s="1"/>
  <c r="I526" i="1"/>
  <c r="O526" i="1" s="1"/>
  <c r="AI526" i="1" s="1"/>
  <c r="G528" i="1"/>
  <c r="M528" i="1" s="1"/>
  <c r="AG528" i="1" s="1"/>
  <c r="H528" i="1"/>
  <c r="N528" i="1" s="1"/>
  <c r="AH528" i="1" s="1"/>
  <c r="I528" i="1"/>
  <c r="O528" i="1" s="1"/>
  <c r="AI528" i="1" s="1"/>
  <c r="G537" i="1"/>
  <c r="M537" i="1" s="1"/>
  <c r="AG537" i="1" s="1"/>
  <c r="H537" i="1"/>
  <c r="N537" i="1" s="1"/>
  <c r="AH537" i="1" s="1"/>
  <c r="I537" i="1"/>
  <c r="O537" i="1" s="1"/>
  <c r="AI537" i="1" s="1"/>
  <c r="G541" i="1"/>
  <c r="M541" i="1" s="1"/>
  <c r="AG541" i="1" s="1"/>
  <c r="H541" i="1"/>
  <c r="N541" i="1" s="1"/>
  <c r="AH541" i="1" s="1"/>
  <c r="I541" i="1"/>
  <c r="O541" i="1" s="1"/>
  <c r="AI541" i="1" s="1"/>
  <c r="G544" i="1"/>
  <c r="M544" i="1" s="1"/>
  <c r="AG544" i="1" s="1"/>
  <c r="H544" i="1"/>
  <c r="N544" i="1" s="1"/>
  <c r="AH544" i="1" s="1"/>
  <c r="I544" i="1"/>
  <c r="O544" i="1" s="1"/>
  <c r="AI544" i="1" s="1"/>
  <c r="G548" i="1"/>
  <c r="M548" i="1" s="1"/>
  <c r="AG548" i="1" s="1"/>
  <c r="H548" i="1"/>
  <c r="N548" i="1" s="1"/>
  <c r="AH548" i="1" s="1"/>
  <c r="I548" i="1"/>
  <c r="O548" i="1" s="1"/>
  <c r="AI548" i="1" s="1"/>
  <c r="G555" i="1"/>
  <c r="M555" i="1" s="1"/>
  <c r="AG555" i="1" s="1"/>
  <c r="H555" i="1"/>
  <c r="N555" i="1" s="1"/>
  <c r="AH555" i="1" s="1"/>
  <c r="I554" i="1"/>
  <c r="O554" i="1" s="1"/>
  <c r="AI554" i="1" s="1"/>
  <c r="G562" i="1"/>
  <c r="M562" i="1" s="1"/>
  <c r="AG562" i="1" s="1"/>
  <c r="H562" i="1"/>
  <c r="N562" i="1" s="1"/>
  <c r="AH562" i="1" s="1"/>
  <c r="I562" i="1"/>
  <c r="O562" i="1" s="1"/>
  <c r="AI562" i="1" s="1"/>
  <c r="G569" i="1"/>
  <c r="M569" i="1" s="1"/>
  <c r="AG569" i="1" s="1"/>
  <c r="H569" i="1"/>
  <c r="N569" i="1" s="1"/>
  <c r="AH569" i="1" s="1"/>
  <c r="I569" i="1"/>
  <c r="O569" i="1" s="1"/>
  <c r="AI569" i="1" s="1"/>
  <c r="G573" i="1"/>
  <c r="M573" i="1" s="1"/>
  <c r="AG573" i="1" s="1"/>
  <c r="H573" i="1"/>
  <c r="N573" i="1" s="1"/>
  <c r="AH573" i="1" s="1"/>
  <c r="I573" i="1"/>
  <c r="O573" i="1" s="1"/>
  <c r="AI573" i="1" s="1"/>
  <c r="G577" i="1"/>
  <c r="M577" i="1" s="1"/>
  <c r="AG577" i="1" s="1"/>
  <c r="H577" i="1"/>
  <c r="N577" i="1" s="1"/>
  <c r="AH577" i="1" s="1"/>
  <c r="I577" i="1"/>
  <c r="O577" i="1" s="1"/>
  <c r="AI577" i="1" s="1"/>
  <c r="G583" i="1"/>
  <c r="M583" i="1" s="1"/>
  <c r="AG583" i="1" s="1"/>
  <c r="H583" i="1"/>
  <c r="N583" i="1" s="1"/>
  <c r="AH583" i="1" s="1"/>
  <c r="I583" i="1"/>
  <c r="O583" i="1" s="1"/>
  <c r="AI583" i="1" s="1"/>
  <c r="G593" i="1"/>
  <c r="M593" i="1" s="1"/>
  <c r="AG593" i="1" s="1"/>
  <c r="H593" i="1"/>
  <c r="N593" i="1" s="1"/>
  <c r="AH593" i="1" s="1"/>
  <c r="I593" i="1"/>
  <c r="O593" i="1" s="1"/>
  <c r="AI593" i="1" s="1"/>
  <c r="G597" i="1"/>
  <c r="M597" i="1" s="1"/>
  <c r="AG597" i="1" s="1"/>
  <c r="H597" i="1"/>
  <c r="N597" i="1" s="1"/>
  <c r="AH597" i="1" s="1"/>
  <c r="I597" i="1"/>
  <c r="O597" i="1" s="1"/>
  <c r="AI597" i="1" s="1"/>
  <c r="G600" i="1"/>
  <c r="M600" i="1" s="1"/>
  <c r="AG600" i="1" s="1"/>
  <c r="H600" i="1"/>
  <c r="N600" i="1" s="1"/>
  <c r="AH600" i="1" s="1"/>
  <c r="I600" i="1"/>
  <c r="O600" i="1" s="1"/>
  <c r="AI600" i="1" s="1"/>
  <c r="G612" i="1"/>
  <c r="M612" i="1" s="1"/>
  <c r="AG612" i="1" s="1"/>
  <c r="H612" i="1"/>
  <c r="N612" i="1" s="1"/>
  <c r="AH612" i="1" s="1"/>
  <c r="I612" i="1"/>
  <c r="O612" i="1" s="1"/>
  <c r="AI612" i="1" s="1"/>
  <c r="G617" i="1"/>
  <c r="M617" i="1" s="1"/>
  <c r="AG617" i="1" s="1"/>
  <c r="H617" i="1"/>
  <c r="N617" i="1" s="1"/>
  <c r="AH617" i="1" s="1"/>
  <c r="I617" i="1"/>
  <c r="O617" i="1" s="1"/>
  <c r="AI617" i="1" s="1"/>
  <c r="G620" i="1"/>
  <c r="M620" i="1" s="1"/>
  <c r="AG620" i="1" s="1"/>
  <c r="H620" i="1"/>
  <c r="N620" i="1" s="1"/>
  <c r="AH620" i="1" s="1"/>
  <c r="I620" i="1"/>
  <c r="O620" i="1" s="1"/>
  <c r="AI620" i="1" s="1"/>
  <c r="G637" i="1"/>
  <c r="M637" i="1" s="1"/>
  <c r="AG637" i="1" s="1"/>
  <c r="H637" i="1"/>
  <c r="N637" i="1" s="1"/>
  <c r="AH637" i="1" s="1"/>
  <c r="I637" i="1"/>
  <c r="O637" i="1" s="1"/>
  <c r="AI637" i="1" s="1"/>
  <c r="G639" i="1"/>
  <c r="M639" i="1" s="1"/>
  <c r="AG639" i="1" s="1"/>
  <c r="H639" i="1"/>
  <c r="N639" i="1" s="1"/>
  <c r="AH639" i="1" s="1"/>
  <c r="I639" i="1"/>
  <c r="O639" i="1" s="1"/>
  <c r="AI639" i="1" s="1"/>
  <c r="G641" i="1"/>
  <c r="M641" i="1" s="1"/>
  <c r="AG641" i="1" s="1"/>
  <c r="H641" i="1"/>
  <c r="N641" i="1" s="1"/>
  <c r="AH641" i="1" s="1"/>
  <c r="I641" i="1"/>
  <c r="O641" i="1" s="1"/>
  <c r="AI641" i="1" s="1"/>
  <c r="G643" i="1"/>
  <c r="M643" i="1" s="1"/>
  <c r="AG643" i="1" s="1"/>
  <c r="H643" i="1"/>
  <c r="N643" i="1" s="1"/>
  <c r="AH643" i="1" s="1"/>
  <c r="I643" i="1"/>
  <c r="O643" i="1" s="1"/>
  <c r="AI643" i="1" s="1"/>
  <c r="G646" i="1"/>
  <c r="M646" i="1" s="1"/>
  <c r="AG646" i="1" s="1"/>
  <c r="H646" i="1"/>
  <c r="N646" i="1" s="1"/>
  <c r="AH646" i="1" s="1"/>
  <c r="I646" i="1"/>
  <c r="O646" i="1" s="1"/>
  <c r="AI646" i="1" s="1"/>
  <c r="G649" i="1"/>
  <c r="M649" i="1" s="1"/>
  <c r="AG649" i="1" s="1"/>
  <c r="H649" i="1"/>
  <c r="N649" i="1" s="1"/>
  <c r="AH649" i="1" s="1"/>
  <c r="I649" i="1"/>
  <c r="O649" i="1" s="1"/>
  <c r="AI649" i="1" s="1"/>
  <c r="G652" i="1"/>
  <c r="M652" i="1" s="1"/>
  <c r="AG652" i="1" s="1"/>
  <c r="H652" i="1"/>
  <c r="N652" i="1" s="1"/>
  <c r="AH652" i="1" s="1"/>
  <c r="I652" i="1"/>
  <c r="O652" i="1" s="1"/>
  <c r="AI652" i="1" s="1"/>
  <c r="G654" i="1"/>
  <c r="M654" i="1" s="1"/>
  <c r="AG654" i="1" s="1"/>
  <c r="H654" i="1"/>
  <c r="N654" i="1" s="1"/>
  <c r="AH654" i="1" s="1"/>
  <c r="I654" i="1"/>
  <c r="O654" i="1" s="1"/>
  <c r="AI654" i="1" s="1"/>
  <c r="G665" i="1"/>
  <c r="M665" i="1" s="1"/>
  <c r="AG665" i="1" s="1"/>
  <c r="H665" i="1"/>
  <c r="N665" i="1" s="1"/>
  <c r="AH665" i="1" s="1"/>
  <c r="I665" i="1"/>
  <c r="O665" i="1" s="1"/>
  <c r="AI665" i="1" s="1"/>
  <c r="G667" i="1"/>
  <c r="M667" i="1" s="1"/>
  <c r="AG667" i="1" s="1"/>
  <c r="H667" i="1"/>
  <c r="N667" i="1" s="1"/>
  <c r="AH667" i="1" s="1"/>
  <c r="I667" i="1"/>
  <c r="O667" i="1" s="1"/>
  <c r="AI667" i="1" s="1"/>
  <c r="G670" i="1"/>
  <c r="M670" i="1" s="1"/>
  <c r="AG670" i="1" s="1"/>
  <c r="H670" i="1"/>
  <c r="N670" i="1" s="1"/>
  <c r="AH670" i="1" s="1"/>
  <c r="I670" i="1"/>
  <c r="O670" i="1" s="1"/>
  <c r="AI670" i="1" s="1"/>
  <c r="G677" i="1"/>
  <c r="M677" i="1" s="1"/>
  <c r="AG677" i="1" s="1"/>
  <c r="H677" i="1"/>
  <c r="N677" i="1" s="1"/>
  <c r="AH677" i="1" s="1"/>
  <c r="I677" i="1"/>
  <c r="O677" i="1" s="1"/>
  <c r="AI677" i="1" s="1"/>
  <c r="G680" i="1"/>
  <c r="M680" i="1" s="1"/>
  <c r="AG680" i="1" s="1"/>
  <c r="H680" i="1"/>
  <c r="N680" i="1" s="1"/>
  <c r="AH680" i="1" s="1"/>
  <c r="I680" i="1"/>
  <c r="O680" i="1" s="1"/>
  <c r="AI680" i="1" s="1"/>
  <c r="G687" i="1"/>
  <c r="M687" i="1" s="1"/>
  <c r="AG687" i="1" s="1"/>
  <c r="H687" i="1"/>
  <c r="N687" i="1" s="1"/>
  <c r="AH687" i="1" s="1"/>
  <c r="I687" i="1"/>
  <c r="O687" i="1" s="1"/>
  <c r="AI687" i="1" s="1"/>
  <c r="G695" i="1"/>
  <c r="M695" i="1" s="1"/>
  <c r="AG695" i="1" s="1"/>
  <c r="H695" i="1"/>
  <c r="N695" i="1" s="1"/>
  <c r="AH695" i="1" s="1"/>
  <c r="I695" i="1"/>
  <c r="O695" i="1" s="1"/>
  <c r="AI695" i="1" s="1"/>
  <c r="G701" i="1"/>
  <c r="M701" i="1" s="1"/>
  <c r="AG701" i="1" s="1"/>
  <c r="H701" i="1"/>
  <c r="N701" i="1" s="1"/>
  <c r="AH701" i="1" s="1"/>
  <c r="I701" i="1"/>
  <c r="O701" i="1" s="1"/>
  <c r="AI701" i="1" s="1"/>
  <c r="G708" i="1"/>
  <c r="M708" i="1" s="1"/>
  <c r="AG708" i="1" s="1"/>
  <c r="H708" i="1"/>
  <c r="N708" i="1" s="1"/>
  <c r="AH708" i="1" s="1"/>
  <c r="I708" i="1"/>
  <c r="O708" i="1" s="1"/>
  <c r="AI708" i="1" s="1"/>
  <c r="G714" i="1"/>
  <c r="M714" i="1" s="1"/>
  <c r="AG714" i="1" s="1"/>
  <c r="H714" i="1"/>
  <c r="N714" i="1" s="1"/>
  <c r="AH714" i="1" s="1"/>
  <c r="I714" i="1"/>
  <c r="O714" i="1" s="1"/>
  <c r="AI714" i="1" s="1"/>
  <c r="G716" i="1"/>
  <c r="M716" i="1" s="1"/>
  <c r="AG716" i="1" s="1"/>
  <c r="H716" i="1"/>
  <c r="N716" i="1" s="1"/>
  <c r="AH716" i="1" s="1"/>
  <c r="I716" i="1"/>
  <c r="O716" i="1" s="1"/>
  <c r="AI716" i="1" s="1"/>
  <c r="G721" i="1"/>
  <c r="M721" i="1" s="1"/>
  <c r="AG721" i="1" s="1"/>
  <c r="H721" i="1"/>
  <c r="N721" i="1" s="1"/>
  <c r="AH721" i="1" s="1"/>
  <c r="I721" i="1"/>
  <c r="O721" i="1" s="1"/>
  <c r="AI721" i="1" s="1"/>
  <c r="G725" i="1"/>
  <c r="M725" i="1" s="1"/>
  <c r="AG725" i="1" s="1"/>
  <c r="H725" i="1"/>
  <c r="N725" i="1" s="1"/>
  <c r="AH725" i="1" s="1"/>
  <c r="I725" i="1"/>
  <c r="O725" i="1" s="1"/>
  <c r="AI725" i="1" s="1"/>
  <c r="G730" i="1"/>
  <c r="M730" i="1" s="1"/>
  <c r="AG730" i="1" s="1"/>
  <c r="H730" i="1"/>
  <c r="N730" i="1" s="1"/>
  <c r="AH730" i="1" s="1"/>
  <c r="I730" i="1"/>
  <c r="O730" i="1" s="1"/>
  <c r="AI730" i="1" s="1"/>
  <c r="G732" i="1"/>
  <c r="M732" i="1" s="1"/>
  <c r="AG732" i="1" s="1"/>
  <c r="H732" i="1"/>
  <c r="N732" i="1" s="1"/>
  <c r="AH732" i="1" s="1"/>
  <c r="I732" i="1"/>
  <c r="O732" i="1" s="1"/>
  <c r="AI732" i="1" s="1"/>
  <c r="G734" i="1"/>
  <c r="M734" i="1" s="1"/>
  <c r="AG734" i="1" s="1"/>
  <c r="H734" i="1"/>
  <c r="N734" i="1" s="1"/>
  <c r="AH734" i="1" s="1"/>
  <c r="I734" i="1"/>
  <c r="O734" i="1" s="1"/>
  <c r="AI734" i="1" s="1"/>
  <c r="G737" i="1"/>
  <c r="M737" i="1" s="1"/>
  <c r="AG737" i="1" s="1"/>
  <c r="H737" i="1"/>
  <c r="N737" i="1" s="1"/>
  <c r="AH737" i="1" s="1"/>
  <c r="I737" i="1"/>
  <c r="O737" i="1" s="1"/>
  <c r="AI737" i="1" s="1"/>
  <c r="G740" i="1"/>
  <c r="M740" i="1" s="1"/>
  <c r="AG740" i="1" s="1"/>
  <c r="H740" i="1"/>
  <c r="N740" i="1" s="1"/>
  <c r="AH740" i="1" s="1"/>
  <c r="I740" i="1"/>
  <c r="O740" i="1" s="1"/>
  <c r="AI740" i="1" s="1"/>
  <c r="G744" i="1"/>
  <c r="M744" i="1" s="1"/>
  <c r="AG744" i="1" s="1"/>
  <c r="H744" i="1"/>
  <c r="N744" i="1" s="1"/>
  <c r="AH744" i="1" s="1"/>
  <c r="I744" i="1"/>
  <c r="O744" i="1" s="1"/>
  <c r="AI744" i="1" s="1"/>
  <c r="G747" i="1"/>
  <c r="M747" i="1" s="1"/>
  <c r="AG747" i="1" s="1"/>
  <c r="H747" i="1"/>
  <c r="N747" i="1" s="1"/>
  <c r="AH747" i="1" s="1"/>
  <c r="I747" i="1"/>
  <c r="O747" i="1" s="1"/>
  <c r="AI747" i="1" s="1"/>
  <c r="G751" i="1"/>
  <c r="M751" i="1" s="1"/>
  <c r="AG751" i="1" s="1"/>
  <c r="H751" i="1"/>
  <c r="N751" i="1" s="1"/>
  <c r="AH751" i="1" s="1"/>
  <c r="I751" i="1"/>
  <c r="O751" i="1" s="1"/>
  <c r="AI751" i="1" s="1"/>
  <c r="G759" i="1"/>
  <c r="M759" i="1" s="1"/>
  <c r="AG759" i="1" s="1"/>
  <c r="H759" i="1"/>
  <c r="N759" i="1" s="1"/>
  <c r="AH759" i="1" s="1"/>
  <c r="I759" i="1"/>
  <c r="O759" i="1" s="1"/>
  <c r="AI759" i="1" s="1"/>
  <c r="G761" i="1"/>
  <c r="M761" i="1" s="1"/>
  <c r="AG761" i="1" s="1"/>
  <c r="H761" i="1"/>
  <c r="N761" i="1" s="1"/>
  <c r="AH761" i="1" s="1"/>
  <c r="I761" i="1"/>
  <c r="O761" i="1" s="1"/>
  <c r="AI761" i="1" s="1"/>
  <c r="G774" i="1"/>
  <c r="M774" i="1" s="1"/>
  <c r="AG774" i="1" s="1"/>
  <c r="H774" i="1"/>
  <c r="N774" i="1" s="1"/>
  <c r="AH774" i="1" s="1"/>
  <c r="I774" i="1"/>
  <c r="O774" i="1" s="1"/>
  <c r="AI774" i="1" s="1"/>
  <c r="G779" i="1"/>
  <c r="M779" i="1" s="1"/>
  <c r="AG779" i="1" s="1"/>
  <c r="H779" i="1"/>
  <c r="N779" i="1" s="1"/>
  <c r="AH779" i="1" s="1"/>
  <c r="I779" i="1"/>
  <c r="O779" i="1" s="1"/>
  <c r="AI779" i="1" s="1"/>
  <c r="G781" i="1"/>
  <c r="M781" i="1" s="1"/>
  <c r="AG781" i="1" s="1"/>
  <c r="H781" i="1"/>
  <c r="N781" i="1" s="1"/>
  <c r="AH781" i="1" s="1"/>
  <c r="I781" i="1"/>
  <c r="O781" i="1" s="1"/>
  <c r="AI781" i="1" s="1"/>
  <c r="G784" i="1"/>
  <c r="M784" i="1" s="1"/>
  <c r="AG784" i="1" s="1"/>
  <c r="H784" i="1"/>
  <c r="N784" i="1" s="1"/>
  <c r="AH784" i="1" s="1"/>
  <c r="I784" i="1"/>
  <c r="O784" i="1" s="1"/>
  <c r="AI784" i="1" s="1"/>
  <c r="G786" i="1"/>
  <c r="M786" i="1" s="1"/>
  <c r="AG786" i="1" s="1"/>
  <c r="H786" i="1"/>
  <c r="N786" i="1" s="1"/>
  <c r="AH786" i="1" s="1"/>
  <c r="I786" i="1"/>
  <c r="O786" i="1" s="1"/>
  <c r="AI786" i="1" s="1"/>
  <c r="G791" i="1"/>
  <c r="M791" i="1" s="1"/>
  <c r="AG791" i="1" s="1"/>
  <c r="H791" i="1"/>
  <c r="N791" i="1" s="1"/>
  <c r="AH791" i="1" s="1"/>
  <c r="I791" i="1"/>
  <c r="O791" i="1" s="1"/>
  <c r="AI791" i="1" s="1"/>
  <c r="G794" i="1"/>
  <c r="M794" i="1" s="1"/>
  <c r="AG794" i="1" s="1"/>
  <c r="H794" i="1"/>
  <c r="N794" i="1" s="1"/>
  <c r="AH794" i="1" s="1"/>
  <c r="I794" i="1"/>
  <c r="O794" i="1" s="1"/>
  <c r="AI794" i="1" s="1"/>
  <c r="G796" i="1"/>
  <c r="M796" i="1" s="1"/>
  <c r="AG796" i="1" s="1"/>
  <c r="H796" i="1"/>
  <c r="N796" i="1" s="1"/>
  <c r="AH796" i="1" s="1"/>
  <c r="I796" i="1"/>
  <c r="O796" i="1" s="1"/>
  <c r="AI796" i="1" s="1"/>
  <c r="G804" i="1"/>
  <c r="M804" i="1" s="1"/>
  <c r="AG804" i="1" s="1"/>
  <c r="H804" i="1"/>
  <c r="N804" i="1" s="1"/>
  <c r="AH804" i="1" s="1"/>
  <c r="I804" i="1"/>
  <c r="O804" i="1" s="1"/>
  <c r="AI804" i="1" s="1"/>
  <c r="G809" i="1"/>
  <c r="M809" i="1" s="1"/>
  <c r="AG809" i="1" s="1"/>
  <c r="H810" i="1"/>
  <c r="N810" i="1" s="1"/>
  <c r="AH810" i="1" s="1"/>
  <c r="I810" i="1"/>
  <c r="O810" i="1" s="1"/>
  <c r="AI810" i="1" s="1"/>
  <c r="G817" i="1"/>
  <c r="M817" i="1" s="1"/>
  <c r="AG817" i="1" s="1"/>
  <c r="H817" i="1"/>
  <c r="N817" i="1" s="1"/>
  <c r="AH817" i="1" s="1"/>
  <c r="I817" i="1"/>
  <c r="O817" i="1" s="1"/>
  <c r="AI817" i="1" s="1"/>
  <c r="G822" i="1"/>
  <c r="M822" i="1" s="1"/>
  <c r="AG822" i="1" s="1"/>
  <c r="H822" i="1"/>
  <c r="N822" i="1" s="1"/>
  <c r="AH822" i="1" s="1"/>
  <c r="I822" i="1"/>
  <c r="O822" i="1" s="1"/>
  <c r="AI822" i="1" s="1"/>
  <c r="G824" i="1"/>
  <c r="M824" i="1" s="1"/>
  <c r="AG824" i="1" s="1"/>
  <c r="H824" i="1"/>
  <c r="N824" i="1" s="1"/>
  <c r="AH824" i="1" s="1"/>
  <c r="I824" i="1"/>
  <c r="O824" i="1" s="1"/>
  <c r="AI824" i="1" s="1"/>
  <c r="G829" i="1"/>
  <c r="M829" i="1" s="1"/>
  <c r="AG829" i="1" s="1"/>
  <c r="H829" i="1"/>
  <c r="N829" i="1" s="1"/>
  <c r="AH829" i="1" s="1"/>
  <c r="I829" i="1"/>
  <c r="O829" i="1" s="1"/>
  <c r="AI829" i="1" s="1"/>
  <c r="G833" i="1"/>
  <c r="M833" i="1" s="1"/>
  <c r="AG833" i="1" s="1"/>
  <c r="H833" i="1"/>
  <c r="N833" i="1" s="1"/>
  <c r="AH833" i="1" s="1"/>
  <c r="I833" i="1"/>
  <c r="O833" i="1" s="1"/>
  <c r="AI833" i="1" s="1"/>
  <c r="G843" i="1"/>
  <c r="M843" i="1" s="1"/>
  <c r="AG843" i="1" s="1"/>
  <c r="H843" i="1"/>
  <c r="N843" i="1" s="1"/>
  <c r="AH843" i="1" s="1"/>
  <c r="I843" i="1"/>
  <c r="O843" i="1" s="1"/>
  <c r="AI843" i="1" s="1"/>
  <c r="G853" i="1"/>
  <c r="M853" i="1" s="1"/>
  <c r="AG853" i="1" s="1"/>
  <c r="H853" i="1"/>
  <c r="N853" i="1" s="1"/>
  <c r="AH853" i="1" s="1"/>
  <c r="I853" i="1"/>
  <c r="O853" i="1" s="1"/>
  <c r="AI853" i="1" s="1"/>
  <c r="G856" i="1"/>
  <c r="M856" i="1" s="1"/>
  <c r="AG856" i="1" s="1"/>
  <c r="H856" i="1"/>
  <c r="N856" i="1" s="1"/>
  <c r="AH856" i="1" s="1"/>
  <c r="I856" i="1"/>
  <c r="O856" i="1" s="1"/>
  <c r="AI856" i="1" s="1"/>
  <c r="G860" i="1"/>
  <c r="M860" i="1" s="1"/>
  <c r="AG860" i="1" s="1"/>
  <c r="H860" i="1"/>
  <c r="N860" i="1" s="1"/>
  <c r="AH860" i="1" s="1"/>
  <c r="I860" i="1"/>
  <c r="O860" i="1" s="1"/>
  <c r="AI860" i="1" s="1"/>
  <c r="G866" i="1"/>
  <c r="M866" i="1" s="1"/>
  <c r="AG866" i="1" s="1"/>
  <c r="H866" i="1"/>
  <c r="N866" i="1" s="1"/>
  <c r="AH866" i="1" s="1"/>
  <c r="I866" i="1"/>
  <c r="O866" i="1" s="1"/>
  <c r="AI866" i="1" s="1"/>
  <c r="G869" i="1"/>
  <c r="M869" i="1" s="1"/>
  <c r="AG869" i="1" s="1"/>
  <c r="H869" i="1"/>
  <c r="N869" i="1" s="1"/>
  <c r="AH869" i="1" s="1"/>
  <c r="I869" i="1"/>
  <c r="O869" i="1" s="1"/>
  <c r="AI869" i="1" s="1"/>
  <c r="G877" i="1"/>
  <c r="M877" i="1" s="1"/>
  <c r="AG877" i="1" s="1"/>
  <c r="H877" i="1"/>
  <c r="N877" i="1" s="1"/>
  <c r="AH877" i="1" s="1"/>
  <c r="I877" i="1"/>
  <c r="O877" i="1" s="1"/>
  <c r="AI877" i="1" s="1"/>
  <c r="G886" i="1"/>
  <c r="M886" i="1" s="1"/>
  <c r="AG886" i="1" s="1"/>
  <c r="H886" i="1"/>
  <c r="N886" i="1" s="1"/>
  <c r="AH886" i="1" s="1"/>
  <c r="I886" i="1"/>
  <c r="O886" i="1" s="1"/>
  <c r="AI886" i="1" s="1"/>
  <c r="G888" i="1"/>
  <c r="M888" i="1" s="1"/>
  <c r="AG888" i="1" s="1"/>
  <c r="H888" i="1"/>
  <c r="N888" i="1" s="1"/>
  <c r="AH888" i="1" s="1"/>
  <c r="I888" i="1"/>
  <c r="O888" i="1" s="1"/>
  <c r="AI888" i="1" s="1"/>
  <c r="G893" i="1"/>
  <c r="M893" i="1" s="1"/>
  <c r="AG893" i="1" s="1"/>
  <c r="H893" i="1"/>
  <c r="N893" i="1" s="1"/>
  <c r="AH893" i="1" s="1"/>
  <c r="I893" i="1"/>
  <c r="O893" i="1" s="1"/>
  <c r="AI893" i="1" s="1"/>
  <c r="G896" i="1"/>
  <c r="M896" i="1" s="1"/>
  <c r="AG896" i="1" s="1"/>
  <c r="H896" i="1"/>
  <c r="N896" i="1" s="1"/>
  <c r="AH896" i="1" s="1"/>
  <c r="I896" i="1"/>
  <c r="O896" i="1" s="1"/>
  <c r="AI896" i="1" s="1"/>
  <c r="G898" i="1"/>
  <c r="M898" i="1" s="1"/>
  <c r="AG898" i="1" s="1"/>
  <c r="H898" i="1"/>
  <c r="N898" i="1" s="1"/>
  <c r="AH898" i="1" s="1"/>
  <c r="I898" i="1"/>
  <c r="O898" i="1" s="1"/>
  <c r="AI898" i="1" s="1"/>
  <c r="G905" i="1"/>
  <c r="M905" i="1" s="1"/>
  <c r="AG905" i="1" s="1"/>
  <c r="H905" i="1"/>
  <c r="N905" i="1" s="1"/>
  <c r="AH905" i="1" s="1"/>
  <c r="I905" i="1"/>
  <c r="O905" i="1" s="1"/>
  <c r="AI905" i="1" s="1"/>
  <c r="G908" i="1"/>
  <c r="M908" i="1" s="1"/>
  <c r="AG908" i="1" s="1"/>
  <c r="H908" i="1"/>
  <c r="N908" i="1" s="1"/>
  <c r="AH908" i="1" s="1"/>
  <c r="I908" i="1"/>
  <c r="O908" i="1" s="1"/>
  <c r="AI908" i="1" s="1"/>
  <c r="G911" i="1"/>
  <c r="M911" i="1" s="1"/>
  <c r="AG911" i="1" s="1"/>
  <c r="H911" i="1"/>
  <c r="N911" i="1" s="1"/>
  <c r="AH911" i="1" s="1"/>
  <c r="I911" i="1"/>
  <c r="O911" i="1" s="1"/>
  <c r="AI911" i="1" s="1"/>
  <c r="G915" i="1"/>
  <c r="M915" i="1" s="1"/>
  <c r="AG915" i="1" s="1"/>
  <c r="H915" i="1"/>
  <c r="N915" i="1" s="1"/>
  <c r="AH915" i="1" s="1"/>
  <c r="I915" i="1"/>
  <c r="O915" i="1" s="1"/>
  <c r="AI915" i="1" s="1"/>
  <c r="G918" i="1"/>
  <c r="M918" i="1" s="1"/>
  <c r="AG918" i="1" s="1"/>
  <c r="H918" i="1"/>
  <c r="N918" i="1" s="1"/>
  <c r="AH918" i="1" s="1"/>
  <c r="I918" i="1"/>
  <c r="O918" i="1" s="1"/>
  <c r="AI918" i="1" s="1"/>
  <c r="G922" i="1"/>
  <c r="M922" i="1" s="1"/>
  <c r="AG922" i="1" s="1"/>
  <c r="H922" i="1"/>
  <c r="N922" i="1" s="1"/>
  <c r="AH922" i="1" s="1"/>
  <c r="I922" i="1"/>
  <c r="O922" i="1" s="1"/>
  <c r="AI922" i="1" s="1"/>
  <c r="G924" i="1"/>
  <c r="M924" i="1" s="1"/>
  <c r="AG924" i="1" s="1"/>
  <c r="H924" i="1"/>
  <c r="N924" i="1" s="1"/>
  <c r="AH924" i="1" s="1"/>
  <c r="I924" i="1"/>
  <c r="O924" i="1" s="1"/>
  <c r="AI924" i="1" s="1"/>
  <c r="G929" i="1"/>
  <c r="M929" i="1" s="1"/>
  <c r="AG929" i="1" s="1"/>
  <c r="H929" i="1"/>
  <c r="N929" i="1" s="1"/>
  <c r="AH929" i="1" s="1"/>
  <c r="I929" i="1"/>
  <c r="O929" i="1" s="1"/>
  <c r="AI929" i="1" s="1"/>
  <c r="G932" i="1"/>
  <c r="M932" i="1" s="1"/>
  <c r="AG932" i="1" s="1"/>
  <c r="H932" i="1"/>
  <c r="N932" i="1" s="1"/>
  <c r="AH932" i="1" s="1"/>
  <c r="I932" i="1"/>
  <c r="O932" i="1" s="1"/>
  <c r="AI932" i="1" s="1"/>
  <c r="G940" i="1"/>
  <c r="M940" i="1" s="1"/>
  <c r="AG940" i="1" s="1"/>
  <c r="H940" i="1"/>
  <c r="N940" i="1" s="1"/>
  <c r="AH940" i="1" s="1"/>
  <c r="I940" i="1"/>
  <c r="O940" i="1" s="1"/>
  <c r="AI940" i="1" s="1"/>
  <c r="G947" i="1"/>
  <c r="M947" i="1" s="1"/>
  <c r="AG947" i="1" s="1"/>
  <c r="H947" i="1"/>
  <c r="N947" i="1" s="1"/>
  <c r="AH947" i="1" s="1"/>
  <c r="I947" i="1"/>
  <c r="O947" i="1" s="1"/>
  <c r="AI947" i="1" s="1"/>
  <c r="G965" i="1"/>
  <c r="M965" i="1" s="1"/>
  <c r="AG965" i="1" s="1"/>
  <c r="H965" i="1"/>
  <c r="N965" i="1" s="1"/>
  <c r="AH965" i="1" s="1"/>
  <c r="I965" i="1"/>
  <c r="O965" i="1" s="1"/>
  <c r="AI965" i="1" s="1"/>
  <c r="G968" i="1"/>
  <c r="M968" i="1" s="1"/>
  <c r="AG968" i="1" s="1"/>
  <c r="H968" i="1"/>
  <c r="N968" i="1" s="1"/>
  <c r="AH968" i="1" s="1"/>
  <c r="I968" i="1"/>
  <c r="O968" i="1" s="1"/>
  <c r="AI968" i="1" s="1"/>
  <c r="G972" i="1"/>
  <c r="M972" i="1" s="1"/>
  <c r="AG972" i="1" s="1"/>
  <c r="H972" i="1"/>
  <c r="N972" i="1" s="1"/>
  <c r="AH972" i="1" s="1"/>
  <c r="I972" i="1"/>
  <c r="O972" i="1" s="1"/>
  <c r="AI972" i="1" s="1"/>
  <c r="G976" i="1"/>
  <c r="M976" i="1" s="1"/>
  <c r="AG976" i="1" s="1"/>
  <c r="H976" i="1"/>
  <c r="N976" i="1" s="1"/>
  <c r="AH976" i="1" s="1"/>
  <c r="I976" i="1"/>
  <c r="O976" i="1" s="1"/>
  <c r="AI976" i="1" s="1"/>
  <c r="G981" i="1"/>
  <c r="M981" i="1" s="1"/>
  <c r="AG981" i="1" s="1"/>
  <c r="H981" i="1"/>
  <c r="N981" i="1" s="1"/>
  <c r="AH981" i="1" s="1"/>
  <c r="I981" i="1"/>
  <c r="O981" i="1" s="1"/>
  <c r="AI981" i="1" s="1"/>
  <c r="G990" i="1"/>
  <c r="M990" i="1" s="1"/>
  <c r="AG990" i="1" s="1"/>
  <c r="H990" i="1"/>
  <c r="N990" i="1" s="1"/>
  <c r="AH990" i="1" s="1"/>
  <c r="I990" i="1"/>
  <c r="O990" i="1" s="1"/>
  <c r="AI990" i="1" s="1"/>
  <c r="G996" i="1"/>
  <c r="M996" i="1" s="1"/>
  <c r="AG996" i="1" s="1"/>
  <c r="H996" i="1"/>
  <c r="N996" i="1" s="1"/>
  <c r="AH996" i="1" s="1"/>
  <c r="I996" i="1"/>
  <c r="O996" i="1" s="1"/>
  <c r="AI996" i="1" s="1"/>
  <c r="G1002" i="1"/>
  <c r="M1002" i="1" s="1"/>
  <c r="AG1002" i="1" s="1"/>
  <c r="H1002" i="1"/>
  <c r="N1002" i="1" s="1"/>
  <c r="AH1002" i="1" s="1"/>
  <c r="I1002" i="1"/>
  <c r="O1002" i="1" s="1"/>
  <c r="AI1002" i="1" s="1"/>
  <c r="G1017" i="1"/>
  <c r="M1017" i="1" s="1"/>
  <c r="AG1017" i="1" s="1"/>
  <c r="H1017" i="1"/>
  <c r="N1017" i="1" s="1"/>
  <c r="AH1017" i="1" s="1"/>
  <c r="I1017" i="1"/>
  <c r="O1017" i="1" s="1"/>
  <c r="AI1017" i="1" s="1"/>
  <c r="G1022" i="1"/>
  <c r="M1022" i="1" s="1"/>
  <c r="AG1022" i="1" s="1"/>
  <c r="H1022" i="1"/>
  <c r="N1022" i="1" s="1"/>
  <c r="AH1022" i="1" s="1"/>
  <c r="I1022" i="1"/>
  <c r="O1022" i="1" s="1"/>
  <c r="AI1022" i="1" s="1"/>
  <c r="G1024" i="1"/>
  <c r="M1024" i="1" s="1"/>
  <c r="AG1024" i="1" s="1"/>
  <c r="H1024" i="1"/>
  <c r="N1024" i="1" s="1"/>
  <c r="AH1024" i="1" s="1"/>
  <c r="I1024" i="1"/>
  <c r="O1024" i="1" s="1"/>
  <c r="AI1024" i="1" s="1"/>
  <c r="G1027" i="1"/>
  <c r="M1027" i="1" s="1"/>
  <c r="AG1027" i="1" s="1"/>
  <c r="H1027" i="1"/>
  <c r="N1027" i="1" s="1"/>
  <c r="AH1027" i="1" s="1"/>
  <c r="I1027" i="1"/>
  <c r="O1027" i="1" s="1"/>
  <c r="AI1027" i="1" s="1"/>
  <c r="G1033" i="1"/>
  <c r="M1033" i="1" s="1"/>
  <c r="AG1033" i="1" s="1"/>
  <c r="H1033" i="1"/>
  <c r="N1033" i="1" s="1"/>
  <c r="AH1033" i="1" s="1"/>
  <c r="I1033" i="1"/>
  <c r="O1033" i="1" s="1"/>
  <c r="AI1033" i="1" s="1"/>
  <c r="G1039" i="1"/>
  <c r="M1039" i="1" s="1"/>
  <c r="AG1039" i="1" s="1"/>
  <c r="H1039" i="1"/>
  <c r="N1039" i="1" s="1"/>
  <c r="AH1039" i="1" s="1"/>
  <c r="I1039" i="1"/>
  <c r="O1039" i="1" s="1"/>
  <c r="AI1039" i="1" s="1"/>
  <c r="G1050" i="1"/>
  <c r="M1050" i="1" s="1"/>
  <c r="AG1050" i="1" s="1"/>
  <c r="H1050" i="1"/>
  <c r="N1050" i="1" s="1"/>
  <c r="AH1050" i="1" s="1"/>
  <c r="I1050" i="1"/>
  <c r="O1050" i="1" s="1"/>
  <c r="AI1050" i="1" s="1"/>
  <c r="G1052" i="1"/>
  <c r="M1052" i="1" s="1"/>
  <c r="AG1052" i="1" s="1"/>
  <c r="H1052" i="1"/>
  <c r="N1052" i="1" s="1"/>
  <c r="AH1052" i="1" s="1"/>
  <c r="I1052" i="1"/>
  <c r="O1052" i="1" s="1"/>
  <c r="AI1052" i="1" s="1"/>
  <c r="G1054" i="1"/>
  <c r="M1054" i="1" s="1"/>
  <c r="AG1054" i="1" s="1"/>
  <c r="H1054" i="1"/>
  <c r="N1054" i="1" s="1"/>
  <c r="AH1054" i="1" s="1"/>
  <c r="I1054" i="1"/>
  <c r="O1054" i="1" s="1"/>
  <c r="AI1054" i="1" s="1"/>
  <c r="G1066" i="1"/>
  <c r="M1066" i="1" s="1"/>
  <c r="AG1066" i="1" s="1"/>
  <c r="H1066" i="1"/>
  <c r="N1066" i="1" s="1"/>
  <c r="AH1066" i="1" s="1"/>
  <c r="I1066" i="1"/>
  <c r="O1066" i="1" s="1"/>
  <c r="AI1066" i="1" s="1"/>
  <c r="G1074" i="1"/>
  <c r="M1074" i="1" s="1"/>
  <c r="AG1074" i="1" s="1"/>
  <c r="H1074" i="1"/>
  <c r="N1074" i="1" s="1"/>
  <c r="AH1074" i="1" s="1"/>
  <c r="I1074" i="1"/>
  <c r="O1074" i="1" s="1"/>
  <c r="AI1074" i="1" s="1"/>
  <c r="G1080" i="1"/>
  <c r="M1080" i="1" s="1"/>
  <c r="AG1080" i="1" s="1"/>
  <c r="H1080" i="1"/>
  <c r="N1080" i="1" s="1"/>
  <c r="AH1080" i="1" s="1"/>
  <c r="I1080" i="1"/>
  <c r="O1080" i="1" s="1"/>
  <c r="AI1080" i="1" s="1"/>
  <c r="G1088" i="1"/>
  <c r="M1088" i="1" s="1"/>
  <c r="AG1088" i="1" s="1"/>
  <c r="H1088" i="1"/>
  <c r="N1088" i="1" s="1"/>
  <c r="AH1088" i="1" s="1"/>
  <c r="I1088" i="1"/>
  <c r="O1088" i="1" s="1"/>
  <c r="AI1088" i="1" s="1"/>
  <c r="G1096" i="1"/>
  <c r="M1096" i="1" s="1"/>
  <c r="AG1096" i="1" s="1"/>
  <c r="H1096" i="1"/>
  <c r="N1096" i="1" s="1"/>
  <c r="AH1096" i="1" s="1"/>
  <c r="I1096" i="1"/>
  <c r="O1096" i="1" s="1"/>
  <c r="AI1096" i="1" s="1"/>
  <c r="G1112" i="1"/>
  <c r="M1112" i="1" s="1"/>
  <c r="AG1112" i="1" s="1"/>
  <c r="H1112" i="1"/>
  <c r="N1112" i="1" s="1"/>
  <c r="AH1112" i="1" s="1"/>
  <c r="I1112" i="1"/>
  <c r="O1112" i="1" s="1"/>
  <c r="AI1112" i="1" s="1"/>
  <c r="G1121" i="1"/>
  <c r="M1121" i="1" s="1"/>
  <c r="AG1121" i="1" s="1"/>
  <c r="H1121" i="1"/>
  <c r="N1121" i="1" s="1"/>
  <c r="AH1121" i="1" s="1"/>
  <c r="I1121" i="1"/>
  <c r="O1121" i="1" s="1"/>
  <c r="AI1121" i="1" s="1"/>
  <c r="G1123" i="1"/>
  <c r="M1123" i="1" s="1"/>
  <c r="AG1123" i="1" s="1"/>
  <c r="H1123" i="1"/>
  <c r="N1123" i="1" s="1"/>
  <c r="AH1123" i="1" s="1"/>
  <c r="I1123" i="1"/>
  <c r="O1123" i="1" s="1"/>
  <c r="AI1123" i="1" s="1"/>
  <c r="G1128" i="1"/>
  <c r="M1128" i="1" s="1"/>
  <c r="AG1128" i="1" s="1"/>
  <c r="H1128" i="1"/>
  <c r="N1128" i="1" s="1"/>
  <c r="AH1128" i="1" s="1"/>
  <c r="I1128" i="1"/>
  <c r="O1128" i="1" s="1"/>
  <c r="AI1128" i="1" s="1"/>
  <c r="G1131" i="1"/>
  <c r="M1131" i="1" s="1"/>
  <c r="AG1131" i="1" s="1"/>
  <c r="H1131" i="1"/>
  <c r="N1131" i="1" s="1"/>
  <c r="AH1131" i="1" s="1"/>
  <c r="I1131" i="1"/>
  <c r="O1131" i="1" s="1"/>
  <c r="AI1131" i="1" s="1"/>
  <c r="G1133" i="1"/>
  <c r="M1133" i="1" s="1"/>
  <c r="AG1133" i="1" s="1"/>
  <c r="H1133" i="1"/>
  <c r="N1133" i="1" s="1"/>
  <c r="AH1133" i="1" s="1"/>
  <c r="I1133" i="1"/>
  <c r="O1133" i="1" s="1"/>
  <c r="AI1133" i="1" s="1"/>
  <c r="G1135" i="1"/>
  <c r="M1135" i="1" s="1"/>
  <c r="AG1135" i="1" s="1"/>
  <c r="H1135" i="1"/>
  <c r="N1135" i="1" s="1"/>
  <c r="AH1135" i="1" s="1"/>
  <c r="I1135" i="1"/>
  <c r="O1135" i="1" s="1"/>
  <c r="AI1135" i="1" s="1"/>
  <c r="G1142" i="1"/>
  <c r="M1142" i="1" s="1"/>
  <c r="AG1142" i="1" s="1"/>
  <c r="H1142" i="1"/>
  <c r="N1142" i="1" s="1"/>
  <c r="AH1142" i="1" s="1"/>
  <c r="I1142" i="1"/>
  <c r="O1142" i="1" s="1"/>
  <c r="AI1142" i="1" s="1"/>
  <c r="G1145" i="1"/>
  <c r="M1145" i="1" s="1"/>
  <c r="AG1145" i="1" s="1"/>
  <c r="H1145" i="1"/>
  <c r="N1145" i="1" s="1"/>
  <c r="AH1145" i="1" s="1"/>
  <c r="I1145" i="1"/>
  <c r="O1145" i="1" s="1"/>
  <c r="AI1145" i="1" s="1"/>
  <c r="G1148" i="1"/>
  <c r="M1148" i="1" s="1"/>
  <c r="AG1148" i="1" s="1"/>
  <c r="H1148" i="1"/>
  <c r="N1148" i="1" s="1"/>
  <c r="AH1148" i="1" s="1"/>
  <c r="I1148" i="1"/>
  <c r="O1148" i="1" s="1"/>
  <c r="AI1148" i="1" s="1"/>
  <c r="G1152" i="1"/>
  <c r="M1152" i="1" s="1"/>
  <c r="AG1152" i="1" s="1"/>
  <c r="H1152" i="1"/>
  <c r="N1152" i="1" s="1"/>
  <c r="AH1152" i="1" s="1"/>
  <c r="I1152" i="1"/>
  <c r="O1152" i="1" s="1"/>
  <c r="AI1152" i="1" s="1"/>
  <c r="G1155" i="1"/>
  <c r="M1155" i="1" s="1"/>
  <c r="AG1155" i="1" s="1"/>
  <c r="H1155" i="1"/>
  <c r="N1155" i="1" s="1"/>
  <c r="AH1155" i="1" s="1"/>
  <c r="I1155" i="1"/>
  <c r="O1155" i="1" s="1"/>
  <c r="AI1155" i="1" s="1"/>
  <c r="G1159" i="1"/>
  <c r="M1159" i="1" s="1"/>
  <c r="AG1159" i="1" s="1"/>
  <c r="H1159" i="1"/>
  <c r="N1159" i="1" s="1"/>
  <c r="AH1159" i="1" s="1"/>
  <c r="I1159" i="1"/>
  <c r="O1159" i="1" s="1"/>
  <c r="AI1159" i="1" s="1"/>
  <c r="G1161" i="1"/>
  <c r="M1161" i="1" s="1"/>
  <c r="AG1161" i="1" s="1"/>
  <c r="H1161" i="1"/>
  <c r="N1161" i="1" s="1"/>
  <c r="AH1161" i="1" s="1"/>
  <c r="I1161" i="1"/>
  <c r="O1161" i="1" s="1"/>
  <c r="AI1161" i="1" s="1"/>
  <c r="G1166" i="1"/>
  <c r="M1166" i="1" s="1"/>
  <c r="AG1166" i="1" s="1"/>
  <c r="H1166" i="1"/>
  <c r="N1166" i="1" s="1"/>
  <c r="AH1166" i="1" s="1"/>
  <c r="I1166" i="1"/>
  <c r="O1166" i="1" s="1"/>
  <c r="AI1166" i="1" s="1"/>
  <c r="G1169" i="1"/>
  <c r="M1169" i="1" s="1"/>
  <c r="AG1169" i="1" s="1"/>
  <c r="H1169" i="1"/>
  <c r="N1169" i="1" s="1"/>
  <c r="AH1169" i="1" s="1"/>
  <c r="I1169" i="1"/>
  <c r="O1169" i="1" s="1"/>
  <c r="AI1169" i="1" s="1"/>
  <c r="G1177" i="1"/>
  <c r="M1177" i="1" s="1"/>
  <c r="AG1177" i="1" s="1"/>
  <c r="H1177" i="1"/>
  <c r="N1177" i="1" s="1"/>
  <c r="AH1177" i="1" s="1"/>
  <c r="I1177" i="1"/>
  <c r="O1177" i="1" s="1"/>
  <c r="AI1177" i="1" s="1"/>
  <c r="G1184" i="1"/>
  <c r="M1184" i="1" s="1"/>
  <c r="AG1184" i="1" s="1"/>
  <c r="H1184" i="1"/>
  <c r="N1184" i="1" s="1"/>
  <c r="AH1184" i="1" s="1"/>
  <c r="I1184" i="1"/>
  <c r="O1184" i="1" s="1"/>
  <c r="AI1184" i="1" s="1"/>
  <c r="G1186" i="1"/>
  <c r="M1186" i="1" s="1"/>
  <c r="AG1186" i="1" s="1"/>
  <c r="H1186" i="1"/>
  <c r="N1186" i="1" s="1"/>
  <c r="AH1186" i="1" s="1"/>
  <c r="I1186" i="1"/>
  <c r="O1186" i="1" s="1"/>
  <c r="AI1186" i="1" s="1"/>
  <c r="G1202" i="1"/>
  <c r="M1202" i="1" s="1"/>
  <c r="AG1202" i="1" s="1"/>
  <c r="H1202" i="1"/>
  <c r="N1202" i="1" s="1"/>
  <c r="AH1202" i="1" s="1"/>
  <c r="I1202" i="1"/>
  <c r="O1202" i="1" s="1"/>
  <c r="AI1202" i="1" s="1"/>
  <c r="G1205" i="1"/>
  <c r="M1205" i="1" s="1"/>
  <c r="AG1205" i="1" s="1"/>
  <c r="H1205" i="1"/>
  <c r="N1205" i="1" s="1"/>
  <c r="AH1205" i="1" s="1"/>
  <c r="I1205" i="1"/>
  <c r="O1205" i="1" s="1"/>
  <c r="AI1205" i="1" s="1"/>
  <c r="G1209" i="1"/>
  <c r="M1209" i="1" s="1"/>
  <c r="AG1209" i="1" s="1"/>
  <c r="H1209" i="1"/>
  <c r="N1209" i="1" s="1"/>
  <c r="AH1209" i="1" s="1"/>
  <c r="I1209" i="1"/>
  <c r="O1209" i="1" s="1"/>
  <c r="AI1209" i="1" s="1"/>
  <c r="G1213" i="1"/>
  <c r="M1213" i="1" s="1"/>
  <c r="AG1213" i="1" s="1"/>
  <c r="H1213" i="1"/>
  <c r="N1213" i="1" s="1"/>
  <c r="AH1213" i="1" s="1"/>
  <c r="I1213" i="1"/>
  <c r="O1213" i="1" s="1"/>
  <c r="AI1213" i="1" s="1"/>
  <c r="G1218" i="1"/>
  <c r="M1218" i="1" s="1"/>
  <c r="AG1218" i="1" s="1"/>
  <c r="H1218" i="1"/>
  <c r="N1218" i="1" s="1"/>
  <c r="AH1218" i="1" s="1"/>
  <c r="I1218" i="1"/>
  <c r="O1218" i="1" s="1"/>
  <c r="AI1218" i="1" s="1"/>
  <c r="G1227" i="1"/>
  <c r="M1227" i="1" s="1"/>
  <c r="AG1227" i="1" s="1"/>
  <c r="H1227" i="1"/>
  <c r="N1227" i="1" s="1"/>
  <c r="AH1227" i="1" s="1"/>
  <c r="I1227" i="1"/>
  <c r="O1227" i="1" s="1"/>
  <c r="AI1227" i="1" s="1"/>
  <c r="G1233" i="1"/>
  <c r="M1233" i="1" s="1"/>
  <c r="AG1233" i="1" s="1"/>
  <c r="H1233" i="1"/>
  <c r="N1233" i="1" s="1"/>
  <c r="AH1233" i="1" s="1"/>
  <c r="I1233" i="1"/>
  <c r="O1233" i="1" s="1"/>
  <c r="AI1233" i="1" s="1"/>
  <c r="G1243" i="1"/>
  <c r="M1243" i="1" s="1"/>
  <c r="AG1243" i="1" s="1"/>
  <c r="H1243" i="1"/>
  <c r="N1243" i="1" s="1"/>
  <c r="AH1243" i="1" s="1"/>
  <c r="I1243" i="1"/>
  <c r="O1243" i="1" s="1"/>
  <c r="AI1243" i="1" s="1"/>
  <c r="G1250" i="1"/>
  <c r="M1250" i="1" s="1"/>
  <c r="AG1250" i="1" s="1"/>
  <c r="H1250" i="1"/>
  <c r="N1250" i="1" s="1"/>
  <c r="AH1250" i="1" s="1"/>
  <c r="I1250" i="1"/>
  <c r="O1250" i="1" s="1"/>
  <c r="AI1250" i="1" s="1"/>
  <c r="G1264" i="1"/>
  <c r="M1264" i="1" s="1"/>
  <c r="AG1264" i="1" s="1"/>
  <c r="H1264" i="1"/>
  <c r="N1264" i="1" s="1"/>
  <c r="AH1264" i="1" s="1"/>
  <c r="I1264" i="1"/>
  <c r="O1264" i="1" s="1"/>
  <c r="AI1264" i="1" s="1"/>
  <c r="G1267" i="1"/>
  <c r="M1267" i="1" s="1"/>
  <c r="AG1267" i="1" s="1"/>
  <c r="H1267" i="1"/>
  <c r="N1267" i="1" s="1"/>
  <c r="AH1267" i="1" s="1"/>
  <c r="I1267" i="1"/>
  <c r="O1267" i="1" s="1"/>
  <c r="AI1267" i="1" s="1"/>
  <c r="G1273" i="1"/>
  <c r="M1273" i="1" s="1"/>
  <c r="AG1273" i="1" s="1"/>
  <c r="H1273" i="1"/>
  <c r="N1273" i="1" s="1"/>
  <c r="AH1273" i="1" s="1"/>
  <c r="I1273" i="1"/>
  <c r="O1273" i="1" s="1"/>
  <c r="AI1273" i="1" s="1"/>
  <c r="G1279" i="1"/>
  <c r="M1279" i="1" s="1"/>
  <c r="AG1279" i="1" s="1"/>
  <c r="H1279" i="1"/>
  <c r="N1279" i="1" s="1"/>
  <c r="AH1279" i="1" s="1"/>
  <c r="I1279" i="1"/>
  <c r="O1279" i="1" s="1"/>
  <c r="AI1279" i="1" s="1"/>
  <c r="G1294" i="1"/>
  <c r="M1294" i="1" s="1"/>
  <c r="AG1294" i="1" s="1"/>
  <c r="H1294" i="1"/>
  <c r="N1294" i="1" s="1"/>
  <c r="AH1294" i="1" s="1"/>
  <c r="I1294" i="1"/>
  <c r="O1294" i="1" s="1"/>
  <c r="AI1294" i="1" s="1"/>
  <c r="G1296" i="1"/>
  <c r="M1296" i="1" s="1"/>
  <c r="AG1296" i="1" s="1"/>
  <c r="H1296" i="1"/>
  <c r="N1296" i="1" s="1"/>
  <c r="AH1296" i="1" s="1"/>
  <c r="I1296" i="1"/>
  <c r="O1296" i="1" s="1"/>
  <c r="AI1296" i="1" s="1"/>
  <c r="G1298" i="1"/>
  <c r="M1298" i="1" s="1"/>
  <c r="AG1298" i="1" s="1"/>
  <c r="H1298" i="1"/>
  <c r="N1298" i="1" s="1"/>
  <c r="AH1298" i="1" s="1"/>
  <c r="I1298" i="1"/>
  <c r="O1298" i="1" s="1"/>
  <c r="AI1298" i="1" s="1"/>
  <c r="G1306" i="1"/>
  <c r="M1306" i="1" s="1"/>
  <c r="AG1306" i="1" s="1"/>
  <c r="H1306" i="1"/>
  <c r="N1306" i="1" s="1"/>
  <c r="AH1306" i="1" s="1"/>
  <c r="I1306" i="1"/>
  <c r="O1306" i="1" s="1"/>
  <c r="AI1306" i="1" s="1"/>
  <c r="G1314" i="1"/>
  <c r="M1314" i="1" s="1"/>
  <c r="AG1314" i="1" s="1"/>
  <c r="H1314" i="1"/>
  <c r="N1314" i="1" s="1"/>
  <c r="AH1314" i="1" s="1"/>
  <c r="I1314" i="1"/>
  <c r="O1314" i="1" s="1"/>
  <c r="AI1314" i="1" s="1"/>
  <c r="G1322" i="1"/>
  <c r="M1322" i="1" s="1"/>
  <c r="AG1322" i="1" s="1"/>
  <c r="H1322" i="1"/>
  <c r="N1322" i="1" s="1"/>
  <c r="AH1322" i="1" s="1"/>
  <c r="I1322" i="1"/>
  <c r="O1322" i="1" s="1"/>
  <c r="AI1322" i="1" s="1"/>
  <c r="G1328" i="1"/>
  <c r="M1328" i="1" s="1"/>
  <c r="AG1328" i="1" s="1"/>
  <c r="H1328" i="1"/>
  <c r="N1328" i="1" s="1"/>
  <c r="AH1328" i="1" s="1"/>
  <c r="I1328" i="1"/>
  <c r="O1328" i="1" s="1"/>
  <c r="AI1328" i="1" s="1"/>
  <c r="G1336" i="1"/>
  <c r="M1336" i="1" s="1"/>
  <c r="AG1336" i="1" s="1"/>
  <c r="H1336" i="1"/>
  <c r="N1336" i="1" s="1"/>
  <c r="AH1336" i="1" s="1"/>
  <c r="I1336" i="1"/>
  <c r="O1336" i="1" s="1"/>
  <c r="AI1336" i="1" s="1"/>
  <c r="G1358" i="1"/>
  <c r="M1358" i="1" s="1"/>
  <c r="AG1358" i="1" s="1"/>
  <c r="H1358" i="1"/>
  <c r="N1358" i="1" s="1"/>
  <c r="AH1358" i="1" s="1"/>
  <c r="I1358" i="1"/>
  <c r="O1358" i="1" s="1"/>
  <c r="AI1358" i="1" s="1"/>
  <c r="G1367" i="1"/>
  <c r="M1367" i="1" s="1"/>
  <c r="AG1367" i="1" s="1"/>
  <c r="H1367" i="1"/>
  <c r="N1367" i="1" s="1"/>
  <c r="AH1367" i="1" s="1"/>
  <c r="I1367" i="1"/>
  <c r="O1367" i="1" s="1"/>
  <c r="AI1367" i="1" s="1"/>
  <c r="G1369" i="1"/>
  <c r="M1369" i="1" s="1"/>
  <c r="AG1369" i="1" s="1"/>
  <c r="H1369" i="1"/>
  <c r="N1369" i="1" s="1"/>
  <c r="AH1369" i="1" s="1"/>
  <c r="I1369" i="1"/>
  <c r="O1369" i="1" s="1"/>
  <c r="AI1369" i="1" s="1"/>
  <c r="G1374" i="1"/>
  <c r="M1374" i="1" s="1"/>
  <c r="AG1374" i="1" s="1"/>
  <c r="H1374" i="1"/>
  <c r="N1374" i="1" s="1"/>
  <c r="AH1374" i="1" s="1"/>
  <c r="I1374" i="1"/>
  <c r="O1374" i="1" s="1"/>
  <c r="AI1374" i="1" s="1"/>
  <c r="G1379" i="1"/>
  <c r="M1379" i="1" s="1"/>
  <c r="AG1379" i="1" s="1"/>
  <c r="H1379" i="1"/>
  <c r="N1379" i="1" s="1"/>
  <c r="AH1379" i="1" s="1"/>
  <c r="I1379" i="1"/>
  <c r="O1379" i="1" s="1"/>
  <c r="AI1379" i="1" s="1"/>
  <c r="G1386" i="1"/>
  <c r="M1386" i="1" s="1"/>
  <c r="AG1386" i="1" s="1"/>
  <c r="H1386" i="1"/>
  <c r="N1386" i="1" s="1"/>
  <c r="AH1386" i="1" s="1"/>
  <c r="I1386" i="1"/>
  <c r="O1386" i="1" s="1"/>
  <c r="AI1386" i="1" s="1"/>
  <c r="G1389" i="1"/>
  <c r="M1389" i="1" s="1"/>
  <c r="AG1389" i="1" s="1"/>
  <c r="H1389" i="1"/>
  <c r="N1389" i="1" s="1"/>
  <c r="AH1389" i="1" s="1"/>
  <c r="I1389" i="1"/>
  <c r="O1389" i="1" s="1"/>
  <c r="AI1389" i="1" s="1"/>
  <c r="G1392" i="1"/>
  <c r="M1392" i="1" s="1"/>
  <c r="AG1392" i="1" s="1"/>
  <c r="H1392" i="1"/>
  <c r="N1392" i="1" s="1"/>
  <c r="AH1392" i="1" s="1"/>
  <c r="I1392" i="1"/>
  <c r="O1392" i="1" s="1"/>
  <c r="AI1392" i="1" s="1"/>
  <c r="G1396" i="1"/>
  <c r="M1396" i="1" s="1"/>
  <c r="AG1396" i="1" s="1"/>
  <c r="H1396" i="1"/>
  <c r="N1396" i="1" s="1"/>
  <c r="AH1396" i="1" s="1"/>
  <c r="I1396" i="1"/>
  <c r="O1396" i="1" s="1"/>
  <c r="AI1396" i="1" s="1"/>
  <c r="G1399" i="1"/>
  <c r="M1399" i="1" s="1"/>
  <c r="AG1399" i="1" s="1"/>
  <c r="H1399" i="1"/>
  <c r="N1399" i="1" s="1"/>
  <c r="AH1399" i="1" s="1"/>
  <c r="I1399" i="1"/>
  <c r="O1399" i="1" s="1"/>
  <c r="AI1399" i="1" s="1"/>
  <c r="G1403" i="1"/>
  <c r="M1403" i="1" s="1"/>
  <c r="AG1403" i="1" s="1"/>
  <c r="H1403" i="1"/>
  <c r="N1403" i="1" s="1"/>
  <c r="AH1403" i="1" s="1"/>
  <c r="I1403" i="1"/>
  <c r="O1403" i="1" s="1"/>
  <c r="AI1403" i="1" s="1"/>
  <c r="G1405" i="1"/>
  <c r="M1405" i="1" s="1"/>
  <c r="AG1405" i="1" s="1"/>
  <c r="H1405" i="1"/>
  <c r="N1405" i="1" s="1"/>
  <c r="AH1405" i="1" s="1"/>
  <c r="I1405" i="1"/>
  <c r="O1405" i="1" s="1"/>
  <c r="AI1405" i="1" s="1"/>
  <c r="G1410" i="1"/>
  <c r="M1410" i="1" s="1"/>
  <c r="AG1410" i="1" s="1"/>
  <c r="H1410" i="1"/>
  <c r="N1410" i="1" s="1"/>
  <c r="AH1410" i="1" s="1"/>
  <c r="I1410" i="1"/>
  <c r="O1410" i="1" s="1"/>
  <c r="AI1410" i="1" s="1"/>
  <c r="G1413" i="1"/>
  <c r="M1413" i="1" s="1"/>
  <c r="AG1413" i="1" s="1"/>
  <c r="H1413" i="1"/>
  <c r="N1413" i="1" s="1"/>
  <c r="AH1413" i="1" s="1"/>
  <c r="I1413" i="1"/>
  <c r="O1413" i="1" s="1"/>
  <c r="AI1413" i="1" s="1"/>
  <c r="G1421" i="1"/>
  <c r="M1421" i="1" s="1"/>
  <c r="AG1421" i="1" s="1"/>
  <c r="H1421" i="1"/>
  <c r="N1421" i="1" s="1"/>
  <c r="AH1421" i="1" s="1"/>
  <c r="I1421" i="1"/>
  <c r="O1421" i="1" s="1"/>
  <c r="AI1421" i="1" s="1"/>
  <c r="G1428" i="1"/>
  <c r="M1428" i="1" s="1"/>
  <c r="AG1428" i="1" s="1"/>
  <c r="H1428" i="1"/>
  <c r="N1428" i="1" s="1"/>
  <c r="AH1428" i="1" s="1"/>
  <c r="I1428" i="1"/>
  <c r="O1428" i="1" s="1"/>
  <c r="AI1428" i="1" s="1"/>
  <c r="G1430" i="1"/>
  <c r="M1430" i="1" s="1"/>
  <c r="AG1430" i="1" s="1"/>
  <c r="H1430" i="1"/>
  <c r="N1430" i="1" s="1"/>
  <c r="AH1430" i="1" s="1"/>
  <c r="I1430" i="1"/>
  <c r="O1430" i="1" s="1"/>
  <c r="AI1430" i="1" s="1"/>
  <c r="G1446" i="1"/>
  <c r="M1446" i="1" s="1"/>
  <c r="AG1446" i="1" s="1"/>
  <c r="H1446" i="1"/>
  <c r="N1446" i="1" s="1"/>
  <c r="AH1446" i="1" s="1"/>
  <c r="I1446" i="1"/>
  <c r="O1446" i="1" s="1"/>
  <c r="AI1446" i="1" s="1"/>
  <c r="G1449" i="1"/>
  <c r="M1449" i="1" s="1"/>
  <c r="AG1449" i="1" s="1"/>
  <c r="H1449" i="1"/>
  <c r="N1449" i="1" s="1"/>
  <c r="AH1449" i="1" s="1"/>
  <c r="I1449" i="1"/>
  <c r="O1449" i="1" s="1"/>
  <c r="AI1449" i="1" s="1"/>
  <c r="G1457" i="1"/>
  <c r="M1457" i="1" s="1"/>
  <c r="AG1457" i="1" s="1"/>
  <c r="H1457" i="1"/>
  <c r="N1457" i="1" s="1"/>
  <c r="AH1457" i="1" s="1"/>
  <c r="I1457" i="1"/>
  <c r="O1457" i="1" s="1"/>
  <c r="AI1457" i="1" s="1"/>
  <c r="G1462" i="1"/>
  <c r="M1462" i="1" s="1"/>
  <c r="AG1462" i="1" s="1"/>
  <c r="H1462" i="1"/>
  <c r="N1462" i="1" s="1"/>
  <c r="AH1462" i="1" s="1"/>
  <c r="I1462" i="1"/>
  <c r="O1462" i="1" s="1"/>
  <c r="AI1462" i="1" s="1"/>
  <c r="G1471" i="1"/>
  <c r="M1471" i="1" s="1"/>
  <c r="AG1471" i="1" s="1"/>
  <c r="H1471" i="1"/>
  <c r="N1471" i="1" s="1"/>
  <c r="AH1471" i="1" s="1"/>
  <c r="I1471" i="1"/>
  <c r="O1471" i="1" s="1"/>
  <c r="AI1471" i="1" s="1"/>
  <c r="G1477" i="1"/>
  <c r="M1477" i="1" s="1"/>
  <c r="AG1477" i="1" s="1"/>
  <c r="H1477" i="1"/>
  <c r="N1477" i="1" s="1"/>
  <c r="AH1477" i="1" s="1"/>
  <c r="I1477" i="1"/>
  <c r="O1477" i="1" s="1"/>
  <c r="AI1477" i="1" s="1"/>
  <c r="G1487" i="1"/>
  <c r="M1487" i="1" s="1"/>
  <c r="AG1487" i="1" s="1"/>
  <c r="H1487" i="1"/>
  <c r="N1487" i="1" s="1"/>
  <c r="AH1487" i="1" s="1"/>
  <c r="I1487" i="1"/>
  <c r="O1487" i="1" s="1"/>
  <c r="AI1487" i="1" s="1"/>
  <c r="G1497" i="1"/>
  <c r="M1497" i="1" s="1"/>
  <c r="AG1497" i="1" s="1"/>
  <c r="H1497" i="1"/>
  <c r="N1497" i="1" s="1"/>
  <c r="AH1497" i="1" s="1"/>
  <c r="I1497" i="1"/>
  <c r="O1497" i="1" s="1"/>
  <c r="AI1497" i="1" s="1"/>
  <c r="G1503" i="1"/>
  <c r="M1503" i="1" s="1"/>
  <c r="AG1503" i="1" s="1"/>
  <c r="H1503" i="1"/>
  <c r="N1503" i="1" s="1"/>
  <c r="AH1503" i="1" s="1"/>
  <c r="I1503" i="1"/>
  <c r="O1503" i="1" s="1"/>
  <c r="AI1503" i="1" s="1"/>
  <c r="G1511" i="1"/>
  <c r="M1511" i="1" s="1"/>
  <c r="AG1511" i="1" s="1"/>
  <c r="H1511" i="1"/>
  <c r="N1511" i="1" s="1"/>
  <c r="AH1511" i="1" s="1"/>
  <c r="I1511" i="1"/>
  <c r="O1511" i="1" s="1"/>
  <c r="AI1511" i="1" s="1"/>
  <c r="G1516" i="1"/>
  <c r="M1516" i="1" s="1"/>
  <c r="AG1516" i="1" s="1"/>
  <c r="H1516" i="1"/>
  <c r="N1516" i="1" s="1"/>
  <c r="AH1516" i="1" s="1"/>
  <c r="I1516" i="1"/>
  <c r="O1516" i="1" s="1"/>
  <c r="AI1516" i="1" s="1"/>
  <c r="G1519" i="1"/>
  <c r="M1519" i="1" s="1"/>
  <c r="AG1519" i="1" s="1"/>
  <c r="H1519" i="1"/>
  <c r="N1519" i="1" s="1"/>
  <c r="AH1519" i="1" s="1"/>
  <c r="I1519" i="1"/>
  <c r="O1519" i="1" s="1"/>
  <c r="AI1519" i="1" s="1"/>
  <c r="G1525" i="1"/>
  <c r="M1525" i="1" s="1"/>
  <c r="AG1525" i="1" s="1"/>
  <c r="H1525" i="1"/>
  <c r="N1525" i="1" s="1"/>
  <c r="AH1525" i="1" s="1"/>
  <c r="I1525" i="1"/>
  <c r="O1525" i="1" s="1"/>
  <c r="AI1525" i="1" s="1"/>
  <c r="G1531" i="1"/>
  <c r="M1531" i="1" s="1"/>
  <c r="AG1531" i="1" s="1"/>
  <c r="H1531" i="1"/>
  <c r="N1531" i="1" s="1"/>
  <c r="AH1531" i="1" s="1"/>
  <c r="I1531" i="1"/>
  <c r="O1531" i="1" s="1"/>
  <c r="AI1531" i="1" s="1"/>
  <c r="G1546" i="1"/>
  <c r="M1546" i="1" s="1"/>
  <c r="AG1546" i="1" s="1"/>
  <c r="H1546" i="1"/>
  <c r="N1546" i="1" s="1"/>
  <c r="AH1546" i="1" s="1"/>
  <c r="I1546" i="1"/>
  <c r="O1546" i="1" s="1"/>
  <c r="AI1546" i="1" s="1"/>
  <c r="G1548" i="1"/>
  <c r="M1548" i="1" s="1"/>
  <c r="AG1548" i="1" s="1"/>
  <c r="H1548" i="1"/>
  <c r="N1548" i="1" s="1"/>
  <c r="AH1548" i="1" s="1"/>
  <c r="I1548" i="1"/>
  <c r="O1548" i="1" s="1"/>
  <c r="AI1548" i="1" s="1"/>
  <c r="G1550" i="1"/>
  <c r="M1550" i="1" s="1"/>
  <c r="AG1550" i="1" s="1"/>
  <c r="H1550" i="1"/>
  <c r="N1550" i="1" s="1"/>
  <c r="AH1550" i="1" s="1"/>
  <c r="I1550" i="1"/>
  <c r="O1550" i="1" s="1"/>
  <c r="AI1550" i="1" s="1"/>
  <c r="G1558" i="1"/>
  <c r="M1558" i="1" s="1"/>
  <c r="AG1558" i="1" s="1"/>
  <c r="H1558" i="1"/>
  <c r="N1558" i="1" s="1"/>
  <c r="AH1558" i="1" s="1"/>
  <c r="I1558" i="1"/>
  <c r="O1558" i="1" s="1"/>
  <c r="AI1558" i="1" s="1"/>
  <c r="G1566" i="1"/>
  <c r="M1566" i="1" s="1"/>
  <c r="AG1566" i="1" s="1"/>
  <c r="H1566" i="1"/>
  <c r="N1566" i="1" s="1"/>
  <c r="AH1566" i="1" s="1"/>
  <c r="I1566" i="1"/>
  <c r="O1566" i="1" s="1"/>
  <c r="AI1566" i="1" s="1"/>
  <c r="G1574" i="1"/>
  <c r="M1574" i="1" s="1"/>
  <c r="AG1574" i="1" s="1"/>
  <c r="H1574" i="1"/>
  <c r="N1574" i="1" s="1"/>
  <c r="AH1574" i="1" s="1"/>
  <c r="I1574" i="1"/>
  <c r="O1574" i="1" s="1"/>
  <c r="AI1574" i="1" s="1"/>
  <c r="G1580" i="1"/>
  <c r="M1580" i="1" s="1"/>
  <c r="AG1580" i="1" s="1"/>
  <c r="H1580" i="1"/>
  <c r="N1580" i="1" s="1"/>
  <c r="AH1580" i="1" s="1"/>
  <c r="I1580" i="1"/>
  <c r="O1580" i="1" s="1"/>
  <c r="AI1580" i="1" s="1"/>
  <c r="G1588" i="1"/>
  <c r="M1588" i="1" s="1"/>
  <c r="AG1588" i="1" s="1"/>
  <c r="H1588" i="1"/>
  <c r="N1588" i="1" s="1"/>
  <c r="AH1588" i="1" s="1"/>
  <c r="I1588" i="1"/>
  <c r="O1588" i="1" s="1"/>
  <c r="AI1588" i="1" s="1"/>
  <c r="G1596" i="1"/>
  <c r="M1596" i="1" s="1"/>
  <c r="AG1596" i="1" s="1"/>
  <c r="H1596" i="1"/>
  <c r="N1596" i="1" s="1"/>
  <c r="AH1596" i="1" s="1"/>
  <c r="I1596" i="1"/>
  <c r="O1596" i="1" s="1"/>
  <c r="AI1596" i="1" s="1"/>
  <c r="G1605" i="1"/>
  <c r="M1605" i="1" s="1"/>
  <c r="AG1605" i="1" s="1"/>
  <c r="H1605" i="1"/>
  <c r="N1605" i="1" s="1"/>
  <c r="AH1605" i="1" s="1"/>
  <c r="I1605" i="1"/>
  <c r="O1605" i="1" s="1"/>
  <c r="AI1605" i="1" s="1"/>
  <c r="G1607" i="1"/>
  <c r="M1607" i="1" s="1"/>
  <c r="AG1607" i="1" s="1"/>
  <c r="H1607" i="1"/>
  <c r="N1607" i="1" s="1"/>
  <c r="AH1607" i="1" s="1"/>
  <c r="I1607" i="1"/>
  <c r="O1607" i="1" s="1"/>
  <c r="AI1607" i="1" s="1"/>
  <c r="G1612" i="1"/>
  <c r="M1612" i="1" s="1"/>
  <c r="AG1612" i="1" s="1"/>
  <c r="H1612" i="1"/>
  <c r="N1612" i="1" s="1"/>
  <c r="AH1612" i="1" s="1"/>
  <c r="I1612" i="1"/>
  <c r="O1612" i="1" s="1"/>
  <c r="AI1612" i="1" s="1"/>
  <c r="G1615" i="1"/>
  <c r="M1615" i="1" s="1"/>
  <c r="AG1615" i="1" s="1"/>
  <c r="H1615" i="1"/>
  <c r="N1615" i="1" s="1"/>
  <c r="AH1615" i="1" s="1"/>
  <c r="I1615" i="1"/>
  <c r="O1615" i="1" s="1"/>
  <c r="AI1615" i="1" s="1"/>
  <c r="G1622" i="1"/>
  <c r="M1622" i="1" s="1"/>
  <c r="AG1622" i="1" s="1"/>
  <c r="H1622" i="1"/>
  <c r="N1622" i="1" s="1"/>
  <c r="AH1622" i="1" s="1"/>
  <c r="I1622" i="1"/>
  <c r="O1622" i="1" s="1"/>
  <c r="AI1622" i="1" s="1"/>
  <c r="G1625" i="1"/>
  <c r="M1625" i="1" s="1"/>
  <c r="AG1625" i="1" s="1"/>
  <c r="H1625" i="1"/>
  <c r="N1625" i="1" s="1"/>
  <c r="AH1625" i="1" s="1"/>
  <c r="I1625" i="1"/>
  <c r="O1625" i="1" s="1"/>
  <c r="AI1625" i="1" s="1"/>
  <c r="G1628" i="1"/>
  <c r="M1628" i="1" s="1"/>
  <c r="AG1628" i="1" s="1"/>
  <c r="H1628" i="1"/>
  <c r="N1628" i="1" s="1"/>
  <c r="AH1628" i="1" s="1"/>
  <c r="I1628" i="1"/>
  <c r="O1628" i="1" s="1"/>
  <c r="AI1628" i="1" s="1"/>
  <c r="G1632" i="1"/>
  <c r="M1632" i="1" s="1"/>
  <c r="AG1632" i="1" s="1"/>
  <c r="H1632" i="1"/>
  <c r="N1632" i="1" s="1"/>
  <c r="AH1632" i="1" s="1"/>
  <c r="I1632" i="1"/>
  <c r="O1632" i="1" s="1"/>
  <c r="AI1632" i="1" s="1"/>
  <c r="G1635" i="1"/>
  <c r="M1635" i="1" s="1"/>
  <c r="AG1635" i="1" s="1"/>
  <c r="H1635" i="1"/>
  <c r="N1635" i="1" s="1"/>
  <c r="AH1635" i="1" s="1"/>
  <c r="I1635" i="1"/>
  <c r="O1635" i="1" s="1"/>
  <c r="AI1635" i="1" s="1"/>
  <c r="G1639" i="1"/>
  <c r="M1639" i="1" s="1"/>
  <c r="AG1639" i="1" s="1"/>
  <c r="H1639" i="1"/>
  <c r="N1639" i="1" s="1"/>
  <c r="AH1639" i="1" s="1"/>
  <c r="I1639" i="1"/>
  <c r="O1639" i="1" s="1"/>
  <c r="AI1639" i="1" s="1"/>
  <c r="G1641" i="1"/>
  <c r="M1641" i="1" s="1"/>
  <c r="AG1641" i="1" s="1"/>
  <c r="H1641" i="1"/>
  <c r="N1641" i="1" s="1"/>
  <c r="AH1641" i="1" s="1"/>
  <c r="I1641" i="1"/>
  <c r="O1641" i="1" s="1"/>
  <c r="AI1641" i="1" s="1"/>
  <c r="G1646" i="1"/>
  <c r="M1646" i="1" s="1"/>
  <c r="AG1646" i="1" s="1"/>
  <c r="H1646" i="1"/>
  <c r="N1646" i="1" s="1"/>
  <c r="AH1646" i="1" s="1"/>
  <c r="I1646" i="1"/>
  <c r="O1646" i="1" s="1"/>
  <c r="AI1646" i="1" s="1"/>
  <c r="G1649" i="1"/>
  <c r="M1649" i="1" s="1"/>
  <c r="AG1649" i="1" s="1"/>
  <c r="H1649" i="1"/>
  <c r="N1649" i="1" s="1"/>
  <c r="AH1649" i="1" s="1"/>
  <c r="I1649" i="1"/>
  <c r="O1649" i="1" s="1"/>
  <c r="AI1649" i="1" s="1"/>
  <c r="G1657" i="1"/>
  <c r="M1657" i="1" s="1"/>
  <c r="AG1657" i="1" s="1"/>
  <c r="H1657" i="1"/>
  <c r="N1657" i="1" s="1"/>
  <c r="AH1657" i="1" s="1"/>
  <c r="I1657" i="1"/>
  <c r="O1657" i="1" s="1"/>
  <c r="AI1657" i="1" s="1"/>
  <c r="G1662" i="1"/>
  <c r="M1662" i="1" s="1"/>
  <c r="AG1662" i="1" s="1"/>
  <c r="H1662" i="1"/>
  <c r="N1662" i="1" s="1"/>
  <c r="AH1662" i="1" s="1"/>
  <c r="I1662" i="1"/>
  <c r="O1662" i="1" s="1"/>
  <c r="AI1662" i="1" s="1"/>
  <c r="G1669" i="1"/>
  <c r="M1669" i="1" s="1"/>
  <c r="AG1669" i="1" s="1"/>
  <c r="H1669" i="1"/>
  <c r="N1669" i="1" s="1"/>
  <c r="AH1669" i="1" s="1"/>
  <c r="I1669" i="1"/>
  <c r="O1669" i="1" s="1"/>
  <c r="AI1669" i="1" s="1"/>
  <c r="G1685" i="1"/>
  <c r="M1685" i="1" s="1"/>
  <c r="AG1685" i="1" s="1"/>
  <c r="H1685" i="1"/>
  <c r="N1685" i="1" s="1"/>
  <c r="AH1685" i="1" s="1"/>
  <c r="I1685" i="1"/>
  <c r="O1685" i="1" s="1"/>
  <c r="AI1685" i="1" s="1"/>
  <c r="G1688" i="1"/>
  <c r="M1688" i="1" s="1"/>
  <c r="AG1688" i="1" s="1"/>
  <c r="H1688" i="1"/>
  <c r="N1688" i="1" s="1"/>
  <c r="AH1688" i="1" s="1"/>
  <c r="I1688" i="1"/>
  <c r="O1688" i="1" s="1"/>
  <c r="AI1688" i="1" s="1"/>
  <c r="G1692" i="1"/>
  <c r="M1692" i="1" s="1"/>
  <c r="AG1692" i="1" s="1"/>
  <c r="H1692" i="1"/>
  <c r="N1692" i="1" s="1"/>
  <c r="AH1692" i="1" s="1"/>
  <c r="I1692" i="1"/>
  <c r="O1692" i="1" s="1"/>
  <c r="AI1692" i="1" s="1"/>
  <c r="G1696" i="1"/>
  <c r="M1696" i="1" s="1"/>
  <c r="AG1696" i="1" s="1"/>
  <c r="H1696" i="1"/>
  <c r="N1696" i="1" s="1"/>
  <c r="AH1696" i="1" s="1"/>
  <c r="I1696" i="1"/>
  <c r="O1696" i="1" s="1"/>
  <c r="AI1696" i="1" s="1"/>
  <c r="G1701" i="1"/>
  <c r="M1701" i="1" s="1"/>
  <c r="AG1701" i="1" s="1"/>
  <c r="H1701" i="1"/>
  <c r="N1701" i="1" s="1"/>
  <c r="AH1701" i="1" s="1"/>
  <c r="I1701" i="1"/>
  <c r="O1701" i="1" s="1"/>
  <c r="AI1701" i="1" s="1"/>
  <c r="G1710" i="1"/>
  <c r="M1710" i="1" s="1"/>
  <c r="AG1710" i="1" s="1"/>
  <c r="H1710" i="1"/>
  <c r="N1710" i="1" s="1"/>
  <c r="AH1710" i="1" s="1"/>
  <c r="I1710" i="1"/>
  <c r="O1710" i="1" s="1"/>
  <c r="AI1710" i="1" s="1"/>
  <c r="G1716" i="1"/>
  <c r="M1716" i="1" s="1"/>
  <c r="AG1716" i="1" s="1"/>
  <c r="H1716" i="1"/>
  <c r="N1716" i="1" s="1"/>
  <c r="AH1716" i="1" s="1"/>
  <c r="I1716" i="1"/>
  <c r="O1716" i="1" s="1"/>
  <c r="AI1716" i="1" s="1"/>
  <c r="G1728" i="1"/>
  <c r="M1728" i="1" s="1"/>
  <c r="AG1728" i="1" s="1"/>
  <c r="H1728" i="1"/>
  <c r="N1728" i="1" s="1"/>
  <c r="AH1728" i="1" s="1"/>
  <c r="I1728" i="1"/>
  <c r="O1728" i="1" s="1"/>
  <c r="AI1728" i="1" s="1"/>
  <c r="G1733" i="1"/>
  <c r="M1733" i="1" s="1"/>
  <c r="AG1733" i="1" s="1"/>
  <c r="H1733" i="1"/>
  <c r="N1733" i="1" s="1"/>
  <c r="AH1733" i="1" s="1"/>
  <c r="I1733" i="1"/>
  <c r="O1733" i="1" s="1"/>
  <c r="AI1733" i="1" s="1"/>
  <c r="G1747" i="1"/>
  <c r="M1747" i="1" s="1"/>
  <c r="AG1747" i="1" s="1"/>
  <c r="H1747" i="1"/>
  <c r="N1747" i="1" s="1"/>
  <c r="AH1747" i="1" s="1"/>
  <c r="I1747" i="1"/>
  <c r="O1747" i="1" s="1"/>
  <c r="AI1747" i="1" s="1"/>
  <c r="G1749" i="1"/>
  <c r="M1749" i="1" s="1"/>
  <c r="AG1749" i="1" s="1"/>
  <c r="H1749" i="1"/>
  <c r="N1749" i="1" s="1"/>
  <c r="AH1749" i="1" s="1"/>
  <c r="I1749" i="1"/>
  <c r="O1749" i="1" s="1"/>
  <c r="AI1749" i="1" s="1"/>
  <c r="G1752" i="1"/>
  <c r="M1752" i="1" s="1"/>
  <c r="AG1752" i="1" s="1"/>
  <c r="H1752" i="1"/>
  <c r="N1752" i="1" s="1"/>
  <c r="AH1752" i="1" s="1"/>
  <c r="I1752" i="1"/>
  <c r="O1752" i="1" s="1"/>
  <c r="AI1752" i="1" s="1"/>
  <c r="G1758" i="1"/>
  <c r="M1758" i="1" s="1"/>
  <c r="AG1758" i="1" s="1"/>
  <c r="H1758" i="1"/>
  <c r="N1758" i="1" s="1"/>
  <c r="AH1758" i="1" s="1"/>
  <c r="I1758" i="1"/>
  <c r="O1758" i="1" s="1"/>
  <c r="AI1758" i="1" s="1"/>
  <c r="G1764" i="1"/>
  <c r="M1764" i="1" s="1"/>
  <c r="AG1764" i="1" s="1"/>
  <c r="H1764" i="1"/>
  <c r="N1764" i="1" s="1"/>
  <c r="AH1764" i="1" s="1"/>
  <c r="I1764" i="1"/>
  <c r="O1764" i="1" s="1"/>
  <c r="AI1764" i="1" s="1"/>
  <c r="G1775" i="1"/>
  <c r="M1775" i="1" s="1"/>
  <c r="AG1775" i="1" s="1"/>
  <c r="H1775" i="1"/>
  <c r="N1775" i="1" s="1"/>
  <c r="AH1775" i="1" s="1"/>
  <c r="I1775" i="1"/>
  <c r="O1775" i="1" s="1"/>
  <c r="AI1775" i="1" s="1"/>
  <c r="G1777" i="1"/>
  <c r="M1777" i="1" s="1"/>
  <c r="AG1777" i="1" s="1"/>
  <c r="H1777" i="1"/>
  <c r="N1777" i="1" s="1"/>
  <c r="AH1777" i="1" s="1"/>
  <c r="I1777" i="1"/>
  <c r="O1777" i="1" s="1"/>
  <c r="AI1777" i="1" s="1"/>
  <c r="G1779" i="1"/>
  <c r="M1779" i="1" s="1"/>
  <c r="AG1779" i="1" s="1"/>
  <c r="H1779" i="1"/>
  <c r="N1779" i="1" s="1"/>
  <c r="AH1779" i="1" s="1"/>
  <c r="I1779" i="1"/>
  <c r="O1779" i="1" s="1"/>
  <c r="AI1779" i="1" s="1"/>
  <c r="G1787" i="1"/>
  <c r="M1787" i="1" s="1"/>
  <c r="AG1787" i="1" s="1"/>
  <c r="H1787" i="1"/>
  <c r="N1787" i="1" s="1"/>
  <c r="AH1787" i="1" s="1"/>
  <c r="I1787" i="1"/>
  <c r="O1787" i="1" s="1"/>
  <c r="AI1787" i="1" s="1"/>
  <c r="G1795" i="1"/>
  <c r="M1795" i="1" s="1"/>
  <c r="AG1795" i="1" s="1"/>
  <c r="H1795" i="1"/>
  <c r="N1795" i="1" s="1"/>
  <c r="AH1795" i="1" s="1"/>
  <c r="I1795" i="1"/>
  <c r="O1795" i="1" s="1"/>
  <c r="AI1795" i="1" s="1"/>
  <c r="G1803" i="1"/>
  <c r="M1803" i="1" s="1"/>
  <c r="AG1803" i="1" s="1"/>
  <c r="H1803" i="1"/>
  <c r="N1803" i="1" s="1"/>
  <c r="AH1803" i="1" s="1"/>
  <c r="I1803" i="1"/>
  <c r="O1803" i="1" s="1"/>
  <c r="AI1803" i="1" s="1"/>
  <c r="G1809" i="1"/>
  <c r="M1809" i="1" s="1"/>
  <c r="AG1809" i="1" s="1"/>
  <c r="H1809" i="1"/>
  <c r="N1809" i="1" s="1"/>
  <c r="AH1809" i="1" s="1"/>
  <c r="I1809" i="1"/>
  <c r="O1809" i="1" s="1"/>
  <c r="AI1809" i="1" s="1"/>
  <c r="G1817" i="1"/>
  <c r="M1817" i="1" s="1"/>
  <c r="AG1817" i="1" s="1"/>
  <c r="H1817" i="1"/>
  <c r="N1817" i="1" s="1"/>
  <c r="AH1817" i="1" s="1"/>
  <c r="I1817" i="1"/>
  <c r="O1817" i="1" s="1"/>
  <c r="AI1817" i="1" s="1"/>
  <c r="G1839" i="1"/>
  <c r="M1839" i="1" s="1"/>
  <c r="AG1839" i="1" s="1"/>
  <c r="H1839" i="1"/>
  <c r="N1839" i="1" s="1"/>
  <c r="AH1839" i="1" s="1"/>
  <c r="I1839" i="1"/>
  <c r="O1839" i="1" s="1"/>
  <c r="AI1839" i="1" s="1"/>
  <c r="G1848" i="1"/>
  <c r="M1848" i="1" s="1"/>
  <c r="AG1848" i="1" s="1"/>
  <c r="H1848" i="1"/>
  <c r="N1848" i="1" s="1"/>
  <c r="AH1848" i="1" s="1"/>
  <c r="I1848" i="1"/>
  <c r="O1848" i="1" s="1"/>
  <c r="AI1848" i="1" s="1"/>
  <c r="G1850" i="1"/>
  <c r="M1850" i="1" s="1"/>
  <c r="AG1850" i="1" s="1"/>
  <c r="H1850" i="1"/>
  <c r="N1850" i="1" s="1"/>
  <c r="AH1850" i="1" s="1"/>
  <c r="I1850" i="1"/>
  <c r="O1850" i="1" s="1"/>
  <c r="AI1850" i="1" s="1"/>
  <c r="G1855" i="1"/>
  <c r="M1855" i="1" s="1"/>
  <c r="AG1855" i="1" s="1"/>
  <c r="H1855" i="1"/>
  <c r="N1855" i="1" s="1"/>
  <c r="AH1855" i="1" s="1"/>
  <c r="I1855" i="1"/>
  <c r="O1855" i="1" s="1"/>
  <c r="AI1855" i="1" s="1"/>
  <c r="G1858" i="1"/>
  <c r="M1858" i="1" s="1"/>
  <c r="AG1858" i="1" s="1"/>
  <c r="H1858" i="1"/>
  <c r="N1858" i="1" s="1"/>
  <c r="AH1858" i="1" s="1"/>
  <c r="I1858" i="1"/>
  <c r="O1858" i="1" s="1"/>
  <c r="AI1858" i="1" s="1"/>
  <c r="G1860" i="1"/>
  <c r="M1860" i="1" s="1"/>
  <c r="AG1860" i="1" s="1"/>
  <c r="H1860" i="1"/>
  <c r="N1860" i="1" s="1"/>
  <c r="AH1860" i="1" s="1"/>
  <c r="I1860" i="1"/>
  <c r="O1860" i="1" s="1"/>
  <c r="AI1860" i="1" s="1"/>
  <c r="G1867" i="1"/>
  <c r="M1867" i="1" s="1"/>
  <c r="AG1867" i="1" s="1"/>
  <c r="H1867" i="1"/>
  <c r="N1867" i="1" s="1"/>
  <c r="AH1867" i="1" s="1"/>
  <c r="I1867" i="1"/>
  <c r="O1867" i="1" s="1"/>
  <c r="AI1867" i="1" s="1"/>
  <c r="G1870" i="1"/>
  <c r="M1870" i="1" s="1"/>
  <c r="AG1870" i="1" s="1"/>
  <c r="H1870" i="1"/>
  <c r="N1870" i="1" s="1"/>
  <c r="AH1870" i="1" s="1"/>
  <c r="I1870" i="1"/>
  <c r="O1870" i="1" s="1"/>
  <c r="AI1870" i="1" s="1"/>
  <c r="G1873" i="1"/>
  <c r="M1873" i="1" s="1"/>
  <c r="AG1873" i="1" s="1"/>
  <c r="H1873" i="1"/>
  <c r="N1873" i="1" s="1"/>
  <c r="AH1873" i="1" s="1"/>
  <c r="I1873" i="1"/>
  <c r="O1873" i="1" s="1"/>
  <c r="AI1873" i="1" s="1"/>
  <c r="G1877" i="1"/>
  <c r="M1877" i="1" s="1"/>
  <c r="AG1877" i="1" s="1"/>
  <c r="H1877" i="1"/>
  <c r="N1877" i="1" s="1"/>
  <c r="AH1877" i="1" s="1"/>
  <c r="I1877" i="1"/>
  <c r="O1877" i="1" s="1"/>
  <c r="AI1877" i="1" s="1"/>
  <c r="G1880" i="1"/>
  <c r="M1880" i="1" s="1"/>
  <c r="AG1880" i="1" s="1"/>
  <c r="H1880" i="1"/>
  <c r="N1880" i="1" s="1"/>
  <c r="AH1880" i="1" s="1"/>
  <c r="I1880" i="1"/>
  <c r="O1880" i="1" s="1"/>
  <c r="AI1880" i="1" s="1"/>
  <c r="G1884" i="1"/>
  <c r="M1884" i="1" s="1"/>
  <c r="AG1884" i="1" s="1"/>
  <c r="H1884" i="1"/>
  <c r="N1884" i="1" s="1"/>
  <c r="AH1884" i="1" s="1"/>
  <c r="I1884" i="1"/>
  <c r="O1884" i="1" s="1"/>
  <c r="AI1884" i="1" s="1"/>
  <c r="G1886" i="1"/>
  <c r="M1886" i="1" s="1"/>
  <c r="AG1886" i="1" s="1"/>
  <c r="H1886" i="1"/>
  <c r="N1886" i="1" s="1"/>
  <c r="AH1886" i="1" s="1"/>
  <c r="I1886" i="1"/>
  <c r="O1886" i="1" s="1"/>
  <c r="AI1886" i="1" s="1"/>
  <c r="G1891" i="1"/>
  <c r="M1891" i="1" s="1"/>
  <c r="AG1891" i="1" s="1"/>
  <c r="H1891" i="1"/>
  <c r="N1891" i="1" s="1"/>
  <c r="AH1891" i="1" s="1"/>
  <c r="I1891" i="1"/>
  <c r="O1891" i="1" s="1"/>
  <c r="AI1891" i="1" s="1"/>
  <c r="G1894" i="1"/>
  <c r="M1894" i="1" s="1"/>
  <c r="AG1894" i="1" s="1"/>
  <c r="H1894" i="1"/>
  <c r="N1894" i="1" s="1"/>
  <c r="AH1894" i="1" s="1"/>
  <c r="I1894" i="1"/>
  <c r="O1894" i="1" s="1"/>
  <c r="AI1894" i="1" s="1"/>
  <c r="G1906" i="1"/>
  <c r="M1906" i="1" s="1"/>
  <c r="AG1906" i="1" s="1"/>
  <c r="H1906" i="1"/>
  <c r="N1906" i="1" s="1"/>
  <c r="AH1906" i="1" s="1"/>
  <c r="I1906" i="1"/>
  <c r="O1906" i="1" s="1"/>
  <c r="AI1906" i="1" s="1"/>
  <c r="G1911" i="1"/>
  <c r="M1911" i="1" s="1"/>
  <c r="AG1911" i="1" s="1"/>
  <c r="H1911" i="1"/>
  <c r="N1911" i="1" s="1"/>
  <c r="AH1911" i="1" s="1"/>
  <c r="I1911" i="1"/>
  <c r="O1911" i="1" s="1"/>
  <c r="AI1911" i="1" s="1"/>
  <c r="G1918" i="1"/>
  <c r="M1918" i="1" s="1"/>
  <c r="AG1918" i="1" s="1"/>
  <c r="H1918" i="1"/>
  <c r="N1918" i="1" s="1"/>
  <c r="AH1918" i="1" s="1"/>
  <c r="I1918" i="1"/>
  <c r="O1918" i="1" s="1"/>
  <c r="AI1918" i="1" s="1"/>
  <c r="G1934" i="1"/>
  <c r="M1934" i="1" s="1"/>
  <c r="AG1934" i="1" s="1"/>
  <c r="H1934" i="1"/>
  <c r="N1934" i="1" s="1"/>
  <c r="AH1934" i="1" s="1"/>
  <c r="I1934" i="1"/>
  <c r="O1934" i="1" s="1"/>
  <c r="AI1934" i="1" s="1"/>
  <c r="G1937" i="1"/>
  <c r="M1937" i="1" s="1"/>
  <c r="AG1937" i="1" s="1"/>
  <c r="H1937" i="1"/>
  <c r="N1937" i="1" s="1"/>
  <c r="AH1937" i="1" s="1"/>
  <c r="I1937" i="1"/>
  <c r="O1937" i="1" s="1"/>
  <c r="AI1937" i="1" s="1"/>
  <c r="G1941" i="1"/>
  <c r="M1941" i="1" s="1"/>
  <c r="AG1941" i="1" s="1"/>
  <c r="H1941" i="1"/>
  <c r="N1941" i="1" s="1"/>
  <c r="AH1941" i="1" s="1"/>
  <c r="I1941" i="1"/>
  <c r="O1941" i="1" s="1"/>
  <c r="AI1941" i="1" s="1"/>
  <c r="G1945" i="1"/>
  <c r="M1945" i="1" s="1"/>
  <c r="AG1945" i="1" s="1"/>
  <c r="H1945" i="1"/>
  <c r="N1945" i="1" s="1"/>
  <c r="AH1945" i="1" s="1"/>
  <c r="I1945" i="1"/>
  <c r="O1945" i="1" s="1"/>
  <c r="AI1945" i="1" s="1"/>
  <c r="G1950" i="1"/>
  <c r="M1950" i="1" s="1"/>
  <c r="AG1950" i="1" s="1"/>
  <c r="H1950" i="1"/>
  <c r="N1950" i="1" s="1"/>
  <c r="AH1950" i="1" s="1"/>
  <c r="I1950" i="1"/>
  <c r="O1950" i="1" s="1"/>
  <c r="AI1950" i="1" s="1"/>
  <c r="G1959" i="1"/>
  <c r="M1959" i="1" s="1"/>
  <c r="AG1959" i="1" s="1"/>
  <c r="H1959" i="1"/>
  <c r="N1959" i="1" s="1"/>
  <c r="AH1959" i="1" s="1"/>
  <c r="I1959" i="1"/>
  <c r="O1959" i="1" s="1"/>
  <c r="AI1959" i="1" s="1"/>
  <c r="G1965" i="1"/>
  <c r="M1965" i="1" s="1"/>
  <c r="AG1965" i="1" s="1"/>
  <c r="H1965" i="1"/>
  <c r="N1965" i="1" s="1"/>
  <c r="AH1965" i="1" s="1"/>
  <c r="I1965" i="1"/>
  <c r="O1965" i="1" s="1"/>
  <c r="AI1965" i="1" s="1"/>
  <c r="G1975" i="1"/>
  <c r="M1975" i="1" s="1"/>
  <c r="AG1975" i="1" s="1"/>
  <c r="H1975" i="1"/>
  <c r="N1975" i="1" s="1"/>
  <c r="AH1975" i="1" s="1"/>
  <c r="I1975" i="1"/>
  <c r="O1975" i="1" s="1"/>
  <c r="AI1975" i="1" s="1"/>
  <c r="G1980" i="1"/>
  <c r="M1980" i="1" s="1"/>
  <c r="AG1980" i="1" s="1"/>
  <c r="H1980" i="1"/>
  <c r="N1980" i="1" s="1"/>
  <c r="AH1980" i="1" s="1"/>
  <c r="I1980" i="1"/>
  <c r="O1980" i="1" s="1"/>
  <c r="AI1980" i="1" s="1"/>
  <c r="G1986" i="1"/>
  <c r="M1986" i="1" s="1"/>
  <c r="AG1986" i="1" s="1"/>
  <c r="H1986" i="1"/>
  <c r="N1986" i="1" s="1"/>
  <c r="AH1986" i="1" s="1"/>
  <c r="I1986" i="1"/>
  <c r="O1986" i="1" s="1"/>
  <c r="AI1986" i="1" s="1"/>
  <c r="G2000" i="1"/>
  <c r="M2000" i="1" s="1"/>
  <c r="AG2000" i="1" s="1"/>
  <c r="H2000" i="1"/>
  <c r="N2000" i="1" s="1"/>
  <c r="AH2000" i="1" s="1"/>
  <c r="I2000" i="1"/>
  <c r="O2000" i="1" s="1"/>
  <c r="AI2000" i="1" s="1"/>
  <c r="G2003" i="1"/>
  <c r="M2003" i="1" s="1"/>
  <c r="AG2003" i="1" s="1"/>
  <c r="H2003" i="1"/>
  <c r="N2003" i="1" s="1"/>
  <c r="AH2003" i="1" s="1"/>
  <c r="I2003" i="1"/>
  <c r="O2003" i="1" s="1"/>
  <c r="AI2003" i="1" s="1"/>
  <c r="G2009" i="1"/>
  <c r="M2009" i="1" s="1"/>
  <c r="AG2009" i="1" s="1"/>
  <c r="H2009" i="1"/>
  <c r="N2009" i="1" s="1"/>
  <c r="AH2009" i="1" s="1"/>
  <c r="I2009" i="1"/>
  <c r="O2009" i="1" s="1"/>
  <c r="AI2009" i="1" s="1"/>
  <c r="G2015" i="1"/>
  <c r="M2015" i="1" s="1"/>
  <c r="AG2015" i="1" s="1"/>
  <c r="H2015" i="1"/>
  <c r="N2015" i="1" s="1"/>
  <c r="AH2015" i="1" s="1"/>
  <c r="I2015" i="1"/>
  <c r="O2015" i="1" s="1"/>
  <c r="AI2015" i="1" s="1"/>
  <c r="G2026" i="1"/>
  <c r="M2026" i="1" s="1"/>
  <c r="AG2026" i="1" s="1"/>
  <c r="H2026" i="1"/>
  <c r="N2026" i="1" s="1"/>
  <c r="AH2026" i="1" s="1"/>
  <c r="I2026" i="1"/>
  <c r="O2026" i="1" s="1"/>
  <c r="AI2026" i="1" s="1"/>
  <c r="G2028" i="1"/>
  <c r="M2028" i="1" s="1"/>
  <c r="AG2028" i="1" s="1"/>
  <c r="H2028" i="1"/>
  <c r="N2028" i="1" s="1"/>
  <c r="AH2028" i="1" s="1"/>
  <c r="I2028" i="1"/>
  <c r="O2028" i="1" s="1"/>
  <c r="AI2028" i="1" s="1"/>
  <c r="G2030" i="1"/>
  <c r="M2030" i="1" s="1"/>
  <c r="AG2030" i="1" s="1"/>
  <c r="H2030" i="1"/>
  <c r="N2030" i="1" s="1"/>
  <c r="AH2030" i="1" s="1"/>
  <c r="I2030" i="1"/>
  <c r="O2030" i="1" s="1"/>
  <c r="AI2030" i="1" s="1"/>
  <c r="G2046" i="1"/>
  <c r="M2046" i="1" s="1"/>
  <c r="AG2046" i="1" s="1"/>
  <c r="H2046" i="1"/>
  <c r="N2046" i="1" s="1"/>
  <c r="AH2046" i="1" s="1"/>
  <c r="I2046" i="1"/>
  <c r="O2046" i="1" s="1"/>
  <c r="AI2046" i="1" s="1"/>
  <c r="G2054" i="1"/>
  <c r="M2054" i="1" s="1"/>
  <c r="AG2054" i="1" s="1"/>
  <c r="H2054" i="1"/>
  <c r="N2054" i="1" s="1"/>
  <c r="AH2054" i="1" s="1"/>
  <c r="I2054" i="1"/>
  <c r="O2054" i="1" s="1"/>
  <c r="AI2054" i="1" s="1"/>
  <c r="G2060" i="1"/>
  <c r="M2060" i="1" s="1"/>
  <c r="AG2060" i="1" s="1"/>
  <c r="H2060" i="1"/>
  <c r="N2060" i="1" s="1"/>
  <c r="AH2060" i="1" s="1"/>
  <c r="I2060" i="1"/>
  <c r="O2060" i="1" s="1"/>
  <c r="AI2060" i="1" s="1"/>
  <c r="G2068" i="1"/>
  <c r="M2068" i="1" s="1"/>
  <c r="AG2068" i="1" s="1"/>
  <c r="H2068" i="1"/>
  <c r="N2068" i="1" s="1"/>
  <c r="AH2068" i="1" s="1"/>
  <c r="I2068" i="1"/>
  <c r="O2068" i="1" s="1"/>
  <c r="AI2068" i="1" s="1"/>
  <c r="G2090" i="1"/>
  <c r="M2090" i="1" s="1"/>
  <c r="AG2090" i="1" s="1"/>
  <c r="H2090" i="1"/>
  <c r="N2090" i="1" s="1"/>
  <c r="AH2090" i="1" s="1"/>
  <c r="I2090" i="1"/>
  <c r="O2090" i="1" s="1"/>
  <c r="AI2090" i="1" s="1"/>
  <c r="G2099" i="1"/>
  <c r="M2099" i="1" s="1"/>
  <c r="AG2099" i="1" s="1"/>
  <c r="H2099" i="1"/>
  <c r="N2099" i="1" s="1"/>
  <c r="AH2099" i="1" s="1"/>
  <c r="I2099" i="1"/>
  <c r="O2099" i="1" s="1"/>
  <c r="AI2099" i="1" s="1"/>
  <c r="G2101" i="1"/>
  <c r="M2101" i="1" s="1"/>
  <c r="AG2101" i="1" s="1"/>
  <c r="H2101" i="1"/>
  <c r="N2101" i="1" s="1"/>
  <c r="AH2101" i="1" s="1"/>
  <c r="I2101" i="1"/>
  <c r="O2101" i="1" s="1"/>
  <c r="AI2101" i="1" s="1"/>
  <c r="G2106" i="1"/>
  <c r="M2106" i="1" s="1"/>
  <c r="AG2106" i="1" s="1"/>
  <c r="H2106" i="1"/>
  <c r="N2106" i="1" s="1"/>
  <c r="AH2106" i="1" s="1"/>
  <c r="I2106" i="1"/>
  <c r="O2106" i="1" s="1"/>
  <c r="AI2106" i="1" s="1"/>
  <c r="G2111" i="1"/>
  <c r="M2111" i="1" s="1"/>
  <c r="AG2111" i="1" s="1"/>
  <c r="H2111" i="1"/>
  <c r="N2111" i="1" s="1"/>
  <c r="AH2111" i="1" s="1"/>
  <c r="I2111" i="1"/>
  <c r="O2111" i="1" s="1"/>
  <c r="AI2111" i="1" s="1"/>
  <c r="G2118" i="1"/>
  <c r="M2118" i="1" s="1"/>
  <c r="AG2118" i="1" s="1"/>
  <c r="H2118" i="1"/>
  <c r="N2118" i="1" s="1"/>
  <c r="AH2118" i="1" s="1"/>
  <c r="I2118" i="1"/>
  <c r="O2118" i="1" s="1"/>
  <c r="AI2118" i="1" s="1"/>
  <c r="G2121" i="1"/>
  <c r="M2121" i="1" s="1"/>
  <c r="AG2121" i="1" s="1"/>
  <c r="H2121" i="1"/>
  <c r="N2121" i="1" s="1"/>
  <c r="AH2121" i="1" s="1"/>
  <c r="I2121" i="1"/>
  <c r="O2121" i="1" s="1"/>
  <c r="AI2121" i="1" s="1"/>
  <c r="G2124" i="1"/>
  <c r="M2124" i="1" s="1"/>
  <c r="AG2124" i="1" s="1"/>
  <c r="H2124" i="1"/>
  <c r="N2124" i="1" s="1"/>
  <c r="AH2124" i="1" s="1"/>
  <c r="I2124" i="1"/>
  <c r="O2124" i="1" s="1"/>
  <c r="AI2124" i="1" s="1"/>
  <c r="G2128" i="1"/>
  <c r="M2128" i="1" s="1"/>
  <c r="AG2128" i="1" s="1"/>
  <c r="H2128" i="1"/>
  <c r="N2128" i="1" s="1"/>
  <c r="AH2128" i="1" s="1"/>
  <c r="I2128" i="1"/>
  <c r="O2128" i="1" s="1"/>
  <c r="AI2128" i="1" s="1"/>
  <c r="G2131" i="1"/>
  <c r="M2131" i="1" s="1"/>
  <c r="AG2131" i="1" s="1"/>
  <c r="H2131" i="1"/>
  <c r="N2131" i="1" s="1"/>
  <c r="AH2131" i="1" s="1"/>
  <c r="I2131" i="1"/>
  <c r="O2131" i="1" s="1"/>
  <c r="AI2131" i="1" s="1"/>
  <c r="G2135" i="1"/>
  <c r="M2135" i="1" s="1"/>
  <c r="AG2135" i="1" s="1"/>
  <c r="H2135" i="1"/>
  <c r="N2135" i="1" s="1"/>
  <c r="AH2135" i="1" s="1"/>
  <c r="I2135" i="1"/>
  <c r="O2135" i="1" s="1"/>
  <c r="AI2135" i="1" s="1"/>
  <c r="G2140" i="1"/>
  <c r="M2140" i="1" s="1"/>
  <c r="AG2140" i="1" s="1"/>
  <c r="H2140" i="1"/>
  <c r="N2140" i="1" s="1"/>
  <c r="AH2140" i="1" s="1"/>
  <c r="I2140" i="1"/>
  <c r="O2140" i="1" s="1"/>
  <c r="AI2140" i="1" s="1"/>
  <c r="G2143" i="1"/>
  <c r="M2143" i="1" s="1"/>
  <c r="AG2143" i="1" s="1"/>
  <c r="H2143" i="1"/>
  <c r="N2143" i="1" s="1"/>
  <c r="AH2143" i="1" s="1"/>
  <c r="I2143" i="1"/>
  <c r="O2143" i="1" s="1"/>
  <c r="AI2143" i="1" s="1"/>
  <c r="G2151" i="1"/>
  <c r="M2151" i="1" s="1"/>
  <c r="AG2151" i="1" s="1"/>
  <c r="H2151" i="1"/>
  <c r="N2151" i="1" s="1"/>
  <c r="AH2151" i="1" s="1"/>
  <c r="I2151" i="1"/>
  <c r="O2151" i="1" s="1"/>
  <c r="AI2151" i="1" s="1"/>
  <c r="G2156" i="1"/>
  <c r="M2156" i="1" s="1"/>
  <c r="AG2156" i="1" s="1"/>
  <c r="H2156" i="1"/>
  <c r="N2156" i="1" s="1"/>
  <c r="AH2156" i="1" s="1"/>
  <c r="I2156" i="1"/>
  <c r="O2156" i="1" s="1"/>
  <c r="AI2156" i="1" s="1"/>
  <c r="G2163" i="1"/>
  <c r="M2163" i="1" s="1"/>
  <c r="AG2163" i="1" s="1"/>
  <c r="H2163" i="1"/>
  <c r="N2163" i="1" s="1"/>
  <c r="AH2163" i="1" s="1"/>
  <c r="I2163" i="1"/>
  <c r="O2163" i="1" s="1"/>
  <c r="AI2163" i="1" s="1"/>
  <c r="G2179" i="1"/>
  <c r="M2179" i="1" s="1"/>
  <c r="AG2179" i="1" s="1"/>
  <c r="H2179" i="1"/>
  <c r="N2179" i="1" s="1"/>
  <c r="AH2179" i="1" s="1"/>
  <c r="I2179" i="1"/>
  <c r="O2179" i="1" s="1"/>
  <c r="AI2179" i="1" s="1"/>
  <c r="G2182" i="1"/>
  <c r="M2182" i="1" s="1"/>
  <c r="AG2182" i="1" s="1"/>
  <c r="H2182" i="1"/>
  <c r="N2182" i="1" s="1"/>
  <c r="AH2182" i="1" s="1"/>
  <c r="I2182" i="1"/>
  <c r="O2182" i="1" s="1"/>
  <c r="AI2182" i="1" s="1"/>
  <c r="G2186" i="1"/>
  <c r="M2186" i="1" s="1"/>
  <c r="AG2186" i="1" s="1"/>
  <c r="H2186" i="1"/>
  <c r="N2186" i="1" s="1"/>
  <c r="AH2186" i="1" s="1"/>
  <c r="I2186" i="1"/>
  <c r="O2186" i="1" s="1"/>
  <c r="AI2186" i="1" s="1"/>
  <c r="G2190" i="1"/>
  <c r="M2190" i="1" s="1"/>
  <c r="AG2190" i="1" s="1"/>
  <c r="H2190" i="1"/>
  <c r="N2190" i="1" s="1"/>
  <c r="AH2190" i="1" s="1"/>
  <c r="I2190" i="1"/>
  <c r="O2190" i="1" s="1"/>
  <c r="AI2190" i="1" s="1"/>
  <c r="G2195" i="1"/>
  <c r="M2195" i="1" s="1"/>
  <c r="AG2195" i="1" s="1"/>
  <c r="H2195" i="1"/>
  <c r="N2195" i="1" s="1"/>
  <c r="AH2195" i="1" s="1"/>
  <c r="I2195" i="1"/>
  <c r="O2195" i="1" s="1"/>
  <c r="AI2195" i="1" s="1"/>
  <c r="G2204" i="1"/>
  <c r="M2204" i="1" s="1"/>
  <c r="AG2204" i="1" s="1"/>
  <c r="H2204" i="1"/>
  <c r="N2204" i="1" s="1"/>
  <c r="AH2204" i="1" s="1"/>
  <c r="I2204" i="1"/>
  <c r="O2204" i="1" s="1"/>
  <c r="AI2204" i="1" s="1"/>
  <c r="G2210" i="1"/>
  <c r="M2210" i="1" s="1"/>
  <c r="AG2210" i="1" s="1"/>
  <c r="H2210" i="1"/>
  <c r="N2210" i="1" s="1"/>
  <c r="AH2210" i="1" s="1"/>
  <c r="I2210" i="1"/>
  <c r="O2210" i="1" s="1"/>
  <c r="AI2210" i="1" s="1"/>
  <c r="G2220" i="1"/>
  <c r="M2220" i="1" s="1"/>
  <c r="AG2220" i="1" s="1"/>
  <c r="H2220" i="1"/>
  <c r="N2220" i="1" s="1"/>
  <c r="AH2220" i="1" s="1"/>
  <c r="I2220" i="1"/>
  <c r="O2220" i="1" s="1"/>
  <c r="AI2220" i="1" s="1"/>
  <c r="G2225" i="1"/>
  <c r="M2225" i="1" s="1"/>
  <c r="AG2225" i="1" s="1"/>
  <c r="H2225" i="1"/>
  <c r="N2225" i="1" s="1"/>
  <c r="AH2225" i="1" s="1"/>
  <c r="I2225" i="1"/>
  <c r="O2225" i="1" s="1"/>
  <c r="AI2225" i="1" s="1"/>
  <c r="G2242" i="1"/>
  <c r="M2242" i="1" s="1"/>
  <c r="AG2242" i="1" s="1"/>
  <c r="H2242" i="1"/>
  <c r="N2242" i="1" s="1"/>
  <c r="AH2242" i="1" s="1"/>
  <c r="I2242" i="1"/>
  <c r="O2242" i="1" s="1"/>
  <c r="AI2242" i="1" s="1"/>
  <c r="G2247" i="1"/>
  <c r="M2247" i="1" s="1"/>
  <c r="AG2247" i="1" s="1"/>
  <c r="H2247" i="1"/>
  <c r="N2247" i="1" s="1"/>
  <c r="AH2247" i="1" s="1"/>
  <c r="I2247" i="1"/>
  <c r="O2247" i="1" s="1"/>
  <c r="AI2247" i="1" s="1"/>
  <c r="G2250" i="1"/>
  <c r="M2250" i="1" s="1"/>
  <c r="AG2250" i="1" s="1"/>
  <c r="H2250" i="1"/>
  <c r="N2250" i="1" s="1"/>
  <c r="AH2250" i="1" s="1"/>
  <c r="I2250" i="1"/>
  <c r="O2250" i="1" s="1"/>
  <c r="AI2250" i="1" s="1"/>
  <c r="G2256" i="1"/>
  <c r="M2256" i="1" s="1"/>
  <c r="AG2256" i="1" s="1"/>
  <c r="H2256" i="1"/>
  <c r="N2256" i="1" s="1"/>
  <c r="AH2256" i="1" s="1"/>
  <c r="I2256" i="1"/>
  <c r="O2256" i="1" s="1"/>
  <c r="AI2256" i="1" s="1"/>
  <c r="G2262" i="1"/>
  <c r="M2262" i="1" s="1"/>
  <c r="AG2262" i="1" s="1"/>
  <c r="H2262" i="1"/>
  <c r="N2262" i="1" s="1"/>
  <c r="AH2262" i="1" s="1"/>
  <c r="I2262" i="1"/>
  <c r="O2262" i="1" s="1"/>
  <c r="AI2262" i="1" s="1"/>
  <c r="G2273" i="1"/>
  <c r="M2273" i="1" s="1"/>
  <c r="AG2273" i="1" s="1"/>
  <c r="H2273" i="1"/>
  <c r="N2273" i="1" s="1"/>
  <c r="AH2273" i="1" s="1"/>
  <c r="I2273" i="1"/>
  <c r="O2273" i="1" s="1"/>
  <c r="AI2273" i="1" s="1"/>
  <c r="G2275" i="1"/>
  <c r="M2275" i="1" s="1"/>
  <c r="AG2275" i="1" s="1"/>
  <c r="H2275" i="1"/>
  <c r="N2275" i="1" s="1"/>
  <c r="AH2275" i="1" s="1"/>
  <c r="I2275" i="1"/>
  <c r="O2275" i="1" s="1"/>
  <c r="AI2275" i="1" s="1"/>
  <c r="G2277" i="1"/>
  <c r="M2277" i="1" s="1"/>
  <c r="AG2277" i="1" s="1"/>
  <c r="H2277" i="1"/>
  <c r="N2277" i="1" s="1"/>
  <c r="AH2277" i="1" s="1"/>
  <c r="I2277" i="1"/>
  <c r="O2277" i="1" s="1"/>
  <c r="AI2277" i="1" s="1"/>
  <c r="G2289" i="1"/>
  <c r="M2289" i="1" s="1"/>
  <c r="AG2289" i="1" s="1"/>
  <c r="H2289" i="1"/>
  <c r="N2289" i="1" s="1"/>
  <c r="AH2289" i="1" s="1"/>
  <c r="I2289" i="1"/>
  <c r="O2289" i="1" s="1"/>
  <c r="AI2289" i="1" s="1"/>
  <c r="G2297" i="1"/>
  <c r="M2297" i="1" s="1"/>
  <c r="AG2297" i="1" s="1"/>
  <c r="H2297" i="1"/>
  <c r="N2297" i="1" s="1"/>
  <c r="AH2297" i="1" s="1"/>
  <c r="I2297" i="1"/>
  <c r="O2297" i="1" s="1"/>
  <c r="AI2297" i="1" s="1"/>
  <c r="G2303" i="1"/>
  <c r="M2303" i="1" s="1"/>
  <c r="AG2303" i="1" s="1"/>
  <c r="H2303" i="1"/>
  <c r="N2303" i="1" s="1"/>
  <c r="AH2303" i="1" s="1"/>
  <c r="I2303" i="1"/>
  <c r="O2303" i="1" s="1"/>
  <c r="AI2303" i="1" s="1"/>
  <c r="G2311" i="1"/>
  <c r="M2311" i="1" s="1"/>
  <c r="AG2311" i="1" s="1"/>
  <c r="H2311" i="1"/>
  <c r="N2311" i="1" s="1"/>
  <c r="AH2311" i="1" s="1"/>
  <c r="I2311" i="1"/>
  <c r="O2311" i="1" s="1"/>
  <c r="AI2311" i="1" s="1"/>
  <c r="G2329" i="1"/>
  <c r="M2329" i="1" s="1"/>
  <c r="AG2329" i="1" s="1"/>
  <c r="H2329" i="1"/>
  <c r="N2329" i="1" s="1"/>
  <c r="AH2329" i="1" s="1"/>
  <c r="I2329" i="1"/>
  <c r="O2329" i="1" s="1"/>
  <c r="AI2329" i="1" s="1"/>
  <c r="G2338" i="1"/>
  <c r="M2338" i="1" s="1"/>
  <c r="AG2338" i="1" s="1"/>
  <c r="H2338" i="1"/>
  <c r="N2338" i="1" s="1"/>
  <c r="AH2338" i="1" s="1"/>
  <c r="I2338" i="1"/>
  <c r="O2338" i="1" s="1"/>
  <c r="AI2338" i="1" s="1"/>
  <c r="G2340" i="1"/>
  <c r="M2340" i="1" s="1"/>
  <c r="AG2340" i="1" s="1"/>
  <c r="H2340" i="1"/>
  <c r="N2340" i="1" s="1"/>
  <c r="AH2340" i="1" s="1"/>
  <c r="I2340" i="1"/>
  <c r="O2340" i="1" s="1"/>
  <c r="AI2340" i="1" s="1"/>
  <c r="G2345" i="1"/>
  <c r="M2345" i="1" s="1"/>
  <c r="AG2345" i="1" s="1"/>
  <c r="H2345" i="1"/>
  <c r="N2345" i="1" s="1"/>
  <c r="AH2345" i="1" s="1"/>
  <c r="I2345" i="1"/>
  <c r="O2345" i="1" s="1"/>
  <c r="AI2345" i="1" s="1"/>
  <c r="G2348" i="1"/>
  <c r="M2348" i="1" s="1"/>
  <c r="AG2348" i="1" s="1"/>
  <c r="H2348" i="1"/>
  <c r="N2348" i="1" s="1"/>
  <c r="AH2348" i="1" s="1"/>
  <c r="I2348" i="1"/>
  <c r="O2348" i="1" s="1"/>
  <c r="AI2348" i="1" s="1"/>
  <c r="G2350" i="1"/>
  <c r="M2350" i="1" s="1"/>
  <c r="AG2350" i="1" s="1"/>
  <c r="H2350" i="1"/>
  <c r="N2350" i="1" s="1"/>
  <c r="AH2350" i="1" s="1"/>
  <c r="I2350" i="1"/>
  <c r="O2350" i="1" s="1"/>
  <c r="AI2350" i="1" s="1"/>
  <c r="G2357" i="1"/>
  <c r="M2357" i="1" s="1"/>
  <c r="AG2357" i="1" s="1"/>
  <c r="H2357" i="1"/>
  <c r="N2357" i="1" s="1"/>
  <c r="AH2357" i="1" s="1"/>
  <c r="I2357" i="1"/>
  <c r="O2357" i="1" s="1"/>
  <c r="AI2357" i="1" s="1"/>
  <c r="G2360" i="1"/>
  <c r="M2360" i="1" s="1"/>
  <c r="AG2360" i="1" s="1"/>
  <c r="H2360" i="1"/>
  <c r="N2360" i="1" s="1"/>
  <c r="AH2360" i="1" s="1"/>
  <c r="I2360" i="1"/>
  <c r="O2360" i="1" s="1"/>
  <c r="AI2360" i="1" s="1"/>
  <c r="G2363" i="1"/>
  <c r="M2363" i="1" s="1"/>
  <c r="AG2363" i="1" s="1"/>
  <c r="H2363" i="1"/>
  <c r="N2363" i="1" s="1"/>
  <c r="AH2363" i="1" s="1"/>
  <c r="I2363" i="1"/>
  <c r="O2363" i="1" s="1"/>
  <c r="AI2363" i="1" s="1"/>
  <c r="G2367" i="1"/>
  <c r="M2367" i="1" s="1"/>
  <c r="AG2367" i="1" s="1"/>
  <c r="H2367" i="1"/>
  <c r="N2367" i="1" s="1"/>
  <c r="AH2367" i="1" s="1"/>
  <c r="I2367" i="1"/>
  <c r="O2367" i="1" s="1"/>
  <c r="AI2367" i="1" s="1"/>
  <c r="G2370" i="1"/>
  <c r="M2370" i="1" s="1"/>
  <c r="AG2370" i="1" s="1"/>
  <c r="H2370" i="1"/>
  <c r="N2370" i="1" s="1"/>
  <c r="AH2370" i="1" s="1"/>
  <c r="I2370" i="1"/>
  <c r="O2370" i="1" s="1"/>
  <c r="AI2370" i="1" s="1"/>
  <c r="G2374" i="1"/>
  <c r="M2374" i="1" s="1"/>
  <c r="AG2374" i="1" s="1"/>
  <c r="H2374" i="1"/>
  <c r="N2374" i="1" s="1"/>
  <c r="AH2374" i="1" s="1"/>
  <c r="I2374" i="1"/>
  <c r="O2374" i="1" s="1"/>
  <c r="AI2374" i="1" s="1"/>
  <c r="G2376" i="1"/>
  <c r="M2376" i="1" s="1"/>
  <c r="AG2376" i="1" s="1"/>
  <c r="H2376" i="1"/>
  <c r="N2376" i="1" s="1"/>
  <c r="AH2376" i="1" s="1"/>
  <c r="I2376" i="1"/>
  <c r="O2376" i="1" s="1"/>
  <c r="AI2376" i="1" s="1"/>
  <c r="G2381" i="1"/>
  <c r="M2381" i="1" s="1"/>
  <c r="AG2381" i="1" s="1"/>
  <c r="H2381" i="1"/>
  <c r="N2381" i="1" s="1"/>
  <c r="AH2381" i="1" s="1"/>
  <c r="I2381" i="1"/>
  <c r="O2381" i="1" s="1"/>
  <c r="AI2381" i="1" s="1"/>
  <c r="G2384" i="1"/>
  <c r="M2384" i="1" s="1"/>
  <c r="AG2384" i="1" s="1"/>
  <c r="H2384" i="1"/>
  <c r="N2384" i="1" s="1"/>
  <c r="AH2384" i="1" s="1"/>
  <c r="I2384" i="1"/>
  <c r="O2384" i="1" s="1"/>
  <c r="AI2384" i="1" s="1"/>
  <c r="G2392" i="1"/>
  <c r="M2392" i="1" s="1"/>
  <c r="AG2392" i="1" s="1"/>
  <c r="H2392" i="1"/>
  <c r="N2392" i="1" s="1"/>
  <c r="AH2392" i="1" s="1"/>
  <c r="I2392" i="1"/>
  <c r="O2392" i="1" s="1"/>
  <c r="AI2392" i="1" s="1"/>
  <c r="G2399" i="1"/>
  <c r="M2399" i="1" s="1"/>
  <c r="AG2399" i="1" s="1"/>
  <c r="H2399" i="1"/>
  <c r="N2399" i="1" s="1"/>
  <c r="AH2399" i="1" s="1"/>
  <c r="I2399" i="1"/>
  <c r="O2399" i="1" s="1"/>
  <c r="AI2399" i="1" s="1"/>
  <c r="G2415" i="1"/>
  <c r="M2415" i="1" s="1"/>
  <c r="AG2415" i="1" s="1"/>
  <c r="H2415" i="1"/>
  <c r="N2415" i="1" s="1"/>
  <c r="AH2415" i="1" s="1"/>
  <c r="I2415" i="1"/>
  <c r="O2415" i="1" s="1"/>
  <c r="AI2415" i="1" s="1"/>
  <c r="G2418" i="1"/>
  <c r="M2418" i="1" s="1"/>
  <c r="AG2418" i="1" s="1"/>
  <c r="H2418" i="1"/>
  <c r="N2418" i="1" s="1"/>
  <c r="AH2418" i="1" s="1"/>
  <c r="I2418" i="1"/>
  <c r="O2418" i="1" s="1"/>
  <c r="AI2418" i="1" s="1"/>
  <c r="G2426" i="1"/>
  <c r="M2426" i="1" s="1"/>
  <c r="AG2426" i="1" s="1"/>
  <c r="H2426" i="1"/>
  <c r="N2426" i="1" s="1"/>
  <c r="AH2426" i="1" s="1"/>
  <c r="I2426" i="1"/>
  <c r="O2426" i="1" s="1"/>
  <c r="AI2426" i="1" s="1"/>
  <c r="G2431" i="1"/>
  <c r="M2431" i="1" s="1"/>
  <c r="AG2431" i="1" s="1"/>
  <c r="H2431" i="1"/>
  <c r="N2431" i="1" s="1"/>
  <c r="AH2431" i="1" s="1"/>
  <c r="I2431" i="1"/>
  <c r="O2431" i="1" s="1"/>
  <c r="AI2431" i="1" s="1"/>
  <c r="G2440" i="1"/>
  <c r="M2440" i="1" s="1"/>
  <c r="AG2440" i="1" s="1"/>
  <c r="H2440" i="1"/>
  <c r="N2440" i="1" s="1"/>
  <c r="AH2440" i="1" s="1"/>
  <c r="I2440" i="1"/>
  <c r="O2440" i="1" s="1"/>
  <c r="AI2440" i="1" s="1"/>
  <c r="G2446" i="1"/>
  <c r="M2446" i="1" s="1"/>
  <c r="AG2446" i="1" s="1"/>
  <c r="H2446" i="1"/>
  <c r="N2446" i="1" s="1"/>
  <c r="AH2446" i="1" s="1"/>
  <c r="I2446" i="1"/>
  <c r="O2446" i="1" s="1"/>
  <c r="AI2446" i="1" s="1"/>
  <c r="G2456" i="1"/>
  <c r="M2456" i="1" s="1"/>
  <c r="AG2456" i="1" s="1"/>
  <c r="H2456" i="1"/>
  <c r="N2456" i="1" s="1"/>
  <c r="AH2456" i="1" s="1"/>
  <c r="I2456" i="1"/>
  <c r="O2456" i="1" s="1"/>
  <c r="AI2456" i="1" s="1"/>
  <c r="G2471" i="1"/>
  <c r="M2471" i="1" s="1"/>
  <c r="AG2471" i="1" s="1"/>
  <c r="H2471" i="1"/>
  <c r="N2471" i="1" s="1"/>
  <c r="AH2471" i="1" s="1"/>
  <c r="I2471" i="1"/>
  <c r="O2471" i="1" s="1"/>
  <c r="AI2471" i="1" s="1"/>
  <c r="G2476" i="1"/>
  <c r="M2476" i="1" s="1"/>
  <c r="AG2476" i="1" s="1"/>
  <c r="H2476" i="1"/>
  <c r="N2476" i="1" s="1"/>
  <c r="AH2476" i="1" s="1"/>
  <c r="I2476" i="1"/>
  <c r="O2476" i="1" s="1"/>
  <c r="AI2476" i="1" s="1"/>
  <c r="G2479" i="1"/>
  <c r="M2479" i="1" s="1"/>
  <c r="AG2479" i="1" s="1"/>
  <c r="H2479" i="1"/>
  <c r="N2479" i="1" s="1"/>
  <c r="AH2479" i="1" s="1"/>
  <c r="I2479" i="1"/>
  <c r="O2479" i="1" s="1"/>
  <c r="AI2479" i="1" s="1"/>
  <c r="G2485" i="1"/>
  <c r="M2485" i="1" s="1"/>
  <c r="AG2485" i="1" s="1"/>
  <c r="H2485" i="1"/>
  <c r="N2485" i="1" s="1"/>
  <c r="AH2485" i="1" s="1"/>
  <c r="I2485" i="1"/>
  <c r="O2485" i="1" s="1"/>
  <c r="AI2485" i="1" s="1"/>
  <c r="G2491" i="1"/>
  <c r="M2491" i="1" s="1"/>
  <c r="AG2491" i="1" s="1"/>
  <c r="H2491" i="1"/>
  <c r="N2491" i="1" s="1"/>
  <c r="AH2491" i="1" s="1"/>
  <c r="I2491" i="1"/>
  <c r="O2491" i="1" s="1"/>
  <c r="AI2491" i="1" s="1"/>
  <c r="G2508" i="1"/>
  <c r="M2508" i="1" s="1"/>
  <c r="AG2508" i="1" s="1"/>
  <c r="H2508" i="1"/>
  <c r="N2508" i="1" s="1"/>
  <c r="AH2508" i="1" s="1"/>
  <c r="I2508" i="1"/>
  <c r="O2508" i="1" s="1"/>
  <c r="AI2508" i="1" s="1"/>
  <c r="G2510" i="1"/>
  <c r="M2510" i="1" s="1"/>
  <c r="AG2510" i="1" s="1"/>
  <c r="H2510" i="1"/>
  <c r="N2510" i="1" s="1"/>
  <c r="AH2510" i="1" s="1"/>
  <c r="I2510" i="1"/>
  <c r="O2510" i="1" s="1"/>
  <c r="AI2510" i="1" s="1"/>
  <c r="G2518" i="1"/>
  <c r="M2518" i="1" s="1"/>
  <c r="AG2518" i="1" s="1"/>
  <c r="H2518" i="1"/>
  <c r="N2518" i="1" s="1"/>
  <c r="AH2518" i="1" s="1"/>
  <c r="I2518" i="1"/>
  <c r="O2518" i="1" s="1"/>
  <c r="AI2518" i="1" s="1"/>
  <c r="G2526" i="1"/>
  <c r="M2526" i="1" s="1"/>
  <c r="AG2526" i="1" s="1"/>
  <c r="H2526" i="1"/>
  <c r="N2526" i="1" s="1"/>
  <c r="AH2526" i="1" s="1"/>
  <c r="I2526" i="1"/>
  <c r="O2526" i="1" s="1"/>
  <c r="AI2526" i="1" s="1"/>
  <c r="G2534" i="1"/>
  <c r="M2534" i="1" s="1"/>
  <c r="AG2534" i="1" s="1"/>
  <c r="H2534" i="1"/>
  <c r="N2534" i="1" s="1"/>
  <c r="AH2534" i="1" s="1"/>
  <c r="I2534" i="1"/>
  <c r="O2534" i="1" s="1"/>
  <c r="AI2534" i="1" s="1"/>
  <c r="G2540" i="1"/>
  <c r="M2540" i="1" s="1"/>
  <c r="AG2540" i="1" s="1"/>
  <c r="H2540" i="1"/>
  <c r="N2540" i="1" s="1"/>
  <c r="AH2540" i="1" s="1"/>
  <c r="I2540" i="1"/>
  <c r="O2540" i="1" s="1"/>
  <c r="AI2540" i="1" s="1"/>
  <c r="G2548" i="1"/>
  <c r="M2548" i="1" s="1"/>
  <c r="AG2548" i="1" s="1"/>
  <c r="H2548" i="1"/>
  <c r="N2548" i="1" s="1"/>
  <c r="AH2548" i="1" s="1"/>
  <c r="I2548" i="1"/>
  <c r="O2548" i="1" s="1"/>
  <c r="AI2548" i="1" s="1"/>
  <c r="G2556" i="1"/>
  <c r="M2556" i="1" s="1"/>
  <c r="AG2556" i="1" s="1"/>
  <c r="H2556" i="1"/>
  <c r="N2556" i="1" s="1"/>
  <c r="AH2556" i="1" s="1"/>
  <c r="I2556" i="1"/>
  <c r="O2556" i="1" s="1"/>
  <c r="AI2556" i="1" s="1"/>
  <c r="G2565" i="1"/>
  <c r="M2565" i="1" s="1"/>
  <c r="AG2565" i="1" s="1"/>
  <c r="H2565" i="1"/>
  <c r="N2565" i="1" s="1"/>
  <c r="AH2565" i="1" s="1"/>
  <c r="I2565" i="1"/>
  <c r="O2565" i="1" s="1"/>
  <c r="AI2565" i="1" s="1"/>
  <c r="G2567" i="1"/>
  <c r="M2567" i="1" s="1"/>
  <c r="AG2567" i="1" s="1"/>
  <c r="H2567" i="1"/>
  <c r="N2567" i="1" s="1"/>
  <c r="AH2567" i="1" s="1"/>
  <c r="I2567" i="1"/>
  <c r="O2567" i="1" s="1"/>
  <c r="AI2567" i="1" s="1"/>
  <c r="G2572" i="1"/>
  <c r="M2572" i="1" s="1"/>
  <c r="AG2572" i="1" s="1"/>
  <c r="H2572" i="1"/>
  <c r="N2572" i="1" s="1"/>
  <c r="AH2572" i="1" s="1"/>
  <c r="I2572" i="1"/>
  <c r="O2572" i="1" s="1"/>
  <c r="AI2572" i="1" s="1"/>
  <c r="G2575" i="1"/>
  <c r="M2575" i="1" s="1"/>
  <c r="AG2575" i="1" s="1"/>
  <c r="H2575" i="1"/>
  <c r="N2575" i="1" s="1"/>
  <c r="AH2575" i="1" s="1"/>
  <c r="I2575" i="1"/>
  <c r="O2575" i="1" s="1"/>
  <c r="AI2575" i="1" s="1"/>
  <c r="G2582" i="1"/>
  <c r="M2582" i="1" s="1"/>
  <c r="AG2582" i="1" s="1"/>
  <c r="H2582" i="1"/>
  <c r="N2582" i="1" s="1"/>
  <c r="AH2582" i="1" s="1"/>
  <c r="I2582" i="1"/>
  <c r="O2582" i="1" s="1"/>
  <c r="AI2582" i="1" s="1"/>
  <c r="G2585" i="1"/>
  <c r="M2585" i="1" s="1"/>
  <c r="AG2585" i="1" s="1"/>
  <c r="H2585" i="1"/>
  <c r="N2585" i="1" s="1"/>
  <c r="AH2585" i="1" s="1"/>
  <c r="I2585" i="1"/>
  <c r="O2585" i="1" s="1"/>
  <c r="AI2585" i="1" s="1"/>
  <c r="G2589" i="1"/>
  <c r="M2589" i="1" s="1"/>
  <c r="AG2589" i="1" s="1"/>
  <c r="H2589" i="1"/>
  <c r="N2589" i="1" s="1"/>
  <c r="AH2589" i="1" s="1"/>
  <c r="I2589" i="1"/>
  <c r="O2589" i="1" s="1"/>
  <c r="AI2589" i="1" s="1"/>
  <c r="G2592" i="1"/>
  <c r="M2592" i="1" s="1"/>
  <c r="AG2592" i="1" s="1"/>
  <c r="H2592" i="1"/>
  <c r="N2592" i="1" s="1"/>
  <c r="AH2592" i="1" s="1"/>
  <c r="I2592" i="1"/>
  <c r="O2592" i="1" s="1"/>
  <c r="AI2592" i="1" s="1"/>
  <c r="G2596" i="1"/>
  <c r="M2596" i="1" s="1"/>
  <c r="AG2596" i="1" s="1"/>
  <c r="H2596" i="1"/>
  <c r="N2596" i="1" s="1"/>
  <c r="AH2596" i="1" s="1"/>
  <c r="I2596" i="1"/>
  <c r="O2596" i="1" s="1"/>
  <c r="AI2596" i="1" s="1"/>
  <c r="G2601" i="1"/>
  <c r="M2601" i="1" s="1"/>
  <c r="AG2601" i="1" s="1"/>
  <c r="H2601" i="1"/>
  <c r="N2601" i="1" s="1"/>
  <c r="AH2601" i="1" s="1"/>
  <c r="I2601" i="1"/>
  <c r="O2601" i="1" s="1"/>
  <c r="AI2601" i="1" s="1"/>
  <c r="G2604" i="1"/>
  <c r="M2604" i="1" s="1"/>
  <c r="AG2604" i="1" s="1"/>
  <c r="H2604" i="1"/>
  <c r="N2604" i="1" s="1"/>
  <c r="AH2604" i="1" s="1"/>
  <c r="I2604" i="1"/>
  <c r="O2604" i="1" s="1"/>
  <c r="AI2604" i="1" s="1"/>
  <c r="G2612" i="1"/>
  <c r="M2612" i="1" s="1"/>
  <c r="AG2612" i="1" s="1"/>
  <c r="H2612" i="1"/>
  <c r="N2612" i="1" s="1"/>
  <c r="AH2612" i="1" s="1"/>
  <c r="I2612" i="1"/>
  <c r="O2612" i="1" s="1"/>
  <c r="AI2612" i="1" s="1"/>
  <c r="G2619" i="1"/>
  <c r="M2619" i="1" s="1"/>
  <c r="AG2619" i="1" s="1"/>
  <c r="H2619" i="1"/>
  <c r="N2619" i="1" s="1"/>
  <c r="AH2619" i="1" s="1"/>
  <c r="I2619" i="1"/>
  <c r="O2619" i="1" s="1"/>
  <c r="AI2619" i="1" s="1"/>
  <c r="G2621" i="1"/>
  <c r="M2621" i="1" s="1"/>
  <c r="AG2621" i="1" s="1"/>
  <c r="H2621" i="1"/>
  <c r="N2621" i="1" s="1"/>
  <c r="AH2621" i="1" s="1"/>
  <c r="I2621" i="1"/>
  <c r="O2621" i="1" s="1"/>
  <c r="AI2621" i="1" s="1"/>
  <c r="G2634" i="1"/>
  <c r="M2634" i="1" s="1"/>
  <c r="AG2634" i="1" s="1"/>
  <c r="H2634" i="1"/>
  <c r="N2634" i="1" s="1"/>
  <c r="AH2634" i="1" s="1"/>
  <c r="I2634" i="1"/>
  <c r="O2634" i="1" s="1"/>
  <c r="AI2634" i="1" s="1"/>
  <c r="G2637" i="1"/>
  <c r="M2637" i="1" s="1"/>
  <c r="AG2637" i="1" s="1"/>
  <c r="H2637" i="1"/>
  <c r="N2637" i="1" s="1"/>
  <c r="AH2637" i="1" s="1"/>
  <c r="I2637" i="1"/>
  <c r="O2637" i="1" s="1"/>
  <c r="AI2637" i="1" s="1"/>
  <c r="G2645" i="1"/>
  <c r="M2645" i="1" s="1"/>
  <c r="AG2645" i="1" s="1"/>
  <c r="H2645" i="1"/>
  <c r="N2645" i="1" s="1"/>
  <c r="AH2645" i="1" s="1"/>
  <c r="I2645" i="1"/>
  <c r="O2645" i="1" s="1"/>
  <c r="AI2645" i="1" s="1"/>
  <c r="G2650" i="1"/>
  <c r="M2650" i="1" s="1"/>
  <c r="AG2650" i="1" s="1"/>
  <c r="H2650" i="1"/>
  <c r="N2650" i="1" s="1"/>
  <c r="AH2650" i="1" s="1"/>
  <c r="I2650" i="1"/>
  <c r="O2650" i="1" s="1"/>
  <c r="AI2650" i="1" s="1"/>
  <c r="G2656" i="1"/>
  <c r="M2656" i="1" s="1"/>
  <c r="AG2656" i="1" s="1"/>
  <c r="H2656" i="1"/>
  <c r="N2656" i="1" s="1"/>
  <c r="AH2656" i="1" s="1"/>
  <c r="I2656" i="1"/>
  <c r="O2656" i="1" s="1"/>
  <c r="AI2656" i="1" s="1"/>
  <c r="G2662" i="1"/>
  <c r="M2662" i="1" s="1"/>
  <c r="AG2662" i="1" s="1"/>
  <c r="H2662" i="1"/>
  <c r="N2662" i="1" s="1"/>
  <c r="AH2662" i="1" s="1"/>
  <c r="I2662" i="1"/>
  <c r="O2662" i="1" s="1"/>
  <c r="AI2662" i="1" s="1"/>
  <c r="G2670" i="1"/>
  <c r="M2670" i="1" s="1"/>
  <c r="AG2670" i="1" s="1"/>
  <c r="H2670" i="1"/>
  <c r="N2670" i="1" s="1"/>
  <c r="AH2670" i="1" s="1"/>
  <c r="I2670" i="1"/>
  <c r="O2670" i="1" s="1"/>
  <c r="AI2670" i="1" s="1"/>
  <c r="G2675" i="1"/>
  <c r="M2675" i="1" s="1"/>
  <c r="AG2675" i="1" s="1"/>
  <c r="H2675" i="1"/>
  <c r="N2675" i="1" s="1"/>
  <c r="AH2675" i="1" s="1"/>
  <c r="I2675" i="1"/>
  <c r="O2675" i="1" s="1"/>
  <c r="AI2675" i="1" s="1"/>
  <c r="G2680" i="1"/>
  <c r="M2680" i="1" s="1"/>
  <c r="AG2680" i="1" s="1"/>
  <c r="H2680" i="1"/>
  <c r="N2680" i="1" s="1"/>
  <c r="AH2680" i="1" s="1"/>
  <c r="I2680" i="1"/>
  <c r="O2680" i="1" s="1"/>
  <c r="AI2680" i="1" s="1"/>
  <c r="G2686" i="1"/>
  <c r="M2686" i="1" s="1"/>
  <c r="AG2686" i="1" s="1"/>
  <c r="H2686" i="1"/>
  <c r="N2686" i="1" s="1"/>
  <c r="AH2686" i="1" s="1"/>
  <c r="I2686" i="1"/>
  <c r="O2686" i="1" s="1"/>
  <c r="AI2686" i="1" s="1"/>
  <c r="G2701" i="1"/>
  <c r="M2701" i="1" s="1"/>
  <c r="AG2701" i="1" s="1"/>
  <c r="H2701" i="1"/>
  <c r="N2701" i="1" s="1"/>
  <c r="AH2701" i="1" s="1"/>
  <c r="I2701" i="1"/>
  <c r="O2701" i="1" s="1"/>
  <c r="AI2701" i="1" s="1"/>
  <c r="G2703" i="1"/>
  <c r="M2703" i="1" s="1"/>
  <c r="AG2703" i="1" s="1"/>
  <c r="H2703" i="1"/>
  <c r="N2703" i="1" s="1"/>
  <c r="AH2703" i="1" s="1"/>
  <c r="I2703" i="1"/>
  <c r="O2703" i="1" s="1"/>
  <c r="AI2703" i="1" s="1"/>
  <c r="G2705" i="1"/>
  <c r="M2705" i="1" s="1"/>
  <c r="AG2705" i="1" s="1"/>
  <c r="H2705" i="1"/>
  <c r="N2705" i="1" s="1"/>
  <c r="AH2705" i="1" s="1"/>
  <c r="I2705" i="1"/>
  <c r="O2705" i="1" s="1"/>
  <c r="AI2705" i="1" s="1"/>
  <c r="G2717" i="1"/>
  <c r="M2717" i="1" s="1"/>
  <c r="AG2717" i="1" s="1"/>
  <c r="H2717" i="1"/>
  <c r="N2717" i="1" s="1"/>
  <c r="AH2717" i="1" s="1"/>
  <c r="I2717" i="1"/>
  <c r="O2717" i="1" s="1"/>
  <c r="AI2717" i="1" s="1"/>
  <c r="G2725" i="1"/>
  <c r="M2725" i="1" s="1"/>
  <c r="AG2725" i="1" s="1"/>
  <c r="H2725" i="1"/>
  <c r="N2725" i="1" s="1"/>
  <c r="AH2725" i="1" s="1"/>
  <c r="I2725" i="1"/>
  <c r="O2725" i="1" s="1"/>
  <c r="AI2725" i="1" s="1"/>
  <c r="G2733" i="1"/>
  <c r="M2733" i="1" s="1"/>
  <c r="AG2733" i="1" s="1"/>
  <c r="H2733" i="1"/>
  <c r="N2733" i="1" s="1"/>
  <c r="AH2733" i="1" s="1"/>
  <c r="I2733" i="1"/>
  <c r="O2733" i="1" s="1"/>
  <c r="AI2733" i="1" s="1"/>
  <c r="G2751" i="1"/>
  <c r="M2751" i="1" s="1"/>
  <c r="AG2751" i="1" s="1"/>
  <c r="H2751" i="1"/>
  <c r="N2751" i="1" s="1"/>
  <c r="AH2751" i="1" s="1"/>
  <c r="I2751" i="1"/>
  <c r="O2751" i="1" s="1"/>
  <c r="AI2751" i="1" s="1"/>
  <c r="G2768" i="1"/>
  <c r="M2768" i="1" s="1"/>
  <c r="AG2768" i="1" s="1"/>
  <c r="H2768" i="1"/>
  <c r="N2768" i="1" s="1"/>
  <c r="AH2768" i="1" s="1"/>
  <c r="I2768" i="1"/>
  <c r="O2768" i="1" s="1"/>
  <c r="AI2768" i="1" s="1"/>
  <c r="G2774" i="1"/>
  <c r="M2774" i="1" s="1"/>
  <c r="AG2774" i="1" s="1"/>
  <c r="H2774" i="1"/>
  <c r="N2774" i="1" s="1"/>
  <c r="AH2774" i="1" s="1"/>
  <c r="I2774" i="1"/>
  <c r="O2774" i="1" s="1"/>
  <c r="AI2774" i="1" s="1"/>
  <c r="G2777" i="1"/>
  <c r="M2777" i="1" s="1"/>
  <c r="AG2777" i="1" s="1"/>
  <c r="H2777" i="1"/>
  <c r="N2777" i="1" s="1"/>
  <c r="AH2777" i="1" s="1"/>
  <c r="I2777" i="1"/>
  <c r="O2777" i="1" s="1"/>
  <c r="AI2777" i="1" s="1"/>
  <c r="G2782" i="1"/>
  <c r="M2782" i="1" s="1"/>
  <c r="AG2782" i="1" s="1"/>
  <c r="H2782" i="1"/>
  <c r="N2782" i="1" s="1"/>
  <c r="AH2782" i="1" s="1"/>
  <c r="I2782" i="1"/>
  <c r="O2782" i="1" s="1"/>
  <c r="AI2782" i="1" s="1"/>
  <c r="G2809" i="1"/>
  <c r="M2809" i="1" s="1"/>
  <c r="AG2809" i="1" s="1"/>
  <c r="H2809" i="1"/>
  <c r="N2809" i="1" s="1"/>
  <c r="AH2809" i="1" s="1"/>
  <c r="I2809" i="1"/>
  <c r="O2809" i="1" s="1"/>
  <c r="AI2809" i="1" s="1"/>
  <c r="G2812" i="1"/>
  <c r="M2812" i="1" s="1"/>
  <c r="AG2812" i="1" s="1"/>
  <c r="H2812" i="1"/>
  <c r="N2812" i="1" s="1"/>
  <c r="AH2812" i="1" s="1"/>
  <c r="I2812" i="1"/>
  <c r="O2812" i="1" s="1"/>
  <c r="AI2812" i="1" s="1"/>
  <c r="G2824" i="1"/>
  <c r="M2824" i="1" s="1"/>
  <c r="AG2824" i="1" s="1"/>
  <c r="H2824" i="1"/>
  <c r="N2824" i="1" s="1"/>
  <c r="AH2824" i="1" s="1"/>
  <c r="I2824" i="1"/>
  <c r="O2824" i="1" s="1"/>
  <c r="AI2824" i="1" s="1"/>
  <c r="G2846" i="1"/>
  <c r="M2846" i="1" s="1"/>
  <c r="AG2846" i="1" s="1"/>
  <c r="H2846" i="1"/>
  <c r="N2846" i="1" s="1"/>
  <c r="AH2846" i="1" s="1"/>
  <c r="I2846" i="1"/>
  <c r="O2846" i="1" s="1"/>
  <c r="AI2846" i="1" s="1"/>
  <c r="G2851" i="1"/>
  <c r="M2851" i="1" s="1"/>
  <c r="AG2851" i="1" s="1"/>
  <c r="H2851" i="1"/>
  <c r="N2851" i="1" s="1"/>
  <c r="AH2851" i="1" s="1"/>
  <c r="I2851" i="1"/>
  <c r="O2851" i="1" s="1"/>
  <c r="AI2851" i="1" s="1"/>
  <c r="G2862" i="1"/>
  <c r="M2862" i="1" s="1"/>
  <c r="AG2862" i="1" s="1"/>
  <c r="H2862" i="1"/>
  <c r="N2862" i="1" s="1"/>
  <c r="AH2862" i="1" s="1"/>
  <c r="I2862" i="1"/>
  <c r="O2862" i="1" s="1"/>
  <c r="AI2862" i="1" s="1"/>
  <c r="G2865" i="1"/>
  <c r="M2865" i="1" s="1"/>
  <c r="AG2865" i="1" s="1"/>
  <c r="H2865" i="1"/>
  <c r="N2865" i="1" s="1"/>
  <c r="AH2865" i="1" s="1"/>
  <c r="I2865" i="1"/>
  <c r="O2865" i="1" s="1"/>
  <c r="AI2865" i="1" s="1"/>
  <c r="G2870" i="1"/>
  <c r="M2870" i="1" s="1"/>
  <c r="AG2870" i="1" s="1"/>
  <c r="H2870" i="1"/>
  <c r="N2870" i="1" s="1"/>
  <c r="AH2870" i="1" s="1"/>
  <c r="I2870" i="1"/>
  <c r="O2870" i="1" s="1"/>
  <c r="AI2870" i="1" s="1"/>
  <c r="G2872" i="1"/>
  <c r="M2872" i="1" s="1"/>
  <c r="AG2872" i="1" s="1"/>
  <c r="H2872" i="1"/>
  <c r="N2872" i="1" s="1"/>
  <c r="AH2872" i="1" s="1"/>
  <c r="I2872" i="1"/>
  <c r="O2872" i="1" s="1"/>
  <c r="AI2872" i="1" s="1"/>
  <c r="G2874" i="1"/>
  <c r="M2874" i="1" s="1"/>
  <c r="AG2874" i="1" s="1"/>
  <c r="H2874" i="1"/>
  <c r="N2874" i="1" s="1"/>
  <c r="AH2874" i="1" s="1"/>
  <c r="I2874" i="1"/>
  <c r="O2874" i="1" s="1"/>
  <c r="AI2874" i="1" s="1"/>
  <c r="G2879" i="1"/>
  <c r="M2879" i="1" s="1"/>
  <c r="AG2879" i="1" s="1"/>
  <c r="H2879" i="1"/>
  <c r="N2879" i="1" s="1"/>
  <c r="AH2879" i="1" s="1"/>
  <c r="I2879" i="1"/>
  <c r="O2879" i="1" s="1"/>
  <c r="AI2879" i="1" s="1"/>
  <c r="G2882" i="1"/>
  <c r="M2882" i="1" s="1"/>
  <c r="AG2882" i="1" s="1"/>
  <c r="H2882" i="1"/>
  <c r="N2882" i="1" s="1"/>
  <c r="AH2882" i="1" s="1"/>
  <c r="I2882" i="1"/>
  <c r="O2882" i="1" s="1"/>
  <c r="AI2882" i="1" s="1"/>
  <c r="G2884" i="1"/>
  <c r="M2884" i="1" s="1"/>
  <c r="AG2884" i="1" s="1"/>
  <c r="H2884" i="1"/>
  <c r="N2884" i="1" s="1"/>
  <c r="AH2884" i="1" s="1"/>
  <c r="I2884" i="1"/>
  <c r="O2884" i="1" s="1"/>
  <c r="AI2884" i="1" s="1"/>
  <c r="G2892" i="1"/>
  <c r="M2892" i="1" s="1"/>
  <c r="AG2892" i="1" s="1"/>
  <c r="H2892" i="1"/>
  <c r="N2892" i="1" s="1"/>
  <c r="AH2892" i="1" s="1"/>
  <c r="I2892" i="1"/>
  <c r="O2892" i="1" s="1"/>
  <c r="AI2892" i="1" s="1"/>
  <c r="G2903" i="1"/>
  <c r="M2903" i="1" s="1"/>
  <c r="AG2903" i="1" s="1"/>
  <c r="H2903" i="1"/>
  <c r="N2903" i="1" s="1"/>
  <c r="AH2903" i="1" s="1"/>
  <c r="I2903" i="1"/>
  <c r="O2903" i="1" s="1"/>
  <c r="AI2903" i="1" s="1"/>
  <c r="G2908" i="1"/>
  <c r="M2908" i="1" s="1"/>
  <c r="AG2908" i="1" s="1"/>
  <c r="H2908" i="1"/>
  <c r="N2908" i="1" s="1"/>
  <c r="AH2908" i="1" s="1"/>
  <c r="I2908" i="1"/>
  <c r="O2908" i="1" s="1"/>
  <c r="AI2908" i="1" s="1"/>
  <c r="G2911" i="1"/>
  <c r="M2911" i="1" s="1"/>
  <c r="AG2911" i="1" s="1"/>
  <c r="H2911" i="1"/>
  <c r="N2911" i="1" s="1"/>
  <c r="AH2911" i="1" s="1"/>
  <c r="I2911" i="1"/>
  <c r="O2911" i="1" s="1"/>
  <c r="AI2911" i="1" s="1"/>
  <c r="G2913" i="1"/>
  <c r="M2913" i="1" s="1"/>
  <c r="AG2913" i="1" s="1"/>
  <c r="H2913" i="1"/>
  <c r="N2913" i="1" s="1"/>
  <c r="AH2913" i="1" s="1"/>
  <c r="I2913" i="1"/>
  <c r="O2913" i="1" s="1"/>
  <c r="AI2913" i="1" s="1"/>
  <c r="G2918" i="1"/>
  <c r="M2918" i="1" s="1"/>
  <c r="AG2918" i="1" s="1"/>
  <c r="H2918" i="1"/>
  <c r="N2918" i="1" s="1"/>
  <c r="AH2918" i="1" s="1"/>
  <c r="I2918" i="1"/>
  <c r="O2918" i="1" s="1"/>
  <c r="AI2918" i="1" s="1"/>
  <c r="G2920" i="1"/>
  <c r="M2920" i="1" s="1"/>
  <c r="AG2920" i="1" s="1"/>
  <c r="H2920" i="1"/>
  <c r="N2920" i="1" s="1"/>
  <c r="AH2920" i="1" s="1"/>
  <c r="I2920" i="1"/>
  <c r="O2920" i="1" s="1"/>
  <c r="AI2920" i="1" s="1"/>
  <c r="G2930" i="1"/>
  <c r="M2930" i="1" s="1"/>
  <c r="AG2930" i="1" s="1"/>
  <c r="H2930" i="1"/>
  <c r="N2930" i="1" s="1"/>
  <c r="AH2930" i="1" s="1"/>
  <c r="I2930" i="1"/>
  <c r="O2930" i="1" s="1"/>
  <c r="AI2930" i="1" s="1"/>
  <c r="G2934" i="1"/>
  <c r="M2934" i="1" s="1"/>
  <c r="AG2934" i="1" s="1"/>
  <c r="H2934" i="1"/>
  <c r="N2934" i="1" s="1"/>
  <c r="AH2934" i="1" s="1"/>
  <c r="I2934" i="1"/>
  <c r="O2934" i="1" s="1"/>
  <c r="AI2934" i="1" s="1"/>
  <c r="G2944" i="1"/>
  <c r="M2944" i="1" s="1"/>
  <c r="AG2944" i="1" s="1"/>
  <c r="H2944" i="1"/>
  <c r="N2944" i="1" s="1"/>
  <c r="AH2944" i="1" s="1"/>
  <c r="I2944" i="1"/>
  <c r="O2944" i="1" s="1"/>
  <c r="AI2944" i="1" s="1"/>
  <c r="G2952" i="1"/>
  <c r="M2952" i="1" s="1"/>
  <c r="AG2952" i="1" s="1"/>
  <c r="H2952" i="1"/>
  <c r="N2952" i="1" s="1"/>
  <c r="AH2952" i="1" s="1"/>
  <c r="I2952" i="1"/>
  <c r="O2952" i="1" s="1"/>
  <c r="AI2952" i="1" s="1"/>
  <c r="G2955" i="1"/>
  <c r="M2955" i="1" s="1"/>
  <c r="AG2955" i="1" s="1"/>
  <c r="H2955" i="1"/>
  <c r="N2955" i="1" s="1"/>
  <c r="AH2955" i="1" s="1"/>
  <c r="I2955" i="1"/>
  <c r="O2955" i="1" s="1"/>
  <c r="AI2955" i="1" s="1"/>
  <c r="G2958" i="1"/>
  <c r="M2958" i="1" s="1"/>
  <c r="AG2958" i="1" s="1"/>
  <c r="H2958" i="1"/>
  <c r="N2958" i="1" s="1"/>
  <c r="AH2958" i="1" s="1"/>
  <c r="I2958" i="1"/>
  <c r="O2958" i="1" s="1"/>
  <c r="AI2958" i="1" s="1"/>
  <c r="G2961" i="1"/>
  <c r="M2961" i="1" s="1"/>
  <c r="AG2961" i="1" s="1"/>
  <c r="H2961" i="1"/>
  <c r="N2961" i="1" s="1"/>
  <c r="AH2961" i="1" s="1"/>
  <c r="I2961" i="1"/>
  <c r="O2961" i="1" s="1"/>
  <c r="AI2961" i="1" s="1"/>
  <c r="G2964" i="1"/>
  <c r="M2964" i="1" s="1"/>
  <c r="AG2964" i="1" s="1"/>
  <c r="H2964" i="1"/>
  <c r="N2964" i="1" s="1"/>
  <c r="AH2964" i="1" s="1"/>
  <c r="I2964" i="1"/>
  <c r="O2964" i="1" s="1"/>
  <c r="AI2964" i="1" s="1"/>
  <c r="G2967" i="1"/>
  <c r="M2967" i="1" s="1"/>
  <c r="AG2967" i="1" s="1"/>
  <c r="H2967" i="1"/>
  <c r="N2967" i="1" s="1"/>
  <c r="AH2967" i="1" s="1"/>
  <c r="I2967" i="1"/>
  <c r="O2967" i="1" s="1"/>
  <c r="AI2967" i="1" s="1"/>
  <c r="G2970" i="1"/>
  <c r="M2970" i="1" s="1"/>
  <c r="AG2970" i="1" s="1"/>
  <c r="H2970" i="1"/>
  <c r="N2970" i="1" s="1"/>
  <c r="AH2970" i="1" s="1"/>
  <c r="I2970" i="1"/>
  <c r="O2970" i="1" s="1"/>
  <c r="AI2970" i="1" s="1"/>
  <c r="G2973" i="1"/>
  <c r="M2973" i="1" s="1"/>
  <c r="AG2973" i="1" s="1"/>
  <c r="H2973" i="1"/>
  <c r="N2973" i="1" s="1"/>
  <c r="AH2973" i="1" s="1"/>
  <c r="I2973" i="1"/>
  <c r="O2973" i="1" s="1"/>
  <c r="AI2973" i="1" s="1"/>
  <c r="G2976" i="1"/>
  <c r="M2976" i="1" s="1"/>
  <c r="AG2976" i="1" s="1"/>
  <c r="H2976" i="1"/>
  <c r="N2976" i="1" s="1"/>
  <c r="AH2976" i="1" s="1"/>
  <c r="I2976" i="1"/>
  <c r="O2976" i="1" s="1"/>
  <c r="AI2976" i="1" s="1"/>
  <c r="G2979" i="1"/>
  <c r="M2979" i="1" s="1"/>
  <c r="AG2979" i="1" s="1"/>
  <c r="H2979" i="1"/>
  <c r="N2979" i="1" s="1"/>
  <c r="AH2979" i="1" s="1"/>
  <c r="I2979" i="1"/>
  <c r="O2979" i="1" s="1"/>
  <c r="AI2979" i="1" s="1"/>
  <c r="G2982" i="1"/>
  <c r="M2982" i="1" s="1"/>
  <c r="AG2982" i="1" s="1"/>
  <c r="H2982" i="1"/>
  <c r="N2982" i="1" s="1"/>
  <c r="AH2982" i="1" s="1"/>
  <c r="I2982" i="1"/>
  <c r="O2982" i="1" s="1"/>
  <c r="AI2982" i="1" s="1"/>
  <c r="G2986" i="1"/>
  <c r="M2986" i="1" s="1"/>
  <c r="AG2986" i="1" s="1"/>
  <c r="H2986" i="1"/>
  <c r="N2986" i="1" s="1"/>
  <c r="AH2986" i="1" s="1"/>
  <c r="I2986" i="1"/>
  <c r="O2986" i="1" s="1"/>
  <c r="AI2986" i="1" s="1"/>
  <c r="G2990" i="1"/>
  <c r="M2990" i="1" s="1"/>
  <c r="AG2990" i="1" s="1"/>
  <c r="H2990" i="1"/>
  <c r="N2990" i="1" s="1"/>
  <c r="AH2990" i="1" s="1"/>
  <c r="I2990" i="1"/>
  <c r="O2990" i="1" s="1"/>
  <c r="AI2990" i="1" s="1"/>
  <c r="G2993" i="1"/>
  <c r="M2993" i="1" s="1"/>
  <c r="AG2993" i="1" s="1"/>
  <c r="H2993" i="1"/>
  <c r="N2993" i="1" s="1"/>
  <c r="AH2993" i="1" s="1"/>
  <c r="I2993" i="1"/>
  <c r="O2993" i="1" s="1"/>
  <c r="AI2993" i="1" s="1"/>
  <c r="G2998" i="1"/>
  <c r="M2998" i="1" s="1"/>
  <c r="AG2998" i="1" s="1"/>
  <c r="H2998" i="1"/>
  <c r="N2998" i="1" s="1"/>
  <c r="AH2998" i="1" s="1"/>
  <c r="I2998" i="1"/>
  <c r="O2998" i="1" s="1"/>
  <c r="AI2998" i="1" s="1"/>
  <c r="G3002" i="1"/>
  <c r="M3002" i="1" s="1"/>
  <c r="AG3002" i="1" s="1"/>
  <c r="H3002" i="1"/>
  <c r="N3002" i="1" s="1"/>
  <c r="AH3002" i="1" s="1"/>
  <c r="I3002" i="1"/>
  <c r="O3002" i="1" s="1"/>
  <c r="AI3002" i="1" s="1"/>
  <c r="G3010" i="1"/>
  <c r="M3010" i="1" s="1"/>
  <c r="AG3010" i="1" s="1"/>
  <c r="H3010" i="1"/>
  <c r="N3010" i="1" s="1"/>
  <c r="AH3010" i="1" s="1"/>
  <c r="I3010" i="1"/>
  <c r="O3010" i="1" s="1"/>
  <c r="AI3010" i="1" s="1"/>
  <c r="G3013" i="1"/>
  <c r="M3013" i="1" s="1"/>
  <c r="AG3013" i="1" s="1"/>
  <c r="H3013" i="1"/>
  <c r="N3013" i="1" s="1"/>
  <c r="AH3013" i="1" s="1"/>
  <c r="I3013" i="1"/>
  <c r="O3013" i="1" s="1"/>
  <c r="AI3013" i="1" s="1"/>
  <c r="G3016" i="1"/>
  <c r="M3016" i="1" s="1"/>
  <c r="AG3016" i="1" s="1"/>
  <c r="H3016" i="1"/>
  <c r="N3016" i="1" s="1"/>
  <c r="AH3016" i="1" s="1"/>
  <c r="I3016" i="1"/>
  <c r="O3016" i="1" s="1"/>
  <c r="AI3016" i="1" s="1"/>
  <c r="G3019" i="1"/>
  <c r="M3019" i="1" s="1"/>
  <c r="AG3019" i="1" s="1"/>
  <c r="H3019" i="1"/>
  <c r="N3019" i="1" s="1"/>
  <c r="AH3019" i="1" s="1"/>
  <c r="I3019" i="1"/>
  <c r="O3019" i="1" s="1"/>
  <c r="AI3019" i="1" s="1"/>
  <c r="G3038" i="1"/>
  <c r="M3038" i="1" s="1"/>
  <c r="AG3038" i="1" s="1"/>
  <c r="H3038" i="1"/>
  <c r="N3038" i="1" s="1"/>
  <c r="AH3038" i="1" s="1"/>
  <c r="I3038" i="1"/>
  <c r="O3038" i="1" s="1"/>
  <c r="AI3038" i="1" s="1"/>
  <c r="G3045" i="1"/>
  <c r="M3045" i="1" s="1"/>
  <c r="AG3045" i="1" s="1"/>
  <c r="H3045" i="1"/>
  <c r="N3045" i="1" s="1"/>
  <c r="AH3045" i="1" s="1"/>
  <c r="I3045" i="1"/>
  <c r="O3045" i="1" s="1"/>
  <c r="AI3045" i="1" s="1"/>
  <c r="G3054" i="1"/>
  <c r="M3054" i="1" s="1"/>
  <c r="AG3054" i="1" s="1"/>
  <c r="H3054" i="1"/>
  <c r="N3054" i="1" s="1"/>
  <c r="AH3054" i="1" s="1"/>
  <c r="I3054" i="1"/>
  <c r="O3054" i="1" s="1"/>
  <c r="AI3054" i="1" s="1"/>
  <c r="G3060" i="1"/>
  <c r="M3060" i="1" s="1"/>
  <c r="AG3060" i="1" s="1"/>
  <c r="H3060" i="1"/>
  <c r="N3060" i="1" s="1"/>
  <c r="AH3060" i="1" s="1"/>
  <c r="I3060" i="1"/>
  <c r="O3060" i="1" s="1"/>
  <c r="AI3060" i="1" s="1"/>
  <c r="G3063" i="1"/>
  <c r="M3063" i="1" s="1"/>
  <c r="AG3063" i="1" s="1"/>
  <c r="H3063" i="1"/>
  <c r="N3063" i="1" s="1"/>
  <c r="AH3063" i="1" s="1"/>
  <c r="I3063" i="1"/>
  <c r="O3063" i="1" s="1"/>
  <c r="AI3063" i="1" s="1"/>
  <c r="G3066" i="1"/>
  <c r="M3066" i="1" s="1"/>
  <c r="AG3066" i="1" s="1"/>
  <c r="H3066" i="1"/>
  <c r="N3066" i="1" s="1"/>
  <c r="AH3066" i="1" s="1"/>
  <c r="I3066" i="1"/>
  <c r="O3066" i="1" s="1"/>
  <c r="AI3066" i="1" s="1"/>
  <c r="G3069" i="1"/>
  <c r="M3069" i="1" s="1"/>
  <c r="AG3069" i="1" s="1"/>
  <c r="H3069" i="1"/>
  <c r="N3069" i="1" s="1"/>
  <c r="AH3069" i="1" s="1"/>
  <c r="I3069" i="1"/>
  <c r="O3069" i="1" s="1"/>
  <c r="AI3069" i="1" s="1"/>
  <c r="G3072" i="1"/>
  <c r="M3072" i="1" s="1"/>
  <c r="AG3072" i="1" s="1"/>
  <c r="H3072" i="1"/>
  <c r="N3072" i="1" s="1"/>
  <c r="AH3072" i="1" s="1"/>
  <c r="I3072" i="1"/>
  <c r="O3072" i="1" s="1"/>
  <c r="AI3072" i="1" s="1"/>
  <c r="G3075" i="1"/>
  <c r="M3075" i="1" s="1"/>
  <c r="AG3075" i="1" s="1"/>
  <c r="H3075" i="1"/>
  <c r="N3075" i="1" s="1"/>
  <c r="AH3075" i="1" s="1"/>
  <c r="I3075" i="1"/>
  <c r="O3075" i="1" s="1"/>
  <c r="AI3075" i="1" s="1"/>
  <c r="G3078" i="1"/>
  <c r="M3078" i="1" s="1"/>
  <c r="AG3078" i="1" s="1"/>
  <c r="H3078" i="1"/>
  <c r="N3078" i="1" s="1"/>
  <c r="AH3078" i="1" s="1"/>
  <c r="I3078" i="1"/>
  <c r="O3078" i="1" s="1"/>
  <c r="AI3078" i="1" s="1"/>
  <c r="G3081" i="1"/>
  <c r="M3081" i="1" s="1"/>
  <c r="AG3081" i="1" s="1"/>
  <c r="H3081" i="1"/>
  <c r="N3081" i="1" s="1"/>
  <c r="AH3081" i="1" s="1"/>
  <c r="I3081" i="1"/>
  <c r="O3081" i="1" s="1"/>
  <c r="AI3081" i="1" s="1"/>
  <c r="G3094" i="1"/>
  <c r="M3094" i="1" s="1"/>
  <c r="AG3094" i="1" s="1"/>
  <c r="H3094" i="1"/>
  <c r="N3094" i="1" s="1"/>
  <c r="AH3094" i="1" s="1"/>
  <c r="I3094" i="1"/>
  <c r="O3094" i="1" s="1"/>
  <c r="AI3094" i="1" s="1"/>
  <c r="G3100" i="1"/>
  <c r="M3100" i="1" s="1"/>
  <c r="AG3100" i="1" s="1"/>
  <c r="H3100" i="1"/>
  <c r="N3100" i="1" s="1"/>
  <c r="AH3100" i="1" s="1"/>
  <c r="I3100" i="1"/>
  <c r="O3100" i="1" s="1"/>
  <c r="AI3100" i="1" s="1"/>
  <c r="G3103" i="1"/>
  <c r="M3103" i="1" s="1"/>
  <c r="AG3103" i="1" s="1"/>
  <c r="H3103" i="1"/>
  <c r="N3103" i="1" s="1"/>
  <c r="AH3103" i="1" s="1"/>
  <c r="I3103" i="1"/>
  <c r="O3103" i="1" s="1"/>
  <c r="AI3103" i="1" s="1"/>
  <c r="G3118" i="1"/>
  <c r="M3118" i="1" s="1"/>
  <c r="AG3118" i="1" s="1"/>
  <c r="H3118" i="1"/>
  <c r="N3118" i="1" s="1"/>
  <c r="AH3118" i="1" s="1"/>
  <c r="I3118" i="1"/>
  <c r="O3118" i="1" s="1"/>
  <c r="AI3118" i="1" s="1"/>
  <c r="G3125" i="1"/>
  <c r="M3125" i="1" s="1"/>
  <c r="AG3125" i="1" s="1"/>
  <c r="H3125" i="1"/>
  <c r="N3125" i="1" s="1"/>
  <c r="AH3125" i="1" s="1"/>
  <c r="I3125" i="1"/>
  <c r="O3125" i="1" s="1"/>
  <c r="AI3125" i="1" s="1"/>
  <c r="G3132" i="1"/>
  <c r="M3132" i="1" s="1"/>
  <c r="AG3132" i="1" s="1"/>
  <c r="H3132" i="1"/>
  <c r="N3132" i="1" s="1"/>
  <c r="AH3132" i="1" s="1"/>
  <c r="I3132" i="1"/>
  <c r="O3132" i="1" s="1"/>
  <c r="AI3132" i="1" s="1"/>
  <c r="G3143" i="1"/>
  <c r="M3143" i="1" s="1"/>
  <c r="AG3143" i="1" s="1"/>
  <c r="H3143" i="1"/>
  <c r="N3143" i="1" s="1"/>
  <c r="AH3143" i="1" s="1"/>
  <c r="I3143" i="1"/>
  <c r="O3143" i="1" s="1"/>
  <c r="AI3143" i="1" s="1"/>
  <c r="G3146" i="1"/>
  <c r="M3146" i="1" s="1"/>
  <c r="AG3146" i="1" s="1"/>
  <c r="H3146" i="1"/>
  <c r="N3146" i="1" s="1"/>
  <c r="AH3146" i="1" s="1"/>
  <c r="I3146" i="1"/>
  <c r="O3146" i="1" s="1"/>
  <c r="AI3146" i="1" s="1"/>
  <c r="G3155" i="1"/>
  <c r="M3155" i="1" s="1"/>
  <c r="AG3155" i="1" s="1"/>
  <c r="H3155" i="1"/>
  <c r="N3155" i="1" s="1"/>
  <c r="AH3155" i="1" s="1"/>
  <c r="I3155" i="1"/>
  <c r="O3155" i="1" s="1"/>
  <c r="AI3155" i="1" s="1"/>
  <c r="G3158" i="1"/>
  <c r="M3158" i="1" s="1"/>
  <c r="AG3158" i="1" s="1"/>
  <c r="H3158" i="1"/>
  <c r="N3158" i="1" s="1"/>
  <c r="AH3158" i="1" s="1"/>
  <c r="I3158" i="1"/>
  <c r="O3158" i="1" s="1"/>
  <c r="AI3158" i="1" s="1"/>
  <c r="G3165" i="1"/>
  <c r="M3165" i="1" s="1"/>
  <c r="AG3165" i="1" s="1"/>
  <c r="H3165" i="1"/>
  <c r="N3165" i="1" s="1"/>
  <c r="AH3165" i="1" s="1"/>
  <c r="I3165" i="1"/>
  <c r="O3165" i="1" s="1"/>
  <c r="AI3165" i="1" s="1"/>
  <c r="G3210" i="1"/>
  <c r="M3210" i="1" s="1"/>
  <c r="AG3210" i="1" s="1"/>
  <c r="H3210" i="1"/>
  <c r="N3210" i="1" s="1"/>
  <c r="AH3210" i="1" s="1"/>
  <c r="I3210" i="1"/>
  <c r="O3210" i="1" s="1"/>
  <c r="AI3210" i="1" s="1"/>
  <c r="G3213" i="1"/>
  <c r="M3213" i="1" s="1"/>
  <c r="AG3213" i="1" s="1"/>
  <c r="H3213" i="1"/>
  <c r="N3213" i="1" s="1"/>
  <c r="AH3213" i="1" s="1"/>
  <c r="I3213" i="1"/>
  <c r="O3213" i="1" s="1"/>
  <c r="AI3213" i="1" s="1"/>
  <c r="G3216" i="1"/>
  <c r="M3216" i="1" s="1"/>
  <c r="AG3216" i="1" s="1"/>
  <c r="H3216" i="1"/>
  <c r="N3216" i="1" s="1"/>
  <c r="AH3216" i="1" s="1"/>
  <c r="I3216" i="1"/>
  <c r="O3216" i="1" s="1"/>
  <c r="AI3216" i="1" s="1"/>
  <c r="G3220" i="1"/>
  <c r="M3220" i="1" s="1"/>
  <c r="AG3220" i="1" s="1"/>
  <c r="H3220" i="1"/>
  <c r="N3220" i="1" s="1"/>
  <c r="AH3220" i="1" s="1"/>
  <c r="I3220" i="1"/>
  <c r="O3220" i="1" s="1"/>
  <c r="AI3220" i="1" s="1"/>
  <c r="G3223" i="1"/>
  <c r="M3223" i="1" s="1"/>
  <c r="AG3223" i="1" s="1"/>
  <c r="H3223" i="1"/>
  <c r="N3223" i="1" s="1"/>
  <c r="AH3223" i="1" s="1"/>
  <c r="I3223" i="1"/>
  <c r="O3223" i="1" s="1"/>
  <c r="AI3223" i="1" s="1"/>
  <c r="G3235" i="1"/>
  <c r="M3235" i="1" s="1"/>
  <c r="AG3235" i="1" s="1"/>
  <c r="H3235" i="1"/>
  <c r="N3235" i="1" s="1"/>
  <c r="AH3235" i="1" s="1"/>
  <c r="I3235" i="1"/>
  <c r="O3235" i="1" s="1"/>
  <c r="AI3235" i="1" s="1"/>
  <c r="G3238" i="1"/>
  <c r="M3238" i="1" s="1"/>
  <c r="AG3238" i="1" s="1"/>
  <c r="H3238" i="1"/>
  <c r="N3238" i="1" s="1"/>
  <c r="AH3238" i="1" s="1"/>
  <c r="I3238" i="1"/>
  <c r="O3238" i="1" s="1"/>
  <c r="AI3238" i="1" s="1"/>
  <c r="G3241" i="1"/>
  <c r="M3241" i="1" s="1"/>
  <c r="AG3241" i="1" s="1"/>
  <c r="H3241" i="1"/>
  <c r="N3241" i="1" s="1"/>
  <c r="AH3241" i="1" s="1"/>
  <c r="I3241" i="1"/>
  <c r="O3241" i="1" s="1"/>
  <c r="AI3241" i="1" s="1"/>
  <c r="G3244" i="1"/>
  <c r="M3244" i="1" s="1"/>
  <c r="AG3244" i="1" s="1"/>
  <c r="H3244" i="1"/>
  <c r="N3244" i="1" s="1"/>
  <c r="AH3244" i="1" s="1"/>
  <c r="I3244" i="1"/>
  <c r="O3244" i="1" s="1"/>
  <c r="AI3244" i="1" s="1"/>
  <c r="G3247" i="1"/>
  <c r="M3247" i="1" s="1"/>
  <c r="AG3247" i="1" s="1"/>
  <c r="H3247" i="1"/>
  <c r="N3247" i="1" s="1"/>
  <c r="AH3247" i="1" s="1"/>
  <c r="I3247" i="1"/>
  <c r="O3247" i="1" s="1"/>
  <c r="AI3247" i="1" s="1"/>
  <c r="G3250" i="1"/>
  <c r="M3250" i="1" s="1"/>
  <c r="AG3250" i="1" s="1"/>
  <c r="H3250" i="1"/>
  <c r="N3250" i="1" s="1"/>
  <c r="AH3250" i="1" s="1"/>
  <c r="I3250" i="1"/>
  <c r="O3250" i="1" s="1"/>
  <c r="AI3250" i="1" s="1"/>
  <c r="G3253" i="1"/>
  <c r="M3253" i="1" s="1"/>
  <c r="AG3253" i="1" s="1"/>
  <c r="H3253" i="1"/>
  <c r="N3253" i="1" s="1"/>
  <c r="AH3253" i="1" s="1"/>
  <c r="I3253" i="1"/>
  <c r="O3253" i="1" s="1"/>
  <c r="AI3253" i="1" s="1"/>
  <c r="G3256" i="1"/>
  <c r="M3256" i="1" s="1"/>
  <c r="AG3256" i="1" s="1"/>
  <c r="H3256" i="1"/>
  <c r="N3256" i="1" s="1"/>
  <c r="AH3256" i="1" s="1"/>
  <c r="I3256" i="1"/>
  <c r="O3256" i="1" s="1"/>
  <c r="AI3256" i="1" s="1"/>
  <c r="G3262" i="1"/>
  <c r="M3262" i="1" s="1"/>
  <c r="AG3262" i="1" s="1"/>
  <c r="H3262" i="1"/>
  <c r="N3262" i="1" s="1"/>
  <c r="AH3262" i="1" s="1"/>
  <c r="I3262" i="1"/>
  <c r="O3262" i="1" s="1"/>
  <c r="AI3262" i="1" s="1"/>
  <c r="G3265" i="1"/>
  <c r="M3265" i="1" s="1"/>
  <c r="AG3265" i="1" s="1"/>
  <c r="H3265" i="1"/>
  <c r="N3265" i="1" s="1"/>
  <c r="AH3265" i="1" s="1"/>
  <c r="I3265" i="1"/>
  <c r="O3265" i="1" s="1"/>
  <c r="AI3265" i="1" s="1"/>
  <c r="G3268" i="1"/>
  <c r="M3268" i="1" s="1"/>
  <c r="AG3268" i="1" s="1"/>
  <c r="H3268" i="1"/>
  <c r="N3268" i="1" s="1"/>
  <c r="AH3268" i="1" s="1"/>
  <c r="I3268" i="1"/>
  <c r="O3268" i="1" s="1"/>
  <c r="AI3268" i="1" s="1"/>
  <c r="G3271" i="1"/>
  <c r="M3271" i="1" s="1"/>
  <c r="AG3271" i="1" s="1"/>
  <c r="H3271" i="1"/>
  <c r="N3271" i="1" s="1"/>
  <c r="AH3271" i="1" s="1"/>
  <c r="I3271" i="1"/>
  <c r="O3271" i="1" s="1"/>
  <c r="AI3271" i="1" s="1"/>
  <c r="G3274" i="1"/>
  <c r="M3274" i="1" s="1"/>
  <c r="AG3274" i="1" s="1"/>
  <c r="H3274" i="1"/>
  <c r="N3274" i="1" s="1"/>
  <c r="AH3274" i="1" s="1"/>
  <c r="I3274" i="1"/>
  <c r="O3274" i="1" s="1"/>
  <c r="AI3274" i="1" s="1"/>
  <c r="G3277" i="1"/>
  <c r="M3277" i="1" s="1"/>
  <c r="AG3277" i="1" s="1"/>
  <c r="H3277" i="1"/>
  <c r="N3277" i="1" s="1"/>
  <c r="AH3277" i="1" s="1"/>
  <c r="I3277" i="1"/>
  <c r="O3277" i="1" s="1"/>
  <c r="AI3277" i="1" s="1"/>
  <c r="G3280" i="1"/>
  <c r="M3280" i="1" s="1"/>
  <c r="AG3280" i="1" s="1"/>
  <c r="H3280" i="1"/>
  <c r="N3280" i="1" s="1"/>
  <c r="AH3280" i="1" s="1"/>
  <c r="I3280" i="1"/>
  <c r="O3280" i="1" s="1"/>
  <c r="AI3280" i="1" s="1"/>
  <c r="G3283" i="1"/>
  <c r="M3283" i="1" s="1"/>
  <c r="AG3283" i="1" s="1"/>
  <c r="H3283" i="1"/>
  <c r="N3283" i="1" s="1"/>
  <c r="AH3283" i="1" s="1"/>
  <c r="I3283" i="1"/>
  <c r="O3283" i="1" s="1"/>
  <c r="AI3283" i="1" s="1"/>
  <c r="G3286" i="1"/>
  <c r="M3286" i="1" s="1"/>
  <c r="AG3286" i="1" s="1"/>
  <c r="H3286" i="1"/>
  <c r="N3286" i="1" s="1"/>
  <c r="AH3286" i="1" s="1"/>
  <c r="I3286" i="1"/>
  <c r="O3286" i="1" s="1"/>
  <c r="AI3286" i="1" s="1"/>
  <c r="G3289" i="1"/>
  <c r="M3289" i="1" s="1"/>
  <c r="AG3289" i="1" s="1"/>
  <c r="H3289" i="1"/>
  <c r="N3289" i="1" s="1"/>
  <c r="AH3289" i="1" s="1"/>
  <c r="I3289" i="1"/>
  <c r="O3289" i="1" s="1"/>
  <c r="AI3289" i="1" s="1"/>
  <c r="G3292" i="1"/>
  <c r="M3292" i="1" s="1"/>
  <c r="AG3292" i="1" s="1"/>
  <c r="H3292" i="1"/>
  <c r="N3292" i="1" s="1"/>
  <c r="AH3292" i="1" s="1"/>
  <c r="I3292" i="1"/>
  <c r="O3292" i="1" s="1"/>
  <c r="AI3292" i="1" s="1"/>
  <c r="G3295" i="1"/>
  <c r="M3295" i="1" s="1"/>
  <c r="AG3295" i="1" s="1"/>
  <c r="H3295" i="1"/>
  <c r="N3295" i="1" s="1"/>
  <c r="AH3295" i="1" s="1"/>
  <c r="I3295" i="1"/>
  <c r="O3295" i="1" s="1"/>
  <c r="AI3295" i="1" s="1"/>
  <c r="G3298" i="1"/>
  <c r="M3298" i="1" s="1"/>
  <c r="AG3298" i="1" s="1"/>
  <c r="H3298" i="1"/>
  <c r="N3298" i="1" s="1"/>
  <c r="AH3298" i="1" s="1"/>
  <c r="I3298" i="1"/>
  <c r="O3298" i="1" s="1"/>
  <c r="AI3298" i="1" s="1"/>
  <c r="G3301" i="1"/>
  <c r="M3301" i="1" s="1"/>
  <c r="AG3301" i="1" s="1"/>
  <c r="H3301" i="1"/>
  <c r="N3301" i="1" s="1"/>
  <c r="AH3301" i="1" s="1"/>
  <c r="I3301" i="1"/>
  <c r="O3301" i="1" s="1"/>
  <c r="AI3301" i="1" s="1"/>
  <c r="G3305" i="1"/>
  <c r="M3305" i="1" s="1"/>
  <c r="AG3305" i="1" s="1"/>
  <c r="H3305" i="1"/>
  <c r="N3305" i="1" s="1"/>
  <c r="AH3305" i="1" s="1"/>
  <c r="I3305" i="1"/>
  <c r="O3305" i="1" s="1"/>
  <c r="AI3305" i="1" s="1"/>
  <c r="G3344" i="1"/>
  <c r="M3344" i="1" s="1"/>
  <c r="AG3344" i="1" s="1"/>
  <c r="H3344" i="1"/>
  <c r="N3344" i="1" s="1"/>
  <c r="AH3344" i="1" s="1"/>
  <c r="I3344" i="1"/>
  <c r="O3344" i="1" s="1"/>
  <c r="AI3344" i="1" s="1"/>
  <c r="G3347" i="1"/>
  <c r="M3347" i="1" s="1"/>
  <c r="AG3347" i="1" s="1"/>
  <c r="H3347" i="1"/>
  <c r="N3347" i="1" s="1"/>
  <c r="AH3347" i="1" s="1"/>
  <c r="I3347" i="1"/>
  <c r="O3347" i="1" s="1"/>
  <c r="AI3347" i="1" s="1"/>
  <c r="G3354" i="1"/>
  <c r="M3354" i="1" s="1"/>
  <c r="AG3354" i="1" s="1"/>
  <c r="H3354" i="1"/>
  <c r="N3354" i="1" s="1"/>
  <c r="AH3354" i="1" s="1"/>
  <c r="I3354" i="1"/>
  <c r="O3354" i="1" s="1"/>
  <c r="AI3354" i="1" s="1"/>
  <c r="G3371" i="1"/>
  <c r="M3371" i="1" s="1"/>
  <c r="AG3371" i="1" s="1"/>
  <c r="H3371" i="1"/>
  <c r="N3371" i="1" s="1"/>
  <c r="AH3371" i="1" s="1"/>
  <c r="I3371" i="1"/>
  <c r="O3371" i="1" s="1"/>
  <c r="AI3371" i="1" s="1"/>
  <c r="G3378" i="1"/>
  <c r="M3378" i="1" s="1"/>
  <c r="AG3378" i="1" s="1"/>
  <c r="H3378" i="1"/>
  <c r="N3378" i="1" s="1"/>
  <c r="AH3378" i="1" s="1"/>
  <c r="I3378" i="1"/>
  <c r="O3378" i="1" s="1"/>
  <c r="AI3378" i="1" s="1"/>
  <c r="G3383" i="1"/>
  <c r="M3383" i="1" s="1"/>
  <c r="AG3383" i="1" s="1"/>
  <c r="H3383" i="1"/>
  <c r="N3383" i="1" s="1"/>
  <c r="AH3383" i="1" s="1"/>
  <c r="I3383" i="1"/>
  <c r="O3383" i="1" s="1"/>
  <c r="AI3383" i="1" s="1"/>
  <c r="G3386" i="1"/>
  <c r="M3386" i="1" s="1"/>
  <c r="AG3386" i="1" s="1"/>
  <c r="H3386" i="1"/>
  <c r="N3386" i="1" s="1"/>
  <c r="AH3386" i="1" s="1"/>
  <c r="I3386" i="1"/>
  <c r="O3386" i="1" s="1"/>
  <c r="AI3386" i="1" s="1"/>
  <c r="G3390" i="1"/>
  <c r="M3390" i="1" s="1"/>
  <c r="AG3390" i="1" s="1"/>
  <c r="H3390" i="1"/>
  <c r="N3390" i="1" s="1"/>
  <c r="AH3390" i="1" s="1"/>
  <c r="I3390" i="1"/>
  <c r="O3390" i="1" s="1"/>
  <c r="AI3390" i="1" s="1"/>
  <c r="G3393" i="1"/>
  <c r="M3393" i="1" s="1"/>
  <c r="AG3393" i="1" s="1"/>
  <c r="H3393" i="1"/>
  <c r="N3393" i="1" s="1"/>
  <c r="AH3393" i="1" s="1"/>
  <c r="I3393" i="1"/>
  <c r="O3393" i="1" s="1"/>
  <c r="AI3393" i="1" s="1"/>
  <c r="G3396" i="1"/>
  <c r="M3396" i="1" s="1"/>
  <c r="AG3396" i="1" s="1"/>
  <c r="H3396" i="1"/>
  <c r="N3396" i="1" s="1"/>
  <c r="AH3396" i="1" s="1"/>
  <c r="I3396" i="1"/>
  <c r="O3396" i="1" s="1"/>
  <c r="AI3396" i="1" s="1"/>
  <c r="G3404" i="1"/>
  <c r="M3404" i="1" s="1"/>
  <c r="AG3404" i="1" s="1"/>
  <c r="H3404" i="1"/>
  <c r="N3404" i="1" s="1"/>
  <c r="AH3404" i="1" s="1"/>
  <c r="I3404" i="1"/>
  <c r="O3404" i="1" s="1"/>
  <c r="AI3404" i="1" s="1"/>
  <c r="G3407" i="1"/>
  <c r="M3407" i="1" s="1"/>
  <c r="AG3407" i="1" s="1"/>
  <c r="H3407" i="1"/>
  <c r="N3407" i="1" s="1"/>
  <c r="AH3407" i="1" s="1"/>
  <c r="I3407" i="1"/>
  <c r="O3407" i="1" s="1"/>
  <c r="AI3407" i="1" s="1"/>
  <c r="G3410" i="1"/>
  <c r="M3410" i="1" s="1"/>
  <c r="AG3410" i="1" s="1"/>
  <c r="H3410" i="1"/>
  <c r="N3410" i="1" s="1"/>
  <c r="AH3410" i="1" s="1"/>
  <c r="I3410" i="1"/>
  <c r="O3410" i="1" s="1"/>
  <c r="AI3410" i="1" s="1"/>
  <c r="G3413" i="1"/>
  <c r="M3413" i="1" s="1"/>
  <c r="AG3413" i="1" s="1"/>
  <c r="H3413" i="1"/>
  <c r="N3413" i="1" s="1"/>
  <c r="AH3413" i="1" s="1"/>
  <c r="I3413" i="1"/>
  <c r="O3413" i="1" s="1"/>
  <c r="AI3413" i="1" s="1"/>
  <c r="G3417" i="1"/>
  <c r="M3417" i="1" s="1"/>
  <c r="AG3417" i="1" s="1"/>
  <c r="H3417" i="1"/>
  <c r="N3417" i="1" s="1"/>
  <c r="AH3417" i="1" s="1"/>
  <c r="I3417" i="1"/>
  <c r="O3417" i="1" s="1"/>
  <c r="AI3417" i="1" s="1"/>
  <c r="G3420" i="1"/>
  <c r="M3420" i="1" s="1"/>
  <c r="AG3420" i="1" s="1"/>
  <c r="H3420" i="1"/>
  <c r="N3420" i="1" s="1"/>
  <c r="AH3420" i="1" s="1"/>
  <c r="I3420" i="1"/>
  <c r="O3420" i="1" s="1"/>
  <c r="AI3420" i="1" s="1"/>
  <c r="G3426" i="1"/>
  <c r="M3426" i="1" s="1"/>
  <c r="AG3426" i="1" s="1"/>
  <c r="H3426" i="1"/>
  <c r="N3426" i="1" s="1"/>
  <c r="AH3426" i="1" s="1"/>
  <c r="I3426" i="1"/>
  <c r="O3426" i="1" s="1"/>
  <c r="AI3426" i="1" s="1"/>
  <c r="G3433" i="1"/>
  <c r="M3433" i="1" s="1"/>
  <c r="AG3433" i="1" s="1"/>
  <c r="H3433" i="1"/>
  <c r="N3433" i="1" s="1"/>
  <c r="AH3433" i="1" s="1"/>
  <c r="I3433" i="1"/>
  <c r="O3433" i="1" s="1"/>
  <c r="AI3433" i="1" s="1"/>
  <c r="G3436" i="1"/>
  <c r="M3436" i="1" s="1"/>
  <c r="AG3436" i="1" s="1"/>
  <c r="H3436" i="1"/>
  <c r="N3436" i="1" s="1"/>
  <c r="AH3436" i="1" s="1"/>
  <c r="I3436" i="1"/>
  <c r="O3436" i="1" s="1"/>
  <c r="AI3436" i="1" s="1"/>
  <c r="G3442" i="1"/>
  <c r="M3442" i="1" s="1"/>
  <c r="AG3442" i="1" s="1"/>
  <c r="H3442" i="1"/>
  <c r="N3442" i="1" s="1"/>
  <c r="AH3442" i="1" s="1"/>
  <c r="I3442" i="1"/>
  <c r="O3442" i="1" s="1"/>
  <c r="AI3442" i="1" s="1"/>
  <c r="G3449" i="1"/>
  <c r="M3449" i="1" s="1"/>
  <c r="AG3449" i="1" s="1"/>
  <c r="H3449" i="1"/>
  <c r="N3449" i="1" s="1"/>
  <c r="AH3449" i="1" s="1"/>
  <c r="I3449" i="1"/>
  <c r="O3449" i="1" s="1"/>
  <c r="AI3449" i="1" s="1"/>
  <c r="G3451" i="1"/>
  <c r="M3451" i="1" s="1"/>
  <c r="AG3451" i="1" s="1"/>
  <c r="H3451" i="1"/>
  <c r="N3451" i="1" s="1"/>
  <c r="AH3451" i="1" s="1"/>
  <c r="I3451" i="1"/>
  <c r="O3451" i="1" s="1"/>
  <c r="AI3451" i="1" s="1"/>
  <c r="G3458" i="1"/>
  <c r="M3458" i="1" s="1"/>
  <c r="AG3458" i="1" s="1"/>
  <c r="H3458" i="1"/>
  <c r="N3458" i="1" s="1"/>
  <c r="AH3458" i="1" s="1"/>
  <c r="I3458" i="1"/>
  <c r="O3458" i="1" s="1"/>
  <c r="AI3458" i="1" s="1"/>
  <c r="G3461" i="1"/>
  <c r="M3461" i="1" s="1"/>
  <c r="AG3461" i="1" s="1"/>
  <c r="H3461" i="1"/>
  <c r="N3461" i="1" s="1"/>
  <c r="AH3461" i="1" s="1"/>
  <c r="I3461" i="1"/>
  <c r="O3461" i="1" s="1"/>
  <c r="AI3461" i="1" s="1"/>
  <c r="G3463" i="1"/>
  <c r="M3463" i="1" s="1"/>
  <c r="AG3463" i="1" s="1"/>
  <c r="H3463" i="1"/>
  <c r="N3463" i="1" s="1"/>
  <c r="AH3463" i="1" s="1"/>
  <c r="I3463" i="1"/>
  <c r="O3463" i="1" s="1"/>
  <c r="AI3463" i="1" s="1"/>
  <c r="G3472" i="1"/>
  <c r="M3472" i="1" s="1"/>
  <c r="AG3472" i="1" s="1"/>
  <c r="H3472" i="1"/>
  <c r="N3472" i="1" s="1"/>
  <c r="AH3472" i="1" s="1"/>
  <c r="I3472" i="1"/>
  <c r="O3472" i="1" s="1"/>
  <c r="AI3472" i="1" s="1"/>
  <c r="G3475" i="1"/>
  <c r="M3475" i="1" s="1"/>
  <c r="AG3475" i="1" s="1"/>
  <c r="H3475" i="1"/>
  <c r="N3475" i="1" s="1"/>
  <c r="AH3475" i="1" s="1"/>
  <c r="I3475" i="1"/>
  <c r="O3475" i="1" s="1"/>
  <c r="AI3475" i="1" s="1"/>
  <c r="G3478" i="1"/>
  <c r="M3478" i="1" s="1"/>
  <c r="AG3478" i="1" s="1"/>
  <c r="H3478" i="1"/>
  <c r="N3478" i="1" s="1"/>
  <c r="AH3478" i="1" s="1"/>
  <c r="I3478" i="1"/>
  <c r="O3478" i="1" s="1"/>
  <c r="AI3478" i="1" s="1"/>
  <c r="G3481" i="1"/>
  <c r="M3481" i="1" s="1"/>
  <c r="AG3481" i="1" s="1"/>
  <c r="H3481" i="1"/>
  <c r="N3481" i="1" s="1"/>
  <c r="AH3481" i="1" s="1"/>
  <c r="I3481" i="1"/>
  <c r="O3481" i="1" s="1"/>
  <c r="AI3481" i="1" s="1"/>
  <c r="G3484" i="1"/>
  <c r="M3484" i="1" s="1"/>
  <c r="AG3484" i="1" s="1"/>
  <c r="H3484" i="1"/>
  <c r="N3484" i="1" s="1"/>
  <c r="AH3484" i="1" s="1"/>
  <c r="I3484" i="1"/>
  <c r="O3484" i="1" s="1"/>
  <c r="AI3484" i="1" s="1"/>
  <c r="G3488" i="1"/>
  <c r="M3488" i="1" s="1"/>
  <c r="AG3488" i="1" s="1"/>
  <c r="H3488" i="1"/>
  <c r="N3488" i="1" s="1"/>
  <c r="AH3488" i="1" s="1"/>
  <c r="I3488" i="1"/>
  <c r="O3488" i="1" s="1"/>
  <c r="AI3488" i="1" s="1"/>
  <c r="G3490" i="1"/>
  <c r="M3490" i="1" s="1"/>
  <c r="AG3490" i="1" s="1"/>
  <c r="H3490" i="1"/>
  <c r="N3490" i="1" s="1"/>
  <c r="AH3490" i="1" s="1"/>
  <c r="I3490" i="1"/>
  <c r="O3490" i="1" s="1"/>
  <c r="AI3490" i="1" s="1"/>
  <c r="G3492" i="1"/>
  <c r="M3492" i="1" s="1"/>
  <c r="AG3492" i="1" s="1"/>
  <c r="H3492" i="1"/>
  <c r="N3492" i="1" s="1"/>
  <c r="AH3492" i="1" s="1"/>
  <c r="I3492" i="1"/>
  <c r="O3492" i="1" s="1"/>
  <c r="AI3492" i="1" s="1"/>
  <c r="G3497" i="1"/>
  <c r="M3497" i="1" s="1"/>
  <c r="AG3497" i="1" s="1"/>
  <c r="H3497" i="1"/>
  <c r="N3497" i="1" s="1"/>
  <c r="AH3497" i="1" s="1"/>
  <c r="I3497" i="1"/>
  <c r="O3497" i="1" s="1"/>
  <c r="AI3497" i="1" s="1"/>
  <c r="G3502" i="1"/>
  <c r="M3502" i="1" s="1"/>
  <c r="AG3502" i="1" s="1"/>
  <c r="H3502" i="1"/>
  <c r="N3502" i="1" s="1"/>
  <c r="AH3502" i="1" s="1"/>
  <c r="I3502" i="1"/>
  <c r="O3502" i="1" s="1"/>
  <c r="AI3502" i="1" s="1"/>
  <c r="G3505" i="1"/>
  <c r="M3505" i="1" s="1"/>
  <c r="AG3505" i="1" s="1"/>
  <c r="H3505" i="1"/>
  <c r="N3505" i="1" s="1"/>
  <c r="AH3505" i="1" s="1"/>
  <c r="I3505" i="1"/>
  <c r="O3505" i="1" s="1"/>
  <c r="AI3505" i="1" s="1"/>
  <c r="G3507" i="1"/>
  <c r="M3507" i="1" s="1"/>
  <c r="AG3507" i="1" s="1"/>
  <c r="H3507" i="1"/>
  <c r="N3507" i="1" s="1"/>
  <c r="AH3507" i="1" s="1"/>
  <c r="I3507" i="1"/>
  <c r="O3507" i="1" s="1"/>
  <c r="AI3507" i="1" s="1"/>
  <c r="G3509" i="1"/>
  <c r="M3509" i="1" s="1"/>
  <c r="AG3509" i="1" s="1"/>
  <c r="H3509" i="1"/>
  <c r="N3509" i="1" s="1"/>
  <c r="AH3509" i="1" s="1"/>
  <c r="I3509" i="1"/>
  <c r="O3509" i="1" s="1"/>
  <c r="AI3509" i="1" s="1"/>
  <c r="G3516" i="1"/>
  <c r="M3516" i="1" s="1"/>
  <c r="AG3516" i="1" s="1"/>
  <c r="H3516" i="1"/>
  <c r="N3516" i="1" s="1"/>
  <c r="AH3516" i="1" s="1"/>
  <c r="I3516" i="1"/>
  <c r="O3516" i="1" s="1"/>
  <c r="AI3516" i="1" s="1"/>
  <c r="G3527" i="1"/>
  <c r="M3527" i="1" s="1"/>
  <c r="AG3527" i="1" s="1"/>
  <c r="H3527" i="1"/>
  <c r="N3527" i="1" s="1"/>
  <c r="AH3527" i="1" s="1"/>
  <c r="I3527" i="1"/>
  <c r="O3527" i="1" s="1"/>
  <c r="AI3527" i="1" s="1"/>
  <c r="G3533" i="1"/>
  <c r="M3533" i="1" s="1"/>
  <c r="AG3533" i="1" s="1"/>
  <c r="H3533" i="1"/>
  <c r="N3533" i="1" s="1"/>
  <c r="AH3533" i="1" s="1"/>
  <c r="I3533" i="1"/>
  <c r="O3533" i="1" s="1"/>
  <c r="AI3533" i="1" s="1"/>
  <c r="G3541" i="1"/>
  <c r="M3541" i="1" s="1"/>
  <c r="AG3541" i="1" s="1"/>
  <c r="H3541" i="1"/>
  <c r="N3541" i="1" s="1"/>
  <c r="AH3541" i="1" s="1"/>
  <c r="I3541" i="1"/>
  <c r="O3541" i="1" s="1"/>
  <c r="AI3541" i="1" s="1"/>
  <c r="G3543" i="1"/>
  <c r="M3543" i="1" s="1"/>
  <c r="AG3543" i="1" s="1"/>
  <c r="H3543" i="1"/>
  <c r="N3543" i="1" s="1"/>
  <c r="AH3543" i="1" s="1"/>
  <c r="I3543" i="1"/>
  <c r="O3543" i="1" s="1"/>
  <c r="AI3543" i="1" s="1"/>
  <c r="G3550" i="1"/>
  <c r="M3550" i="1" s="1"/>
  <c r="AG3550" i="1" s="1"/>
  <c r="H3550" i="1"/>
  <c r="N3550" i="1" s="1"/>
  <c r="AH3550" i="1" s="1"/>
  <c r="I3550" i="1"/>
  <c r="O3550" i="1" s="1"/>
  <c r="AI3550" i="1" s="1"/>
  <c r="G3555" i="1"/>
  <c r="M3555" i="1" s="1"/>
  <c r="AG3555" i="1" s="1"/>
  <c r="H3555" i="1"/>
  <c r="N3555" i="1" s="1"/>
  <c r="AH3555" i="1" s="1"/>
  <c r="I3555" i="1"/>
  <c r="O3555" i="1" s="1"/>
  <c r="AI3555" i="1" s="1"/>
  <c r="G3563" i="1"/>
  <c r="M3563" i="1" s="1"/>
  <c r="AG3563" i="1" s="1"/>
  <c r="H3563" i="1"/>
  <c r="N3563" i="1" s="1"/>
  <c r="AH3563" i="1" s="1"/>
  <c r="I3563" i="1"/>
  <c r="O3563" i="1" s="1"/>
  <c r="AI3563" i="1" s="1"/>
  <c r="G3568" i="1"/>
  <c r="M3568" i="1" s="1"/>
  <c r="AG3568" i="1" s="1"/>
  <c r="H3568" i="1"/>
  <c r="N3568" i="1" s="1"/>
  <c r="AH3568" i="1" s="1"/>
  <c r="I3568" i="1"/>
  <c r="O3568" i="1" s="1"/>
  <c r="AI3568" i="1" s="1"/>
  <c r="G3571" i="1"/>
  <c r="M3571" i="1" s="1"/>
  <c r="AG3571" i="1" s="1"/>
  <c r="H3571" i="1"/>
  <c r="N3571" i="1" s="1"/>
  <c r="AH3571" i="1" s="1"/>
  <c r="I3571" i="1"/>
  <c r="O3571" i="1" s="1"/>
  <c r="AI3571" i="1" s="1"/>
  <c r="G3573" i="1"/>
  <c r="M3573" i="1" s="1"/>
  <c r="AG3573" i="1" s="1"/>
  <c r="H3573" i="1"/>
  <c r="N3573" i="1" s="1"/>
  <c r="AH3573" i="1" s="1"/>
  <c r="I3573" i="1"/>
  <c r="O3573" i="1" s="1"/>
  <c r="AI3573" i="1" s="1"/>
  <c r="G3589" i="1"/>
  <c r="M3589" i="1" s="1"/>
  <c r="AG3589" i="1" s="1"/>
  <c r="H3589" i="1"/>
  <c r="N3589" i="1" s="1"/>
  <c r="AH3589" i="1" s="1"/>
  <c r="I3589" i="1"/>
  <c r="O3589" i="1" s="1"/>
  <c r="AI3589" i="1" s="1"/>
  <c r="G3593" i="1"/>
  <c r="M3593" i="1" s="1"/>
  <c r="AG3593" i="1" s="1"/>
  <c r="H3593" i="1"/>
  <c r="N3593" i="1" s="1"/>
  <c r="AH3593" i="1" s="1"/>
  <c r="I3593" i="1"/>
  <c r="O3593" i="1" s="1"/>
  <c r="AI3593" i="1" s="1"/>
  <c r="G3595" i="1"/>
  <c r="M3595" i="1" s="1"/>
  <c r="AG3595" i="1" s="1"/>
  <c r="H3595" i="1"/>
  <c r="N3595" i="1" s="1"/>
  <c r="AH3595" i="1" s="1"/>
  <c r="I3595" i="1"/>
  <c r="O3595" i="1" s="1"/>
  <c r="AI3595" i="1" s="1"/>
  <c r="G3600" i="1"/>
  <c r="M3600" i="1" s="1"/>
  <c r="AG3600" i="1" s="1"/>
  <c r="H3600" i="1"/>
  <c r="N3600" i="1" s="1"/>
  <c r="AH3600" i="1" s="1"/>
  <c r="I3600" i="1"/>
  <c r="O3600" i="1" s="1"/>
  <c r="AI3600" i="1" s="1"/>
  <c r="G3602" i="1"/>
  <c r="M3602" i="1" s="1"/>
  <c r="AG3602" i="1" s="1"/>
  <c r="H3602" i="1"/>
  <c r="N3602" i="1" s="1"/>
  <c r="AH3602" i="1" s="1"/>
  <c r="I3602" i="1"/>
  <c r="O3602" i="1" s="1"/>
  <c r="AI3602" i="1" s="1"/>
  <c r="G3604" i="1"/>
  <c r="M3604" i="1" s="1"/>
  <c r="AG3604" i="1" s="1"/>
  <c r="H3604" i="1"/>
  <c r="N3604" i="1" s="1"/>
  <c r="AH3604" i="1" s="1"/>
  <c r="I3604" i="1"/>
  <c r="O3604" i="1" s="1"/>
  <c r="AI3604" i="1" s="1"/>
  <c r="G3609" i="1"/>
  <c r="M3609" i="1" s="1"/>
  <c r="AG3609" i="1" s="1"/>
  <c r="H3609" i="1"/>
  <c r="N3609" i="1" s="1"/>
  <c r="AH3609" i="1" s="1"/>
  <c r="I3609" i="1"/>
  <c r="O3609" i="1" s="1"/>
  <c r="AI3609" i="1" s="1"/>
  <c r="G3624" i="1"/>
  <c r="M3624" i="1" s="1"/>
  <c r="AG3624" i="1" s="1"/>
  <c r="H3624" i="1"/>
  <c r="N3624" i="1" s="1"/>
  <c r="AH3624" i="1" s="1"/>
  <c r="I3624" i="1"/>
  <c r="O3624" i="1" s="1"/>
  <c r="AI3624" i="1" s="1"/>
  <c r="G3629" i="1"/>
  <c r="M3629" i="1" s="1"/>
  <c r="AG3629" i="1" s="1"/>
  <c r="H3629" i="1"/>
  <c r="N3629" i="1" s="1"/>
  <c r="AH3629" i="1" s="1"/>
  <c r="I3629" i="1"/>
  <c r="O3629" i="1" s="1"/>
  <c r="AI3629" i="1" s="1"/>
  <c r="G3638" i="1"/>
  <c r="M3638" i="1" s="1"/>
  <c r="AG3638" i="1" s="1"/>
  <c r="H3638" i="1"/>
  <c r="N3638" i="1" s="1"/>
  <c r="AH3638" i="1" s="1"/>
  <c r="I3638" i="1"/>
  <c r="O3638" i="1" s="1"/>
  <c r="AI3638" i="1" s="1"/>
  <c r="G3640" i="1"/>
  <c r="M3640" i="1" s="1"/>
  <c r="AG3640" i="1" s="1"/>
  <c r="H3640" i="1"/>
  <c r="N3640" i="1" s="1"/>
  <c r="AH3640" i="1" s="1"/>
  <c r="I3640" i="1"/>
  <c r="O3640" i="1" s="1"/>
  <c r="AI3640" i="1" s="1"/>
  <c r="G3648" i="1"/>
  <c r="M3648" i="1" s="1"/>
  <c r="AG3648" i="1" s="1"/>
  <c r="H3648" i="1"/>
  <c r="N3648" i="1" s="1"/>
  <c r="AH3648" i="1" s="1"/>
  <c r="I3648" i="1"/>
  <c r="O3648" i="1" s="1"/>
  <c r="AI3648" i="1" s="1"/>
  <c r="G3650" i="1"/>
  <c r="M3650" i="1" s="1"/>
  <c r="AG3650" i="1" s="1"/>
  <c r="H3650" i="1"/>
  <c r="N3650" i="1" s="1"/>
  <c r="AH3650" i="1" s="1"/>
  <c r="I3650" i="1"/>
  <c r="O3650" i="1" s="1"/>
  <c r="AI3650" i="1" s="1"/>
  <c r="G3652" i="1"/>
  <c r="M3652" i="1" s="1"/>
  <c r="AG3652" i="1" s="1"/>
  <c r="H3652" i="1"/>
  <c r="N3652" i="1" s="1"/>
  <c r="AH3652" i="1" s="1"/>
  <c r="I3652" i="1"/>
  <c r="O3652" i="1" s="1"/>
  <c r="AI3652" i="1" s="1"/>
  <c r="G3656" i="1"/>
  <c r="M3656" i="1" s="1"/>
  <c r="AG3656" i="1" s="1"/>
  <c r="H3656" i="1"/>
  <c r="N3656" i="1" s="1"/>
  <c r="AH3656" i="1" s="1"/>
  <c r="I3656" i="1"/>
  <c r="O3656" i="1" s="1"/>
  <c r="AI3656" i="1" s="1"/>
  <c r="G3661" i="1"/>
  <c r="M3661" i="1" s="1"/>
  <c r="AG3661" i="1" s="1"/>
  <c r="H3661" i="1"/>
  <c r="N3661" i="1" s="1"/>
  <c r="AH3661" i="1" s="1"/>
  <c r="I3661" i="1"/>
  <c r="O3661" i="1" s="1"/>
  <c r="AI3661" i="1" s="1"/>
  <c r="G3665" i="1"/>
  <c r="M3665" i="1" s="1"/>
  <c r="AG3665" i="1" s="1"/>
  <c r="H3665" i="1"/>
  <c r="N3665" i="1" s="1"/>
  <c r="AH3665" i="1" s="1"/>
  <c r="I3665" i="1"/>
  <c r="O3665" i="1" s="1"/>
  <c r="AI3665" i="1" s="1"/>
  <c r="G3667" i="1"/>
  <c r="M3667" i="1" s="1"/>
  <c r="AG3667" i="1" s="1"/>
  <c r="H3667" i="1"/>
  <c r="N3667" i="1" s="1"/>
  <c r="AH3667" i="1" s="1"/>
  <c r="I3667" i="1"/>
  <c r="O3667" i="1" s="1"/>
  <c r="AI3667" i="1" s="1"/>
  <c r="G3674" i="1"/>
  <c r="M3674" i="1" s="1"/>
  <c r="AG3674" i="1" s="1"/>
  <c r="H3674" i="1"/>
  <c r="N3674" i="1" s="1"/>
  <c r="AH3674" i="1" s="1"/>
  <c r="I3674" i="1"/>
  <c r="O3674" i="1" s="1"/>
  <c r="AI3674" i="1" s="1"/>
  <c r="G3676" i="1"/>
  <c r="M3676" i="1" s="1"/>
  <c r="AG3676" i="1" s="1"/>
  <c r="H3676" i="1"/>
  <c r="N3676" i="1" s="1"/>
  <c r="AH3676" i="1" s="1"/>
  <c r="I3676" i="1"/>
  <c r="O3676" i="1" s="1"/>
  <c r="AI3676" i="1" s="1"/>
  <c r="G3683" i="1"/>
  <c r="M3683" i="1" s="1"/>
  <c r="AG3683" i="1" s="1"/>
  <c r="H3683" i="1"/>
  <c r="N3683" i="1" s="1"/>
  <c r="AH3683" i="1" s="1"/>
  <c r="I3683" i="1"/>
  <c r="O3683" i="1" s="1"/>
  <c r="AI3683" i="1" s="1"/>
  <c r="G3686" i="1"/>
  <c r="M3686" i="1" s="1"/>
  <c r="AG3686" i="1" s="1"/>
  <c r="H3686" i="1"/>
  <c r="N3686" i="1" s="1"/>
  <c r="AH3686" i="1" s="1"/>
  <c r="I3686" i="1"/>
  <c r="O3686" i="1" s="1"/>
  <c r="AI3686" i="1" s="1"/>
  <c r="G3689" i="1"/>
  <c r="M3689" i="1" s="1"/>
  <c r="AG3689" i="1" s="1"/>
  <c r="H3689" i="1"/>
  <c r="N3689" i="1" s="1"/>
  <c r="AH3689" i="1" s="1"/>
  <c r="I3689" i="1"/>
  <c r="O3689" i="1" s="1"/>
  <c r="AI3689" i="1" s="1"/>
  <c r="G3692" i="1"/>
  <c r="M3692" i="1" s="1"/>
  <c r="AG3692" i="1" s="1"/>
  <c r="H3692" i="1"/>
  <c r="N3692" i="1" s="1"/>
  <c r="AH3692" i="1" s="1"/>
  <c r="I3692" i="1"/>
  <c r="O3692" i="1" s="1"/>
  <c r="AI3692" i="1" s="1"/>
  <c r="G3696" i="1"/>
  <c r="M3696" i="1" s="1"/>
  <c r="AG3696" i="1" s="1"/>
  <c r="H3696" i="1"/>
  <c r="N3696" i="1" s="1"/>
  <c r="AH3696" i="1" s="1"/>
  <c r="I3696" i="1"/>
  <c r="O3696" i="1" s="1"/>
  <c r="AI3696" i="1" s="1"/>
  <c r="G3703" i="1"/>
  <c r="M3703" i="1" s="1"/>
  <c r="AG3703" i="1" s="1"/>
  <c r="H3703" i="1"/>
  <c r="N3703" i="1" s="1"/>
  <c r="AH3703" i="1" s="1"/>
  <c r="I3703" i="1"/>
  <c r="O3703" i="1" s="1"/>
  <c r="AI3703" i="1" s="1"/>
  <c r="G3706" i="1"/>
  <c r="M3706" i="1" s="1"/>
  <c r="AG3706" i="1" s="1"/>
  <c r="H3706" i="1"/>
  <c r="N3706" i="1" s="1"/>
  <c r="AH3706" i="1" s="1"/>
  <c r="I3706" i="1"/>
  <c r="O3706" i="1" s="1"/>
  <c r="AI3706" i="1" s="1"/>
  <c r="G3709" i="1"/>
  <c r="M3709" i="1" s="1"/>
  <c r="AG3709" i="1" s="1"/>
  <c r="H3709" i="1"/>
  <c r="N3709" i="1" s="1"/>
  <c r="AH3709" i="1" s="1"/>
  <c r="I3709" i="1"/>
  <c r="O3709" i="1" s="1"/>
  <c r="AI3709" i="1" s="1"/>
  <c r="G3712" i="1"/>
  <c r="M3712" i="1" s="1"/>
  <c r="AG3712" i="1" s="1"/>
  <c r="H3712" i="1"/>
  <c r="N3712" i="1" s="1"/>
  <c r="AH3712" i="1" s="1"/>
  <c r="I3712" i="1"/>
  <c r="O3712" i="1" s="1"/>
  <c r="AI3712" i="1" s="1"/>
  <c r="G3716" i="1"/>
  <c r="M3716" i="1" s="1"/>
  <c r="AG3716" i="1" s="1"/>
  <c r="H3716" i="1"/>
  <c r="N3716" i="1" s="1"/>
  <c r="AH3716" i="1" s="1"/>
  <c r="I3716" i="1"/>
  <c r="O3716" i="1" s="1"/>
  <c r="AI3716" i="1" s="1"/>
  <c r="G3719" i="1"/>
  <c r="M3719" i="1" s="1"/>
  <c r="AG3719" i="1" s="1"/>
  <c r="H3719" i="1"/>
  <c r="N3719" i="1" s="1"/>
  <c r="AH3719" i="1" s="1"/>
  <c r="I3719" i="1"/>
  <c r="O3719" i="1" s="1"/>
  <c r="AI3719" i="1" s="1"/>
  <c r="G3724" i="1"/>
  <c r="M3724" i="1" s="1"/>
  <c r="AG3724" i="1" s="1"/>
  <c r="H3724" i="1"/>
  <c r="N3724" i="1" s="1"/>
  <c r="AH3724" i="1" s="1"/>
  <c r="I3724" i="1"/>
  <c r="O3724" i="1" s="1"/>
  <c r="AI3724" i="1" s="1"/>
  <c r="G3729" i="1"/>
  <c r="M3729" i="1" s="1"/>
  <c r="AG3729" i="1" s="1"/>
  <c r="H3729" i="1"/>
  <c r="N3729" i="1" s="1"/>
  <c r="AH3729" i="1" s="1"/>
  <c r="I3729" i="1"/>
  <c r="O3729" i="1" s="1"/>
  <c r="AI3729" i="1" s="1"/>
  <c r="G3731" i="1"/>
  <c r="M3731" i="1" s="1"/>
  <c r="AG3731" i="1" s="1"/>
  <c r="H3731" i="1"/>
  <c r="N3731" i="1" s="1"/>
  <c r="AH3731" i="1" s="1"/>
  <c r="I3731" i="1"/>
  <c r="O3731" i="1" s="1"/>
  <c r="AI3731" i="1" s="1"/>
  <c r="G3736" i="1"/>
  <c r="M3736" i="1" s="1"/>
  <c r="AG3736" i="1" s="1"/>
  <c r="H3736" i="1"/>
  <c r="N3736" i="1" s="1"/>
  <c r="AH3736" i="1" s="1"/>
  <c r="I3736" i="1"/>
  <c r="O3736" i="1" s="1"/>
  <c r="AI3736" i="1" s="1"/>
  <c r="G3738" i="1"/>
  <c r="M3738" i="1" s="1"/>
  <c r="AG3738" i="1" s="1"/>
  <c r="H3738" i="1"/>
  <c r="N3738" i="1" s="1"/>
  <c r="AH3738" i="1" s="1"/>
  <c r="I3738" i="1"/>
  <c r="O3738" i="1" s="1"/>
  <c r="AI3738" i="1" s="1"/>
  <c r="G3744" i="1"/>
  <c r="M3744" i="1" s="1"/>
  <c r="AG3744" i="1" s="1"/>
  <c r="H3744" i="1"/>
  <c r="N3744" i="1" s="1"/>
  <c r="AH3744" i="1" s="1"/>
  <c r="I3744" i="1"/>
  <c r="O3744" i="1" s="1"/>
  <c r="AI3744" i="1" s="1"/>
  <c r="G3749" i="1"/>
  <c r="M3749" i="1" s="1"/>
  <c r="AG3749" i="1" s="1"/>
  <c r="H3749" i="1"/>
  <c r="N3749" i="1" s="1"/>
  <c r="AH3749" i="1" s="1"/>
  <c r="I3749" i="1"/>
  <c r="O3749" i="1" s="1"/>
  <c r="AI3749" i="1" s="1"/>
  <c r="G3752" i="1"/>
  <c r="M3752" i="1" s="1"/>
  <c r="AG3752" i="1" s="1"/>
  <c r="H3752" i="1"/>
  <c r="N3752" i="1" s="1"/>
  <c r="AH3752" i="1" s="1"/>
  <c r="I3752" i="1"/>
  <c r="O3752" i="1" s="1"/>
  <c r="AI3752" i="1" s="1"/>
  <c r="G3754" i="1"/>
  <c r="M3754" i="1" s="1"/>
  <c r="AG3754" i="1" s="1"/>
  <c r="H3754" i="1"/>
  <c r="N3754" i="1" s="1"/>
  <c r="AH3754" i="1" s="1"/>
  <c r="I3754" i="1"/>
  <c r="O3754" i="1" s="1"/>
  <c r="AI3754" i="1" s="1"/>
  <c r="G3762" i="1"/>
  <c r="M3762" i="1" s="1"/>
  <c r="AG3762" i="1" s="1"/>
  <c r="H3762" i="1"/>
  <c r="N3762" i="1" s="1"/>
  <c r="AH3762" i="1" s="1"/>
  <c r="I3762" i="1"/>
  <c r="O3762" i="1" s="1"/>
  <c r="AI3762" i="1" s="1"/>
  <c r="G3770" i="1"/>
  <c r="M3770" i="1" s="1"/>
  <c r="AG3770" i="1" s="1"/>
  <c r="H3770" i="1"/>
  <c r="N3770" i="1" s="1"/>
  <c r="AH3770" i="1" s="1"/>
  <c r="I3770" i="1"/>
  <c r="O3770" i="1" s="1"/>
  <c r="AI3770" i="1" s="1"/>
  <c r="G3772" i="1"/>
  <c r="M3772" i="1" s="1"/>
  <c r="AG3772" i="1" s="1"/>
  <c r="H3772" i="1"/>
  <c r="N3772" i="1" s="1"/>
  <c r="AH3772" i="1" s="1"/>
  <c r="I3772" i="1"/>
  <c r="O3772" i="1" s="1"/>
  <c r="AI3772" i="1" s="1"/>
  <c r="G3774" i="1"/>
  <c r="M3774" i="1" s="1"/>
  <c r="AG3774" i="1" s="1"/>
  <c r="H3774" i="1"/>
  <c r="N3774" i="1" s="1"/>
  <c r="AH3774" i="1" s="1"/>
  <c r="I3774" i="1"/>
  <c r="O3774" i="1" s="1"/>
  <c r="AI3774" i="1" s="1"/>
  <c r="G3777" i="1"/>
  <c r="M3777" i="1" s="1"/>
  <c r="AG3777" i="1" s="1"/>
  <c r="H3777" i="1"/>
  <c r="N3777" i="1" s="1"/>
  <c r="AH3777" i="1" s="1"/>
  <c r="I3777" i="1"/>
  <c r="O3777" i="1" s="1"/>
  <c r="AI3777" i="1" s="1"/>
  <c r="G3779" i="1"/>
  <c r="M3779" i="1" s="1"/>
  <c r="AG3779" i="1" s="1"/>
  <c r="H3779" i="1"/>
  <c r="N3779" i="1" s="1"/>
  <c r="AH3779" i="1" s="1"/>
  <c r="I3779" i="1"/>
  <c r="O3779" i="1" s="1"/>
  <c r="AI3779" i="1" s="1"/>
  <c r="G3783" i="1"/>
  <c r="M3783" i="1" s="1"/>
  <c r="AG3783" i="1" s="1"/>
  <c r="H3783" i="1"/>
  <c r="N3783" i="1" s="1"/>
  <c r="AH3783" i="1" s="1"/>
  <c r="I3783" i="1"/>
  <c r="O3783" i="1" s="1"/>
  <c r="AI3783" i="1" s="1"/>
  <c r="G3787" i="1"/>
  <c r="M3787" i="1" s="1"/>
  <c r="AG3787" i="1" s="1"/>
  <c r="H3787" i="1"/>
  <c r="N3787" i="1" s="1"/>
  <c r="AH3787" i="1" s="1"/>
  <c r="I3787" i="1"/>
  <c r="O3787" i="1" s="1"/>
  <c r="AI3787" i="1" s="1"/>
  <c r="G3789" i="1"/>
  <c r="M3789" i="1" s="1"/>
  <c r="AG3789" i="1" s="1"/>
  <c r="H3789" i="1"/>
  <c r="N3789" i="1" s="1"/>
  <c r="AH3789" i="1" s="1"/>
  <c r="I3789" i="1"/>
  <c r="O3789" i="1" s="1"/>
  <c r="AI3789" i="1" s="1"/>
  <c r="G3791" i="1"/>
  <c r="M3791" i="1" s="1"/>
  <c r="AG3791" i="1" s="1"/>
  <c r="H3791" i="1"/>
  <c r="N3791" i="1" s="1"/>
  <c r="AH3791" i="1" s="1"/>
  <c r="I3791" i="1"/>
  <c r="O3791" i="1" s="1"/>
  <c r="AI3791" i="1" s="1"/>
  <c r="G3794" i="1"/>
  <c r="M3794" i="1" s="1"/>
  <c r="AG3794" i="1" s="1"/>
  <c r="H3794" i="1"/>
  <c r="N3794" i="1" s="1"/>
  <c r="AH3794" i="1" s="1"/>
  <c r="I3794" i="1"/>
  <c r="O3794" i="1" s="1"/>
  <c r="AI3794" i="1" s="1"/>
  <c r="G3796" i="1"/>
  <c r="M3796" i="1" s="1"/>
  <c r="AG3796" i="1" s="1"/>
  <c r="H3796" i="1"/>
  <c r="N3796" i="1" s="1"/>
  <c r="AH3796" i="1" s="1"/>
  <c r="I3796" i="1"/>
  <c r="O3796" i="1" s="1"/>
  <c r="AI3796" i="1" s="1"/>
  <c r="G3801" i="1"/>
  <c r="M3801" i="1" s="1"/>
  <c r="AG3801" i="1" s="1"/>
  <c r="H3801" i="1"/>
  <c r="N3801" i="1" s="1"/>
  <c r="AH3801" i="1" s="1"/>
  <c r="I3801" i="1"/>
  <c r="O3801" i="1" s="1"/>
  <c r="AI3801" i="1" s="1"/>
  <c r="G3803" i="1"/>
  <c r="M3803" i="1" s="1"/>
  <c r="AG3803" i="1" s="1"/>
  <c r="H3803" i="1"/>
  <c r="N3803" i="1" s="1"/>
  <c r="AH3803" i="1" s="1"/>
  <c r="I3803" i="1"/>
  <c r="O3803" i="1" s="1"/>
  <c r="AI3803" i="1" s="1"/>
  <c r="G3805" i="1"/>
  <c r="M3805" i="1" s="1"/>
  <c r="AG3805" i="1" s="1"/>
  <c r="H3805" i="1"/>
  <c r="N3805" i="1" s="1"/>
  <c r="AH3805" i="1" s="1"/>
  <c r="I3805" i="1"/>
  <c r="O3805" i="1" s="1"/>
  <c r="AI3805" i="1" s="1"/>
  <c r="G3812" i="1"/>
  <c r="M3812" i="1" s="1"/>
  <c r="AG3812" i="1" s="1"/>
  <c r="H3812" i="1"/>
  <c r="N3812" i="1" s="1"/>
  <c r="AH3812" i="1" s="1"/>
  <c r="I3812" i="1"/>
  <c r="O3812" i="1" s="1"/>
  <c r="AI3812" i="1" s="1"/>
  <c r="G3815" i="1"/>
  <c r="M3815" i="1" s="1"/>
  <c r="AG3815" i="1" s="1"/>
  <c r="H3815" i="1"/>
  <c r="N3815" i="1" s="1"/>
  <c r="AH3815" i="1" s="1"/>
  <c r="I3815" i="1"/>
  <c r="O3815" i="1" s="1"/>
  <c r="AI3815" i="1" s="1"/>
  <c r="G3818" i="1"/>
  <c r="M3818" i="1" s="1"/>
  <c r="AG3818" i="1" s="1"/>
  <c r="H3818" i="1"/>
  <c r="N3818" i="1" s="1"/>
  <c r="AH3818" i="1" s="1"/>
  <c r="I3818" i="1"/>
  <c r="O3818" i="1" s="1"/>
  <c r="AI3818" i="1" s="1"/>
  <c r="G3825" i="1"/>
  <c r="M3825" i="1" s="1"/>
  <c r="AG3825" i="1" s="1"/>
  <c r="H3825" i="1"/>
  <c r="N3825" i="1" s="1"/>
  <c r="AH3825" i="1" s="1"/>
  <c r="I3825" i="1"/>
  <c r="O3825" i="1" s="1"/>
  <c r="AI3825" i="1" s="1"/>
  <c r="G3829" i="1"/>
  <c r="M3829" i="1" s="1"/>
  <c r="AG3829" i="1" s="1"/>
  <c r="H3829" i="1"/>
  <c r="N3829" i="1" s="1"/>
  <c r="AH3829" i="1" s="1"/>
  <c r="I3829" i="1"/>
  <c r="O3829" i="1" s="1"/>
  <c r="AI3829" i="1" s="1"/>
  <c r="G3834" i="1"/>
  <c r="M3834" i="1" s="1"/>
  <c r="AG3834" i="1" s="1"/>
  <c r="H3834" i="1"/>
  <c r="N3834" i="1" s="1"/>
  <c r="AH3834" i="1" s="1"/>
  <c r="I3834" i="1"/>
  <c r="O3834" i="1" s="1"/>
  <c r="AI3834" i="1" s="1"/>
  <c r="G3838" i="1"/>
  <c r="M3838" i="1" s="1"/>
  <c r="AG3838" i="1" s="1"/>
  <c r="H3838" i="1"/>
  <c r="N3838" i="1" s="1"/>
  <c r="AH3838" i="1" s="1"/>
  <c r="I3838" i="1"/>
  <c r="O3838" i="1" s="1"/>
  <c r="AI3838" i="1" s="1"/>
  <c r="G3843" i="1"/>
  <c r="M3843" i="1" s="1"/>
  <c r="AG3843" i="1" s="1"/>
  <c r="H3843" i="1"/>
  <c r="N3843" i="1" s="1"/>
  <c r="AH3843" i="1" s="1"/>
  <c r="I3843" i="1"/>
  <c r="O3843" i="1" s="1"/>
  <c r="AI3843" i="1" s="1"/>
  <c r="G3846" i="1"/>
  <c r="M3846" i="1" s="1"/>
  <c r="AG3846" i="1" s="1"/>
  <c r="H3846" i="1"/>
  <c r="N3846" i="1" s="1"/>
  <c r="AH3846" i="1" s="1"/>
  <c r="I3846" i="1"/>
  <c r="O3846" i="1" s="1"/>
  <c r="AI3846" i="1" s="1"/>
  <c r="G3848" i="1"/>
  <c r="M3848" i="1" s="1"/>
  <c r="AG3848" i="1" s="1"/>
  <c r="H3848" i="1"/>
  <c r="N3848" i="1" s="1"/>
  <c r="AH3848" i="1" s="1"/>
  <c r="I3848" i="1"/>
  <c r="O3848" i="1" s="1"/>
  <c r="AI3848" i="1" s="1"/>
  <c r="G3856" i="1"/>
  <c r="M3856" i="1" s="1"/>
  <c r="AG3856" i="1" s="1"/>
  <c r="H3856" i="1"/>
  <c r="N3856" i="1" s="1"/>
  <c r="AH3856" i="1" s="1"/>
  <c r="I3856" i="1"/>
  <c r="O3856" i="1" s="1"/>
  <c r="AI3856" i="1" s="1"/>
  <c r="G3862" i="1"/>
  <c r="M3862" i="1" s="1"/>
  <c r="AG3862" i="1" s="1"/>
  <c r="H3862" i="1"/>
  <c r="N3862" i="1" s="1"/>
  <c r="AH3862" i="1" s="1"/>
  <c r="I3862" i="1"/>
  <c r="O3862" i="1" s="1"/>
  <c r="AI3862" i="1" s="1"/>
  <c r="G3865" i="1"/>
  <c r="M3865" i="1" s="1"/>
  <c r="AG3865" i="1" s="1"/>
  <c r="H3865" i="1"/>
  <c r="N3865" i="1" s="1"/>
  <c r="AH3865" i="1" s="1"/>
  <c r="I3865" i="1"/>
  <c r="O3865" i="1" s="1"/>
  <c r="AI3865" i="1" s="1"/>
  <c r="G3867" i="1"/>
  <c r="M3867" i="1" s="1"/>
  <c r="AG3867" i="1" s="1"/>
  <c r="H3867" i="1"/>
  <c r="N3867" i="1" s="1"/>
  <c r="AH3867" i="1" s="1"/>
  <c r="I3867" i="1"/>
  <c r="O3867" i="1" s="1"/>
  <c r="AI3867" i="1" s="1"/>
  <c r="G3869" i="1"/>
  <c r="M3869" i="1" s="1"/>
  <c r="AG3869" i="1" s="1"/>
  <c r="H3869" i="1"/>
  <c r="N3869" i="1" s="1"/>
  <c r="AH3869" i="1" s="1"/>
  <c r="I3869" i="1"/>
  <c r="O3869" i="1" s="1"/>
  <c r="AI3869" i="1" s="1"/>
  <c r="G3876" i="1"/>
  <c r="M3876" i="1" s="1"/>
  <c r="AG3876" i="1" s="1"/>
  <c r="H3876" i="1"/>
  <c r="N3876" i="1" s="1"/>
  <c r="AH3876" i="1" s="1"/>
  <c r="I3876" i="1"/>
  <c r="O3876" i="1" s="1"/>
  <c r="AI3876" i="1" s="1"/>
  <c r="G3878" i="1"/>
  <c r="M3878" i="1" s="1"/>
  <c r="AG3878" i="1" s="1"/>
  <c r="H3878" i="1"/>
  <c r="N3878" i="1" s="1"/>
  <c r="AH3878" i="1" s="1"/>
  <c r="I3878" i="1"/>
  <c r="O3878" i="1" s="1"/>
  <c r="AI3878" i="1" s="1"/>
  <c r="G3881" i="1"/>
  <c r="M3881" i="1" s="1"/>
  <c r="AG3881" i="1" s="1"/>
  <c r="H3881" i="1"/>
  <c r="N3881" i="1" s="1"/>
  <c r="AH3881" i="1" s="1"/>
  <c r="I3881" i="1"/>
  <c r="O3881" i="1" s="1"/>
  <c r="AI3881" i="1" s="1"/>
  <c r="G3884" i="1"/>
  <c r="M3884" i="1" s="1"/>
  <c r="AG3884" i="1" s="1"/>
  <c r="H3884" i="1"/>
  <c r="N3884" i="1" s="1"/>
  <c r="AH3884" i="1" s="1"/>
  <c r="I3884" i="1"/>
  <c r="O3884" i="1" s="1"/>
  <c r="AI3884" i="1" s="1"/>
  <c r="G3887" i="1"/>
  <c r="M3887" i="1" s="1"/>
  <c r="AG3887" i="1" s="1"/>
  <c r="H3887" i="1"/>
  <c r="N3887" i="1" s="1"/>
  <c r="AH3887" i="1" s="1"/>
  <c r="I3887" i="1"/>
  <c r="O3887" i="1" s="1"/>
  <c r="AI3887" i="1" s="1"/>
  <c r="G3891" i="1"/>
  <c r="M3891" i="1" s="1"/>
  <c r="AG3891" i="1" s="1"/>
  <c r="H3891" i="1"/>
  <c r="N3891" i="1" s="1"/>
  <c r="AH3891" i="1" s="1"/>
  <c r="I3891" i="1"/>
  <c r="O3891" i="1" s="1"/>
  <c r="AI3891" i="1" s="1"/>
  <c r="G3896" i="1"/>
  <c r="M3896" i="1" s="1"/>
  <c r="AG3896" i="1" s="1"/>
  <c r="H3896" i="1"/>
  <c r="N3896" i="1" s="1"/>
  <c r="AH3896" i="1" s="1"/>
  <c r="I3896" i="1"/>
  <c r="O3896" i="1" s="1"/>
  <c r="AI3896" i="1" s="1"/>
  <c r="G3898" i="1"/>
  <c r="M3898" i="1" s="1"/>
  <c r="AG3898" i="1" s="1"/>
  <c r="H3898" i="1"/>
  <c r="N3898" i="1" s="1"/>
  <c r="AH3898" i="1" s="1"/>
  <c r="I3898" i="1"/>
  <c r="O3898" i="1" s="1"/>
  <c r="AI3898" i="1" s="1"/>
  <c r="G3901" i="1"/>
  <c r="M3901" i="1" s="1"/>
  <c r="AG3901" i="1" s="1"/>
  <c r="H3901" i="1"/>
  <c r="N3901" i="1" s="1"/>
  <c r="AH3901" i="1" s="1"/>
  <c r="I3901" i="1"/>
  <c r="O3901" i="1" s="1"/>
  <c r="AI3901" i="1" s="1"/>
  <c r="G3903" i="1"/>
  <c r="M3903" i="1" s="1"/>
  <c r="AG3903" i="1" s="1"/>
  <c r="H3903" i="1"/>
  <c r="N3903" i="1" s="1"/>
  <c r="AH3903" i="1" s="1"/>
  <c r="I3903" i="1"/>
  <c r="O3903" i="1" s="1"/>
  <c r="AI3903" i="1" s="1"/>
  <c r="G3906" i="1"/>
  <c r="M3906" i="1" s="1"/>
  <c r="AG3906" i="1" s="1"/>
  <c r="H3906" i="1"/>
  <c r="N3906" i="1" s="1"/>
  <c r="AH3906" i="1" s="1"/>
  <c r="I3906" i="1"/>
  <c r="O3906" i="1" s="1"/>
  <c r="AI3906" i="1" s="1"/>
  <c r="G3918" i="1"/>
  <c r="M3918" i="1" s="1"/>
  <c r="AG3918" i="1" s="1"/>
  <c r="H3918" i="1"/>
  <c r="N3918" i="1" s="1"/>
  <c r="AH3918" i="1" s="1"/>
  <c r="I3918" i="1"/>
  <c r="O3918" i="1" s="1"/>
  <c r="AI3918" i="1" s="1"/>
  <c r="G3923" i="1"/>
  <c r="M3923" i="1" s="1"/>
  <c r="AG3923" i="1" s="1"/>
  <c r="H3923" i="1"/>
  <c r="N3923" i="1" s="1"/>
  <c r="AH3923" i="1" s="1"/>
  <c r="I3923" i="1"/>
  <c r="O3923" i="1" s="1"/>
  <c r="AI3923" i="1" s="1"/>
  <c r="G3925" i="1"/>
  <c r="M3925" i="1" s="1"/>
  <c r="AG3925" i="1" s="1"/>
  <c r="H3925" i="1"/>
  <c r="N3925" i="1" s="1"/>
  <c r="AH3925" i="1" s="1"/>
  <c r="I3925" i="1"/>
  <c r="O3925" i="1" s="1"/>
  <c r="AI3925" i="1" s="1"/>
  <c r="G3927" i="1"/>
  <c r="M3927" i="1" s="1"/>
  <c r="AG3927" i="1" s="1"/>
  <c r="H3927" i="1"/>
  <c r="N3927" i="1" s="1"/>
  <c r="AH3927" i="1" s="1"/>
  <c r="I3927" i="1"/>
  <c r="O3927" i="1" s="1"/>
  <c r="AI3927" i="1" s="1"/>
  <c r="G3930" i="1"/>
  <c r="M3930" i="1" s="1"/>
  <c r="AG3930" i="1" s="1"/>
  <c r="H3930" i="1"/>
  <c r="N3930" i="1" s="1"/>
  <c r="AH3930" i="1" s="1"/>
  <c r="I3930" i="1"/>
  <c r="O3930" i="1" s="1"/>
  <c r="AI3930" i="1" s="1"/>
  <c r="G3932" i="1"/>
  <c r="M3932" i="1" s="1"/>
  <c r="AG3932" i="1" s="1"/>
  <c r="H3932" i="1"/>
  <c r="N3932" i="1" s="1"/>
  <c r="AH3932" i="1" s="1"/>
  <c r="I3932" i="1"/>
  <c r="O3932" i="1" s="1"/>
  <c r="AI3932" i="1" s="1"/>
  <c r="G3935" i="1"/>
  <c r="M3935" i="1" s="1"/>
  <c r="AG3935" i="1" s="1"/>
  <c r="H3935" i="1"/>
  <c r="N3935" i="1" s="1"/>
  <c r="AH3935" i="1" s="1"/>
  <c r="I3935" i="1"/>
  <c r="O3935" i="1" s="1"/>
  <c r="AI3935" i="1" s="1"/>
  <c r="G3939" i="1"/>
  <c r="M3939" i="1" s="1"/>
  <c r="AG3939" i="1" s="1"/>
  <c r="H3939" i="1"/>
  <c r="N3939" i="1" s="1"/>
  <c r="AH3939" i="1" s="1"/>
  <c r="I3939" i="1"/>
  <c r="O3939" i="1" s="1"/>
  <c r="AI3939" i="1" s="1"/>
  <c r="G3942" i="1"/>
  <c r="M3942" i="1" s="1"/>
  <c r="AG3942" i="1" s="1"/>
  <c r="H3942" i="1"/>
  <c r="N3942" i="1" s="1"/>
  <c r="AH3942" i="1" s="1"/>
  <c r="I3942" i="1"/>
  <c r="O3942" i="1" s="1"/>
  <c r="AI3942" i="1" s="1"/>
  <c r="G3945" i="1"/>
  <c r="M3945" i="1" s="1"/>
  <c r="AG3945" i="1" s="1"/>
  <c r="H3945" i="1"/>
  <c r="N3945" i="1" s="1"/>
  <c r="AH3945" i="1" s="1"/>
  <c r="I3945" i="1"/>
  <c r="O3945" i="1" s="1"/>
  <c r="AI3945" i="1" s="1"/>
  <c r="G3949" i="1"/>
  <c r="M3949" i="1" s="1"/>
  <c r="AG3949" i="1" s="1"/>
  <c r="H3949" i="1"/>
  <c r="N3949" i="1" s="1"/>
  <c r="AH3949" i="1" s="1"/>
  <c r="I3949" i="1"/>
  <c r="O3949" i="1" s="1"/>
  <c r="AI3949" i="1" s="1"/>
  <c r="G3952" i="1"/>
  <c r="M3952" i="1" s="1"/>
  <c r="AG3952" i="1" s="1"/>
  <c r="H3952" i="1"/>
  <c r="N3952" i="1" s="1"/>
  <c r="AH3952" i="1" s="1"/>
  <c r="I3952" i="1"/>
  <c r="O3952" i="1" s="1"/>
  <c r="AI3952" i="1" s="1"/>
  <c r="G3958" i="1"/>
  <c r="M3958" i="1" s="1"/>
  <c r="AG3958" i="1" s="1"/>
  <c r="H3958" i="1"/>
  <c r="N3958" i="1" s="1"/>
  <c r="AH3958" i="1" s="1"/>
  <c r="I3958" i="1"/>
  <c r="O3958" i="1" s="1"/>
  <c r="AI3958" i="1" s="1"/>
  <c r="G3961" i="1"/>
  <c r="M3961" i="1" s="1"/>
  <c r="AG3961" i="1" s="1"/>
  <c r="H3961" i="1"/>
  <c r="N3961" i="1" s="1"/>
  <c r="AH3961" i="1" s="1"/>
  <c r="I3961" i="1"/>
  <c r="O3961" i="1" s="1"/>
  <c r="AI3961" i="1" s="1"/>
  <c r="G3963" i="1"/>
  <c r="M3963" i="1" s="1"/>
  <c r="AG3963" i="1" s="1"/>
  <c r="H3963" i="1"/>
  <c r="N3963" i="1" s="1"/>
  <c r="AH3963" i="1" s="1"/>
  <c r="I3963" i="1"/>
  <c r="O3963" i="1" s="1"/>
  <c r="AI3963" i="1" s="1"/>
  <c r="G3966" i="1"/>
  <c r="M3966" i="1" s="1"/>
  <c r="AG3966" i="1" s="1"/>
  <c r="H3966" i="1"/>
  <c r="N3966" i="1" s="1"/>
  <c r="AH3966" i="1" s="1"/>
  <c r="I3966" i="1"/>
  <c r="O3966" i="1" s="1"/>
  <c r="AI3966" i="1" s="1"/>
  <c r="G3969" i="1"/>
  <c r="M3969" i="1" s="1"/>
  <c r="AG3969" i="1" s="1"/>
  <c r="H3969" i="1"/>
  <c r="N3969" i="1" s="1"/>
  <c r="AH3969" i="1" s="1"/>
  <c r="I3969" i="1"/>
  <c r="O3969" i="1" s="1"/>
  <c r="AI3969" i="1" s="1"/>
  <c r="G3972" i="1"/>
  <c r="M3972" i="1" s="1"/>
  <c r="AG3972" i="1" s="1"/>
  <c r="H3972" i="1"/>
  <c r="N3972" i="1" s="1"/>
  <c r="AH3972" i="1" s="1"/>
  <c r="I3972" i="1"/>
  <c r="O3972" i="1" s="1"/>
  <c r="AI3972" i="1" s="1"/>
  <c r="G3976" i="1"/>
  <c r="M3976" i="1" s="1"/>
  <c r="AG3976" i="1" s="1"/>
  <c r="H3976" i="1"/>
  <c r="N3976" i="1" s="1"/>
  <c r="AH3976" i="1" s="1"/>
  <c r="I3976" i="1"/>
  <c r="O3976" i="1" s="1"/>
  <c r="AI3976" i="1" s="1"/>
  <c r="G3979" i="1"/>
  <c r="M3979" i="1" s="1"/>
  <c r="AG3979" i="1" s="1"/>
  <c r="H3979" i="1"/>
  <c r="N3979" i="1" s="1"/>
  <c r="AH3979" i="1" s="1"/>
  <c r="I3979" i="1"/>
  <c r="O3979" i="1" s="1"/>
  <c r="AI3979" i="1" s="1"/>
  <c r="G3986" i="1"/>
  <c r="M3986" i="1" s="1"/>
  <c r="AG3986" i="1" s="1"/>
  <c r="H3986" i="1"/>
  <c r="N3986" i="1" s="1"/>
  <c r="AH3986" i="1" s="1"/>
  <c r="I3986" i="1"/>
  <c r="O3986" i="1" s="1"/>
  <c r="AI3986" i="1" s="1"/>
  <c r="G3993" i="1"/>
  <c r="M3993" i="1" s="1"/>
  <c r="AG3993" i="1" s="1"/>
  <c r="H3993" i="1"/>
  <c r="N3993" i="1" s="1"/>
  <c r="AH3993" i="1" s="1"/>
  <c r="I3993" i="1"/>
  <c r="O3993" i="1" s="1"/>
  <c r="AI3993" i="1" s="1"/>
  <c r="G4002" i="1"/>
  <c r="M4002" i="1" s="1"/>
  <c r="AG4002" i="1" s="1"/>
  <c r="H4002" i="1"/>
  <c r="N4002" i="1" s="1"/>
  <c r="AH4002" i="1" s="1"/>
  <c r="I4002" i="1"/>
  <c r="O4002" i="1" s="1"/>
  <c r="AI4002" i="1" s="1"/>
  <c r="G4011" i="1"/>
  <c r="M4011" i="1" s="1"/>
  <c r="AG4011" i="1" s="1"/>
  <c r="H4011" i="1"/>
  <c r="N4011" i="1" s="1"/>
  <c r="AH4011" i="1" s="1"/>
  <c r="I4011" i="1"/>
  <c r="O4011" i="1" s="1"/>
  <c r="AI4011" i="1" s="1"/>
  <c r="G4020" i="1"/>
  <c r="M4020" i="1" s="1"/>
  <c r="AG4020" i="1" s="1"/>
  <c r="H4020" i="1"/>
  <c r="N4020" i="1" s="1"/>
  <c r="AH4020" i="1" s="1"/>
  <c r="I4020" i="1"/>
  <c r="O4020" i="1" s="1"/>
  <c r="AI4020" i="1" s="1"/>
  <c r="G4024" i="1"/>
  <c r="M4024" i="1" s="1"/>
  <c r="AG4024" i="1" s="1"/>
  <c r="H4024" i="1"/>
  <c r="N4024" i="1" s="1"/>
  <c r="AH4024" i="1" s="1"/>
  <c r="I4024" i="1"/>
  <c r="O4024" i="1" s="1"/>
  <c r="AI4024" i="1" s="1"/>
  <c r="G4029" i="1"/>
  <c r="M4029" i="1" s="1"/>
  <c r="AG4029" i="1" s="1"/>
  <c r="H4029" i="1"/>
  <c r="N4029" i="1" s="1"/>
  <c r="AH4029" i="1" s="1"/>
  <c r="I4029" i="1"/>
  <c r="O4029" i="1" s="1"/>
  <c r="AI4029" i="1" s="1"/>
  <c r="G4033" i="1"/>
  <c r="M4033" i="1" s="1"/>
  <c r="AG4033" i="1" s="1"/>
  <c r="H4033" i="1"/>
  <c r="N4033" i="1" s="1"/>
  <c r="AH4033" i="1" s="1"/>
  <c r="I4033" i="1"/>
  <c r="O4033" i="1" s="1"/>
  <c r="AI4033" i="1" s="1"/>
  <c r="G4037" i="1"/>
  <c r="M4037" i="1" s="1"/>
  <c r="AG4037" i="1" s="1"/>
  <c r="H4037" i="1"/>
  <c r="N4037" i="1" s="1"/>
  <c r="AH4037" i="1" s="1"/>
  <c r="I4037" i="1"/>
  <c r="O4037" i="1" s="1"/>
  <c r="AI4037" i="1" s="1"/>
  <c r="G4040" i="1"/>
  <c r="M4040" i="1" s="1"/>
  <c r="AG4040" i="1" s="1"/>
  <c r="H4040" i="1"/>
  <c r="N4040" i="1" s="1"/>
  <c r="AH4040" i="1" s="1"/>
  <c r="I4040" i="1"/>
  <c r="O4040" i="1" s="1"/>
  <c r="AI4040" i="1" s="1"/>
  <c r="G4047" i="1"/>
  <c r="M4047" i="1" s="1"/>
  <c r="AG4047" i="1" s="1"/>
  <c r="H4047" i="1"/>
  <c r="N4047" i="1" s="1"/>
  <c r="AH4047" i="1" s="1"/>
  <c r="I4047" i="1"/>
  <c r="O4047" i="1" s="1"/>
  <c r="AI4047" i="1" s="1"/>
  <c r="G4050" i="1"/>
  <c r="M4050" i="1" s="1"/>
  <c r="AG4050" i="1" s="1"/>
  <c r="H4050" i="1"/>
  <c r="N4050" i="1" s="1"/>
  <c r="AH4050" i="1" s="1"/>
  <c r="I4050" i="1"/>
  <c r="O4050" i="1" s="1"/>
  <c r="AI4050" i="1" s="1"/>
  <c r="G4054" i="1"/>
  <c r="M4054" i="1" s="1"/>
  <c r="AG4054" i="1" s="1"/>
  <c r="H4054" i="1"/>
  <c r="N4054" i="1" s="1"/>
  <c r="AH4054" i="1" s="1"/>
  <c r="I4054" i="1"/>
  <c r="O4054" i="1" s="1"/>
  <c r="AI4054" i="1" s="1"/>
  <c r="G4056" i="1"/>
  <c r="M4056" i="1" s="1"/>
  <c r="AG4056" i="1" s="1"/>
  <c r="H4056" i="1"/>
  <c r="N4056" i="1" s="1"/>
  <c r="AH4056" i="1" s="1"/>
  <c r="I4056" i="1"/>
  <c r="O4056" i="1" s="1"/>
  <c r="AI4056" i="1" s="1"/>
  <c r="G4063" i="1"/>
  <c r="M4063" i="1" s="1"/>
  <c r="AG4063" i="1" s="1"/>
  <c r="H4063" i="1"/>
  <c r="N4063" i="1" s="1"/>
  <c r="AH4063" i="1" s="1"/>
  <c r="I4063" i="1"/>
  <c r="O4063" i="1" s="1"/>
  <c r="AI4063" i="1" s="1"/>
  <c r="G4074" i="1"/>
  <c r="M4074" i="1" s="1"/>
  <c r="AG4074" i="1" s="1"/>
  <c r="H4074" i="1"/>
  <c r="N4074" i="1" s="1"/>
  <c r="AH4074" i="1" s="1"/>
  <c r="I4074" i="1"/>
  <c r="O4074" i="1" s="1"/>
  <c r="AI4074" i="1" s="1"/>
  <c r="G4082" i="1"/>
  <c r="M4082" i="1" s="1"/>
  <c r="AG4082" i="1" s="1"/>
  <c r="H4082" i="1"/>
  <c r="N4082" i="1" s="1"/>
  <c r="AH4082" i="1" s="1"/>
  <c r="I4082" i="1"/>
  <c r="O4082" i="1" s="1"/>
  <c r="AI4082" i="1" s="1"/>
  <c r="G4092" i="1"/>
  <c r="M4092" i="1" s="1"/>
  <c r="AG4092" i="1" s="1"/>
  <c r="H4092" i="1"/>
  <c r="N4092" i="1" s="1"/>
  <c r="AH4092" i="1" s="1"/>
  <c r="I4092" i="1"/>
  <c r="O4092" i="1" s="1"/>
  <c r="AI4092" i="1" s="1"/>
  <c r="G4095" i="1"/>
  <c r="M4095" i="1" s="1"/>
  <c r="AG4095" i="1" s="1"/>
  <c r="H4095" i="1"/>
  <c r="N4095" i="1" s="1"/>
  <c r="AH4095" i="1" s="1"/>
  <c r="I4095" i="1"/>
  <c r="O4095" i="1" s="1"/>
  <c r="AI4095" i="1" s="1"/>
  <c r="G4108" i="1"/>
  <c r="M4108" i="1" s="1"/>
  <c r="AG4108" i="1" s="1"/>
  <c r="H4108" i="1"/>
  <c r="N4108" i="1" s="1"/>
  <c r="AH4108" i="1" s="1"/>
  <c r="I4108" i="1"/>
  <c r="O4108" i="1" s="1"/>
  <c r="AI4108" i="1" s="1"/>
  <c r="G4111" i="1"/>
  <c r="M4111" i="1" s="1"/>
  <c r="AG4111" i="1" s="1"/>
  <c r="H4111" i="1"/>
  <c r="N4111" i="1" s="1"/>
  <c r="AH4111" i="1" s="1"/>
  <c r="I4111" i="1"/>
  <c r="O4111" i="1" s="1"/>
  <c r="AI4111" i="1" s="1"/>
  <c r="G4119" i="1"/>
  <c r="M4119" i="1" s="1"/>
  <c r="AG4119" i="1" s="1"/>
  <c r="H4119" i="1"/>
  <c r="N4119" i="1" s="1"/>
  <c r="AH4119" i="1" s="1"/>
  <c r="I4119" i="1"/>
  <c r="O4119" i="1" s="1"/>
  <c r="AI4119" i="1" s="1"/>
  <c r="G4123" i="1"/>
  <c r="M4123" i="1" s="1"/>
  <c r="AG4123" i="1" s="1"/>
  <c r="H4123" i="1"/>
  <c r="N4123" i="1" s="1"/>
  <c r="AH4123" i="1" s="1"/>
  <c r="I4123" i="1"/>
  <c r="O4123" i="1" s="1"/>
  <c r="AI4123" i="1" s="1"/>
  <c r="G4126" i="1"/>
  <c r="M4126" i="1" s="1"/>
  <c r="AG4126" i="1" s="1"/>
  <c r="H4126" i="1"/>
  <c r="N4126" i="1" s="1"/>
  <c r="AH4126" i="1" s="1"/>
  <c r="I4126" i="1"/>
  <c r="O4126" i="1" s="1"/>
  <c r="AI4126" i="1" s="1"/>
  <c r="G4128" i="1"/>
  <c r="M4128" i="1" s="1"/>
  <c r="AG4128" i="1" s="1"/>
  <c r="H4128" i="1"/>
  <c r="N4128" i="1" s="1"/>
  <c r="AH4128" i="1" s="1"/>
  <c r="I4128" i="1"/>
  <c r="O4128" i="1" s="1"/>
  <c r="AI4128" i="1" s="1"/>
  <c r="G4130" i="1"/>
  <c r="M4130" i="1" s="1"/>
  <c r="AG4130" i="1" s="1"/>
  <c r="H4130" i="1"/>
  <c r="N4130" i="1" s="1"/>
  <c r="AH4130" i="1" s="1"/>
  <c r="I4130" i="1"/>
  <c r="O4130" i="1" s="1"/>
  <c r="AI4130" i="1" s="1"/>
  <c r="G4138" i="1"/>
  <c r="M4138" i="1" s="1"/>
  <c r="AG4138" i="1" s="1"/>
  <c r="H4138" i="1"/>
  <c r="N4138" i="1" s="1"/>
  <c r="AH4138" i="1" s="1"/>
  <c r="I4138" i="1"/>
  <c r="O4138" i="1" s="1"/>
  <c r="AI4138" i="1" s="1"/>
  <c r="G4142" i="1"/>
  <c r="M4142" i="1" s="1"/>
  <c r="AG4142" i="1" s="1"/>
  <c r="H4142" i="1"/>
  <c r="N4142" i="1" s="1"/>
  <c r="AH4142" i="1" s="1"/>
  <c r="I4142" i="1"/>
  <c r="O4142" i="1" s="1"/>
  <c r="AI4142" i="1" s="1"/>
  <c r="G4145" i="1"/>
  <c r="M4145" i="1" s="1"/>
  <c r="AG4145" i="1" s="1"/>
  <c r="H4145" i="1"/>
  <c r="N4145" i="1" s="1"/>
  <c r="AH4145" i="1" s="1"/>
  <c r="I4145" i="1"/>
  <c r="O4145" i="1" s="1"/>
  <c r="AI4145" i="1" s="1"/>
  <c r="G4147" i="1"/>
  <c r="M4147" i="1" s="1"/>
  <c r="AG4147" i="1" s="1"/>
  <c r="H4147" i="1"/>
  <c r="N4147" i="1" s="1"/>
  <c r="AH4147" i="1" s="1"/>
  <c r="I4147" i="1"/>
  <c r="O4147" i="1" s="1"/>
  <c r="AI4147" i="1" s="1"/>
  <c r="G4155" i="1"/>
  <c r="M4155" i="1" s="1"/>
  <c r="AG4155" i="1" s="1"/>
  <c r="H4155" i="1"/>
  <c r="N4155" i="1" s="1"/>
  <c r="AH4155" i="1" s="1"/>
  <c r="I4155" i="1"/>
  <c r="O4155" i="1" s="1"/>
  <c r="AI4155" i="1" s="1"/>
  <c r="G4158" i="1"/>
  <c r="M4158" i="1" s="1"/>
  <c r="AG4158" i="1" s="1"/>
  <c r="H4158" i="1"/>
  <c r="N4158" i="1" s="1"/>
  <c r="AH4158" i="1" s="1"/>
  <c r="I4158" i="1"/>
  <c r="O4158" i="1" s="1"/>
  <c r="AI4158" i="1" s="1"/>
  <c r="G4162" i="1"/>
  <c r="M4162" i="1" s="1"/>
  <c r="AG4162" i="1" s="1"/>
  <c r="H4162" i="1"/>
  <c r="N4162" i="1" s="1"/>
  <c r="AH4162" i="1" s="1"/>
  <c r="I4162" i="1"/>
  <c r="O4162" i="1" s="1"/>
  <c r="AI4162" i="1" s="1"/>
  <c r="G4165" i="1"/>
  <c r="M4165" i="1" s="1"/>
  <c r="AG4165" i="1" s="1"/>
  <c r="H4165" i="1"/>
  <c r="N4165" i="1" s="1"/>
  <c r="AH4165" i="1" s="1"/>
  <c r="I4165" i="1"/>
  <c r="O4165" i="1" s="1"/>
  <c r="AI4165" i="1" s="1"/>
  <c r="G4167" i="1"/>
  <c r="M4167" i="1" s="1"/>
  <c r="AG4167" i="1" s="1"/>
  <c r="H4167" i="1"/>
  <c r="N4167" i="1" s="1"/>
  <c r="AH4167" i="1" s="1"/>
  <c r="I4167" i="1"/>
  <c r="O4167" i="1" s="1"/>
  <c r="AI4167" i="1" s="1"/>
  <c r="G4173" i="1"/>
  <c r="M4173" i="1" s="1"/>
  <c r="AG4173" i="1" s="1"/>
  <c r="H4173" i="1"/>
  <c r="N4173" i="1" s="1"/>
  <c r="AH4173" i="1" s="1"/>
  <c r="I4173" i="1"/>
  <c r="O4173" i="1" s="1"/>
  <c r="AI4173" i="1" s="1"/>
  <c r="G4176" i="1"/>
  <c r="M4176" i="1" s="1"/>
  <c r="AG4176" i="1" s="1"/>
  <c r="H4176" i="1"/>
  <c r="N4176" i="1" s="1"/>
  <c r="AH4176" i="1" s="1"/>
  <c r="I4176" i="1"/>
  <c r="O4176" i="1" s="1"/>
  <c r="AI4176" i="1" s="1"/>
  <c r="G4179" i="1"/>
  <c r="M4179" i="1" s="1"/>
  <c r="AG4179" i="1" s="1"/>
  <c r="H4179" i="1"/>
  <c r="N4179" i="1" s="1"/>
  <c r="AH4179" i="1" s="1"/>
  <c r="I4179" i="1"/>
  <c r="O4179" i="1" s="1"/>
  <c r="AI4179" i="1" s="1"/>
  <c r="G4187" i="1"/>
  <c r="M4187" i="1" s="1"/>
  <c r="AG4187" i="1" s="1"/>
  <c r="H4187" i="1"/>
  <c r="N4187" i="1" s="1"/>
  <c r="AH4187" i="1" s="1"/>
  <c r="I4187" i="1"/>
  <c r="O4187" i="1" s="1"/>
  <c r="AI4187" i="1" s="1"/>
  <c r="G4192" i="1"/>
  <c r="M4192" i="1" s="1"/>
  <c r="AG4192" i="1" s="1"/>
  <c r="H4192" i="1"/>
  <c r="N4192" i="1" s="1"/>
  <c r="AH4192" i="1" s="1"/>
  <c r="I4192" i="1"/>
  <c r="O4192" i="1" s="1"/>
  <c r="AI4192" i="1" s="1"/>
  <c r="G4195" i="1"/>
  <c r="M4195" i="1" s="1"/>
  <c r="AG4195" i="1" s="1"/>
  <c r="H4195" i="1"/>
  <c r="N4195" i="1" s="1"/>
  <c r="AH4195" i="1" s="1"/>
  <c r="I4195" i="1"/>
  <c r="O4195" i="1" s="1"/>
  <c r="AI4195" i="1" s="1"/>
  <c r="G4197" i="1"/>
  <c r="M4197" i="1" s="1"/>
  <c r="AG4197" i="1" s="1"/>
  <c r="H4197" i="1"/>
  <c r="N4197" i="1" s="1"/>
  <c r="AH4197" i="1" s="1"/>
  <c r="I4197" i="1"/>
  <c r="O4197" i="1" s="1"/>
  <c r="AI4197" i="1" s="1"/>
  <c r="G4205" i="1"/>
  <c r="M4205" i="1" s="1"/>
  <c r="AG4205" i="1" s="1"/>
  <c r="H4205" i="1"/>
  <c r="N4205" i="1" s="1"/>
  <c r="AH4205" i="1" s="1"/>
  <c r="I4205" i="1"/>
  <c r="O4205" i="1" s="1"/>
  <c r="AI4205" i="1" s="1"/>
  <c r="G4208" i="1"/>
  <c r="M4208" i="1" s="1"/>
  <c r="AG4208" i="1" s="1"/>
  <c r="H4208" i="1"/>
  <c r="N4208" i="1" s="1"/>
  <c r="AH4208" i="1" s="1"/>
  <c r="I4208" i="1"/>
  <c r="O4208" i="1" s="1"/>
  <c r="AI4208" i="1" s="1"/>
  <c r="G4211" i="1"/>
  <c r="M4211" i="1" s="1"/>
  <c r="AG4211" i="1" s="1"/>
  <c r="H4211" i="1"/>
  <c r="N4211" i="1" s="1"/>
  <c r="AH4211" i="1" s="1"/>
  <c r="I4211" i="1"/>
  <c r="O4211" i="1" s="1"/>
  <c r="AI4211" i="1" s="1"/>
  <c r="G4214" i="1"/>
  <c r="M4214" i="1" s="1"/>
  <c r="AG4214" i="1" s="1"/>
  <c r="H4214" i="1"/>
  <c r="N4214" i="1" s="1"/>
  <c r="AH4214" i="1" s="1"/>
  <c r="I4214" i="1"/>
  <c r="O4214" i="1" s="1"/>
  <c r="AI4214" i="1" s="1"/>
  <c r="G4216" i="1"/>
  <c r="M4216" i="1" s="1"/>
  <c r="AG4216" i="1" s="1"/>
  <c r="H4216" i="1"/>
  <c r="N4216" i="1" s="1"/>
  <c r="AH4216" i="1" s="1"/>
  <c r="I4216" i="1"/>
  <c r="O4216" i="1" s="1"/>
  <c r="AI4216" i="1" s="1"/>
  <c r="G4220" i="1"/>
  <c r="M4220" i="1" s="1"/>
  <c r="AG4220" i="1" s="1"/>
  <c r="H4220" i="1"/>
  <c r="N4220" i="1" s="1"/>
  <c r="AH4220" i="1" s="1"/>
  <c r="I4220" i="1"/>
  <c r="O4220" i="1" s="1"/>
  <c r="AI4220" i="1" s="1"/>
  <c r="G4223" i="1"/>
  <c r="M4223" i="1" s="1"/>
  <c r="AG4223" i="1" s="1"/>
  <c r="H4223" i="1"/>
  <c r="N4223" i="1" s="1"/>
  <c r="AH4223" i="1" s="1"/>
  <c r="I4223" i="1"/>
  <c r="O4223" i="1" s="1"/>
  <c r="AI4223" i="1" s="1"/>
  <c r="G4234" i="1"/>
  <c r="M4234" i="1" s="1"/>
  <c r="AG4234" i="1" s="1"/>
  <c r="H4234" i="1"/>
  <c r="N4234" i="1" s="1"/>
  <c r="AH4234" i="1" s="1"/>
  <c r="I4234" i="1"/>
  <c r="O4234" i="1" s="1"/>
  <c r="AI4234" i="1" s="1"/>
  <c r="G4236" i="1"/>
  <c r="M4236" i="1" s="1"/>
  <c r="AG4236" i="1" s="1"/>
  <c r="H4236" i="1"/>
  <c r="N4236" i="1" s="1"/>
  <c r="AH4236" i="1" s="1"/>
  <c r="I4236" i="1"/>
  <c r="O4236" i="1" s="1"/>
  <c r="AI4236" i="1" s="1"/>
  <c r="G4249" i="1"/>
  <c r="M4249" i="1" s="1"/>
  <c r="AG4249" i="1" s="1"/>
  <c r="H4249" i="1"/>
  <c r="N4249" i="1" s="1"/>
  <c r="AH4249" i="1" s="1"/>
  <c r="I4249" i="1"/>
  <c r="O4249" i="1" s="1"/>
  <c r="AI4249" i="1" s="1"/>
  <c r="G4251" i="1"/>
  <c r="M4251" i="1" s="1"/>
  <c r="AG4251" i="1" s="1"/>
  <c r="H4251" i="1"/>
  <c r="N4251" i="1" s="1"/>
  <c r="AH4251" i="1" s="1"/>
  <c r="I4251" i="1"/>
  <c r="O4251" i="1" s="1"/>
  <c r="AI4251" i="1" s="1"/>
  <c r="G4253" i="1"/>
  <c r="M4253" i="1" s="1"/>
  <c r="AG4253" i="1" s="1"/>
  <c r="H4253" i="1"/>
  <c r="N4253" i="1" s="1"/>
  <c r="AH4253" i="1" s="1"/>
  <c r="I4253" i="1"/>
  <c r="O4253" i="1" s="1"/>
  <c r="AI4253" i="1" s="1"/>
  <c r="G4263" i="1"/>
  <c r="M4263" i="1" s="1"/>
  <c r="AG4263" i="1" s="1"/>
  <c r="H4263" i="1"/>
  <c r="N4263" i="1" s="1"/>
  <c r="AH4263" i="1" s="1"/>
  <c r="I4263" i="1"/>
  <c r="O4263" i="1" s="1"/>
  <c r="AI4263" i="1" s="1"/>
  <c r="G4266" i="1"/>
  <c r="M4266" i="1" s="1"/>
  <c r="AG4266" i="1" s="1"/>
  <c r="H4266" i="1"/>
  <c r="N4266" i="1" s="1"/>
  <c r="AH4266" i="1" s="1"/>
  <c r="I4266" i="1"/>
  <c r="O4266" i="1" s="1"/>
  <c r="AI4266" i="1" s="1"/>
  <c r="G4269" i="1"/>
  <c r="M4269" i="1" s="1"/>
  <c r="AG4269" i="1" s="1"/>
  <c r="H4269" i="1"/>
  <c r="N4269" i="1" s="1"/>
  <c r="AH4269" i="1" s="1"/>
  <c r="I4269" i="1"/>
  <c r="O4269" i="1" s="1"/>
  <c r="AI4269" i="1" s="1"/>
  <c r="G4272" i="1"/>
  <c r="M4272" i="1" s="1"/>
  <c r="AG4272" i="1" s="1"/>
  <c r="H4272" i="1"/>
  <c r="N4272" i="1" s="1"/>
  <c r="AH4272" i="1" s="1"/>
  <c r="I4272" i="1"/>
  <c r="O4272" i="1" s="1"/>
  <c r="AI4272" i="1" s="1"/>
  <c r="G4279" i="1"/>
  <c r="M4279" i="1" s="1"/>
  <c r="AG4279" i="1" s="1"/>
  <c r="H4279" i="1"/>
  <c r="N4279" i="1" s="1"/>
  <c r="AH4279" i="1" s="1"/>
  <c r="I4279" i="1"/>
  <c r="O4279" i="1" s="1"/>
  <c r="AI4279" i="1" s="1"/>
  <c r="G4282" i="1"/>
  <c r="M4282" i="1" s="1"/>
  <c r="AG4282" i="1" s="1"/>
  <c r="H4282" i="1"/>
  <c r="N4282" i="1" s="1"/>
  <c r="AH4282" i="1" s="1"/>
  <c r="I4282" i="1"/>
  <c r="O4282" i="1" s="1"/>
  <c r="AI4282" i="1" s="1"/>
  <c r="G4289" i="1"/>
  <c r="M4289" i="1" s="1"/>
  <c r="AG4289" i="1" s="1"/>
  <c r="H4289" i="1"/>
  <c r="N4289" i="1" s="1"/>
  <c r="AH4289" i="1" s="1"/>
  <c r="I4289" i="1"/>
  <c r="O4289" i="1" s="1"/>
  <c r="AI4289" i="1" s="1"/>
  <c r="G4296" i="1"/>
  <c r="M4296" i="1" s="1"/>
  <c r="AG4296" i="1" s="1"/>
  <c r="H4296" i="1"/>
  <c r="N4296" i="1" s="1"/>
  <c r="AH4296" i="1" s="1"/>
  <c r="I4296" i="1"/>
  <c r="O4296" i="1" s="1"/>
  <c r="AI4296" i="1" s="1"/>
  <c r="G4304" i="1"/>
  <c r="M4304" i="1" s="1"/>
  <c r="AG4304" i="1" s="1"/>
  <c r="H4304" i="1"/>
  <c r="N4304" i="1" s="1"/>
  <c r="AH4304" i="1" s="1"/>
  <c r="I4304" i="1"/>
  <c r="O4304" i="1" s="1"/>
  <c r="AI4304" i="1" s="1"/>
  <c r="G4307" i="1"/>
  <c r="M4307" i="1" s="1"/>
  <c r="AG4307" i="1" s="1"/>
  <c r="H4307" i="1"/>
  <c r="N4307" i="1" s="1"/>
  <c r="AH4307" i="1" s="1"/>
  <c r="I4307" i="1"/>
  <c r="O4307" i="1" s="1"/>
  <c r="AI4307" i="1" s="1"/>
  <c r="G4309" i="1"/>
  <c r="M4309" i="1" s="1"/>
  <c r="AG4309" i="1" s="1"/>
  <c r="H4309" i="1"/>
  <c r="N4309" i="1" s="1"/>
  <c r="AH4309" i="1" s="1"/>
  <c r="I4309" i="1"/>
  <c r="O4309" i="1" s="1"/>
  <c r="AI4309" i="1" s="1"/>
  <c r="G4317" i="1"/>
  <c r="M4317" i="1" s="1"/>
  <c r="AG4317" i="1" s="1"/>
  <c r="H4317" i="1"/>
  <c r="N4317" i="1" s="1"/>
  <c r="AH4317" i="1" s="1"/>
  <c r="I4317" i="1"/>
  <c r="O4317" i="1" s="1"/>
  <c r="AI4317" i="1" s="1"/>
  <c r="G4324" i="1"/>
  <c r="M4324" i="1" s="1"/>
  <c r="AG4324" i="1" s="1"/>
  <c r="H4324" i="1"/>
  <c r="N4324" i="1" s="1"/>
  <c r="AH4324" i="1" s="1"/>
  <c r="I4324" i="1"/>
  <c r="O4324" i="1" s="1"/>
  <c r="AI4324" i="1" s="1"/>
  <c r="G4326" i="1"/>
  <c r="M4326" i="1" s="1"/>
  <c r="AG4326" i="1" s="1"/>
  <c r="H4326" i="1"/>
  <c r="N4326" i="1" s="1"/>
  <c r="AH4326" i="1" s="1"/>
  <c r="I4326" i="1"/>
  <c r="O4326" i="1" s="1"/>
  <c r="AI4326" i="1" s="1"/>
  <c r="G4329" i="1"/>
  <c r="M4329" i="1" s="1"/>
  <c r="AG4329" i="1" s="1"/>
  <c r="H4329" i="1"/>
  <c r="N4329" i="1" s="1"/>
  <c r="AH4329" i="1" s="1"/>
  <c r="I4329" i="1"/>
  <c r="O4329" i="1" s="1"/>
  <c r="AI4329" i="1" s="1"/>
  <c r="G4332" i="1"/>
  <c r="M4332" i="1" s="1"/>
  <c r="AG4332" i="1" s="1"/>
  <c r="H4332" i="1"/>
  <c r="N4332" i="1" s="1"/>
  <c r="AH4332" i="1" s="1"/>
  <c r="I4332" i="1"/>
  <c r="O4332" i="1" s="1"/>
  <c r="AI4332" i="1" s="1"/>
  <c r="G4337" i="1"/>
  <c r="M4337" i="1" s="1"/>
  <c r="AG4337" i="1" s="1"/>
  <c r="H4337" i="1"/>
  <c r="N4337" i="1" s="1"/>
  <c r="AH4337" i="1" s="1"/>
  <c r="I4337" i="1"/>
  <c r="O4337" i="1" s="1"/>
  <c r="AI4337" i="1" s="1"/>
  <c r="G4340" i="1"/>
  <c r="M4340" i="1" s="1"/>
  <c r="AG4340" i="1" s="1"/>
  <c r="H4340" i="1"/>
  <c r="N4340" i="1" s="1"/>
  <c r="AH4340" i="1" s="1"/>
  <c r="I4340" i="1"/>
  <c r="O4340" i="1" s="1"/>
  <c r="AI4340" i="1" s="1"/>
  <c r="H3182" i="1" l="1"/>
  <c r="N3182" i="1" s="1"/>
  <c r="AH3182" i="1" s="1"/>
  <c r="N3183" i="1"/>
  <c r="AH3183" i="1" s="1"/>
  <c r="G3182" i="1"/>
  <c r="M3182" i="1" s="1"/>
  <c r="AG3182" i="1" s="1"/>
  <c r="M3183" i="1"/>
  <c r="AG3183" i="1" s="1"/>
  <c r="H4328" i="1"/>
  <c r="N4328" i="1" s="1"/>
  <c r="AH4328" i="1" s="1"/>
  <c r="H4288" i="1"/>
  <c r="N4288" i="1" s="1"/>
  <c r="AH4288" i="1" s="1"/>
  <c r="I4271" i="1"/>
  <c r="O4271" i="1" s="1"/>
  <c r="AI4271" i="1" s="1"/>
  <c r="G4219" i="1"/>
  <c r="M4219" i="1" s="1"/>
  <c r="AG4219" i="1" s="1"/>
  <c r="G4191" i="1"/>
  <c r="M4191" i="1" s="1"/>
  <c r="AG4191" i="1" s="1"/>
  <c r="H4175" i="1"/>
  <c r="N4175" i="1" s="1"/>
  <c r="AH4175" i="1" s="1"/>
  <c r="H4161" i="1"/>
  <c r="N4161" i="1" s="1"/>
  <c r="AH4161" i="1" s="1"/>
  <c r="G4107" i="1"/>
  <c r="M4107" i="1" s="1"/>
  <c r="AG4107" i="1" s="1"/>
  <c r="H4036" i="1"/>
  <c r="N4036" i="1" s="1"/>
  <c r="AH4036" i="1" s="1"/>
  <c r="H4019" i="1"/>
  <c r="N4019" i="1" s="1"/>
  <c r="AH4019" i="1" s="1"/>
  <c r="I3992" i="1"/>
  <c r="O3992" i="1" s="1"/>
  <c r="AI3992" i="1" s="1"/>
  <c r="G3978" i="1"/>
  <c r="M3978" i="1" s="1"/>
  <c r="AG3978" i="1" s="1"/>
  <c r="H3968" i="1"/>
  <c r="N3968" i="1" s="1"/>
  <c r="AH3968" i="1" s="1"/>
  <c r="H3957" i="1"/>
  <c r="N3957" i="1" s="1"/>
  <c r="AH3957" i="1" s="1"/>
  <c r="H3941" i="1"/>
  <c r="N3941" i="1" s="1"/>
  <c r="AH3941" i="1" s="1"/>
  <c r="G3880" i="1"/>
  <c r="M3880" i="1" s="1"/>
  <c r="AG3880" i="1" s="1"/>
  <c r="H3837" i="1"/>
  <c r="N3837" i="1" s="1"/>
  <c r="AH3837" i="1" s="1"/>
  <c r="I3782" i="1"/>
  <c r="O3782" i="1" s="1"/>
  <c r="AI3782" i="1" s="1"/>
  <c r="G3695" i="1"/>
  <c r="M3695" i="1" s="1"/>
  <c r="AG3695" i="1" s="1"/>
  <c r="I4336" i="1"/>
  <c r="O4336" i="1" s="1"/>
  <c r="AI4336" i="1" s="1"/>
  <c r="H4331" i="1"/>
  <c r="N4331" i="1" s="1"/>
  <c r="AH4331" i="1" s="1"/>
  <c r="G4328" i="1"/>
  <c r="M4328" i="1" s="1"/>
  <c r="AG4328" i="1" s="1"/>
  <c r="H4316" i="1"/>
  <c r="N4316" i="1" s="1"/>
  <c r="AH4316" i="1" s="1"/>
  <c r="I4303" i="1"/>
  <c r="O4303" i="1" s="1"/>
  <c r="AI4303" i="1" s="1"/>
  <c r="G4288" i="1"/>
  <c r="M4288" i="1" s="1"/>
  <c r="AG4288" i="1" s="1"/>
  <c r="I4278" i="1"/>
  <c r="O4278" i="1" s="1"/>
  <c r="AI4278" i="1" s="1"/>
  <c r="G4268" i="1"/>
  <c r="M4268" i="1" s="1"/>
  <c r="AG4268" i="1" s="1"/>
  <c r="G4222" i="1"/>
  <c r="M4222" i="1" s="1"/>
  <c r="AG4222" i="1" s="1"/>
  <c r="I4186" i="1"/>
  <c r="O4186" i="1" s="1"/>
  <c r="AI4186" i="1" s="1"/>
  <c r="G4161" i="1"/>
  <c r="M4161" i="1" s="1"/>
  <c r="AG4161" i="1" s="1"/>
  <c r="I4122" i="1"/>
  <c r="O4122" i="1" s="1"/>
  <c r="AI4122" i="1" s="1"/>
  <c r="G4110" i="1"/>
  <c r="M4110" i="1" s="1"/>
  <c r="AG4110" i="1" s="1"/>
  <c r="H4091" i="1"/>
  <c r="N4091" i="1" s="1"/>
  <c r="AH4091" i="1" s="1"/>
  <c r="G4081" i="1"/>
  <c r="M4081" i="1" s="1"/>
  <c r="AG4081" i="1" s="1"/>
  <c r="I4028" i="1"/>
  <c r="O4028" i="1" s="1"/>
  <c r="AI4028" i="1" s="1"/>
  <c r="I4001" i="1"/>
  <c r="O4001" i="1" s="1"/>
  <c r="AI4001" i="1" s="1"/>
  <c r="H3971" i="1"/>
  <c r="N3971" i="1" s="1"/>
  <c r="AH3971" i="1" s="1"/>
  <c r="H4339" i="1"/>
  <c r="N4339" i="1" s="1"/>
  <c r="AH4339" i="1" s="1"/>
  <c r="G4336" i="1"/>
  <c r="M4336" i="1" s="1"/>
  <c r="AG4336" i="1" s="1"/>
  <c r="I4328" i="1"/>
  <c r="O4328" i="1" s="1"/>
  <c r="AI4328" i="1" s="1"/>
  <c r="G4303" i="1"/>
  <c r="M4303" i="1" s="1"/>
  <c r="AG4303" i="1" s="1"/>
  <c r="I4288" i="1"/>
  <c r="O4288" i="1" s="1"/>
  <c r="AI4288" i="1" s="1"/>
  <c r="H4281" i="1"/>
  <c r="N4281" i="1" s="1"/>
  <c r="AH4281" i="1" s="1"/>
  <c r="G4278" i="1"/>
  <c r="M4278" i="1" s="1"/>
  <c r="AG4278" i="1" s="1"/>
  <c r="I4268" i="1"/>
  <c r="O4268" i="1" s="1"/>
  <c r="AI4268" i="1" s="1"/>
  <c r="H4265" i="1"/>
  <c r="N4265" i="1" s="1"/>
  <c r="AH4265" i="1" s="1"/>
  <c r="G4260" i="1"/>
  <c r="M4260" i="1" s="1"/>
  <c r="AG4260" i="1" s="1"/>
  <c r="I4222" i="1"/>
  <c r="O4222" i="1" s="1"/>
  <c r="AI4222" i="1" s="1"/>
  <c r="H4219" i="1"/>
  <c r="N4219" i="1" s="1"/>
  <c r="AH4219" i="1" s="1"/>
  <c r="I4210" i="1"/>
  <c r="O4210" i="1" s="1"/>
  <c r="AI4210" i="1" s="1"/>
  <c r="H4207" i="1"/>
  <c r="N4207" i="1" s="1"/>
  <c r="AH4207" i="1" s="1"/>
  <c r="G4204" i="1"/>
  <c r="M4204" i="1" s="1"/>
  <c r="AG4204" i="1" s="1"/>
  <c r="H4191" i="1"/>
  <c r="N4191" i="1" s="1"/>
  <c r="AH4191" i="1" s="1"/>
  <c r="G4186" i="1"/>
  <c r="M4186" i="1" s="1"/>
  <c r="AG4186" i="1" s="1"/>
  <c r="I4175" i="1"/>
  <c r="O4175" i="1" s="1"/>
  <c r="AI4175" i="1" s="1"/>
  <c r="H4172" i="1"/>
  <c r="N4172" i="1" s="1"/>
  <c r="AH4172" i="1" s="1"/>
  <c r="I4161" i="1"/>
  <c r="O4161" i="1" s="1"/>
  <c r="AI4161" i="1" s="1"/>
  <c r="H4157" i="1"/>
  <c r="N4157" i="1" s="1"/>
  <c r="AH4157" i="1" s="1"/>
  <c r="G4154" i="1"/>
  <c r="M4154" i="1" s="1"/>
  <c r="AG4154" i="1" s="1"/>
  <c r="H4141" i="1"/>
  <c r="N4141" i="1" s="1"/>
  <c r="AH4141" i="1" s="1"/>
  <c r="G4137" i="1"/>
  <c r="M4137" i="1" s="1"/>
  <c r="AG4137" i="1" s="1"/>
  <c r="G4122" i="1"/>
  <c r="M4122" i="1" s="1"/>
  <c r="AG4122" i="1" s="1"/>
  <c r="I4110" i="1"/>
  <c r="O4110" i="1" s="1"/>
  <c r="AI4110" i="1" s="1"/>
  <c r="H4107" i="1"/>
  <c r="N4107" i="1" s="1"/>
  <c r="AH4107" i="1" s="1"/>
  <c r="G4094" i="1"/>
  <c r="M4094" i="1" s="1"/>
  <c r="AG4094" i="1" s="1"/>
  <c r="I4081" i="1"/>
  <c r="O4081" i="1" s="1"/>
  <c r="AI4081" i="1" s="1"/>
  <c r="H4073" i="1"/>
  <c r="N4073" i="1" s="1"/>
  <c r="AH4073" i="1" s="1"/>
  <c r="G4062" i="1"/>
  <c r="M4062" i="1" s="1"/>
  <c r="AG4062" i="1" s="1"/>
  <c r="H4049" i="1"/>
  <c r="N4049" i="1" s="1"/>
  <c r="AH4049" i="1" s="1"/>
  <c r="G4046" i="1"/>
  <c r="M4046" i="1" s="1"/>
  <c r="AG4046" i="1" s="1"/>
  <c r="I4036" i="1"/>
  <c r="O4036" i="1" s="1"/>
  <c r="AI4036" i="1" s="1"/>
  <c r="H4032" i="1"/>
  <c r="N4032" i="1" s="1"/>
  <c r="AH4032" i="1" s="1"/>
  <c r="G4028" i="1"/>
  <c r="M4028" i="1" s="1"/>
  <c r="AG4028" i="1" s="1"/>
  <c r="I4019" i="1"/>
  <c r="O4019" i="1" s="1"/>
  <c r="AI4019" i="1" s="1"/>
  <c r="H4010" i="1"/>
  <c r="N4010" i="1" s="1"/>
  <c r="AH4010" i="1" s="1"/>
  <c r="G4001" i="1"/>
  <c r="M4001" i="1" s="1"/>
  <c r="AG4001" i="1" s="1"/>
  <c r="I3985" i="1"/>
  <c r="O3985" i="1" s="1"/>
  <c r="AI3985" i="1" s="1"/>
  <c r="H3978" i="1"/>
  <c r="N3978" i="1" s="1"/>
  <c r="AH3978" i="1" s="1"/>
  <c r="G3975" i="1"/>
  <c r="M3975" i="1" s="1"/>
  <c r="AG3975" i="1" s="1"/>
  <c r="I3968" i="1"/>
  <c r="O3968" i="1" s="1"/>
  <c r="AI3968" i="1" s="1"/>
  <c r="H3965" i="1"/>
  <c r="N3965" i="1" s="1"/>
  <c r="AH3965" i="1" s="1"/>
  <c r="I3957" i="1"/>
  <c r="O3957" i="1" s="1"/>
  <c r="AI3957" i="1" s="1"/>
  <c r="H3951" i="1"/>
  <c r="N3951" i="1" s="1"/>
  <c r="AH3951" i="1" s="1"/>
  <c r="G3948" i="1"/>
  <c r="M3948" i="1" s="1"/>
  <c r="AG3948" i="1" s="1"/>
  <c r="I3941" i="1"/>
  <c r="O3941" i="1" s="1"/>
  <c r="AI3941" i="1" s="1"/>
  <c r="H3938" i="1"/>
  <c r="N3938" i="1" s="1"/>
  <c r="AH3938" i="1" s="1"/>
  <c r="G3934" i="1"/>
  <c r="M3934" i="1" s="1"/>
  <c r="AG3934" i="1" s="1"/>
  <c r="I3917" i="1"/>
  <c r="O3917" i="1" s="1"/>
  <c r="AI3917" i="1" s="1"/>
  <c r="H3905" i="1"/>
  <c r="N3905" i="1" s="1"/>
  <c r="AH3905" i="1" s="1"/>
  <c r="G3890" i="1"/>
  <c r="M3890" i="1" s="1"/>
  <c r="AG3890" i="1" s="1"/>
  <c r="I3883" i="1"/>
  <c r="O3883" i="1" s="1"/>
  <c r="AI3883" i="1" s="1"/>
  <c r="H3880" i="1"/>
  <c r="N3880" i="1" s="1"/>
  <c r="AH3880" i="1" s="1"/>
  <c r="I3855" i="1"/>
  <c r="O3855" i="1" s="1"/>
  <c r="AI3855" i="1" s="1"/>
  <c r="I3837" i="1"/>
  <c r="O3837" i="1" s="1"/>
  <c r="AI3837" i="1" s="1"/>
  <c r="H3833" i="1"/>
  <c r="N3833" i="1" s="1"/>
  <c r="AH3833" i="1" s="1"/>
  <c r="G3828" i="1"/>
  <c r="M3828" i="1" s="1"/>
  <c r="AG3828" i="1" s="1"/>
  <c r="I3817" i="1"/>
  <c r="O3817" i="1" s="1"/>
  <c r="AI3817" i="1" s="1"/>
  <c r="H3814" i="1"/>
  <c r="N3814" i="1" s="1"/>
  <c r="AH3814" i="1" s="1"/>
  <c r="G3811" i="1"/>
  <c r="M3811" i="1" s="1"/>
  <c r="AG3811" i="1" s="1"/>
  <c r="H3761" i="1"/>
  <c r="N3761" i="1" s="1"/>
  <c r="AH3761" i="1" s="1"/>
  <c r="I3748" i="1"/>
  <c r="O3748" i="1" s="1"/>
  <c r="AI3748" i="1" s="1"/>
  <c r="H3743" i="1"/>
  <c r="N3743" i="1" s="1"/>
  <c r="AH3743" i="1" s="1"/>
  <c r="G3723" i="1"/>
  <c r="M3723" i="1" s="1"/>
  <c r="AG3723" i="1" s="1"/>
  <c r="I3715" i="1"/>
  <c r="O3715" i="1" s="1"/>
  <c r="AI3715" i="1" s="1"/>
  <c r="H3711" i="1"/>
  <c r="N3711" i="1" s="1"/>
  <c r="AH3711" i="1" s="1"/>
  <c r="G3708" i="1"/>
  <c r="M3708" i="1" s="1"/>
  <c r="AG3708" i="1" s="1"/>
  <c r="I3702" i="1"/>
  <c r="O3702" i="1" s="1"/>
  <c r="AI3702" i="1" s="1"/>
  <c r="H3695" i="1"/>
  <c r="N3695" i="1" s="1"/>
  <c r="AH3695" i="1" s="1"/>
  <c r="G3691" i="1"/>
  <c r="M3691" i="1" s="1"/>
  <c r="AG3691" i="1" s="1"/>
  <c r="I3685" i="1"/>
  <c r="O3685" i="1" s="1"/>
  <c r="AI3685" i="1" s="1"/>
  <c r="H3682" i="1"/>
  <c r="N3682" i="1" s="1"/>
  <c r="AH3682" i="1" s="1"/>
  <c r="G3658" i="1"/>
  <c r="M3658" i="1" s="1"/>
  <c r="AG3658" i="1" s="1"/>
  <c r="H3626" i="1"/>
  <c r="N3626" i="1" s="1"/>
  <c r="AH3626" i="1" s="1"/>
  <c r="G3623" i="1"/>
  <c r="M3623" i="1" s="1"/>
  <c r="AG3623" i="1" s="1"/>
  <c r="H3588" i="1"/>
  <c r="N3588" i="1" s="1"/>
  <c r="AH3588" i="1" s="1"/>
  <c r="I3567" i="1"/>
  <c r="O3567" i="1" s="1"/>
  <c r="AI3567" i="1" s="1"/>
  <c r="H3562" i="1"/>
  <c r="N3562" i="1" s="1"/>
  <c r="AH3562" i="1" s="1"/>
  <c r="G3552" i="1"/>
  <c r="M3552" i="1" s="1"/>
  <c r="AG3552" i="1" s="1"/>
  <c r="G3532" i="1"/>
  <c r="M3532" i="1" s="1"/>
  <c r="AG3532" i="1" s="1"/>
  <c r="I3515" i="1"/>
  <c r="O3515" i="1" s="1"/>
  <c r="AI3515" i="1" s="1"/>
  <c r="I3501" i="1"/>
  <c r="O3501" i="1" s="1"/>
  <c r="AI3501" i="1" s="1"/>
  <c r="H3496" i="1"/>
  <c r="N3496" i="1" s="1"/>
  <c r="AH3496" i="1" s="1"/>
  <c r="H3483" i="1"/>
  <c r="N3483" i="1" s="1"/>
  <c r="AH3483" i="1" s="1"/>
  <c r="G3480" i="1"/>
  <c r="M3480" i="1" s="1"/>
  <c r="AG3480" i="1" s="1"/>
  <c r="I3474" i="1"/>
  <c r="O3474" i="1" s="1"/>
  <c r="AI3474" i="1" s="1"/>
  <c r="H3471" i="1"/>
  <c r="N3471" i="1" s="1"/>
  <c r="AH3471" i="1" s="1"/>
  <c r="I3457" i="1"/>
  <c r="O3457" i="1" s="1"/>
  <c r="AI3457" i="1" s="1"/>
  <c r="I3435" i="1"/>
  <c r="O3435" i="1" s="1"/>
  <c r="AI3435" i="1" s="1"/>
  <c r="H3432" i="1"/>
  <c r="N3432" i="1" s="1"/>
  <c r="AH3432" i="1" s="1"/>
  <c r="G3425" i="1"/>
  <c r="M3425" i="1" s="1"/>
  <c r="AG3425" i="1" s="1"/>
  <c r="I3416" i="1"/>
  <c r="O3416" i="1" s="1"/>
  <c r="AI3416" i="1" s="1"/>
  <c r="H3412" i="1"/>
  <c r="N3412" i="1" s="1"/>
  <c r="AH3412" i="1" s="1"/>
  <c r="G3409" i="1"/>
  <c r="M3409" i="1" s="1"/>
  <c r="AG3409" i="1" s="1"/>
  <c r="I3403" i="1"/>
  <c r="O3403" i="1" s="1"/>
  <c r="AI3403" i="1" s="1"/>
  <c r="H3395" i="1"/>
  <c r="N3395" i="1" s="1"/>
  <c r="AH3395" i="1" s="1"/>
  <c r="G3392" i="1"/>
  <c r="M3392" i="1" s="1"/>
  <c r="AG3392" i="1" s="1"/>
  <c r="I3385" i="1"/>
  <c r="O3385" i="1" s="1"/>
  <c r="AI3385" i="1" s="1"/>
  <c r="H3382" i="1"/>
  <c r="N3382" i="1" s="1"/>
  <c r="AH3382" i="1" s="1"/>
  <c r="G3377" i="1"/>
  <c r="M3377" i="1" s="1"/>
  <c r="AG3377" i="1" s="1"/>
  <c r="I3353" i="1"/>
  <c r="O3353" i="1" s="1"/>
  <c r="AI3353" i="1" s="1"/>
  <c r="H3346" i="1"/>
  <c r="N3346" i="1" s="1"/>
  <c r="AH3346" i="1" s="1"/>
  <c r="G3343" i="1"/>
  <c r="M3343" i="1" s="1"/>
  <c r="AG3343" i="1" s="1"/>
  <c r="I3300" i="1"/>
  <c r="O3300" i="1" s="1"/>
  <c r="AI3300" i="1" s="1"/>
  <c r="H3297" i="1"/>
  <c r="N3297" i="1" s="1"/>
  <c r="AH3297" i="1" s="1"/>
  <c r="G3294" i="1"/>
  <c r="M3294" i="1" s="1"/>
  <c r="AG3294" i="1" s="1"/>
  <c r="I3288" i="1"/>
  <c r="O3288" i="1" s="1"/>
  <c r="AI3288" i="1" s="1"/>
  <c r="H3285" i="1"/>
  <c r="N3285" i="1" s="1"/>
  <c r="AH3285" i="1" s="1"/>
  <c r="G3282" i="1"/>
  <c r="M3282" i="1" s="1"/>
  <c r="AG3282" i="1" s="1"/>
  <c r="I3276" i="1"/>
  <c r="O3276" i="1" s="1"/>
  <c r="AI3276" i="1" s="1"/>
  <c r="H3273" i="1"/>
  <c r="N3273" i="1" s="1"/>
  <c r="AH3273" i="1" s="1"/>
  <c r="G3270" i="1"/>
  <c r="M3270" i="1" s="1"/>
  <c r="AG3270" i="1" s="1"/>
  <c r="I3264" i="1"/>
  <c r="O3264" i="1" s="1"/>
  <c r="AI3264" i="1" s="1"/>
  <c r="H3261" i="1"/>
  <c r="N3261" i="1" s="1"/>
  <c r="AH3261" i="1" s="1"/>
  <c r="G3255" i="1"/>
  <c r="M3255" i="1" s="1"/>
  <c r="AG3255" i="1" s="1"/>
  <c r="I3249" i="1"/>
  <c r="O3249" i="1" s="1"/>
  <c r="AI3249" i="1" s="1"/>
  <c r="H3246" i="1"/>
  <c r="N3246" i="1" s="1"/>
  <c r="AH3246" i="1" s="1"/>
  <c r="G3243" i="1"/>
  <c r="M3243" i="1" s="1"/>
  <c r="AG3243" i="1" s="1"/>
  <c r="I3237" i="1"/>
  <c r="O3237" i="1" s="1"/>
  <c r="AI3237" i="1" s="1"/>
  <c r="H3234" i="1"/>
  <c r="N3234" i="1" s="1"/>
  <c r="AH3234" i="1" s="1"/>
  <c r="G3222" i="1"/>
  <c r="M3222" i="1" s="1"/>
  <c r="AG3222" i="1" s="1"/>
  <c r="I3215" i="1"/>
  <c r="O3215" i="1" s="1"/>
  <c r="AI3215" i="1" s="1"/>
  <c r="H3212" i="1"/>
  <c r="N3212" i="1" s="1"/>
  <c r="AH3212" i="1" s="1"/>
  <c r="G3209" i="1"/>
  <c r="M3209" i="1" s="1"/>
  <c r="AG3209" i="1" s="1"/>
  <c r="I3157" i="1"/>
  <c r="O3157" i="1" s="1"/>
  <c r="AI3157" i="1" s="1"/>
  <c r="H3154" i="1"/>
  <c r="N3154" i="1" s="1"/>
  <c r="AH3154" i="1" s="1"/>
  <c r="G3145" i="1"/>
  <c r="M3145" i="1" s="1"/>
  <c r="AG3145" i="1" s="1"/>
  <c r="I3131" i="1"/>
  <c r="O3131" i="1" s="1"/>
  <c r="AI3131" i="1" s="1"/>
  <c r="H3124" i="1"/>
  <c r="N3124" i="1" s="1"/>
  <c r="AH3124" i="1" s="1"/>
  <c r="G3117" i="1"/>
  <c r="M3117" i="1" s="1"/>
  <c r="AG3117" i="1" s="1"/>
  <c r="I3099" i="1"/>
  <c r="O3099" i="1" s="1"/>
  <c r="AI3099" i="1" s="1"/>
  <c r="H3093" i="1"/>
  <c r="N3093" i="1" s="1"/>
  <c r="AH3093" i="1" s="1"/>
  <c r="G3080" i="1"/>
  <c r="M3080" i="1" s="1"/>
  <c r="AG3080" i="1" s="1"/>
  <c r="I3074" i="1"/>
  <c r="O3074" i="1" s="1"/>
  <c r="AI3074" i="1" s="1"/>
  <c r="H3071" i="1"/>
  <c r="N3071" i="1" s="1"/>
  <c r="AH3071" i="1" s="1"/>
  <c r="G3068" i="1"/>
  <c r="M3068" i="1" s="1"/>
  <c r="AG3068" i="1" s="1"/>
  <c r="I3062" i="1"/>
  <c r="O3062" i="1" s="1"/>
  <c r="AI3062" i="1" s="1"/>
  <c r="H3059" i="1"/>
  <c r="N3059" i="1" s="1"/>
  <c r="AH3059" i="1" s="1"/>
  <c r="G3053" i="1"/>
  <c r="M3053" i="1" s="1"/>
  <c r="AG3053" i="1" s="1"/>
  <c r="I3037" i="1"/>
  <c r="O3037" i="1" s="1"/>
  <c r="AI3037" i="1" s="1"/>
  <c r="H3018" i="1"/>
  <c r="N3018" i="1" s="1"/>
  <c r="AH3018" i="1" s="1"/>
  <c r="G3015" i="1"/>
  <c r="M3015" i="1" s="1"/>
  <c r="AG3015" i="1" s="1"/>
  <c r="I3009" i="1"/>
  <c r="O3009" i="1" s="1"/>
  <c r="AI3009" i="1" s="1"/>
  <c r="H3001" i="1"/>
  <c r="N3001" i="1" s="1"/>
  <c r="AH3001" i="1" s="1"/>
  <c r="G2997" i="1"/>
  <c r="M2997" i="1" s="1"/>
  <c r="AG2997" i="1" s="1"/>
  <c r="I2989" i="1"/>
  <c r="O2989" i="1" s="1"/>
  <c r="AI2989" i="1" s="1"/>
  <c r="H2985" i="1"/>
  <c r="N2985" i="1" s="1"/>
  <c r="AH2985" i="1" s="1"/>
  <c r="G2981" i="1"/>
  <c r="M2981" i="1" s="1"/>
  <c r="AG2981" i="1" s="1"/>
  <c r="I2975" i="1"/>
  <c r="O2975" i="1" s="1"/>
  <c r="AI2975" i="1" s="1"/>
  <c r="H2972" i="1"/>
  <c r="N2972" i="1" s="1"/>
  <c r="AH2972" i="1" s="1"/>
  <c r="G2969" i="1"/>
  <c r="M2969" i="1" s="1"/>
  <c r="AG2969" i="1" s="1"/>
  <c r="I2963" i="1"/>
  <c r="O2963" i="1" s="1"/>
  <c r="AI2963" i="1" s="1"/>
  <c r="H2960" i="1"/>
  <c r="N2960" i="1" s="1"/>
  <c r="AH2960" i="1" s="1"/>
  <c r="G2957" i="1"/>
  <c r="M2957" i="1" s="1"/>
  <c r="AG2957" i="1" s="1"/>
  <c r="I2951" i="1"/>
  <c r="O2951" i="1" s="1"/>
  <c r="AI2951" i="1" s="1"/>
  <c r="H2943" i="1"/>
  <c r="N2943" i="1" s="1"/>
  <c r="AH2943" i="1" s="1"/>
  <c r="G2933" i="1"/>
  <c r="M2933" i="1" s="1"/>
  <c r="AG2933" i="1" s="1"/>
  <c r="I2907" i="1"/>
  <c r="O2907" i="1" s="1"/>
  <c r="AI2907" i="1" s="1"/>
  <c r="H2902" i="1"/>
  <c r="N2902" i="1" s="1"/>
  <c r="AH2902" i="1" s="1"/>
  <c r="G2891" i="1"/>
  <c r="M2891" i="1" s="1"/>
  <c r="AG2891" i="1" s="1"/>
  <c r="H2878" i="1"/>
  <c r="N2878" i="1" s="1"/>
  <c r="AH2878" i="1" s="1"/>
  <c r="H2864" i="1"/>
  <c r="N2864" i="1" s="1"/>
  <c r="AH2864" i="1" s="1"/>
  <c r="G2861" i="1"/>
  <c r="M2861" i="1" s="1"/>
  <c r="AG2861" i="1" s="1"/>
  <c r="I2845" i="1"/>
  <c r="O2845" i="1" s="1"/>
  <c r="AI2845" i="1" s="1"/>
  <c r="H2823" i="1"/>
  <c r="N2823" i="1" s="1"/>
  <c r="AH2823" i="1" s="1"/>
  <c r="G2811" i="1"/>
  <c r="M2811" i="1" s="1"/>
  <c r="AG2811" i="1" s="1"/>
  <c r="I2781" i="1"/>
  <c r="O2781" i="1" s="1"/>
  <c r="AI2781" i="1" s="1"/>
  <c r="H2776" i="1"/>
  <c r="N2776" i="1" s="1"/>
  <c r="AH2776" i="1" s="1"/>
  <c r="G2771" i="1"/>
  <c r="M2771" i="1" s="1"/>
  <c r="AG2771" i="1" s="1"/>
  <c r="I2750" i="1"/>
  <c r="O2750" i="1" s="1"/>
  <c r="AI2750" i="1" s="1"/>
  <c r="H2732" i="1"/>
  <c r="N2732" i="1" s="1"/>
  <c r="AH2732" i="1" s="1"/>
  <c r="G2724" i="1"/>
  <c r="M2724" i="1" s="1"/>
  <c r="AG2724" i="1" s="1"/>
  <c r="I2679" i="1"/>
  <c r="O2679" i="1" s="1"/>
  <c r="AI2679" i="1" s="1"/>
  <c r="H2674" i="1"/>
  <c r="N2674" i="1" s="1"/>
  <c r="AH2674" i="1" s="1"/>
  <c r="G2669" i="1"/>
  <c r="M2669" i="1" s="1"/>
  <c r="AG2669" i="1" s="1"/>
  <c r="I2655" i="1"/>
  <c r="O2655" i="1" s="1"/>
  <c r="AI2655" i="1" s="1"/>
  <c r="H2649" i="1"/>
  <c r="N2649" i="1" s="1"/>
  <c r="AH2649" i="1" s="1"/>
  <c r="G2644" i="1"/>
  <c r="M2644" i="1" s="1"/>
  <c r="AG2644" i="1" s="1"/>
  <c r="I2633" i="1"/>
  <c r="O2633" i="1" s="1"/>
  <c r="AI2633" i="1" s="1"/>
  <c r="I2603" i="1"/>
  <c r="O2603" i="1" s="1"/>
  <c r="AI2603" i="1" s="1"/>
  <c r="H2600" i="1"/>
  <c r="N2600" i="1" s="1"/>
  <c r="AH2600" i="1" s="1"/>
  <c r="G2595" i="1"/>
  <c r="M2595" i="1" s="1"/>
  <c r="AG2595" i="1" s="1"/>
  <c r="I2588" i="1"/>
  <c r="O2588" i="1" s="1"/>
  <c r="AI2588" i="1" s="1"/>
  <c r="H2584" i="1"/>
  <c r="N2584" i="1" s="1"/>
  <c r="AH2584" i="1" s="1"/>
  <c r="G2581" i="1"/>
  <c r="M2581" i="1" s="1"/>
  <c r="AG2581" i="1" s="1"/>
  <c r="I2571" i="1"/>
  <c r="O2571" i="1" s="1"/>
  <c r="AI2571" i="1" s="1"/>
  <c r="I2547" i="1"/>
  <c r="O2547" i="1" s="1"/>
  <c r="AI2547" i="1" s="1"/>
  <c r="H2539" i="1"/>
  <c r="N2539" i="1" s="1"/>
  <c r="AH2539" i="1" s="1"/>
  <c r="G2533" i="1"/>
  <c r="M2533" i="1" s="1"/>
  <c r="AG2533" i="1" s="1"/>
  <c r="I2517" i="1"/>
  <c r="O2517" i="1" s="1"/>
  <c r="AI2517" i="1" s="1"/>
  <c r="I2484" i="1"/>
  <c r="O2484" i="1" s="1"/>
  <c r="AI2484" i="1" s="1"/>
  <c r="H2478" i="1"/>
  <c r="N2478" i="1" s="1"/>
  <c r="AH2478" i="1" s="1"/>
  <c r="G2475" i="1"/>
  <c r="M2475" i="1" s="1"/>
  <c r="AG2475" i="1" s="1"/>
  <c r="I2455" i="1"/>
  <c r="O2455" i="1" s="1"/>
  <c r="AI2455" i="1" s="1"/>
  <c r="H2445" i="1"/>
  <c r="N2445" i="1" s="1"/>
  <c r="AH2445" i="1" s="1"/>
  <c r="G2439" i="1"/>
  <c r="M2439" i="1" s="1"/>
  <c r="AG2439" i="1" s="1"/>
  <c r="I2425" i="1"/>
  <c r="O2425" i="1" s="1"/>
  <c r="AI2425" i="1" s="1"/>
  <c r="H2417" i="1"/>
  <c r="N2417" i="1" s="1"/>
  <c r="AH2417" i="1" s="1"/>
  <c r="G2414" i="1"/>
  <c r="M2414" i="1" s="1"/>
  <c r="AG2414" i="1" s="1"/>
  <c r="I2391" i="1"/>
  <c r="O2391" i="1" s="1"/>
  <c r="AI2391" i="1" s="1"/>
  <c r="H2383" i="1"/>
  <c r="N2383" i="1" s="1"/>
  <c r="AH2383" i="1" s="1"/>
  <c r="G2380" i="1"/>
  <c r="M2380" i="1" s="1"/>
  <c r="AG2380" i="1" s="1"/>
  <c r="H2369" i="1"/>
  <c r="N2369" i="1" s="1"/>
  <c r="AH2369" i="1" s="1"/>
  <c r="G2366" i="1"/>
  <c r="M2366" i="1" s="1"/>
  <c r="AG2366" i="1" s="1"/>
  <c r="I2359" i="1"/>
  <c r="O2359" i="1" s="1"/>
  <c r="AI2359" i="1" s="1"/>
  <c r="H2356" i="1"/>
  <c r="N2356" i="1" s="1"/>
  <c r="AH2356" i="1" s="1"/>
  <c r="I2344" i="1"/>
  <c r="O2344" i="1" s="1"/>
  <c r="AI2344" i="1" s="1"/>
  <c r="I2310" i="1"/>
  <c r="O2310" i="1" s="1"/>
  <c r="AI2310" i="1" s="1"/>
  <c r="H2302" i="1"/>
  <c r="N2302" i="1" s="1"/>
  <c r="AH2302" i="1" s="1"/>
  <c r="G2296" i="1"/>
  <c r="M2296" i="1" s="1"/>
  <c r="AG2296" i="1" s="1"/>
  <c r="I2255" i="1"/>
  <c r="O2255" i="1" s="1"/>
  <c r="AI2255" i="1" s="1"/>
  <c r="H2249" i="1"/>
  <c r="N2249" i="1" s="1"/>
  <c r="AH2249" i="1" s="1"/>
  <c r="G2246" i="1"/>
  <c r="M2246" i="1" s="1"/>
  <c r="AG2246" i="1" s="1"/>
  <c r="H2219" i="1"/>
  <c r="N2219" i="1" s="1"/>
  <c r="AH2219" i="1" s="1"/>
  <c r="G2209" i="1"/>
  <c r="M2209" i="1" s="1"/>
  <c r="AG2209" i="1" s="1"/>
  <c r="I2194" i="1"/>
  <c r="O2194" i="1" s="1"/>
  <c r="AI2194" i="1" s="1"/>
  <c r="H2189" i="1"/>
  <c r="N2189" i="1" s="1"/>
  <c r="AH2189" i="1" s="1"/>
  <c r="G2185" i="1"/>
  <c r="M2185" i="1" s="1"/>
  <c r="AG2185" i="1" s="1"/>
  <c r="I2178" i="1"/>
  <c r="O2178" i="1" s="1"/>
  <c r="AI2178" i="1" s="1"/>
  <c r="H2162" i="1"/>
  <c r="N2162" i="1" s="1"/>
  <c r="AH2162" i="1" s="1"/>
  <c r="G2155" i="1"/>
  <c r="M2155" i="1" s="1"/>
  <c r="AG2155" i="1" s="1"/>
  <c r="I2142" i="1"/>
  <c r="O2142" i="1" s="1"/>
  <c r="AI2142" i="1" s="1"/>
  <c r="H2139" i="1"/>
  <c r="N2139" i="1" s="1"/>
  <c r="AH2139" i="1" s="1"/>
  <c r="G2134" i="1"/>
  <c r="M2134" i="1" s="1"/>
  <c r="AG2134" i="1" s="1"/>
  <c r="I2127" i="1"/>
  <c r="O2127" i="1" s="1"/>
  <c r="AI2127" i="1" s="1"/>
  <c r="H2123" i="1"/>
  <c r="N2123" i="1" s="1"/>
  <c r="AH2123" i="1" s="1"/>
  <c r="G2120" i="1"/>
  <c r="M2120" i="1" s="1"/>
  <c r="AG2120" i="1" s="1"/>
  <c r="I2108" i="1"/>
  <c r="O2108" i="1" s="1"/>
  <c r="AI2108" i="1" s="1"/>
  <c r="H2105" i="1"/>
  <c r="N2105" i="1" s="1"/>
  <c r="AH2105" i="1" s="1"/>
  <c r="I2089" i="1"/>
  <c r="O2089" i="1" s="1"/>
  <c r="AI2089" i="1" s="1"/>
  <c r="H2067" i="1"/>
  <c r="N2067" i="1" s="1"/>
  <c r="AH2067" i="1" s="1"/>
  <c r="G2059" i="1"/>
  <c r="M2059" i="1" s="1"/>
  <c r="AG2059" i="1" s="1"/>
  <c r="I2045" i="1"/>
  <c r="O2045" i="1" s="1"/>
  <c r="AI2045" i="1" s="1"/>
  <c r="I2014" i="1"/>
  <c r="O2014" i="1" s="1"/>
  <c r="AI2014" i="1" s="1"/>
  <c r="H2008" i="1"/>
  <c r="N2008" i="1" s="1"/>
  <c r="AH2008" i="1" s="1"/>
  <c r="G2002" i="1"/>
  <c r="M2002" i="1" s="1"/>
  <c r="AG2002" i="1" s="1"/>
  <c r="I1985" i="1"/>
  <c r="O1985" i="1" s="1"/>
  <c r="AI1985" i="1" s="1"/>
  <c r="H1979" i="1"/>
  <c r="N1979" i="1" s="1"/>
  <c r="AH1979" i="1" s="1"/>
  <c r="G1974" i="1"/>
  <c r="M1974" i="1" s="1"/>
  <c r="AG1974" i="1" s="1"/>
  <c r="I1958" i="1"/>
  <c r="O1958" i="1" s="1"/>
  <c r="AI1958" i="1" s="1"/>
  <c r="H1949" i="1"/>
  <c r="N1949" i="1" s="1"/>
  <c r="AH1949" i="1" s="1"/>
  <c r="G1944" i="1"/>
  <c r="M1944" i="1" s="1"/>
  <c r="AG1944" i="1" s="1"/>
  <c r="I1936" i="1"/>
  <c r="O1936" i="1" s="1"/>
  <c r="AI1936" i="1" s="1"/>
  <c r="H1933" i="1"/>
  <c r="N1933" i="1" s="1"/>
  <c r="AH1933" i="1" s="1"/>
  <c r="G1917" i="1"/>
  <c r="M1917" i="1" s="1"/>
  <c r="AG1917" i="1" s="1"/>
  <c r="I1905" i="1"/>
  <c r="O1905" i="1" s="1"/>
  <c r="AI1905" i="1" s="1"/>
  <c r="H1893" i="1"/>
  <c r="N1893" i="1" s="1"/>
  <c r="AH1893" i="1" s="1"/>
  <c r="G1890" i="1"/>
  <c r="M1890" i="1" s="1"/>
  <c r="AG1890" i="1" s="1"/>
  <c r="H1879" i="1"/>
  <c r="N1879" i="1" s="1"/>
  <c r="AH1879" i="1" s="1"/>
  <c r="G1876" i="1"/>
  <c r="M1876" i="1" s="1"/>
  <c r="AG1876" i="1" s="1"/>
  <c r="I1869" i="1"/>
  <c r="O1869" i="1" s="1"/>
  <c r="AI1869" i="1" s="1"/>
  <c r="H1866" i="1"/>
  <c r="N1866" i="1" s="1"/>
  <c r="AH1866" i="1" s="1"/>
  <c r="I1854" i="1"/>
  <c r="O1854" i="1" s="1"/>
  <c r="AI1854" i="1" s="1"/>
  <c r="I1816" i="1"/>
  <c r="O1816" i="1" s="1"/>
  <c r="AI1816" i="1" s="1"/>
  <c r="H1808" i="1"/>
  <c r="N1808" i="1" s="1"/>
  <c r="AH1808" i="1" s="1"/>
  <c r="G1802" i="1"/>
  <c r="M1802" i="1" s="1"/>
  <c r="AG1802" i="1" s="1"/>
  <c r="I1786" i="1"/>
  <c r="O1786" i="1" s="1"/>
  <c r="AI1786" i="1" s="1"/>
  <c r="I1763" i="1"/>
  <c r="O1763" i="1" s="1"/>
  <c r="AI1763" i="1" s="1"/>
  <c r="H1757" i="1"/>
  <c r="N1757" i="1" s="1"/>
  <c r="AH1757" i="1" s="1"/>
  <c r="G1751" i="1"/>
  <c r="M1751" i="1" s="1"/>
  <c r="AG1751" i="1" s="1"/>
  <c r="H1732" i="1"/>
  <c r="N1732" i="1" s="1"/>
  <c r="AH1732" i="1" s="1"/>
  <c r="G1727" i="1"/>
  <c r="M1727" i="1" s="1"/>
  <c r="AG1727" i="1" s="1"/>
  <c r="I1709" i="1"/>
  <c r="O1709" i="1" s="1"/>
  <c r="AI1709" i="1" s="1"/>
  <c r="H1700" i="1"/>
  <c r="N1700" i="1" s="1"/>
  <c r="AH1700" i="1" s="1"/>
  <c r="G1695" i="1"/>
  <c r="M1695" i="1" s="1"/>
  <c r="AG1695" i="1" s="1"/>
  <c r="I1687" i="1"/>
  <c r="O1687" i="1" s="1"/>
  <c r="AI1687" i="1" s="1"/>
  <c r="H1684" i="1"/>
  <c r="N1684" i="1" s="1"/>
  <c r="AH1684" i="1" s="1"/>
  <c r="G1668" i="1"/>
  <c r="M1668" i="1" s="1"/>
  <c r="AG1668" i="1" s="1"/>
  <c r="I1656" i="1"/>
  <c r="O1656" i="1" s="1"/>
  <c r="AI1656" i="1" s="1"/>
  <c r="H1648" i="1"/>
  <c r="N1648" i="1" s="1"/>
  <c r="AH1648" i="1" s="1"/>
  <c r="G1645" i="1"/>
  <c r="M1645" i="1" s="1"/>
  <c r="AG1645" i="1" s="1"/>
  <c r="H1634" i="1"/>
  <c r="N1634" i="1" s="1"/>
  <c r="AH1634" i="1" s="1"/>
  <c r="G1631" i="1"/>
  <c r="M1631" i="1" s="1"/>
  <c r="AG1631" i="1" s="1"/>
  <c r="I1624" i="1"/>
  <c r="O1624" i="1" s="1"/>
  <c r="AI1624" i="1" s="1"/>
  <c r="H1621" i="1"/>
  <c r="N1621" i="1" s="1"/>
  <c r="AH1621" i="1" s="1"/>
  <c r="G1614" i="1"/>
  <c r="M1614" i="1" s="1"/>
  <c r="AG1614" i="1" s="1"/>
  <c r="G1595" i="1"/>
  <c r="M1595" i="1" s="1"/>
  <c r="AG1595" i="1" s="1"/>
  <c r="I1579" i="1"/>
  <c r="O1579" i="1" s="1"/>
  <c r="AI1579" i="1" s="1"/>
  <c r="H1573" i="1"/>
  <c r="N1573" i="1" s="1"/>
  <c r="AH1573" i="1" s="1"/>
  <c r="G1565" i="1"/>
  <c r="M1565" i="1" s="1"/>
  <c r="AG1565" i="1" s="1"/>
  <c r="I1524" i="1"/>
  <c r="O1524" i="1" s="1"/>
  <c r="AI1524" i="1" s="1"/>
  <c r="H1518" i="1"/>
  <c r="N1518" i="1" s="1"/>
  <c r="AH1518" i="1" s="1"/>
  <c r="G1515" i="1"/>
  <c r="M1515" i="1" s="1"/>
  <c r="AG1515" i="1" s="1"/>
  <c r="I1502" i="1"/>
  <c r="O1502" i="1" s="1"/>
  <c r="AI1502" i="1" s="1"/>
  <c r="H1496" i="1"/>
  <c r="N1496" i="1" s="1"/>
  <c r="AH1496" i="1" s="1"/>
  <c r="G1486" i="1"/>
  <c r="M1486" i="1" s="1"/>
  <c r="AG1486" i="1" s="1"/>
  <c r="I1470" i="1"/>
  <c r="O1470" i="1" s="1"/>
  <c r="AI1470" i="1" s="1"/>
  <c r="H1461" i="1"/>
  <c r="N1461" i="1" s="1"/>
  <c r="AH1461" i="1" s="1"/>
  <c r="G1456" i="1"/>
  <c r="M1456" i="1" s="1"/>
  <c r="AG1456" i="1" s="1"/>
  <c r="I1445" i="1"/>
  <c r="O1445" i="1" s="1"/>
  <c r="AI1445" i="1" s="1"/>
  <c r="I1412" i="1"/>
  <c r="O1412" i="1" s="1"/>
  <c r="AI1412" i="1" s="1"/>
  <c r="H1409" i="1"/>
  <c r="N1409" i="1" s="1"/>
  <c r="AH1409" i="1" s="1"/>
  <c r="I1398" i="1"/>
  <c r="O1398" i="1" s="1"/>
  <c r="AI1398" i="1" s="1"/>
  <c r="H1395" i="1"/>
  <c r="N1395" i="1" s="1"/>
  <c r="AH1395" i="1" s="1"/>
  <c r="G1391" i="1"/>
  <c r="M1391" i="1" s="1"/>
  <c r="AG1391" i="1" s="1"/>
  <c r="I1385" i="1"/>
  <c r="O1385" i="1" s="1"/>
  <c r="AI1385" i="1" s="1"/>
  <c r="H1376" i="1"/>
  <c r="N1376" i="1" s="1"/>
  <c r="AH1376" i="1" s="1"/>
  <c r="G1373" i="1"/>
  <c r="M1373" i="1" s="1"/>
  <c r="AG1373" i="1" s="1"/>
  <c r="H1357" i="1"/>
  <c r="N1357" i="1" s="1"/>
  <c r="AH1357" i="1" s="1"/>
  <c r="G1335" i="1"/>
  <c r="M1335" i="1" s="1"/>
  <c r="AG1335" i="1" s="1"/>
  <c r="I1321" i="1"/>
  <c r="O1321" i="1" s="1"/>
  <c r="AI1321" i="1" s="1"/>
  <c r="H1313" i="1"/>
  <c r="N1313" i="1" s="1"/>
  <c r="AH1313" i="1" s="1"/>
  <c r="G1305" i="1"/>
  <c r="M1305" i="1" s="1"/>
  <c r="AG1305" i="1" s="1"/>
  <c r="G1278" i="1"/>
  <c r="M1278" i="1" s="1"/>
  <c r="AG1278" i="1" s="1"/>
  <c r="I1266" i="1"/>
  <c r="O1266" i="1" s="1"/>
  <c r="AI1266" i="1" s="1"/>
  <c r="H1263" i="1"/>
  <c r="N1263" i="1" s="1"/>
  <c r="AH1263" i="1" s="1"/>
  <c r="G1247" i="1"/>
  <c r="M1247" i="1" s="1"/>
  <c r="AG1247" i="1" s="1"/>
  <c r="I1232" i="1"/>
  <c r="O1232" i="1" s="1"/>
  <c r="AI1232" i="1" s="1"/>
  <c r="H1226" i="1"/>
  <c r="N1226" i="1" s="1"/>
  <c r="AH1226" i="1" s="1"/>
  <c r="G1217" i="1"/>
  <c r="M1217" i="1" s="1"/>
  <c r="AG1217" i="1" s="1"/>
  <c r="I1208" i="1"/>
  <c r="O1208" i="1" s="1"/>
  <c r="AI1208" i="1" s="1"/>
  <c r="H1204" i="1"/>
  <c r="N1204" i="1" s="1"/>
  <c r="AH1204" i="1" s="1"/>
  <c r="G1201" i="1"/>
  <c r="M1201" i="1" s="1"/>
  <c r="AG1201" i="1" s="1"/>
  <c r="H1176" i="1"/>
  <c r="N1176" i="1" s="1"/>
  <c r="AH1176" i="1" s="1"/>
  <c r="G1168" i="1"/>
  <c r="M1168" i="1" s="1"/>
  <c r="AG1168" i="1" s="1"/>
  <c r="G1154" i="1"/>
  <c r="M1154" i="1" s="1"/>
  <c r="AG1154" i="1" s="1"/>
  <c r="I1147" i="1"/>
  <c r="O1147" i="1" s="1"/>
  <c r="AI1147" i="1" s="1"/>
  <c r="H1144" i="1"/>
  <c r="N1144" i="1" s="1"/>
  <c r="AH1144" i="1" s="1"/>
  <c r="G1141" i="1"/>
  <c r="M1141" i="1" s="1"/>
  <c r="AG1141" i="1" s="1"/>
  <c r="G1127" i="1"/>
  <c r="M1127" i="1" s="1"/>
  <c r="AG1127" i="1" s="1"/>
  <c r="H1111" i="1"/>
  <c r="N1111" i="1" s="1"/>
  <c r="AH1111" i="1" s="1"/>
  <c r="G1095" i="1"/>
  <c r="M1095" i="1" s="1"/>
  <c r="AG1095" i="1" s="1"/>
  <c r="I1079" i="1"/>
  <c r="O1079" i="1" s="1"/>
  <c r="AI1079" i="1" s="1"/>
  <c r="H1073" i="1"/>
  <c r="N1073" i="1" s="1"/>
  <c r="AH1073" i="1" s="1"/>
  <c r="G1065" i="1"/>
  <c r="M1065" i="1" s="1"/>
  <c r="AG1065" i="1" s="1"/>
  <c r="G1038" i="1"/>
  <c r="M1038" i="1" s="1"/>
  <c r="AG1038" i="1" s="1"/>
  <c r="I1026" i="1"/>
  <c r="O1026" i="1" s="1"/>
  <c r="AI1026" i="1" s="1"/>
  <c r="I1001" i="1"/>
  <c r="O1001" i="1" s="1"/>
  <c r="AI1001" i="1" s="1"/>
  <c r="H995" i="1"/>
  <c r="N995" i="1" s="1"/>
  <c r="AH995" i="1" s="1"/>
  <c r="G989" i="1"/>
  <c r="M989" i="1" s="1"/>
  <c r="AG989" i="1" s="1"/>
  <c r="I975" i="1"/>
  <c r="O975" i="1" s="1"/>
  <c r="AI975" i="1" s="1"/>
  <c r="H971" i="1"/>
  <c r="N971" i="1" s="1"/>
  <c r="AH971" i="1" s="1"/>
  <c r="G967" i="1"/>
  <c r="M967" i="1" s="1"/>
  <c r="AG967" i="1" s="1"/>
  <c r="H939" i="1"/>
  <c r="N939" i="1" s="1"/>
  <c r="AH939" i="1" s="1"/>
  <c r="G931" i="1"/>
  <c r="M931" i="1" s="1"/>
  <c r="AG931" i="1" s="1"/>
  <c r="G917" i="1"/>
  <c r="M917" i="1" s="1"/>
  <c r="AG917" i="1" s="1"/>
  <c r="I910" i="1"/>
  <c r="O910" i="1" s="1"/>
  <c r="AI910" i="1" s="1"/>
  <c r="H907" i="1"/>
  <c r="N907" i="1" s="1"/>
  <c r="AH907" i="1" s="1"/>
  <c r="G904" i="1"/>
  <c r="M904" i="1" s="1"/>
  <c r="AG904" i="1" s="1"/>
  <c r="H892" i="1"/>
  <c r="N892" i="1" s="1"/>
  <c r="AH892" i="1" s="1"/>
  <c r="I876" i="1"/>
  <c r="O876" i="1" s="1"/>
  <c r="AI876" i="1" s="1"/>
  <c r="H868" i="1"/>
  <c r="N868" i="1" s="1"/>
  <c r="AH868" i="1" s="1"/>
  <c r="G865" i="1"/>
  <c r="M865" i="1" s="1"/>
  <c r="AG865" i="1" s="1"/>
  <c r="I855" i="1"/>
  <c r="O855" i="1" s="1"/>
  <c r="AI855" i="1" s="1"/>
  <c r="H852" i="1"/>
  <c r="N852" i="1" s="1"/>
  <c r="AH852" i="1" s="1"/>
  <c r="G842" i="1"/>
  <c r="M842" i="1" s="1"/>
  <c r="AG842" i="1" s="1"/>
  <c r="I828" i="1"/>
  <c r="O828" i="1" s="1"/>
  <c r="AI828" i="1" s="1"/>
  <c r="H803" i="1"/>
  <c r="N803" i="1" s="1"/>
  <c r="AH803" i="1" s="1"/>
  <c r="I790" i="1"/>
  <c r="O790" i="1" s="1"/>
  <c r="AI790" i="1" s="1"/>
  <c r="H773" i="1"/>
  <c r="N773" i="1" s="1"/>
  <c r="AH773" i="1" s="1"/>
  <c r="I750" i="1"/>
  <c r="O750" i="1" s="1"/>
  <c r="AI750" i="1" s="1"/>
  <c r="H746" i="1"/>
  <c r="N746" i="1" s="1"/>
  <c r="AH746" i="1" s="1"/>
  <c r="G743" i="1"/>
  <c r="M743" i="1" s="1"/>
  <c r="AG743" i="1" s="1"/>
  <c r="I724" i="1"/>
  <c r="O724" i="1" s="1"/>
  <c r="AI724" i="1" s="1"/>
  <c r="H720" i="1"/>
  <c r="N720" i="1" s="1"/>
  <c r="AH720" i="1" s="1"/>
  <c r="I707" i="1"/>
  <c r="O707" i="1" s="1"/>
  <c r="AI707" i="1" s="1"/>
  <c r="H700" i="1"/>
  <c r="N700" i="1" s="1"/>
  <c r="AH700" i="1" s="1"/>
  <c r="G694" i="1"/>
  <c r="M694" i="1" s="1"/>
  <c r="AG694" i="1" s="1"/>
  <c r="I679" i="1"/>
  <c r="O679" i="1" s="1"/>
  <c r="AI679" i="1" s="1"/>
  <c r="H676" i="1"/>
  <c r="N676" i="1" s="1"/>
  <c r="AH676" i="1" s="1"/>
  <c r="G669" i="1"/>
  <c r="M669" i="1" s="1"/>
  <c r="AG669" i="1" s="1"/>
  <c r="I645" i="1"/>
  <c r="O645" i="1" s="1"/>
  <c r="AI645" i="1" s="1"/>
  <c r="H619" i="1"/>
  <c r="N619" i="1" s="1"/>
  <c r="AH619" i="1" s="1"/>
  <c r="G616" i="1"/>
  <c r="M616" i="1" s="1"/>
  <c r="AG616" i="1" s="1"/>
  <c r="I599" i="1"/>
  <c r="O599" i="1" s="1"/>
  <c r="AI599" i="1" s="1"/>
  <c r="H596" i="1"/>
  <c r="N596" i="1" s="1"/>
  <c r="AH596" i="1" s="1"/>
  <c r="G592" i="1"/>
  <c r="M592" i="1" s="1"/>
  <c r="AG592" i="1" s="1"/>
  <c r="I576" i="1"/>
  <c r="O576" i="1" s="1"/>
  <c r="AI576" i="1" s="1"/>
  <c r="H572" i="1"/>
  <c r="N572" i="1" s="1"/>
  <c r="AH572" i="1" s="1"/>
  <c r="G568" i="1"/>
  <c r="M568" i="1" s="1"/>
  <c r="AG568" i="1" s="1"/>
  <c r="I553" i="1"/>
  <c r="O553" i="1" s="1"/>
  <c r="AI553" i="1" s="1"/>
  <c r="H547" i="1"/>
  <c r="N547" i="1" s="1"/>
  <c r="AH547" i="1" s="1"/>
  <c r="G543" i="1"/>
  <c r="M543" i="1" s="1"/>
  <c r="AG543" i="1" s="1"/>
  <c r="I536" i="1"/>
  <c r="O536" i="1" s="1"/>
  <c r="AI536" i="1" s="1"/>
  <c r="H506" i="1"/>
  <c r="N506" i="1" s="1"/>
  <c r="AH506" i="1" s="1"/>
  <c r="G502" i="1"/>
  <c r="M502" i="1" s="1"/>
  <c r="AG502" i="1" s="1"/>
  <c r="I493" i="1"/>
  <c r="O493" i="1" s="1"/>
  <c r="AI493" i="1" s="1"/>
  <c r="H484" i="1"/>
  <c r="N484" i="1" s="1"/>
  <c r="AH484" i="1" s="1"/>
  <c r="G478" i="1"/>
  <c r="M478" i="1" s="1"/>
  <c r="AG478" i="1" s="1"/>
  <c r="H465" i="1"/>
  <c r="N465" i="1" s="1"/>
  <c r="AH465" i="1" s="1"/>
  <c r="I451" i="1"/>
  <c r="O451" i="1" s="1"/>
  <c r="AI451" i="1" s="1"/>
  <c r="H446" i="1"/>
  <c r="N446" i="1" s="1"/>
  <c r="AH446" i="1" s="1"/>
  <c r="G440" i="1"/>
  <c r="M440" i="1" s="1"/>
  <c r="AG440" i="1" s="1"/>
  <c r="I427" i="1"/>
  <c r="O427" i="1" s="1"/>
  <c r="AI427" i="1" s="1"/>
  <c r="H424" i="1"/>
  <c r="N424" i="1" s="1"/>
  <c r="AH424" i="1" s="1"/>
  <c r="G419" i="1"/>
  <c r="M419" i="1" s="1"/>
  <c r="AG419" i="1" s="1"/>
  <c r="I412" i="1"/>
  <c r="O412" i="1" s="1"/>
  <c r="AI412" i="1" s="1"/>
  <c r="H407" i="1"/>
  <c r="N407" i="1" s="1"/>
  <c r="AH407" i="1" s="1"/>
  <c r="G397" i="1"/>
  <c r="M397" i="1" s="1"/>
  <c r="AG397" i="1" s="1"/>
  <c r="H380" i="1"/>
  <c r="N380" i="1" s="1"/>
  <c r="AH380" i="1" s="1"/>
  <c r="G376" i="1"/>
  <c r="M376" i="1" s="1"/>
  <c r="AG376" i="1" s="1"/>
  <c r="H364" i="1"/>
  <c r="N364" i="1" s="1"/>
  <c r="AH364" i="1" s="1"/>
  <c r="G356" i="1"/>
  <c r="M356" i="1" s="1"/>
  <c r="AG356" i="1" s="1"/>
  <c r="H348" i="1"/>
  <c r="N348" i="1" s="1"/>
  <c r="AH348" i="1" s="1"/>
  <c r="G340" i="1"/>
  <c r="M340" i="1" s="1"/>
  <c r="AG340" i="1" s="1"/>
  <c r="I329" i="1"/>
  <c r="O329" i="1" s="1"/>
  <c r="AI329" i="1" s="1"/>
  <c r="I313" i="1"/>
  <c r="O313" i="1" s="1"/>
  <c r="AI313" i="1" s="1"/>
  <c r="H307" i="1"/>
  <c r="N307" i="1" s="1"/>
  <c r="AH307" i="1" s="1"/>
  <c r="G300" i="1"/>
  <c r="M300" i="1" s="1"/>
  <c r="AG300" i="1" s="1"/>
  <c r="I291" i="1"/>
  <c r="O291" i="1" s="1"/>
  <c r="AI291" i="1" s="1"/>
  <c r="H288" i="1"/>
  <c r="N288" i="1" s="1"/>
  <c r="AH288" i="1" s="1"/>
  <c r="G283" i="1"/>
  <c r="M283" i="1" s="1"/>
  <c r="AG283" i="1" s="1"/>
  <c r="I265" i="1"/>
  <c r="O265" i="1" s="1"/>
  <c r="AI265" i="1" s="1"/>
  <c r="H262" i="1"/>
  <c r="N262" i="1" s="1"/>
  <c r="AH262" i="1" s="1"/>
  <c r="G230" i="1"/>
  <c r="M230" i="1" s="1"/>
  <c r="AG230" i="1" s="1"/>
  <c r="I222" i="1"/>
  <c r="O222" i="1" s="1"/>
  <c r="AI222" i="1" s="1"/>
  <c r="H214" i="1"/>
  <c r="N214" i="1" s="1"/>
  <c r="AH214" i="1" s="1"/>
  <c r="G210" i="1"/>
  <c r="M210" i="1" s="1"/>
  <c r="AG210" i="1" s="1"/>
  <c r="G199" i="1"/>
  <c r="M199" i="1" s="1"/>
  <c r="AG199" i="1" s="1"/>
  <c r="I170" i="1"/>
  <c r="O170" i="1" s="1"/>
  <c r="AI170" i="1" s="1"/>
  <c r="H165" i="1"/>
  <c r="N165" i="1" s="1"/>
  <c r="AH165" i="1" s="1"/>
  <c r="G161" i="1"/>
  <c r="M161" i="1" s="1"/>
  <c r="AG161" i="1" s="1"/>
  <c r="H152" i="1"/>
  <c r="N152" i="1" s="1"/>
  <c r="AH152" i="1" s="1"/>
  <c r="G148" i="1"/>
  <c r="M148" i="1" s="1"/>
  <c r="AG148" i="1" s="1"/>
  <c r="I127" i="1"/>
  <c r="O127" i="1" s="1"/>
  <c r="AI127" i="1" s="1"/>
  <c r="H119" i="1"/>
  <c r="N119" i="1" s="1"/>
  <c r="AH119" i="1" s="1"/>
  <c r="G112" i="1"/>
  <c r="M112" i="1" s="1"/>
  <c r="AG112" i="1" s="1"/>
  <c r="G95" i="1"/>
  <c r="M95" i="1" s="1"/>
  <c r="AG95" i="1" s="1"/>
  <c r="G82" i="1"/>
  <c r="M82" i="1" s="1"/>
  <c r="AG82" i="1" s="1"/>
  <c r="G50" i="1"/>
  <c r="M50" i="1" s="1"/>
  <c r="AG50" i="1" s="1"/>
  <c r="I40" i="1"/>
  <c r="O40" i="1" s="1"/>
  <c r="AI40" i="1" s="1"/>
  <c r="H4210" i="1"/>
  <c r="N4210" i="1" s="1"/>
  <c r="AH4210" i="1" s="1"/>
  <c r="H3748" i="1"/>
  <c r="N3748" i="1" s="1"/>
  <c r="AH3748" i="1" s="1"/>
  <c r="I3718" i="1"/>
  <c r="O3718" i="1" s="1"/>
  <c r="AI3718" i="1" s="1"/>
  <c r="G3711" i="1"/>
  <c r="M3711" i="1" s="1"/>
  <c r="AG3711" i="1" s="1"/>
  <c r="I3705" i="1"/>
  <c r="O3705" i="1" s="1"/>
  <c r="AI3705" i="1" s="1"/>
  <c r="I3688" i="1"/>
  <c r="O3688" i="1" s="1"/>
  <c r="AI3688" i="1" s="1"/>
  <c r="H3685" i="1"/>
  <c r="N3685" i="1" s="1"/>
  <c r="AH3685" i="1" s="1"/>
  <c r="G3682" i="1"/>
  <c r="M3682" i="1" s="1"/>
  <c r="AG3682" i="1" s="1"/>
  <c r="I3655" i="1"/>
  <c r="O3655" i="1" s="1"/>
  <c r="AI3655" i="1" s="1"/>
  <c r="G3626" i="1"/>
  <c r="M3626" i="1" s="1"/>
  <c r="AG3626" i="1" s="1"/>
  <c r="I3606" i="1"/>
  <c r="O3606" i="1" s="1"/>
  <c r="AI3606" i="1" s="1"/>
  <c r="G3588" i="1"/>
  <c r="M3588" i="1" s="1"/>
  <c r="AG3588" i="1" s="1"/>
  <c r="H3567" i="1"/>
  <c r="N3567" i="1" s="1"/>
  <c r="AH3567" i="1" s="1"/>
  <c r="G3562" i="1"/>
  <c r="M3562" i="1" s="1"/>
  <c r="AG3562" i="1" s="1"/>
  <c r="I3549" i="1"/>
  <c r="O3549" i="1" s="1"/>
  <c r="AI3549" i="1" s="1"/>
  <c r="I3526" i="1"/>
  <c r="O3526" i="1" s="1"/>
  <c r="AI3526" i="1" s="1"/>
  <c r="H3515" i="1"/>
  <c r="N3515" i="1" s="1"/>
  <c r="AH3515" i="1" s="1"/>
  <c r="H3501" i="1"/>
  <c r="N3501" i="1" s="1"/>
  <c r="AH3501" i="1" s="1"/>
  <c r="G3496" i="1"/>
  <c r="M3496" i="1" s="1"/>
  <c r="AG3496" i="1" s="1"/>
  <c r="G3483" i="1"/>
  <c r="M3483" i="1" s="1"/>
  <c r="AG3483" i="1" s="1"/>
  <c r="I3477" i="1"/>
  <c r="O3477" i="1" s="1"/>
  <c r="AI3477" i="1" s="1"/>
  <c r="H3474" i="1"/>
  <c r="N3474" i="1" s="1"/>
  <c r="AH3474" i="1" s="1"/>
  <c r="G3471" i="1"/>
  <c r="M3471" i="1" s="1"/>
  <c r="AG3471" i="1" s="1"/>
  <c r="H3457" i="1"/>
  <c r="N3457" i="1" s="1"/>
  <c r="AH3457" i="1" s="1"/>
  <c r="I3441" i="1"/>
  <c r="O3441" i="1" s="1"/>
  <c r="AI3441" i="1" s="1"/>
  <c r="H3435" i="1"/>
  <c r="N3435" i="1" s="1"/>
  <c r="AH3435" i="1" s="1"/>
  <c r="G3432" i="1"/>
  <c r="M3432" i="1" s="1"/>
  <c r="AG3432" i="1" s="1"/>
  <c r="I3419" i="1"/>
  <c r="O3419" i="1" s="1"/>
  <c r="AI3419" i="1" s="1"/>
  <c r="H3416" i="1"/>
  <c r="N3416" i="1" s="1"/>
  <c r="AH3416" i="1" s="1"/>
  <c r="G3412" i="1"/>
  <c r="M3412" i="1" s="1"/>
  <c r="AG3412" i="1" s="1"/>
  <c r="I3406" i="1"/>
  <c r="O3406" i="1" s="1"/>
  <c r="AI3406" i="1" s="1"/>
  <c r="H3403" i="1"/>
  <c r="N3403" i="1" s="1"/>
  <c r="AH3403" i="1" s="1"/>
  <c r="G3395" i="1"/>
  <c r="M3395" i="1" s="1"/>
  <c r="AG3395" i="1" s="1"/>
  <c r="I3389" i="1"/>
  <c r="O3389" i="1" s="1"/>
  <c r="AI3389" i="1" s="1"/>
  <c r="H3385" i="1"/>
  <c r="N3385" i="1" s="1"/>
  <c r="AH3385" i="1" s="1"/>
  <c r="G3382" i="1"/>
  <c r="M3382" i="1" s="1"/>
  <c r="AG3382" i="1" s="1"/>
  <c r="I3370" i="1"/>
  <c r="O3370" i="1" s="1"/>
  <c r="AI3370" i="1" s="1"/>
  <c r="H3353" i="1"/>
  <c r="N3353" i="1" s="1"/>
  <c r="AH3353" i="1" s="1"/>
  <c r="G3346" i="1"/>
  <c r="M3346" i="1" s="1"/>
  <c r="AG3346" i="1" s="1"/>
  <c r="I3304" i="1"/>
  <c r="O3304" i="1" s="1"/>
  <c r="AI3304" i="1" s="1"/>
  <c r="H3300" i="1"/>
  <c r="N3300" i="1" s="1"/>
  <c r="AH3300" i="1" s="1"/>
  <c r="G3297" i="1"/>
  <c r="M3297" i="1" s="1"/>
  <c r="AG3297" i="1" s="1"/>
  <c r="I3291" i="1"/>
  <c r="O3291" i="1" s="1"/>
  <c r="AI3291" i="1" s="1"/>
  <c r="H3288" i="1"/>
  <c r="N3288" i="1" s="1"/>
  <c r="AH3288" i="1" s="1"/>
  <c r="G3285" i="1"/>
  <c r="M3285" i="1" s="1"/>
  <c r="AG3285" i="1" s="1"/>
  <c r="I3279" i="1"/>
  <c r="O3279" i="1" s="1"/>
  <c r="AI3279" i="1" s="1"/>
  <c r="H3276" i="1"/>
  <c r="N3276" i="1" s="1"/>
  <c r="AH3276" i="1" s="1"/>
  <c r="G3273" i="1"/>
  <c r="M3273" i="1" s="1"/>
  <c r="AG3273" i="1" s="1"/>
  <c r="I3267" i="1"/>
  <c r="O3267" i="1" s="1"/>
  <c r="AI3267" i="1" s="1"/>
  <c r="H3264" i="1"/>
  <c r="N3264" i="1" s="1"/>
  <c r="AH3264" i="1" s="1"/>
  <c r="G3261" i="1"/>
  <c r="M3261" i="1" s="1"/>
  <c r="AG3261" i="1" s="1"/>
  <c r="I3252" i="1"/>
  <c r="O3252" i="1" s="1"/>
  <c r="AI3252" i="1" s="1"/>
  <c r="H3249" i="1"/>
  <c r="N3249" i="1" s="1"/>
  <c r="AH3249" i="1" s="1"/>
  <c r="G3246" i="1"/>
  <c r="M3246" i="1" s="1"/>
  <c r="AG3246" i="1" s="1"/>
  <c r="I3240" i="1"/>
  <c r="O3240" i="1" s="1"/>
  <c r="AI3240" i="1" s="1"/>
  <c r="H3237" i="1"/>
  <c r="N3237" i="1" s="1"/>
  <c r="AH3237" i="1" s="1"/>
  <c r="G3234" i="1"/>
  <c r="M3234" i="1" s="1"/>
  <c r="AG3234" i="1" s="1"/>
  <c r="I3219" i="1"/>
  <c r="O3219" i="1" s="1"/>
  <c r="AI3219" i="1" s="1"/>
  <c r="H3215" i="1"/>
  <c r="N3215" i="1" s="1"/>
  <c r="AH3215" i="1" s="1"/>
  <c r="G3212" i="1"/>
  <c r="M3212" i="1" s="1"/>
  <c r="AG3212" i="1" s="1"/>
  <c r="I3164" i="1"/>
  <c r="O3164" i="1" s="1"/>
  <c r="AI3164" i="1" s="1"/>
  <c r="H3157" i="1"/>
  <c r="N3157" i="1" s="1"/>
  <c r="AH3157" i="1" s="1"/>
  <c r="G3154" i="1"/>
  <c r="M3154" i="1" s="1"/>
  <c r="AG3154" i="1" s="1"/>
  <c r="I3142" i="1"/>
  <c r="O3142" i="1" s="1"/>
  <c r="AI3142" i="1" s="1"/>
  <c r="H3131" i="1"/>
  <c r="N3131" i="1" s="1"/>
  <c r="AH3131" i="1" s="1"/>
  <c r="G3124" i="1"/>
  <c r="M3124" i="1" s="1"/>
  <c r="AG3124" i="1" s="1"/>
  <c r="I3102" i="1"/>
  <c r="O3102" i="1" s="1"/>
  <c r="AI3102" i="1" s="1"/>
  <c r="H3099" i="1"/>
  <c r="N3099" i="1" s="1"/>
  <c r="AH3099" i="1" s="1"/>
  <c r="G3093" i="1"/>
  <c r="M3093" i="1" s="1"/>
  <c r="AG3093" i="1" s="1"/>
  <c r="I3077" i="1"/>
  <c r="O3077" i="1" s="1"/>
  <c r="AI3077" i="1" s="1"/>
  <c r="H3074" i="1"/>
  <c r="N3074" i="1" s="1"/>
  <c r="AH3074" i="1" s="1"/>
  <c r="G3071" i="1"/>
  <c r="M3071" i="1" s="1"/>
  <c r="AG3071" i="1" s="1"/>
  <c r="I3065" i="1"/>
  <c r="O3065" i="1" s="1"/>
  <c r="AI3065" i="1" s="1"/>
  <c r="H3062" i="1"/>
  <c r="N3062" i="1" s="1"/>
  <c r="AH3062" i="1" s="1"/>
  <c r="G3059" i="1"/>
  <c r="M3059" i="1" s="1"/>
  <c r="AG3059" i="1" s="1"/>
  <c r="I3044" i="1"/>
  <c r="O3044" i="1" s="1"/>
  <c r="AI3044" i="1" s="1"/>
  <c r="H3037" i="1"/>
  <c r="N3037" i="1" s="1"/>
  <c r="AH3037" i="1" s="1"/>
  <c r="G3018" i="1"/>
  <c r="M3018" i="1" s="1"/>
  <c r="AG3018" i="1" s="1"/>
  <c r="I3012" i="1"/>
  <c r="O3012" i="1" s="1"/>
  <c r="AI3012" i="1" s="1"/>
  <c r="H3009" i="1"/>
  <c r="N3009" i="1" s="1"/>
  <c r="AH3009" i="1" s="1"/>
  <c r="G3001" i="1"/>
  <c r="M3001" i="1" s="1"/>
  <c r="AG3001" i="1" s="1"/>
  <c r="I2992" i="1"/>
  <c r="O2992" i="1" s="1"/>
  <c r="AI2992" i="1" s="1"/>
  <c r="H2989" i="1"/>
  <c r="N2989" i="1" s="1"/>
  <c r="AH2989" i="1" s="1"/>
  <c r="G2985" i="1"/>
  <c r="M2985" i="1" s="1"/>
  <c r="AG2985" i="1" s="1"/>
  <c r="I2978" i="1"/>
  <c r="O2978" i="1" s="1"/>
  <c r="AI2978" i="1" s="1"/>
  <c r="H2975" i="1"/>
  <c r="N2975" i="1" s="1"/>
  <c r="AH2975" i="1" s="1"/>
  <c r="G2972" i="1"/>
  <c r="M2972" i="1" s="1"/>
  <c r="AG2972" i="1" s="1"/>
  <c r="I2966" i="1"/>
  <c r="O2966" i="1" s="1"/>
  <c r="AI2966" i="1" s="1"/>
  <c r="H2963" i="1"/>
  <c r="N2963" i="1" s="1"/>
  <c r="AH2963" i="1" s="1"/>
  <c r="G2960" i="1"/>
  <c r="M2960" i="1" s="1"/>
  <c r="AG2960" i="1" s="1"/>
  <c r="I2954" i="1"/>
  <c r="O2954" i="1" s="1"/>
  <c r="AI2954" i="1" s="1"/>
  <c r="H2951" i="1"/>
  <c r="N2951" i="1" s="1"/>
  <c r="AH2951" i="1" s="1"/>
  <c r="G2943" i="1"/>
  <c r="M2943" i="1" s="1"/>
  <c r="AG2943" i="1" s="1"/>
  <c r="I2929" i="1"/>
  <c r="O2929" i="1" s="1"/>
  <c r="AI2929" i="1" s="1"/>
  <c r="H2907" i="1"/>
  <c r="N2907" i="1" s="1"/>
  <c r="AH2907" i="1" s="1"/>
  <c r="G2902" i="1"/>
  <c r="M2902" i="1" s="1"/>
  <c r="AG2902" i="1" s="1"/>
  <c r="G2878" i="1"/>
  <c r="M2878" i="1" s="1"/>
  <c r="AG2878" i="1" s="1"/>
  <c r="G2864" i="1"/>
  <c r="M2864" i="1" s="1"/>
  <c r="AG2864" i="1" s="1"/>
  <c r="I2850" i="1"/>
  <c r="O2850" i="1" s="1"/>
  <c r="AI2850" i="1" s="1"/>
  <c r="H2845" i="1"/>
  <c r="N2845" i="1" s="1"/>
  <c r="AH2845" i="1" s="1"/>
  <c r="G2823" i="1"/>
  <c r="M2823" i="1" s="1"/>
  <c r="AG2823" i="1" s="1"/>
  <c r="I2808" i="1"/>
  <c r="O2808" i="1" s="1"/>
  <c r="AI2808" i="1" s="1"/>
  <c r="H2781" i="1"/>
  <c r="N2781" i="1" s="1"/>
  <c r="AH2781" i="1" s="1"/>
  <c r="G2776" i="1"/>
  <c r="M2776" i="1" s="1"/>
  <c r="AG2776" i="1" s="1"/>
  <c r="I2767" i="1"/>
  <c r="O2767" i="1" s="1"/>
  <c r="AI2767" i="1" s="1"/>
  <c r="H2750" i="1"/>
  <c r="N2750" i="1" s="1"/>
  <c r="AH2750" i="1" s="1"/>
  <c r="G2732" i="1"/>
  <c r="M2732" i="1" s="1"/>
  <c r="AG2732" i="1" s="1"/>
  <c r="I2716" i="1"/>
  <c r="O2716" i="1" s="1"/>
  <c r="AI2716" i="1" s="1"/>
  <c r="I2685" i="1"/>
  <c r="O2685" i="1" s="1"/>
  <c r="AI2685" i="1" s="1"/>
  <c r="H2679" i="1"/>
  <c r="N2679" i="1" s="1"/>
  <c r="AH2679" i="1" s="1"/>
  <c r="G2674" i="1"/>
  <c r="M2674" i="1" s="1"/>
  <c r="AG2674" i="1" s="1"/>
  <c r="I2661" i="1"/>
  <c r="O2661" i="1" s="1"/>
  <c r="AI2661" i="1" s="1"/>
  <c r="H2655" i="1"/>
  <c r="N2655" i="1" s="1"/>
  <c r="AH2655" i="1" s="1"/>
  <c r="G2649" i="1"/>
  <c r="M2649" i="1" s="1"/>
  <c r="AG2649" i="1" s="1"/>
  <c r="I2636" i="1"/>
  <c r="O2636" i="1" s="1"/>
  <c r="AI2636" i="1" s="1"/>
  <c r="H2633" i="1"/>
  <c r="N2633" i="1" s="1"/>
  <c r="AH2633" i="1" s="1"/>
  <c r="I2611" i="1"/>
  <c r="O2611" i="1" s="1"/>
  <c r="AI2611" i="1" s="1"/>
  <c r="H2603" i="1"/>
  <c r="N2603" i="1" s="1"/>
  <c r="AH2603" i="1" s="1"/>
  <c r="G2600" i="1"/>
  <c r="M2600" i="1" s="1"/>
  <c r="AG2600" i="1" s="1"/>
  <c r="I2591" i="1"/>
  <c r="O2591" i="1" s="1"/>
  <c r="AI2591" i="1" s="1"/>
  <c r="H2588" i="1"/>
  <c r="N2588" i="1" s="1"/>
  <c r="AH2588" i="1" s="1"/>
  <c r="G2584" i="1"/>
  <c r="M2584" i="1" s="1"/>
  <c r="AG2584" i="1" s="1"/>
  <c r="I2574" i="1"/>
  <c r="O2574" i="1" s="1"/>
  <c r="AI2574" i="1" s="1"/>
  <c r="H2571" i="1"/>
  <c r="N2571" i="1" s="1"/>
  <c r="AH2571" i="1" s="1"/>
  <c r="I2555" i="1"/>
  <c r="O2555" i="1" s="1"/>
  <c r="AI2555" i="1" s="1"/>
  <c r="H2547" i="1"/>
  <c r="N2547" i="1" s="1"/>
  <c r="AH2547" i="1" s="1"/>
  <c r="G2539" i="1"/>
  <c r="M2539" i="1" s="1"/>
  <c r="AG2539" i="1" s="1"/>
  <c r="I2525" i="1"/>
  <c r="O2525" i="1" s="1"/>
  <c r="AI2525" i="1" s="1"/>
  <c r="H2517" i="1"/>
  <c r="N2517" i="1" s="1"/>
  <c r="AH2517" i="1" s="1"/>
  <c r="I2490" i="1"/>
  <c r="O2490" i="1" s="1"/>
  <c r="AI2490" i="1" s="1"/>
  <c r="H2484" i="1"/>
  <c r="N2484" i="1" s="1"/>
  <c r="AH2484" i="1" s="1"/>
  <c r="G2478" i="1"/>
  <c r="M2478" i="1" s="1"/>
  <c r="AG2478" i="1" s="1"/>
  <c r="I2470" i="1"/>
  <c r="O2470" i="1" s="1"/>
  <c r="AI2470" i="1" s="1"/>
  <c r="H2455" i="1"/>
  <c r="N2455" i="1" s="1"/>
  <c r="AH2455" i="1" s="1"/>
  <c r="G2445" i="1"/>
  <c r="M2445" i="1" s="1"/>
  <c r="AG2445" i="1" s="1"/>
  <c r="I2430" i="1"/>
  <c r="O2430" i="1" s="1"/>
  <c r="AI2430" i="1" s="1"/>
  <c r="H2425" i="1"/>
  <c r="N2425" i="1" s="1"/>
  <c r="AH2425" i="1" s="1"/>
  <c r="G2417" i="1"/>
  <c r="M2417" i="1" s="1"/>
  <c r="AG2417" i="1" s="1"/>
  <c r="I2398" i="1"/>
  <c r="O2398" i="1" s="1"/>
  <c r="AI2398" i="1" s="1"/>
  <c r="H2391" i="1"/>
  <c r="N2391" i="1" s="1"/>
  <c r="AH2391" i="1" s="1"/>
  <c r="G2383" i="1"/>
  <c r="M2383" i="1" s="1"/>
  <c r="AG2383" i="1" s="1"/>
  <c r="G2369" i="1"/>
  <c r="M2369" i="1" s="1"/>
  <c r="AG2369" i="1" s="1"/>
  <c r="I2362" i="1"/>
  <c r="O2362" i="1" s="1"/>
  <c r="AI2362" i="1" s="1"/>
  <c r="H2359" i="1"/>
  <c r="N2359" i="1" s="1"/>
  <c r="AH2359" i="1" s="1"/>
  <c r="G2356" i="1"/>
  <c r="M2356" i="1" s="1"/>
  <c r="AG2356" i="1" s="1"/>
  <c r="H2344" i="1"/>
  <c r="N2344" i="1" s="1"/>
  <c r="AH2344" i="1" s="1"/>
  <c r="I2328" i="1"/>
  <c r="O2328" i="1" s="1"/>
  <c r="AI2328" i="1" s="1"/>
  <c r="H2310" i="1"/>
  <c r="N2310" i="1" s="1"/>
  <c r="AH2310" i="1" s="1"/>
  <c r="G2302" i="1"/>
  <c r="M2302" i="1" s="1"/>
  <c r="AG2302" i="1" s="1"/>
  <c r="I2288" i="1"/>
  <c r="O2288" i="1" s="1"/>
  <c r="AI2288" i="1" s="1"/>
  <c r="I2261" i="1"/>
  <c r="O2261" i="1" s="1"/>
  <c r="AI2261" i="1" s="1"/>
  <c r="H2255" i="1"/>
  <c r="N2255" i="1" s="1"/>
  <c r="AH2255" i="1" s="1"/>
  <c r="G2249" i="1"/>
  <c r="M2249" i="1" s="1"/>
  <c r="AG2249" i="1" s="1"/>
  <c r="I2241" i="1"/>
  <c r="O2241" i="1" s="1"/>
  <c r="AI2241" i="1" s="1"/>
  <c r="G2219" i="1"/>
  <c r="M2219" i="1" s="1"/>
  <c r="AG2219" i="1" s="1"/>
  <c r="I2203" i="1"/>
  <c r="O2203" i="1" s="1"/>
  <c r="AI2203" i="1" s="1"/>
  <c r="H2194" i="1"/>
  <c r="N2194" i="1" s="1"/>
  <c r="AH2194" i="1" s="1"/>
  <c r="G2189" i="1"/>
  <c r="M2189" i="1" s="1"/>
  <c r="AG2189" i="1" s="1"/>
  <c r="I2181" i="1"/>
  <c r="O2181" i="1" s="1"/>
  <c r="AI2181" i="1" s="1"/>
  <c r="H2178" i="1"/>
  <c r="N2178" i="1" s="1"/>
  <c r="AH2178" i="1" s="1"/>
  <c r="G2162" i="1"/>
  <c r="M2162" i="1" s="1"/>
  <c r="AG2162" i="1" s="1"/>
  <c r="I2150" i="1"/>
  <c r="O2150" i="1" s="1"/>
  <c r="AI2150" i="1" s="1"/>
  <c r="H2142" i="1"/>
  <c r="N2142" i="1" s="1"/>
  <c r="AH2142" i="1" s="1"/>
  <c r="G2139" i="1"/>
  <c r="M2139" i="1" s="1"/>
  <c r="AG2139" i="1" s="1"/>
  <c r="I2130" i="1"/>
  <c r="O2130" i="1" s="1"/>
  <c r="AI2130" i="1" s="1"/>
  <c r="H2127" i="1"/>
  <c r="N2127" i="1" s="1"/>
  <c r="AH2127" i="1" s="1"/>
  <c r="G2123" i="1"/>
  <c r="M2123" i="1" s="1"/>
  <c r="AG2123" i="1" s="1"/>
  <c r="I2117" i="1"/>
  <c r="O2117" i="1" s="1"/>
  <c r="AI2117" i="1" s="1"/>
  <c r="H2108" i="1"/>
  <c r="N2108" i="1" s="1"/>
  <c r="AH2108" i="1" s="1"/>
  <c r="G2105" i="1"/>
  <c r="M2105" i="1" s="1"/>
  <c r="AG2105" i="1" s="1"/>
  <c r="H2089" i="1"/>
  <c r="N2089" i="1" s="1"/>
  <c r="AH2089" i="1" s="1"/>
  <c r="G2067" i="1"/>
  <c r="M2067" i="1" s="1"/>
  <c r="AG2067" i="1" s="1"/>
  <c r="I2053" i="1"/>
  <c r="O2053" i="1" s="1"/>
  <c r="AI2053" i="1" s="1"/>
  <c r="H2045" i="1"/>
  <c r="N2045" i="1" s="1"/>
  <c r="AH2045" i="1" s="1"/>
  <c r="H2014" i="1"/>
  <c r="N2014" i="1" s="1"/>
  <c r="AH2014" i="1" s="1"/>
  <c r="G2008" i="1"/>
  <c r="M2008" i="1" s="1"/>
  <c r="AG2008" i="1" s="1"/>
  <c r="I1999" i="1"/>
  <c r="O1999" i="1" s="1"/>
  <c r="AI1999" i="1" s="1"/>
  <c r="H1985" i="1"/>
  <c r="N1985" i="1" s="1"/>
  <c r="AH1985" i="1" s="1"/>
  <c r="G1979" i="1"/>
  <c r="M1979" i="1" s="1"/>
  <c r="AG1979" i="1" s="1"/>
  <c r="I1964" i="1"/>
  <c r="O1964" i="1" s="1"/>
  <c r="AI1964" i="1" s="1"/>
  <c r="H1958" i="1"/>
  <c r="N1958" i="1" s="1"/>
  <c r="AH1958" i="1" s="1"/>
  <c r="G1949" i="1"/>
  <c r="M1949" i="1" s="1"/>
  <c r="AG1949" i="1" s="1"/>
  <c r="I1940" i="1"/>
  <c r="O1940" i="1" s="1"/>
  <c r="AI1940" i="1" s="1"/>
  <c r="H1936" i="1"/>
  <c r="N1936" i="1" s="1"/>
  <c r="AH1936" i="1" s="1"/>
  <c r="G1933" i="1"/>
  <c r="M1933" i="1" s="1"/>
  <c r="AG1933" i="1" s="1"/>
  <c r="I1910" i="1"/>
  <c r="O1910" i="1" s="1"/>
  <c r="AI1910" i="1" s="1"/>
  <c r="H1905" i="1"/>
  <c r="N1905" i="1" s="1"/>
  <c r="AH1905" i="1" s="1"/>
  <c r="G1893" i="1"/>
  <c r="M1893" i="1" s="1"/>
  <c r="AG1893" i="1" s="1"/>
  <c r="G1879" i="1"/>
  <c r="M1879" i="1" s="1"/>
  <c r="AG1879" i="1" s="1"/>
  <c r="I1872" i="1"/>
  <c r="O1872" i="1" s="1"/>
  <c r="AI1872" i="1" s="1"/>
  <c r="H1869" i="1"/>
  <c r="N1869" i="1" s="1"/>
  <c r="AH1869" i="1" s="1"/>
  <c r="G1866" i="1"/>
  <c r="M1866" i="1" s="1"/>
  <c r="AG1866" i="1" s="1"/>
  <c r="H1854" i="1"/>
  <c r="N1854" i="1" s="1"/>
  <c r="AH1854" i="1" s="1"/>
  <c r="I1838" i="1"/>
  <c r="O1838" i="1" s="1"/>
  <c r="AI1838" i="1" s="1"/>
  <c r="H1816" i="1"/>
  <c r="N1816" i="1" s="1"/>
  <c r="AH1816" i="1" s="1"/>
  <c r="G1808" i="1"/>
  <c r="M1808" i="1" s="1"/>
  <c r="AG1808" i="1" s="1"/>
  <c r="I1794" i="1"/>
  <c r="O1794" i="1" s="1"/>
  <c r="AI1794" i="1" s="1"/>
  <c r="H1786" i="1"/>
  <c r="N1786" i="1" s="1"/>
  <c r="AH1786" i="1" s="1"/>
  <c r="H1763" i="1"/>
  <c r="N1763" i="1" s="1"/>
  <c r="AH1763" i="1" s="1"/>
  <c r="G1757" i="1"/>
  <c r="M1757" i="1" s="1"/>
  <c r="AG1757" i="1" s="1"/>
  <c r="G1732" i="1"/>
  <c r="M1732" i="1" s="1"/>
  <c r="AG1732" i="1" s="1"/>
  <c r="I1715" i="1"/>
  <c r="O1715" i="1" s="1"/>
  <c r="AI1715" i="1" s="1"/>
  <c r="H1709" i="1"/>
  <c r="N1709" i="1" s="1"/>
  <c r="AH1709" i="1" s="1"/>
  <c r="G1700" i="1"/>
  <c r="M1700" i="1" s="1"/>
  <c r="AG1700" i="1" s="1"/>
  <c r="I1691" i="1"/>
  <c r="O1691" i="1" s="1"/>
  <c r="AI1691" i="1" s="1"/>
  <c r="H1687" i="1"/>
  <c r="N1687" i="1" s="1"/>
  <c r="AH1687" i="1" s="1"/>
  <c r="G1684" i="1"/>
  <c r="M1684" i="1" s="1"/>
  <c r="AG1684" i="1" s="1"/>
  <c r="I1661" i="1"/>
  <c r="O1661" i="1" s="1"/>
  <c r="AI1661" i="1" s="1"/>
  <c r="H1656" i="1"/>
  <c r="N1656" i="1" s="1"/>
  <c r="AH1656" i="1" s="1"/>
  <c r="G1648" i="1"/>
  <c r="M1648" i="1" s="1"/>
  <c r="AG1648" i="1" s="1"/>
  <c r="G1634" i="1"/>
  <c r="M1634" i="1" s="1"/>
  <c r="AG1634" i="1" s="1"/>
  <c r="I1627" i="1"/>
  <c r="O1627" i="1" s="1"/>
  <c r="AI1627" i="1" s="1"/>
  <c r="H1624" i="1"/>
  <c r="N1624" i="1" s="1"/>
  <c r="AH1624" i="1" s="1"/>
  <c r="G1621" i="1"/>
  <c r="M1621" i="1" s="1"/>
  <c r="AG1621" i="1" s="1"/>
  <c r="I1611" i="1"/>
  <c r="O1611" i="1" s="1"/>
  <c r="AI1611" i="1" s="1"/>
  <c r="I1587" i="1"/>
  <c r="O1587" i="1" s="1"/>
  <c r="AI1587" i="1" s="1"/>
  <c r="H1579" i="1"/>
  <c r="N1579" i="1" s="1"/>
  <c r="AH1579" i="1" s="1"/>
  <c r="G1573" i="1"/>
  <c r="M1573" i="1" s="1"/>
  <c r="AG1573" i="1" s="1"/>
  <c r="I1557" i="1"/>
  <c r="O1557" i="1" s="1"/>
  <c r="AI1557" i="1" s="1"/>
  <c r="I1530" i="1"/>
  <c r="O1530" i="1" s="1"/>
  <c r="AI1530" i="1" s="1"/>
  <c r="H1524" i="1"/>
  <c r="N1524" i="1" s="1"/>
  <c r="AH1524" i="1" s="1"/>
  <c r="G1518" i="1"/>
  <c r="M1518" i="1" s="1"/>
  <c r="AG1518" i="1" s="1"/>
  <c r="I1510" i="1"/>
  <c r="O1510" i="1" s="1"/>
  <c r="AI1510" i="1" s="1"/>
  <c r="H1502" i="1"/>
  <c r="N1502" i="1" s="1"/>
  <c r="AH1502" i="1" s="1"/>
  <c r="G1496" i="1"/>
  <c r="M1496" i="1" s="1"/>
  <c r="AG1496" i="1" s="1"/>
  <c r="I1476" i="1"/>
  <c r="O1476" i="1" s="1"/>
  <c r="AI1476" i="1" s="1"/>
  <c r="H1470" i="1"/>
  <c r="N1470" i="1" s="1"/>
  <c r="AH1470" i="1" s="1"/>
  <c r="G1461" i="1"/>
  <c r="M1461" i="1" s="1"/>
  <c r="AG1461" i="1" s="1"/>
  <c r="I1448" i="1"/>
  <c r="O1448" i="1" s="1"/>
  <c r="AI1448" i="1" s="1"/>
  <c r="H1445" i="1"/>
  <c r="N1445" i="1" s="1"/>
  <c r="AH1445" i="1" s="1"/>
  <c r="I1420" i="1"/>
  <c r="O1420" i="1" s="1"/>
  <c r="AI1420" i="1" s="1"/>
  <c r="H1412" i="1"/>
  <c r="N1412" i="1" s="1"/>
  <c r="AH1412" i="1" s="1"/>
  <c r="G1409" i="1"/>
  <c r="M1409" i="1" s="1"/>
  <c r="AG1409" i="1" s="1"/>
  <c r="H1398" i="1"/>
  <c r="N1398" i="1" s="1"/>
  <c r="AH1398" i="1" s="1"/>
  <c r="G1395" i="1"/>
  <c r="M1395" i="1" s="1"/>
  <c r="AG1395" i="1" s="1"/>
  <c r="I1388" i="1"/>
  <c r="O1388" i="1" s="1"/>
  <c r="AI1388" i="1" s="1"/>
  <c r="H1385" i="1"/>
  <c r="N1385" i="1" s="1"/>
  <c r="AH1385" i="1" s="1"/>
  <c r="G1376" i="1"/>
  <c r="M1376" i="1" s="1"/>
  <c r="AG1376" i="1" s="1"/>
  <c r="G1357" i="1"/>
  <c r="M1357" i="1" s="1"/>
  <c r="AG1357" i="1" s="1"/>
  <c r="I1327" i="1"/>
  <c r="O1327" i="1" s="1"/>
  <c r="AI1327" i="1" s="1"/>
  <c r="H1321" i="1"/>
  <c r="N1321" i="1" s="1"/>
  <c r="AH1321" i="1" s="1"/>
  <c r="G1313" i="1"/>
  <c r="M1313" i="1" s="1"/>
  <c r="AG1313" i="1" s="1"/>
  <c r="I1272" i="1"/>
  <c r="O1272" i="1" s="1"/>
  <c r="AI1272" i="1" s="1"/>
  <c r="H1266" i="1"/>
  <c r="N1266" i="1" s="1"/>
  <c r="AH1266" i="1" s="1"/>
  <c r="G1263" i="1"/>
  <c r="M1263" i="1" s="1"/>
  <c r="AG1263" i="1" s="1"/>
  <c r="I1242" i="1"/>
  <c r="O1242" i="1" s="1"/>
  <c r="AI1242" i="1" s="1"/>
  <c r="H1232" i="1"/>
  <c r="N1232" i="1" s="1"/>
  <c r="AH1232" i="1" s="1"/>
  <c r="G1226" i="1"/>
  <c r="M1226" i="1" s="1"/>
  <c r="AG1226" i="1" s="1"/>
  <c r="I1212" i="1"/>
  <c r="O1212" i="1" s="1"/>
  <c r="AI1212" i="1" s="1"/>
  <c r="H1208" i="1"/>
  <c r="N1208" i="1" s="1"/>
  <c r="AH1208" i="1" s="1"/>
  <c r="G1204" i="1"/>
  <c r="M1204" i="1" s="1"/>
  <c r="AG1204" i="1" s="1"/>
  <c r="G1176" i="1"/>
  <c r="M1176" i="1" s="1"/>
  <c r="AG1176" i="1" s="1"/>
  <c r="I1165" i="1"/>
  <c r="O1165" i="1" s="1"/>
  <c r="AI1165" i="1" s="1"/>
  <c r="I1151" i="1"/>
  <c r="O1151" i="1" s="1"/>
  <c r="AI1151" i="1" s="1"/>
  <c r="H1147" i="1"/>
  <c r="N1147" i="1" s="1"/>
  <c r="AH1147" i="1" s="1"/>
  <c r="G1144" i="1"/>
  <c r="M1144" i="1" s="1"/>
  <c r="AG1144" i="1" s="1"/>
  <c r="G1111" i="1"/>
  <c r="M1111" i="1" s="1"/>
  <c r="AG1111" i="1" s="1"/>
  <c r="I1087" i="1"/>
  <c r="O1087" i="1" s="1"/>
  <c r="AI1087" i="1" s="1"/>
  <c r="H1079" i="1"/>
  <c r="N1079" i="1" s="1"/>
  <c r="AH1079" i="1" s="1"/>
  <c r="G1073" i="1"/>
  <c r="M1073" i="1" s="1"/>
  <c r="AG1073" i="1" s="1"/>
  <c r="I1032" i="1"/>
  <c r="O1032" i="1" s="1"/>
  <c r="AI1032" i="1" s="1"/>
  <c r="H1026" i="1"/>
  <c r="N1026" i="1" s="1"/>
  <c r="AH1026" i="1" s="1"/>
  <c r="I1016" i="1"/>
  <c r="O1016" i="1" s="1"/>
  <c r="AI1016" i="1" s="1"/>
  <c r="H1001" i="1"/>
  <c r="N1001" i="1" s="1"/>
  <c r="AH1001" i="1" s="1"/>
  <c r="G995" i="1"/>
  <c r="M995" i="1" s="1"/>
  <c r="AG995" i="1" s="1"/>
  <c r="I980" i="1"/>
  <c r="O980" i="1" s="1"/>
  <c r="AI980" i="1" s="1"/>
  <c r="H975" i="1"/>
  <c r="N975" i="1" s="1"/>
  <c r="AH975" i="1" s="1"/>
  <c r="G971" i="1"/>
  <c r="M971" i="1" s="1"/>
  <c r="AG971" i="1" s="1"/>
  <c r="I964" i="1"/>
  <c r="O964" i="1" s="1"/>
  <c r="AI964" i="1" s="1"/>
  <c r="G939" i="1"/>
  <c r="M939" i="1" s="1"/>
  <c r="AG939" i="1" s="1"/>
  <c r="I928" i="1"/>
  <c r="O928" i="1" s="1"/>
  <c r="AI928" i="1" s="1"/>
  <c r="I914" i="1"/>
  <c r="O914" i="1" s="1"/>
  <c r="AI914" i="1" s="1"/>
  <c r="H910" i="1"/>
  <c r="N910" i="1" s="1"/>
  <c r="AH910" i="1" s="1"/>
  <c r="G907" i="1"/>
  <c r="M907" i="1" s="1"/>
  <c r="AG907" i="1" s="1"/>
  <c r="G892" i="1"/>
  <c r="M892" i="1" s="1"/>
  <c r="AG892" i="1" s="1"/>
  <c r="H876" i="1"/>
  <c r="N876" i="1" s="1"/>
  <c r="AH876" i="1" s="1"/>
  <c r="G868" i="1"/>
  <c r="M868" i="1" s="1"/>
  <c r="AG868" i="1" s="1"/>
  <c r="I859" i="1"/>
  <c r="O859" i="1" s="1"/>
  <c r="AI859" i="1" s="1"/>
  <c r="H855" i="1"/>
  <c r="N855" i="1" s="1"/>
  <c r="AH855" i="1" s="1"/>
  <c r="G852" i="1"/>
  <c r="M852" i="1" s="1"/>
  <c r="AG852" i="1" s="1"/>
  <c r="H828" i="1"/>
  <c r="N828" i="1" s="1"/>
  <c r="AH828" i="1" s="1"/>
  <c r="I816" i="1"/>
  <c r="O816" i="1" s="1"/>
  <c r="AI816" i="1" s="1"/>
  <c r="G803" i="1"/>
  <c r="M803" i="1" s="1"/>
  <c r="AG803" i="1" s="1"/>
  <c r="H790" i="1"/>
  <c r="N790" i="1" s="1"/>
  <c r="AH790" i="1" s="1"/>
  <c r="G773" i="1"/>
  <c r="M773" i="1" s="1"/>
  <c r="AG773" i="1" s="1"/>
  <c r="H750" i="1"/>
  <c r="N750" i="1" s="1"/>
  <c r="AH750" i="1" s="1"/>
  <c r="G746" i="1"/>
  <c r="M746" i="1" s="1"/>
  <c r="AG746" i="1" s="1"/>
  <c r="I739" i="1"/>
  <c r="O739" i="1" s="1"/>
  <c r="AI739" i="1" s="1"/>
  <c r="H724" i="1"/>
  <c r="N724" i="1" s="1"/>
  <c r="AH724" i="1" s="1"/>
  <c r="G720" i="1"/>
  <c r="M720" i="1" s="1"/>
  <c r="AG720" i="1" s="1"/>
  <c r="H707" i="1"/>
  <c r="N707" i="1" s="1"/>
  <c r="AH707" i="1" s="1"/>
  <c r="G700" i="1"/>
  <c r="M700" i="1" s="1"/>
  <c r="AG700" i="1" s="1"/>
  <c r="I686" i="1"/>
  <c r="O686" i="1" s="1"/>
  <c r="AI686" i="1" s="1"/>
  <c r="H679" i="1"/>
  <c r="N679" i="1" s="1"/>
  <c r="AH679" i="1" s="1"/>
  <c r="G676" i="1"/>
  <c r="M676" i="1" s="1"/>
  <c r="AG676" i="1" s="1"/>
  <c r="I648" i="1"/>
  <c r="O648" i="1" s="1"/>
  <c r="AI648" i="1" s="1"/>
  <c r="H645" i="1"/>
  <c r="N645" i="1" s="1"/>
  <c r="AH645" i="1" s="1"/>
  <c r="G619" i="1"/>
  <c r="M619" i="1" s="1"/>
  <c r="AG619" i="1" s="1"/>
  <c r="I611" i="1"/>
  <c r="O611" i="1" s="1"/>
  <c r="AI611" i="1" s="1"/>
  <c r="H599" i="1"/>
  <c r="N599" i="1" s="1"/>
  <c r="AH599" i="1" s="1"/>
  <c r="G596" i="1"/>
  <c r="M596" i="1" s="1"/>
  <c r="AG596" i="1" s="1"/>
  <c r="I582" i="1"/>
  <c r="O582" i="1" s="1"/>
  <c r="AI582" i="1" s="1"/>
  <c r="H576" i="1"/>
  <c r="N576" i="1" s="1"/>
  <c r="AH576" i="1" s="1"/>
  <c r="G572" i="1"/>
  <c r="M572" i="1" s="1"/>
  <c r="AG572" i="1" s="1"/>
  <c r="I561" i="1"/>
  <c r="O561" i="1" s="1"/>
  <c r="AI561" i="1" s="1"/>
  <c r="H554" i="1"/>
  <c r="N554" i="1" s="1"/>
  <c r="AH554" i="1" s="1"/>
  <c r="G547" i="1"/>
  <c r="M547" i="1" s="1"/>
  <c r="AG547" i="1" s="1"/>
  <c r="I540" i="1"/>
  <c r="O540" i="1" s="1"/>
  <c r="AI540" i="1" s="1"/>
  <c r="H536" i="1"/>
  <c r="N536" i="1" s="1"/>
  <c r="AH536" i="1" s="1"/>
  <c r="G506" i="1"/>
  <c r="M506" i="1" s="1"/>
  <c r="AG506" i="1" s="1"/>
  <c r="I497" i="1"/>
  <c r="O497" i="1" s="1"/>
  <c r="AI497" i="1" s="1"/>
  <c r="H493" i="1"/>
  <c r="N493" i="1" s="1"/>
  <c r="AH493" i="1" s="1"/>
  <c r="G484" i="1"/>
  <c r="M484" i="1" s="1"/>
  <c r="AG484" i="1" s="1"/>
  <c r="G465" i="1"/>
  <c r="M465" i="1" s="1"/>
  <c r="AG465" i="1" s="1"/>
  <c r="H451" i="1"/>
  <c r="N451" i="1" s="1"/>
  <c r="AH451" i="1" s="1"/>
  <c r="G446" i="1"/>
  <c r="M446" i="1" s="1"/>
  <c r="AG446" i="1" s="1"/>
  <c r="I431" i="1"/>
  <c r="O431" i="1" s="1"/>
  <c r="AI431" i="1" s="1"/>
  <c r="H427" i="1"/>
  <c r="N427" i="1" s="1"/>
  <c r="AH427" i="1" s="1"/>
  <c r="G424" i="1"/>
  <c r="M424" i="1" s="1"/>
  <c r="AG424" i="1" s="1"/>
  <c r="I415" i="1"/>
  <c r="O415" i="1" s="1"/>
  <c r="AI415" i="1" s="1"/>
  <c r="H412" i="1"/>
  <c r="N412" i="1" s="1"/>
  <c r="AH412" i="1" s="1"/>
  <c r="G407" i="1"/>
  <c r="M407" i="1" s="1"/>
  <c r="AG407" i="1" s="1"/>
  <c r="G380" i="1"/>
  <c r="M380" i="1" s="1"/>
  <c r="AG380" i="1" s="1"/>
  <c r="G364" i="1"/>
  <c r="M364" i="1" s="1"/>
  <c r="AG364" i="1" s="1"/>
  <c r="G348" i="1"/>
  <c r="M348" i="1" s="1"/>
  <c r="AG348" i="1" s="1"/>
  <c r="I334" i="1"/>
  <c r="O334" i="1" s="1"/>
  <c r="AI334" i="1" s="1"/>
  <c r="H329" i="1"/>
  <c r="N329" i="1" s="1"/>
  <c r="AH329" i="1" s="1"/>
  <c r="I319" i="1"/>
  <c r="O319" i="1" s="1"/>
  <c r="AI319" i="1" s="1"/>
  <c r="H313" i="1"/>
  <c r="N313" i="1" s="1"/>
  <c r="AH313" i="1" s="1"/>
  <c r="G307" i="1"/>
  <c r="M307" i="1" s="1"/>
  <c r="AG307" i="1" s="1"/>
  <c r="I294" i="1"/>
  <c r="O294" i="1" s="1"/>
  <c r="AI294" i="1" s="1"/>
  <c r="H291" i="1"/>
  <c r="N291" i="1" s="1"/>
  <c r="AH291" i="1" s="1"/>
  <c r="G288" i="1"/>
  <c r="M288" i="1" s="1"/>
  <c r="AG288" i="1" s="1"/>
  <c r="I280" i="1"/>
  <c r="O280" i="1" s="1"/>
  <c r="AI280" i="1" s="1"/>
  <c r="H265" i="1"/>
  <c r="N265" i="1" s="1"/>
  <c r="AH265" i="1" s="1"/>
  <c r="G262" i="1"/>
  <c r="M262" i="1" s="1"/>
  <c r="AG262" i="1" s="1"/>
  <c r="I243" i="1"/>
  <c r="O243" i="1" s="1"/>
  <c r="AI243" i="1" s="1"/>
  <c r="I226" i="1"/>
  <c r="O226" i="1" s="1"/>
  <c r="AI226" i="1" s="1"/>
  <c r="H222" i="1"/>
  <c r="N222" i="1" s="1"/>
  <c r="AH222" i="1" s="1"/>
  <c r="G214" i="1"/>
  <c r="M214" i="1" s="1"/>
  <c r="AG214" i="1" s="1"/>
  <c r="I194" i="1"/>
  <c r="O194" i="1" s="1"/>
  <c r="AI194" i="1" s="1"/>
  <c r="I173" i="1"/>
  <c r="O173" i="1" s="1"/>
  <c r="AI173" i="1" s="1"/>
  <c r="H170" i="1"/>
  <c r="N170" i="1" s="1"/>
  <c r="AH170" i="1" s="1"/>
  <c r="G165" i="1"/>
  <c r="M165" i="1" s="1"/>
  <c r="AG165" i="1" s="1"/>
  <c r="G152" i="1"/>
  <c r="M152" i="1" s="1"/>
  <c r="AG152" i="1" s="1"/>
  <c r="H127" i="1"/>
  <c r="N127" i="1" s="1"/>
  <c r="AH127" i="1" s="1"/>
  <c r="G119" i="1"/>
  <c r="M119" i="1" s="1"/>
  <c r="AG119" i="1" s="1"/>
  <c r="I107" i="1"/>
  <c r="O107" i="1" s="1"/>
  <c r="AI107" i="1" s="1"/>
  <c r="I71" i="1"/>
  <c r="O71" i="1" s="1"/>
  <c r="AI71" i="1" s="1"/>
  <c r="I45" i="1"/>
  <c r="O45" i="1" s="1"/>
  <c r="AI45" i="1" s="1"/>
  <c r="H40" i="1"/>
  <c r="N40" i="1" s="1"/>
  <c r="AH40" i="1" s="1"/>
  <c r="H4268" i="1"/>
  <c r="N4268" i="1" s="1"/>
  <c r="AH4268" i="1" s="1"/>
  <c r="H4222" i="1"/>
  <c r="N4222" i="1" s="1"/>
  <c r="AH4222" i="1" s="1"/>
  <c r="G4172" i="1"/>
  <c r="M4172" i="1" s="1"/>
  <c r="AG4172" i="1" s="1"/>
  <c r="I4118" i="1"/>
  <c r="O4118" i="1" s="1"/>
  <c r="AI4118" i="1" s="1"/>
  <c r="I4091" i="1"/>
  <c r="O4091" i="1" s="1"/>
  <c r="AI4091" i="1" s="1"/>
  <c r="G4073" i="1"/>
  <c r="M4073" i="1" s="1"/>
  <c r="AG4073" i="1" s="1"/>
  <c r="I4023" i="1"/>
  <c r="O4023" i="1" s="1"/>
  <c r="AI4023" i="1" s="1"/>
  <c r="H3985" i="1"/>
  <c r="N3985" i="1" s="1"/>
  <c r="AH3985" i="1" s="1"/>
  <c r="G3965" i="1"/>
  <c r="M3965" i="1" s="1"/>
  <c r="AG3965" i="1" s="1"/>
  <c r="I3944" i="1"/>
  <c r="O3944" i="1" s="1"/>
  <c r="AI3944" i="1" s="1"/>
  <c r="G3905" i="1"/>
  <c r="M3905" i="1" s="1"/>
  <c r="AG3905" i="1" s="1"/>
  <c r="I3886" i="1"/>
  <c r="O3886" i="1" s="1"/>
  <c r="AI3886" i="1" s="1"/>
  <c r="I3861" i="1"/>
  <c r="O3861" i="1" s="1"/>
  <c r="AI3861" i="1" s="1"/>
  <c r="I3842" i="1"/>
  <c r="O3842" i="1" s="1"/>
  <c r="AI3842" i="1" s="1"/>
  <c r="I3824" i="1"/>
  <c r="O3824" i="1" s="1"/>
  <c r="AI3824" i="1" s="1"/>
  <c r="G3814" i="1"/>
  <c r="M3814" i="1" s="1"/>
  <c r="AG3814" i="1" s="1"/>
  <c r="G3743" i="1"/>
  <c r="M3743" i="1" s="1"/>
  <c r="AG3743" i="1" s="1"/>
  <c r="H3715" i="1"/>
  <c r="N3715" i="1" s="1"/>
  <c r="AH3715" i="1" s="1"/>
  <c r="I4204" i="1"/>
  <c r="O4204" i="1" s="1"/>
  <c r="AI4204" i="1" s="1"/>
  <c r="G4175" i="1"/>
  <c r="M4175" i="1" s="1"/>
  <c r="AG4175" i="1" s="1"/>
  <c r="I4137" i="1"/>
  <c r="O4137" i="1" s="1"/>
  <c r="AI4137" i="1" s="1"/>
  <c r="I4062" i="1"/>
  <c r="O4062" i="1" s="1"/>
  <c r="AI4062" i="1" s="1"/>
  <c r="H4023" i="1"/>
  <c r="N4023" i="1" s="1"/>
  <c r="AH4023" i="1" s="1"/>
  <c r="I3975" i="1"/>
  <c r="O3975" i="1" s="1"/>
  <c r="AI3975" i="1" s="1"/>
  <c r="G3957" i="1"/>
  <c r="M3957" i="1" s="1"/>
  <c r="AG3957" i="1" s="1"/>
  <c r="I3934" i="1"/>
  <c r="O3934" i="1" s="1"/>
  <c r="AI3934" i="1" s="1"/>
  <c r="I3890" i="1"/>
  <c r="O3890" i="1" s="1"/>
  <c r="AI3890" i="1" s="1"/>
  <c r="H3824" i="1"/>
  <c r="N3824" i="1" s="1"/>
  <c r="AH3824" i="1" s="1"/>
  <c r="H3782" i="1"/>
  <c r="N3782" i="1" s="1"/>
  <c r="AH3782" i="1" s="1"/>
  <c r="G3748" i="1"/>
  <c r="M3748" i="1" s="1"/>
  <c r="AG3748" i="1" s="1"/>
  <c r="I3723" i="1"/>
  <c r="O3723" i="1" s="1"/>
  <c r="AI3723" i="1" s="1"/>
  <c r="H3718" i="1"/>
  <c r="N3718" i="1" s="1"/>
  <c r="AH3718" i="1" s="1"/>
  <c r="G3715" i="1"/>
  <c r="M3715" i="1" s="1"/>
  <c r="AG3715" i="1" s="1"/>
  <c r="I3708" i="1"/>
  <c r="O3708" i="1" s="1"/>
  <c r="AI3708" i="1" s="1"/>
  <c r="H3705" i="1"/>
  <c r="N3705" i="1" s="1"/>
  <c r="AH3705" i="1" s="1"/>
  <c r="G3702" i="1"/>
  <c r="M3702" i="1" s="1"/>
  <c r="AG3702" i="1" s="1"/>
  <c r="I3691" i="1"/>
  <c r="O3691" i="1" s="1"/>
  <c r="AI3691" i="1" s="1"/>
  <c r="H3688" i="1"/>
  <c r="N3688" i="1" s="1"/>
  <c r="AH3688" i="1" s="1"/>
  <c r="G3685" i="1"/>
  <c r="M3685" i="1" s="1"/>
  <c r="AG3685" i="1" s="1"/>
  <c r="I3658" i="1"/>
  <c r="O3658" i="1" s="1"/>
  <c r="AI3658" i="1" s="1"/>
  <c r="H3655" i="1"/>
  <c r="N3655" i="1" s="1"/>
  <c r="AH3655" i="1" s="1"/>
  <c r="I3623" i="1"/>
  <c r="O3623" i="1" s="1"/>
  <c r="AI3623" i="1" s="1"/>
  <c r="H3606" i="1"/>
  <c r="N3606" i="1" s="1"/>
  <c r="AH3606" i="1" s="1"/>
  <c r="G3567" i="1"/>
  <c r="M3567" i="1" s="1"/>
  <c r="AG3567" i="1" s="1"/>
  <c r="I3552" i="1"/>
  <c r="O3552" i="1" s="1"/>
  <c r="AI3552" i="1" s="1"/>
  <c r="H3549" i="1"/>
  <c r="N3549" i="1" s="1"/>
  <c r="AH3549" i="1" s="1"/>
  <c r="I3532" i="1"/>
  <c r="O3532" i="1" s="1"/>
  <c r="AI3532" i="1" s="1"/>
  <c r="H3526" i="1"/>
  <c r="N3526" i="1" s="1"/>
  <c r="AH3526" i="1" s="1"/>
  <c r="G3515" i="1"/>
  <c r="M3515" i="1" s="1"/>
  <c r="AG3515" i="1" s="1"/>
  <c r="G3501" i="1"/>
  <c r="M3501" i="1" s="1"/>
  <c r="AG3501" i="1" s="1"/>
  <c r="I3480" i="1"/>
  <c r="O3480" i="1" s="1"/>
  <c r="AI3480" i="1" s="1"/>
  <c r="H3477" i="1"/>
  <c r="N3477" i="1" s="1"/>
  <c r="AH3477" i="1" s="1"/>
  <c r="G3474" i="1"/>
  <c r="M3474" i="1" s="1"/>
  <c r="AG3474" i="1" s="1"/>
  <c r="G3457" i="1"/>
  <c r="M3457" i="1" s="1"/>
  <c r="AG3457" i="1" s="1"/>
  <c r="H3441" i="1"/>
  <c r="N3441" i="1" s="1"/>
  <c r="AH3441" i="1" s="1"/>
  <c r="G3435" i="1"/>
  <c r="M3435" i="1" s="1"/>
  <c r="AG3435" i="1" s="1"/>
  <c r="I3425" i="1"/>
  <c r="O3425" i="1" s="1"/>
  <c r="AI3425" i="1" s="1"/>
  <c r="H3419" i="1"/>
  <c r="N3419" i="1" s="1"/>
  <c r="AH3419" i="1" s="1"/>
  <c r="G3416" i="1"/>
  <c r="M3416" i="1" s="1"/>
  <c r="AG3416" i="1" s="1"/>
  <c r="I3409" i="1"/>
  <c r="O3409" i="1" s="1"/>
  <c r="AI3409" i="1" s="1"/>
  <c r="H3406" i="1"/>
  <c r="N3406" i="1" s="1"/>
  <c r="AH3406" i="1" s="1"/>
  <c r="G3403" i="1"/>
  <c r="M3403" i="1" s="1"/>
  <c r="AG3403" i="1" s="1"/>
  <c r="I3392" i="1"/>
  <c r="O3392" i="1" s="1"/>
  <c r="AI3392" i="1" s="1"/>
  <c r="H3389" i="1"/>
  <c r="N3389" i="1" s="1"/>
  <c r="AH3389" i="1" s="1"/>
  <c r="G3385" i="1"/>
  <c r="M3385" i="1" s="1"/>
  <c r="AG3385" i="1" s="1"/>
  <c r="I3377" i="1"/>
  <c r="O3377" i="1" s="1"/>
  <c r="AI3377" i="1" s="1"/>
  <c r="H3370" i="1"/>
  <c r="N3370" i="1" s="1"/>
  <c r="AH3370" i="1" s="1"/>
  <c r="G3353" i="1"/>
  <c r="M3353" i="1" s="1"/>
  <c r="AG3353" i="1" s="1"/>
  <c r="I3343" i="1"/>
  <c r="O3343" i="1" s="1"/>
  <c r="AI3343" i="1" s="1"/>
  <c r="H3304" i="1"/>
  <c r="N3304" i="1" s="1"/>
  <c r="AH3304" i="1" s="1"/>
  <c r="G3300" i="1"/>
  <c r="M3300" i="1" s="1"/>
  <c r="AG3300" i="1" s="1"/>
  <c r="I3294" i="1"/>
  <c r="O3294" i="1" s="1"/>
  <c r="AI3294" i="1" s="1"/>
  <c r="H3291" i="1"/>
  <c r="N3291" i="1" s="1"/>
  <c r="AH3291" i="1" s="1"/>
  <c r="G3288" i="1"/>
  <c r="M3288" i="1" s="1"/>
  <c r="AG3288" i="1" s="1"/>
  <c r="I3282" i="1"/>
  <c r="O3282" i="1" s="1"/>
  <c r="AI3282" i="1" s="1"/>
  <c r="H3279" i="1"/>
  <c r="N3279" i="1" s="1"/>
  <c r="AH3279" i="1" s="1"/>
  <c r="G3276" i="1"/>
  <c r="M3276" i="1" s="1"/>
  <c r="AG3276" i="1" s="1"/>
  <c r="I3270" i="1"/>
  <c r="O3270" i="1" s="1"/>
  <c r="AI3270" i="1" s="1"/>
  <c r="H3267" i="1"/>
  <c r="N3267" i="1" s="1"/>
  <c r="AH3267" i="1" s="1"/>
  <c r="G3264" i="1"/>
  <c r="M3264" i="1" s="1"/>
  <c r="AG3264" i="1" s="1"/>
  <c r="I3255" i="1"/>
  <c r="O3255" i="1" s="1"/>
  <c r="AI3255" i="1" s="1"/>
  <c r="H3252" i="1"/>
  <c r="N3252" i="1" s="1"/>
  <c r="AH3252" i="1" s="1"/>
  <c r="G3249" i="1"/>
  <c r="M3249" i="1" s="1"/>
  <c r="AG3249" i="1" s="1"/>
  <c r="I3243" i="1"/>
  <c r="O3243" i="1" s="1"/>
  <c r="AI3243" i="1" s="1"/>
  <c r="H3240" i="1"/>
  <c r="N3240" i="1" s="1"/>
  <c r="AH3240" i="1" s="1"/>
  <c r="G3237" i="1"/>
  <c r="M3237" i="1" s="1"/>
  <c r="AG3237" i="1" s="1"/>
  <c r="I3222" i="1"/>
  <c r="O3222" i="1" s="1"/>
  <c r="AI3222" i="1" s="1"/>
  <c r="H3219" i="1"/>
  <c r="N3219" i="1" s="1"/>
  <c r="AH3219" i="1" s="1"/>
  <c r="G3215" i="1"/>
  <c r="M3215" i="1" s="1"/>
  <c r="AG3215" i="1" s="1"/>
  <c r="I3209" i="1"/>
  <c r="O3209" i="1" s="1"/>
  <c r="AI3209" i="1" s="1"/>
  <c r="H3164" i="1"/>
  <c r="N3164" i="1" s="1"/>
  <c r="AH3164" i="1" s="1"/>
  <c r="G3157" i="1"/>
  <c r="M3157" i="1" s="1"/>
  <c r="AG3157" i="1" s="1"/>
  <c r="I3145" i="1"/>
  <c r="O3145" i="1" s="1"/>
  <c r="AI3145" i="1" s="1"/>
  <c r="H3142" i="1"/>
  <c r="N3142" i="1" s="1"/>
  <c r="AH3142" i="1" s="1"/>
  <c r="G3131" i="1"/>
  <c r="M3131" i="1" s="1"/>
  <c r="AG3131" i="1" s="1"/>
  <c r="I3117" i="1"/>
  <c r="O3117" i="1" s="1"/>
  <c r="AI3117" i="1" s="1"/>
  <c r="H3102" i="1"/>
  <c r="N3102" i="1" s="1"/>
  <c r="AH3102" i="1" s="1"/>
  <c r="G3099" i="1"/>
  <c r="M3099" i="1" s="1"/>
  <c r="AG3099" i="1" s="1"/>
  <c r="I3080" i="1"/>
  <c r="O3080" i="1" s="1"/>
  <c r="AI3080" i="1" s="1"/>
  <c r="H3077" i="1"/>
  <c r="N3077" i="1" s="1"/>
  <c r="AH3077" i="1" s="1"/>
  <c r="G3074" i="1"/>
  <c r="M3074" i="1" s="1"/>
  <c r="AG3074" i="1" s="1"/>
  <c r="I3068" i="1"/>
  <c r="O3068" i="1" s="1"/>
  <c r="AI3068" i="1" s="1"/>
  <c r="H3065" i="1"/>
  <c r="N3065" i="1" s="1"/>
  <c r="AH3065" i="1" s="1"/>
  <c r="G3062" i="1"/>
  <c r="M3062" i="1" s="1"/>
  <c r="AG3062" i="1" s="1"/>
  <c r="I3053" i="1"/>
  <c r="O3053" i="1" s="1"/>
  <c r="AI3053" i="1" s="1"/>
  <c r="H3044" i="1"/>
  <c r="N3044" i="1" s="1"/>
  <c r="AH3044" i="1" s="1"/>
  <c r="G3037" i="1"/>
  <c r="M3037" i="1" s="1"/>
  <c r="AG3037" i="1" s="1"/>
  <c r="I3015" i="1"/>
  <c r="O3015" i="1" s="1"/>
  <c r="AI3015" i="1" s="1"/>
  <c r="H3012" i="1"/>
  <c r="N3012" i="1" s="1"/>
  <c r="AH3012" i="1" s="1"/>
  <c r="G3009" i="1"/>
  <c r="M3009" i="1" s="1"/>
  <c r="AG3009" i="1" s="1"/>
  <c r="I2997" i="1"/>
  <c r="O2997" i="1" s="1"/>
  <c r="AI2997" i="1" s="1"/>
  <c r="H2992" i="1"/>
  <c r="N2992" i="1" s="1"/>
  <c r="AH2992" i="1" s="1"/>
  <c r="G2989" i="1"/>
  <c r="M2989" i="1" s="1"/>
  <c r="AG2989" i="1" s="1"/>
  <c r="I2981" i="1"/>
  <c r="O2981" i="1" s="1"/>
  <c r="AI2981" i="1" s="1"/>
  <c r="H2978" i="1"/>
  <c r="N2978" i="1" s="1"/>
  <c r="AH2978" i="1" s="1"/>
  <c r="G2975" i="1"/>
  <c r="M2975" i="1" s="1"/>
  <c r="AG2975" i="1" s="1"/>
  <c r="I2969" i="1"/>
  <c r="O2969" i="1" s="1"/>
  <c r="AI2969" i="1" s="1"/>
  <c r="H2966" i="1"/>
  <c r="N2966" i="1" s="1"/>
  <c r="AH2966" i="1" s="1"/>
  <c r="G2963" i="1"/>
  <c r="M2963" i="1" s="1"/>
  <c r="AG2963" i="1" s="1"/>
  <c r="I2957" i="1"/>
  <c r="O2957" i="1" s="1"/>
  <c r="AI2957" i="1" s="1"/>
  <c r="H2954" i="1"/>
  <c r="N2954" i="1" s="1"/>
  <c r="AH2954" i="1" s="1"/>
  <c r="G2951" i="1"/>
  <c r="M2951" i="1" s="1"/>
  <c r="AG2951" i="1" s="1"/>
  <c r="I2933" i="1"/>
  <c r="O2933" i="1" s="1"/>
  <c r="AI2933" i="1" s="1"/>
  <c r="H2929" i="1"/>
  <c r="N2929" i="1" s="1"/>
  <c r="AH2929" i="1" s="1"/>
  <c r="G2907" i="1"/>
  <c r="M2907" i="1" s="1"/>
  <c r="AG2907" i="1" s="1"/>
  <c r="I2891" i="1"/>
  <c r="O2891" i="1" s="1"/>
  <c r="AI2891" i="1" s="1"/>
  <c r="I2861" i="1"/>
  <c r="O2861" i="1" s="1"/>
  <c r="AI2861" i="1" s="1"/>
  <c r="H2850" i="1"/>
  <c r="N2850" i="1" s="1"/>
  <c r="AH2850" i="1" s="1"/>
  <c r="G2845" i="1"/>
  <c r="M2845" i="1" s="1"/>
  <c r="AG2845" i="1" s="1"/>
  <c r="I2811" i="1"/>
  <c r="O2811" i="1" s="1"/>
  <c r="AI2811" i="1" s="1"/>
  <c r="H2808" i="1"/>
  <c r="N2808" i="1" s="1"/>
  <c r="AH2808" i="1" s="1"/>
  <c r="G2781" i="1"/>
  <c r="M2781" i="1" s="1"/>
  <c r="AG2781" i="1" s="1"/>
  <c r="I2771" i="1"/>
  <c r="O2771" i="1" s="1"/>
  <c r="AI2771" i="1" s="1"/>
  <c r="H2767" i="1"/>
  <c r="N2767" i="1" s="1"/>
  <c r="AH2767" i="1" s="1"/>
  <c r="G2750" i="1"/>
  <c r="M2750" i="1" s="1"/>
  <c r="AG2750" i="1" s="1"/>
  <c r="I2724" i="1"/>
  <c r="O2724" i="1" s="1"/>
  <c r="AI2724" i="1" s="1"/>
  <c r="H2716" i="1"/>
  <c r="N2716" i="1" s="1"/>
  <c r="AH2716" i="1" s="1"/>
  <c r="H2685" i="1"/>
  <c r="N2685" i="1" s="1"/>
  <c r="AH2685" i="1" s="1"/>
  <c r="G2679" i="1"/>
  <c r="M2679" i="1" s="1"/>
  <c r="AG2679" i="1" s="1"/>
  <c r="I2669" i="1"/>
  <c r="O2669" i="1" s="1"/>
  <c r="AI2669" i="1" s="1"/>
  <c r="H2661" i="1"/>
  <c r="N2661" i="1" s="1"/>
  <c r="AH2661" i="1" s="1"/>
  <c r="G2655" i="1"/>
  <c r="M2655" i="1" s="1"/>
  <c r="AG2655" i="1" s="1"/>
  <c r="I2644" i="1"/>
  <c r="O2644" i="1" s="1"/>
  <c r="AI2644" i="1" s="1"/>
  <c r="H2636" i="1"/>
  <c r="N2636" i="1" s="1"/>
  <c r="AH2636" i="1" s="1"/>
  <c r="G2633" i="1"/>
  <c r="M2633" i="1" s="1"/>
  <c r="AG2633" i="1" s="1"/>
  <c r="H2611" i="1"/>
  <c r="N2611" i="1" s="1"/>
  <c r="AH2611" i="1" s="1"/>
  <c r="G2603" i="1"/>
  <c r="M2603" i="1" s="1"/>
  <c r="AG2603" i="1" s="1"/>
  <c r="I2595" i="1"/>
  <c r="O2595" i="1" s="1"/>
  <c r="AI2595" i="1" s="1"/>
  <c r="H2591" i="1"/>
  <c r="N2591" i="1" s="1"/>
  <c r="AH2591" i="1" s="1"/>
  <c r="G2588" i="1"/>
  <c r="M2588" i="1" s="1"/>
  <c r="AG2588" i="1" s="1"/>
  <c r="I2581" i="1"/>
  <c r="O2581" i="1" s="1"/>
  <c r="AI2581" i="1" s="1"/>
  <c r="H2574" i="1"/>
  <c r="N2574" i="1" s="1"/>
  <c r="AH2574" i="1" s="1"/>
  <c r="G2571" i="1"/>
  <c r="M2571" i="1" s="1"/>
  <c r="AG2571" i="1" s="1"/>
  <c r="H2555" i="1"/>
  <c r="N2555" i="1" s="1"/>
  <c r="AH2555" i="1" s="1"/>
  <c r="G2547" i="1"/>
  <c r="M2547" i="1" s="1"/>
  <c r="AG2547" i="1" s="1"/>
  <c r="I2533" i="1"/>
  <c r="O2533" i="1" s="1"/>
  <c r="AI2533" i="1" s="1"/>
  <c r="H2525" i="1"/>
  <c r="N2525" i="1" s="1"/>
  <c r="AH2525" i="1" s="1"/>
  <c r="G2517" i="1"/>
  <c r="M2517" i="1" s="1"/>
  <c r="AG2517" i="1" s="1"/>
  <c r="H2490" i="1"/>
  <c r="N2490" i="1" s="1"/>
  <c r="AH2490" i="1" s="1"/>
  <c r="G2484" i="1"/>
  <c r="M2484" i="1" s="1"/>
  <c r="AG2484" i="1" s="1"/>
  <c r="I2475" i="1"/>
  <c r="O2475" i="1" s="1"/>
  <c r="AI2475" i="1" s="1"/>
  <c r="H2470" i="1"/>
  <c r="N2470" i="1" s="1"/>
  <c r="AH2470" i="1" s="1"/>
  <c r="G2455" i="1"/>
  <c r="M2455" i="1" s="1"/>
  <c r="AG2455" i="1" s="1"/>
  <c r="I2439" i="1"/>
  <c r="O2439" i="1" s="1"/>
  <c r="AI2439" i="1" s="1"/>
  <c r="H2430" i="1"/>
  <c r="N2430" i="1" s="1"/>
  <c r="AH2430" i="1" s="1"/>
  <c r="G2425" i="1"/>
  <c r="M2425" i="1" s="1"/>
  <c r="AG2425" i="1" s="1"/>
  <c r="I2414" i="1"/>
  <c r="O2414" i="1" s="1"/>
  <c r="AI2414" i="1" s="1"/>
  <c r="H2398" i="1"/>
  <c r="N2398" i="1" s="1"/>
  <c r="AH2398" i="1" s="1"/>
  <c r="G2391" i="1"/>
  <c r="M2391" i="1" s="1"/>
  <c r="AG2391" i="1" s="1"/>
  <c r="I2380" i="1"/>
  <c r="O2380" i="1" s="1"/>
  <c r="AI2380" i="1" s="1"/>
  <c r="I2366" i="1"/>
  <c r="O2366" i="1" s="1"/>
  <c r="AI2366" i="1" s="1"/>
  <c r="H2362" i="1"/>
  <c r="N2362" i="1" s="1"/>
  <c r="AH2362" i="1" s="1"/>
  <c r="G2359" i="1"/>
  <c r="M2359" i="1" s="1"/>
  <c r="AG2359" i="1" s="1"/>
  <c r="G2344" i="1"/>
  <c r="M2344" i="1" s="1"/>
  <c r="AG2344" i="1" s="1"/>
  <c r="H2328" i="1"/>
  <c r="N2328" i="1" s="1"/>
  <c r="AH2328" i="1" s="1"/>
  <c r="G2310" i="1"/>
  <c r="M2310" i="1" s="1"/>
  <c r="AG2310" i="1" s="1"/>
  <c r="I2296" i="1"/>
  <c r="O2296" i="1" s="1"/>
  <c r="AI2296" i="1" s="1"/>
  <c r="H2288" i="1"/>
  <c r="N2288" i="1" s="1"/>
  <c r="AH2288" i="1" s="1"/>
  <c r="H2261" i="1"/>
  <c r="N2261" i="1" s="1"/>
  <c r="AH2261" i="1" s="1"/>
  <c r="G2255" i="1"/>
  <c r="M2255" i="1" s="1"/>
  <c r="AG2255" i="1" s="1"/>
  <c r="I2246" i="1"/>
  <c r="O2246" i="1" s="1"/>
  <c r="AI2246" i="1" s="1"/>
  <c r="H2241" i="1"/>
  <c r="N2241" i="1" s="1"/>
  <c r="AH2241" i="1" s="1"/>
  <c r="I2209" i="1"/>
  <c r="O2209" i="1" s="1"/>
  <c r="AI2209" i="1" s="1"/>
  <c r="H2203" i="1"/>
  <c r="N2203" i="1" s="1"/>
  <c r="AH2203" i="1" s="1"/>
  <c r="G2194" i="1"/>
  <c r="M2194" i="1" s="1"/>
  <c r="AG2194" i="1" s="1"/>
  <c r="I2185" i="1"/>
  <c r="O2185" i="1" s="1"/>
  <c r="AI2185" i="1" s="1"/>
  <c r="H2181" i="1"/>
  <c r="N2181" i="1" s="1"/>
  <c r="AH2181" i="1" s="1"/>
  <c r="G2178" i="1"/>
  <c r="M2178" i="1" s="1"/>
  <c r="AG2178" i="1" s="1"/>
  <c r="I2155" i="1"/>
  <c r="O2155" i="1" s="1"/>
  <c r="AI2155" i="1" s="1"/>
  <c r="H2150" i="1"/>
  <c r="N2150" i="1" s="1"/>
  <c r="AH2150" i="1" s="1"/>
  <c r="G2142" i="1"/>
  <c r="M2142" i="1" s="1"/>
  <c r="AG2142" i="1" s="1"/>
  <c r="I2134" i="1"/>
  <c r="O2134" i="1" s="1"/>
  <c r="AI2134" i="1" s="1"/>
  <c r="H2130" i="1"/>
  <c r="N2130" i="1" s="1"/>
  <c r="AH2130" i="1" s="1"/>
  <c r="G2127" i="1"/>
  <c r="M2127" i="1" s="1"/>
  <c r="AG2127" i="1" s="1"/>
  <c r="I2120" i="1"/>
  <c r="O2120" i="1" s="1"/>
  <c r="AI2120" i="1" s="1"/>
  <c r="H2117" i="1"/>
  <c r="N2117" i="1" s="1"/>
  <c r="AH2117" i="1" s="1"/>
  <c r="G2108" i="1"/>
  <c r="M2108" i="1" s="1"/>
  <c r="AG2108" i="1" s="1"/>
  <c r="G2089" i="1"/>
  <c r="M2089" i="1" s="1"/>
  <c r="AG2089" i="1" s="1"/>
  <c r="I2059" i="1"/>
  <c r="O2059" i="1" s="1"/>
  <c r="AI2059" i="1" s="1"/>
  <c r="H2053" i="1"/>
  <c r="N2053" i="1" s="1"/>
  <c r="AH2053" i="1" s="1"/>
  <c r="G2045" i="1"/>
  <c r="M2045" i="1" s="1"/>
  <c r="AG2045" i="1" s="1"/>
  <c r="G2014" i="1"/>
  <c r="M2014" i="1" s="1"/>
  <c r="AG2014" i="1" s="1"/>
  <c r="I2002" i="1"/>
  <c r="O2002" i="1" s="1"/>
  <c r="AI2002" i="1" s="1"/>
  <c r="H1999" i="1"/>
  <c r="N1999" i="1" s="1"/>
  <c r="AH1999" i="1" s="1"/>
  <c r="G1985" i="1"/>
  <c r="M1985" i="1" s="1"/>
  <c r="AG1985" i="1" s="1"/>
  <c r="I1974" i="1"/>
  <c r="O1974" i="1" s="1"/>
  <c r="AI1974" i="1" s="1"/>
  <c r="H1964" i="1"/>
  <c r="N1964" i="1" s="1"/>
  <c r="AH1964" i="1" s="1"/>
  <c r="G1958" i="1"/>
  <c r="M1958" i="1" s="1"/>
  <c r="AG1958" i="1" s="1"/>
  <c r="I1944" i="1"/>
  <c r="O1944" i="1" s="1"/>
  <c r="AI1944" i="1" s="1"/>
  <c r="H1940" i="1"/>
  <c r="N1940" i="1" s="1"/>
  <c r="AH1940" i="1" s="1"/>
  <c r="G1936" i="1"/>
  <c r="M1936" i="1" s="1"/>
  <c r="AG1936" i="1" s="1"/>
  <c r="I1917" i="1"/>
  <c r="O1917" i="1" s="1"/>
  <c r="AI1917" i="1" s="1"/>
  <c r="H1910" i="1"/>
  <c r="N1910" i="1" s="1"/>
  <c r="AH1910" i="1" s="1"/>
  <c r="G1905" i="1"/>
  <c r="M1905" i="1" s="1"/>
  <c r="AG1905" i="1" s="1"/>
  <c r="I1890" i="1"/>
  <c r="O1890" i="1" s="1"/>
  <c r="AI1890" i="1" s="1"/>
  <c r="I1876" i="1"/>
  <c r="O1876" i="1" s="1"/>
  <c r="AI1876" i="1" s="1"/>
  <c r="H1872" i="1"/>
  <c r="N1872" i="1" s="1"/>
  <c r="AH1872" i="1" s="1"/>
  <c r="G1869" i="1"/>
  <c r="M1869" i="1" s="1"/>
  <c r="AG1869" i="1" s="1"/>
  <c r="G1854" i="1"/>
  <c r="M1854" i="1" s="1"/>
  <c r="AG1854" i="1" s="1"/>
  <c r="H1838" i="1"/>
  <c r="N1838" i="1" s="1"/>
  <c r="AH1838" i="1" s="1"/>
  <c r="G1816" i="1"/>
  <c r="M1816" i="1" s="1"/>
  <c r="AG1816" i="1" s="1"/>
  <c r="I1802" i="1"/>
  <c r="O1802" i="1" s="1"/>
  <c r="AI1802" i="1" s="1"/>
  <c r="H1794" i="1"/>
  <c r="N1794" i="1" s="1"/>
  <c r="AH1794" i="1" s="1"/>
  <c r="G1786" i="1"/>
  <c r="M1786" i="1" s="1"/>
  <c r="AG1786" i="1" s="1"/>
  <c r="G1763" i="1"/>
  <c r="M1763" i="1" s="1"/>
  <c r="AG1763" i="1" s="1"/>
  <c r="I1751" i="1"/>
  <c r="O1751" i="1" s="1"/>
  <c r="AI1751" i="1" s="1"/>
  <c r="I1727" i="1"/>
  <c r="O1727" i="1" s="1"/>
  <c r="AI1727" i="1" s="1"/>
  <c r="H1715" i="1"/>
  <c r="N1715" i="1" s="1"/>
  <c r="AH1715" i="1" s="1"/>
  <c r="G1709" i="1"/>
  <c r="M1709" i="1" s="1"/>
  <c r="AG1709" i="1" s="1"/>
  <c r="I1695" i="1"/>
  <c r="O1695" i="1" s="1"/>
  <c r="AI1695" i="1" s="1"/>
  <c r="H1691" i="1"/>
  <c r="N1691" i="1" s="1"/>
  <c r="AH1691" i="1" s="1"/>
  <c r="G1687" i="1"/>
  <c r="M1687" i="1" s="1"/>
  <c r="AG1687" i="1" s="1"/>
  <c r="I1668" i="1"/>
  <c r="O1668" i="1" s="1"/>
  <c r="AI1668" i="1" s="1"/>
  <c r="H1661" i="1"/>
  <c r="N1661" i="1" s="1"/>
  <c r="AH1661" i="1" s="1"/>
  <c r="G1656" i="1"/>
  <c r="M1656" i="1" s="1"/>
  <c r="AG1656" i="1" s="1"/>
  <c r="I1645" i="1"/>
  <c r="O1645" i="1" s="1"/>
  <c r="AI1645" i="1" s="1"/>
  <c r="I1631" i="1"/>
  <c r="O1631" i="1" s="1"/>
  <c r="AI1631" i="1" s="1"/>
  <c r="H1627" i="1"/>
  <c r="N1627" i="1" s="1"/>
  <c r="AH1627" i="1" s="1"/>
  <c r="G1624" i="1"/>
  <c r="M1624" i="1" s="1"/>
  <c r="AG1624" i="1" s="1"/>
  <c r="I1614" i="1"/>
  <c r="O1614" i="1" s="1"/>
  <c r="AI1614" i="1" s="1"/>
  <c r="H1611" i="1"/>
  <c r="N1611" i="1" s="1"/>
  <c r="AH1611" i="1" s="1"/>
  <c r="I1595" i="1"/>
  <c r="O1595" i="1" s="1"/>
  <c r="AI1595" i="1" s="1"/>
  <c r="H1587" i="1"/>
  <c r="N1587" i="1" s="1"/>
  <c r="AH1587" i="1" s="1"/>
  <c r="G1579" i="1"/>
  <c r="M1579" i="1" s="1"/>
  <c r="AG1579" i="1" s="1"/>
  <c r="I1565" i="1"/>
  <c r="O1565" i="1" s="1"/>
  <c r="AI1565" i="1" s="1"/>
  <c r="H1557" i="1"/>
  <c r="N1557" i="1" s="1"/>
  <c r="AH1557" i="1" s="1"/>
  <c r="H1530" i="1"/>
  <c r="N1530" i="1" s="1"/>
  <c r="AH1530" i="1" s="1"/>
  <c r="G1524" i="1"/>
  <c r="M1524" i="1" s="1"/>
  <c r="AG1524" i="1" s="1"/>
  <c r="I1515" i="1"/>
  <c r="O1515" i="1" s="1"/>
  <c r="AI1515" i="1" s="1"/>
  <c r="H1510" i="1"/>
  <c r="N1510" i="1" s="1"/>
  <c r="AH1510" i="1" s="1"/>
  <c r="G1502" i="1"/>
  <c r="M1502" i="1" s="1"/>
  <c r="AG1502" i="1" s="1"/>
  <c r="I1486" i="1"/>
  <c r="O1486" i="1" s="1"/>
  <c r="AI1486" i="1" s="1"/>
  <c r="H1476" i="1"/>
  <c r="N1476" i="1" s="1"/>
  <c r="AH1476" i="1" s="1"/>
  <c r="G1470" i="1"/>
  <c r="M1470" i="1" s="1"/>
  <c r="AG1470" i="1" s="1"/>
  <c r="I1456" i="1"/>
  <c r="O1456" i="1" s="1"/>
  <c r="AI1456" i="1" s="1"/>
  <c r="H1448" i="1"/>
  <c r="N1448" i="1" s="1"/>
  <c r="AH1448" i="1" s="1"/>
  <c r="G1445" i="1"/>
  <c r="M1445" i="1" s="1"/>
  <c r="AG1445" i="1" s="1"/>
  <c r="H1420" i="1"/>
  <c r="N1420" i="1" s="1"/>
  <c r="AH1420" i="1" s="1"/>
  <c r="G1412" i="1"/>
  <c r="M1412" i="1" s="1"/>
  <c r="AG1412" i="1" s="1"/>
  <c r="G1398" i="1"/>
  <c r="M1398" i="1" s="1"/>
  <c r="AG1398" i="1" s="1"/>
  <c r="I1391" i="1"/>
  <c r="O1391" i="1" s="1"/>
  <c r="AI1391" i="1" s="1"/>
  <c r="H1388" i="1"/>
  <c r="N1388" i="1" s="1"/>
  <c r="AH1388" i="1" s="1"/>
  <c r="G1385" i="1"/>
  <c r="M1385" i="1" s="1"/>
  <c r="AG1385" i="1" s="1"/>
  <c r="I1373" i="1"/>
  <c r="O1373" i="1" s="1"/>
  <c r="AI1373" i="1" s="1"/>
  <c r="I1335" i="1"/>
  <c r="O1335" i="1" s="1"/>
  <c r="AI1335" i="1" s="1"/>
  <c r="H1327" i="1"/>
  <c r="N1327" i="1" s="1"/>
  <c r="AH1327" i="1" s="1"/>
  <c r="G1321" i="1"/>
  <c r="M1321" i="1" s="1"/>
  <c r="AG1321" i="1" s="1"/>
  <c r="I1305" i="1"/>
  <c r="O1305" i="1" s="1"/>
  <c r="AI1305" i="1" s="1"/>
  <c r="I1278" i="1"/>
  <c r="O1278" i="1" s="1"/>
  <c r="AI1278" i="1" s="1"/>
  <c r="H1272" i="1"/>
  <c r="N1272" i="1" s="1"/>
  <c r="AH1272" i="1" s="1"/>
  <c r="G1266" i="1"/>
  <c r="M1266" i="1" s="1"/>
  <c r="AG1266" i="1" s="1"/>
  <c r="I1247" i="1"/>
  <c r="O1247" i="1" s="1"/>
  <c r="AI1247" i="1" s="1"/>
  <c r="H1242" i="1"/>
  <c r="N1242" i="1" s="1"/>
  <c r="AH1242" i="1" s="1"/>
  <c r="G1232" i="1"/>
  <c r="M1232" i="1" s="1"/>
  <c r="AG1232" i="1" s="1"/>
  <c r="I1217" i="1"/>
  <c r="O1217" i="1" s="1"/>
  <c r="AI1217" i="1" s="1"/>
  <c r="H1212" i="1"/>
  <c r="N1212" i="1" s="1"/>
  <c r="AH1212" i="1" s="1"/>
  <c r="G1208" i="1"/>
  <c r="M1208" i="1" s="1"/>
  <c r="AG1208" i="1" s="1"/>
  <c r="I1201" i="1"/>
  <c r="O1201" i="1" s="1"/>
  <c r="AI1201" i="1" s="1"/>
  <c r="I1168" i="1"/>
  <c r="O1168" i="1" s="1"/>
  <c r="AI1168" i="1" s="1"/>
  <c r="H1165" i="1"/>
  <c r="N1165" i="1" s="1"/>
  <c r="AH1165" i="1" s="1"/>
  <c r="I1154" i="1"/>
  <c r="O1154" i="1" s="1"/>
  <c r="AI1154" i="1" s="1"/>
  <c r="H1151" i="1"/>
  <c r="N1151" i="1" s="1"/>
  <c r="AH1151" i="1" s="1"/>
  <c r="G1147" i="1"/>
  <c r="M1147" i="1" s="1"/>
  <c r="AG1147" i="1" s="1"/>
  <c r="I1141" i="1"/>
  <c r="O1141" i="1" s="1"/>
  <c r="AI1141" i="1" s="1"/>
  <c r="I1127" i="1"/>
  <c r="O1127" i="1" s="1"/>
  <c r="AI1127" i="1" s="1"/>
  <c r="I1095" i="1"/>
  <c r="O1095" i="1" s="1"/>
  <c r="AI1095" i="1" s="1"/>
  <c r="H1087" i="1"/>
  <c r="N1087" i="1" s="1"/>
  <c r="AH1087" i="1" s="1"/>
  <c r="G1079" i="1"/>
  <c r="M1079" i="1" s="1"/>
  <c r="AG1079" i="1" s="1"/>
  <c r="I1065" i="1"/>
  <c r="O1065" i="1" s="1"/>
  <c r="AI1065" i="1" s="1"/>
  <c r="I1038" i="1"/>
  <c r="O1038" i="1" s="1"/>
  <c r="AI1038" i="1" s="1"/>
  <c r="H1032" i="1"/>
  <c r="N1032" i="1" s="1"/>
  <c r="AH1032" i="1" s="1"/>
  <c r="G1026" i="1"/>
  <c r="M1026" i="1" s="1"/>
  <c r="AG1026" i="1" s="1"/>
  <c r="H1016" i="1"/>
  <c r="N1016" i="1" s="1"/>
  <c r="AH1016" i="1" s="1"/>
  <c r="G1001" i="1"/>
  <c r="M1001" i="1" s="1"/>
  <c r="AG1001" i="1" s="1"/>
  <c r="I989" i="1"/>
  <c r="O989" i="1" s="1"/>
  <c r="AI989" i="1" s="1"/>
  <c r="H980" i="1"/>
  <c r="N980" i="1" s="1"/>
  <c r="AH980" i="1" s="1"/>
  <c r="G975" i="1"/>
  <c r="M975" i="1" s="1"/>
  <c r="AG975" i="1" s="1"/>
  <c r="I967" i="1"/>
  <c r="O967" i="1" s="1"/>
  <c r="AI967" i="1" s="1"/>
  <c r="H964" i="1"/>
  <c r="N964" i="1" s="1"/>
  <c r="AH964" i="1" s="1"/>
  <c r="I931" i="1"/>
  <c r="O931" i="1" s="1"/>
  <c r="AI931" i="1" s="1"/>
  <c r="H928" i="1"/>
  <c r="N928" i="1" s="1"/>
  <c r="AH928" i="1" s="1"/>
  <c r="I917" i="1"/>
  <c r="O917" i="1" s="1"/>
  <c r="AI917" i="1" s="1"/>
  <c r="H914" i="1"/>
  <c r="N914" i="1" s="1"/>
  <c r="AH914" i="1" s="1"/>
  <c r="G910" i="1"/>
  <c r="M910" i="1" s="1"/>
  <c r="AG910" i="1" s="1"/>
  <c r="I904" i="1"/>
  <c r="O904" i="1" s="1"/>
  <c r="AI904" i="1" s="1"/>
  <c r="G876" i="1"/>
  <c r="M876" i="1" s="1"/>
  <c r="AG876" i="1" s="1"/>
  <c r="I865" i="1"/>
  <c r="O865" i="1" s="1"/>
  <c r="AI865" i="1" s="1"/>
  <c r="H859" i="1"/>
  <c r="N859" i="1" s="1"/>
  <c r="AH859" i="1" s="1"/>
  <c r="G855" i="1"/>
  <c r="M855" i="1" s="1"/>
  <c r="AG855" i="1" s="1"/>
  <c r="I842" i="1"/>
  <c r="O842" i="1" s="1"/>
  <c r="AI842" i="1" s="1"/>
  <c r="G828" i="1"/>
  <c r="M828" i="1" s="1"/>
  <c r="AG828" i="1" s="1"/>
  <c r="H816" i="1"/>
  <c r="N816" i="1" s="1"/>
  <c r="AH816" i="1" s="1"/>
  <c r="G808" i="1"/>
  <c r="M808" i="1" s="1"/>
  <c r="AG808" i="1" s="1"/>
  <c r="G790" i="1"/>
  <c r="M790" i="1" s="1"/>
  <c r="AG790" i="1" s="1"/>
  <c r="G750" i="1"/>
  <c r="M750" i="1" s="1"/>
  <c r="AG750" i="1" s="1"/>
  <c r="I743" i="1"/>
  <c r="O743" i="1" s="1"/>
  <c r="AI743" i="1" s="1"/>
  <c r="H739" i="1"/>
  <c r="N739" i="1" s="1"/>
  <c r="AH739" i="1" s="1"/>
  <c r="G724" i="1"/>
  <c r="M724" i="1" s="1"/>
  <c r="AG724" i="1" s="1"/>
  <c r="G707" i="1"/>
  <c r="M707" i="1" s="1"/>
  <c r="AG707" i="1" s="1"/>
  <c r="I694" i="1"/>
  <c r="O694" i="1" s="1"/>
  <c r="AI694" i="1" s="1"/>
  <c r="H686" i="1"/>
  <c r="N686" i="1" s="1"/>
  <c r="AH686" i="1" s="1"/>
  <c r="G679" i="1"/>
  <c r="M679" i="1" s="1"/>
  <c r="AG679" i="1" s="1"/>
  <c r="I669" i="1"/>
  <c r="O669" i="1" s="1"/>
  <c r="AI669" i="1" s="1"/>
  <c r="H648" i="1"/>
  <c r="N648" i="1" s="1"/>
  <c r="AH648" i="1" s="1"/>
  <c r="G645" i="1"/>
  <c r="M645" i="1" s="1"/>
  <c r="AG645" i="1" s="1"/>
  <c r="I616" i="1"/>
  <c r="O616" i="1" s="1"/>
  <c r="AI616" i="1" s="1"/>
  <c r="H611" i="1"/>
  <c r="N611" i="1" s="1"/>
  <c r="AH611" i="1" s="1"/>
  <c r="G599" i="1"/>
  <c r="M599" i="1" s="1"/>
  <c r="AG599" i="1" s="1"/>
  <c r="I592" i="1"/>
  <c r="O592" i="1" s="1"/>
  <c r="AI592" i="1" s="1"/>
  <c r="H582" i="1"/>
  <c r="N582" i="1" s="1"/>
  <c r="AH582" i="1" s="1"/>
  <c r="G576" i="1"/>
  <c r="M576" i="1" s="1"/>
  <c r="AG576" i="1" s="1"/>
  <c r="I568" i="1"/>
  <c r="O568" i="1" s="1"/>
  <c r="AI568" i="1" s="1"/>
  <c r="H561" i="1"/>
  <c r="N561" i="1" s="1"/>
  <c r="AH561" i="1" s="1"/>
  <c r="G554" i="1"/>
  <c r="M554" i="1" s="1"/>
  <c r="AG554" i="1" s="1"/>
  <c r="I543" i="1"/>
  <c r="O543" i="1" s="1"/>
  <c r="AI543" i="1" s="1"/>
  <c r="H540" i="1"/>
  <c r="N540" i="1" s="1"/>
  <c r="AH540" i="1" s="1"/>
  <c r="G536" i="1"/>
  <c r="M536" i="1" s="1"/>
  <c r="AG536" i="1" s="1"/>
  <c r="I502" i="1"/>
  <c r="O502" i="1" s="1"/>
  <c r="AI502" i="1" s="1"/>
  <c r="H497" i="1"/>
  <c r="N497" i="1" s="1"/>
  <c r="AH497" i="1" s="1"/>
  <c r="G493" i="1"/>
  <c r="M493" i="1" s="1"/>
  <c r="AG493" i="1" s="1"/>
  <c r="I478" i="1"/>
  <c r="O478" i="1" s="1"/>
  <c r="AI478" i="1" s="1"/>
  <c r="G451" i="1"/>
  <c r="M451" i="1" s="1"/>
  <c r="AG451" i="1" s="1"/>
  <c r="I440" i="1"/>
  <c r="O440" i="1" s="1"/>
  <c r="AI440" i="1" s="1"/>
  <c r="H431" i="1"/>
  <c r="N431" i="1" s="1"/>
  <c r="AH431" i="1" s="1"/>
  <c r="G427" i="1"/>
  <c r="M427" i="1" s="1"/>
  <c r="AG427" i="1" s="1"/>
  <c r="I419" i="1"/>
  <c r="O419" i="1" s="1"/>
  <c r="AI419" i="1" s="1"/>
  <c r="H415" i="1"/>
  <c r="N415" i="1" s="1"/>
  <c r="AH415" i="1" s="1"/>
  <c r="G412" i="1"/>
  <c r="M412" i="1" s="1"/>
  <c r="AG412" i="1" s="1"/>
  <c r="I397" i="1"/>
  <c r="O397" i="1" s="1"/>
  <c r="AI397" i="1" s="1"/>
  <c r="I376" i="1"/>
  <c r="O376" i="1" s="1"/>
  <c r="AI376" i="1" s="1"/>
  <c r="I356" i="1"/>
  <c r="O356" i="1" s="1"/>
  <c r="AI356" i="1" s="1"/>
  <c r="I340" i="1"/>
  <c r="O340" i="1" s="1"/>
  <c r="AI340" i="1" s="1"/>
  <c r="H334" i="1"/>
  <c r="N334" i="1" s="1"/>
  <c r="AH334" i="1" s="1"/>
  <c r="G329" i="1"/>
  <c r="M329" i="1" s="1"/>
  <c r="AG329" i="1" s="1"/>
  <c r="H319" i="1"/>
  <c r="N319" i="1" s="1"/>
  <c r="AH319" i="1" s="1"/>
  <c r="G313" i="1"/>
  <c r="M313" i="1" s="1"/>
  <c r="AG313" i="1" s="1"/>
  <c r="I300" i="1"/>
  <c r="O300" i="1" s="1"/>
  <c r="AI300" i="1" s="1"/>
  <c r="H294" i="1"/>
  <c r="N294" i="1" s="1"/>
  <c r="AH294" i="1" s="1"/>
  <c r="G291" i="1"/>
  <c r="M291" i="1" s="1"/>
  <c r="AG291" i="1" s="1"/>
  <c r="I283" i="1"/>
  <c r="O283" i="1" s="1"/>
  <c r="AI283" i="1" s="1"/>
  <c r="H280" i="1"/>
  <c r="N280" i="1" s="1"/>
  <c r="AH280" i="1" s="1"/>
  <c r="G265" i="1"/>
  <c r="M265" i="1" s="1"/>
  <c r="AG265" i="1" s="1"/>
  <c r="H243" i="1"/>
  <c r="N243" i="1" s="1"/>
  <c r="AH243" i="1" s="1"/>
  <c r="I230" i="1"/>
  <c r="O230" i="1" s="1"/>
  <c r="AI230" i="1" s="1"/>
  <c r="H226" i="1"/>
  <c r="N226" i="1" s="1"/>
  <c r="AH226" i="1" s="1"/>
  <c r="G222" i="1"/>
  <c r="M222" i="1" s="1"/>
  <c r="AG222" i="1" s="1"/>
  <c r="I210" i="1"/>
  <c r="O210" i="1" s="1"/>
  <c r="AI210" i="1" s="1"/>
  <c r="I199" i="1"/>
  <c r="O199" i="1" s="1"/>
  <c r="AI199" i="1" s="1"/>
  <c r="H194" i="1"/>
  <c r="N194" i="1" s="1"/>
  <c r="AH194" i="1" s="1"/>
  <c r="H173" i="1"/>
  <c r="N173" i="1" s="1"/>
  <c r="AH173" i="1" s="1"/>
  <c r="G170" i="1"/>
  <c r="M170" i="1" s="1"/>
  <c r="AG170" i="1" s="1"/>
  <c r="I161" i="1"/>
  <c r="O161" i="1" s="1"/>
  <c r="AI161" i="1" s="1"/>
  <c r="I148" i="1"/>
  <c r="O148" i="1" s="1"/>
  <c r="AI148" i="1" s="1"/>
  <c r="G127" i="1"/>
  <c r="M127" i="1" s="1"/>
  <c r="AG127" i="1" s="1"/>
  <c r="I112" i="1"/>
  <c r="O112" i="1" s="1"/>
  <c r="AI112" i="1" s="1"/>
  <c r="H107" i="1"/>
  <c r="N107" i="1" s="1"/>
  <c r="AH107" i="1" s="1"/>
  <c r="I95" i="1"/>
  <c r="O95" i="1" s="1"/>
  <c r="AI95" i="1" s="1"/>
  <c r="I82" i="1"/>
  <c r="O82" i="1" s="1"/>
  <c r="AI82" i="1" s="1"/>
  <c r="H71" i="1"/>
  <c r="N71" i="1" s="1"/>
  <c r="AH71" i="1" s="1"/>
  <c r="I50" i="1"/>
  <c r="O50" i="1" s="1"/>
  <c r="AI50" i="1" s="1"/>
  <c r="H45" i="1"/>
  <c r="N45" i="1" s="1"/>
  <c r="AH45" i="1" s="1"/>
  <c r="G40" i="1"/>
  <c r="M40" i="1" s="1"/>
  <c r="AG40" i="1" s="1"/>
  <c r="G4339" i="1"/>
  <c r="M4339" i="1" s="1"/>
  <c r="AG4339" i="1" s="1"/>
  <c r="I4331" i="1"/>
  <c r="O4331" i="1" s="1"/>
  <c r="AI4331" i="1" s="1"/>
  <c r="I4316" i="1"/>
  <c r="O4316" i="1" s="1"/>
  <c r="AI4316" i="1" s="1"/>
  <c r="G4281" i="1"/>
  <c r="M4281" i="1" s="1"/>
  <c r="AG4281" i="1" s="1"/>
  <c r="G4265" i="1"/>
  <c r="M4265" i="1" s="1"/>
  <c r="AG4265" i="1" s="1"/>
  <c r="G4207" i="1"/>
  <c r="M4207" i="1" s="1"/>
  <c r="AG4207" i="1" s="1"/>
  <c r="I4178" i="1"/>
  <c r="O4178" i="1" s="1"/>
  <c r="AI4178" i="1" s="1"/>
  <c r="G4157" i="1"/>
  <c r="M4157" i="1" s="1"/>
  <c r="AG4157" i="1" s="1"/>
  <c r="G4141" i="1"/>
  <c r="M4141" i="1" s="1"/>
  <c r="AG4141" i="1" s="1"/>
  <c r="H4110" i="1"/>
  <c r="N4110" i="1" s="1"/>
  <c r="AH4110" i="1" s="1"/>
  <c r="H4081" i="1"/>
  <c r="N4081" i="1" s="1"/>
  <c r="AH4081" i="1" s="1"/>
  <c r="G4049" i="1"/>
  <c r="M4049" i="1" s="1"/>
  <c r="AG4049" i="1" s="1"/>
  <c r="G4032" i="1"/>
  <c r="M4032" i="1" s="1"/>
  <c r="AG4032" i="1" s="1"/>
  <c r="G4010" i="1"/>
  <c r="M4010" i="1" s="1"/>
  <c r="AG4010" i="1" s="1"/>
  <c r="I3971" i="1"/>
  <c r="O3971" i="1" s="1"/>
  <c r="AI3971" i="1" s="1"/>
  <c r="G3951" i="1"/>
  <c r="M3951" i="1" s="1"/>
  <c r="AG3951" i="1" s="1"/>
  <c r="G3938" i="1"/>
  <c r="M3938" i="1" s="1"/>
  <c r="AG3938" i="1" s="1"/>
  <c r="H3917" i="1"/>
  <c r="N3917" i="1" s="1"/>
  <c r="AH3917" i="1" s="1"/>
  <c r="H3883" i="1"/>
  <c r="N3883" i="1" s="1"/>
  <c r="AH3883" i="1" s="1"/>
  <c r="H3855" i="1"/>
  <c r="N3855" i="1" s="1"/>
  <c r="AH3855" i="1" s="1"/>
  <c r="G3833" i="1"/>
  <c r="M3833" i="1" s="1"/>
  <c r="AG3833" i="1" s="1"/>
  <c r="H3817" i="1"/>
  <c r="N3817" i="1" s="1"/>
  <c r="AH3817" i="1" s="1"/>
  <c r="G3761" i="1"/>
  <c r="M3761" i="1" s="1"/>
  <c r="AG3761" i="1" s="1"/>
  <c r="H3702" i="1"/>
  <c r="N3702" i="1" s="1"/>
  <c r="AH3702" i="1" s="1"/>
  <c r="H4271" i="1"/>
  <c r="N4271" i="1" s="1"/>
  <c r="AH4271" i="1" s="1"/>
  <c r="I4260" i="1"/>
  <c r="O4260" i="1" s="1"/>
  <c r="AI4260" i="1" s="1"/>
  <c r="G4210" i="1"/>
  <c r="M4210" i="1" s="1"/>
  <c r="AG4210" i="1" s="1"/>
  <c r="H4178" i="1"/>
  <c r="N4178" i="1" s="1"/>
  <c r="AH4178" i="1" s="1"/>
  <c r="I4154" i="1"/>
  <c r="O4154" i="1" s="1"/>
  <c r="AI4154" i="1" s="1"/>
  <c r="H4118" i="1"/>
  <c r="N4118" i="1" s="1"/>
  <c r="AH4118" i="1" s="1"/>
  <c r="I4094" i="1"/>
  <c r="O4094" i="1" s="1"/>
  <c r="AI4094" i="1" s="1"/>
  <c r="I4046" i="1"/>
  <c r="O4046" i="1" s="1"/>
  <c r="AI4046" i="1" s="1"/>
  <c r="G4036" i="1"/>
  <c r="M4036" i="1" s="1"/>
  <c r="AG4036" i="1" s="1"/>
  <c r="G4019" i="1"/>
  <c r="M4019" i="1" s="1"/>
  <c r="AG4019" i="1" s="1"/>
  <c r="H3992" i="1"/>
  <c r="N3992" i="1" s="1"/>
  <c r="AH3992" i="1" s="1"/>
  <c r="G3985" i="1"/>
  <c r="M3985" i="1" s="1"/>
  <c r="AG3985" i="1" s="1"/>
  <c r="G3968" i="1"/>
  <c r="M3968" i="1" s="1"/>
  <c r="AG3968" i="1" s="1"/>
  <c r="I3948" i="1"/>
  <c r="O3948" i="1" s="1"/>
  <c r="AI3948" i="1" s="1"/>
  <c r="H3944" i="1"/>
  <c r="N3944" i="1" s="1"/>
  <c r="AH3944" i="1" s="1"/>
  <c r="G3941" i="1"/>
  <c r="M3941" i="1" s="1"/>
  <c r="AG3941" i="1" s="1"/>
  <c r="G3917" i="1"/>
  <c r="M3917" i="1" s="1"/>
  <c r="AG3917" i="1" s="1"/>
  <c r="H3886" i="1"/>
  <c r="N3886" i="1" s="1"/>
  <c r="AH3886" i="1" s="1"/>
  <c r="G3883" i="1"/>
  <c r="M3883" i="1" s="1"/>
  <c r="AG3883" i="1" s="1"/>
  <c r="H3861" i="1"/>
  <c r="N3861" i="1" s="1"/>
  <c r="AH3861" i="1" s="1"/>
  <c r="G3855" i="1"/>
  <c r="M3855" i="1" s="1"/>
  <c r="AG3855" i="1" s="1"/>
  <c r="H3842" i="1"/>
  <c r="N3842" i="1" s="1"/>
  <c r="AH3842" i="1" s="1"/>
  <c r="G3837" i="1"/>
  <c r="M3837" i="1" s="1"/>
  <c r="AG3837" i="1" s="1"/>
  <c r="I3828" i="1"/>
  <c r="O3828" i="1" s="1"/>
  <c r="AI3828" i="1" s="1"/>
  <c r="G3817" i="1"/>
  <c r="M3817" i="1" s="1"/>
  <c r="AG3817" i="1" s="1"/>
  <c r="I3811" i="1"/>
  <c r="O3811" i="1" s="1"/>
  <c r="AI3811" i="1" s="1"/>
  <c r="I4339" i="1"/>
  <c r="O4339" i="1" s="1"/>
  <c r="AI4339" i="1" s="1"/>
  <c r="H4336" i="1"/>
  <c r="N4336" i="1" s="1"/>
  <c r="AH4336" i="1" s="1"/>
  <c r="G4331" i="1"/>
  <c r="M4331" i="1" s="1"/>
  <c r="AG4331" i="1" s="1"/>
  <c r="G4316" i="1"/>
  <c r="M4316" i="1" s="1"/>
  <c r="AG4316" i="1" s="1"/>
  <c r="H4303" i="1"/>
  <c r="N4303" i="1" s="1"/>
  <c r="AH4303" i="1" s="1"/>
  <c r="I4281" i="1"/>
  <c r="O4281" i="1" s="1"/>
  <c r="AI4281" i="1" s="1"/>
  <c r="H4278" i="1"/>
  <c r="N4278" i="1" s="1"/>
  <c r="AH4278" i="1" s="1"/>
  <c r="G4271" i="1"/>
  <c r="M4271" i="1" s="1"/>
  <c r="AG4271" i="1" s="1"/>
  <c r="I4265" i="1"/>
  <c r="O4265" i="1" s="1"/>
  <c r="AI4265" i="1" s="1"/>
  <c r="H4260" i="1"/>
  <c r="N4260" i="1" s="1"/>
  <c r="AH4260" i="1" s="1"/>
  <c r="I4219" i="1"/>
  <c r="O4219" i="1" s="1"/>
  <c r="AI4219" i="1" s="1"/>
  <c r="I4207" i="1"/>
  <c r="O4207" i="1" s="1"/>
  <c r="AI4207" i="1" s="1"/>
  <c r="H4204" i="1"/>
  <c r="N4204" i="1" s="1"/>
  <c r="AH4204" i="1" s="1"/>
  <c r="I4191" i="1"/>
  <c r="O4191" i="1" s="1"/>
  <c r="AI4191" i="1" s="1"/>
  <c r="H4186" i="1"/>
  <c r="N4186" i="1" s="1"/>
  <c r="AH4186" i="1" s="1"/>
  <c r="G4178" i="1"/>
  <c r="M4178" i="1" s="1"/>
  <c r="AG4178" i="1" s="1"/>
  <c r="I4172" i="1"/>
  <c r="O4172" i="1" s="1"/>
  <c r="AI4172" i="1" s="1"/>
  <c r="I4157" i="1"/>
  <c r="O4157" i="1" s="1"/>
  <c r="AI4157" i="1" s="1"/>
  <c r="H4154" i="1"/>
  <c r="N4154" i="1" s="1"/>
  <c r="AH4154" i="1" s="1"/>
  <c r="I4141" i="1"/>
  <c r="O4141" i="1" s="1"/>
  <c r="AI4141" i="1" s="1"/>
  <c r="H4137" i="1"/>
  <c r="N4137" i="1" s="1"/>
  <c r="AH4137" i="1" s="1"/>
  <c r="H4122" i="1"/>
  <c r="N4122" i="1" s="1"/>
  <c r="AH4122" i="1" s="1"/>
  <c r="G4118" i="1"/>
  <c r="M4118" i="1" s="1"/>
  <c r="AG4118" i="1" s="1"/>
  <c r="I4107" i="1"/>
  <c r="O4107" i="1" s="1"/>
  <c r="AI4107" i="1" s="1"/>
  <c r="H4094" i="1"/>
  <c r="N4094" i="1" s="1"/>
  <c r="AH4094" i="1" s="1"/>
  <c r="G4091" i="1"/>
  <c r="M4091" i="1" s="1"/>
  <c r="AG4091" i="1" s="1"/>
  <c r="I4073" i="1"/>
  <c r="O4073" i="1" s="1"/>
  <c r="AI4073" i="1" s="1"/>
  <c r="H4062" i="1"/>
  <c r="N4062" i="1" s="1"/>
  <c r="AH4062" i="1" s="1"/>
  <c r="I4049" i="1"/>
  <c r="O4049" i="1" s="1"/>
  <c r="AI4049" i="1" s="1"/>
  <c r="H4046" i="1"/>
  <c r="N4046" i="1" s="1"/>
  <c r="AH4046" i="1" s="1"/>
  <c r="G4039" i="1"/>
  <c r="M4039" i="1" s="1"/>
  <c r="AG4039" i="1" s="1"/>
  <c r="I4032" i="1"/>
  <c r="O4032" i="1" s="1"/>
  <c r="AI4032" i="1" s="1"/>
  <c r="H4028" i="1"/>
  <c r="N4028" i="1" s="1"/>
  <c r="AH4028" i="1" s="1"/>
  <c r="G4023" i="1"/>
  <c r="M4023" i="1" s="1"/>
  <c r="AG4023" i="1" s="1"/>
  <c r="I4010" i="1"/>
  <c r="O4010" i="1" s="1"/>
  <c r="AI4010" i="1" s="1"/>
  <c r="H4001" i="1"/>
  <c r="N4001" i="1" s="1"/>
  <c r="AH4001" i="1" s="1"/>
  <c r="G3992" i="1"/>
  <c r="M3992" i="1" s="1"/>
  <c r="AG3992" i="1" s="1"/>
  <c r="I3978" i="1"/>
  <c r="O3978" i="1" s="1"/>
  <c r="AI3978" i="1" s="1"/>
  <c r="H3975" i="1"/>
  <c r="N3975" i="1" s="1"/>
  <c r="AH3975" i="1" s="1"/>
  <c r="G3971" i="1"/>
  <c r="M3971" i="1" s="1"/>
  <c r="AG3971" i="1" s="1"/>
  <c r="I3965" i="1"/>
  <c r="O3965" i="1" s="1"/>
  <c r="AI3965" i="1" s="1"/>
  <c r="I3951" i="1"/>
  <c r="O3951" i="1" s="1"/>
  <c r="AI3951" i="1" s="1"/>
  <c r="H3948" i="1"/>
  <c r="N3948" i="1" s="1"/>
  <c r="AH3948" i="1" s="1"/>
  <c r="G3944" i="1"/>
  <c r="M3944" i="1" s="1"/>
  <c r="AG3944" i="1" s="1"/>
  <c r="I3938" i="1"/>
  <c r="O3938" i="1" s="1"/>
  <c r="AI3938" i="1" s="1"/>
  <c r="H3934" i="1"/>
  <c r="N3934" i="1" s="1"/>
  <c r="AH3934" i="1" s="1"/>
  <c r="I3905" i="1"/>
  <c r="O3905" i="1" s="1"/>
  <c r="AI3905" i="1" s="1"/>
  <c r="H3890" i="1"/>
  <c r="N3890" i="1" s="1"/>
  <c r="AH3890" i="1" s="1"/>
  <c r="G3886" i="1"/>
  <c r="M3886" i="1" s="1"/>
  <c r="AG3886" i="1" s="1"/>
  <c r="I3880" i="1"/>
  <c r="O3880" i="1" s="1"/>
  <c r="AI3880" i="1" s="1"/>
  <c r="G3861" i="1"/>
  <c r="M3861" i="1" s="1"/>
  <c r="AG3861" i="1" s="1"/>
  <c r="G3842" i="1"/>
  <c r="M3842" i="1" s="1"/>
  <c r="AG3842" i="1" s="1"/>
  <c r="I3833" i="1"/>
  <c r="O3833" i="1" s="1"/>
  <c r="AI3833" i="1" s="1"/>
  <c r="H3828" i="1"/>
  <c r="N3828" i="1" s="1"/>
  <c r="AH3828" i="1" s="1"/>
  <c r="G3824" i="1"/>
  <c r="M3824" i="1" s="1"/>
  <c r="AG3824" i="1" s="1"/>
  <c r="I3814" i="1"/>
  <c r="O3814" i="1" s="1"/>
  <c r="AI3814" i="1" s="1"/>
  <c r="H3811" i="1"/>
  <c r="N3811" i="1" s="1"/>
  <c r="AH3811" i="1" s="1"/>
  <c r="G3782" i="1"/>
  <c r="M3782" i="1" s="1"/>
  <c r="AG3782" i="1" s="1"/>
  <c r="I3761" i="1"/>
  <c r="O3761" i="1" s="1"/>
  <c r="AI3761" i="1" s="1"/>
  <c r="I3743" i="1"/>
  <c r="O3743" i="1" s="1"/>
  <c r="AI3743" i="1" s="1"/>
  <c r="H3723" i="1"/>
  <c r="N3723" i="1" s="1"/>
  <c r="AH3723" i="1" s="1"/>
  <c r="G3718" i="1"/>
  <c r="M3718" i="1" s="1"/>
  <c r="AG3718" i="1" s="1"/>
  <c r="I3711" i="1"/>
  <c r="O3711" i="1" s="1"/>
  <c r="AI3711" i="1" s="1"/>
  <c r="H3708" i="1"/>
  <c r="N3708" i="1" s="1"/>
  <c r="AH3708" i="1" s="1"/>
  <c r="G3705" i="1"/>
  <c r="M3705" i="1" s="1"/>
  <c r="AG3705" i="1" s="1"/>
  <c r="I3695" i="1"/>
  <c r="O3695" i="1" s="1"/>
  <c r="AI3695" i="1" s="1"/>
  <c r="H3691" i="1"/>
  <c r="N3691" i="1" s="1"/>
  <c r="AH3691" i="1" s="1"/>
  <c r="G3688" i="1"/>
  <c r="M3688" i="1" s="1"/>
  <c r="AG3688" i="1" s="1"/>
  <c r="I3682" i="1"/>
  <c r="O3682" i="1" s="1"/>
  <c r="AI3682" i="1" s="1"/>
  <c r="H3658" i="1"/>
  <c r="N3658" i="1" s="1"/>
  <c r="AH3658" i="1" s="1"/>
  <c r="G3655" i="1"/>
  <c r="M3655" i="1" s="1"/>
  <c r="AG3655" i="1" s="1"/>
  <c r="I3626" i="1"/>
  <c r="O3626" i="1" s="1"/>
  <c r="AI3626" i="1" s="1"/>
  <c r="H3623" i="1"/>
  <c r="N3623" i="1" s="1"/>
  <c r="AH3623" i="1" s="1"/>
  <c r="G3606" i="1"/>
  <c r="M3606" i="1" s="1"/>
  <c r="AG3606" i="1" s="1"/>
  <c r="I3588" i="1"/>
  <c r="O3588" i="1" s="1"/>
  <c r="AI3588" i="1" s="1"/>
  <c r="I3562" i="1"/>
  <c r="O3562" i="1" s="1"/>
  <c r="AI3562" i="1" s="1"/>
  <c r="H3552" i="1"/>
  <c r="N3552" i="1" s="1"/>
  <c r="AH3552" i="1" s="1"/>
  <c r="G3549" i="1"/>
  <c r="M3549" i="1" s="1"/>
  <c r="AG3549" i="1" s="1"/>
  <c r="H3532" i="1"/>
  <c r="N3532" i="1" s="1"/>
  <c r="AH3532" i="1" s="1"/>
  <c r="G3526" i="1"/>
  <c r="M3526" i="1" s="1"/>
  <c r="AG3526" i="1" s="1"/>
  <c r="I3496" i="1"/>
  <c r="O3496" i="1" s="1"/>
  <c r="AI3496" i="1" s="1"/>
  <c r="I3483" i="1"/>
  <c r="O3483" i="1" s="1"/>
  <c r="AI3483" i="1" s="1"/>
  <c r="H3480" i="1"/>
  <c r="N3480" i="1" s="1"/>
  <c r="AH3480" i="1" s="1"/>
  <c r="G3477" i="1"/>
  <c r="M3477" i="1" s="1"/>
  <c r="AG3477" i="1" s="1"/>
  <c r="I3471" i="1"/>
  <c r="O3471" i="1" s="1"/>
  <c r="AI3471" i="1" s="1"/>
  <c r="G3441" i="1"/>
  <c r="M3441" i="1" s="1"/>
  <c r="AG3441" i="1" s="1"/>
  <c r="I3432" i="1"/>
  <c r="O3432" i="1" s="1"/>
  <c r="AI3432" i="1" s="1"/>
  <c r="H3425" i="1"/>
  <c r="N3425" i="1" s="1"/>
  <c r="AH3425" i="1" s="1"/>
  <c r="G3419" i="1"/>
  <c r="M3419" i="1" s="1"/>
  <c r="AG3419" i="1" s="1"/>
  <c r="I3412" i="1"/>
  <c r="O3412" i="1" s="1"/>
  <c r="AI3412" i="1" s="1"/>
  <c r="H3409" i="1"/>
  <c r="N3409" i="1" s="1"/>
  <c r="AH3409" i="1" s="1"/>
  <c r="G3406" i="1"/>
  <c r="M3406" i="1" s="1"/>
  <c r="AG3406" i="1" s="1"/>
  <c r="I3395" i="1"/>
  <c r="O3395" i="1" s="1"/>
  <c r="AI3395" i="1" s="1"/>
  <c r="H3392" i="1"/>
  <c r="N3392" i="1" s="1"/>
  <c r="AH3392" i="1" s="1"/>
  <c r="G3389" i="1"/>
  <c r="M3389" i="1" s="1"/>
  <c r="AG3389" i="1" s="1"/>
  <c r="I3382" i="1"/>
  <c r="O3382" i="1" s="1"/>
  <c r="AI3382" i="1" s="1"/>
  <c r="H3377" i="1"/>
  <c r="N3377" i="1" s="1"/>
  <c r="AH3377" i="1" s="1"/>
  <c r="G3370" i="1"/>
  <c r="M3370" i="1" s="1"/>
  <c r="AG3370" i="1" s="1"/>
  <c r="I3346" i="1"/>
  <c r="O3346" i="1" s="1"/>
  <c r="AI3346" i="1" s="1"/>
  <c r="H3343" i="1"/>
  <c r="N3343" i="1" s="1"/>
  <c r="AH3343" i="1" s="1"/>
  <c r="G3304" i="1"/>
  <c r="M3304" i="1" s="1"/>
  <c r="AG3304" i="1" s="1"/>
  <c r="I3297" i="1"/>
  <c r="O3297" i="1" s="1"/>
  <c r="AI3297" i="1" s="1"/>
  <c r="H3294" i="1"/>
  <c r="N3294" i="1" s="1"/>
  <c r="AH3294" i="1" s="1"/>
  <c r="G3291" i="1"/>
  <c r="M3291" i="1" s="1"/>
  <c r="AG3291" i="1" s="1"/>
  <c r="I3285" i="1"/>
  <c r="O3285" i="1" s="1"/>
  <c r="AI3285" i="1" s="1"/>
  <c r="H3282" i="1"/>
  <c r="N3282" i="1" s="1"/>
  <c r="AH3282" i="1" s="1"/>
  <c r="G3279" i="1"/>
  <c r="M3279" i="1" s="1"/>
  <c r="AG3279" i="1" s="1"/>
  <c r="I3273" i="1"/>
  <c r="O3273" i="1" s="1"/>
  <c r="AI3273" i="1" s="1"/>
  <c r="H3270" i="1"/>
  <c r="N3270" i="1" s="1"/>
  <c r="AH3270" i="1" s="1"/>
  <c r="G3267" i="1"/>
  <c r="M3267" i="1" s="1"/>
  <c r="AG3267" i="1" s="1"/>
  <c r="I3261" i="1"/>
  <c r="O3261" i="1" s="1"/>
  <c r="AI3261" i="1" s="1"/>
  <c r="H3255" i="1"/>
  <c r="N3255" i="1" s="1"/>
  <c r="AH3255" i="1" s="1"/>
  <c r="G3252" i="1"/>
  <c r="M3252" i="1" s="1"/>
  <c r="AG3252" i="1" s="1"/>
  <c r="I3246" i="1"/>
  <c r="O3246" i="1" s="1"/>
  <c r="AI3246" i="1" s="1"/>
  <c r="H3243" i="1"/>
  <c r="N3243" i="1" s="1"/>
  <c r="AH3243" i="1" s="1"/>
  <c r="G3240" i="1"/>
  <c r="M3240" i="1" s="1"/>
  <c r="AG3240" i="1" s="1"/>
  <c r="I3234" i="1"/>
  <c r="O3234" i="1" s="1"/>
  <c r="AI3234" i="1" s="1"/>
  <c r="H3222" i="1"/>
  <c r="N3222" i="1" s="1"/>
  <c r="AH3222" i="1" s="1"/>
  <c r="G3219" i="1"/>
  <c r="M3219" i="1" s="1"/>
  <c r="AG3219" i="1" s="1"/>
  <c r="I3212" i="1"/>
  <c r="O3212" i="1" s="1"/>
  <c r="AI3212" i="1" s="1"/>
  <c r="H3209" i="1"/>
  <c r="N3209" i="1" s="1"/>
  <c r="AH3209" i="1" s="1"/>
  <c r="G3164" i="1"/>
  <c r="M3164" i="1" s="1"/>
  <c r="AG3164" i="1" s="1"/>
  <c r="I3154" i="1"/>
  <c r="O3154" i="1" s="1"/>
  <c r="AI3154" i="1" s="1"/>
  <c r="H3145" i="1"/>
  <c r="N3145" i="1" s="1"/>
  <c r="AH3145" i="1" s="1"/>
  <c r="G3142" i="1"/>
  <c r="M3142" i="1" s="1"/>
  <c r="AG3142" i="1" s="1"/>
  <c r="I3124" i="1"/>
  <c r="O3124" i="1" s="1"/>
  <c r="AI3124" i="1" s="1"/>
  <c r="H3117" i="1"/>
  <c r="N3117" i="1" s="1"/>
  <c r="AH3117" i="1" s="1"/>
  <c r="G3102" i="1"/>
  <c r="M3102" i="1" s="1"/>
  <c r="AG3102" i="1" s="1"/>
  <c r="I3093" i="1"/>
  <c r="O3093" i="1" s="1"/>
  <c r="AI3093" i="1" s="1"/>
  <c r="H3080" i="1"/>
  <c r="N3080" i="1" s="1"/>
  <c r="AH3080" i="1" s="1"/>
  <c r="G3077" i="1"/>
  <c r="M3077" i="1" s="1"/>
  <c r="AG3077" i="1" s="1"/>
  <c r="I3071" i="1"/>
  <c r="O3071" i="1" s="1"/>
  <c r="AI3071" i="1" s="1"/>
  <c r="H3068" i="1"/>
  <c r="N3068" i="1" s="1"/>
  <c r="AH3068" i="1" s="1"/>
  <c r="G3065" i="1"/>
  <c r="M3065" i="1" s="1"/>
  <c r="AG3065" i="1" s="1"/>
  <c r="I3059" i="1"/>
  <c r="O3059" i="1" s="1"/>
  <c r="AI3059" i="1" s="1"/>
  <c r="H3053" i="1"/>
  <c r="N3053" i="1" s="1"/>
  <c r="AH3053" i="1" s="1"/>
  <c r="G3044" i="1"/>
  <c r="M3044" i="1" s="1"/>
  <c r="AG3044" i="1" s="1"/>
  <c r="I3018" i="1"/>
  <c r="O3018" i="1" s="1"/>
  <c r="AI3018" i="1" s="1"/>
  <c r="H3015" i="1"/>
  <c r="N3015" i="1" s="1"/>
  <c r="AH3015" i="1" s="1"/>
  <c r="G3012" i="1"/>
  <c r="M3012" i="1" s="1"/>
  <c r="AG3012" i="1" s="1"/>
  <c r="I3001" i="1"/>
  <c r="O3001" i="1" s="1"/>
  <c r="AI3001" i="1" s="1"/>
  <c r="H2997" i="1"/>
  <c r="N2997" i="1" s="1"/>
  <c r="AH2997" i="1" s="1"/>
  <c r="G2992" i="1"/>
  <c r="M2992" i="1" s="1"/>
  <c r="AG2992" i="1" s="1"/>
  <c r="I2985" i="1"/>
  <c r="O2985" i="1" s="1"/>
  <c r="AI2985" i="1" s="1"/>
  <c r="H2981" i="1"/>
  <c r="N2981" i="1" s="1"/>
  <c r="AH2981" i="1" s="1"/>
  <c r="G2978" i="1"/>
  <c r="M2978" i="1" s="1"/>
  <c r="AG2978" i="1" s="1"/>
  <c r="I2972" i="1"/>
  <c r="O2972" i="1" s="1"/>
  <c r="AI2972" i="1" s="1"/>
  <c r="H2969" i="1"/>
  <c r="N2969" i="1" s="1"/>
  <c r="AH2969" i="1" s="1"/>
  <c r="G2966" i="1"/>
  <c r="M2966" i="1" s="1"/>
  <c r="AG2966" i="1" s="1"/>
  <c r="I2960" i="1"/>
  <c r="O2960" i="1" s="1"/>
  <c r="AI2960" i="1" s="1"/>
  <c r="H2957" i="1"/>
  <c r="N2957" i="1" s="1"/>
  <c r="AH2957" i="1" s="1"/>
  <c r="G2954" i="1"/>
  <c r="M2954" i="1" s="1"/>
  <c r="AG2954" i="1" s="1"/>
  <c r="I2943" i="1"/>
  <c r="O2943" i="1" s="1"/>
  <c r="AI2943" i="1" s="1"/>
  <c r="H2933" i="1"/>
  <c r="N2933" i="1" s="1"/>
  <c r="AH2933" i="1" s="1"/>
  <c r="G2929" i="1"/>
  <c r="M2929" i="1" s="1"/>
  <c r="AG2929" i="1" s="1"/>
  <c r="I2902" i="1"/>
  <c r="O2902" i="1" s="1"/>
  <c r="AI2902" i="1" s="1"/>
  <c r="H2891" i="1"/>
  <c r="N2891" i="1" s="1"/>
  <c r="AH2891" i="1" s="1"/>
  <c r="I2878" i="1"/>
  <c r="O2878" i="1" s="1"/>
  <c r="AI2878" i="1" s="1"/>
  <c r="I2864" i="1"/>
  <c r="O2864" i="1" s="1"/>
  <c r="AI2864" i="1" s="1"/>
  <c r="H2861" i="1"/>
  <c r="N2861" i="1" s="1"/>
  <c r="AH2861" i="1" s="1"/>
  <c r="G2850" i="1"/>
  <c r="M2850" i="1" s="1"/>
  <c r="AG2850" i="1" s="1"/>
  <c r="I2823" i="1"/>
  <c r="O2823" i="1" s="1"/>
  <c r="AI2823" i="1" s="1"/>
  <c r="H2811" i="1"/>
  <c r="N2811" i="1" s="1"/>
  <c r="AH2811" i="1" s="1"/>
  <c r="G2808" i="1"/>
  <c r="M2808" i="1" s="1"/>
  <c r="AG2808" i="1" s="1"/>
  <c r="I2776" i="1"/>
  <c r="O2776" i="1" s="1"/>
  <c r="AI2776" i="1" s="1"/>
  <c r="H2771" i="1"/>
  <c r="N2771" i="1" s="1"/>
  <c r="AH2771" i="1" s="1"/>
  <c r="G2767" i="1"/>
  <c r="M2767" i="1" s="1"/>
  <c r="AG2767" i="1" s="1"/>
  <c r="I2732" i="1"/>
  <c r="O2732" i="1" s="1"/>
  <c r="AI2732" i="1" s="1"/>
  <c r="H2724" i="1"/>
  <c r="N2724" i="1" s="1"/>
  <c r="AH2724" i="1" s="1"/>
  <c r="G2716" i="1"/>
  <c r="M2716" i="1" s="1"/>
  <c r="AG2716" i="1" s="1"/>
  <c r="G2685" i="1"/>
  <c r="M2685" i="1" s="1"/>
  <c r="AG2685" i="1" s="1"/>
  <c r="I2674" i="1"/>
  <c r="O2674" i="1" s="1"/>
  <c r="AI2674" i="1" s="1"/>
  <c r="H2669" i="1"/>
  <c r="N2669" i="1" s="1"/>
  <c r="AH2669" i="1" s="1"/>
  <c r="G2661" i="1"/>
  <c r="M2661" i="1" s="1"/>
  <c r="AG2661" i="1" s="1"/>
  <c r="I2649" i="1"/>
  <c r="O2649" i="1" s="1"/>
  <c r="AI2649" i="1" s="1"/>
  <c r="H2644" i="1"/>
  <c r="N2644" i="1" s="1"/>
  <c r="AH2644" i="1" s="1"/>
  <c r="G2636" i="1"/>
  <c r="M2636" i="1" s="1"/>
  <c r="AG2636" i="1" s="1"/>
  <c r="G2611" i="1"/>
  <c r="M2611" i="1" s="1"/>
  <c r="AG2611" i="1" s="1"/>
  <c r="I2600" i="1"/>
  <c r="O2600" i="1" s="1"/>
  <c r="AI2600" i="1" s="1"/>
  <c r="H2595" i="1"/>
  <c r="N2595" i="1" s="1"/>
  <c r="AH2595" i="1" s="1"/>
  <c r="G2591" i="1"/>
  <c r="M2591" i="1" s="1"/>
  <c r="AG2591" i="1" s="1"/>
  <c r="I2584" i="1"/>
  <c r="O2584" i="1" s="1"/>
  <c r="AI2584" i="1" s="1"/>
  <c r="H2581" i="1"/>
  <c r="N2581" i="1" s="1"/>
  <c r="AH2581" i="1" s="1"/>
  <c r="G2574" i="1"/>
  <c r="M2574" i="1" s="1"/>
  <c r="AG2574" i="1" s="1"/>
  <c r="G2555" i="1"/>
  <c r="M2555" i="1" s="1"/>
  <c r="AG2555" i="1" s="1"/>
  <c r="I2539" i="1"/>
  <c r="O2539" i="1" s="1"/>
  <c r="AI2539" i="1" s="1"/>
  <c r="H2533" i="1"/>
  <c r="N2533" i="1" s="1"/>
  <c r="AH2533" i="1" s="1"/>
  <c r="G2525" i="1"/>
  <c r="M2525" i="1" s="1"/>
  <c r="AG2525" i="1" s="1"/>
  <c r="G2490" i="1"/>
  <c r="M2490" i="1" s="1"/>
  <c r="AG2490" i="1" s="1"/>
  <c r="I2478" i="1"/>
  <c r="O2478" i="1" s="1"/>
  <c r="AI2478" i="1" s="1"/>
  <c r="H2475" i="1"/>
  <c r="N2475" i="1" s="1"/>
  <c r="AH2475" i="1" s="1"/>
  <c r="G2470" i="1"/>
  <c r="M2470" i="1" s="1"/>
  <c r="AG2470" i="1" s="1"/>
  <c r="I2445" i="1"/>
  <c r="O2445" i="1" s="1"/>
  <c r="AI2445" i="1" s="1"/>
  <c r="H2439" i="1"/>
  <c r="N2439" i="1" s="1"/>
  <c r="AH2439" i="1" s="1"/>
  <c r="G2430" i="1"/>
  <c r="M2430" i="1" s="1"/>
  <c r="AG2430" i="1" s="1"/>
  <c r="I2417" i="1"/>
  <c r="O2417" i="1" s="1"/>
  <c r="AI2417" i="1" s="1"/>
  <c r="H2414" i="1"/>
  <c r="N2414" i="1" s="1"/>
  <c r="AH2414" i="1" s="1"/>
  <c r="G2398" i="1"/>
  <c r="M2398" i="1" s="1"/>
  <c r="AG2398" i="1" s="1"/>
  <c r="I2383" i="1"/>
  <c r="O2383" i="1" s="1"/>
  <c r="AI2383" i="1" s="1"/>
  <c r="H2380" i="1"/>
  <c r="N2380" i="1" s="1"/>
  <c r="AH2380" i="1" s="1"/>
  <c r="I2369" i="1"/>
  <c r="O2369" i="1" s="1"/>
  <c r="AI2369" i="1" s="1"/>
  <c r="H2366" i="1"/>
  <c r="N2366" i="1" s="1"/>
  <c r="AH2366" i="1" s="1"/>
  <c r="G2362" i="1"/>
  <c r="M2362" i="1" s="1"/>
  <c r="AG2362" i="1" s="1"/>
  <c r="I2356" i="1"/>
  <c r="O2356" i="1" s="1"/>
  <c r="AI2356" i="1" s="1"/>
  <c r="G2328" i="1"/>
  <c r="M2328" i="1" s="1"/>
  <c r="AG2328" i="1" s="1"/>
  <c r="I2302" i="1"/>
  <c r="O2302" i="1" s="1"/>
  <c r="AI2302" i="1" s="1"/>
  <c r="H2296" i="1"/>
  <c r="N2296" i="1" s="1"/>
  <c r="AH2296" i="1" s="1"/>
  <c r="G2288" i="1"/>
  <c r="M2288" i="1" s="1"/>
  <c r="AG2288" i="1" s="1"/>
  <c r="G2261" i="1"/>
  <c r="M2261" i="1" s="1"/>
  <c r="AG2261" i="1" s="1"/>
  <c r="I2249" i="1"/>
  <c r="O2249" i="1" s="1"/>
  <c r="AI2249" i="1" s="1"/>
  <c r="H2246" i="1"/>
  <c r="N2246" i="1" s="1"/>
  <c r="AH2246" i="1" s="1"/>
  <c r="G2241" i="1"/>
  <c r="M2241" i="1" s="1"/>
  <c r="AG2241" i="1" s="1"/>
  <c r="I2219" i="1"/>
  <c r="O2219" i="1" s="1"/>
  <c r="AI2219" i="1" s="1"/>
  <c r="H2209" i="1"/>
  <c r="N2209" i="1" s="1"/>
  <c r="AH2209" i="1" s="1"/>
  <c r="G2203" i="1"/>
  <c r="M2203" i="1" s="1"/>
  <c r="AG2203" i="1" s="1"/>
  <c r="I2189" i="1"/>
  <c r="O2189" i="1" s="1"/>
  <c r="AI2189" i="1" s="1"/>
  <c r="H2185" i="1"/>
  <c r="N2185" i="1" s="1"/>
  <c r="AH2185" i="1" s="1"/>
  <c r="G2181" i="1"/>
  <c r="M2181" i="1" s="1"/>
  <c r="AG2181" i="1" s="1"/>
  <c r="I2162" i="1"/>
  <c r="O2162" i="1" s="1"/>
  <c r="AI2162" i="1" s="1"/>
  <c r="H2155" i="1"/>
  <c r="N2155" i="1" s="1"/>
  <c r="AH2155" i="1" s="1"/>
  <c r="G2150" i="1"/>
  <c r="M2150" i="1" s="1"/>
  <c r="AG2150" i="1" s="1"/>
  <c r="I2139" i="1"/>
  <c r="O2139" i="1" s="1"/>
  <c r="AI2139" i="1" s="1"/>
  <c r="H2134" i="1"/>
  <c r="N2134" i="1" s="1"/>
  <c r="AH2134" i="1" s="1"/>
  <c r="G2130" i="1"/>
  <c r="M2130" i="1" s="1"/>
  <c r="AG2130" i="1" s="1"/>
  <c r="I2123" i="1"/>
  <c r="O2123" i="1" s="1"/>
  <c r="AI2123" i="1" s="1"/>
  <c r="H2120" i="1"/>
  <c r="N2120" i="1" s="1"/>
  <c r="AH2120" i="1" s="1"/>
  <c r="G2117" i="1"/>
  <c r="M2117" i="1" s="1"/>
  <c r="AG2117" i="1" s="1"/>
  <c r="I2105" i="1"/>
  <c r="O2105" i="1" s="1"/>
  <c r="AI2105" i="1" s="1"/>
  <c r="I2067" i="1"/>
  <c r="O2067" i="1" s="1"/>
  <c r="AI2067" i="1" s="1"/>
  <c r="H2059" i="1"/>
  <c r="N2059" i="1" s="1"/>
  <c r="AH2059" i="1" s="1"/>
  <c r="G2053" i="1"/>
  <c r="M2053" i="1" s="1"/>
  <c r="AG2053" i="1" s="1"/>
  <c r="I2008" i="1"/>
  <c r="O2008" i="1" s="1"/>
  <c r="AI2008" i="1" s="1"/>
  <c r="H2002" i="1"/>
  <c r="N2002" i="1" s="1"/>
  <c r="AH2002" i="1" s="1"/>
  <c r="G1999" i="1"/>
  <c r="M1999" i="1" s="1"/>
  <c r="AG1999" i="1" s="1"/>
  <c r="I1979" i="1"/>
  <c r="O1979" i="1" s="1"/>
  <c r="AI1979" i="1" s="1"/>
  <c r="H1974" i="1"/>
  <c r="N1974" i="1" s="1"/>
  <c r="AH1974" i="1" s="1"/>
  <c r="G1964" i="1"/>
  <c r="M1964" i="1" s="1"/>
  <c r="AG1964" i="1" s="1"/>
  <c r="I1949" i="1"/>
  <c r="O1949" i="1" s="1"/>
  <c r="AI1949" i="1" s="1"/>
  <c r="H1944" i="1"/>
  <c r="N1944" i="1" s="1"/>
  <c r="AH1944" i="1" s="1"/>
  <c r="G1940" i="1"/>
  <c r="M1940" i="1" s="1"/>
  <c r="AG1940" i="1" s="1"/>
  <c r="I1933" i="1"/>
  <c r="O1933" i="1" s="1"/>
  <c r="AI1933" i="1" s="1"/>
  <c r="H1917" i="1"/>
  <c r="N1917" i="1" s="1"/>
  <c r="AH1917" i="1" s="1"/>
  <c r="G1910" i="1"/>
  <c r="M1910" i="1" s="1"/>
  <c r="AG1910" i="1" s="1"/>
  <c r="I1893" i="1"/>
  <c r="O1893" i="1" s="1"/>
  <c r="AI1893" i="1" s="1"/>
  <c r="H1890" i="1"/>
  <c r="N1890" i="1" s="1"/>
  <c r="AH1890" i="1" s="1"/>
  <c r="I1879" i="1"/>
  <c r="O1879" i="1" s="1"/>
  <c r="AI1879" i="1" s="1"/>
  <c r="H1876" i="1"/>
  <c r="N1876" i="1" s="1"/>
  <c r="AH1876" i="1" s="1"/>
  <c r="G1872" i="1"/>
  <c r="M1872" i="1" s="1"/>
  <c r="AG1872" i="1" s="1"/>
  <c r="I1866" i="1"/>
  <c r="O1866" i="1" s="1"/>
  <c r="AI1866" i="1" s="1"/>
  <c r="G1838" i="1"/>
  <c r="M1838" i="1" s="1"/>
  <c r="AG1838" i="1" s="1"/>
  <c r="I1808" i="1"/>
  <c r="O1808" i="1" s="1"/>
  <c r="AI1808" i="1" s="1"/>
  <c r="H1802" i="1"/>
  <c r="N1802" i="1" s="1"/>
  <c r="AH1802" i="1" s="1"/>
  <c r="G1794" i="1"/>
  <c r="M1794" i="1" s="1"/>
  <c r="AG1794" i="1" s="1"/>
  <c r="I1757" i="1"/>
  <c r="O1757" i="1" s="1"/>
  <c r="AI1757" i="1" s="1"/>
  <c r="H1751" i="1"/>
  <c r="N1751" i="1" s="1"/>
  <c r="AH1751" i="1" s="1"/>
  <c r="I1732" i="1"/>
  <c r="O1732" i="1" s="1"/>
  <c r="AI1732" i="1" s="1"/>
  <c r="H1727" i="1"/>
  <c r="N1727" i="1" s="1"/>
  <c r="AH1727" i="1" s="1"/>
  <c r="G1715" i="1"/>
  <c r="M1715" i="1" s="1"/>
  <c r="AG1715" i="1" s="1"/>
  <c r="I1700" i="1"/>
  <c r="O1700" i="1" s="1"/>
  <c r="AI1700" i="1" s="1"/>
  <c r="H1695" i="1"/>
  <c r="N1695" i="1" s="1"/>
  <c r="AH1695" i="1" s="1"/>
  <c r="G1691" i="1"/>
  <c r="M1691" i="1" s="1"/>
  <c r="AG1691" i="1" s="1"/>
  <c r="I1684" i="1"/>
  <c r="O1684" i="1" s="1"/>
  <c r="AI1684" i="1" s="1"/>
  <c r="H1668" i="1"/>
  <c r="N1668" i="1" s="1"/>
  <c r="AH1668" i="1" s="1"/>
  <c r="G1661" i="1"/>
  <c r="M1661" i="1" s="1"/>
  <c r="AG1661" i="1" s="1"/>
  <c r="I1648" i="1"/>
  <c r="O1648" i="1" s="1"/>
  <c r="AI1648" i="1" s="1"/>
  <c r="H1645" i="1"/>
  <c r="N1645" i="1" s="1"/>
  <c r="AH1645" i="1" s="1"/>
  <c r="I1634" i="1"/>
  <c r="O1634" i="1" s="1"/>
  <c r="AI1634" i="1" s="1"/>
  <c r="H1631" i="1"/>
  <c r="N1631" i="1" s="1"/>
  <c r="AH1631" i="1" s="1"/>
  <c r="G1627" i="1"/>
  <c r="M1627" i="1" s="1"/>
  <c r="AG1627" i="1" s="1"/>
  <c r="I1621" i="1"/>
  <c r="O1621" i="1" s="1"/>
  <c r="AI1621" i="1" s="1"/>
  <c r="H1614" i="1"/>
  <c r="N1614" i="1" s="1"/>
  <c r="AH1614" i="1" s="1"/>
  <c r="G1611" i="1"/>
  <c r="M1611" i="1" s="1"/>
  <c r="AG1611" i="1" s="1"/>
  <c r="H1595" i="1"/>
  <c r="N1595" i="1" s="1"/>
  <c r="AH1595" i="1" s="1"/>
  <c r="G1587" i="1"/>
  <c r="M1587" i="1" s="1"/>
  <c r="AG1587" i="1" s="1"/>
  <c r="I1573" i="1"/>
  <c r="O1573" i="1" s="1"/>
  <c r="AI1573" i="1" s="1"/>
  <c r="H1565" i="1"/>
  <c r="N1565" i="1" s="1"/>
  <c r="AH1565" i="1" s="1"/>
  <c r="G1557" i="1"/>
  <c r="M1557" i="1" s="1"/>
  <c r="AG1557" i="1" s="1"/>
  <c r="G1530" i="1"/>
  <c r="M1530" i="1" s="1"/>
  <c r="AG1530" i="1" s="1"/>
  <c r="I1518" i="1"/>
  <c r="O1518" i="1" s="1"/>
  <c r="AI1518" i="1" s="1"/>
  <c r="H1515" i="1"/>
  <c r="N1515" i="1" s="1"/>
  <c r="AH1515" i="1" s="1"/>
  <c r="G1510" i="1"/>
  <c r="M1510" i="1" s="1"/>
  <c r="AG1510" i="1" s="1"/>
  <c r="I1496" i="1"/>
  <c r="O1496" i="1" s="1"/>
  <c r="AI1496" i="1" s="1"/>
  <c r="H1486" i="1"/>
  <c r="N1486" i="1" s="1"/>
  <c r="AH1486" i="1" s="1"/>
  <c r="G1476" i="1"/>
  <c r="M1476" i="1" s="1"/>
  <c r="AG1476" i="1" s="1"/>
  <c r="I1461" i="1"/>
  <c r="O1461" i="1" s="1"/>
  <c r="AI1461" i="1" s="1"/>
  <c r="H1456" i="1"/>
  <c r="N1456" i="1" s="1"/>
  <c r="AH1456" i="1" s="1"/>
  <c r="G1448" i="1"/>
  <c r="M1448" i="1" s="1"/>
  <c r="AG1448" i="1" s="1"/>
  <c r="G1420" i="1"/>
  <c r="M1420" i="1" s="1"/>
  <c r="AG1420" i="1" s="1"/>
  <c r="I1409" i="1"/>
  <c r="O1409" i="1" s="1"/>
  <c r="AI1409" i="1" s="1"/>
  <c r="I1395" i="1"/>
  <c r="O1395" i="1" s="1"/>
  <c r="AI1395" i="1" s="1"/>
  <c r="H1391" i="1"/>
  <c r="N1391" i="1" s="1"/>
  <c r="AH1391" i="1" s="1"/>
  <c r="G1388" i="1"/>
  <c r="M1388" i="1" s="1"/>
  <c r="AG1388" i="1" s="1"/>
  <c r="I1376" i="1"/>
  <c r="O1376" i="1" s="1"/>
  <c r="AI1376" i="1" s="1"/>
  <c r="H1373" i="1"/>
  <c r="N1373" i="1" s="1"/>
  <c r="AH1373" i="1" s="1"/>
  <c r="I1357" i="1"/>
  <c r="O1357" i="1" s="1"/>
  <c r="AI1357" i="1" s="1"/>
  <c r="H1335" i="1"/>
  <c r="N1335" i="1" s="1"/>
  <c r="AH1335" i="1" s="1"/>
  <c r="G1327" i="1"/>
  <c r="M1327" i="1" s="1"/>
  <c r="AG1327" i="1" s="1"/>
  <c r="I1313" i="1"/>
  <c r="O1313" i="1" s="1"/>
  <c r="AI1313" i="1" s="1"/>
  <c r="H1305" i="1"/>
  <c r="N1305" i="1" s="1"/>
  <c r="AH1305" i="1" s="1"/>
  <c r="H1278" i="1"/>
  <c r="N1278" i="1" s="1"/>
  <c r="AH1278" i="1" s="1"/>
  <c r="G1272" i="1"/>
  <c r="M1272" i="1" s="1"/>
  <c r="AG1272" i="1" s="1"/>
  <c r="I1263" i="1"/>
  <c r="O1263" i="1" s="1"/>
  <c r="AI1263" i="1" s="1"/>
  <c r="H1247" i="1"/>
  <c r="N1247" i="1" s="1"/>
  <c r="AH1247" i="1" s="1"/>
  <c r="G1242" i="1"/>
  <c r="M1242" i="1" s="1"/>
  <c r="AG1242" i="1" s="1"/>
  <c r="I1226" i="1"/>
  <c r="O1226" i="1" s="1"/>
  <c r="AI1226" i="1" s="1"/>
  <c r="H1217" i="1"/>
  <c r="N1217" i="1" s="1"/>
  <c r="AH1217" i="1" s="1"/>
  <c r="G1212" i="1"/>
  <c r="M1212" i="1" s="1"/>
  <c r="AG1212" i="1" s="1"/>
  <c r="I1204" i="1"/>
  <c r="O1204" i="1" s="1"/>
  <c r="AI1204" i="1" s="1"/>
  <c r="H1201" i="1"/>
  <c r="N1201" i="1" s="1"/>
  <c r="AH1201" i="1" s="1"/>
  <c r="I1176" i="1"/>
  <c r="O1176" i="1" s="1"/>
  <c r="AI1176" i="1" s="1"/>
  <c r="H1168" i="1"/>
  <c r="N1168" i="1" s="1"/>
  <c r="AH1168" i="1" s="1"/>
  <c r="G1165" i="1"/>
  <c r="M1165" i="1" s="1"/>
  <c r="AG1165" i="1" s="1"/>
  <c r="H1154" i="1"/>
  <c r="N1154" i="1" s="1"/>
  <c r="AH1154" i="1" s="1"/>
  <c r="G1151" i="1"/>
  <c r="M1151" i="1" s="1"/>
  <c r="AG1151" i="1" s="1"/>
  <c r="I1144" i="1"/>
  <c r="O1144" i="1" s="1"/>
  <c r="AI1144" i="1" s="1"/>
  <c r="H1141" i="1"/>
  <c r="N1141" i="1" s="1"/>
  <c r="AH1141" i="1" s="1"/>
  <c r="H1127" i="1"/>
  <c r="N1127" i="1" s="1"/>
  <c r="AH1127" i="1" s="1"/>
  <c r="I1111" i="1"/>
  <c r="O1111" i="1" s="1"/>
  <c r="AI1111" i="1" s="1"/>
  <c r="H1095" i="1"/>
  <c r="N1095" i="1" s="1"/>
  <c r="AH1095" i="1" s="1"/>
  <c r="G1087" i="1"/>
  <c r="M1087" i="1" s="1"/>
  <c r="AG1087" i="1" s="1"/>
  <c r="I1073" i="1"/>
  <c r="O1073" i="1" s="1"/>
  <c r="AI1073" i="1" s="1"/>
  <c r="H1065" i="1"/>
  <c r="N1065" i="1" s="1"/>
  <c r="AH1065" i="1" s="1"/>
  <c r="H1038" i="1"/>
  <c r="N1038" i="1" s="1"/>
  <c r="AH1038" i="1" s="1"/>
  <c r="G1032" i="1"/>
  <c r="M1032" i="1" s="1"/>
  <c r="AG1032" i="1" s="1"/>
  <c r="G1016" i="1"/>
  <c r="M1016" i="1" s="1"/>
  <c r="AG1016" i="1" s="1"/>
  <c r="I995" i="1"/>
  <c r="O995" i="1" s="1"/>
  <c r="AI995" i="1" s="1"/>
  <c r="H989" i="1"/>
  <c r="N989" i="1" s="1"/>
  <c r="AH989" i="1" s="1"/>
  <c r="G980" i="1"/>
  <c r="M980" i="1" s="1"/>
  <c r="AG980" i="1" s="1"/>
  <c r="I971" i="1"/>
  <c r="O971" i="1" s="1"/>
  <c r="AI971" i="1" s="1"/>
  <c r="H967" i="1"/>
  <c r="N967" i="1" s="1"/>
  <c r="AH967" i="1" s="1"/>
  <c r="G964" i="1"/>
  <c r="M964" i="1" s="1"/>
  <c r="AG964" i="1" s="1"/>
  <c r="I939" i="1"/>
  <c r="O939" i="1" s="1"/>
  <c r="AI939" i="1" s="1"/>
  <c r="H931" i="1"/>
  <c r="N931" i="1" s="1"/>
  <c r="AH931" i="1" s="1"/>
  <c r="G928" i="1"/>
  <c r="M928" i="1" s="1"/>
  <c r="AG928" i="1" s="1"/>
  <c r="H917" i="1"/>
  <c r="N917" i="1" s="1"/>
  <c r="AH917" i="1" s="1"/>
  <c r="G914" i="1"/>
  <c r="M914" i="1" s="1"/>
  <c r="AG914" i="1" s="1"/>
  <c r="I907" i="1"/>
  <c r="O907" i="1" s="1"/>
  <c r="AI907" i="1" s="1"/>
  <c r="H904" i="1"/>
  <c r="N904" i="1" s="1"/>
  <c r="AH904" i="1" s="1"/>
  <c r="I892" i="1"/>
  <c r="O892" i="1" s="1"/>
  <c r="AI892" i="1" s="1"/>
  <c r="I868" i="1"/>
  <c r="O868" i="1" s="1"/>
  <c r="AI868" i="1" s="1"/>
  <c r="H865" i="1"/>
  <c r="N865" i="1" s="1"/>
  <c r="AH865" i="1" s="1"/>
  <c r="G859" i="1"/>
  <c r="M859" i="1" s="1"/>
  <c r="AG859" i="1" s="1"/>
  <c r="I852" i="1"/>
  <c r="O852" i="1" s="1"/>
  <c r="AI852" i="1" s="1"/>
  <c r="H842" i="1"/>
  <c r="N842" i="1" s="1"/>
  <c r="AH842" i="1" s="1"/>
  <c r="G832" i="1"/>
  <c r="M832" i="1" s="1"/>
  <c r="AG832" i="1" s="1"/>
  <c r="G816" i="1"/>
  <c r="M816" i="1" s="1"/>
  <c r="AG816" i="1" s="1"/>
  <c r="I803" i="1"/>
  <c r="O803" i="1" s="1"/>
  <c r="AI803" i="1" s="1"/>
  <c r="I773" i="1"/>
  <c r="O773" i="1" s="1"/>
  <c r="AI773" i="1" s="1"/>
  <c r="I746" i="1"/>
  <c r="O746" i="1" s="1"/>
  <c r="AI746" i="1" s="1"/>
  <c r="H743" i="1"/>
  <c r="N743" i="1" s="1"/>
  <c r="AH743" i="1" s="1"/>
  <c r="G739" i="1"/>
  <c r="M739" i="1" s="1"/>
  <c r="AG739" i="1" s="1"/>
  <c r="I720" i="1"/>
  <c r="O720" i="1" s="1"/>
  <c r="AI720" i="1" s="1"/>
  <c r="I700" i="1"/>
  <c r="O700" i="1" s="1"/>
  <c r="AI700" i="1" s="1"/>
  <c r="H694" i="1"/>
  <c r="N694" i="1" s="1"/>
  <c r="AH694" i="1" s="1"/>
  <c r="G686" i="1"/>
  <c r="M686" i="1" s="1"/>
  <c r="AG686" i="1" s="1"/>
  <c r="I676" i="1"/>
  <c r="O676" i="1" s="1"/>
  <c r="AI676" i="1" s="1"/>
  <c r="H669" i="1"/>
  <c r="N669" i="1" s="1"/>
  <c r="AH669" i="1" s="1"/>
  <c r="G648" i="1"/>
  <c r="M648" i="1" s="1"/>
  <c r="AG648" i="1" s="1"/>
  <c r="I619" i="1"/>
  <c r="O619" i="1" s="1"/>
  <c r="AI619" i="1" s="1"/>
  <c r="H616" i="1"/>
  <c r="N616" i="1" s="1"/>
  <c r="AH616" i="1" s="1"/>
  <c r="G611" i="1"/>
  <c r="M611" i="1" s="1"/>
  <c r="AG611" i="1" s="1"/>
  <c r="I596" i="1"/>
  <c r="O596" i="1" s="1"/>
  <c r="AI596" i="1" s="1"/>
  <c r="H592" i="1"/>
  <c r="N592" i="1" s="1"/>
  <c r="AH592" i="1" s="1"/>
  <c r="G582" i="1"/>
  <c r="M582" i="1" s="1"/>
  <c r="AG582" i="1" s="1"/>
  <c r="I572" i="1"/>
  <c r="O572" i="1" s="1"/>
  <c r="AI572" i="1" s="1"/>
  <c r="H568" i="1"/>
  <c r="N568" i="1" s="1"/>
  <c r="AH568" i="1" s="1"/>
  <c r="G561" i="1"/>
  <c r="M561" i="1" s="1"/>
  <c r="AG561" i="1" s="1"/>
  <c r="I547" i="1"/>
  <c r="O547" i="1" s="1"/>
  <c r="AI547" i="1" s="1"/>
  <c r="H543" i="1"/>
  <c r="N543" i="1" s="1"/>
  <c r="AH543" i="1" s="1"/>
  <c r="G540" i="1"/>
  <c r="M540" i="1" s="1"/>
  <c r="AG540" i="1" s="1"/>
  <c r="I506" i="1"/>
  <c r="O506" i="1" s="1"/>
  <c r="AI506" i="1" s="1"/>
  <c r="H502" i="1"/>
  <c r="N502" i="1" s="1"/>
  <c r="AH502" i="1" s="1"/>
  <c r="G497" i="1"/>
  <c r="M497" i="1" s="1"/>
  <c r="AG497" i="1" s="1"/>
  <c r="I484" i="1"/>
  <c r="O484" i="1" s="1"/>
  <c r="AI484" i="1" s="1"/>
  <c r="H478" i="1"/>
  <c r="N478" i="1" s="1"/>
  <c r="AH478" i="1" s="1"/>
  <c r="I465" i="1"/>
  <c r="O465" i="1" s="1"/>
  <c r="AI465" i="1" s="1"/>
  <c r="I446" i="1"/>
  <c r="O446" i="1" s="1"/>
  <c r="AI446" i="1" s="1"/>
  <c r="H440" i="1"/>
  <c r="N440" i="1" s="1"/>
  <c r="AH440" i="1" s="1"/>
  <c r="G431" i="1"/>
  <c r="M431" i="1" s="1"/>
  <c r="AG431" i="1" s="1"/>
  <c r="I424" i="1"/>
  <c r="O424" i="1" s="1"/>
  <c r="AI424" i="1" s="1"/>
  <c r="H419" i="1"/>
  <c r="N419" i="1" s="1"/>
  <c r="AH419" i="1" s="1"/>
  <c r="G415" i="1"/>
  <c r="M415" i="1" s="1"/>
  <c r="AG415" i="1" s="1"/>
  <c r="I407" i="1"/>
  <c r="O407" i="1" s="1"/>
  <c r="AI407" i="1" s="1"/>
  <c r="H397" i="1"/>
  <c r="N397" i="1" s="1"/>
  <c r="AH397" i="1" s="1"/>
  <c r="I380" i="1"/>
  <c r="O380" i="1" s="1"/>
  <c r="AI380" i="1" s="1"/>
  <c r="H376" i="1"/>
  <c r="N376" i="1" s="1"/>
  <c r="AH376" i="1" s="1"/>
  <c r="I364" i="1"/>
  <c r="O364" i="1" s="1"/>
  <c r="AI364" i="1" s="1"/>
  <c r="H356" i="1"/>
  <c r="N356" i="1" s="1"/>
  <c r="AH356" i="1" s="1"/>
  <c r="I348" i="1"/>
  <c r="O348" i="1" s="1"/>
  <c r="AI348" i="1" s="1"/>
  <c r="H340" i="1"/>
  <c r="N340" i="1" s="1"/>
  <c r="AH340" i="1" s="1"/>
  <c r="G334" i="1"/>
  <c r="M334" i="1" s="1"/>
  <c r="AG334" i="1" s="1"/>
  <c r="G319" i="1"/>
  <c r="M319" i="1" s="1"/>
  <c r="AG319" i="1" s="1"/>
  <c r="I307" i="1"/>
  <c r="O307" i="1" s="1"/>
  <c r="AI307" i="1" s="1"/>
  <c r="H300" i="1"/>
  <c r="N300" i="1" s="1"/>
  <c r="AH300" i="1" s="1"/>
  <c r="G294" i="1"/>
  <c r="M294" i="1" s="1"/>
  <c r="AG294" i="1" s="1"/>
  <c r="I288" i="1"/>
  <c r="O288" i="1" s="1"/>
  <c r="AI288" i="1" s="1"/>
  <c r="H283" i="1"/>
  <c r="N283" i="1" s="1"/>
  <c r="AH283" i="1" s="1"/>
  <c r="G280" i="1"/>
  <c r="M280" i="1" s="1"/>
  <c r="AG280" i="1" s="1"/>
  <c r="I262" i="1"/>
  <c r="O262" i="1" s="1"/>
  <c r="AI262" i="1" s="1"/>
  <c r="G243" i="1"/>
  <c r="M243" i="1" s="1"/>
  <c r="AG243" i="1" s="1"/>
  <c r="H230" i="1"/>
  <c r="N230" i="1" s="1"/>
  <c r="AH230" i="1" s="1"/>
  <c r="G226" i="1"/>
  <c r="M226" i="1" s="1"/>
  <c r="AG226" i="1" s="1"/>
  <c r="I214" i="1"/>
  <c r="O214" i="1" s="1"/>
  <c r="AI214" i="1" s="1"/>
  <c r="H210" i="1"/>
  <c r="N210" i="1" s="1"/>
  <c r="AH210" i="1" s="1"/>
  <c r="H199" i="1"/>
  <c r="N199" i="1" s="1"/>
  <c r="AH199" i="1" s="1"/>
  <c r="G194" i="1"/>
  <c r="M194" i="1" s="1"/>
  <c r="AG194" i="1" s="1"/>
  <c r="G173" i="1"/>
  <c r="M173" i="1" s="1"/>
  <c r="AG173" i="1" s="1"/>
  <c r="I165" i="1"/>
  <c r="O165" i="1" s="1"/>
  <c r="AI165" i="1" s="1"/>
  <c r="H161" i="1"/>
  <c r="N161" i="1" s="1"/>
  <c r="AH161" i="1" s="1"/>
  <c r="I152" i="1"/>
  <c r="O152" i="1" s="1"/>
  <c r="AI152" i="1" s="1"/>
  <c r="H148" i="1"/>
  <c r="N148" i="1" s="1"/>
  <c r="AH148" i="1" s="1"/>
  <c r="I119" i="1"/>
  <c r="O119" i="1" s="1"/>
  <c r="AI119" i="1" s="1"/>
  <c r="H112" i="1"/>
  <c r="N112" i="1" s="1"/>
  <c r="AH112" i="1" s="1"/>
  <c r="G107" i="1"/>
  <c r="M107" i="1" s="1"/>
  <c r="AG107" i="1" s="1"/>
  <c r="H95" i="1"/>
  <c r="N95" i="1" s="1"/>
  <c r="AH95" i="1" s="1"/>
  <c r="H82" i="1"/>
  <c r="N82" i="1" s="1"/>
  <c r="AH82" i="1" s="1"/>
  <c r="G71" i="1"/>
  <c r="M71" i="1" s="1"/>
  <c r="AG71" i="1" s="1"/>
  <c r="H50" i="1"/>
  <c r="N50" i="1" s="1"/>
  <c r="AH50" i="1" s="1"/>
  <c r="G45" i="1"/>
  <c r="M45" i="1" s="1"/>
  <c r="AG45" i="1" s="1"/>
  <c r="I4039" i="1"/>
  <c r="O4039" i="1" s="1"/>
  <c r="AI4039" i="1" s="1"/>
  <c r="H4039" i="1"/>
  <c r="N4039" i="1" s="1"/>
  <c r="AH4039" i="1" s="1"/>
  <c r="H832" i="1"/>
  <c r="N832" i="1" s="1"/>
  <c r="AH832" i="1" s="1"/>
  <c r="I3182" i="1"/>
  <c r="O3182" i="1" s="1"/>
  <c r="AI3182" i="1" s="1"/>
  <c r="I809" i="1"/>
  <c r="O809" i="1" s="1"/>
  <c r="AI809" i="1" s="1"/>
  <c r="I832" i="1"/>
  <c r="O832" i="1" s="1"/>
  <c r="AI832" i="1" s="1"/>
  <c r="H809" i="1"/>
  <c r="N809" i="1" s="1"/>
  <c r="AH809" i="1" s="1"/>
  <c r="H3460" i="1"/>
  <c r="N3460" i="1" s="1"/>
  <c r="AH3460" i="1" s="1"/>
  <c r="I3460" i="1"/>
  <c r="O3460" i="1" s="1"/>
  <c r="AI3460" i="1" s="1"/>
  <c r="G3460" i="1"/>
  <c r="M3460" i="1" s="1"/>
  <c r="AG3460" i="1" s="1"/>
  <c r="I4306" i="1"/>
  <c r="O4306" i="1" s="1"/>
  <c r="AI4306" i="1" s="1"/>
  <c r="G4306" i="1"/>
  <c r="M4306" i="1" s="1"/>
  <c r="AG4306" i="1" s="1"/>
  <c r="H4194" i="1"/>
  <c r="N4194" i="1" s="1"/>
  <c r="AH4194" i="1" s="1"/>
  <c r="H4306" i="1"/>
  <c r="N4306" i="1" s="1"/>
  <c r="AH4306" i="1" s="1"/>
  <c r="I4194" i="1"/>
  <c r="O4194" i="1" s="1"/>
  <c r="AI4194" i="1" s="1"/>
  <c r="G4194" i="1"/>
  <c r="M4194" i="1" s="1"/>
  <c r="AG4194" i="1" s="1"/>
  <c r="I4164" i="1"/>
  <c r="O4164" i="1" s="1"/>
  <c r="AI4164" i="1" s="1"/>
  <c r="G4164" i="1"/>
  <c r="M4164" i="1" s="1"/>
  <c r="AG4164" i="1" s="1"/>
  <c r="H4164" i="1"/>
  <c r="N4164" i="1" s="1"/>
  <c r="AH4164" i="1" s="1"/>
  <c r="H4144" i="1"/>
  <c r="N4144" i="1" s="1"/>
  <c r="AH4144" i="1" s="1"/>
  <c r="G4144" i="1"/>
  <c r="M4144" i="1" s="1"/>
  <c r="AG4144" i="1" s="1"/>
  <c r="I4144" i="1"/>
  <c r="O4144" i="1" s="1"/>
  <c r="AI4144" i="1" s="1"/>
  <c r="H3864" i="1"/>
  <c r="N3864" i="1" s="1"/>
  <c r="AH3864" i="1" s="1"/>
  <c r="G3864" i="1"/>
  <c r="M3864" i="1" s="1"/>
  <c r="AG3864" i="1" s="1"/>
  <c r="I3864" i="1"/>
  <c r="O3864" i="1" s="1"/>
  <c r="AI3864" i="1" s="1"/>
  <c r="I3751" i="1"/>
  <c r="O3751" i="1" s="1"/>
  <c r="AI3751" i="1" s="1"/>
  <c r="G3751" i="1"/>
  <c r="M3751" i="1" s="1"/>
  <c r="AG3751" i="1" s="1"/>
  <c r="G3570" i="1"/>
  <c r="M3570" i="1" s="1"/>
  <c r="AG3570" i="1" s="1"/>
  <c r="H3751" i="1"/>
  <c r="N3751" i="1" s="1"/>
  <c r="AH3751" i="1" s="1"/>
  <c r="I3570" i="1"/>
  <c r="O3570" i="1" s="1"/>
  <c r="AI3570" i="1" s="1"/>
  <c r="H3570" i="1"/>
  <c r="N3570" i="1" s="1"/>
  <c r="AH3570" i="1" s="1"/>
  <c r="H2910" i="1"/>
  <c r="N2910" i="1" s="1"/>
  <c r="AH2910" i="1" s="1"/>
  <c r="I2910" i="1"/>
  <c r="O2910" i="1" s="1"/>
  <c r="AI2910" i="1" s="1"/>
  <c r="G2910" i="1"/>
  <c r="M2910" i="1" s="1"/>
  <c r="AG2910" i="1" s="1"/>
  <c r="I2881" i="1"/>
  <c r="O2881" i="1" s="1"/>
  <c r="AI2881" i="1" s="1"/>
  <c r="H2881" i="1"/>
  <c r="N2881" i="1" s="1"/>
  <c r="AH2881" i="1" s="1"/>
  <c r="G2881" i="1"/>
  <c r="M2881" i="1" s="1"/>
  <c r="AG2881" i="1" s="1"/>
  <c r="H2347" i="1"/>
  <c r="N2347" i="1" s="1"/>
  <c r="AH2347" i="1" s="1"/>
  <c r="G2347" i="1"/>
  <c r="M2347" i="1" s="1"/>
  <c r="AG2347" i="1" s="1"/>
  <c r="I2347" i="1"/>
  <c r="O2347" i="1" s="1"/>
  <c r="AI2347" i="1" s="1"/>
  <c r="G1857" i="1"/>
  <c r="M1857" i="1" s="1"/>
  <c r="AG1857" i="1" s="1"/>
  <c r="H1857" i="1"/>
  <c r="N1857" i="1" s="1"/>
  <c r="AH1857" i="1" s="1"/>
  <c r="I1857" i="1"/>
  <c r="O1857" i="1" s="1"/>
  <c r="AI1857" i="1" s="1"/>
  <c r="H895" i="1"/>
  <c r="N895" i="1" s="1"/>
  <c r="AH895" i="1" s="1"/>
  <c r="I895" i="1"/>
  <c r="O895" i="1" s="1"/>
  <c r="AI895" i="1" s="1"/>
  <c r="G895" i="1"/>
  <c r="M895" i="1" s="1"/>
  <c r="AG895" i="1" s="1"/>
  <c r="G793" i="1"/>
  <c r="M793" i="1" s="1"/>
  <c r="AG793" i="1" s="1"/>
  <c r="I793" i="1"/>
  <c r="O793" i="1" s="1"/>
  <c r="AI793" i="1" s="1"/>
  <c r="H793" i="1"/>
  <c r="N793" i="1" s="1"/>
  <c r="AH793" i="1" s="1"/>
  <c r="I384" i="1"/>
  <c r="O384" i="1" s="1"/>
  <c r="AI384" i="1" s="1"/>
  <c r="G468" i="1"/>
  <c r="M468" i="1" s="1"/>
  <c r="AG468" i="1" s="1"/>
  <c r="G384" i="1"/>
  <c r="M384" i="1" s="1"/>
  <c r="AG384" i="1" s="1"/>
  <c r="I468" i="1"/>
  <c r="O468" i="1" s="1"/>
  <c r="AI468" i="1" s="1"/>
  <c r="H468" i="1"/>
  <c r="N468" i="1" s="1"/>
  <c r="AH468" i="1" s="1"/>
  <c r="H384" i="1"/>
  <c r="N384" i="1" s="1"/>
  <c r="AH384" i="1" s="1"/>
  <c r="I130" i="1"/>
  <c r="O130" i="1" s="1"/>
  <c r="AI130" i="1" s="1"/>
  <c r="H246" i="1"/>
  <c r="N246" i="1" s="1"/>
  <c r="AH246" i="1" s="1"/>
  <c r="G246" i="1"/>
  <c r="M246" i="1" s="1"/>
  <c r="AG246" i="1" s="1"/>
  <c r="I246" i="1"/>
  <c r="O246" i="1" s="1"/>
  <c r="AI246" i="1" s="1"/>
  <c r="G130" i="1"/>
  <c r="M130" i="1" s="1"/>
  <c r="AG130" i="1" s="1"/>
  <c r="G53" i="1"/>
  <c r="M53" i="1" s="1"/>
  <c r="AG53" i="1" s="1"/>
  <c r="H130" i="1"/>
  <c r="N130" i="1" s="1"/>
  <c r="AH130" i="1" s="1"/>
  <c r="I53" i="1"/>
  <c r="O53" i="1" s="1"/>
  <c r="AI53" i="1" s="1"/>
  <c r="H53" i="1"/>
  <c r="N53" i="1" s="1"/>
  <c r="AH53" i="1" s="1"/>
  <c r="H3540" i="1"/>
  <c r="N3540" i="1" s="1"/>
  <c r="AH3540" i="1" s="1"/>
  <c r="I3540" i="1"/>
  <c r="O3540" i="1" s="1"/>
  <c r="AI3540" i="1" s="1"/>
  <c r="I946" i="1"/>
  <c r="O946" i="1" s="1"/>
  <c r="AI946" i="1" s="1"/>
  <c r="H946" i="1"/>
  <c r="N946" i="1" s="1"/>
  <c r="AH946" i="1" s="1"/>
  <c r="G946" i="1"/>
  <c r="M946" i="1" s="1"/>
  <c r="AG946" i="1" s="1"/>
  <c r="G3540" i="1"/>
  <c r="M3540" i="1" s="1"/>
  <c r="AG3540" i="1" s="1"/>
  <c r="I2224" i="1"/>
  <c r="O2224" i="1" s="1"/>
  <c r="AI2224" i="1" s="1"/>
  <c r="H2224" i="1"/>
  <c r="N2224" i="1" s="1"/>
  <c r="AH2224" i="1" s="1"/>
  <c r="G2224" i="1"/>
  <c r="M2224" i="1" s="1"/>
  <c r="AG2224" i="1" s="1"/>
  <c r="I4098" i="1"/>
  <c r="O4098" i="1" s="1"/>
  <c r="AI4098" i="1" s="1"/>
  <c r="H4098" i="1"/>
  <c r="N4098" i="1" s="1"/>
  <c r="AH4098" i="1" s="1"/>
  <c r="G4098" i="1"/>
  <c r="M4098" i="1" s="1"/>
  <c r="AG4098" i="1" s="1"/>
  <c r="I25" i="1"/>
  <c r="O25" i="1" s="1"/>
  <c r="AI25" i="1" s="1"/>
  <c r="I1746" i="1"/>
  <c r="O1746" i="1" s="1"/>
  <c r="AI1746" i="1" s="1"/>
  <c r="I3647" i="1"/>
  <c r="O3647" i="1" s="1"/>
  <c r="AI3647" i="1" s="1"/>
  <c r="G3900" i="1"/>
  <c r="M3900" i="1" s="1"/>
  <c r="AG3900" i="1" s="1"/>
  <c r="I511" i="1"/>
  <c r="O511" i="1" s="1"/>
  <c r="AI511" i="1" s="1"/>
  <c r="H1604" i="1"/>
  <c r="N1604" i="1" s="1"/>
  <c r="AH1604" i="1" s="1"/>
  <c r="I921" i="1"/>
  <c r="O921" i="1" s="1"/>
  <c r="AI921" i="1" s="1"/>
  <c r="H921" i="1"/>
  <c r="N921" i="1" s="1"/>
  <c r="AH921" i="1" s="1"/>
  <c r="I3728" i="1"/>
  <c r="O3728" i="1" s="1"/>
  <c r="AI3728" i="1" s="1"/>
  <c r="H1120" i="1"/>
  <c r="N1120" i="1" s="1"/>
  <c r="AH1120" i="1" s="1"/>
  <c r="H885" i="1"/>
  <c r="N885" i="1" s="1"/>
  <c r="AH885" i="1" s="1"/>
  <c r="I155" i="1"/>
  <c r="O155" i="1" s="1"/>
  <c r="AI155" i="1" s="1"/>
  <c r="H4323" i="1"/>
  <c r="N4323" i="1" s="1"/>
  <c r="AH4323" i="1" s="1"/>
  <c r="H255" i="1"/>
  <c r="N255" i="1" s="1"/>
  <c r="AH255" i="1" s="1"/>
  <c r="I4213" i="1"/>
  <c r="O4213" i="1" s="1"/>
  <c r="AI4213" i="1" s="1"/>
  <c r="G3875" i="1"/>
  <c r="M3875" i="1" s="1"/>
  <c r="AG3875" i="1" s="1"/>
  <c r="I3793" i="1"/>
  <c r="O3793" i="1" s="1"/>
  <c r="AI3793" i="1" s="1"/>
  <c r="G3776" i="1"/>
  <c r="M3776" i="1" s="1"/>
  <c r="AG3776" i="1" s="1"/>
  <c r="G1402" i="1"/>
  <c r="M1402" i="1" s="1"/>
  <c r="AG1402" i="1" s="1"/>
  <c r="G1366" i="1"/>
  <c r="M1366" i="1" s="1"/>
  <c r="AG1366" i="1" s="1"/>
  <c r="I1120" i="1"/>
  <c r="O1120" i="1" s="1"/>
  <c r="AI1120" i="1" s="1"/>
  <c r="H181" i="1"/>
  <c r="N181" i="1" s="1"/>
  <c r="AH181" i="1" s="1"/>
  <c r="H25" i="1"/>
  <c r="N25" i="1" s="1"/>
  <c r="AH25" i="1" s="1"/>
  <c r="H2618" i="1"/>
  <c r="N2618" i="1" s="1"/>
  <c r="AH2618" i="1" s="1"/>
  <c r="H3960" i="1"/>
  <c r="N3960" i="1" s="1"/>
  <c r="AH3960" i="1" s="1"/>
  <c r="I3900" i="1"/>
  <c r="O3900" i="1" s="1"/>
  <c r="AI3900" i="1" s="1"/>
  <c r="H1402" i="1"/>
  <c r="N1402" i="1" s="1"/>
  <c r="AH1402" i="1" s="1"/>
  <c r="G458" i="1"/>
  <c r="M458" i="1" s="1"/>
  <c r="AG458" i="1" s="1"/>
  <c r="G2337" i="1"/>
  <c r="M2337" i="1" s="1"/>
  <c r="AG2337" i="1" s="1"/>
  <c r="I885" i="1"/>
  <c r="O885" i="1" s="1"/>
  <c r="AI885" i="1" s="1"/>
  <c r="I778" i="1"/>
  <c r="O778" i="1" s="1"/>
  <c r="AI778" i="1" s="1"/>
  <c r="G3664" i="1"/>
  <c r="M3664" i="1" s="1"/>
  <c r="AG3664" i="1" s="1"/>
  <c r="I4293" i="1"/>
  <c r="O4293" i="1" s="1"/>
  <c r="AI4293" i="1" s="1"/>
  <c r="H4125" i="1"/>
  <c r="N4125" i="1" s="1"/>
  <c r="AH4125" i="1" s="1"/>
  <c r="I3960" i="1"/>
  <c r="O3960" i="1" s="1"/>
  <c r="AI3960" i="1" s="1"/>
  <c r="H3895" i="1"/>
  <c r="N3895" i="1" s="1"/>
  <c r="AH3895" i="1" s="1"/>
  <c r="G3673" i="1"/>
  <c r="M3673" i="1" s="1"/>
  <c r="AG3673" i="1" s="1"/>
  <c r="G2507" i="1"/>
  <c r="M2507" i="1" s="1"/>
  <c r="AG2507" i="1" s="1"/>
  <c r="I2373" i="1"/>
  <c r="O2373" i="1" s="1"/>
  <c r="AI2373" i="1" s="1"/>
  <c r="I2337" i="1"/>
  <c r="O2337" i="1" s="1"/>
  <c r="AI2337" i="1" s="1"/>
  <c r="H821" i="1"/>
  <c r="N821" i="1" s="1"/>
  <c r="AH821" i="1" s="1"/>
  <c r="G778" i="1"/>
  <c r="M778" i="1" s="1"/>
  <c r="AG778" i="1" s="1"/>
  <c r="I758" i="1"/>
  <c r="O758" i="1" s="1"/>
  <c r="AI758" i="1" s="1"/>
  <c r="G367" i="1"/>
  <c r="M367" i="1" s="1"/>
  <c r="AG367" i="1" s="1"/>
  <c r="G351" i="1"/>
  <c r="M351" i="1" s="1"/>
  <c r="AG351" i="1" s="1"/>
  <c r="I322" i="1"/>
  <c r="O322" i="1" s="1"/>
  <c r="AI322" i="1" s="1"/>
  <c r="I4323" i="1"/>
  <c r="O4323" i="1" s="1"/>
  <c r="AI4323" i="1" s="1"/>
  <c r="I4233" i="1"/>
  <c r="O4233" i="1" s="1"/>
  <c r="AI4233" i="1" s="1"/>
  <c r="I3895" i="1"/>
  <c r="O3895" i="1" s="1"/>
  <c r="AI3895" i="1" s="1"/>
  <c r="I3592" i="1"/>
  <c r="O3592" i="1" s="1"/>
  <c r="AI3592" i="1" s="1"/>
  <c r="H3875" i="1"/>
  <c r="N3875" i="1" s="1"/>
  <c r="AH3875" i="1" s="1"/>
  <c r="G3448" i="1"/>
  <c r="M3448" i="1" s="1"/>
  <c r="AG3448" i="1" s="1"/>
  <c r="G4293" i="1"/>
  <c r="M4293" i="1" s="1"/>
  <c r="AG4293" i="1" s="1"/>
  <c r="I3637" i="1"/>
  <c r="O3637" i="1" s="1"/>
  <c r="AI3637" i="1" s="1"/>
  <c r="H3599" i="1"/>
  <c r="N3599" i="1" s="1"/>
  <c r="AH3599" i="1" s="1"/>
  <c r="H2564" i="1"/>
  <c r="N2564" i="1" s="1"/>
  <c r="AH2564" i="1" s="1"/>
  <c r="H1746" i="1"/>
  <c r="N1746" i="1" s="1"/>
  <c r="AH1746" i="1" s="1"/>
  <c r="I1638" i="1"/>
  <c r="O1638" i="1" s="1"/>
  <c r="AI1638" i="1" s="1"/>
  <c r="I1883" i="1"/>
  <c r="O1883" i="1" s="1"/>
  <c r="AI1883" i="1" s="1"/>
  <c r="G4248" i="1"/>
  <c r="M4248" i="1" s="1"/>
  <c r="AG4248" i="1" s="1"/>
  <c r="G4233" i="1"/>
  <c r="M4233" i="1" s="1"/>
  <c r="AG4233" i="1" s="1"/>
  <c r="H4213" i="1"/>
  <c r="N4213" i="1" s="1"/>
  <c r="AH4213" i="1" s="1"/>
  <c r="H3900" i="1"/>
  <c r="N3900" i="1" s="1"/>
  <c r="AH3900" i="1" s="1"/>
  <c r="H3845" i="1"/>
  <c r="N3845" i="1" s="1"/>
  <c r="AH3845" i="1" s="1"/>
  <c r="H3487" i="1"/>
  <c r="N3487" i="1" s="1"/>
  <c r="AH3487" i="1" s="1"/>
  <c r="G2618" i="1"/>
  <c r="M2618" i="1" s="1"/>
  <c r="AG2618" i="1" s="1"/>
  <c r="H2507" i="1"/>
  <c r="N2507" i="1" s="1"/>
  <c r="AH2507" i="1" s="1"/>
  <c r="H2337" i="1"/>
  <c r="N2337" i="1" s="1"/>
  <c r="AH2337" i="1" s="1"/>
  <c r="G1883" i="1"/>
  <c r="M1883" i="1" s="1"/>
  <c r="AG1883" i="1" s="1"/>
  <c r="H1545" i="1"/>
  <c r="N1545" i="1" s="1"/>
  <c r="AH1545" i="1" s="1"/>
  <c r="I821" i="1"/>
  <c r="O821" i="1" s="1"/>
  <c r="AI821" i="1" s="1"/>
  <c r="H758" i="1"/>
  <c r="N758" i="1" s="1"/>
  <c r="AH758" i="1" s="1"/>
  <c r="G664" i="1"/>
  <c r="M664" i="1" s="1"/>
  <c r="AG664" i="1" s="1"/>
  <c r="G525" i="1"/>
  <c r="M525" i="1" s="1"/>
  <c r="AG525" i="1" s="1"/>
  <c r="H236" i="1"/>
  <c r="N236" i="1" s="1"/>
  <c r="AH236" i="1" s="1"/>
  <c r="H101" i="1"/>
  <c r="N101" i="1" s="1"/>
  <c r="AH101" i="1" s="1"/>
  <c r="H1049" i="1"/>
  <c r="N1049" i="1" s="1"/>
  <c r="AH1049" i="1" s="1"/>
  <c r="H713" i="1"/>
  <c r="N713" i="1" s="1"/>
  <c r="AH713" i="1" s="1"/>
  <c r="I636" i="1"/>
  <c r="O636" i="1" s="1"/>
  <c r="AI636" i="1" s="1"/>
  <c r="H636" i="1"/>
  <c r="N636" i="1" s="1"/>
  <c r="AH636" i="1" s="1"/>
  <c r="G636" i="1"/>
  <c r="M636" i="1" s="1"/>
  <c r="AG636" i="1" s="1"/>
  <c r="G236" i="1"/>
  <c r="M236" i="1" s="1"/>
  <c r="AG236" i="1" s="1"/>
  <c r="G1746" i="1"/>
  <c r="M1746" i="1" s="1"/>
  <c r="AG1746" i="1" s="1"/>
  <c r="H1638" i="1"/>
  <c r="N1638" i="1" s="1"/>
  <c r="AH1638" i="1" s="1"/>
  <c r="I1049" i="1"/>
  <c r="O1049" i="1" s="1"/>
  <c r="AI1049" i="1" s="1"/>
  <c r="G821" i="1"/>
  <c r="M821" i="1" s="1"/>
  <c r="AG821" i="1" s="1"/>
  <c r="H4248" i="1"/>
  <c r="N4248" i="1" s="1"/>
  <c r="AH4248" i="1" s="1"/>
  <c r="I3922" i="1"/>
  <c r="O3922" i="1" s="1"/>
  <c r="AI3922" i="1" s="1"/>
  <c r="I4125" i="1"/>
  <c r="O4125" i="1" s="1"/>
  <c r="AI4125" i="1" s="1"/>
  <c r="H3929" i="1"/>
  <c r="N3929" i="1" s="1"/>
  <c r="AH3929" i="1" s="1"/>
  <c r="I3845" i="1"/>
  <c r="O3845" i="1" s="1"/>
  <c r="AI3845" i="1" s="1"/>
  <c r="G3800" i="1"/>
  <c r="M3800" i="1" s="1"/>
  <c r="AG3800" i="1" s="1"/>
  <c r="G3735" i="1"/>
  <c r="M3735" i="1" s="1"/>
  <c r="AG3735" i="1" s="1"/>
  <c r="G3504" i="1"/>
  <c r="M3504" i="1" s="1"/>
  <c r="AG3504" i="1" s="1"/>
  <c r="G3793" i="1"/>
  <c r="M3793" i="1" s="1"/>
  <c r="AG3793" i="1" s="1"/>
  <c r="G3769" i="1"/>
  <c r="M3769" i="1" s="1"/>
  <c r="AG3769" i="1" s="1"/>
  <c r="G4053" i="1"/>
  <c r="M4053" i="1" s="1"/>
  <c r="AG4053" i="1" s="1"/>
  <c r="G3929" i="1"/>
  <c r="M3929" i="1" s="1"/>
  <c r="AG3929" i="1" s="1"/>
  <c r="H2917" i="1"/>
  <c r="N2917" i="1" s="1"/>
  <c r="AH2917" i="1" s="1"/>
  <c r="I2869" i="1"/>
  <c r="O2869" i="1" s="1"/>
  <c r="AI2869" i="1" s="1"/>
  <c r="I2700" i="1"/>
  <c r="O2700" i="1" s="1"/>
  <c r="AI2700" i="1" s="1"/>
  <c r="H2098" i="1"/>
  <c r="N2098" i="1" s="1"/>
  <c r="AH2098" i="1" s="1"/>
  <c r="I1847" i="1"/>
  <c r="O1847" i="1" s="1"/>
  <c r="AI1847" i="1" s="1"/>
  <c r="G3599" i="1"/>
  <c r="M3599" i="1" s="1"/>
  <c r="AG3599" i="1" s="1"/>
  <c r="I3599" i="1"/>
  <c r="O3599" i="1" s="1"/>
  <c r="AI3599" i="1" s="1"/>
  <c r="I3448" i="1"/>
  <c r="O3448" i="1" s="1"/>
  <c r="AI3448" i="1" s="1"/>
  <c r="H2869" i="1"/>
  <c r="N2869" i="1" s="1"/>
  <c r="AH2869" i="1" s="1"/>
  <c r="G2700" i="1"/>
  <c r="M2700" i="1" s="1"/>
  <c r="AG2700" i="1" s="1"/>
  <c r="G2098" i="1"/>
  <c r="M2098" i="1" s="1"/>
  <c r="AG2098" i="1" s="1"/>
  <c r="H2373" i="1"/>
  <c r="N2373" i="1" s="1"/>
  <c r="AH2373" i="1" s="1"/>
  <c r="G1427" i="1"/>
  <c r="M1427" i="1" s="1"/>
  <c r="AG1427" i="1" s="1"/>
  <c r="I1402" i="1"/>
  <c r="O1402" i="1" s="1"/>
  <c r="AI1402" i="1" s="1"/>
  <c r="H1366" i="1"/>
  <c r="N1366" i="1" s="1"/>
  <c r="AH1366" i="1" s="1"/>
  <c r="I1293" i="1"/>
  <c r="O1293" i="1" s="1"/>
  <c r="AI1293" i="1" s="1"/>
  <c r="G1293" i="1"/>
  <c r="M1293" i="1" s="1"/>
  <c r="AG1293" i="1" s="1"/>
  <c r="G1183" i="1"/>
  <c r="M1183" i="1" s="1"/>
  <c r="AG1183" i="1" s="1"/>
  <c r="G1158" i="1"/>
  <c r="M1158" i="1" s="1"/>
  <c r="AG1158" i="1" s="1"/>
  <c r="H783" i="1"/>
  <c r="N783" i="1" s="1"/>
  <c r="AH783" i="1" s="1"/>
  <c r="H729" i="1"/>
  <c r="N729" i="1" s="1"/>
  <c r="AH729" i="1" s="1"/>
  <c r="I729" i="1"/>
  <c r="O729" i="1" s="1"/>
  <c r="AI729" i="1" s="1"/>
  <c r="H511" i="1"/>
  <c r="N511" i="1" s="1"/>
  <c r="AH511" i="1" s="1"/>
  <c r="G1049" i="1"/>
  <c r="M1049" i="1" s="1"/>
  <c r="AG1049" i="1" s="1"/>
  <c r="G783" i="1"/>
  <c r="M783" i="1" s="1"/>
  <c r="AG783" i="1" s="1"/>
  <c r="G713" i="1"/>
  <c r="M713" i="1" s="1"/>
  <c r="AG713" i="1" s="1"/>
  <c r="G511" i="1"/>
  <c r="M511" i="1" s="1"/>
  <c r="AG511" i="1" s="1"/>
  <c r="I255" i="1"/>
  <c r="O255" i="1" s="1"/>
  <c r="AI255" i="1" s="1"/>
  <c r="I1774" i="1"/>
  <c r="O1774" i="1" s="1"/>
  <c r="AI1774" i="1" s="1"/>
  <c r="G1545" i="1"/>
  <c r="M1545" i="1" s="1"/>
  <c r="AG1545" i="1" s="1"/>
  <c r="I1183" i="1"/>
  <c r="O1183" i="1" s="1"/>
  <c r="AI1183" i="1" s="1"/>
  <c r="H1183" i="1"/>
  <c r="N1183" i="1" s="1"/>
  <c r="AH1183" i="1" s="1"/>
  <c r="H1158" i="1"/>
  <c r="N1158" i="1" s="1"/>
  <c r="AH1158" i="1" s="1"/>
  <c r="G85" i="1"/>
  <c r="M85" i="1" s="1"/>
  <c r="AG85" i="1" s="1"/>
  <c r="I4053" i="1"/>
  <c r="O4053" i="1" s="1"/>
  <c r="AI4053" i="1" s="1"/>
  <c r="H4233" i="1"/>
  <c r="N4233" i="1" s="1"/>
  <c r="AH4233" i="1" s="1"/>
  <c r="G3960" i="1"/>
  <c r="M3960" i="1" s="1"/>
  <c r="AG3960" i="1" s="1"/>
  <c r="I3875" i="1"/>
  <c r="O3875" i="1" s="1"/>
  <c r="AI3875" i="1" s="1"/>
  <c r="I3786" i="1"/>
  <c r="O3786" i="1" s="1"/>
  <c r="AI3786" i="1" s="1"/>
  <c r="G3786" i="1"/>
  <c r="M3786" i="1" s="1"/>
  <c r="AG3786" i="1" s="1"/>
  <c r="I3776" i="1"/>
  <c r="O3776" i="1" s="1"/>
  <c r="AI3776" i="1" s="1"/>
  <c r="H3735" i="1"/>
  <c r="N3735" i="1" s="1"/>
  <c r="AH3735" i="1" s="1"/>
  <c r="H3728" i="1"/>
  <c r="N3728" i="1" s="1"/>
  <c r="AH3728" i="1" s="1"/>
  <c r="I3487" i="1"/>
  <c r="O3487" i="1" s="1"/>
  <c r="AI3487" i="1" s="1"/>
  <c r="I3929" i="1"/>
  <c r="O3929" i="1" s="1"/>
  <c r="AI3929" i="1" s="1"/>
  <c r="H3922" i="1"/>
  <c r="N3922" i="1" s="1"/>
  <c r="AH3922" i="1" s="1"/>
  <c r="G4323" i="1"/>
  <c r="M4323" i="1" s="1"/>
  <c r="AG4323" i="1" s="1"/>
  <c r="H4293" i="1"/>
  <c r="N4293" i="1" s="1"/>
  <c r="AH4293" i="1" s="1"/>
  <c r="G4213" i="1"/>
  <c r="M4213" i="1" s="1"/>
  <c r="AG4213" i="1" s="1"/>
  <c r="G4125" i="1"/>
  <c r="M4125" i="1" s="1"/>
  <c r="AG4125" i="1" s="1"/>
  <c r="H4053" i="1"/>
  <c r="N4053" i="1" s="1"/>
  <c r="AH4053" i="1" s="1"/>
  <c r="G3895" i="1"/>
  <c r="M3895" i="1" s="1"/>
  <c r="AG3895" i="1" s="1"/>
  <c r="G3845" i="1"/>
  <c r="M3845" i="1" s="1"/>
  <c r="AG3845" i="1" s="1"/>
  <c r="I3673" i="1"/>
  <c r="O3673" i="1" s="1"/>
  <c r="AI3673" i="1" s="1"/>
  <c r="H3664" i="1"/>
  <c r="N3664" i="1" s="1"/>
  <c r="AH3664" i="1" s="1"/>
  <c r="G3637" i="1"/>
  <c r="M3637" i="1" s="1"/>
  <c r="AG3637" i="1" s="1"/>
  <c r="G3592" i="1"/>
  <c r="M3592" i="1" s="1"/>
  <c r="AG3592" i="1" s="1"/>
  <c r="G2917" i="1"/>
  <c r="M2917" i="1" s="1"/>
  <c r="AG2917" i="1" s="1"/>
  <c r="H3504" i="1"/>
  <c r="N3504" i="1" s="1"/>
  <c r="AH3504" i="1" s="1"/>
  <c r="G3487" i="1"/>
  <c r="M3487" i="1" s="1"/>
  <c r="AG3487" i="1" s="1"/>
  <c r="G2564" i="1"/>
  <c r="M2564" i="1" s="1"/>
  <c r="AG2564" i="1" s="1"/>
  <c r="I2507" i="1"/>
  <c r="O2507" i="1" s="1"/>
  <c r="AI2507" i="1" s="1"/>
  <c r="I2272" i="1"/>
  <c r="O2272" i="1" s="1"/>
  <c r="AI2272" i="1" s="1"/>
  <c r="I2618" i="1"/>
  <c r="O2618" i="1" s="1"/>
  <c r="AI2618" i="1" s="1"/>
  <c r="I2564" i="1"/>
  <c r="O2564" i="1" s="1"/>
  <c r="AI2564" i="1" s="1"/>
  <c r="H2272" i="1"/>
  <c r="N2272" i="1" s="1"/>
  <c r="AH2272" i="1" s="1"/>
  <c r="I2098" i="1"/>
  <c r="O2098" i="1" s="1"/>
  <c r="AI2098" i="1" s="1"/>
  <c r="H1847" i="1"/>
  <c r="N1847" i="1" s="1"/>
  <c r="AH1847" i="1" s="1"/>
  <c r="H1427" i="1"/>
  <c r="N1427" i="1" s="1"/>
  <c r="AH1427" i="1" s="1"/>
  <c r="I1021" i="1"/>
  <c r="O1021" i="1" s="1"/>
  <c r="AI1021" i="1" s="1"/>
  <c r="I1604" i="1"/>
  <c r="O1604" i="1" s="1"/>
  <c r="AI1604" i="1" s="1"/>
  <c r="I1158" i="1"/>
  <c r="O1158" i="1" s="1"/>
  <c r="AI1158" i="1" s="1"/>
  <c r="G1638" i="1"/>
  <c r="M1638" i="1" s="1"/>
  <c r="AG1638" i="1" s="1"/>
  <c r="I1427" i="1"/>
  <c r="O1427" i="1" s="1"/>
  <c r="AI1427" i="1" s="1"/>
  <c r="I1366" i="1"/>
  <c r="O1366" i="1" s="1"/>
  <c r="AI1366" i="1" s="1"/>
  <c r="H1130" i="1"/>
  <c r="N1130" i="1" s="1"/>
  <c r="AH1130" i="1" s="1"/>
  <c r="G1120" i="1"/>
  <c r="M1120" i="1" s="1"/>
  <c r="AG1120" i="1" s="1"/>
  <c r="G885" i="1"/>
  <c r="M885" i="1" s="1"/>
  <c r="AG885" i="1" s="1"/>
  <c r="I783" i="1"/>
  <c r="O783" i="1" s="1"/>
  <c r="AI783" i="1" s="1"/>
  <c r="G2025" i="1"/>
  <c r="M2025" i="1" s="1"/>
  <c r="AG2025" i="1" s="1"/>
  <c r="H1774" i="1"/>
  <c r="N1774" i="1" s="1"/>
  <c r="AH1774" i="1" s="1"/>
  <c r="G1130" i="1"/>
  <c r="M1130" i="1" s="1"/>
  <c r="AG1130" i="1" s="1"/>
  <c r="G758" i="1"/>
  <c r="M758" i="1" s="1"/>
  <c r="AG758" i="1" s="1"/>
  <c r="I651" i="1"/>
  <c r="O651" i="1" s="1"/>
  <c r="AI651" i="1" s="1"/>
  <c r="G729" i="1"/>
  <c r="M729" i="1" s="1"/>
  <c r="AG729" i="1" s="1"/>
  <c r="H664" i="1"/>
  <c r="N664" i="1" s="1"/>
  <c r="AH664" i="1" s="1"/>
  <c r="G203" i="1"/>
  <c r="M203" i="1" s="1"/>
  <c r="AG203" i="1" s="1"/>
  <c r="G140" i="1"/>
  <c r="M140" i="1" s="1"/>
  <c r="AG140" i="1" s="1"/>
  <c r="H1021" i="1"/>
  <c r="N1021" i="1" s="1"/>
  <c r="AH1021" i="1" s="1"/>
  <c r="G1021" i="1"/>
  <c r="M1021" i="1" s="1"/>
  <c r="AG1021" i="1" s="1"/>
  <c r="I713" i="1"/>
  <c r="O713" i="1" s="1"/>
  <c r="AI713" i="1" s="1"/>
  <c r="G651" i="1"/>
  <c r="M651" i="1" s="1"/>
  <c r="AG651" i="1" s="1"/>
  <c r="H155" i="1"/>
  <c r="N155" i="1" s="1"/>
  <c r="AH155" i="1" s="1"/>
  <c r="I458" i="1"/>
  <c r="O458" i="1" s="1"/>
  <c r="AI458" i="1" s="1"/>
  <c r="H458" i="1"/>
  <c r="N458" i="1" s="1"/>
  <c r="AH458" i="1" s="1"/>
  <c r="I367" i="1"/>
  <c r="O367" i="1" s="1"/>
  <c r="AI367" i="1" s="1"/>
  <c r="H367" i="1"/>
  <c r="N367" i="1" s="1"/>
  <c r="AH367" i="1" s="1"/>
  <c r="G255" i="1"/>
  <c r="M255" i="1" s="1"/>
  <c r="AG255" i="1" s="1"/>
  <c r="I203" i="1"/>
  <c r="O203" i="1" s="1"/>
  <c r="AI203" i="1" s="1"/>
  <c r="H203" i="1"/>
  <c r="N203" i="1" s="1"/>
  <c r="AH203" i="1" s="1"/>
  <c r="G101" i="1"/>
  <c r="M101" i="1" s="1"/>
  <c r="AG101" i="1" s="1"/>
  <c r="H85" i="1"/>
  <c r="N85" i="1" s="1"/>
  <c r="AH85" i="1" s="1"/>
  <c r="I525" i="1"/>
  <c r="O525" i="1" s="1"/>
  <c r="AI525" i="1" s="1"/>
  <c r="H525" i="1"/>
  <c r="N525" i="1" s="1"/>
  <c r="AH525" i="1" s="1"/>
  <c r="I351" i="1"/>
  <c r="O351" i="1" s="1"/>
  <c r="AI351" i="1" s="1"/>
  <c r="H351" i="1"/>
  <c r="N351" i="1" s="1"/>
  <c r="AH351" i="1" s="1"/>
  <c r="G322" i="1"/>
  <c r="M322" i="1" s="1"/>
  <c r="AG322" i="1" s="1"/>
  <c r="I236" i="1"/>
  <c r="O236" i="1" s="1"/>
  <c r="AI236" i="1" s="1"/>
  <c r="G181" i="1"/>
  <c r="M181" i="1" s="1"/>
  <c r="AG181" i="1" s="1"/>
  <c r="H140" i="1"/>
  <c r="N140" i="1" s="1"/>
  <c r="AH140" i="1" s="1"/>
  <c r="I101" i="1"/>
  <c r="O101" i="1" s="1"/>
  <c r="AI101" i="1" s="1"/>
  <c r="H33" i="1"/>
  <c r="N33" i="1" s="1"/>
  <c r="AH33" i="1" s="1"/>
  <c r="G33" i="1"/>
  <c r="M33" i="1" s="1"/>
  <c r="AG33" i="1" s="1"/>
  <c r="I85" i="1"/>
  <c r="O85" i="1" s="1"/>
  <c r="AI85" i="1" s="1"/>
  <c r="I33" i="1"/>
  <c r="O33" i="1" s="1"/>
  <c r="AI33" i="1" s="1"/>
  <c r="G25" i="1"/>
  <c r="M25" i="1" s="1"/>
  <c r="AG25" i="1" s="1"/>
  <c r="I4248" i="1"/>
  <c r="O4248" i="1" s="1"/>
  <c r="AI4248" i="1" s="1"/>
  <c r="H3647" i="1"/>
  <c r="N3647" i="1" s="1"/>
  <c r="AH3647" i="1" s="1"/>
  <c r="I3800" i="1"/>
  <c r="O3800" i="1" s="1"/>
  <c r="AI3800" i="1" s="1"/>
  <c r="H3776" i="1"/>
  <c r="N3776" i="1" s="1"/>
  <c r="AH3776" i="1" s="1"/>
  <c r="I3769" i="1"/>
  <c r="O3769" i="1" s="1"/>
  <c r="AI3769" i="1" s="1"/>
  <c r="H3673" i="1"/>
  <c r="N3673" i="1" s="1"/>
  <c r="AH3673" i="1" s="1"/>
  <c r="G3922" i="1"/>
  <c r="M3922" i="1" s="1"/>
  <c r="AG3922" i="1" s="1"/>
  <c r="H3793" i="1"/>
  <c r="N3793" i="1" s="1"/>
  <c r="AH3793" i="1" s="1"/>
  <c r="H3800" i="1"/>
  <c r="N3800" i="1" s="1"/>
  <c r="AH3800" i="1" s="1"/>
  <c r="H3786" i="1"/>
  <c r="N3786" i="1" s="1"/>
  <c r="AH3786" i="1" s="1"/>
  <c r="H3769" i="1"/>
  <c r="N3769" i="1" s="1"/>
  <c r="AH3769" i="1" s="1"/>
  <c r="I3735" i="1"/>
  <c r="O3735" i="1" s="1"/>
  <c r="AI3735" i="1" s="1"/>
  <c r="G3728" i="1"/>
  <c r="M3728" i="1" s="1"/>
  <c r="AG3728" i="1" s="1"/>
  <c r="H3637" i="1"/>
  <c r="N3637" i="1" s="1"/>
  <c r="AH3637" i="1" s="1"/>
  <c r="I3664" i="1"/>
  <c r="O3664" i="1" s="1"/>
  <c r="AI3664" i="1" s="1"/>
  <c r="G3647" i="1"/>
  <c r="M3647" i="1" s="1"/>
  <c r="AG3647" i="1" s="1"/>
  <c r="H3592" i="1"/>
  <c r="N3592" i="1" s="1"/>
  <c r="AH3592" i="1" s="1"/>
  <c r="I3504" i="1"/>
  <c r="O3504" i="1" s="1"/>
  <c r="AI3504" i="1" s="1"/>
  <c r="H3448" i="1"/>
  <c r="N3448" i="1" s="1"/>
  <c r="AH3448" i="1" s="1"/>
  <c r="I2917" i="1"/>
  <c r="O2917" i="1" s="1"/>
  <c r="AI2917" i="1" s="1"/>
  <c r="G2869" i="1"/>
  <c r="M2869" i="1" s="1"/>
  <c r="AG2869" i="1" s="1"/>
  <c r="H2700" i="1"/>
  <c r="N2700" i="1" s="1"/>
  <c r="AH2700" i="1" s="1"/>
  <c r="G2373" i="1"/>
  <c r="M2373" i="1" s="1"/>
  <c r="AG2373" i="1" s="1"/>
  <c r="G2272" i="1"/>
  <c r="M2272" i="1" s="1"/>
  <c r="AG2272" i="1" s="1"/>
  <c r="I2025" i="1"/>
  <c r="O2025" i="1" s="1"/>
  <c r="AI2025" i="1" s="1"/>
  <c r="H2025" i="1"/>
  <c r="N2025" i="1" s="1"/>
  <c r="AH2025" i="1" s="1"/>
  <c r="H1883" i="1"/>
  <c r="N1883" i="1" s="1"/>
  <c r="AH1883" i="1" s="1"/>
  <c r="G1847" i="1"/>
  <c r="M1847" i="1" s="1"/>
  <c r="AG1847" i="1" s="1"/>
  <c r="G1604" i="1"/>
  <c r="M1604" i="1" s="1"/>
  <c r="AG1604" i="1" s="1"/>
  <c r="G1774" i="1"/>
  <c r="M1774" i="1" s="1"/>
  <c r="AG1774" i="1" s="1"/>
  <c r="H1293" i="1"/>
  <c r="N1293" i="1" s="1"/>
  <c r="AH1293" i="1" s="1"/>
  <c r="I1130" i="1"/>
  <c r="O1130" i="1" s="1"/>
  <c r="AI1130" i="1" s="1"/>
  <c r="I1545" i="1"/>
  <c r="O1545" i="1" s="1"/>
  <c r="AI1545" i="1" s="1"/>
  <c r="G921" i="1"/>
  <c r="M921" i="1" s="1"/>
  <c r="AG921" i="1" s="1"/>
  <c r="H778" i="1"/>
  <c r="N778" i="1" s="1"/>
  <c r="AH778" i="1" s="1"/>
  <c r="I664" i="1"/>
  <c r="O664" i="1" s="1"/>
  <c r="AI664" i="1" s="1"/>
  <c r="H651" i="1"/>
  <c r="N651" i="1" s="1"/>
  <c r="AH651" i="1" s="1"/>
  <c r="H322" i="1"/>
  <c r="N322" i="1" s="1"/>
  <c r="AH322" i="1" s="1"/>
  <c r="G155" i="1"/>
  <c r="M155" i="1" s="1"/>
  <c r="AG155" i="1" s="1"/>
  <c r="I140" i="1"/>
  <c r="O140" i="1" s="1"/>
  <c r="AI140" i="1" s="1"/>
  <c r="I181" i="1"/>
  <c r="O181" i="1" s="1"/>
  <c r="AI181" i="1" s="1"/>
  <c r="AJ4340" i="1"/>
  <c r="AJ4339" i="1" s="1"/>
  <c r="AJ4337" i="1"/>
  <c r="AJ4336" i="1" s="1"/>
  <c r="AJ4332" i="1"/>
  <c r="AJ4331" i="1" s="1"/>
  <c r="AJ4329" i="1"/>
  <c r="AJ4328" i="1" s="1"/>
  <c r="AJ4326" i="1"/>
  <c r="AJ4324" i="1"/>
  <c r="AJ4317" i="1"/>
  <c r="AJ4316" i="1" s="1"/>
  <c r="AJ4315" i="1" s="1"/>
  <c r="AJ4314" i="1" s="1"/>
  <c r="AJ4313" i="1" s="1"/>
  <c r="AJ4312" i="1" s="1"/>
  <c r="AJ4309" i="1"/>
  <c r="AJ4307" i="1"/>
  <c r="AJ4304" i="1"/>
  <c r="AJ4303" i="1" s="1"/>
  <c r="AJ4296" i="1"/>
  <c r="AJ4289" i="1"/>
  <c r="AJ4288" i="1" s="1"/>
  <c r="AJ4287" i="1" s="1"/>
  <c r="AJ4286" i="1" s="1"/>
  <c r="AJ4285" i="1" s="1"/>
  <c r="AJ4282" i="1"/>
  <c r="AJ4281" i="1" s="1"/>
  <c r="AJ4279" i="1"/>
  <c r="AJ4278" i="1" s="1"/>
  <c r="AJ4272" i="1"/>
  <c r="AJ4271" i="1" s="1"/>
  <c r="AJ4269" i="1"/>
  <c r="AJ4268" i="1" s="1"/>
  <c r="AJ4266" i="1"/>
  <c r="AJ4265" i="1" s="1"/>
  <c r="AJ4263" i="1"/>
  <c r="AJ4260" i="1" s="1"/>
  <c r="AJ4253" i="1"/>
  <c r="AJ4251" i="1"/>
  <c r="AJ4249" i="1"/>
  <c r="AJ4236" i="1"/>
  <c r="AJ4234" i="1"/>
  <c r="AJ4223" i="1"/>
  <c r="AJ4222" i="1" s="1"/>
  <c r="AJ4220" i="1"/>
  <c r="AJ4219" i="1" s="1"/>
  <c r="AJ4216" i="1"/>
  <c r="AJ4214" i="1"/>
  <c r="AJ4211" i="1"/>
  <c r="AJ4210" i="1" s="1"/>
  <c r="AJ4208" i="1"/>
  <c r="AJ4207" i="1" s="1"/>
  <c r="AJ4205" i="1"/>
  <c r="AJ4204" i="1" s="1"/>
  <c r="AJ4197" i="1"/>
  <c r="AJ4195" i="1"/>
  <c r="AJ4192" i="1"/>
  <c r="AJ4191" i="1" s="1"/>
  <c r="AJ4187" i="1"/>
  <c r="AJ4186" i="1" s="1"/>
  <c r="AJ4185" i="1" s="1"/>
  <c r="AJ4184" i="1" s="1"/>
  <c r="AJ4179" i="1"/>
  <c r="AJ4178" i="1" s="1"/>
  <c r="AJ4176" i="1"/>
  <c r="AJ4175" i="1" s="1"/>
  <c r="AJ4173" i="1"/>
  <c r="AJ4172" i="1" s="1"/>
  <c r="AJ4167" i="1"/>
  <c r="AJ4165" i="1"/>
  <c r="AJ4162" i="1"/>
  <c r="AJ4161" i="1" s="1"/>
  <c r="AJ4158" i="1"/>
  <c r="AJ4157" i="1" s="1"/>
  <c r="AJ4155" i="1"/>
  <c r="AJ4154" i="1" s="1"/>
  <c r="AJ4147" i="1"/>
  <c r="AJ4145" i="1"/>
  <c r="AJ4142" i="1"/>
  <c r="AJ4141" i="1" s="1"/>
  <c r="AJ4138" i="1"/>
  <c r="AJ4137" i="1" s="1"/>
  <c r="AJ4136" i="1" s="1"/>
  <c r="AJ4130" i="1"/>
  <c r="AJ4128" i="1"/>
  <c r="AJ4126" i="1"/>
  <c r="AJ4123" i="1"/>
  <c r="AJ4122" i="1" s="1"/>
  <c r="AJ4119" i="1"/>
  <c r="AJ4118" i="1" s="1"/>
  <c r="AJ4117" i="1" s="1"/>
  <c r="AJ4111" i="1"/>
  <c r="AJ4110" i="1" s="1"/>
  <c r="AJ4108" i="1"/>
  <c r="AJ4107" i="1" s="1"/>
  <c r="AJ4095" i="1"/>
  <c r="AJ4094" i="1" s="1"/>
  <c r="AJ4092" i="1"/>
  <c r="AJ4091" i="1" s="1"/>
  <c r="AJ4082" i="1"/>
  <c r="AJ4081" i="1" s="1"/>
  <c r="AJ4074" i="1"/>
  <c r="AJ4073" i="1" s="1"/>
  <c r="AJ4069" i="1" s="1"/>
  <c r="AJ4068" i="1" s="1"/>
  <c r="AJ4063" i="1"/>
  <c r="AJ4062" i="1" s="1"/>
  <c r="AJ4061" i="1" s="1"/>
  <c r="AJ4060" i="1" s="1"/>
  <c r="AJ4059" i="1" s="1"/>
  <c r="AJ4056" i="1"/>
  <c r="AJ4054" i="1"/>
  <c r="AJ4050" i="1"/>
  <c r="AJ4049" i="1" s="1"/>
  <c r="AJ4047" i="1"/>
  <c r="AJ4046" i="1" s="1"/>
  <c r="AJ4040" i="1"/>
  <c r="AJ4039" i="1" s="1"/>
  <c r="AJ4037" i="1"/>
  <c r="AJ4036" i="1" s="1"/>
  <c r="AJ4033" i="1"/>
  <c r="AJ4032" i="1" s="1"/>
  <c r="AJ4029" i="1"/>
  <c r="AJ4028" i="1" s="1"/>
  <c r="AJ4024" i="1"/>
  <c r="AJ4023" i="1" s="1"/>
  <c r="AJ4020" i="1"/>
  <c r="AJ4019" i="1" s="1"/>
  <c r="AJ4011" i="1"/>
  <c r="AJ4010" i="1" s="1"/>
  <c r="AJ4009" i="1" s="1"/>
  <c r="AJ4008" i="1" s="1"/>
  <c r="AJ4007" i="1" s="1"/>
  <c r="AJ4006" i="1" s="1"/>
  <c r="AJ4005" i="1" s="1"/>
  <c r="AJ4002" i="1"/>
  <c r="AJ4001" i="1" s="1"/>
  <c r="AJ4000" i="1" s="1"/>
  <c r="AJ3993" i="1"/>
  <c r="AJ3992" i="1" s="1"/>
  <c r="AJ3991" i="1" s="1"/>
  <c r="AJ3990" i="1" s="1"/>
  <c r="AJ3989" i="1" s="1"/>
  <c r="AJ3988" i="1" s="1"/>
  <c r="AJ3986" i="1"/>
  <c r="AJ3985" i="1" s="1"/>
  <c r="AJ3984" i="1" s="1"/>
  <c r="AJ3983" i="1" s="1"/>
  <c r="AJ3982" i="1" s="1"/>
  <c r="AJ3981" i="1" s="1"/>
  <c r="AJ3979" i="1"/>
  <c r="AJ3978" i="1" s="1"/>
  <c r="AJ3976" i="1"/>
  <c r="AJ3975" i="1" s="1"/>
  <c r="AJ3972" i="1"/>
  <c r="AJ3971" i="1" s="1"/>
  <c r="AJ3969" i="1"/>
  <c r="AJ3968" i="1" s="1"/>
  <c r="AJ3966" i="1"/>
  <c r="AJ3965" i="1" s="1"/>
  <c r="AJ3963" i="1"/>
  <c r="AJ3961" i="1"/>
  <c r="AJ3958" i="1"/>
  <c r="AJ3957" i="1" s="1"/>
  <c r="AJ3952" i="1"/>
  <c r="AJ3951" i="1" s="1"/>
  <c r="AJ3949" i="1"/>
  <c r="AJ3948" i="1" s="1"/>
  <c r="AJ3945" i="1"/>
  <c r="AJ3944" i="1" s="1"/>
  <c r="AJ3942" i="1"/>
  <c r="AJ3941" i="1" s="1"/>
  <c r="AJ3939" i="1"/>
  <c r="AJ3938" i="1" s="1"/>
  <c r="AJ3935" i="1"/>
  <c r="AJ3934" i="1" s="1"/>
  <c r="AJ3932" i="1"/>
  <c r="AJ3930" i="1"/>
  <c r="AJ3927" i="1"/>
  <c r="AJ3925" i="1"/>
  <c r="AJ3923" i="1"/>
  <c r="AJ3918" i="1"/>
  <c r="AJ3917" i="1" s="1"/>
  <c r="AJ3916" i="1" s="1"/>
  <c r="AJ3915" i="1" s="1"/>
  <c r="AJ3914" i="1" s="1"/>
  <c r="AJ3906" i="1"/>
  <c r="AJ3905" i="1" s="1"/>
  <c r="AJ3903" i="1"/>
  <c r="AJ3901" i="1"/>
  <c r="AJ3898" i="1"/>
  <c r="AJ3896" i="1"/>
  <c r="AJ3891" i="1"/>
  <c r="AJ3890" i="1" s="1"/>
  <c r="AJ3889" i="1" s="1"/>
  <c r="AJ3887" i="1"/>
  <c r="AJ3886" i="1" s="1"/>
  <c r="AJ3884" i="1"/>
  <c r="AJ3883" i="1" s="1"/>
  <c r="AJ3881" i="1"/>
  <c r="AJ3880" i="1" s="1"/>
  <c r="AJ3878" i="1"/>
  <c r="AJ3876" i="1"/>
  <c r="AJ3869" i="1"/>
  <c r="AJ3867" i="1"/>
  <c r="AJ3865" i="1"/>
  <c r="AJ3862" i="1"/>
  <c r="AJ3861" i="1" s="1"/>
  <c r="AJ3856" i="1"/>
  <c r="AJ3855" i="1" s="1"/>
  <c r="AJ3854" i="1" s="1"/>
  <c r="AJ3853" i="1" s="1"/>
  <c r="AJ3852" i="1" s="1"/>
  <c r="AJ3848" i="1"/>
  <c r="AJ3846" i="1"/>
  <c r="AJ3843" i="1"/>
  <c r="AJ3842" i="1" s="1"/>
  <c r="AJ3838" i="1"/>
  <c r="AJ3837" i="1" s="1"/>
  <c r="AJ3836" i="1" s="1"/>
  <c r="AJ3834" i="1"/>
  <c r="AJ3833" i="1" s="1"/>
  <c r="AJ3832" i="1" s="1"/>
  <c r="AJ3829" i="1"/>
  <c r="AJ3828" i="1" s="1"/>
  <c r="AJ3827" i="1" s="1"/>
  <c r="AJ3825" i="1"/>
  <c r="AJ3824" i="1" s="1"/>
  <c r="AJ3823" i="1" s="1"/>
  <c r="AJ3818" i="1"/>
  <c r="AJ3817" i="1" s="1"/>
  <c r="AJ3815" i="1"/>
  <c r="AJ3814" i="1" s="1"/>
  <c r="AJ3812" i="1"/>
  <c r="AJ3811" i="1" s="1"/>
  <c r="AJ3805" i="1"/>
  <c r="AJ3803" i="1"/>
  <c r="AJ3801" i="1"/>
  <c r="AJ3796" i="1"/>
  <c r="AJ3794" i="1"/>
  <c r="AJ3791" i="1"/>
  <c r="AJ3789" i="1"/>
  <c r="AJ3787" i="1"/>
  <c r="AJ3783" i="1"/>
  <c r="AJ3782" i="1" s="1"/>
  <c r="AJ3781" i="1" s="1"/>
  <c r="AJ3779" i="1"/>
  <c r="AJ3777" i="1"/>
  <c r="AJ3774" i="1"/>
  <c r="AJ3772" i="1"/>
  <c r="AJ3770" i="1"/>
  <c r="AJ3762" i="1"/>
  <c r="AJ3761" i="1" s="1"/>
  <c r="AJ3760" i="1" s="1"/>
  <c r="AJ3759" i="1" s="1"/>
  <c r="AJ3758" i="1" s="1"/>
  <c r="AJ3757" i="1" s="1"/>
  <c r="AJ3754" i="1"/>
  <c r="AJ3752" i="1"/>
  <c r="AJ3749" i="1"/>
  <c r="AJ3748" i="1" s="1"/>
  <c r="AJ3744" i="1"/>
  <c r="AJ3743" i="1" s="1"/>
  <c r="AJ3742" i="1" s="1"/>
  <c r="AJ3741" i="1" s="1"/>
  <c r="AJ3740" i="1" s="1"/>
  <c r="AJ3738" i="1"/>
  <c r="AJ3736" i="1"/>
  <c r="AJ3731" i="1"/>
  <c r="AJ3729" i="1"/>
  <c r="AJ3724" i="1"/>
  <c r="AJ3723" i="1" s="1"/>
  <c r="AJ3722" i="1" s="1"/>
  <c r="AJ3721" i="1" s="1"/>
  <c r="AJ3719" i="1"/>
  <c r="AJ3718" i="1" s="1"/>
  <c r="AJ3716" i="1"/>
  <c r="AJ3715" i="1" s="1"/>
  <c r="AJ3712" i="1"/>
  <c r="AJ3711" i="1" s="1"/>
  <c r="AJ3709" i="1"/>
  <c r="AJ3708" i="1" s="1"/>
  <c r="AJ3706" i="1"/>
  <c r="AJ3705" i="1" s="1"/>
  <c r="AJ3703" i="1"/>
  <c r="AJ3702" i="1" s="1"/>
  <c r="AJ3696" i="1"/>
  <c r="AJ3695" i="1" s="1"/>
  <c r="AJ3694" i="1" s="1"/>
  <c r="AJ3692" i="1"/>
  <c r="AJ3691" i="1" s="1"/>
  <c r="AJ3689" i="1"/>
  <c r="AJ3688" i="1" s="1"/>
  <c r="AJ3686" i="1"/>
  <c r="AJ3685" i="1" s="1"/>
  <c r="AJ3683" i="1"/>
  <c r="AJ3682" i="1" s="1"/>
  <c r="AJ3676" i="1"/>
  <c r="AJ3674" i="1"/>
  <c r="AJ3667" i="1"/>
  <c r="AJ3665" i="1"/>
  <c r="AJ3661" i="1"/>
  <c r="AJ3658" i="1" s="1"/>
  <c r="AJ3656" i="1"/>
  <c r="AJ3655" i="1" s="1"/>
  <c r="AJ3652" i="1"/>
  <c r="AJ3650" i="1"/>
  <c r="AJ3648" i="1"/>
  <c r="AJ3640" i="1"/>
  <c r="AJ3638" i="1"/>
  <c r="AJ3629" i="1"/>
  <c r="AJ3626" i="1" s="1"/>
  <c r="AJ3624" i="1"/>
  <c r="AJ3623" i="1" s="1"/>
  <c r="AJ3609" i="1"/>
  <c r="AJ3606" i="1" s="1"/>
  <c r="AJ3604" i="1"/>
  <c r="AJ3602" i="1"/>
  <c r="AJ3600" i="1"/>
  <c r="AJ3595" i="1"/>
  <c r="AJ3593" i="1"/>
  <c r="AJ3589" i="1"/>
  <c r="AJ3588" i="1" s="1"/>
  <c r="AJ3587" i="1" s="1"/>
  <c r="AJ3573" i="1"/>
  <c r="AJ3571" i="1"/>
  <c r="AJ3568" i="1"/>
  <c r="AJ3567" i="1" s="1"/>
  <c r="AJ3563" i="1"/>
  <c r="AJ3562" i="1" s="1"/>
  <c r="AJ3561" i="1" s="1"/>
  <c r="AJ3560" i="1" s="1"/>
  <c r="AJ3555" i="1"/>
  <c r="AJ3552" i="1" s="1"/>
  <c r="AJ3550" i="1"/>
  <c r="AJ3549" i="1" s="1"/>
  <c r="AJ3543" i="1"/>
  <c r="AJ3541" i="1"/>
  <c r="AJ3533" i="1"/>
  <c r="AJ3532" i="1" s="1"/>
  <c r="AJ3527" i="1"/>
  <c r="AJ3526" i="1" s="1"/>
  <c r="AJ3516" i="1"/>
  <c r="AJ3515" i="1" s="1"/>
  <c r="AJ3514" i="1" s="1"/>
  <c r="AJ3513" i="1" s="1"/>
  <c r="AJ3512" i="1" s="1"/>
  <c r="AJ3511" i="1" s="1"/>
  <c r="AJ3509" i="1"/>
  <c r="AJ3507" i="1"/>
  <c r="AJ3505" i="1"/>
  <c r="AJ3502" i="1"/>
  <c r="AJ3501" i="1" s="1"/>
  <c r="AJ3497" i="1"/>
  <c r="AJ3496" i="1" s="1"/>
  <c r="AJ3495" i="1" s="1"/>
  <c r="AJ3494" i="1" s="1"/>
  <c r="AJ3492" i="1"/>
  <c r="AJ3490" i="1"/>
  <c r="AJ3488" i="1"/>
  <c r="AJ3484" i="1"/>
  <c r="AJ3483" i="1" s="1"/>
  <c r="AJ3481" i="1"/>
  <c r="AJ3480" i="1" s="1"/>
  <c r="AJ3478" i="1"/>
  <c r="AJ3477" i="1" s="1"/>
  <c r="AJ3475" i="1"/>
  <c r="AJ3474" i="1" s="1"/>
  <c r="AJ3472" i="1"/>
  <c r="AJ3471" i="1" s="1"/>
  <c r="AJ3463" i="1"/>
  <c r="AJ3461" i="1"/>
  <c r="AJ3458" i="1"/>
  <c r="AJ3457" i="1" s="1"/>
  <c r="AJ3451" i="1"/>
  <c r="AJ3449" i="1"/>
  <c r="AJ3442" i="1"/>
  <c r="AJ3441" i="1" s="1"/>
  <c r="AJ3440" i="1" s="1"/>
  <c r="AJ3439" i="1" s="1"/>
  <c r="AJ3438" i="1" s="1"/>
  <c r="AJ3436" i="1"/>
  <c r="AJ3435" i="1" s="1"/>
  <c r="AJ3433" i="1"/>
  <c r="AJ3432" i="1" s="1"/>
  <c r="AJ3426" i="1"/>
  <c r="AJ3425" i="1" s="1"/>
  <c r="AJ3424" i="1" s="1"/>
  <c r="AJ3420" i="1"/>
  <c r="AJ3419" i="1" s="1"/>
  <c r="AJ3417" i="1"/>
  <c r="AJ3416" i="1" s="1"/>
  <c r="AJ3413" i="1"/>
  <c r="AJ3412" i="1" s="1"/>
  <c r="AJ3410" i="1"/>
  <c r="AJ3409" i="1" s="1"/>
  <c r="AJ3407" i="1"/>
  <c r="AJ3406" i="1" s="1"/>
  <c r="AJ3404" i="1"/>
  <c r="AJ3403" i="1" s="1"/>
  <c r="AJ3396" i="1"/>
  <c r="AJ3395" i="1" s="1"/>
  <c r="AJ3393" i="1"/>
  <c r="AJ3392" i="1" s="1"/>
  <c r="AJ3390" i="1"/>
  <c r="AJ3389" i="1" s="1"/>
  <c r="AJ3386" i="1"/>
  <c r="AJ3385" i="1" s="1"/>
  <c r="AJ3383" i="1"/>
  <c r="AJ3382" i="1" s="1"/>
  <c r="AJ3378" i="1"/>
  <c r="AJ3377" i="1" s="1"/>
  <c r="AJ3376" i="1" s="1"/>
  <c r="AJ3371" i="1"/>
  <c r="AJ3370" i="1" s="1"/>
  <c r="AJ3369" i="1" s="1"/>
  <c r="AJ3354" i="1"/>
  <c r="AJ3353" i="1" s="1"/>
  <c r="AJ3352" i="1" s="1"/>
  <c r="AJ3347" i="1"/>
  <c r="AJ3346" i="1" s="1"/>
  <c r="AJ3344" i="1"/>
  <c r="AJ3343" i="1" s="1"/>
  <c r="AJ3305" i="1"/>
  <c r="AJ3304" i="1" s="1"/>
  <c r="AJ3303" i="1" s="1"/>
  <c r="AJ3301" i="1"/>
  <c r="AJ3300" i="1" s="1"/>
  <c r="AJ3298" i="1"/>
  <c r="AJ3297" i="1" s="1"/>
  <c r="AJ3295" i="1"/>
  <c r="AJ3294" i="1" s="1"/>
  <c r="AJ3292" i="1"/>
  <c r="AJ3291" i="1" s="1"/>
  <c r="AJ3289" i="1"/>
  <c r="AJ3288" i="1" s="1"/>
  <c r="AJ3286" i="1"/>
  <c r="AJ3285" i="1" s="1"/>
  <c r="AJ3283" i="1"/>
  <c r="AJ3282" i="1" s="1"/>
  <c r="AJ3280" i="1"/>
  <c r="AJ3279" i="1" s="1"/>
  <c r="AJ3277" i="1"/>
  <c r="AJ3276" i="1" s="1"/>
  <c r="AJ3274" i="1"/>
  <c r="AJ3273" i="1" s="1"/>
  <c r="AJ3271" i="1"/>
  <c r="AJ3270" i="1" s="1"/>
  <c r="AJ3268" i="1"/>
  <c r="AJ3267" i="1" s="1"/>
  <c r="AJ3265" i="1"/>
  <c r="AJ3264" i="1" s="1"/>
  <c r="AJ3262" i="1"/>
  <c r="AJ3261" i="1" s="1"/>
  <c r="AJ3256" i="1"/>
  <c r="AJ3255" i="1" s="1"/>
  <c r="AJ3253" i="1"/>
  <c r="AJ3252" i="1" s="1"/>
  <c r="AJ3250" i="1"/>
  <c r="AJ3249" i="1" s="1"/>
  <c r="AJ3247" i="1"/>
  <c r="AJ3246" i="1" s="1"/>
  <c r="AJ3244" i="1"/>
  <c r="AJ3243" i="1" s="1"/>
  <c r="AJ3241" i="1"/>
  <c r="AJ3240" i="1" s="1"/>
  <c r="AJ3238" i="1"/>
  <c r="AJ3237" i="1" s="1"/>
  <c r="AJ3235" i="1"/>
  <c r="AJ3234" i="1" s="1"/>
  <c r="AJ3223" i="1"/>
  <c r="AJ3222" i="1" s="1"/>
  <c r="AJ3220" i="1"/>
  <c r="AJ3219" i="1" s="1"/>
  <c r="AJ3216" i="1"/>
  <c r="AJ3215" i="1" s="1"/>
  <c r="AJ3213" i="1"/>
  <c r="AJ3212" i="1" s="1"/>
  <c r="AJ3210" i="1"/>
  <c r="AJ3209" i="1" s="1"/>
  <c r="AJ3165" i="1"/>
  <c r="AJ3164" i="1" s="1"/>
  <c r="AJ3163" i="1" s="1"/>
  <c r="AJ3158" i="1"/>
  <c r="AJ3157" i="1" s="1"/>
  <c r="AJ3155" i="1"/>
  <c r="AJ3154" i="1" s="1"/>
  <c r="AJ3146" i="1"/>
  <c r="AJ3145" i="1" s="1"/>
  <c r="AJ3143" i="1"/>
  <c r="AJ3142" i="1" s="1"/>
  <c r="AJ3132" i="1"/>
  <c r="AJ3131" i="1" s="1"/>
  <c r="AJ3130" i="1" s="1"/>
  <c r="AJ3129" i="1" s="1"/>
  <c r="AJ3128" i="1" s="1"/>
  <c r="AJ3127" i="1" s="1"/>
  <c r="AJ3125" i="1"/>
  <c r="AJ3124" i="1" s="1"/>
  <c r="AJ3123" i="1" s="1"/>
  <c r="AJ3122" i="1" s="1"/>
  <c r="AJ3121" i="1" s="1"/>
  <c r="AJ3120" i="1" s="1"/>
  <c r="AJ3118" i="1"/>
  <c r="AJ3117" i="1" s="1"/>
  <c r="AJ3116" i="1" s="1"/>
  <c r="AJ3103" i="1"/>
  <c r="AJ3102" i="1" s="1"/>
  <c r="AJ3100" i="1"/>
  <c r="AJ3099" i="1" s="1"/>
  <c r="AJ3094" i="1"/>
  <c r="AJ3093" i="1" s="1"/>
  <c r="AJ3081" i="1"/>
  <c r="AJ3080" i="1" s="1"/>
  <c r="AJ3078" i="1"/>
  <c r="AJ3077" i="1" s="1"/>
  <c r="AJ3075" i="1"/>
  <c r="AJ3074" i="1" s="1"/>
  <c r="AJ3072" i="1"/>
  <c r="AJ3071" i="1" s="1"/>
  <c r="AJ3069" i="1"/>
  <c r="AJ3068" i="1" s="1"/>
  <c r="AJ3066" i="1"/>
  <c r="AJ3065" i="1" s="1"/>
  <c r="AJ3063" i="1"/>
  <c r="AJ3062" i="1" s="1"/>
  <c r="AJ3060" i="1"/>
  <c r="AJ3059" i="1" s="1"/>
  <c r="AJ3054" i="1"/>
  <c r="AJ3053" i="1" s="1"/>
  <c r="AJ3045" i="1"/>
  <c r="AJ3044" i="1" s="1"/>
  <c r="AJ3038" i="1"/>
  <c r="AJ3037" i="1" s="1"/>
  <c r="AJ3036" i="1" s="1"/>
  <c r="AJ3019" i="1"/>
  <c r="AJ3018" i="1" s="1"/>
  <c r="AJ3016" i="1"/>
  <c r="AJ3015" i="1" s="1"/>
  <c r="AJ3013" i="1"/>
  <c r="AJ3012" i="1" s="1"/>
  <c r="AJ3010" i="1"/>
  <c r="AJ3009" i="1" s="1"/>
  <c r="AJ3002" i="1"/>
  <c r="AJ3001" i="1" s="1"/>
  <c r="AJ3000" i="1" s="1"/>
  <c r="AJ2998" i="1"/>
  <c r="AJ2997" i="1" s="1"/>
  <c r="AJ2996" i="1" s="1"/>
  <c r="AJ2993" i="1"/>
  <c r="AJ2992" i="1" s="1"/>
  <c r="AJ2990" i="1"/>
  <c r="AJ2989" i="1" s="1"/>
  <c r="AJ2986" i="1"/>
  <c r="AJ2985" i="1" s="1"/>
  <c r="AJ2982" i="1"/>
  <c r="AJ2981" i="1" s="1"/>
  <c r="AJ2979" i="1"/>
  <c r="AJ2978" i="1" s="1"/>
  <c r="AJ2976" i="1"/>
  <c r="AJ2975" i="1" s="1"/>
  <c r="AJ2973" i="1"/>
  <c r="AJ2972" i="1" s="1"/>
  <c r="AJ2970" i="1"/>
  <c r="AJ2969" i="1" s="1"/>
  <c r="AJ2967" i="1"/>
  <c r="AJ2966" i="1" s="1"/>
  <c r="AJ2964" i="1"/>
  <c r="AJ2963" i="1" s="1"/>
  <c r="AJ2961" i="1"/>
  <c r="AJ2960" i="1" s="1"/>
  <c r="AJ2958" i="1"/>
  <c r="AJ2957" i="1" s="1"/>
  <c r="AJ2955" i="1"/>
  <c r="AJ2954" i="1" s="1"/>
  <c r="AJ2952" i="1"/>
  <c r="AJ2951" i="1" s="1"/>
  <c r="AJ2944" i="1"/>
  <c r="AJ2943" i="1" s="1"/>
  <c r="AJ2942" i="1" s="1"/>
  <c r="AJ2941" i="1" s="1"/>
  <c r="AJ2940" i="1" s="1"/>
  <c r="AJ2939" i="1" s="1"/>
  <c r="AJ2934" i="1"/>
  <c r="AJ2933" i="1" s="1"/>
  <c r="AJ2932" i="1" s="1"/>
  <c r="AJ2930" i="1"/>
  <c r="AJ2929" i="1" s="1"/>
  <c r="AJ2928" i="1" s="1"/>
  <c r="AJ2920" i="1"/>
  <c r="AJ2918" i="1"/>
  <c r="AJ2913" i="1"/>
  <c r="AJ2911" i="1"/>
  <c r="AJ2908" i="1"/>
  <c r="AJ2907" i="1" s="1"/>
  <c r="AJ2903" i="1"/>
  <c r="AJ2902" i="1" s="1"/>
  <c r="AJ2898" i="1" s="1"/>
  <c r="AJ2892" i="1"/>
  <c r="AJ2891" i="1" s="1"/>
  <c r="AJ2890" i="1" s="1"/>
  <c r="AJ2889" i="1" s="1"/>
  <c r="AJ2888" i="1" s="1"/>
  <c r="AJ2887" i="1" s="1"/>
  <c r="AJ2886" i="1" s="1"/>
  <c r="AJ2884" i="1"/>
  <c r="AJ2882" i="1"/>
  <c r="AJ2879" i="1"/>
  <c r="AJ2878" i="1" s="1"/>
  <c r="AJ2874" i="1"/>
  <c r="AJ2872" i="1"/>
  <c r="AJ2870" i="1"/>
  <c r="AJ2865" i="1"/>
  <c r="AJ2864" i="1" s="1"/>
  <c r="AJ2862" i="1"/>
  <c r="AJ2861" i="1" s="1"/>
  <c r="AJ2851" i="1"/>
  <c r="AJ2850" i="1" s="1"/>
  <c r="AJ2849" i="1" s="1"/>
  <c r="AJ2848" i="1" s="1"/>
  <c r="AJ2846" i="1"/>
  <c r="AJ2845" i="1" s="1"/>
  <c r="AJ2844" i="1" s="1"/>
  <c r="AJ2824" i="1"/>
  <c r="AJ2823" i="1" s="1"/>
  <c r="AJ2822" i="1" s="1"/>
  <c r="AJ2821" i="1" s="1"/>
  <c r="AJ2812" i="1"/>
  <c r="AJ2811" i="1" s="1"/>
  <c r="AJ2809" i="1"/>
  <c r="AJ2808" i="1" s="1"/>
  <c r="AJ2782" i="1"/>
  <c r="AJ2781" i="1" s="1"/>
  <c r="AJ2780" i="1" s="1"/>
  <c r="AJ2779" i="1" s="1"/>
  <c r="AJ2777" i="1"/>
  <c r="AJ2776" i="1" s="1"/>
  <c r="AJ2774" i="1"/>
  <c r="AJ2771" i="1" s="1"/>
  <c r="AJ2768" i="1"/>
  <c r="AJ2767" i="1" s="1"/>
  <c r="AJ2766" i="1" s="1"/>
  <c r="AJ2751" i="1"/>
  <c r="AJ2750" i="1" s="1"/>
  <c r="AJ2749" i="1" s="1"/>
  <c r="AJ2748" i="1" s="1"/>
  <c r="AJ2747" i="1" s="1"/>
  <c r="AJ2746" i="1" s="1"/>
  <c r="AJ2745" i="1" s="1"/>
  <c r="AJ2733" i="1"/>
  <c r="AJ2732" i="1" s="1"/>
  <c r="AJ2731" i="1" s="1"/>
  <c r="AJ2730" i="1" s="1"/>
  <c r="AJ2729" i="1" s="1"/>
  <c r="AJ2728" i="1" s="1"/>
  <c r="AJ2727" i="1" s="1"/>
  <c r="AJ2725" i="1"/>
  <c r="AJ2724" i="1" s="1"/>
  <c r="AJ2723" i="1" s="1"/>
  <c r="AJ2722" i="1" s="1"/>
  <c r="AJ2721" i="1" s="1"/>
  <c r="AJ2720" i="1" s="1"/>
  <c r="AJ2719" i="1" s="1"/>
  <c r="AJ2717" i="1"/>
  <c r="AJ2716" i="1" s="1"/>
  <c r="AJ2715" i="1" s="1"/>
  <c r="AJ2705" i="1"/>
  <c r="AJ2703" i="1"/>
  <c r="AJ2701" i="1"/>
  <c r="AJ2686" i="1"/>
  <c r="AJ2685" i="1" s="1"/>
  <c r="AJ2684" i="1" s="1"/>
  <c r="AJ2680" i="1"/>
  <c r="AJ2679" i="1" s="1"/>
  <c r="AJ2675" i="1"/>
  <c r="AJ2674" i="1" s="1"/>
  <c r="AJ2670" i="1"/>
  <c r="AJ2669" i="1" s="1"/>
  <c r="AJ2668" i="1" s="1"/>
  <c r="AJ2667" i="1" s="1"/>
  <c r="AJ2666" i="1" s="1"/>
  <c r="AJ2662" i="1"/>
  <c r="AJ2661" i="1" s="1"/>
  <c r="AJ2660" i="1" s="1"/>
  <c r="AJ2659" i="1" s="1"/>
  <c r="AJ2658" i="1" s="1"/>
  <c r="AJ2656" i="1"/>
  <c r="AJ2655" i="1" s="1"/>
  <c r="AJ2654" i="1" s="1"/>
  <c r="AJ2653" i="1" s="1"/>
  <c r="AJ2652" i="1" s="1"/>
  <c r="AJ2650" i="1"/>
  <c r="AJ2649" i="1" s="1"/>
  <c r="AJ2648" i="1" s="1"/>
  <c r="AJ2647" i="1" s="1"/>
  <c r="AJ2645" i="1"/>
  <c r="AJ2644" i="1" s="1"/>
  <c r="AJ2643" i="1" s="1"/>
  <c r="AJ2637" i="1"/>
  <c r="AJ2636" i="1" s="1"/>
  <c r="AJ2634" i="1"/>
  <c r="AJ2633" i="1" s="1"/>
  <c r="AJ2621" i="1"/>
  <c r="AJ2619" i="1"/>
  <c r="AJ2612" i="1"/>
  <c r="AJ2611" i="1" s="1"/>
  <c r="AJ2610" i="1" s="1"/>
  <c r="AJ2609" i="1" s="1"/>
  <c r="AJ2608" i="1" s="1"/>
  <c r="AJ2607" i="1" s="1"/>
  <c r="AJ2604" i="1"/>
  <c r="AJ2603" i="1" s="1"/>
  <c r="AJ2601" i="1"/>
  <c r="AJ2600" i="1" s="1"/>
  <c r="AJ2596" i="1"/>
  <c r="AJ2595" i="1" s="1"/>
  <c r="AJ2592" i="1"/>
  <c r="AJ2591" i="1" s="1"/>
  <c r="AJ2589" i="1"/>
  <c r="AJ2588" i="1" s="1"/>
  <c r="AJ2585" i="1"/>
  <c r="AJ2584" i="1" s="1"/>
  <c r="AJ2582" i="1"/>
  <c r="AJ2581" i="1" s="1"/>
  <c r="AJ2575" i="1"/>
  <c r="AJ2574" i="1" s="1"/>
  <c r="AJ2572" i="1"/>
  <c r="AJ2571" i="1" s="1"/>
  <c r="AJ2567" i="1"/>
  <c r="AJ2565" i="1"/>
  <c r="AJ2556" i="1"/>
  <c r="AJ2555" i="1" s="1"/>
  <c r="AJ2554" i="1" s="1"/>
  <c r="AJ2553" i="1" s="1"/>
  <c r="AJ2552" i="1" s="1"/>
  <c r="AJ2551" i="1" s="1"/>
  <c r="AJ2550" i="1" s="1"/>
  <c r="AJ2548" i="1"/>
  <c r="AJ2547" i="1" s="1"/>
  <c r="AJ2546" i="1" s="1"/>
  <c r="AJ2545" i="1" s="1"/>
  <c r="AJ2544" i="1" s="1"/>
  <c r="AJ2543" i="1" s="1"/>
  <c r="AJ2540" i="1"/>
  <c r="AJ2539" i="1" s="1"/>
  <c r="AJ2538" i="1" s="1"/>
  <c r="AJ2537" i="1" s="1"/>
  <c r="AJ2536" i="1" s="1"/>
  <c r="AJ2534" i="1"/>
  <c r="AJ2533" i="1" s="1"/>
  <c r="AJ2532" i="1" s="1"/>
  <c r="AJ2531" i="1" s="1"/>
  <c r="AJ2530" i="1" s="1"/>
  <c r="AJ2526" i="1"/>
  <c r="AJ2525" i="1" s="1"/>
  <c r="AJ2524" i="1" s="1"/>
  <c r="AJ2518" i="1"/>
  <c r="AJ2517" i="1" s="1"/>
  <c r="AJ2516" i="1" s="1"/>
  <c r="AJ2510" i="1"/>
  <c r="AJ2508" i="1"/>
  <c r="AJ2491" i="1"/>
  <c r="AJ2490" i="1" s="1"/>
  <c r="AJ2489" i="1" s="1"/>
  <c r="AJ2485" i="1"/>
  <c r="AJ2484" i="1" s="1"/>
  <c r="AJ2483" i="1" s="1"/>
  <c r="AJ2482" i="1" s="1"/>
  <c r="AJ2479" i="1"/>
  <c r="AJ2478" i="1" s="1"/>
  <c r="AJ2476" i="1"/>
  <c r="AJ2475" i="1" s="1"/>
  <c r="AJ2471" i="1"/>
  <c r="AJ2470" i="1" s="1"/>
  <c r="AJ2469" i="1" s="1"/>
  <c r="AJ2468" i="1" s="1"/>
  <c r="AJ2467" i="1" s="1"/>
  <c r="AJ2456" i="1"/>
  <c r="AJ2455" i="1" s="1"/>
  <c r="AJ2454" i="1" s="1"/>
  <c r="AJ2453" i="1" s="1"/>
  <c r="AJ2452" i="1" s="1"/>
  <c r="AJ2446" i="1"/>
  <c r="AJ2445" i="1" s="1"/>
  <c r="AJ2444" i="1" s="1"/>
  <c r="AJ2443" i="1" s="1"/>
  <c r="AJ2442" i="1" s="1"/>
  <c r="AJ2440" i="1"/>
  <c r="AJ2439" i="1" s="1"/>
  <c r="AJ2431" i="1"/>
  <c r="AJ2430" i="1" s="1"/>
  <c r="AJ2429" i="1" s="1"/>
  <c r="AJ2428" i="1" s="1"/>
  <c r="AJ2426" i="1"/>
  <c r="AJ2425" i="1" s="1"/>
  <c r="AJ2424" i="1" s="1"/>
  <c r="AJ2418" i="1"/>
  <c r="AJ2417" i="1" s="1"/>
  <c r="AJ2415" i="1"/>
  <c r="AJ2414" i="1" s="1"/>
  <c r="AJ2399" i="1"/>
  <c r="AJ2398" i="1" s="1"/>
  <c r="AJ2392" i="1"/>
  <c r="AJ2391" i="1" s="1"/>
  <c r="AJ2390" i="1" s="1"/>
  <c r="AJ2389" i="1" s="1"/>
  <c r="AJ2388" i="1" s="1"/>
  <c r="AJ2387" i="1" s="1"/>
  <c r="AJ2384" i="1"/>
  <c r="AJ2383" i="1" s="1"/>
  <c r="AJ2381" i="1"/>
  <c r="AJ2380" i="1" s="1"/>
  <c r="AJ2376" i="1"/>
  <c r="AJ2374" i="1"/>
  <c r="AJ2370" i="1"/>
  <c r="AJ2369" i="1" s="1"/>
  <c r="AJ2367" i="1"/>
  <c r="AJ2366" i="1" s="1"/>
  <c r="AJ2363" i="1"/>
  <c r="AJ2362" i="1" s="1"/>
  <c r="AJ2360" i="1"/>
  <c r="AJ2359" i="1" s="1"/>
  <c r="AJ2357" i="1"/>
  <c r="AJ2356" i="1" s="1"/>
  <c r="AJ2350" i="1"/>
  <c r="AJ2348" i="1"/>
  <c r="AJ2345" i="1"/>
  <c r="AJ2344" i="1" s="1"/>
  <c r="AJ2340" i="1"/>
  <c r="AJ2338" i="1"/>
  <c r="AJ2329" i="1"/>
  <c r="AJ2328" i="1" s="1"/>
  <c r="AJ2327" i="1" s="1"/>
  <c r="AJ2326" i="1" s="1"/>
  <c r="AJ2325" i="1" s="1"/>
  <c r="AJ2324" i="1" s="1"/>
  <c r="AJ2323" i="1" s="1"/>
  <c r="AJ2311" i="1"/>
  <c r="AJ2310" i="1" s="1"/>
  <c r="AJ2309" i="1" s="1"/>
  <c r="AJ2308" i="1" s="1"/>
  <c r="AJ2307" i="1" s="1"/>
  <c r="AJ2306" i="1" s="1"/>
  <c r="AJ2305" i="1" s="1"/>
  <c r="AJ2303" i="1"/>
  <c r="AJ2302" i="1" s="1"/>
  <c r="AJ2301" i="1" s="1"/>
  <c r="AJ2300" i="1" s="1"/>
  <c r="AJ2299" i="1" s="1"/>
  <c r="AJ2297" i="1"/>
  <c r="AJ2296" i="1" s="1"/>
  <c r="AJ2295" i="1" s="1"/>
  <c r="AJ2294" i="1" s="1"/>
  <c r="AJ2293" i="1" s="1"/>
  <c r="AJ2289" i="1"/>
  <c r="AJ2288" i="1" s="1"/>
  <c r="AJ2287" i="1" s="1"/>
  <c r="AJ2277" i="1"/>
  <c r="AJ2275" i="1"/>
  <c r="AJ2273" i="1"/>
  <c r="AJ2262" i="1"/>
  <c r="AJ2261" i="1" s="1"/>
  <c r="AJ2260" i="1" s="1"/>
  <c r="AJ2256" i="1"/>
  <c r="AJ2255" i="1" s="1"/>
  <c r="AJ2254" i="1" s="1"/>
  <c r="AJ2253" i="1" s="1"/>
  <c r="AJ2250" i="1"/>
  <c r="AJ2249" i="1" s="1"/>
  <c r="AJ2247" i="1"/>
  <c r="AJ2246" i="1" s="1"/>
  <c r="AJ2242" i="1"/>
  <c r="AJ2241" i="1" s="1"/>
  <c r="AJ2240" i="1" s="1"/>
  <c r="AJ2239" i="1" s="1"/>
  <c r="AJ2238" i="1" s="1"/>
  <c r="AJ2225" i="1"/>
  <c r="AJ2220" i="1"/>
  <c r="AJ2219" i="1" s="1"/>
  <c r="AJ2218" i="1" s="1"/>
  <c r="AJ2217" i="1" s="1"/>
  <c r="AJ2210" i="1"/>
  <c r="AJ2209" i="1" s="1"/>
  <c r="AJ2208" i="1" s="1"/>
  <c r="AJ2207" i="1" s="1"/>
  <c r="AJ2206" i="1" s="1"/>
  <c r="AJ2204" i="1"/>
  <c r="AJ2203" i="1" s="1"/>
  <c r="AJ2195" i="1"/>
  <c r="AJ2194" i="1" s="1"/>
  <c r="AJ2193" i="1" s="1"/>
  <c r="AJ2192" i="1" s="1"/>
  <c r="AJ2190" i="1"/>
  <c r="AJ2189" i="1" s="1"/>
  <c r="AJ2188" i="1" s="1"/>
  <c r="AJ2186" i="1"/>
  <c r="AJ2185" i="1" s="1"/>
  <c r="AJ2184" i="1" s="1"/>
  <c r="AJ2182" i="1"/>
  <c r="AJ2181" i="1" s="1"/>
  <c r="AJ2179" i="1"/>
  <c r="AJ2178" i="1" s="1"/>
  <c r="AJ2163" i="1"/>
  <c r="AJ2162" i="1" s="1"/>
  <c r="AJ2161" i="1" s="1"/>
  <c r="AJ2160" i="1" s="1"/>
  <c r="AJ2159" i="1" s="1"/>
  <c r="AJ2158" i="1" s="1"/>
  <c r="AJ2156" i="1"/>
  <c r="AJ2155" i="1" s="1"/>
  <c r="AJ2154" i="1" s="1"/>
  <c r="AJ2153" i="1" s="1"/>
  <c r="AJ2151" i="1"/>
  <c r="AJ2150" i="1" s="1"/>
  <c r="AJ2149" i="1" s="1"/>
  <c r="AJ2148" i="1" s="1"/>
  <c r="AJ2147" i="1" s="1"/>
  <c r="AJ2143" i="1"/>
  <c r="AJ2142" i="1" s="1"/>
  <c r="AJ2140" i="1"/>
  <c r="AJ2139" i="1" s="1"/>
  <c r="AJ2135" i="1"/>
  <c r="AJ2134" i="1" s="1"/>
  <c r="AJ2131" i="1"/>
  <c r="AJ2130" i="1" s="1"/>
  <c r="AJ2128" i="1"/>
  <c r="AJ2127" i="1" s="1"/>
  <c r="AJ2124" i="1"/>
  <c r="AJ2123" i="1" s="1"/>
  <c r="AJ2121" i="1"/>
  <c r="AJ2120" i="1" s="1"/>
  <c r="AJ2118" i="1"/>
  <c r="AJ2117" i="1" s="1"/>
  <c r="AJ2111" i="1"/>
  <c r="AJ2108" i="1" s="1"/>
  <c r="AJ2106" i="1"/>
  <c r="AJ2105" i="1" s="1"/>
  <c r="AJ2101" i="1"/>
  <c r="AJ2099" i="1"/>
  <c r="AJ2090" i="1"/>
  <c r="AJ2089" i="1" s="1"/>
  <c r="AJ2088" i="1" s="1"/>
  <c r="AJ2087" i="1" s="1"/>
  <c r="AJ2086" i="1" s="1"/>
  <c r="AJ2085" i="1" s="1"/>
  <c r="AJ2084" i="1" s="1"/>
  <c r="AJ2068" i="1"/>
  <c r="AJ2067" i="1" s="1"/>
  <c r="AJ2066" i="1" s="1"/>
  <c r="AJ2065" i="1" s="1"/>
  <c r="AJ2064" i="1" s="1"/>
  <c r="AJ2063" i="1" s="1"/>
  <c r="AJ2060" i="1"/>
  <c r="AJ2059" i="1" s="1"/>
  <c r="AJ2058" i="1" s="1"/>
  <c r="AJ2057" i="1" s="1"/>
  <c r="AJ2056" i="1" s="1"/>
  <c r="AJ2054" i="1"/>
  <c r="AJ2053" i="1" s="1"/>
  <c r="AJ2052" i="1" s="1"/>
  <c r="AJ2051" i="1" s="1"/>
  <c r="AJ2050" i="1" s="1"/>
  <c r="AJ2046" i="1"/>
  <c r="AJ2045" i="1" s="1"/>
  <c r="AJ2044" i="1" s="1"/>
  <c r="AJ2030" i="1"/>
  <c r="AJ2028" i="1"/>
  <c r="AJ2026" i="1"/>
  <c r="AJ2015" i="1"/>
  <c r="AJ2014" i="1" s="1"/>
  <c r="AJ2013" i="1" s="1"/>
  <c r="AJ2009" i="1"/>
  <c r="AJ2008" i="1" s="1"/>
  <c r="AJ2007" i="1" s="1"/>
  <c r="AJ2006" i="1" s="1"/>
  <c r="AJ2003" i="1"/>
  <c r="AJ2002" i="1" s="1"/>
  <c r="AJ2000" i="1"/>
  <c r="AJ1999" i="1" s="1"/>
  <c r="AJ1986" i="1"/>
  <c r="AJ1985" i="1" s="1"/>
  <c r="AJ1984" i="1" s="1"/>
  <c r="AJ1983" i="1" s="1"/>
  <c r="AJ1982" i="1" s="1"/>
  <c r="AJ1980" i="1"/>
  <c r="AJ1979" i="1" s="1"/>
  <c r="AJ1978" i="1" s="1"/>
  <c r="AJ1977" i="1" s="1"/>
  <c r="AJ1975" i="1"/>
  <c r="AJ1974" i="1" s="1"/>
  <c r="AJ1973" i="1" s="1"/>
  <c r="AJ1972" i="1" s="1"/>
  <c r="AJ1965" i="1"/>
  <c r="AJ1964" i="1" s="1"/>
  <c r="AJ1963" i="1" s="1"/>
  <c r="AJ1962" i="1" s="1"/>
  <c r="AJ1961" i="1" s="1"/>
  <c r="AJ1959" i="1"/>
  <c r="AJ1958" i="1" s="1"/>
  <c r="AJ1950" i="1"/>
  <c r="AJ1949" i="1" s="1"/>
  <c r="AJ1948" i="1" s="1"/>
  <c r="AJ1947" i="1" s="1"/>
  <c r="AJ1945" i="1"/>
  <c r="AJ1944" i="1" s="1"/>
  <c r="AJ1943" i="1" s="1"/>
  <c r="AJ1941" i="1"/>
  <c r="AJ1940" i="1" s="1"/>
  <c r="AJ1939" i="1" s="1"/>
  <c r="AJ1937" i="1"/>
  <c r="AJ1936" i="1" s="1"/>
  <c r="AJ1934" i="1"/>
  <c r="AJ1933" i="1" s="1"/>
  <c r="AJ1918" i="1"/>
  <c r="AJ1917" i="1" s="1"/>
  <c r="AJ1916" i="1" s="1"/>
  <c r="AJ1915" i="1" s="1"/>
  <c r="AJ1914" i="1" s="1"/>
  <c r="AJ1913" i="1" s="1"/>
  <c r="AJ1911" i="1"/>
  <c r="AJ1910" i="1" s="1"/>
  <c r="AJ1906" i="1"/>
  <c r="AJ1905" i="1" s="1"/>
  <c r="AJ1904" i="1" s="1"/>
  <c r="AJ1903" i="1" s="1"/>
  <c r="AJ1902" i="1" s="1"/>
  <c r="AJ1894" i="1"/>
  <c r="AJ1893" i="1" s="1"/>
  <c r="AJ1891" i="1"/>
  <c r="AJ1890" i="1" s="1"/>
  <c r="AJ1886" i="1"/>
  <c r="AJ1884" i="1"/>
  <c r="AJ1880" i="1"/>
  <c r="AJ1879" i="1" s="1"/>
  <c r="AJ1877" i="1"/>
  <c r="AJ1876" i="1" s="1"/>
  <c r="AJ1873" i="1"/>
  <c r="AJ1872" i="1" s="1"/>
  <c r="AJ1870" i="1"/>
  <c r="AJ1869" i="1" s="1"/>
  <c r="AJ1867" i="1"/>
  <c r="AJ1866" i="1" s="1"/>
  <c r="AJ1860" i="1"/>
  <c r="AJ1858" i="1"/>
  <c r="AJ1855" i="1"/>
  <c r="AJ1854" i="1" s="1"/>
  <c r="AJ1850" i="1"/>
  <c r="AJ1848" i="1"/>
  <c r="AJ1839" i="1"/>
  <c r="AJ1838" i="1" s="1"/>
  <c r="AJ1837" i="1" s="1"/>
  <c r="AJ1836" i="1" s="1"/>
  <c r="AJ1835" i="1" s="1"/>
  <c r="AJ1834" i="1" s="1"/>
  <c r="AJ1817" i="1"/>
  <c r="AJ1816" i="1" s="1"/>
  <c r="AJ1815" i="1" s="1"/>
  <c r="AJ1814" i="1" s="1"/>
  <c r="AJ1813" i="1" s="1"/>
  <c r="AJ1812" i="1" s="1"/>
  <c r="AJ1809" i="1"/>
  <c r="AJ1808" i="1" s="1"/>
  <c r="AJ1807" i="1" s="1"/>
  <c r="AJ1806" i="1" s="1"/>
  <c r="AJ1805" i="1" s="1"/>
  <c r="AJ1803" i="1"/>
  <c r="AJ1802" i="1" s="1"/>
  <c r="AJ1801" i="1" s="1"/>
  <c r="AJ1800" i="1" s="1"/>
  <c r="AJ1799" i="1" s="1"/>
  <c r="AJ1795" i="1"/>
  <c r="AJ1794" i="1" s="1"/>
  <c r="AJ1793" i="1" s="1"/>
  <c r="AJ1787" i="1"/>
  <c r="AJ1786" i="1" s="1"/>
  <c r="AJ1785" i="1" s="1"/>
  <c r="AJ1779" i="1"/>
  <c r="AJ1777" i="1"/>
  <c r="AJ1775" i="1"/>
  <c r="AJ1764" i="1"/>
  <c r="AJ1763" i="1" s="1"/>
  <c r="AJ1762" i="1" s="1"/>
  <c r="AJ1758" i="1"/>
  <c r="AJ1757" i="1" s="1"/>
  <c r="AJ1756" i="1" s="1"/>
  <c r="AJ1755" i="1" s="1"/>
  <c r="AJ1752" i="1"/>
  <c r="AJ1751" i="1" s="1"/>
  <c r="AJ1749" i="1"/>
  <c r="AJ1747" i="1"/>
  <c r="AJ1733" i="1"/>
  <c r="AJ1732" i="1" s="1"/>
  <c r="AJ1731" i="1" s="1"/>
  <c r="AJ1730" i="1" s="1"/>
  <c r="AJ1728" i="1"/>
  <c r="AJ1727" i="1" s="1"/>
  <c r="AJ1726" i="1" s="1"/>
  <c r="AJ1725" i="1" s="1"/>
  <c r="AJ1716" i="1"/>
  <c r="AJ1715" i="1" s="1"/>
  <c r="AJ1714" i="1" s="1"/>
  <c r="AJ1713" i="1" s="1"/>
  <c r="AJ1712" i="1" s="1"/>
  <c r="AJ1710" i="1"/>
  <c r="AJ1709" i="1" s="1"/>
  <c r="AJ1701" i="1"/>
  <c r="AJ1700" i="1" s="1"/>
  <c r="AJ1699" i="1" s="1"/>
  <c r="AJ1698" i="1" s="1"/>
  <c r="AJ1696" i="1"/>
  <c r="AJ1695" i="1" s="1"/>
  <c r="AJ1694" i="1" s="1"/>
  <c r="AJ1692" i="1"/>
  <c r="AJ1691" i="1" s="1"/>
  <c r="AJ1690" i="1" s="1"/>
  <c r="AJ1688" i="1"/>
  <c r="AJ1687" i="1" s="1"/>
  <c r="AJ1685" i="1"/>
  <c r="AJ1684" i="1" s="1"/>
  <c r="AJ1669" i="1"/>
  <c r="AJ1668" i="1" s="1"/>
  <c r="AJ1662" i="1"/>
  <c r="AJ1661" i="1" s="1"/>
  <c r="AJ1660" i="1" s="1"/>
  <c r="AJ1659" i="1" s="1"/>
  <c r="AJ1657" i="1"/>
  <c r="AJ1656" i="1" s="1"/>
  <c r="AJ1655" i="1" s="1"/>
  <c r="AJ1654" i="1" s="1"/>
  <c r="AJ1653" i="1" s="1"/>
  <c r="AJ1649" i="1"/>
  <c r="AJ1648" i="1" s="1"/>
  <c r="AJ1646" i="1"/>
  <c r="AJ1645" i="1" s="1"/>
  <c r="AJ1641" i="1"/>
  <c r="AJ1639" i="1"/>
  <c r="AJ1635" i="1"/>
  <c r="AJ1634" i="1" s="1"/>
  <c r="AJ1632" i="1"/>
  <c r="AJ1631" i="1" s="1"/>
  <c r="AJ1628" i="1"/>
  <c r="AJ1627" i="1" s="1"/>
  <c r="AJ1625" i="1"/>
  <c r="AJ1624" i="1" s="1"/>
  <c r="AJ1622" i="1"/>
  <c r="AJ1621" i="1" s="1"/>
  <c r="AJ1615" i="1"/>
  <c r="AJ1614" i="1" s="1"/>
  <c r="AJ1612" i="1"/>
  <c r="AJ1611" i="1" s="1"/>
  <c r="AJ1607" i="1"/>
  <c r="AJ1605" i="1"/>
  <c r="AJ1596" i="1"/>
  <c r="AJ1595" i="1" s="1"/>
  <c r="AJ1594" i="1" s="1"/>
  <c r="AJ1593" i="1" s="1"/>
  <c r="AJ1592" i="1" s="1"/>
  <c r="AJ1591" i="1" s="1"/>
  <c r="AJ1590" i="1" s="1"/>
  <c r="AJ1588" i="1"/>
  <c r="AJ1587" i="1" s="1"/>
  <c r="AJ1586" i="1" s="1"/>
  <c r="AJ1585" i="1" s="1"/>
  <c r="AJ1584" i="1" s="1"/>
  <c r="AJ1583" i="1" s="1"/>
  <c r="AJ1580" i="1"/>
  <c r="AJ1579" i="1" s="1"/>
  <c r="AJ1578" i="1" s="1"/>
  <c r="AJ1577" i="1" s="1"/>
  <c r="AJ1576" i="1" s="1"/>
  <c r="AJ1574" i="1"/>
  <c r="AJ1573" i="1" s="1"/>
  <c r="AJ1572" i="1" s="1"/>
  <c r="AJ1571" i="1" s="1"/>
  <c r="AJ1570" i="1" s="1"/>
  <c r="AJ1566" i="1"/>
  <c r="AJ1565" i="1" s="1"/>
  <c r="AJ1564" i="1" s="1"/>
  <c r="AJ1558" i="1"/>
  <c r="AJ1557" i="1" s="1"/>
  <c r="AJ1556" i="1" s="1"/>
  <c r="AJ1550" i="1"/>
  <c r="AJ1548" i="1"/>
  <c r="AJ1546" i="1"/>
  <c r="AJ1531" i="1"/>
  <c r="AJ1530" i="1" s="1"/>
  <c r="AJ1529" i="1" s="1"/>
  <c r="AJ1525" i="1"/>
  <c r="AJ1524" i="1" s="1"/>
  <c r="AJ1523" i="1" s="1"/>
  <c r="AJ1522" i="1" s="1"/>
  <c r="AJ1519" i="1"/>
  <c r="AJ1518" i="1" s="1"/>
  <c r="AJ1516" i="1"/>
  <c r="AJ1515" i="1" s="1"/>
  <c r="AJ1511" i="1"/>
  <c r="AJ1510" i="1" s="1"/>
  <c r="AJ1509" i="1" s="1"/>
  <c r="AJ1508" i="1" s="1"/>
  <c r="AJ1507" i="1" s="1"/>
  <c r="AJ1503" i="1"/>
  <c r="AJ1502" i="1" s="1"/>
  <c r="AJ1501" i="1" s="1"/>
  <c r="AJ1500" i="1" s="1"/>
  <c r="AJ1499" i="1" s="1"/>
  <c r="AJ1497" i="1"/>
  <c r="AJ1496" i="1" s="1"/>
  <c r="AJ1495" i="1" s="1"/>
  <c r="AJ1489" i="1" s="1"/>
  <c r="AJ1487" i="1"/>
  <c r="AJ1486" i="1" s="1"/>
  <c r="AJ1485" i="1" s="1"/>
  <c r="AJ1484" i="1" s="1"/>
  <c r="AJ1477" i="1"/>
  <c r="AJ1476" i="1" s="1"/>
  <c r="AJ1475" i="1" s="1"/>
  <c r="AJ1474" i="1" s="1"/>
  <c r="AJ1473" i="1" s="1"/>
  <c r="AJ1471" i="1"/>
  <c r="AJ1470" i="1" s="1"/>
  <c r="AJ1462" i="1"/>
  <c r="AJ1461" i="1" s="1"/>
  <c r="AJ1460" i="1" s="1"/>
  <c r="AJ1459" i="1" s="1"/>
  <c r="AJ1457" i="1"/>
  <c r="AJ1456" i="1" s="1"/>
  <c r="AJ1455" i="1" s="1"/>
  <c r="AJ1449" i="1"/>
  <c r="AJ1448" i="1" s="1"/>
  <c r="AJ1446" i="1"/>
  <c r="AJ1445" i="1" s="1"/>
  <c r="AJ1430" i="1"/>
  <c r="AJ1428" i="1"/>
  <c r="AJ1421" i="1"/>
  <c r="AJ1420" i="1" s="1"/>
  <c r="AJ1419" i="1" s="1"/>
  <c r="AJ1418" i="1" s="1"/>
  <c r="AJ1417" i="1" s="1"/>
  <c r="AJ1416" i="1" s="1"/>
  <c r="AJ1413" i="1"/>
  <c r="AJ1412" i="1" s="1"/>
  <c r="AJ1410" i="1"/>
  <c r="AJ1409" i="1" s="1"/>
  <c r="AJ1405" i="1"/>
  <c r="AJ1403" i="1"/>
  <c r="AJ1399" i="1"/>
  <c r="AJ1398" i="1" s="1"/>
  <c r="AJ1396" i="1"/>
  <c r="AJ1395" i="1" s="1"/>
  <c r="AJ1392" i="1"/>
  <c r="AJ1391" i="1" s="1"/>
  <c r="AJ1389" i="1"/>
  <c r="AJ1388" i="1" s="1"/>
  <c r="AJ1386" i="1"/>
  <c r="AJ1385" i="1" s="1"/>
  <c r="AJ1379" i="1"/>
  <c r="AJ1376" i="1" s="1"/>
  <c r="AJ1374" i="1"/>
  <c r="AJ1373" i="1" s="1"/>
  <c r="AJ1369" i="1"/>
  <c r="AJ1367" i="1"/>
  <c r="AJ1358" i="1"/>
  <c r="AJ1357" i="1" s="1"/>
  <c r="AJ1356" i="1" s="1"/>
  <c r="AJ1355" i="1" s="1"/>
  <c r="AJ1354" i="1" s="1"/>
  <c r="AJ1353" i="1" s="1"/>
  <c r="AJ1352" i="1" s="1"/>
  <c r="AJ1336" i="1"/>
  <c r="AJ1335" i="1" s="1"/>
  <c r="AJ1334" i="1" s="1"/>
  <c r="AJ1333" i="1" s="1"/>
  <c r="AJ1332" i="1" s="1"/>
  <c r="AJ1331" i="1" s="1"/>
  <c r="AJ1328" i="1"/>
  <c r="AJ1327" i="1" s="1"/>
  <c r="AJ1326" i="1" s="1"/>
  <c r="AJ1325" i="1" s="1"/>
  <c r="AJ1324" i="1" s="1"/>
  <c r="AJ1322" i="1"/>
  <c r="AJ1321" i="1" s="1"/>
  <c r="AJ1320" i="1" s="1"/>
  <c r="AJ1319" i="1" s="1"/>
  <c r="AJ1318" i="1" s="1"/>
  <c r="AJ1314" i="1"/>
  <c r="AJ1313" i="1" s="1"/>
  <c r="AJ1312" i="1" s="1"/>
  <c r="AJ1306" i="1"/>
  <c r="AJ1305" i="1" s="1"/>
  <c r="AJ1304" i="1" s="1"/>
  <c r="AJ1298" i="1"/>
  <c r="AJ1296" i="1"/>
  <c r="AJ1294" i="1"/>
  <c r="AJ1279" i="1"/>
  <c r="AJ1278" i="1" s="1"/>
  <c r="AJ1277" i="1" s="1"/>
  <c r="AJ1273" i="1"/>
  <c r="AJ1272" i="1" s="1"/>
  <c r="AJ1271" i="1" s="1"/>
  <c r="AJ1270" i="1" s="1"/>
  <c r="AJ1267" i="1"/>
  <c r="AJ1266" i="1" s="1"/>
  <c r="AJ1264" i="1"/>
  <c r="AJ1263" i="1" s="1"/>
  <c r="AJ1250" i="1"/>
  <c r="AJ1243" i="1"/>
  <c r="AJ1242" i="1" s="1"/>
  <c r="AJ1241" i="1" s="1"/>
  <c r="AJ1240" i="1" s="1"/>
  <c r="AJ1233" i="1"/>
  <c r="AJ1232" i="1" s="1"/>
  <c r="AJ1231" i="1" s="1"/>
  <c r="AJ1230" i="1" s="1"/>
  <c r="AJ1229" i="1" s="1"/>
  <c r="AJ1227" i="1"/>
  <c r="AJ1226" i="1" s="1"/>
  <c r="AJ1218" i="1"/>
  <c r="AJ1217" i="1" s="1"/>
  <c r="AJ1216" i="1" s="1"/>
  <c r="AJ1215" i="1" s="1"/>
  <c r="AJ1213" i="1"/>
  <c r="AJ1212" i="1" s="1"/>
  <c r="AJ1211" i="1" s="1"/>
  <c r="AJ1209" i="1"/>
  <c r="AJ1208" i="1" s="1"/>
  <c r="AJ1207" i="1" s="1"/>
  <c r="AJ1205" i="1"/>
  <c r="AJ1204" i="1" s="1"/>
  <c r="AJ1202" i="1"/>
  <c r="AJ1201" i="1" s="1"/>
  <c r="AJ1186" i="1"/>
  <c r="AJ1184" i="1"/>
  <c r="AJ1177" i="1"/>
  <c r="AJ1176" i="1" s="1"/>
  <c r="AJ1175" i="1" s="1"/>
  <c r="AJ1174" i="1" s="1"/>
  <c r="AJ1173" i="1" s="1"/>
  <c r="AJ1172" i="1" s="1"/>
  <c r="AJ1169" i="1"/>
  <c r="AJ1168" i="1" s="1"/>
  <c r="AJ1166" i="1"/>
  <c r="AJ1165" i="1" s="1"/>
  <c r="AJ1161" i="1"/>
  <c r="AJ1159" i="1"/>
  <c r="AJ1155" i="1"/>
  <c r="AJ1154" i="1" s="1"/>
  <c r="AJ1152" i="1"/>
  <c r="AJ1151" i="1" s="1"/>
  <c r="AJ1148" i="1"/>
  <c r="AJ1147" i="1" s="1"/>
  <c r="AJ1145" i="1"/>
  <c r="AJ1144" i="1" s="1"/>
  <c r="AJ1142" i="1"/>
  <c r="AJ1141" i="1" s="1"/>
  <c r="AJ1135" i="1"/>
  <c r="AJ1133" i="1"/>
  <c r="AJ1131" i="1"/>
  <c r="AJ1128" i="1"/>
  <c r="AJ1127" i="1" s="1"/>
  <c r="AJ1123" i="1"/>
  <c r="AJ1121" i="1"/>
  <c r="AJ1112" i="1"/>
  <c r="AJ1111" i="1" s="1"/>
  <c r="AJ1110" i="1" s="1"/>
  <c r="AJ1109" i="1" s="1"/>
  <c r="AJ1108" i="1" s="1"/>
  <c r="AJ1107" i="1" s="1"/>
  <c r="AJ1106" i="1" s="1"/>
  <c r="AJ1096" i="1"/>
  <c r="AJ1095" i="1" s="1"/>
  <c r="AJ1094" i="1" s="1"/>
  <c r="AJ1093" i="1" s="1"/>
  <c r="AJ1092" i="1" s="1"/>
  <c r="AJ1088" i="1"/>
  <c r="AJ1087" i="1" s="1"/>
  <c r="AJ1086" i="1" s="1"/>
  <c r="AJ1085" i="1" s="1"/>
  <c r="AJ1084" i="1" s="1"/>
  <c r="AJ1083" i="1" s="1"/>
  <c r="AJ1082" i="1" s="1"/>
  <c r="AJ1080" i="1"/>
  <c r="AJ1079" i="1" s="1"/>
  <c r="AJ1078" i="1" s="1"/>
  <c r="AJ1077" i="1" s="1"/>
  <c r="AJ1076" i="1" s="1"/>
  <c r="AJ1074" i="1"/>
  <c r="AJ1073" i="1" s="1"/>
  <c r="AJ1072" i="1" s="1"/>
  <c r="AJ1071" i="1" s="1"/>
  <c r="AJ1070" i="1" s="1"/>
  <c r="AJ1066" i="1"/>
  <c r="AJ1065" i="1" s="1"/>
  <c r="AJ1064" i="1" s="1"/>
  <c r="AJ1059" i="1" s="1"/>
  <c r="AJ1054" i="1"/>
  <c r="AJ1052" i="1"/>
  <c r="AJ1050" i="1"/>
  <c r="AJ1039" i="1"/>
  <c r="AJ1038" i="1" s="1"/>
  <c r="AJ1037" i="1" s="1"/>
  <c r="AJ1036" i="1" s="1"/>
  <c r="AJ1035" i="1" s="1"/>
  <c r="AJ1033" i="1"/>
  <c r="AJ1032" i="1" s="1"/>
  <c r="AJ1031" i="1" s="1"/>
  <c r="AJ1030" i="1" s="1"/>
  <c r="AJ1027" i="1"/>
  <c r="AJ1026" i="1" s="1"/>
  <c r="AJ1024" i="1"/>
  <c r="AJ1022" i="1"/>
  <c r="AJ1017" i="1"/>
  <c r="AJ1016" i="1" s="1"/>
  <c r="AJ1015" i="1" s="1"/>
  <c r="AJ1014" i="1" s="1"/>
  <c r="AJ1013" i="1" s="1"/>
  <c r="AJ1002" i="1"/>
  <c r="AJ1001" i="1" s="1"/>
  <c r="AJ1000" i="1" s="1"/>
  <c r="AJ999" i="1" s="1"/>
  <c r="AJ998" i="1" s="1"/>
  <c r="AJ996" i="1"/>
  <c r="AJ995" i="1" s="1"/>
  <c r="AJ994" i="1" s="1"/>
  <c r="AJ993" i="1" s="1"/>
  <c r="AJ992" i="1" s="1"/>
  <c r="AJ990" i="1"/>
  <c r="AJ989" i="1" s="1"/>
  <c r="AJ981" i="1"/>
  <c r="AJ980" i="1" s="1"/>
  <c r="AJ979" i="1" s="1"/>
  <c r="AJ978" i="1" s="1"/>
  <c r="AJ976" i="1"/>
  <c r="AJ975" i="1" s="1"/>
  <c r="AJ974" i="1" s="1"/>
  <c r="AJ972" i="1"/>
  <c r="AJ971" i="1" s="1"/>
  <c r="AJ970" i="1" s="1"/>
  <c r="AJ968" i="1"/>
  <c r="AJ967" i="1" s="1"/>
  <c r="AJ965" i="1"/>
  <c r="AJ964" i="1" s="1"/>
  <c r="AJ947" i="1"/>
  <c r="AJ940" i="1"/>
  <c r="AJ939" i="1" s="1"/>
  <c r="AJ938" i="1" s="1"/>
  <c r="AJ937" i="1" s="1"/>
  <c r="AJ936" i="1" s="1"/>
  <c r="AJ935" i="1" s="1"/>
  <c r="AJ932" i="1"/>
  <c r="AJ931" i="1" s="1"/>
  <c r="AJ929" i="1"/>
  <c r="AJ928" i="1" s="1"/>
  <c r="AJ924" i="1"/>
  <c r="AJ922" i="1"/>
  <c r="AJ918" i="1"/>
  <c r="AJ917" i="1" s="1"/>
  <c r="AJ915" i="1"/>
  <c r="AJ914" i="1" s="1"/>
  <c r="AJ911" i="1"/>
  <c r="AJ910" i="1" s="1"/>
  <c r="AJ908" i="1"/>
  <c r="AJ907" i="1" s="1"/>
  <c r="AJ905" i="1"/>
  <c r="AJ904" i="1" s="1"/>
  <c r="AJ898" i="1"/>
  <c r="AJ896" i="1"/>
  <c r="AJ893" i="1"/>
  <c r="AJ892" i="1" s="1"/>
  <c r="AJ888" i="1"/>
  <c r="AJ886" i="1"/>
  <c r="AJ877" i="1"/>
  <c r="AJ876" i="1" s="1"/>
  <c r="AJ875" i="1" s="1"/>
  <c r="AJ869" i="1"/>
  <c r="AJ868" i="1" s="1"/>
  <c r="AJ866" i="1"/>
  <c r="AJ865" i="1" s="1"/>
  <c r="AJ860" i="1"/>
  <c r="AJ859" i="1" s="1"/>
  <c r="AJ856" i="1"/>
  <c r="AJ855" i="1" s="1"/>
  <c r="AJ853" i="1"/>
  <c r="AJ852" i="1" s="1"/>
  <c r="AJ843" i="1"/>
  <c r="AJ833" i="1"/>
  <c r="AJ832" i="1" s="1"/>
  <c r="AJ831" i="1" s="1"/>
  <c r="AJ829" i="1"/>
  <c r="AJ828" i="1" s="1"/>
  <c r="AJ827" i="1" s="1"/>
  <c r="AJ826" i="1" s="1"/>
  <c r="AJ824" i="1"/>
  <c r="AJ822" i="1"/>
  <c r="AJ817" i="1"/>
  <c r="AJ816" i="1" s="1"/>
  <c r="AJ810" i="1"/>
  <c r="AJ809" i="1" s="1"/>
  <c r="AJ808" i="1" s="1"/>
  <c r="AJ804" i="1"/>
  <c r="AJ803" i="1" s="1"/>
  <c r="AJ802" i="1" s="1"/>
  <c r="AJ801" i="1" s="1"/>
  <c r="AJ800" i="1" s="1"/>
  <c r="AJ796" i="1"/>
  <c r="AJ794" i="1"/>
  <c r="AJ791" i="1"/>
  <c r="AJ790" i="1" s="1"/>
  <c r="AJ786" i="1"/>
  <c r="AJ784" i="1"/>
  <c r="AJ781" i="1"/>
  <c r="AJ779" i="1"/>
  <c r="AJ774" i="1"/>
  <c r="AJ773" i="1" s="1"/>
  <c r="AJ772" i="1" s="1"/>
  <c r="AJ771" i="1" s="1"/>
  <c r="AJ770" i="1" s="1"/>
  <c r="AJ761" i="1"/>
  <c r="AJ759" i="1"/>
  <c r="AJ751" i="1"/>
  <c r="AJ750" i="1" s="1"/>
  <c r="AJ747" i="1"/>
  <c r="AJ746" i="1" s="1"/>
  <c r="AJ744" i="1"/>
  <c r="AJ743" i="1" s="1"/>
  <c r="AJ740" i="1"/>
  <c r="AJ739" i="1" s="1"/>
  <c r="AJ737" i="1"/>
  <c r="AJ734" i="1"/>
  <c r="AJ732" i="1"/>
  <c r="AJ730" i="1"/>
  <c r="AJ725" i="1"/>
  <c r="AJ724" i="1" s="1"/>
  <c r="AJ723" i="1" s="1"/>
  <c r="AJ721" i="1"/>
  <c r="AJ720" i="1" s="1"/>
  <c r="AJ719" i="1" s="1"/>
  <c r="AJ716" i="1"/>
  <c r="AJ714" i="1"/>
  <c r="AJ708" i="1"/>
  <c r="AJ707" i="1" s="1"/>
  <c r="AJ706" i="1" s="1"/>
  <c r="AJ701" i="1"/>
  <c r="AJ700" i="1" s="1"/>
  <c r="AJ699" i="1" s="1"/>
  <c r="AJ698" i="1" s="1"/>
  <c r="AJ697" i="1" s="1"/>
  <c r="AJ695" i="1"/>
  <c r="AJ694" i="1" s="1"/>
  <c r="AJ693" i="1" s="1"/>
  <c r="AJ692" i="1" s="1"/>
  <c r="AJ691" i="1" s="1"/>
  <c r="AJ687" i="1"/>
  <c r="AJ686" i="1" s="1"/>
  <c r="AJ685" i="1" s="1"/>
  <c r="AJ680" i="1"/>
  <c r="AJ679" i="1" s="1"/>
  <c r="AJ677" i="1"/>
  <c r="AJ676" i="1" s="1"/>
  <c r="AJ670" i="1"/>
  <c r="AJ669" i="1" s="1"/>
  <c r="AJ667" i="1"/>
  <c r="AJ665" i="1"/>
  <c r="AJ654" i="1"/>
  <c r="AJ652" i="1"/>
  <c r="AJ649" i="1"/>
  <c r="AJ648" i="1" s="1"/>
  <c r="AJ646" i="1"/>
  <c r="AJ645" i="1" s="1"/>
  <c r="AJ643" i="1"/>
  <c r="AJ641" i="1"/>
  <c r="AJ639" i="1"/>
  <c r="AJ637" i="1"/>
  <c r="AJ620" i="1"/>
  <c r="AJ619" i="1" s="1"/>
  <c r="AJ617" i="1"/>
  <c r="AJ616" i="1" s="1"/>
  <c r="AJ612" i="1"/>
  <c r="AJ611" i="1" s="1"/>
  <c r="AJ600" i="1"/>
  <c r="AJ599" i="1" s="1"/>
  <c r="AJ597" i="1"/>
  <c r="AJ596" i="1" s="1"/>
  <c r="AJ593" i="1"/>
  <c r="AJ592" i="1" s="1"/>
  <c r="AJ591" i="1" s="1"/>
  <c r="AJ583" i="1"/>
  <c r="AJ582" i="1" s="1"/>
  <c r="AJ581" i="1" s="1"/>
  <c r="AJ580" i="1" s="1"/>
  <c r="AJ577" i="1"/>
  <c r="AJ576" i="1" s="1"/>
  <c r="AJ573" i="1"/>
  <c r="AJ572" i="1" s="1"/>
  <c r="AJ569" i="1"/>
  <c r="AJ568" i="1" s="1"/>
  <c r="AJ562" i="1"/>
  <c r="AJ561" i="1" s="1"/>
  <c r="AJ555" i="1"/>
  <c r="AJ554" i="1" s="1"/>
  <c r="AJ553" i="1" s="1"/>
  <c r="AJ552" i="1" s="1"/>
  <c r="AJ551" i="1" s="1"/>
  <c r="AJ548" i="1"/>
  <c r="AJ547" i="1" s="1"/>
  <c r="AJ546" i="1" s="1"/>
  <c r="AJ544" i="1"/>
  <c r="AJ543" i="1" s="1"/>
  <c r="AJ541" i="1"/>
  <c r="AJ540" i="1" s="1"/>
  <c r="AJ537" i="1"/>
  <c r="AJ536" i="1" s="1"/>
  <c r="AJ535" i="1" s="1"/>
  <c r="AJ528" i="1"/>
  <c r="AJ526" i="1"/>
  <c r="AJ514" i="1"/>
  <c r="AJ512" i="1"/>
  <c r="AJ507" i="1"/>
  <c r="AJ506" i="1" s="1"/>
  <c r="AJ503" i="1"/>
  <c r="AJ502" i="1" s="1"/>
  <c r="AJ498" i="1"/>
  <c r="AJ497" i="1" s="1"/>
  <c r="AJ494" i="1"/>
  <c r="AJ493" i="1" s="1"/>
  <c r="AJ485" i="1"/>
  <c r="AJ484" i="1" s="1"/>
  <c r="AJ483" i="1" s="1"/>
  <c r="AJ482" i="1" s="1"/>
  <c r="AJ481" i="1" s="1"/>
  <c r="AJ479" i="1"/>
  <c r="AJ478" i="1" s="1"/>
  <c r="AJ477" i="1" s="1"/>
  <c r="AJ476" i="1" s="1"/>
  <c r="AJ475" i="1" s="1"/>
  <c r="AJ471" i="1"/>
  <c r="AJ469" i="1"/>
  <c r="AJ466" i="1"/>
  <c r="AJ465" i="1" s="1"/>
  <c r="AJ461" i="1"/>
  <c r="AJ459" i="1"/>
  <c r="AJ452" i="1"/>
  <c r="AJ451" i="1" s="1"/>
  <c r="AJ450" i="1" s="1"/>
  <c r="AJ449" i="1" s="1"/>
  <c r="AJ447" i="1"/>
  <c r="AJ446" i="1" s="1"/>
  <c r="AJ445" i="1" s="1"/>
  <c r="AJ444" i="1" s="1"/>
  <c r="AJ441" i="1"/>
  <c r="AJ440" i="1" s="1"/>
  <c r="AJ439" i="1" s="1"/>
  <c r="AJ432" i="1"/>
  <c r="AJ431" i="1" s="1"/>
  <c r="AJ428" i="1"/>
  <c r="AJ427" i="1" s="1"/>
  <c r="AJ425" i="1"/>
  <c r="AJ424" i="1" s="1"/>
  <c r="AJ420" i="1"/>
  <c r="AJ419" i="1" s="1"/>
  <c r="AJ416" i="1"/>
  <c r="AJ415" i="1" s="1"/>
  <c r="AJ413" i="1"/>
  <c r="AJ412" i="1" s="1"/>
  <c r="AJ408" i="1"/>
  <c r="AJ407" i="1" s="1"/>
  <c r="AJ398" i="1"/>
  <c r="AJ397" i="1" s="1"/>
  <c r="AJ387" i="1"/>
  <c r="AJ385" i="1"/>
  <c r="AJ381" i="1"/>
  <c r="AJ380" i="1" s="1"/>
  <c r="AJ377" i="1"/>
  <c r="AJ376" i="1" s="1"/>
  <c r="AJ370" i="1"/>
  <c r="AJ368" i="1"/>
  <c r="AJ365" i="1"/>
  <c r="AJ364" i="1" s="1"/>
  <c r="AJ357" i="1"/>
  <c r="AJ356" i="1" s="1"/>
  <c r="AJ354" i="1"/>
  <c r="AJ352" i="1"/>
  <c r="AJ349" i="1"/>
  <c r="AJ348" i="1" s="1"/>
  <c r="AJ341" i="1"/>
  <c r="AJ340" i="1" s="1"/>
  <c r="AJ339" i="1" s="1"/>
  <c r="AJ335" i="1"/>
  <c r="AJ334" i="1" s="1"/>
  <c r="AJ333" i="1" s="1"/>
  <c r="AJ332" i="1" s="1"/>
  <c r="AJ330" i="1"/>
  <c r="AJ329" i="1" s="1"/>
  <c r="AJ325" i="1"/>
  <c r="AJ323" i="1"/>
  <c r="AJ320" i="1"/>
  <c r="AJ319" i="1" s="1"/>
  <c r="AJ314" i="1"/>
  <c r="AJ313" i="1" s="1"/>
  <c r="AJ312" i="1" s="1"/>
  <c r="AJ311" i="1" s="1"/>
  <c r="AJ310" i="1" s="1"/>
  <c r="AJ308" i="1"/>
  <c r="AJ307" i="1" s="1"/>
  <c r="AJ306" i="1" s="1"/>
  <c r="AJ305" i="1" s="1"/>
  <c r="AJ304" i="1" s="1"/>
  <c r="AJ301" i="1"/>
  <c r="AJ300" i="1" s="1"/>
  <c r="AJ299" i="1" s="1"/>
  <c r="AJ298" i="1" s="1"/>
  <c r="AJ297" i="1" s="1"/>
  <c r="AJ295" i="1"/>
  <c r="AJ294" i="1" s="1"/>
  <c r="AJ292" i="1"/>
  <c r="AJ291" i="1" s="1"/>
  <c r="AJ289" i="1"/>
  <c r="AJ288" i="1" s="1"/>
  <c r="AJ284" i="1"/>
  <c r="AJ283" i="1" s="1"/>
  <c r="AJ281" i="1"/>
  <c r="AJ280" i="1" s="1"/>
  <c r="AJ266" i="1"/>
  <c r="AJ265" i="1" s="1"/>
  <c r="AJ263" i="1"/>
  <c r="AJ262" i="1" s="1"/>
  <c r="AJ260" i="1"/>
  <c r="AJ258" i="1"/>
  <c r="AJ256" i="1"/>
  <c r="AJ249" i="1"/>
  <c r="AJ247" i="1"/>
  <c r="AJ244" i="1"/>
  <c r="AJ243" i="1" s="1"/>
  <c r="AJ239" i="1"/>
  <c r="AJ237" i="1"/>
  <c r="AJ231" i="1"/>
  <c r="AJ230" i="1" s="1"/>
  <c r="AJ229" i="1" s="1"/>
  <c r="AJ227" i="1"/>
  <c r="AJ226" i="1" s="1"/>
  <c r="AJ225" i="1" s="1"/>
  <c r="AJ223" i="1"/>
  <c r="AJ222" i="1" s="1"/>
  <c r="AJ221" i="1" s="1"/>
  <c r="AJ215" i="1"/>
  <c r="AJ214" i="1" s="1"/>
  <c r="AJ213" i="1" s="1"/>
  <c r="AJ211" i="1"/>
  <c r="AJ210" i="1" s="1"/>
  <c r="AJ208" i="1"/>
  <c r="AJ206" i="1"/>
  <c r="AJ204" i="1"/>
  <c r="AJ200" i="1"/>
  <c r="AJ199" i="1" s="1"/>
  <c r="AJ198" i="1" s="1"/>
  <c r="AJ195" i="1"/>
  <c r="AJ194" i="1" s="1"/>
  <c r="AJ193" i="1" s="1"/>
  <c r="AJ192" i="1" s="1"/>
  <c r="AJ186" i="1"/>
  <c r="AJ184" i="1"/>
  <c r="AJ182" i="1"/>
  <c r="AJ174" i="1"/>
  <c r="AJ173" i="1" s="1"/>
  <c r="AJ171" i="1"/>
  <c r="AJ170" i="1" s="1"/>
  <c r="AJ166" i="1"/>
  <c r="AJ165" i="1" s="1"/>
  <c r="AJ164" i="1" s="1"/>
  <c r="AJ162" i="1"/>
  <c r="AJ161" i="1" s="1"/>
  <c r="AJ160" i="1" s="1"/>
  <c r="AJ158" i="1"/>
  <c r="AJ156" i="1"/>
  <c r="AJ153" i="1"/>
  <c r="AJ152" i="1" s="1"/>
  <c r="AJ149" i="1"/>
  <c r="AJ148" i="1" s="1"/>
  <c r="AJ147" i="1" s="1"/>
  <c r="AJ145" i="1"/>
  <c r="AJ143" i="1"/>
  <c r="AJ141" i="1"/>
  <c r="AJ133" i="1"/>
  <c r="AJ131" i="1"/>
  <c r="AJ128" i="1"/>
  <c r="AJ127" i="1" s="1"/>
  <c r="AJ120" i="1"/>
  <c r="AJ119" i="1" s="1"/>
  <c r="AJ118" i="1" s="1"/>
  <c r="AJ117" i="1" s="1"/>
  <c r="AJ116" i="1" s="1"/>
  <c r="AJ115" i="1" s="1"/>
  <c r="AJ113" i="1"/>
  <c r="AJ112" i="1" s="1"/>
  <c r="AJ111" i="1" s="1"/>
  <c r="AJ110" i="1" s="1"/>
  <c r="AJ108" i="1"/>
  <c r="AJ107" i="1" s="1"/>
  <c r="AJ106" i="1" s="1"/>
  <c r="AJ104" i="1"/>
  <c r="AJ102" i="1"/>
  <c r="AJ96" i="1"/>
  <c r="AJ95" i="1" s="1"/>
  <c r="AJ94" i="1" s="1"/>
  <c r="AJ93" i="1" s="1"/>
  <c r="AJ92" i="1" s="1"/>
  <c r="AJ90" i="1"/>
  <c r="AJ88" i="1"/>
  <c r="AJ86" i="1"/>
  <c r="AJ83" i="1"/>
  <c r="AJ82" i="1" s="1"/>
  <c r="AJ72" i="1"/>
  <c r="AJ71" i="1" s="1"/>
  <c r="AJ70" i="1" s="1"/>
  <c r="AJ56" i="1"/>
  <c r="AJ54" i="1"/>
  <c r="AJ51" i="1"/>
  <c r="AJ50" i="1" s="1"/>
  <c r="AJ46" i="1"/>
  <c r="AJ45" i="1" s="1"/>
  <c r="AJ44" i="1" s="1"/>
  <c r="AJ41" i="1"/>
  <c r="AJ40" i="1" s="1"/>
  <c r="AJ38" i="1"/>
  <c r="AJ36" i="1"/>
  <c r="AJ34" i="1"/>
  <c r="AJ26" i="1"/>
  <c r="AJ3092" i="1" l="1"/>
  <c r="AJ3043" i="1"/>
  <c r="AJ396" i="1"/>
  <c r="AJ615" i="1"/>
  <c r="AJ614" i="1" s="1"/>
  <c r="AJ423" i="1"/>
  <c r="AJ422" i="1" s="1"/>
  <c r="AJ1247" i="1"/>
  <c r="AJ1246" i="1" s="1"/>
  <c r="AJ1245" i="1" s="1"/>
  <c r="AJ1239" i="1" s="1"/>
  <c r="AJ3138" i="1"/>
  <c r="AJ3137" i="1" s="1"/>
  <c r="AJ3136" i="1" s="1"/>
  <c r="AJ3135" i="1" s="1"/>
  <c r="AJ3008" i="1"/>
  <c r="AJ3007" i="1" s="1"/>
  <c r="AJ3006" i="1" s="1"/>
  <c r="AJ3005" i="1" s="1"/>
  <c r="AJ3230" i="1"/>
  <c r="AJ3229" i="1" s="1"/>
  <c r="AJ4218" i="1"/>
  <c r="AJ560" i="1"/>
  <c r="AJ842" i="1"/>
  <c r="AJ841" i="1" s="1"/>
  <c r="AJ840" i="1" s="1"/>
  <c r="AJ839" i="1" s="1"/>
  <c r="AJ838" i="1" s="1"/>
  <c r="AJ3522" i="1"/>
  <c r="AJ3521" i="1" s="1"/>
  <c r="AJ3520" i="1" s="1"/>
  <c r="AJ3519" i="1" s="1"/>
  <c r="AJ3518" i="1" s="1"/>
  <c r="G3431" i="1"/>
  <c r="M3431" i="1" s="1"/>
  <c r="AG3431" i="1" s="1"/>
  <c r="G2104" i="1"/>
  <c r="M2104" i="1" s="1"/>
  <c r="AG2104" i="1" s="1"/>
  <c r="I1444" i="1"/>
  <c r="O1444" i="1" s="1"/>
  <c r="AI1444" i="1" s="1"/>
  <c r="H1705" i="1"/>
  <c r="N1705" i="1" s="1"/>
  <c r="AH1705" i="1" s="1"/>
  <c r="G1667" i="1"/>
  <c r="M1667" i="1" s="1"/>
  <c r="AG1667" i="1" s="1"/>
  <c r="H1466" i="1"/>
  <c r="I2570" i="1"/>
  <c r="O2570" i="1" s="1"/>
  <c r="AI2570" i="1" s="1"/>
  <c r="G2379" i="1"/>
  <c r="M2379" i="1" s="1"/>
  <c r="AG2379" i="1" s="1"/>
  <c r="I3654" i="1"/>
  <c r="O3654" i="1" s="1"/>
  <c r="AI3654" i="1" s="1"/>
  <c r="G2594" i="1"/>
  <c r="M2594" i="1" s="1"/>
  <c r="AG2594" i="1" s="1"/>
  <c r="H1954" i="1"/>
  <c r="G2133" i="1"/>
  <c r="M2133" i="1" s="1"/>
  <c r="AG2133" i="1" s="1"/>
  <c r="I2594" i="1"/>
  <c r="O2594" i="1" s="1"/>
  <c r="AI2594" i="1" s="1"/>
  <c r="G2435" i="1"/>
  <c r="G1394" i="1"/>
  <c r="M1394" i="1" s="1"/>
  <c r="AG1394" i="1" s="1"/>
  <c r="I927" i="1"/>
  <c r="O927" i="1" s="1"/>
  <c r="AI927" i="1" s="1"/>
  <c r="G1875" i="1"/>
  <c r="M1875" i="1" s="1"/>
  <c r="AG1875" i="1" s="1"/>
  <c r="I2397" i="1"/>
  <c r="O2397" i="1" s="1"/>
  <c r="AI2397" i="1" s="1"/>
  <c r="G985" i="1"/>
  <c r="I1954" i="1"/>
  <c r="I4106" i="1"/>
  <c r="H2988" i="1"/>
  <c r="N2988" i="1" s="1"/>
  <c r="AH2988" i="1" s="1"/>
  <c r="H4218" i="1"/>
  <c r="N4218" i="1" s="1"/>
  <c r="AH4218" i="1" s="1"/>
  <c r="H3714" i="1"/>
  <c r="N3714" i="1" s="1"/>
  <c r="AH3714" i="1" s="1"/>
  <c r="H3415" i="1"/>
  <c r="N3415" i="1" s="1"/>
  <c r="AH3415" i="1" s="1"/>
  <c r="G3470" i="1"/>
  <c r="M3470" i="1" s="1"/>
  <c r="AG3470" i="1" s="1"/>
  <c r="I4027" i="1"/>
  <c r="O4027" i="1" s="1"/>
  <c r="AI4027" i="1" s="1"/>
  <c r="H3388" i="1"/>
  <c r="N3388" i="1" s="1"/>
  <c r="AH3388" i="1" s="1"/>
  <c r="I2950" i="1"/>
  <c r="O2950" i="1" s="1"/>
  <c r="AI2950" i="1" s="1"/>
  <c r="H2397" i="1"/>
  <c r="G1954" i="1"/>
  <c r="M1954" i="1" s="1"/>
  <c r="AG1954" i="1" s="1"/>
  <c r="G1683" i="1"/>
  <c r="M1683" i="1" s="1"/>
  <c r="AG1683" i="1" s="1"/>
  <c r="H2199" i="1"/>
  <c r="N2199" i="1" s="1"/>
  <c r="AH2199" i="1" s="1"/>
  <c r="G4277" i="1"/>
  <c r="M4277" i="1" s="1"/>
  <c r="AG4277" i="1" s="1"/>
  <c r="G3937" i="1"/>
  <c r="M3937" i="1" s="1"/>
  <c r="AG3937" i="1" s="1"/>
  <c r="G2984" i="1"/>
  <c r="M2984" i="1" s="1"/>
  <c r="AG2984" i="1" s="1"/>
  <c r="G1630" i="1"/>
  <c r="M1630" i="1" s="1"/>
  <c r="AG1630" i="1" s="1"/>
  <c r="G2397" i="1"/>
  <c r="I1610" i="1"/>
  <c r="O1610" i="1" s="1"/>
  <c r="AI1610" i="1" s="1"/>
  <c r="G1466" i="1"/>
  <c r="G411" i="1"/>
  <c r="M411" i="1" s="1"/>
  <c r="AG411" i="1" s="1"/>
  <c r="G2365" i="1"/>
  <c r="M2365" i="1" s="1"/>
  <c r="AG2365" i="1" s="1"/>
  <c r="I2807" i="1"/>
  <c r="O2807" i="1" s="1"/>
  <c r="AI2807" i="1" s="1"/>
  <c r="G864" i="1"/>
  <c r="H2599" i="1"/>
  <c r="G2245" i="1"/>
  <c r="I3548" i="1"/>
  <c r="H4335" i="1"/>
  <c r="N4335" i="1" s="1"/>
  <c r="AH4335" i="1" s="1"/>
  <c r="H2138" i="1"/>
  <c r="N2138" i="1" s="1"/>
  <c r="AH2138" i="1" s="1"/>
  <c r="G4077" i="1"/>
  <c r="M4077" i="1" s="1"/>
  <c r="AG4077" i="1" s="1"/>
  <c r="H2355" i="1"/>
  <c r="N2355" i="1" s="1"/>
  <c r="AH2355" i="1" s="1"/>
  <c r="G1889" i="1"/>
  <c r="M1889" i="1" s="1"/>
  <c r="AG1889" i="1" s="1"/>
  <c r="I3218" i="1"/>
  <c r="O3218" i="1" s="1"/>
  <c r="AI3218" i="1" s="1"/>
  <c r="I3714" i="1"/>
  <c r="O3714" i="1" s="1"/>
  <c r="AI3714" i="1" s="1"/>
  <c r="I4077" i="1"/>
  <c r="O4077" i="1" s="1"/>
  <c r="AI4077" i="1" s="1"/>
  <c r="G4106" i="1"/>
  <c r="M4106" i="1" s="1"/>
  <c r="AG4106" i="1" s="1"/>
  <c r="I4335" i="1"/>
  <c r="O4335" i="1" s="1"/>
  <c r="AI4335" i="1" s="1"/>
  <c r="H287" i="1"/>
  <c r="H675" i="1"/>
  <c r="N675" i="1" s="1"/>
  <c r="AH675" i="1" s="1"/>
  <c r="H615" i="1"/>
  <c r="N615" i="1" s="1"/>
  <c r="AH615" i="1" s="1"/>
  <c r="I3681" i="1"/>
  <c r="O3681" i="1" s="1"/>
  <c r="AI3681" i="1" s="1"/>
  <c r="H1909" i="1"/>
  <c r="N1909" i="1" s="1"/>
  <c r="AH1909" i="1" s="1"/>
  <c r="G2807" i="1"/>
  <c r="M2807" i="1" s="1"/>
  <c r="AG2807" i="1" s="1"/>
  <c r="G1408" i="1"/>
  <c r="M1408" i="1" s="1"/>
  <c r="AG1408" i="1" s="1"/>
  <c r="I1150" i="1"/>
  <c r="O1150" i="1" s="1"/>
  <c r="AI1150" i="1" s="1"/>
  <c r="I2984" i="1"/>
  <c r="O2984" i="1" s="1"/>
  <c r="AI2984" i="1" s="1"/>
  <c r="H2594" i="1"/>
  <c r="N2594" i="1" s="1"/>
  <c r="AH2594" i="1" s="1"/>
  <c r="G675" i="1"/>
  <c r="G1932" i="1"/>
  <c r="M1932" i="1" s="1"/>
  <c r="AG1932" i="1" s="1"/>
  <c r="I2599" i="1"/>
  <c r="O2599" i="1" s="1"/>
  <c r="AI2599" i="1" s="1"/>
  <c r="I1932" i="1"/>
  <c r="O1932" i="1" s="1"/>
  <c r="AI1932" i="1" s="1"/>
  <c r="I3622" i="1"/>
  <c r="O3622" i="1" s="1"/>
  <c r="AI3622" i="1" s="1"/>
  <c r="I1889" i="1"/>
  <c r="H2435" i="1"/>
  <c r="N2435" i="1" s="1"/>
  <c r="AH2435" i="1" s="1"/>
  <c r="G903" i="1"/>
  <c r="M903" i="1" s="1"/>
  <c r="AG903" i="1" s="1"/>
  <c r="I3810" i="1"/>
  <c r="O3810" i="1" s="1"/>
  <c r="AI3810" i="1" s="1"/>
  <c r="G539" i="1"/>
  <c r="M539" i="1" s="1"/>
  <c r="AG539" i="1" s="1"/>
  <c r="G3402" i="1"/>
  <c r="M3402" i="1" s="1"/>
  <c r="AG3402" i="1" s="1"/>
  <c r="G4018" i="1"/>
  <c r="M4018" i="1" s="1"/>
  <c r="AG4018" i="1" s="1"/>
  <c r="H1514" i="1"/>
  <c r="N1514" i="1" s="1"/>
  <c r="AH1514" i="1" s="1"/>
  <c r="H3218" i="1"/>
  <c r="N3218" i="1" s="1"/>
  <c r="AH3218" i="1" s="1"/>
  <c r="G2177" i="1"/>
  <c r="M2177" i="1" s="1"/>
  <c r="AG2177" i="1" s="1"/>
  <c r="H963" i="1"/>
  <c r="N963" i="1" s="1"/>
  <c r="AH963" i="1" s="1"/>
  <c r="H864" i="1"/>
  <c r="N864" i="1" s="1"/>
  <c r="AH864" i="1" s="1"/>
  <c r="G3092" i="1"/>
  <c r="M3092" i="1" s="1"/>
  <c r="AG3092" i="1" s="1"/>
  <c r="H1644" i="1"/>
  <c r="N1644" i="1" s="1"/>
  <c r="AH1644" i="1" s="1"/>
  <c r="I1384" i="1"/>
  <c r="O1384" i="1" s="1"/>
  <c r="AI1384" i="1" s="1"/>
  <c r="G4027" i="1"/>
  <c r="M4027" i="1" s="1"/>
  <c r="AG4027" i="1" s="1"/>
  <c r="H4277" i="1"/>
  <c r="N4277" i="1" s="1"/>
  <c r="AH4277" i="1" s="1"/>
  <c r="H501" i="1"/>
  <c r="N501" i="1" s="1"/>
  <c r="AH501" i="1" s="1"/>
  <c r="G3810" i="1"/>
  <c r="M3810" i="1" s="1"/>
  <c r="AG3810" i="1" s="1"/>
  <c r="G1444" i="1"/>
  <c r="M1444" i="1" s="1"/>
  <c r="AG1444" i="1" s="1"/>
  <c r="H1372" i="1"/>
  <c r="H2116" i="1"/>
  <c r="N2116" i="1" s="1"/>
  <c r="AH2116" i="1" s="1"/>
  <c r="G4203" i="1"/>
  <c r="M4203" i="1" s="1"/>
  <c r="AG4203" i="1" s="1"/>
  <c r="H3208" i="1"/>
  <c r="N3208" i="1" s="1"/>
  <c r="AH3208" i="1" s="1"/>
  <c r="H2133" i="1"/>
  <c r="N2133" i="1" s="1"/>
  <c r="AH2133" i="1" s="1"/>
  <c r="H3008" i="1"/>
  <c r="N3008" i="1" s="1"/>
  <c r="AH3008" i="1" s="1"/>
  <c r="G1200" i="1"/>
  <c r="M1200" i="1" s="1"/>
  <c r="AG1200" i="1" s="1"/>
  <c r="G1262" i="1"/>
  <c r="G2770" i="1"/>
  <c r="M2770" i="1" s="1"/>
  <c r="AG2770" i="1" s="1"/>
  <c r="H3810" i="1"/>
  <c r="G4171" i="1"/>
  <c r="I169" i="1"/>
  <c r="O169" i="1" s="1"/>
  <c r="AI169" i="1" s="1"/>
  <c r="H927" i="1"/>
  <c r="I864" i="1"/>
  <c r="O864" i="1" s="1"/>
  <c r="AI864" i="1" s="1"/>
  <c r="H492" i="1"/>
  <c r="N492" i="1" s="1"/>
  <c r="AH492" i="1" s="1"/>
  <c r="H1889" i="1"/>
  <c r="H2245" i="1"/>
  <c r="G2413" i="1"/>
  <c r="M2413" i="1" s="1"/>
  <c r="AG2413" i="1" s="1"/>
  <c r="G2599" i="1"/>
  <c r="G2988" i="1"/>
  <c r="M2988" i="1" s="1"/>
  <c r="AG2988" i="1" s="1"/>
  <c r="I3092" i="1"/>
  <c r="O3092" i="1" s="1"/>
  <c r="AI3092" i="1" s="1"/>
  <c r="H3654" i="1"/>
  <c r="N3654" i="1" s="1"/>
  <c r="AH3654" i="1" s="1"/>
  <c r="H4171" i="1"/>
  <c r="N4171" i="1" s="1"/>
  <c r="AH4171" i="1" s="1"/>
  <c r="G571" i="1"/>
  <c r="M571" i="1" s="1"/>
  <c r="AG571" i="1" s="1"/>
  <c r="G851" i="1"/>
  <c r="M851" i="1" s="1"/>
  <c r="AG851" i="1" s="1"/>
  <c r="G1610" i="1"/>
  <c r="M1610" i="1" s="1"/>
  <c r="AG1610" i="1" s="1"/>
  <c r="I2474" i="1"/>
  <c r="O2474" i="1" s="1"/>
  <c r="AI2474" i="1" s="1"/>
  <c r="I2988" i="1"/>
  <c r="O2988" i="1" s="1"/>
  <c r="AI2988" i="1" s="1"/>
  <c r="I1262" i="1"/>
  <c r="O1262" i="1" s="1"/>
  <c r="AI1262" i="1" s="1"/>
  <c r="G2138" i="1"/>
  <c r="H1394" i="1"/>
  <c r="N1394" i="1" s="1"/>
  <c r="AH1394" i="1" s="1"/>
  <c r="I1909" i="1"/>
  <c r="O1909" i="1" s="1"/>
  <c r="AI1909" i="1" s="1"/>
  <c r="G3622" i="1"/>
  <c r="M3622" i="1" s="1"/>
  <c r="AG3622" i="1" s="1"/>
  <c r="G4218" i="1"/>
  <c r="M4218" i="1" s="1"/>
  <c r="AG4218" i="1" s="1"/>
  <c r="G4335" i="1"/>
  <c r="M4335" i="1" s="1"/>
  <c r="AG4335" i="1" s="1"/>
  <c r="I3402" i="1"/>
  <c r="O3402" i="1" s="1"/>
  <c r="AI3402" i="1" s="1"/>
  <c r="I1667" i="1"/>
  <c r="H3548" i="1"/>
  <c r="N3548" i="1" s="1"/>
  <c r="AH3548" i="1" s="1"/>
  <c r="G913" i="1"/>
  <c r="M913" i="1" s="1"/>
  <c r="AG913" i="1" s="1"/>
  <c r="H1222" i="1"/>
  <c r="N1222" i="1" s="1"/>
  <c r="AH1222" i="1" s="1"/>
  <c r="I1466" i="1"/>
  <c r="I2199" i="1"/>
  <c r="O2199" i="1" s="1"/>
  <c r="AI2199" i="1" s="1"/>
  <c r="H396" i="1"/>
  <c r="N396" i="1" s="1"/>
  <c r="AH396" i="1" s="1"/>
  <c r="H560" i="1"/>
  <c r="N560" i="1" s="1"/>
  <c r="AH560" i="1" s="1"/>
  <c r="H742" i="1"/>
  <c r="N742" i="1" s="1"/>
  <c r="AH742" i="1" s="1"/>
  <c r="G1384" i="1"/>
  <c r="M1384" i="1" s="1"/>
  <c r="AG1384" i="1" s="1"/>
  <c r="G1865" i="1"/>
  <c r="M1865" i="1" s="1"/>
  <c r="AG1865" i="1" s="1"/>
  <c r="G2580" i="1"/>
  <c r="M2580" i="1" s="1"/>
  <c r="AG2580" i="1" s="1"/>
  <c r="G3008" i="1"/>
  <c r="M3008" i="1" s="1"/>
  <c r="AG3008" i="1" s="1"/>
  <c r="G3701" i="1"/>
  <c r="M3701" i="1" s="1"/>
  <c r="AG3701" i="1" s="1"/>
  <c r="H3431" i="1"/>
  <c r="N3431" i="1" s="1"/>
  <c r="AH3431" i="1" s="1"/>
  <c r="I913" i="1"/>
  <c r="O913" i="1" s="1"/>
  <c r="AI913" i="1" s="1"/>
  <c r="I1394" i="1"/>
  <c r="O1394" i="1" s="1"/>
  <c r="AI1394" i="1" s="1"/>
  <c r="H1444" i="1"/>
  <c r="N1444" i="1" s="1"/>
  <c r="AH1444" i="1" s="1"/>
  <c r="I1998" i="1"/>
  <c r="O1998" i="1" s="1"/>
  <c r="AI1998" i="1" s="1"/>
  <c r="G2474" i="1"/>
  <c r="H3402" i="1"/>
  <c r="N3402" i="1" s="1"/>
  <c r="AH3402" i="1" s="1"/>
  <c r="H3092" i="1"/>
  <c r="N3092" i="1" s="1"/>
  <c r="AH3092" i="1" s="1"/>
  <c r="H4153" i="1"/>
  <c r="N4153" i="1" s="1"/>
  <c r="AH4153" i="1" s="1"/>
  <c r="I423" i="1"/>
  <c r="H571" i="1"/>
  <c r="N571" i="1" s="1"/>
  <c r="AH571" i="1" s="1"/>
  <c r="I539" i="1"/>
  <c r="O539" i="1" s="1"/>
  <c r="AI539" i="1" s="1"/>
  <c r="G1150" i="1"/>
  <c r="M1150" i="1" s="1"/>
  <c r="AG1150" i="1" s="1"/>
  <c r="G927" i="1"/>
  <c r="H1630" i="1"/>
  <c r="N1630" i="1" s="1"/>
  <c r="AH1630" i="1" s="1"/>
  <c r="H2570" i="1"/>
  <c r="N2570" i="1" s="1"/>
  <c r="AH2570" i="1" s="1"/>
  <c r="I1875" i="1"/>
  <c r="O1875" i="1" s="1"/>
  <c r="AI1875" i="1" s="1"/>
  <c r="I2587" i="1"/>
  <c r="O2587" i="1" s="1"/>
  <c r="AI2587" i="1" s="1"/>
  <c r="H2984" i="1"/>
  <c r="N2984" i="1" s="1"/>
  <c r="AH2984" i="1" s="1"/>
  <c r="I4018" i="1"/>
  <c r="O4018" i="1" s="1"/>
  <c r="AI4018" i="1" s="1"/>
  <c r="H2632" i="1"/>
  <c r="N2632" i="1" s="1"/>
  <c r="AH2632" i="1" s="1"/>
  <c r="H2673" i="1"/>
  <c r="H4077" i="1"/>
  <c r="N4077" i="1" s="1"/>
  <c r="AH4077" i="1" s="1"/>
  <c r="H423" i="1"/>
  <c r="N423" i="1" s="1"/>
  <c r="AH423" i="1" s="1"/>
  <c r="I2177" i="1"/>
  <c r="O2177" i="1" s="1"/>
  <c r="AI2177" i="1" s="1"/>
  <c r="I2770" i="1"/>
  <c r="O2770" i="1" s="1"/>
  <c r="AI2770" i="1" s="1"/>
  <c r="H3937" i="1"/>
  <c r="N3937" i="1" s="1"/>
  <c r="AH3937" i="1" s="1"/>
  <c r="G2860" i="1"/>
  <c r="M2860" i="1" s="1"/>
  <c r="AG2860" i="1" s="1"/>
  <c r="I492" i="1"/>
  <c r="O492" i="1" s="1"/>
  <c r="AI492" i="1" s="1"/>
  <c r="H913" i="1"/>
  <c r="N913" i="1" s="1"/>
  <c r="AH913" i="1" s="1"/>
  <c r="I571" i="1"/>
  <c r="O571" i="1" s="1"/>
  <c r="AI571" i="1" s="1"/>
  <c r="H1683" i="1"/>
  <c r="N1683" i="1" s="1"/>
  <c r="AH1683" i="1" s="1"/>
  <c r="I4277" i="1"/>
  <c r="O4277" i="1" s="1"/>
  <c r="AI4277" i="1" s="1"/>
  <c r="G1909" i="1"/>
  <c r="I3415" i="1"/>
  <c r="O3415" i="1" s="1"/>
  <c r="AI3415" i="1" s="1"/>
  <c r="H851" i="1"/>
  <c r="N851" i="1" s="1"/>
  <c r="AH851" i="1" s="1"/>
  <c r="I1705" i="1"/>
  <c r="H2104" i="1"/>
  <c r="I2104" i="1"/>
  <c r="I411" i="1"/>
  <c r="O411" i="1" s="1"/>
  <c r="AI411" i="1" s="1"/>
  <c r="I396" i="1"/>
  <c r="O396" i="1" s="1"/>
  <c r="AI396" i="1" s="1"/>
  <c r="G595" i="1"/>
  <c r="M595" i="1" s="1"/>
  <c r="AG595" i="1" s="1"/>
  <c r="G742" i="1"/>
  <c r="M742" i="1" s="1"/>
  <c r="AG742" i="1" s="1"/>
  <c r="H1620" i="1"/>
  <c r="N1620" i="1" s="1"/>
  <c r="AH1620" i="1" s="1"/>
  <c r="H1865" i="1"/>
  <c r="N1865" i="1" s="1"/>
  <c r="AH1865" i="1" s="1"/>
  <c r="H1932" i="1"/>
  <c r="N1932" i="1" s="1"/>
  <c r="AH1932" i="1" s="1"/>
  <c r="I2580" i="1"/>
  <c r="O2580" i="1" s="1"/>
  <c r="AI2580" i="1" s="1"/>
  <c r="I3008" i="1"/>
  <c r="O3008" i="1" s="1"/>
  <c r="AI3008" i="1" s="1"/>
  <c r="H3701" i="1"/>
  <c r="N3701" i="1" s="1"/>
  <c r="AH3701" i="1" s="1"/>
  <c r="I4203" i="1"/>
  <c r="O4203" i="1" s="1"/>
  <c r="AI4203" i="1" s="1"/>
  <c r="H4259" i="1"/>
  <c r="N4259" i="1" s="1"/>
  <c r="AH4259" i="1" s="1"/>
  <c r="G3208" i="1"/>
  <c r="M3208" i="1" s="1"/>
  <c r="AG3208" i="1" s="1"/>
  <c r="I3208" i="1"/>
  <c r="O3208" i="1" s="1"/>
  <c r="AI3208" i="1" s="1"/>
  <c r="I2245" i="1"/>
  <c r="I2632" i="1"/>
  <c r="O2632" i="1" s="1"/>
  <c r="AI2632" i="1" s="1"/>
  <c r="G3681" i="1"/>
  <c r="M3681" i="1" s="1"/>
  <c r="AG3681" i="1" s="1"/>
  <c r="G3415" i="1"/>
  <c r="M3415" i="1" s="1"/>
  <c r="AG3415" i="1" s="1"/>
  <c r="I4171" i="1"/>
  <c r="G423" i="1"/>
  <c r="M423" i="1" s="1"/>
  <c r="AG423" i="1" s="1"/>
  <c r="G615" i="1"/>
  <c r="M615" i="1" s="1"/>
  <c r="AG615" i="1" s="1"/>
  <c r="G1164" i="1"/>
  <c r="M1164" i="1" s="1"/>
  <c r="AG1164" i="1" s="1"/>
  <c r="G1644" i="1"/>
  <c r="M1644" i="1" s="1"/>
  <c r="AG1644" i="1" s="1"/>
  <c r="H2379" i="1"/>
  <c r="N2379" i="1" s="1"/>
  <c r="AH2379" i="1" s="1"/>
  <c r="H2177" i="1"/>
  <c r="N2177" i="1" s="1"/>
  <c r="AH2177" i="1" s="1"/>
  <c r="G2632" i="1"/>
  <c r="M2632" i="1" s="1"/>
  <c r="AG2632" i="1" s="1"/>
  <c r="H3622" i="1"/>
  <c r="I2860" i="1"/>
  <c r="G3654" i="1"/>
  <c r="M3654" i="1" s="1"/>
  <c r="AG3654" i="1" s="1"/>
  <c r="I3937" i="1"/>
  <c r="O3937" i="1" s="1"/>
  <c r="AI3937" i="1" s="1"/>
  <c r="H4106" i="1"/>
  <c r="N4106" i="1" s="1"/>
  <c r="AH4106" i="1" s="1"/>
  <c r="H2365" i="1"/>
  <c r="N2365" i="1" s="1"/>
  <c r="AH2365" i="1" s="1"/>
  <c r="G3714" i="1"/>
  <c r="M3714" i="1" s="1"/>
  <c r="AG3714" i="1" s="1"/>
  <c r="H1150" i="1"/>
  <c r="N1150" i="1" s="1"/>
  <c r="AH1150" i="1" s="1"/>
  <c r="G1514" i="1"/>
  <c r="G3218" i="1"/>
  <c r="M3218" i="1" s="1"/>
  <c r="AG3218" i="1" s="1"/>
  <c r="H1262" i="1"/>
  <c r="I1644" i="1"/>
  <c r="O1644" i="1" s="1"/>
  <c r="AI1644" i="1" s="1"/>
  <c r="H1408" i="1"/>
  <c r="N1408" i="1" s="1"/>
  <c r="AH1408" i="1" s="1"/>
  <c r="I2126" i="1"/>
  <c r="O2126" i="1" s="1"/>
  <c r="AI2126" i="1" s="1"/>
  <c r="I985" i="1"/>
  <c r="G1705" i="1"/>
  <c r="M1705" i="1" s="1"/>
  <c r="AG1705" i="1" s="1"/>
  <c r="G396" i="1"/>
  <c r="M396" i="1" s="1"/>
  <c r="AG396" i="1" s="1"/>
  <c r="I675" i="1"/>
  <c r="I903" i="1"/>
  <c r="O903" i="1" s="1"/>
  <c r="AI903" i="1" s="1"/>
  <c r="G1140" i="1"/>
  <c r="M1140" i="1" s="1"/>
  <c r="AG1140" i="1" s="1"/>
  <c r="I2355" i="1"/>
  <c r="O2355" i="1" s="1"/>
  <c r="AI2355" i="1" s="1"/>
  <c r="G3138" i="1"/>
  <c r="G4259" i="1"/>
  <c r="M4259" i="1" s="1"/>
  <c r="AG4259" i="1" s="1"/>
  <c r="G3342" i="1"/>
  <c r="M3342" i="1" s="1"/>
  <c r="AG3342" i="1" s="1"/>
  <c r="I663" i="1"/>
  <c r="O663" i="1" s="1"/>
  <c r="AI663" i="1" s="1"/>
  <c r="I2024" i="1"/>
  <c r="O2024" i="1" s="1"/>
  <c r="AI2024" i="1" s="1"/>
  <c r="G2372" i="1"/>
  <c r="M2372" i="1" s="1"/>
  <c r="AG2372" i="1" s="1"/>
  <c r="H3591" i="1"/>
  <c r="N3591" i="1" s="1"/>
  <c r="AH3591" i="1" s="1"/>
  <c r="H347" i="1"/>
  <c r="N347" i="1" s="1"/>
  <c r="AH347" i="1" s="1"/>
  <c r="H1773" i="1"/>
  <c r="N1773" i="1" s="1"/>
  <c r="AH1773" i="1" s="1"/>
  <c r="H3500" i="1"/>
  <c r="N3500" i="1" s="1"/>
  <c r="AH3500" i="1" s="1"/>
  <c r="G4121" i="1"/>
  <c r="M4121" i="1" s="1"/>
  <c r="AG4121" i="1" s="1"/>
  <c r="H1157" i="1"/>
  <c r="N1157" i="1" s="1"/>
  <c r="AH1157" i="1" s="1"/>
  <c r="G2506" i="1"/>
  <c r="M2506" i="1" s="1"/>
  <c r="AG2506" i="1" s="1"/>
  <c r="I180" i="1"/>
  <c r="O180" i="1" s="1"/>
  <c r="AI180" i="1" s="1"/>
  <c r="I1126" i="1"/>
  <c r="O1126" i="1" s="1"/>
  <c r="AI1126" i="1" s="1"/>
  <c r="G1407" i="1"/>
  <c r="M1407" i="1" s="1"/>
  <c r="AG1407" i="1" s="1"/>
  <c r="G1603" i="1"/>
  <c r="M1603" i="1" s="1"/>
  <c r="AG1603" i="1" s="1"/>
  <c r="H1882" i="1"/>
  <c r="N1882" i="1" s="1"/>
  <c r="AH1882" i="1" s="1"/>
  <c r="I3663" i="1"/>
  <c r="O3663" i="1" s="1"/>
  <c r="AI3663" i="1" s="1"/>
  <c r="H3672" i="1"/>
  <c r="N3672" i="1" s="1"/>
  <c r="AH3672" i="1" s="1"/>
  <c r="H139" i="1"/>
  <c r="N139" i="1" s="1"/>
  <c r="AH139" i="1" s="1"/>
  <c r="H81" i="1"/>
  <c r="N81" i="1" s="1"/>
  <c r="AH81" i="1" s="1"/>
  <c r="I712" i="1"/>
  <c r="O712" i="1" s="1"/>
  <c r="AI712" i="1" s="1"/>
  <c r="G202" i="1"/>
  <c r="M202" i="1" s="1"/>
  <c r="AG202" i="1" s="1"/>
  <c r="G728" i="1"/>
  <c r="M728" i="1" s="1"/>
  <c r="AG728" i="1" s="1"/>
  <c r="G2024" i="1"/>
  <c r="M2024" i="1" s="1"/>
  <c r="AG2024" i="1" s="1"/>
  <c r="I615" i="1"/>
  <c r="O615" i="1" s="1"/>
  <c r="AI615" i="1" s="1"/>
  <c r="H1126" i="1"/>
  <c r="N1126" i="1" s="1"/>
  <c r="AH1126" i="1" s="1"/>
  <c r="H1200" i="1"/>
  <c r="N1200" i="1" s="1"/>
  <c r="AH1200" i="1" s="1"/>
  <c r="I2097" i="1"/>
  <c r="O2097" i="1" s="1"/>
  <c r="AI2097" i="1" s="1"/>
  <c r="I2617" i="1"/>
  <c r="O2617" i="1" s="1"/>
  <c r="AI2617" i="1" s="1"/>
  <c r="G2916" i="1"/>
  <c r="M2916" i="1" s="1"/>
  <c r="AG2916" i="1" s="1"/>
  <c r="H3727" i="1"/>
  <c r="N3727" i="1" s="1"/>
  <c r="AH3727" i="1" s="1"/>
  <c r="G3947" i="1"/>
  <c r="M3947" i="1" s="1"/>
  <c r="AG3947" i="1" s="1"/>
  <c r="I4160" i="1"/>
  <c r="O4160" i="1" s="1"/>
  <c r="AI4160" i="1" s="1"/>
  <c r="I501" i="1"/>
  <c r="O501" i="1" s="1"/>
  <c r="AI501" i="1" s="1"/>
  <c r="G1048" i="1"/>
  <c r="M1048" i="1" s="1"/>
  <c r="AG1048" i="1" s="1"/>
  <c r="H728" i="1"/>
  <c r="N728" i="1" s="1"/>
  <c r="AH728" i="1" s="1"/>
  <c r="I1401" i="1"/>
  <c r="O1401" i="1" s="1"/>
  <c r="AI1401" i="1" s="1"/>
  <c r="G3598" i="1"/>
  <c r="M3598" i="1" s="1"/>
  <c r="AG3598" i="1" s="1"/>
  <c r="G4045" i="1"/>
  <c r="M4045" i="1" s="1"/>
  <c r="AG4045" i="1" s="1"/>
  <c r="G3799" i="1"/>
  <c r="M3799" i="1" s="1"/>
  <c r="AG3799" i="1" s="1"/>
  <c r="I4121" i="1"/>
  <c r="O4121" i="1" s="1"/>
  <c r="AI4121" i="1" s="1"/>
  <c r="I1048" i="1"/>
  <c r="O1048" i="1" s="1"/>
  <c r="AI1048" i="1" s="1"/>
  <c r="G1745" i="1"/>
  <c r="M1745" i="1" s="1"/>
  <c r="AG1745" i="1" s="1"/>
  <c r="H235" i="1"/>
  <c r="N235" i="1" s="1"/>
  <c r="AH235" i="1" s="1"/>
  <c r="H757" i="1"/>
  <c r="N757" i="1" s="1"/>
  <c r="AH757" i="1" s="1"/>
  <c r="G1882" i="1"/>
  <c r="M1882" i="1" s="1"/>
  <c r="AG1882" i="1" s="1"/>
  <c r="G2617" i="1"/>
  <c r="M2617" i="1" s="1"/>
  <c r="AG2617" i="1" s="1"/>
  <c r="H3841" i="1"/>
  <c r="N3841" i="1" s="1"/>
  <c r="AH3841" i="1" s="1"/>
  <c r="I1882" i="1"/>
  <c r="O1882" i="1" s="1"/>
  <c r="AI1882" i="1" s="1"/>
  <c r="H1875" i="1"/>
  <c r="N1875" i="1" s="1"/>
  <c r="AH1875" i="1" s="1"/>
  <c r="G4292" i="1"/>
  <c r="M4292" i="1" s="1"/>
  <c r="AG4292" i="1" s="1"/>
  <c r="I1119" i="1"/>
  <c r="O1119" i="1" s="1"/>
  <c r="AI1119" i="1" s="1"/>
  <c r="H4322" i="1"/>
  <c r="N4322" i="1" s="1"/>
  <c r="AH4322" i="1" s="1"/>
  <c r="I920" i="1"/>
  <c r="O920" i="1" s="1"/>
  <c r="AI920" i="1" s="1"/>
  <c r="G3539" i="1"/>
  <c r="M3539" i="1" s="1"/>
  <c r="AG3539" i="1" s="1"/>
  <c r="G242" i="1"/>
  <c r="M242" i="1" s="1"/>
  <c r="AG242" i="1" s="1"/>
  <c r="G560" i="1"/>
  <c r="M560" i="1" s="1"/>
  <c r="AG560" i="1" s="1"/>
  <c r="G789" i="1"/>
  <c r="M789" i="1" s="1"/>
  <c r="AG789" i="1" s="1"/>
  <c r="H3043" i="1"/>
  <c r="N3043" i="1" s="1"/>
  <c r="AH3043" i="1" s="1"/>
  <c r="H3522" i="1"/>
  <c r="N3522" i="1" s="1"/>
  <c r="AH3522" i="1" s="1"/>
  <c r="G3566" i="1"/>
  <c r="M3566" i="1" s="1"/>
  <c r="AG3566" i="1" s="1"/>
  <c r="G3230" i="1"/>
  <c r="M3230" i="1" s="1"/>
  <c r="AG3230" i="1" s="1"/>
  <c r="H2950" i="1"/>
  <c r="N2950" i="1" s="1"/>
  <c r="AH2950" i="1" s="1"/>
  <c r="G106" i="1"/>
  <c r="M106" i="1" s="1"/>
  <c r="AG106" i="1" s="1"/>
  <c r="I164" i="1"/>
  <c r="O164" i="1" s="1"/>
  <c r="AI164" i="1" s="1"/>
  <c r="H299" i="1"/>
  <c r="N299" i="1" s="1"/>
  <c r="AH299" i="1" s="1"/>
  <c r="H339" i="1"/>
  <c r="N339" i="1" s="1"/>
  <c r="AH339" i="1" s="1"/>
  <c r="H439" i="1"/>
  <c r="N439" i="1" s="1"/>
  <c r="AH439" i="1" s="1"/>
  <c r="I483" i="1"/>
  <c r="O483" i="1" s="1"/>
  <c r="AI483" i="1" s="1"/>
  <c r="I546" i="1"/>
  <c r="O546" i="1" s="1"/>
  <c r="AI546" i="1" s="1"/>
  <c r="G581" i="1"/>
  <c r="M581" i="1" s="1"/>
  <c r="AG581" i="1" s="1"/>
  <c r="H693" i="1"/>
  <c r="N693" i="1" s="1"/>
  <c r="AH693" i="1" s="1"/>
  <c r="I772" i="1"/>
  <c r="O772" i="1" s="1"/>
  <c r="AI772" i="1" s="1"/>
  <c r="H841" i="1"/>
  <c r="N841" i="1" s="1"/>
  <c r="AH841" i="1" s="1"/>
  <c r="I938" i="1"/>
  <c r="O938" i="1" s="1"/>
  <c r="AI938" i="1" s="1"/>
  <c r="I994" i="1"/>
  <c r="O994" i="1" s="1"/>
  <c r="AI994" i="1" s="1"/>
  <c r="G1031" i="1"/>
  <c r="M1031" i="1" s="1"/>
  <c r="AG1031" i="1" s="1"/>
  <c r="G1086" i="1"/>
  <c r="M1086" i="1" s="1"/>
  <c r="AG1086" i="1" s="1"/>
  <c r="I1175" i="1"/>
  <c r="O1175" i="1" s="1"/>
  <c r="AI1175" i="1" s="1"/>
  <c r="H1216" i="1"/>
  <c r="N1216" i="1" s="1"/>
  <c r="AH1216" i="1" s="1"/>
  <c r="H1334" i="1"/>
  <c r="N1334" i="1" s="1"/>
  <c r="AH1334" i="1" s="1"/>
  <c r="I279" i="1"/>
  <c r="O279" i="1" s="1"/>
  <c r="AI279" i="1" s="1"/>
  <c r="I963" i="1"/>
  <c r="O963" i="1" s="1"/>
  <c r="AI963" i="1" s="1"/>
  <c r="I1200" i="1"/>
  <c r="O1200" i="1" s="1"/>
  <c r="AI1200" i="1" s="1"/>
  <c r="I1514" i="1"/>
  <c r="O1514" i="1" s="1"/>
  <c r="AI1514" i="1" s="1"/>
  <c r="H2024" i="1"/>
  <c r="N2024" i="1" s="1"/>
  <c r="AH2024" i="1" s="1"/>
  <c r="I2413" i="1"/>
  <c r="O2413" i="1" s="1"/>
  <c r="AI2413" i="1" s="1"/>
  <c r="H2126" i="1"/>
  <c r="N2126" i="1" s="1"/>
  <c r="AH2126" i="1" s="1"/>
  <c r="I2379" i="1"/>
  <c r="O2379" i="1" s="1"/>
  <c r="AI2379" i="1" s="1"/>
  <c r="H2860" i="1"/>
  <c r="N2860" i="1" s="1"/>
  <c r="AH2860" i="1" s="1"/>
  <c r="I3500" i="1"/>
  <c r="O3500" i="1" s="1"/>
  <c r="AI3500" i="1" s="1"/>
  <c r="H3646" i="1"/>
  <c r="N3646" i="1" s="1"/>
  <c r="AH3646" i="1" s="1"/>
  <c r="H3681" i="1"/>
  <c r="N3681" i="1" s="1"/>
  <c r="AH3681" i="1" s="1"/>
  <c r="I4218" i="1"/>
  <c r="O4218" i="1" s="1"/>
  <c r="AI4218" i="1" s="1"/>
  <c r="I4247" i="1"/>
  <c r="O4247" i="1" s="1"/>
  <c r="AI4247" i="1" s="1"/>
  <c r="G169" i="1"/>
  <c r="M169" i="1" s="1"/>
  <c r="AG169" i="1" s="1"/>
  <c r="G100" i="1"/>
  <c r="M100" i="1" s="1"/>
  <c r="AG100" i="1" s="1"/>
  <c r="H363" i="1"/>
  <c r="N363" i="1" s="1"/>
  <c r="AH363" i="1" s="1"/>
  <c r="G492" i="1"/>
  <c r="M492" i="1" s="1"/>
  <c r="AG492" i="1" s="1"/>
  <c r="H279" i="1"/>
  <c r="N279" i="1" s="1"/>
  <c r="AH279" i="1" s="1"/>
  <c r="H169" i="1"/>
  <c r="N169" i="1" s="1"/>
  <c r="AH169" i="1" s="1"/>
  <c r="G279" i="1"/>
  <c r="M279" i="1" s="1"/>
  <c r="AG279" i="1" s="1"/>
  <c r="G1126" i="1"/>
  <c r="M1126" i="1" s="1"/>
  <c r="AG1126" i="1" s="1"/>
  <c r="I1683" i="1"/>
  <c r="O1683" i="1" s="1"/>
  <c r="AI1683" i="1" s="1"/>
  <c r="I2138" i="1"/>
  <c r="O2138" i="1" s="1"/>
  <c r="AI2138" i="1" s="1"/>
  <c r="G884" i="1"/>
  <c r="M884" i="1" s="1"/>
  <c r="AG884" i="1" s="1"/>
  <c r="I1164" i="1"/>
  <c r="O1164" i="1" s="1"/>
  <c r="AI1164" i="1" s="1"/>
  <c r="H1610" i="1"/>
  <c r="N1610" i="1" s="1"/>
  <c r="AH1610" i="1" s="1"/>
  <c r="H1846" i="1"/>
  <c r="N1846" i="1" s="1"/>
  <c r="AH1846" i="1" s="1"/>
  <c r="G2126" i="1"/>
  <c r="M2126" i="1" s="1"/>
  <c r="AG2126" i="1" s="1"/>
  <c r="H2474" i="1"/>
  <c r="N2474" i="1" s="1"/>
  <c r="AH2474" i="1" s="1"/>
  <c r="H2770" i="1"/>
  <c r="N2770" i="1" s="1"/>
  <c r="AH2770" i="1" s="1"/>
  <c r="H2587" i="1"/>
  <c r="N2587" i="1" s="1"/>
  <c r="AH2587" i="1" s="1"/>
  <c r="G3486" i="1"/>
  <c r="M3486" i="1" s="1"/>
  <c r="AG3486" i="1" s="1"/>
  <c r="I2365" i="1"/>
  <c r="O2365" i="1" s="1"/>
  <c r="AI2365" i="1" s="1"/>
  <c r="G3636" i="1"/>
  <c r="M3636" i="1" s="1"/>
  <c r="AG3636" i="1" s="1"/>
  <c r="H4090" i="1"/>
  <c r="N4090" i="1" s="1"/>
  <c r="AH4090" i="1" s="1"/>
  <c r="G4322" i="1"/>
  <c r="M4322" i="1" s="1"/>
  <c r="AG4322" i="1" s="1"/>
  <c r="I4090" i="1"/>
  <c r="O4090" i="1" s="1"/>
  <c r="AI4090" i="1" s="1"/>
  <c r="I3486" i="1"/>
  <c r="O3486" i="1" s="1"/>
  <c r="AI3486" i="1" s="1"/>
  <c r="H2807" i="1"/>
  <c r="N2807" i="1" s="1"/>
  <c r="AH2807" i="1" s="1"/>
  <c r="H3734" i="1"/>
  <c r="N3734" i="1" s="1"/>
  <c r="AH3734" i="1" s="1"/>
  <c r="H4018" i="1"/>
  <c r="N4018" i="1" s="1"/>
  <c r="AH4018" i="1" s="1"/>
  <c r="G4090" i="1"/>
  <c r="M4090" i="1" s="1"/>
  <c r="AG4090" i="1" s="1"/>
  <c r="G4153" i="1"/>
  <c r="M4153" i="1" s="1"/>
  <c r="AG4153" i="1" s="1"/>
  <c r="G1544" i="1"/>
  <c r="M1544" i="1" s="1"/>
  <c r="AG1544" i="1" s="1"/>
  <c r="H1164" i="1"/>
  <c r="N1164" i="1" s="1"/>
  <c r="AH1164" i="1" s="1"/>
  <c r="H510" i="1"/>
  <c r="N510" i="1" s="1"/>
  <c r="AH510" i="1" s="1"/>
  <c r="G1292" i="1"/>
  <c r="M1292" i="1" s="1"/>
  <c r="AG1292" i="1" s="1"/>
  <c r="I1408" i="1"/>
  <c r="O1408" i="1" s="1"/>
  <c r="AI1408" i="1" s="1"/>
  <c r="G2570" i="1"/>
  <c r="M2570" i="1" s="1"/>
  <c r="AG2570" i="1" s="1"/>
  <c r="G2097" i="1"/>
  <c r="M2097" i="1" s="1"/>
  <c r="AG2097" i="1" s="1"/>
  <c r="G2699" i="1"/>
  <c r="M2699" i="1" s="1"/>
  <c r="AG2699" i="1" s="1"/>
  <c r="H2097" i="1"/>
  <c r="N2097" i="1" s="1"/>
  <c r="AH2097" i="1" s="1"/>
  <c r="I2699" i="1"/>
  <c r="O2699" i="1" s="1"/>
  <c r="AI2699" i="1" s="1"/>
  <c r="G3548" i="1"/>
  <c r="M3548" i="1" s="1"/>
  <c r="AG3548" i="1" s="1"/>
  <c r="I4153" i="1"/>
  <c r="O4153" i="1" s="1"/>
  <c r="AI4153" i="1" s="1"/>
  <c r="G4140" i="1"/>
  <c r="M4140" i="1" s="1"/>
  <c r="AG4140" i="1" s="1"/>
  <c r="G501" i="1"/>
  <c r="M501" i="1" s="1"/>
  <c r="AG501" i="1" s="1"/>
  <c r="G235" i="1"/>
  <c r="M235" i="1" s="1"/>
  <c r="AG235" i="1" s="1"/>
  <c r="H712" i="1"/>
  <c r="N712" i="1" s="1"/>
  <c r="AH712" i="1" s="1"/>
  <c r="I815" i="1"/>
  <c r="O815" i="1" s="1"/>
  <c r="AI815" i="1" s="1"/>
  <c r="H1544" i="1"/>
  <c r="N1544" i="1" s="1"/>
  <c r="AH1544" i="1" s="1"/>
  <c r="G1998" i="1"/>
  <c r="M1998" i="1" s="1"/>
  <c r="AG1998" i="1" s="1"/>
  <c r="H2506" i="1"/>
  <c r="N2506" i="1" s="1"/>
  <c r="AH2506" i="1" s="1"/>
  <c r="G2673" i="1"/>
  <c r="M2673" i="1" s="1"/>
  <c r="AG2673" i="1" s="1"/>
  <c r="G4247" i="1"/>
  <c r="M4247" i="1" s="1"/>
  <c r="AG4247" i="1" s="1"/>
  <c r="I1637" i="1"/>
  <c r="O1637" i="1" s="1"/>
  <c r="AI1637" i="1" s="1"/>
  <c r="I2673" i="1"/>
  <c r="O2673" i="1" s="1"/>
  <c r="AI2673" i="1" s="1"/>
  <c r="I4232" i="1"/>
  <c r="O4232" i="1" s="1"/>
  <c r="AI4232" i="1" s="1"/>
  <c r="I757" i="1"/>
  <c r="O757" i="1" s="1"/>
  <c r="AI757" i="1" s="1"/>
  <c r="I2372" i="1"/>
  <c r="O2372" i="1" s="1"/>
  <c r="AI2372" i="1" s="1"/>
  <c r="I3947" i="1"/>
  <c r="O3947" i="1" s="1"/>
  <c r="AI3947" i="1" s="1"/>
  <c r="H1401" i="1"/>
  <c r="N1401" i="1" s="1"/>
  <c r="AH1401" i="1" s="1"/>
  <c r="I4302" i="1"/>
  <c r="G1365" i="1"/>
  <c r="M1365" i="1" s="1"/>
  <c r="AG1365" i="1" s="1"/>
  <c r="I151" i="1"/>
  <c r="O151" i="1" s="1"/>
  <c r="AI151" i="1" s="1"/>
  <c r="I3727" i="1"/>
  <c r="O3727" i="1" s="1"/>
  <c r="AI3727" i="1" s="1"/>
  <c r="H1603" i="1"/>
  <c r="N1603" i="1" s="1"/>
  <c r="AH1603" i="1" s="1"/>
  <c r="I510" i="1"/>
  <c r="O510" i="1" s="1"/>
  <c r="AI510" i="1" s="1"/>
  <c r="I2133" i="1"/>
  <c r="O2133" i="1" s="1"/>
  <c r="AI2133" i="1" s="1"/>
  <c r="H985" i="1"/>
  <c r="G1222" i="1"/>
  <c r="M1222" i="1" s="1"/>
  <c r="AG1222" i="1" s="1"/>
  <c r="G1372" i="1"/>
  <c r="M1372" i="1" s="1"/>
  <c r="AG1372" i="1" s="1"/>
  <c r="G2199" i="1"/>
  <c r="M2199" i="1" s="1"/>
  <c r="AG2199" i="1" s="1"/>
  <c r="I2435" i="1"/>
  <c r="G945" i="1"/>
  <c r="M945" i="1" s="1"/>
  <c r="AG945" i="1" s="1"/>
  <c r="G375" i="1"/>
  <c r="M375" i="1" s="1"/>
  <c r="AG375" i="1" s="1"/>
  <c r="G287" i="1"/>
  <c r="M287" i="1" s="1"/>
  <c r="AG287" i="1" s="1"/>
  <c r="I287" i="1"/>
  <c r="I560" i="1"/>
  <c r="O560" i="1" s="1"/>
  <c r="AI560" i="1" s="1"/>
  <c r="H595" i="1"/>
  <c r="N595" i="1" s="1"/>
  <c r="AH595" i="1" s="1"/>
  <c r="I595" i="1"/>
  <c r="O595" i="1" s="1"/>
  <c r="AI595" i="1" s="1"/>
  <c r="G891" i="1"/>
  <c r="M891" i="1" s="1"/>
  <c r="AG891" i="1" s="1"/>
  <c r="H903" i="1"/>
  <c r="N903" i="1" s="1"/>
  <c r="AH903" i="1" s="1"/>
  <c r="H1140" i="1"/>
  <c r="N1140" i="1" s="1"/>
  <c r="AH1140" i="1" s="1"/>
  <c r="H1384" i="1"/>
  <c r="N1384" i="1" s="1"/>
  <c r="AH1384" i="1" s="1"/>
  <c r="I1620" i="1"/>
  <c r="O1620" i="1" s="1"/>
  <c r="AI1620" i="1" s="1"/>
  <c r="I1865" i="1"/>
  <c r="O1865" i="1" s="1"/>
  <c r="AI1865" i="1" s="1"/>
  <c r="G2116" i="1"/>
  <c r="M2116" i="1" s="1"/>
  <c r="AG2116" i="1" s="1"/>
  <c r="G2355" i="1"/>
  <c r="M2355" i="1" s="1"/>
  <c r="AG2355" i="1" s="1"/>
  <c r="H2580" i="1"/>
  <c r="N2580" i="1" s="1"/>
  <c r="AH2580" i="1" s="1"/>
  <c r="G2877" i="1"/>
  <c r="M2877" i="1" s="1"/>
  <c r="AG2877" i="1" s="1"/>
  <c r="G3043" i="1"/>
  <c r="M3043" i="1" s="1"/>
  <c r="AG3043" i="1" s="1"/>
  <c r="H3138" i="1"/>
  <c r="N3138" i="1" s="1"/>
  <c r="AH3138" i="1" s="1"/>
  <c r="I3522" i="1"/>
  <c r="O3522" i="1" s="1"/>
  <c r="AI3522" i="1" s="1"/>
  <c r="G3522" i="1"/>
  <c r="M3522" i="1" s="1"/>
  <c r="AG3522" i="1" s="1"/>
  <c r="G3747" i="1"/>
  <c r="M3747" i="1" s="1"/>
  <c r="AG3747" i="1" s="1"/>
  <c r="G4160" i="1"/>
  <c r="M4160" i="1" s="1"/>
  <c r="AG4160" i="1" s="1"/>
  <c r="I4259" i="1"/>
  <c r="H4203" i="1"/>
  <c r="N4203" i="1" s="1"/>
  <c r="AH4203" i="1" s="1"/>
  <c r="G4302" i="1"/>
  <c r="M4302" i="1" s="1"/>
  <c r="AG4302" i="1" s="1"/>
  <c r="H3342" i="1"/>
  <c r="N3342" i="1" s="1"/>
  <c r="AH3342" i="1" s="1"/>
  <c r="G3456" i="1"/>
  <c r="M3456" i="1" s="1"/>
  <c r="AG3456" i="1" s="1"/>
  <c r="H3230" i="1"/>
  <c r="N3230" i="1" s="1"/>
  <c r="AH3230" i="1" s="1"/>
  <c r="G2950" i="1"/>
  <c r="M2950" i="1" s="1"/>
  <c r="AG2950" i="1" s="1"/>
  <c r="I2868" i="1"/>
  <c r="O2868" i="1" s="1"/>
  <c r="AI2868" i="1" s="1"/>
  <c r="H1048" i="1"/>
  <c r="N1048" i="1" s="1"/>
  <c r="AH1048" i="1" s="1"/>
  <c r="G524" i="1"/>
  <c r="M524" i="1" s="1"/>
  <c r="AG524" i="1" s="1"/>
  <c r="I3636" i="1"/>
  <c r="O3636" i="1" s="1"/>
  <c r="AI3636" i="1" s="1"/>
  <c r="I3591" i="1"/>
  <c r="O3591" i="1" s="1"/>
  <c r="AI3591" i="1" s="1"/>
  <c r="G347" i="1"/>
  <c r="M347" i="1" s="1"/>
  <c r="AG347" i="1" s="1"/>
  <c r="H4121" i="1"/>
  <c r="N4121" i="1" s="1"/>
  <c r="AH4121" i="1" s="1"/>
  <c r="I884" i="1"/>
  <c r="O884" i="1" s="1"/>
  <c r="AI884" i="1" s="1"/>
  <c r="G1401" i="1"/>
  <c r="M1401" i="1" s="1"/>
  <c r="AG1401" i="1" s="1"/>
  <c r="H884" i="1"/>
  <c r="N884" i="1" s="1"/>
  <c r="AH884" i="1" s="1"/>
  <c r="H920" i="1"/>
  <c r="N920" i="1" s="1"/>
  <c r="AH920" i="1" s="1"/>
  <c r="I3646" i="1"/>
  <c r="O3646" i="1" s="1"/>
  <c r="AI3646" i="1" s="1"/>
  <c r="G2223" i="1"/>
  <c r="M2223" i="1" s="1"/>
  <c r="AG2223" i="1" s="1"/>
  <c r="G49" i="1"/>
  <c r="M49" i="1" s="1"/>
  <c r="AG49" i="1" s="1"/>
  <c r="G2906" i="1"/>
  <c r="M2906" i="1" s="1"/>
  <c r="AG2906" i="1" s="1"/>
  <c r="G44" i="1"/>
  <c r="M44" i="1" s="1"/>
  <c r="AG44" i="1" s="1"/>
  <c r="G70" i="1"/>
  <c r="M70" i="1" s="1"/>
  <c r="AG70" i="1" s="1"/>
  <c r="H94" i="1"/>
  <c r="N94" i="1" s="1"/>
  <c r="AH94" i="1" s="1"/>
  <c r="H111" i="1"/>
  <c r="N111" i="1" s="1"/>
  <c r="AH111" i="1" s="1"/>
  <c r="H147" i="1"/>
  <c r="N147" i="1" s="1"/>
  <c r="AH147" i="1" s="1"/>
  <c r="H160" i="1"/>
  <c r="N160" i="1" s="1"/>
  <c r="AH160" i="1" s="1"/>
  <c r="H198" i="1"/>
  <c r="N198" i="1" s="1"/>
  <c r="AH198" i="1" s="1"/>
  <c r="I213" i="1"/>
  <c r="O213" i="1" s="1"/>
  <c r="AI213" i="1" s="1"/>
  <c r="H229" i="1"/>
  <c r="N229" i="1" s="1"/>
  <c r="AH229" i="1" s="1"/>
  <c r="I306" i="1"/>
  <c r="O306" i="1" s="1"/>
  <c r="AI306" i="1" s="1"/>
  <c r="G333" i="1"/>
  <c r="M333" i="1" s="1"/>
  <c r="AG333" i="1" s="1"/>
  <c r="I445" i="1"/>
  <c r="O445" i="1" s="1"/>
  <c r="AI445" i="1" s="1"/>
  <c r="H477" i="1"/>
  <c r="N477" i="1" s="1"/>
  <c r="AH477" i="1" s="1"/>
  <c r="H591" i="1"/>
  <c r="N591" i="1" s="1"/>
  <c r="AH591" i="1" s="1"/>
  <c r="G685" i="1"/>
  <c r="M685" i="1" s="1"/>
  <c r="AG685" i="1" s="1"/>
  <c r="I699" i="1"/>
  <c r="O699" i="1" s="1"/>
  <c r="AI699" i="1" s="1"/>
  <c r="I802" i="1"/>
  <c r="O802" i="1" s="1"/>
  <c r="AI802" i="1" s="1"/>
  <c r="G831" i="1"/>
  <c r="M831" i="1" s="1"/>
  <c r="AG831" i="1" s="1"/>
  <c r="I970" i="1"/>
  <c r="O970" i="1" s="1"/>
  <c r="AI970" i="1" s="1"/>
  <c r="G1015" i="1"/>
  <c r="M1015" i="1" s="1"/>
  <c r="AG1015" i="1" s="1"/>
  <c r="H1037" i="1"/>
  <c r="N1037" i="1" s="1"/>
  <c r="AH1037" i="1" s="1"/>
  <c r="I1072" i="1"/>
  <c r="O1072" i="1" s="1"/>
  <c r="AI1072" i="1" s="1"/>
  <c r="H1094" i="1"/>
  <c r="N1094" i="1" s="1"/>
  <c r="AH1094" i="1" s="1"/>
  <c r="G1211" i="1"/>
  <c r="M1211" i="1" s="1"/>
  <c r="AG1211" i="1" s="1"/>
  <c r="H1246" i="1"/>
  <c r="N1246" i="1" s="1"/>
  <c r="AH1246" i="1" s="1"/>
  <c r="G1271" i="1"/>
  <c r="M1271" i="1" s="1"/>
  <c r="AG1271" i="1" s="1"/>
  <c r="H1304" i="1"/>
  <c r="N1304" i="1" s="1"/>
  <c r="AH1304" i="1" s="1"/>
  <c r="G1326" i="1"/>
  <c r="M1326" i="1" s="1"/>
  <c r="AG1326" i="1" s="1"/>
  <c r="I1356" i="1"/>
  <c r="O1356" i="1" s="1"/>
  <c r="AI1356" i="1" s="1"/>
  <c r="I1460" i="1"/>
  <c r="O1460" i="1" s="1"/>
  <c r="AI1460" i="1" s="1"/>
  <c r="H1485" i="1"/>
  <c r="N1485" i="1" s="1"/>
  <c r="AH1485" i="1" s="1"/>
  <c r="G1509" i="1"/>
  <c r="M1509" i="1" s="1"/>
  <c r="AG1509" i="1" s="1"/>
  <c r="G1556" i="1"/>
  <c r="M1556" i="1" s="1"/>
  <c r="AG1556" i="1" s="1"/>
  <c r="I1572" i="1"/>
  <c r="O1572" i="1" s="1"/>
  <c r="AI1572" i="1" s="1"/>
  <c r="H1594" i="1"/>
  <c r="N1594" i="1" s="1"/>
  <c r="AH1594" i="1" s="1"/>
  <c r="G1690" i="1"/>
  <c r="M1690" i="1" s="1"/>
  <c r="AG1690" i="1" s="1"/>
  <c r="I1699" i="1"/>
  <c r="O1699" i="1" s="1"/>
  <c r="AI1699" i="1" s="1"/>
  <c r="H1726" i="1"/>
  <c r="N1726" i="1" s="1"/>
  <c r="AH1726" i="1" s="1"/>
  <c r="G1793" i="1"/>
  <c r="M1793" i="1" s="1"/>
  <c r="AG1793" i="1" s="1"/>
  <c r="I1807" i="1"/>
  <c r="O1807" i="1" s="1"/>
  <c r="AI1807" i="1" s="1"/>
  <c r="H1943" i="1"/>
  <c r="N1943" i="1" s="1"/>
  <c r="AH1943" i="1" s="1"/>
  <c r="G1963" i="1"/>
  <c r="M1963" i="1" s="1"/>
  <c r="AG1963" i="1" s="1"/>
  <c r="I1978" i="1"/>
  <c r="O1978" i="1" s="1"/>
  <c r="AI1978" i="1" s="1"/>
  <c r="G2052" i="1"/>
  <c r="M2052" i="1" s="1"/>
  <c r="AG2052" i="1" s="1"/>
  <c r="I2066" i="1"/>
  <c r="O2066" i="1" s="1"/>
  <c r="AI2066" i="1" s="1"/>
  <c r="G2149" i="1"/>
  <c r="M2149" i="1" s="1"/>
  <c r="AG2149" i="1" s="1"/>
  <c r="I2161" i="1"/>
  <c r="O2161" i="1" s="1"/>
  <c r="AI2161" i="1" s="1"/>
  <c r="H2184" i="1"/>
  <c r="N2184" i="1" s="1"/>
  <c r="AH2184" i="1" s="1"/>
  <c r="I2218" i="1"/>
  <c r="O2218" i="1" s="1"/>
  <c r="AI2218" i="1" s="1"/>
  <c r="G2260" i="1"/>
  <c r="M2260" i="1" s="1"/>
  <c r="AG2260" i="1" s="1"/>
  <c r="H2295" i="1"/>
  <c r="N2295" i="1" s="1"/>
  <c r="AH2295" i="1" s="1"/>
  <c r="G2327" i="1"/>
  <c r="M2327" i="1" s="1"/>
  <c r="AG2327" i="1" s="1"/>
  <c r="G2429" i="1"/>
  <c r="M2429" i="1" s="1"/>
  <c r="AG2429" i="1" s="1"/>
  <c r="I2444" i="1"/>
  <c r="O2444" i="1" s="1"/>
  <c r="AI2444" i="1" s="1"/>
  <c r="G2489" i="1"/>
  <c r="M2489" i="1" s="1"/>
  <c r="AG2489" i="1" s="1"/>
  <c r="H2532" i="1"/>
  <c r="N2532" i="1" s="1"/>
  <c r="AH2532" i="1" s="1"/>
  <c r="G2554" i="1"/>
  <c r="M2554" i="1" s="1"/>
  <c r="AG2554" i="1" s="1"/>
  <c r="I2648" i="1"/>
  <c r="O2648" i="1" s="1"/>
  <c r="AI2648" i="1" s="1"/>
  <c r="H2668" i="1"/>
  <c r="N2668" i="1" s="1"/>
  <c r="AH2668" i="1" s="1"/>
  <c r="G2684" i="1"/>
  <c r="M2684" i="1" s="1"/>
  <c r="AG2684" i="1" s="1"/>
  <c r="H2723" i="1"/>
  <c r="N2723" i="1" s="1"/>
  <c r="AH2723" i="1" s="1"/>
  <c r="G2766" i="1"/>
  <c r="M2766" i="1" s="1"/>
  <c r="AG2766" i="1" s="1"/>
  <c r="G2849" i="1"/>
  <c r="M2849" i="1" s="1"/>
  <c r="AG2849" i="1" s="1"/>
  <c r="H2890" i="1"/>
  <c r="N2890" i="1" s="1"/>
  <c r="AH2890" i="1" s="1"/>
  <c r="G2928" i="1"/>
  <c r="M2928" i="1" s="1"/>
  <c r="AG2928" i="1" s="1"/>
  <c r="I2942" i="1"/>
  <c r="O2942" i="1" s="1"/>
  <c r="AI2942" i="1" s="1"/>
  <c r="I3000" i="1"/>
  <c r="O3000" i="1" s="1"/>
  <c r="AI3000" i="1" s="1"/>
  <c r="H3116" i="1"/>
  <c r="N3116" i="1" s="1"/>
  <c r="AH3116" i="1" s="1"/>
  <c r="G3303" i="1"/>
  <c r="M3303" i="1" s="1"/>
  <c r="AG3303" i="1" s="1"/>
  <c r="H3376" i="1"/>
  <c r="N3376" i="1" s="1"/>
  <c r="AH3376" i="1" s="1"/>
  <c r="I3495" i="1"/>
  <c r="O3495" i="1" s="1"/>
  <c r="AI3495" i="1" s="1"/>
  <c r="I3587" i="1"/>
  <c r="O3587" i="1" s="1"/>
  <c r="AI3587" i="1" s="1"/>
  <c r="H3722" i="1"/>
  <c r="N3722" i="1" s="1"/>
  <c r="AH3722" i="1" s="1"/>
  <c r="I3760" i="1"/>
  <c r="O3760" i="1" s="1"/>
  <c r="AI3760" i="1" s="1"/>
  <c r="G3823" i="1"/>
  <c r="M3823" i="1" s="1"/>
  <c r="AG3823" i="1" s="1"/>
  <c r="I3832" i="1"/>
  <c r="O3832" i="1" s="1"/>
  <c r="AI3832" i="1" s="1"/>
  <c r="G3991" i="1"/>
  <c r="M3991" i="1" s="1"/>
  <c r="AG3991" i="1" s="1"/>
  <c r="I4009" i="1"/>
  <c r="O4009" i="1" s="1"/>
  <c r="AI4009" i="1" s="1"/>
  <c r="I4069" i="1"/>
  <c r="O4069" i="1" s="1"/>
  <c r="AI4069" i="1" s="1"/>
  <c r="G4117" i="1"/>
  <c r="M4117" i="1" s="1"/>
  <c r="AG4117" i="1" s="1"/>
  <c r="H4136" i="1"/>
  <c r="N4136" i="1" s="1"/>
  <c r="AH4136" i="1" s="1"/>
  <c r="H4185" i="1"/>
  <c r="N4185" i="1" s="1"/>
  <c r="AH4185" i="1" s="1"/>
  <c r="G3836" i="1"/>
  <c r="M3836" i="1" s="1"/>
  <c r="AG3836" i="1" s="1"/>
  <c r="G3854" i="1"/>
  <c r="M3854" i="1" s="1"/>
  <c r="AG3854" i="1" s="1"/>
  <c r="G3916" i="1"/>
  <c r="M3916" i="1" s="1"/>
  <c r="AG3916" i="1" s="1"/>
  <c r="H3991" i="1"/>
  <c r="N3991" i="1" s="1"/>
  <c r="AH3991" i="1" s="1"/>
  <c r="G3760" i="1"/>
  <c r="M3760" i="1" s="1"/>
  <c r="AG3760" i="1" s="1"/>
  <c r="G3832" i="1"/>
  <c r="M3832" i="1" s="1"/>
  <c r="AG3832" i="1" s="1"/>
  <c r="I4315" i="1"/>
  <c r="O4315" i="1" s="1"/>
  <c r="AI4315" i="1" s="1"/>
  <c r="H44" i="1"/>
  <c r="N44" i="1" s="1"/>
  <c r="AH44" i="1" s="1"/>
  <c r="H70" i="1"/>
  <c r="N70" i="1" s="1"/>
  <c r="AH70" i="1" s="1"/>
  <c r="I94" i="1"/>
  <c r="O94" i="1" s="1"/>
  <c r="AI94" i="1" s="1"/>
  <c r="I111" i="1"/>
  <c r="O111" i="1" s="1"/>
  <c r="AI111" i="1" s="1"/>
  <c r="I147" i="1"/>
  <c r="O147" i="1" s="1"/>
  <c r="AI147" i="1" s="1"/>
  <c r="H193" i="1"/>
  <c r="N193" i="1" s="1"/>
  <c r="AH193" i="1" s="1"/>
  <c r="H225" i="1"/>
  <c r="N225" i="1" s="1"/>
  <c r="AH225" i="1" s="1"/>
  <c r="I299" i="1"/>
  <c r="O299" i="1" s="1"/>
  <c r="AI299" i="1" s="1"/>
  <c r="H333" i="1"/>
  <c r="N333" i="1" s="1"/>
  <c r="AH333" i="1" s="1"/>
  <c r="I439" i="1"/>
  <c r="O439" i="1" s="1"/>
  <c r="AI439" i="1" s="1"/>
  <c r="I477" i="1"/>
  <c r="O477" i="1" s="1"/>
  <c r="AI477" i="1" s="1"/>
  <c r="G535" i="1"/>
  <c r="M535" i="1" s="1"/>
  <c r="AG535" i="1" s="1"/>
  <c r="I591" i="1"/>
  <c r="O591" i="1" s="1"/>
  <c r="AI591" i="1" s="1"/>
  <c r="H685" i="1"/>
  <c r="N685" i="1" s="1"/>
  <c r="AH685" i="1" s="1"/>
  <c r="G706" i="1"/>
  <c r="M706" i="1" s="1"/>
  <c r="AG706" i="1" s="1"/>
  <c r="G827" i="1"/>
  <c r="M827" i="1" s="1"/>
  <c r="AG827" i="1" s="1"/>
  <c r="G974" i="1"/>
  <c r="M974" i="1" s="1"/>
  <c r="AG974" i="1" s="1"/>
  <c r="H1015" i="1"/>
  <c r="N1015" i="1" s="1"/>
  <c r="AH1015" i="1" s="1"/>
  <c r="H1031" i="1"/>
  <c r="N1031" i="1" s="1"/>
  <c r="AH1031" i="1" s="1"/>
  <c r="I1064" i="1"/>
  <c r="O1064" i="1" s="1"/>
  <c r="AI1064" i="1" s="1"/>
  <c r="H1086" i="1"/>
  <c r="N1086" i="1" s="1"/>
  <c r="AH1086" i="1" s="1"/>
  <c r="G1207" i="1"/>
  <c r="M1207" i="1" s="1"/>
  <c r="AG1207" i="1" s="1"/>
  <c r="I1216" i="1"/>
  <c r="O1216" i="1" s="1"/>
  <c r="AI1216" i="1" s="1"/>
  <c r="H1241" i="1"/>
  <c r="N1241" i="1" s="1"/>
  <c r="AH1241" i="1" s="1"/>
  <c r="I1277" i="1"/>
  <c r="O1277" i="1" s="1"/>
  <c r="AI1277" i="1" s="1"/>
  <c r="G1320" i="1"/>
  <c r="M1320" i="1" s="1"/>
  <c r="AG1320" i="1" s="1"/>
  <c r="I1334" i="1"/>
  <c r="O1334" i="1" s="1"/>
  <c r="AI1334" i="1" s="1"/>
  <c r="I1455" i="1"/>
  <c r="O1455" i="1" s="1"/>
  <c r="AI1455" i="1" s="1"/>
  <c r="H1475" i="1"/>
  <c r="N1475" i="1" s="1"/>
  <c r="AH1475" i="1" s="1"/>
  <c r="G1501" i="1"/>
  <c r="M1501" i="1" s="1"/>
  <c r="AG1501" i="1" s="1"/>
  <c r="H1529" i="1"/>
  <c r="N1529" i="1" s="1"/>
  <c r="AH1529" i="1" s="1"/>
  <c r="I1564" i="1"/>
  <c r="O1564" i="1" s="1"/>
  <c r="AI1564" i="1" s="1"/>
  <c r="H1586" i="1"/>
  <c r="N1586" i="1" s="1"/>
  <c r="AH1586" i="1" s="1"/>
  <c r="G1655" i="1"/>
  <c r="M1655" i="1" s="1"/>
  <c r="AG1655" i="1" s="1"/>
  <c r="H1690" i="1"/>
  <c r="N1690" i="1" s="1"/>
  <c r="AH1690" i="1" s="1"/>
  <c r="I1726" i="1"/>
  <c r="O1726" i="1" s="1"/>
  <c r="AI1726" i="1" s="1"/>
  <c r="G1762" i="1"/>
  <c r="M1762" i="1" s="1"/>
  <c r="AG1762" i="1" s="1"/>
  <c r="H1793" i="1"/>
  <c r="N1793" i="1" s="1"/>
  <c r="AH1793" i="1" s="1"/>
  <c r="G1815" i="1"/>
  <c r="M1815" i="1" s="1"/>
  <c r="AG1815" i="1" s="1"/>
  <c r="I1943" i="1"/>
  <c r="O1943" i="1" s="1"/>
  <c r="AI1943" i="1" s="1"/>
  <c r="H1963" i="1"/>
  <c r="N1963" i="1" s="1"/>
  <c r="AH1963" i="1" s="1"/>
  <c r="G1984" i="1"/>
  <c r="M1984" i="1" s="1"/>
  <c r="AG1984" i="1" s="1"/>
  <c r="G2044" i="1"/>
  <c r="M2044" i="1" s="1"/>
  <c r="AG2044" i="1" s="1"/>
  <c r="I2058" i="1"/>
  <c r="O2058" i="1" s="1"/>
  <c r="AI2058" i="1" s="1"/>
  <c r="I2154" i="1"/>
  <c r="O2154" i="1" s="1"/>
  <c r="AI2154" i="1" s="1"/>
  <c r="G2193" i="1"/>
  <c r="M2193" i="1" s="1"/>
  <c r="AG2193" i="1" s="1"/>
  <c r="I2208" i="1"/>
  <c r="O2208" i="1" s="1"/>
  <c r="AI2208" i="1" s="1"/>
  <c r="H2260" i="1"/>
  <c r="N2260" i="1" s="1"/>
  <c r="AH2260" i="1" s="1"/>
  <c r="I2295" i="1"/>
  <c r="O2295" i="1" s="1"/>
  <c r="AI2295" i="1" s="1"/>
  <c r="H2327" i="1"/>
  <c r="N2327" i="1" s="1"/>
  <c r="AH2327" i="1" s="1"/>
  <c r="G2390" i="1"/>
  <c r="M2390" i="1" s="1"/>
  <c r="AG2390" i="1" s="1"/>
  <c r="H2429" i="1"/>
  <c r="N2429" i="1" s="1"/>
  <c r="AH2429" i="1" s="1"/>
  <c r="G2454" i="1"/>
  <c r="M2454" i="1" s="1"/>
  <c r="AG2454" i="1" s="1"/>
  <c r="H2489" i="1"/>
  <c r="N2489" i="1" s="1"/>
  <c r="AH2489" i="1" s="1"/>
  <c r="H2524" i="1"/>
  <c r="N2524" i="1" s="1"/>
  <c r="AH2524" i="1" s="1"/>
  <c r="G2546" i="1"/>
  <c r="M2546" i="1" s="1"/>
  <c r="AG2546" i="1" s="1"/>
  <c r="I2643" i="1"/>
  <c r="O2643" i="1" s="1"/>
  <c r="AI2643" i="1" s="1"/>
  <c r="H2660" i="1"/>
  <c r="N2660" i="1" s="1"/>
  <c r="AH2660" i="1" s="1"/>
  <c r="H2715" i="1"/>
  <c r="N2715" i="1" s="1"/>
  <c r="AH2715" i="1" s="1"/>
  <c r="G2749" i="1"/>
  <c r="M2749" i="1" s="1"/>
  <c r="AG2749" i="1" s="1"/>
  <c r="G2844" i="1"/>
  <c r="M2844" i="1" s="1"/>
  <c r="AG2844" i="1" s="1"/>
  <c r="I2932" i="1"/>
  <c r="O2932" i="1" s="1"/>
  <c r="AI2932" i="1" s="1"/>
  <c r="I2996" i="1"/>
  <c r="O2996" i="1" s="1"/>
  <c r="AI2996" i="1" s="1"/>
  <c r="G3036" i="1"/>
  <c r="M3036" i="1" s="1"/>
  <c r="AG3036" i="1" s="1"/>
  <c r="G3130" i="1"/>
  <c r="M3130" i="1" s="1"/>
  <c r="AG3130" i="1" s="1"/>
  <c r="H3163" i="1"/>
  <c r="N3163" i="1" s="1"/>
  <c r="AH3163" i="1" s="1"/>
  <c r="H3369" i="1"/>
  <c r="N3369" i="1" s="1"/>
  <c r="AH3369" i="1" s="1"/>
  <c r="I3424" i="1"/>
  <c r="O3424" i="1" s="1"/>
  <c r="AI3424" i="1" s="1"/>
  <c r="H3440" i="1"/>
  <c r="N3440" i="1" s="1"/>
  <c r="AH3440" i="1" s="1"/>
  <c r="G3514" i="1"/>
  <c r="M3514" i="1" s="1"/>
  <c r="AG3514" i="1" s="1"/>
  <c r="I3722" i="1"/>
  <c r="O3722" i="1" s="1"/>
  <c r="AI3722" i="1" s="1"/>
  <c r="H3781" i="1"/>
  <c r="N3781" i="1" s="1"/>
  <c r="AH3781" i="1" s="1"/>
  <c r="I3889" i="1"/>
  <c r="O3889" i="1" s="1"/>
  <c r="AI3889" i="1" s="1"/>
  <c r="I4136" i="1"/>
  <c r="O4136" i="1" s="1"/>
  <c r="AI4136" i="1" s="1"/>
  <c r="G3742" i="1"/>
  <c r="M3742" i="1" s="1"/>
  <c r="AG3742" i="1" s="1"/>
  <c r="I3823" i="1"/>
  <c r="O3823" i="1" s="1"/>
  <c r="AI3823" i="1" s="1"/>
  <c r="I44" i="1"/>
  <c r="O44" i="1" s="1"/>
  <c r="AI44" i="1" s="1"/>
  <c r="I106" i="1"/>
  <c r="O106" i="1" s="1"/>
  <c r="AI106" i="1" s="1"/>
  <c r="G164" i="1"/>
  <c r="M164" i="1" s="1"/>
  <c r="AG164" i="1" s="1"/>
  <c r="G213" i="1"/>
  <c r="M213" i="1" s="1"/>
  <c r="AG213" i="1" s="1"/>
  <c r="I225" i="1"/>
  <c r="O225" i="1" s="1"/>
  <c r="AI225" i="1" s="1"/>
  <c r="G306" i="1"/>
  <c r="M306" i="1" s="1"/>
  <c r="AG306" i="1" s="1"/>
  <c r="I333" i="1"/>
  <c r="O333" i="1" s="1"/>
  <c r="AI333" i="1" s="1"/>
  <c r="G445" i="1"/>
  <c r="M445" i="1" s="1"/>
  <c r="AG445" i="1" s="1"/>
  <c r="H553" i="1"/>
  <c r="N553" i="1" s="1"/>
  <c r="AH553" i="1" s="1"/>
  <c r="I581" i="1"/>
  <c r="O581" i="1" s="1"/>
  <c r="AI581" i="1" s="1"/>
  <c r="G699" i="1"/>
  <c r="M699" i="1" s="1"/>
  <c r="AG699" i="1" s="1"/>
  <c r="G719" i="1"/>
  <c r="M719" i="1" s="1"/>
  <c r="AG719" i="1" s="1"/>
  <c r="H875" i="1"/>
  <c r="N875" i="1" s="1"/>
  <c r="AH875" i="1" s="1"/>
  <c r="G938" i="1"/>
  <c r="M938" i="1" s="1"/>
  <c r="AG938" i="1" s="1"/>
  <c r="G970" i="1"/>
  <c r="M970" i="1" s="1"/>
  <c r="AG970" i="1" s="1"/>
  <c r="I979" i="1"/>
  <c r="O979" i="1" s="1"/>
  <c r="AI979" i="1" s="1"/>
  <c r="H1000" i="1"/>
  <c r="N1000" i="1" s="1"/>
  <c r="AH1000" i="1" s="1"/>
  <c r="G1072" i="1"/>
  <c r="M1072" i="1" s="1"/>
  <c r="AG1072" i="1" s="1"/>
  <c r="I1086" i="1"/>
  <c r="O1086" i="1" s="1"/>
  <c r="AI1086" i="1" s="1"/>
  <c r="G1175" i="1"/>
  <c r="M1175" i="1" s="1"/>
  <c r="AG1175" i="1" s="1"/>
  <c r="H1207" i="1"/>
  <c r="N1207" i="1" s="1"/>
  <c r="AH1207" i="1" s="1"/>
  <c r="I1241" i="1"/>
  <c r="O1241" i="1" s="1"/>
  <c r="AI1241" i="1" s="1"/>
  <c r="G1312" i="1"/>
  <c r="M1312" i="1" s="1"/>
  <c r="AG1312" i="1" s="1"/>
  <c r="I1326" i="1"/>
  <c r="O1326" i="1" s="1"/>
  <c r="AI1326" i="1" s="1"/>
  <c r="G1460" i="1"/>
  <c r="M1460" i="1" s="1"/>
  <c r="AG1460" i="1" s="1"/>
  <c r="I1475" i="1"/>
  <c r="O1475" i="1" s="1"/>
  <c r="AI1475" i="1" s="1"/>
  <c r="H1501" i="1"/>
  <c r="N1501" i="1" s="1"/>
  <c r="AH1501" i="1" s="1"/>
  <c r="I1529" i="1"/>
  <c r="O1529" i="1" s="1"/>
  <c r="AI1529" i="1" s="1"/>
  <c r="G1572" i="1"/>
  <c r="M1572" i="1" s="1"/>
  <c r="AG1572" i="1" s="1"/>
  <c r="I1586" i="1"/>
  <c r="O1586" i="1" s="1"/>
  <c r="AI1586" i="1" s="1"/>
  <c r="I1660" i="1"/>
  <c r="O1660" i="1" s="1"/>
  <c r="AI1660" i="1" s="1"/>
  <c r="G1699" i="1"/>
  <c r="M1699" i="1" s="1"/>
  <c r="AG1699" i="1" s="1"/>
  <c r="I1714" i="1"/>
  <c r="O1714" i="1" s="1"/>
  <c r="AI1714" i="1" s="1"/>
  <c r="G1756" i="1"/>
  <c r="M1756" i="1" s="1"/>
  <c r="AG1756" i="1" s="1"/>
  <c r="H1785" i="1"/>
  <c r="N1785" i="1" s="1"/>
  <c r="AH1785" i="1" s="1"/>
  <c r="G1807" i="1"/>
  <c r="M1807" i="1" s="1"/>
  <c r="AG1807" i="1" s="1"/>
  <c r="I1837" i="1"/>
  <c r="O1837" i="1" s="1"/>
  <c r="AI1837" i="1" s="1"/>
  <c r="G1948" i="1"/>
  <c r="M1948" i="1" s="1"/>
  <c r="AG1948" i="1" s="1"/>
  <c r="I1963" i="1"/>
  <c r="O1963" i="1" s="1"/>
  <c r="AI1963" i="1" s="1"/>
  <c r="H1984" i="1"/>
  <c r="N1984" i="1" s="1"/>
  <c r="AH1984" i="1" s="1"/>
  <c r="G2007" i="1"/>
  <c r="M2007" i="1" s="1"/>
  <c r="AG2007" i="1" s="1"/>
  <c r="H2044" i="1"/>
  <c r="N2044" i="1" s="1"/>
  <c r="AH2044" i="1" s="1"/>
  <c r="G2066" i="1"/>
  <c r="M2066" i="1" s="1"/>
  <c r="AG2066" i="1" s="1"/>
  <c r="I2149" i="1"/>
  <c r="O2149" i="1" s="1"/>
  <c r="AI2149" i="1" s="1"/>
  <c r="G2188" i="1"/>
  <c r="M2188" i="1" s="1"/>
  <c r="AG2188" i="1" s="1"/>
  <c r="I2240" i="1"/>
  <c r="O2240" i="1" s="1"/>
  <c r="AI2240" i="1" s="1"/>
  <c r="H2254" i="1"/>
  <c r="N2254" i="1" s="1"/>
  <c r="AH2254" i="1" s="1"/>
  <c r="I2287" i="1"/>
  <c r="O2287" i="1" s="1"/>
  <c r="AI2287" i="1" s="1"/>
  <c r="H2309" i="1"/>
  <c r="N2309" i="1" s="1"/>
  <c r="AH2309" i="1" s="1"/>
  <c r="H2390" i="1"/>
  <c r="N2390" i="1" s="1"/>
  <c r="AH2390" i="1" s="1"/>
  <c r="I2429" i="1"/>
  <c r="O2429" i="1" s="1"/>
  <c r="AI2429" i="1" s="1"/>
  <c r="H2454" i="1"/>
  <c r="N2454" i="1" s="1"/>
  <c r="AH2454" i="1" s="1"/>
  <c r="I2489" i="1"/>
  <c r="O2489" i="1" s="1"/>
  <c r="AI2489" i="1" s="1"/>
  <c r="I2524" i="1"/>
  <c r="O2524" i="1" s="1"/>
  <c r="AI2524" i="1" s="1"/>
  <c r="H2546" i="1"/>
  <c r="N2546" i="1" s="1"/>
  <c r="AH2546" i="1" s="1"/>
  <c r="G2648" i="1"/>
  <c r="M2648" i="1" s="1"/>
  <c r="AG2648" i="1" s="1"/>
  <c r="I2660" i="1"/>
  <c r="O2660" i="1" s="1"/>
  <c r="AI2660" i="1" s="1"/>
  <c r="I2715" i="1"/>
  <c r="O2715" i="1" s="1"/>
  <c r="AI2715" i="1" s="1"/>
  <c r="H2749" i="1"/>
  <c r="N2749" i="1" s="1"/>
  <c r="AH2749" i="1" s="1"/>
  <c r="H2844" i="1"/>
  <c r="N2844" i="1" s="1"/>
  <c r="AH2844" i="1" s="1"/>
  <c r="G2898" i="1"/>
  <c r="M2898" i="1" s="1"/>
  <c r="AG2898" i="1" s="1"/>
  <c r="I2928" i="1"/>
  <c r="O2928" i="1" s="1"/>
  <c r="AI2928" i="1" s="1"/>
  <c r="G3123" i="1"/>
  <c r="M3123" i="1" s="1"/>
  <c r="AG3123" i="1" s="1"/>
  <c r="I3303" i="1"/>
  <c r="O3303" i="1" s="1"/>
  <c r="AI3303" i="1" s="1"/>
  <c r="H3352" i="1"/>
  <c r="N3352" i="1" s="1"/>
  <c r="AH3352" i="1" s="1"/>
  <c r="G3561" i="1"/>
  <c r="M3561" i="1" s="1"/>
  <c r="AG3561" i="1" s="1"/>
  <c r="G3587" i="1"/>
  <c r="M3587" i="1" s="1"/>
  <c r="AG3587" i="1" s="1"/>
  <c r="G111" i="1"/>
  <c r="M111" i="1" s="1"/>
  <c r="AG111" i="1" s="1"/>
  <c r="H164" i="1"/>
  <c r="N164" i="1" s="1"/>
  <c r="AH164" i="1" s="1"/>
  <c r="G198" i="1"/>
  <c r="M198" i="1" s="1"/>
  <c r="AG198" i="1" s="1"/>
  <c r="H213" i="1"/>
  <c r="N213" i="1" s="1"/>
  <c r="AH213" i="1" s="1"/>
  <c r="G229" i="1"/>
  <c r="M229" i="1" s="1"/>
  <c r="AG229" i="1" s="1"/>
  <c r="G299" i="1"/>
  <c r="M299" i="1" s="1"/>
  <c r="AG299" i="1" s="1"/>
  <c r="I312" i="1"/>
  <c r="O312" i="1" s="1"/>
  <c r="AI312" i="1" s="1"/>
  <c r="G339" i="1"/>
  <c r="M339" i="1" s="1"/>
  <c r="AG339" i="1" s="1"/>
  <c r="G439" i="1"/>
  <c r="M439" i="1" s="1"/>
  <c r="AG439" i="1" s="1"/>
  <c r="I450" i="1"/>
  <c r="O450" i="1" s="1"/>
  <c r="AI450" i="1" s="1"/>
  <c r="G477" i="1"/>
  <c r="M477" i="1" s="1"/>
  <c r="AG477" i="1" s="1"/>
  <c r="I552" i="1"/>
  <c r="O552" i="1" s="1"/>
  <c r="AI552" i="1" s="1"/>
  <c r="G591" i="1"/>
  <c r="M591" i="1" s="1"/>
  <c r="AG591" i="1" s="1"/>
  <c r="H699" i="1"/>
  <c r="N699" i="1" s="1"/>
  <c r="AH699" i="1" s="1"/>
  <c r="H719" i="1"/>
  <c r="N719" i="1" s="1"/>
  <c r="AH719" i="1" s="1"/>
  <c r="I827" i="1"/>
  <c r="O827" i="1" s="1"/>
  <c r="AI827" i="1" s="1"/>
  <c r="I875" i="1"/>
  <c r="O875" i="1" s="1"/>
  <c r="AI875" i="1" s="1"/>
  <c r="I974" i="1"/>
  <c r="O974" i="1" s="1"/>
  <c r="AI974" i="1" s="1"/>
  <c r="H994" i="1"/>
  <c r="N994" i="1" s="1"/>
  <c r="AH994" i="1" s="1"/>
  <c r="G1064" i="1"/>
  <c r="M1064" i="1" s="1"/>
  <c r="AG1064" i="1" s="1"/>
  <c r="I1078" i="1"/>
  <c r="O1078" i="1" s="1"/>
  <c r="AI1078" i="1" s="1"/>
  <c r="H1110" i="1"/>
  <c r="N1110" i="1" s="1"/>
  <c r="AH1110" i="1" s="1"/>
  <c r="I1207" i="1"/>
  <c r="O1207" i="1" s="1"/>
  <c r="AI1207" i="1" s="1"/>
  <c r="G1246" i="1"/>
  <c r="M1246" i="1" s="1"/>
  <c r="AG1246" i="1" s="1"/>
  <c r="G1304" i="1"/>
  <c r="M1304" i="1" s="1"/>
  <c r="AG1304" i="1" s="1"/>
  <c r="I1320" i="1"/>
  <c r="O1320" i="1" s="1"/>
  <c r="AI1320" i="1" s="1"/>
  <c r="H1356" i="1"/>
  <c r="N1356" i="1" s="1"/>
  <c r="AH1356" i="1" s="1"/>
  <c r="G1455" i="1"/>
  <c r="M1455" i="1" s="1"/>
  <c r="AG1455" i="1" s="1"/>
  <c r="H1495" i="1"/>
  <c r="N1495" i="1" s="1"/>
  <c r="AH1495" i="1" s="1"/>
  <c r="I1523" i="1"/>
  <c r="O1523" i="1" s="1"/>
  <c r="AI1523" i="1" s="1"/>
  <c r="H1572" i="1"/>
  <c r="N1572" i="1" s="1"/>
  <c r="AH1572" i="1" s="1"/>
  <c r="G1594" i="1"/>
  <c r="M1594" i="1" s="1"/>
  <c r="AG1594" i="1" s="1"/>
  <c r="I1655" i="1"/>
  <c r="O1655" i="1" s="1"/>
  <c r="AI1655" i="1" s="1"/>
  <c r="G1694" i="1"/>
  <c r="M1694" i="1" s="1"/>
  <c r="AG1694" i="1" s="1"/>
  <c r="H1731" i="1"/>
  <c r="N1731" i="1" s="1"/>
  <c r="AH1731" i="1" s="1"/>
  <c r="H1756" i="1"/>
  <c r="N1756" i="1" s="1"/>
  <c r="AH1756" i="1" s="1"/>
  <c r="I1785" i="1"/>
  <c r="O1785" i="1" s="1"/>
  <c r="AI1785" i="1" s="1"/>
  <c r="H1807" i="1"/>
  <c r="N1807" i="1" s="1"/>
  <c r="AH1807" i="1" s="1"/>
  <c r="G1916" i="1"/>
  <c r="M1916" i="1" s="1"/>
  <c r="AG1916" i="1" s="1"/>
  <c r="H1948" i="1"/>
  <c r="N1948" i="1" s="1"/>
  <c r="AH1948" i="1" s="1"/>
  <c r="G1973" i="1"/>
  <c r="M1973" i="1" s="1"/>
  <c r="AG1973" i="1" s="1"/>
  <c r="I1984" i="1"/>
  <c r="O1984" i="1" s="1"/>
  <c r="AI1984" i="1" s="1"/>
  <c r="H2007" i="1"/>
  <c r="N2007" i="1" s="1"/>
  <c r="AH2007" i="1" s="1"/>
  <c r="I2044" i="1"/>
  <c r="O2044" i="1" s="1"/>
  <c r="AI2044" i="1" s="1"/>
  <c r="H2066" i="1"/>
  <c r="N2066" i="1" s="1"/>
  <c r="AH2066" i="1" s="1"/>
  <c r="G2154" i="1"/>
  <c r="M2154" i="1" s="1"/>
  <c r="AG2154" i="1" s="1"/>
  <c r="H2188" i="1"/>
  <c r="N2188" i="1" s="1"/>
  <c r="AH2188" i="1" s="1"/>
  <c r="G2208" i="1"/>
  <c r="M2208" i="1" s="1"/>
  <c r="AG2208" i="1" s="1"/>
  <c r="I2254" i="1"/>
  <c r="O2254" i="1" s="1"/>
  <c r="AI2254" i="1" s="1"/>
  <c r="H2301" i="1"/>
  <c r="N2301" i="1" s="1"/>
  <c r="AH2301" i="1" s="1"/>
  <c r="I2424" i="1"/>
  <c r="O2424" i="1" s="1"/>
  <c r="AI2424" i="1" s="1"/>
  <c r="H2444" i="1"/>
  <c r="N2444" i="1" s="1"/>
  <c r="AH2444" i="1" s="1"/>
  <c r="I2483" i="1"/>
  <c r="O2483" i="1" s="1"/>
  <c r="AI2483" i="1" s="1"/>
  <c r="G2532" i="1"/>
  <c r="M2532" i="1" s="1"/>
  <c r="AG2532" i="1" s="1"/>
  <c r="I2546" i="1"/>
  <c r="O2546" i="1" s="1"/>
  <c r="AI2546" i="1" s="1"/>
  <c r="H2648" i="1"/>
  <c r="N2648" i="1" s="1"/>
  <c r="AH2648" i="1" s="1"/>
  <c r="G2668" i="1"/>
  <c r="M2668" i="1" s="1"/>
  <c r="AG2668" i="1" s="1"/>
  <c r="H2731" i="1"/>
  <c r="N2731" i="1" s="1"/>
  <c r="AH2731" i="1" s="1"/>
  <c r="I2780" i="1"/>
  <c r="O2780" i="1" s="1"/>
  <c r="AI2780" i="1" s="1"/>
  <c r="H2822" i="1"/>
  <c r="N2822" i="1" s="1"/>
  <c r="AH2822" i="1" s="1"/>
  <c r="H2898" i="1"/>
  <c r="N2898" i="1" s="1"/>
  <c r="AH2898" i="1" s="1"/>
  <c r="G2932" i="1"/>
  <c r="M2932" i="1" s="1"/>
  <c r="AG2932" i="1" s="1"/>
  <c r="G2996" i="1"/>
  <c r="M2996" i="1" s="1"/>
  <c r="AG2996" i="1" s="1"/>
  <c r="H3123" i="1"/>
  <c r="N3123" i="1" s="1"/>
  <c r="AH3123" i="1" s="1"/>
  <c r="I3352" i="1"/>
  <c r="O3352" i="1" s="1"/>
  <c r="AI3352" i="1" s="1"/>
  <c r="G3424" i="1"/>
  <c r="M3424" i="1" s="1"/>
  <c r="AG3424" i="1" s="1"/>
  <c r="H3495" i="1"/>
  <c r="N3495" i="1" s="1"/>
  <c r="AH3495" i="1" s="1"/>
  <c r="I3514" i="1"/>
  <c r="O3514" i="1" s="1"/>
  <c r="AI3514" i="1" s="1"/>
  <c r="H3694" i="1"/>
  <c r="N3694" i="1" s="1"/>
  <c r="AH3694" i="1" s="1"/>
  <c r="H3742" i="1"/>
  <c r="N3742" i="1" s="1"/>
  <c r="AH3742" i="1" s="1"/>
  <c r="H3760" i="1"/>
  <c r="N3760" i="1" s="1"/>
  <c r="AH3760" i="1" s="1"/>
  <c r="G3827" i="1"/>
  <c r="M3827" i="1" s="1"/>
  <c r="AG3827" i="1" s="1"/>
  <c r="I3836" i="1"/>
  <c r="O3836" i="1" s="1"/>
  <c r="AI3836" i="1" s="1"/>
  <c r="G3889" i="1"/>
  <c r="M3889" i="1" s="1"/>
  <c r="AG3889" i="1" s="1"/>
  <c r="I3916" i="1"/>
  <c r="O3916" i="1" s="1"/>
  <c r="AI3916" i="1" s="1"/>
  <c r="G4000" i="1"/>
  <c r="M4000" i="1" s="1"/>
  <c r="AG4000" i="1" s="1"/>
  <c r="G4061" i="1"/>
  <c r="M4061" i="1" s="1"/>
  <c r="AG4061" i="1" s="1"/>
  <c r="G4185" i="1"/>
  <c r="M4185" i="1" s="1"/>
  <c r="AG4185" i="1" s="1"/>
  <c r="I4287" i="1"/>
  <c r="O4287" i="1" s="1"/>
  <c r="AI4287" i="1" s="1"/>
  <c r="I4000" i="1"/>
  <c r="O4000" i="1" s="1"/>
  <c r="AI4000" i="1" s="1"/>
  <c r="I3781" i="1"/>
  <c r="O3781" i="1" s="1"/>
  <c r="AI3781" i="1" s="1"/>
  <c r="H4287" i="1"/>
  <c r="N4287" i="1" s="1"/>
  <c r="AH4287" i="1" s="1"/>
  <c r="I139" i="1"/>
  <c r="O139" i="1" s="1"/>
  <c r="AI139" i="1" s="1"/>
  <c r="H1292" i="1"/>
  <c r="N1292" i="1" s="1"/>
  <c r="AH1292" i="1" s="1"/>
  <c r="G1846" i="1"/>
  <c r="M1846" i="1" s="1"/>
  <c r="AG1846" i="1" s="1"/>
  <c r="G180" i="1"/>
  <c r="M180" i="1" s="1"/>
  <c r="AG180" i="1" s="1"/>
  <c r="H202" i="1"/>
  <c r="N202" i="1" s="1"/>
  <c r="AH202" i="1" s="1"/>
  <c r="H4232" i="1"/>
  <c r="N4232" i="1" s="1"/>
  <c r="AH4232" i="1" s="1"/>
  <c r="G81" i="1"/>
  <c r="M81" i="1" s="1"/>
  <c r="AG81" i="1" s="1"/>
  <c r="I1773" i="1"/>
  <c r="O1773" i="1" s="1"/>
  <c r="AI1773" i="1" s="1"/>
  <c r="G712" i="1"/>
  <c r="M712" i="1" s="1"/>
  <c r="AG712" i="1" s="1"/>
  <c r="I1292" i="1"/>
  <c r="O1292" i="1" s="1"/>
  <c r="AI1292" i="1" s="1"/>
  <c r="G1426" i="1"/>
  <c r="M1426" i="1" s="1"/>
  <c r="AG1426" i="1" s="1"/>
  <c r="G3500" i="1"/>
  <c r="M3500" i="1" s="1"/>
  <c r="AG3500" i="1" s="1"/>
  <c r="I3841" i="1"/>
  <c r="O3841" i="1" s="1"/>
  <c r="AI3841" i="1" s="1"/>
  <c r="H4247" i="1"/>
  <c r="N4247" i="1" s="1"/>
  <c r="AH4247" i="1" s="1"/>
  <c r="H1637" i="1"/>
  <c r="N1637" i="1" s="1"/>
  <c r="AH1637" i="1" s="1"/>
  <c r="G151" i="1"/>
  <c r="M151" i="1" s="1"/>
  <c r="AG151" i="1" s="1"/>
  <c r="I851" i="1"/>
  <c r="O851" i="1" s="1"/>
  <c r="AI851" i="1" s="1"/>
  <c r="G920" i="1"/>
  <c r="M920" i="1" s="1"/>
  <c r="AG920" i="1" s="1"/>
  <c r="G1773" i="1"/>
  <c r="M1773" i="1" s="1"/>
  <c r="AG1773" i="1" s="1"/>
  <c r="G2271" i="1"/>
  <c r="M2271" i="1" s="1"/>
  <c r="AG2271" i="1" s="1"/>
  <c r="H2699" i="1"/>
  <c r="N2699" i="1" s="1"/>
  <c r="AH2699" i="1" s="1"/>
  <c r="G3646" i="1"/>
  <c r="M3646" i="1" s="1"/>
  <c r="AG3646" i="1" s="1"/>
  <c r="G3727" i="1"/>
  <c r="M3727" i="1" s="1"/>
  <c r="AG3727" i="1" s="1"/>
  <c r="H3799" i="1"/>
  <c r="N3799" i="1" s="1"/>
  <c r="AH3799" i="1" s="1"/>
  <c r="I3799" i="1"/>
  <c r="O3799" i="1" s="1"/>
  <c r="AI3799" i="1" s="1"/>
  <c r="I81" i="1"/>
  <c r="O81" i="1" s="1"/>
  <c r="AI81" i="1" s="1"/>
  <c r="I100" i="1"/>
  <c r="O100" i="1" s="1"/>
  <c r="AI100" i="1" s="1"/>
  <c r="I235" i="1"/>
  <c r="O235" i="1" s="1"/>
  <c r="AI235" i="1" s="1"/>
  <c r="I347" i="1"/>
  <c r="O347" i="1" s="1"/>
  <c r="AI347" i="1" s="1"/>
  <c r="I524" i="1"/>
  <c r="I202" i="1"/>
  <c r="O202" i="1" s="1"/>
  <c r="AI202" i="1" s="1"/>
  <c r="H151" i="1"/>
  <c r="N151" i="1" s="1"/>
  <c r="AH151" i="1" s="1"/>
  <c r="G1020" i="1"/>
  <c r="M1020" i="1" s="1"/>
  <c r="AG1020" i="1" s="1"/>
  <c r="G139" i="1"/>
  <c r="M139" i="1" s="1"/>
  <c r="AG139" i="1" s="1"/>
  <c r="G757" i="1"/>
  <c r="M757" i="1" s="1"/>
  <c r="AG757" i="1" s="1"/>
  <c r="G1119" i="1"/>
  <c r="M1119" i="1" s="1"/>
  <c r="AG1119" i="1" s="1"/>
  <c r="I1365" i="1"/>
  <c r="O1365" i="1" s="1"/>
  <c r="AI1365" i="1" s="1"/>
  <c r="G1637" i="1"/>
  <c r="M1637" i="1" s="1"/>
  <c r="AG1637" i="1" s="1"/>
  <c r="I1157" i="1"/>
  <c r="O1157" i="1" s="1"/>
  <c r="AI1157" i="1" s="1"/>
  <c r="I2563" i="1"/>
  <c r="O2563" i="1" s="1"/>
  <c r="AI2563" i="1" s="1"/>
  <c r="G3591" i="1"/>
  <c r="M3591" i="1" s="1"/>
  <c r="AG3591" i="1" s="1"/>
  <c r="I3672" i="1"/>
  <c r="O3672" i="1" s="1"/>
  <c r="AI3672" i="1" s="1"/>
  <c r="H1182" i="1"/>
  <c r="N1182" i="1" s="1"/>
  <c r="AH1182" i="1" s="1"/>
  <c r="G510" i="1"/>
  <c r="M510" i="1" s="1"/>
  <c r="AG510" i="1" s="1"/>
  <c r="I728" i="1"/>
  <c r="O728" i="1" s="1"/>
  <c r="AI728" i="1" s="1"/>
  <c r="G1157" i="1"/>
  <c r="M1157" i="1" s="1"/>
  <c r="AG1157" i="1" s="1"/>
  <c r="H1365" i="1"/>
  <c r="N1365" i="1" s="1"/>
  <c r="AH1365" i="1" s="1"/>
  <c r="H2372" i="1"/>
  <c r="N2372" i="1" s="1"/>
  <c r="AH2372" i="1" s="1"/>
  <c r="H2868" i="1"/>
  <c r="N2868" i="1" s="1"/>
  <c r="AH2868" i="1" s="1"/>
  <c r="I3598" i="1"/>
  <c r="O3598" i="1" s="1"/>
  <c r="AI3598" i="1" s="1"/>
  <c r="G3734" i="1"/>
  <c r="M3734" i="1" s="1"/>
  <c r="AG3734" i="1" s="1"/>
  <c r="G815" i="1"/>
  <c r="M815" i="1" s="1"/>
  <c r="AG815" i="1" s="1"/>
  <c r="H100" i="1"/>
  <c r="N100" i="1" s="1"/>
  <c r="AH100" i="1" s="1"/>
  <c r="G663" i="1"/>
  <c r="M663" i="1" s="1"/>
  <c r="AG663" i="1" s="1"/>
  <c r="H1667" i="1"/>
  <c r="N1667" i="1" s="1"/>
  <c r="AH1667" i="1" s="1"/>
  <c r="H2336" i="1"/>
  <c r="N2336" i="1" s="1"/>
  <c r="AH2336" i="1" s="1"/>
  <c r="H3486" i="1"/>
  <c r="N3486" i="1" s="1"/>
  <c r="AH3486" i="1" s="1"/>
  <c r="H1745" i="1"/>
  <c r="N1745" i="1" s="1"/>
  <c r="AH1745" i="1" s="1"/>
  <c r="H2563" i="1"/>
  <c r="N2563" i="1" s="1"/>
  <c r="AH2563" i="1" s="1"/>
  <c r="H1998" i="1"/>
  <c r="N1998" i="1" s="1"/>
  <c r="AH1998" i="1" s="1"/>
  <c r="G3447" i="1"/>
  <c r="M3447" i="1" s="1"/>
  <c r="AG3447" i="1" s="1"/>
  <c r="I4322" i="1"/>
  <c r="O4322" i="1" s="1"/>
  <c r="AI4322" i="1" s="1"/>
  <c r="G363" i="1"/>
  <c r="M363" i="1" s="1"/>
  <c r="AG363" i="1" s="1"/>
  <c r="H815" i="1"/>
  <c r="N815" i="1" s="1"/>
  <c r="AH815" i="1" s="1"/>
  <c r="G3672" i="1"/>
  <c r="M3672" i="1" s="1"/>
  <c r="AG3672" i="1" s="1"/>
  <c r="G2336" i="1"/>
  <c r="M2336" i="1" s="1"/>
  <c r="AG2336" i="1" s="1"/>
  <c r="H3947" i="1"/>
  <c r="N3947" i="1" s="1"/>
  <c r="AH3947" i="1" s="1"/>
  <c r="G2587" i="1"/>
  <c r="M2587" i="1" s="1"/>
  <c r="AG2587" i="1" s="1"/>
  <c r="H180" i="1"/>
  <c r="N180" i="1" s="1"/>
  <c r="AH180" i="1" s="1"/>
  <c r="H1119" i="1"/>
  <c r="N1119" i="1" s="1"/>
  <c r="AH1119" i="1" s="1"/>
  <c r="I1745" i="1"/>
  <c r="O1745" i="1" s="1"/>
  <c r="AI1745" i="1" s="1"/>
  <c r="I1222" i="1"/>
  <c r="O1222" i="1" s="1"/>
  <c r="AI1222" i="1" s="1"/>
  <c r="I1372" i="1"/>
  <c r="G126" i="1"/>
  <c r="M126" i="1" s="1"/>
  <c r="AG126" i="1" s="1"/>
  <c r="I742" i="1"/>
  <c r="O742" i="1" s="1"/>
  <c r="AI742" i="1" s="1"/>
  <c r="I1140" i="1"/>
  <c r="O1140" i="1" s="1"/>
  <c r="AI1140" i="1" s="1"/>
  <c r="G1620" i="1"/>
  <c r="M1620" i="1" s="1"/>
  <c r="AG1620" i="1" s="1"/>
  <c r="I2116" i="1"/>
  <c r="O2116" i="1" s="1"/>
  <c r="AI2116" i="1" s="1"/>
  <c r="G2343" i="1"/>
  <c r="M2343" i="1" s="1"/>
  <c r="AG2343" i="1" s="1"/>
  <c r="I3043" i="1"/>
  <c r="O3043" i="1" s="1"/>
  <c r="AI3043" i="1" s="1"/>
  <c r="H3470" i="1"/>
  <c r="N3470" i="1" s="1"/>
  <c r="AH3470" i="1" s="1"/>
  <c r="I3701" i="1"/>
  <c r="O3701" i="1" s="1"/>
  <c r="AI3701" i="1" s="1"/>
  <c r="H4027" i="1"/>
  <c r="N4027" i="1" s="1"/>
  <c r="AH4027" i="1" s="1"/>
  <c r="G4190" i="1"/>
  <c r="M4190" i="1" s="1"/>
  <c r="AG4190" i="1" s="1"/>
  <c r="G3388" i="1"/>
  <c r="M3388" i="1" s="1"/>
  <c r="AG3388" i="1" s="1"/>
  <c r="I3230" i="1"/>
  <c r="O3230" i="1" s="1"/>
  <c r="AI3230" i="1" s="1"/>
  <c r="I3388" i="1"/>
  <c r="I1544" i="1"/>
  <c r="O1544" i="1" s="1"/>
  <c r="AI1544" i="1" s="1"/>
  <c r="G2868" i="1"/>
  <c r="M2868" i="1" s="1"/>
  <c r="AG2868" i="1" s="1"/>
  <c r="H3636" i="1"/>
  <c r="N3636" i="1" s="1"/>
  <c r="AH3636" i="1" s="1"/>
  <c r="H524" i="1"/>
  <c r="N524" i="1" s="1"/>
  <c r="AH524" i="1" s="1"/>
  <c r="I363" i="1"/>
  <c r="O363" i="1" s="1"/>
  <c r="AI363" i="1" s="1"/>
  <c r="I1020" i="1"/>
  <c r="O1020" i="1" s="1"/>
  <c r="AI1020" i="1" s="1"/>
  <c r="H1426" i="1"/>
  <c r="N1426" i="1" s="1"/>
  <c r="AH1426" i="1" s="1"/>
  <c r="I2506" i="1"/>
  <c r="O2506" i="1" s="1"/>
  <c r="AI2506" i="1" s="1"/>
  <c r="H3663" i="1"/>
  <c r="N3663" i="1" s="1"/>
  <c r="AH3663" i="1" s="1"/>
  <c r="G963" i="1"/>
  <c r="M963" i="1" s="1"/>
  <c r="AG963" i="1" s="1"/>
  <c r="I3734" i="1"/>
  <c r="O3734" i="1" s="1"/>
  <c r="AI3734" i="1" s="1"/>
  <c r="H1020" i="1"/>
  <c r="N1020" i="1" s="1"/>
  <c r="AH1020" i="1" s="1"/>
  <c r="H663" i="1"/>
  <c r="N663" i="1" s="1"/>
  <c r="AH663" i="1" s="1"/>
  <c r="I1630" i="1"/>
  <c r="O1630" i="1" s="1"/>
  <c r="AI1630" i="1" s="1"/>
  <c r="I1426" i="1"/>
  <c r="O1426" i="1" s="1"/>
  <c r="AI1426" i="1" s="1"/>
  <c r="I1603" i="1"/>
  <c r="O1603" i="1" s="1"/>
  <c r="AI1603" i="1" s="1"/>
  <c r="H2271" i="1"/>
  <c r="N2271" i="1" s="1"/>
  <c r="AH2271" i="1" s="1"/>
  <c r="I2271" i="1"/>
  <c r="O2271" i="1" s="1"/>
  <c r="AI2271" i="1" s="1"/>
  <c r="G2563" i="1"/>
  <c r="M2563" i="1" s="1"/>
  <c r="AG2563" i="1" s="1"/>
  <c r="G3841" i="1"/>
  <c r="M3841" i="1" s="1"/>
  <c r="AG3841" i="1" s="1"/>
  <c r="I1182" i="1"/>
  <c r="O1182" i="1" s="1"/>
  <c r="AI1182" i="1" s="1"/>
  <c r="H539" i="1"/>
  <c r="N539" i="1" s="1"/>
  <c r="AH539" i="1" s="1"/>
  <c r="G1182" i="1"/>
  <c r="M1182" i="1" s="1"/>
  <c r="AG1182" i="1" s="1"/>
  <c r="H2413" i="1"/>
  <c r="N2413" i="1" s="1"/>
  <c r="AH2413" i="1" s="1"/>
  <c r="I1846" i="1"/>
  <c r="O1846" i="1" s="1"/>
  <c r="AI1846" i="1" s="1"/>
  <c r="G4232" i="1"/>
  <c r="M4232" i="1" s="1"/>
  <c r="AG4232" i="1" s="1"/>
  <c r="H3598" i="1"/>
  <c r="N3598" i="1" s="1"/>
  <c r="AH3598" i="1" s="1"/>
  <c r="I2336" i="1"/>
  <c r="O2336" i="1" s="1"/>
  <c r="AI2336" i="1" s="1"/>
  <c r="G3663" i="1"/>
  <c r="M3663" i="1" s="1"/>
  <c r="AG3663" i="1" s="1"/>
  <c r="H2617" i="1"/>
  <c r="N2617" i="1" s="1"/>
  <c r="AH2617" i="1" s="1"/>
  <c r="H411" i="1"/>
  <c r="N411" i="1" s="1"/>
  <c r="AH411" i="1" s="1"/>
  <c r="G464" i="1"/>
  <c r="M464" i="1" s="1"/>
  <c r="AG464" i="1" s="1"/>
  <c r="G1853" i="1"/>
  <c r="M1853" i="1" s="1"/>
  <c r="AG1853" i="1" s="1"/>
  <c r="I3138" i="1"/>
  <c r="O3138" i="1" s="1"/>
  <c r="AI3138" i="1" s="1"/>
  <c r="I3470" i="1"/>
  <c r="O3470" i="1" s="1"/>
  <c r="AI3470" i="1" s="1"/>
  <c r="G3860" i="1"/>
  <c r="M3860" i="1" s="1"/>
  <c r="AG3860" i="1" s="1"/>
  <c r="I3431" i="1"/>
  <c r="O3431" i="1" s="1"/>
  <c r="AI3431" i="1" s="1"/>
  <c r="I3342" i="1"/>
  <c r="O3342" i="1" s="1"/>
  <c r="AI3342" i="1" s="1"/>
  <c r="I118" i="1"/>
  <c r="O118" i="1" s="1"/>
  <c r="AI118" i="1" s="1"/>
  <c r="G193" i="1"/>
  <c r="M193" i="1" s="1"/>
  <c r="AG193" i="1" s="1"/>
  <c r="G225" i="1"/>
  <c r="M225" i="1" s="1"/>
  <c r="AG225" i="1" s="1"/>
  <c r="I719" i="1"/>
  <c r="O719" i="1" s="1"/>
  <c r="AI719" i="1" s="1"/>
  <c r="G979" i="1"/>
  <c r="M979" i="1" s="1"/>
  <c r="AG979" i="1" s="1"/>
  <c r="H1064" i="1"/>
  <c r="N1064" i="1" s="1"/>
  <c r="AH1064" i="1" s="1"/>
  <c r="I1110" i="1"/>
  <c r="O1110" i="1" s="1"/>
  <c r="AI1110" i="1" s="1"/>
  <c r="G1241" i="1"/>
  <c r="M1241" i="1" s="1"/>
  <c r="AG1241" i="1" s="1"/>
  <c r="H1277" i="1"/>
  <c r="N1277" i="1" s="1"/>
  <c r="AH1277" i="1" s="1"/>
  <c r="I1312" i="1"/>
  <c r="O1312" i="1" s="1"/>
  <c r="AI1312" i="1" s="1"/>
  <c r="G1419" i="1"/>
  <c r="M1419" i="1" s="1"/>
  <c r="AG1419" i="1" s="1"/>
  <c r="H1455" i="1"/>
  <c r="N1455" i="1" s="1"/>
  <c r="AH1455" i="1" s="1"/>
  <c r="G1475" i="1"/>
  <c r="M1475" i="1" s="1"/>
  <c r="AG1475" i="1" s="1"/>
  <c r="I1495" i="1"/>
  <c r="O1495" i="1" s="1"/>
  <c r="AI1495" i="1" s="1"/>
  <c r="G1529" i="1"/>
  <c r="M1529" i="1" s="1"/>
  <c r="AG1529" i="1" s="1"/>
  <c r="H1564" i="1"/>
  <c r="N1564" i="1" s="1"/>
  <c r="AH1564" i="1" s="1"/>
  <c r="G1586" i="1"/>
  <c r="M1586" i="1" s="1"/>
  <c r="AG1586" i="1" s="1"/>
  <c r="G1660" i="1"/>
  <c r="M1660" i="1" s="1"/>
  <c r="AG1660" i="1" s="1"/>
  <c r="H1694" i="1"/>
  <c r="N1694" i="1" s="1"/>
  <c r="AH1694" i="1" s="1"/>
  <c r="G1714" i="1"/>
  <c r="M1714" i="1" s="1"/>
  <c r="AG1714" i="1" s="1"/>
  <c r="I1731" i="1"/>
  <c r="O1731" i="1" s="1"/>
  <c r="AI1731" i="1" s="1"/>
  <c r="I1756" i="1"/>
  <c r="O1756" i="1" s="1"/>
  <c r="AI1756" i="1" s="1"/>
  <c r="H1801" i="1"/>
  <c r="N1801" i="1" s="1"/>
  <c r="AH1801" i="1" s="1"/>
  <c r="G1837" i="1"/>
  <c r="M1837" i="1" s="1"/>
  <c r="AG1837" i="1" s="1"/>
  <c r="H1916" i="1"/>
  <c r="N1916" i="1" s="1"/>
  <c r="AH1916" i="1" s="1"/>
  <c r="G1939" i="1"/>
  <c r="M1939" i="1" s="1"/>
  <c r="AG1939" i="1" s="1"/>
  <c r="I1948" i="1"/>
  <c r="O1948" i="1" s="1"/>
  <c r="AI1948" i="1" s="1"/>
  <c r="H1973" i="1"/>
  <c r="N1973" i="1" s="1"/>
  <c r="AH1973" i="1" s="1"/>
  <c r="I2007" i="1"/>
  <c r="O2007" i="1" s="1"/>
  <c r="AI2007" i="1" s="1"/>
  <c r="H2058" i="1"/>
  <c r="N2058" i="1" s="1"/>
  <c r="AH2058" i="1" s="1"/>
  <c r="H2154" i="1"/>
  <c r="N2154" i="1" s="1"/>
  <c r="AH2154" i="1" s="1"/>
  <c r="I2188" i="1"/>
  <c r="O2188" i="1" s="1"/>
  <c r="AI2188" i="1" s="1"/>
  <c r="H2208" i="1"/>
  <c r="N2208" i="1" s="1"/>
  <c r="AH2208" i="1" s="1"/>
  <c r="G2240" i="1"/>
  <c r="M2240" i="1" s="1"/>
  <c r="AG2240" i="1" s="1"/>
  <c r="G2287" i="1"/>
  <c r="M2287" i="1" s="1"/>
  <c r="AG2287" i="1" s="1"/>
  <c r="I2301" i="1"/>
  <c r="O2301" i="1" s="1"/>
  <c r="AI2301" i="1" s="1"/>
  <c r="G2469" i="1"/>
  <c r="M2469" i="1" s="1"/>
  <c r="AG2469" i="1" s="1"/>
  <c r="G2524" i="1"/>
  <c r="M2524" i="1" s="1"/>
  <c r="AG2524" i="1" s="1"/>
  <c r="I2538" i="1"/>
  <c r="O2538" i="1" s="1"/>
  <c r="AI2538" i="1" s="1"/>
  <c r="G2610" i="1"/>
  <c r="M2610" i="1" s="1"/>
  <c r="AG2610" i="1" s="1"/>
  <c r="H2643" i="1"/>
  <c r="N2643" i="1" s="1"/>
  <c r="AH2643" i="1" s="1"/>
  <c r="G2660" i="1"/>
  <c r="M2660" i="1" s="1"/>
  <c r="AG2660" i="1" s="1"/>
  <c r="G2715" i="1"/>
  <c r="M2715" i="1" s="1"/>
  <c r="AG2715" i="1" s="1"/>
  <c r="I2731" i="1"/>
  <c r="O2731" i="1" s="1"/>
  <c r="AI2731" i="1" s="1"/>
  <c r="I2822" i="1"/>
  <c r="O2822" i="1" s="1"/>
  <c r="AI2822" i="1" s="1"/>
  <c r="I2898" i="1"/>
  <c r="O2898" i="1" s="1"/>
  <c r="AI2898" i="1" s="1"/>
  <c r="H2932" i="1"/>
  <c r="N2932" i="1" s="1"/>
  <c r="AH2932" i="1" s="1"/>
  <c r="H2996" i="1"/>
  <c r="N2996" i="1" s="1"/>
  <c r="AH2996" i="1" s="1"/>
  <c r="I3123" i="1"/>
  <c r="O3123" i="1" s="1"/>
  <c r="AI3123" i="1" s="1"/>
  <c r="G3163" i="1"/>
  <c r="M3163" i="1" s="1"/>
  <c r="AG3163" i="1" s="1"/>
  <c r="G3369" i="1"/>
  <c r="M3369" i="1" s="1"/>
  <c r="AG3369" i="1" s="1"/>
  <c r="H3424" i="1"/>
  <c r="N3424" i="1" s="1"/>
  <c r="AH3424" i="1" s="1"/>
  <c r="G3440" i="1"/>
  <c r="M3440" i="1" s="1"/>
  <c r="AG3440" i="1" s="1"/>
  <c r="I3561" i="1"/>
  <c r="O3561" i="1" s="1"/>
  <c r="AI3561" i="1" s="1"/>
  <c r="I3694" i="1"/>
  <c r="O3694" i="1" s="1"/>
  <c r="AI3694" i="1" s="1"/>
  <c r="I3742" i="1"/>
  <c r="O3742" i="1" s="1"/>
  <c r="AI3742" i="1" s="1"/>
  <c r="G3781" i="1"/>
  <c r="M3781" i="1" s="1"/>
  <c r="AG3781" i="1" s="1"/>
  <c r="H3827" i="1"/>
  <c r="N3827" i="1" s="1"/>
  <c r="AH3827" i="1" s="1"/>
  <c r="H3889" i="1"/>
  <c r="N3889" i="1" s="1"/>
  <c r="AH3889" i="1" s="1"/>
  <c r="H4000" i="1"/>
  <c r="N4000" i="1" s="1"/>
  <c r="AH4000" i="1" s="1"/>
  <c r="H4061" i="1"/>
  <c r="N4061" i="1" s="1"/>
  <c r="AH4061" i="1" s="1"/>
  <c r="G4315" i="1"/>
  <c r="M4315" i="1" s="1"/>
  <c r="AG4315" i="1" s="1"/>
  <c r="I3827" i="1"/>
  <c r="O3827" i="1" s="1"/>
  <c r="AI3827" i="1" s="1"/>
  <c r="G3984" i="1"/>
  <c r="M3984" i="1" s="1"/>
  <c r="AG3984" i="1" s="1"/>
  <c r="H4117" i="1"/>
  <c r="N4117" i="1" s="1"/>
  <c r="AH4117" i="1" s="1"/>
  <c r="H3854" i="1"/>
  <c r="N3854" i="1" s="1"/>
  <c r="AH3854" i="1" s="1"/>
  <c r="H3916" i="1"/>
  <c r="N3916" i="1" s="1"/>
  <c r="AH3916" i="1" s="1"/>
  <c r="G4009" i="1"/>
  <c r="M4009" i="1" s="1"/>
  <c r="AG4009" i="1" s="1"/>
  <c r="H106" i="1"/>
  <c r="N106" i="1" s="1"/>
  <c r="AH106" i="1" s="1"/>
  <c r="I160" i="1"/>
  <c r="O160" i="1" s="1"/>
  <c r="AI160" i="1" s="1"/>
  <c r="I198" i="1"/>
  <c r="O198" i="1" s="1"/>
  <c r="AI198" i="1" s="1"/>
  <c r="G221" i="1"/>
  <c r="M221" i="1" s="1"/>
  <c r="AG221" i="1" s="1"/>
  <c r="I229" i="1"/>
  <c r="O229" i="1" s="1"/>
  <c r="AI229" i="1" s="1"/>
  <c r="G312" i="1"/>
  <c r="M312" i="1" s="1"/>
  <c r="AG312" i="1" s="1"/>
  <c r="I339" i="1"/>
  <c r="O339" i="1" s="1"/>
  <c r="AI339" i="1" s="1"/>
  <c r="G450" i="1"/>
  <c r="M450" i="1" s="1"/>
  <c r="AG450" i="1" s="1"/>
  <c r="G553" i="1"/>
  <c r="M553" i="1" s="1"/>
  <c r="AG553" i="1" s="1"/>
  <c r="H581" i="1"/>
  <c r="N581" i="1" s="1"/>
  <c r="AH581" i="1" s="1"/>
  <c r="I693" i="1"/>
  <c r="O693" i="1" s="1"/>
  <c r="AI693" i="1" s="1"/>
  <c r="G723" i="1"/>
  <c r="M723" i="1" s="1"/>
  <c r="AG723" i="1" s="1"/>
  <c r="I841" i="1"/>
  <c r="O841" i="1" s="1"/>
  <c r="AI841" i="1" s="1"/>
  <c r="G875" i="1"/>
  <c r="M875" i="1" s="1"/>
  <c r="AG875" i="1" s="1"/>
  <c r="H979" i="1"/>
  <c r="N979" i="1" s="1"/>
  <c r="AH979" i="1" s="1"/>
  <c r="G1000" i="1"/>
  <c r="M1000" i="1" s="1"/>
  <c r="AG1000" i="1" s="1"/>
  <c r="I1037" i="1"/>
  <c r="O1037" i="1" s="1"/>
  <c r="AI1037" i="1" s="1"/>
  <c r="G1078" i="1"/>
  <c r="M1078" i="1" s="1"/>
  <c r="AG1078" i="1" s="1"/>
  <c r="I1094" i="1"/>
  <c r="O1094" i="1" s="1"/>
  <c r="AI1094" i="1" s="1"/>
  <c r="H1211" i="1"/>
  <c r="N1211" i="1" s="1"/>
  <c r="AH1211" i="1" s="1"/>
  <c r="G1231" i="1"/>
  <c r="M1231" i="1" s="1"/>
  <c r="AG1231" i="1" s="1"/>
  <c r="I1246" i="1"/>
  <c r="O1246" i="1" s="1"/>
  <c r="AI1246" i="1" s="1"/>
  <c r="H1271" i="1"/>
  <c r="N1271" i="1" s="1"/>
  <c r="AH1271" i="1" s="1"/>
  <c r="I1304" i="1"/>
  <c r="O1304" i="1" s="1"/>
  <c r="AI1304" i="1" s="1"/>
  <c r="H1326" i="1"/>
  <c r="N1326" i="1" s="1"/>
  <c r="AH1326" i="1" s="1"/>
  <c r="H1419" i="1"/>
  <c r="N1419" i="1" s="1"/>
  <c r="AH1419" i="1" s="1"/>
  <c r="I1485" i="1"/>
  <c r="O1485" i="1" s="1"/>
  <c r="AI1485" i="1" s="1"/>
  <c r="H1509" i="1"/>
  <c r="N1509" i="1" s="1"/>
  <c r="AH1509" i="1" s="1"/>
  <c r="G1523" i="1"/>
  <c r="M1523" i="1" s="1"/>
  <c r="AG1523" i="1" s="1"/>
  <c r="H1556" i="1"/>
  <c r="N1556" i="1" s="1"/>
  <c r="AH1556" i="1" s="1"/>
  <c r="G1578" i="1"/>
  <c r="M1578" i="1" s="1"/>
  <c r="AG1578" i="1" s="1"/>
  <c r="I1594" i="1"/>
  <c r="O1594" i="1" s="1"/>
  <c r="AI1594" i="1" s="1"/>
  <c r="H1660" i="1"/>
  <c r="N1660" i="1" s="1"/>
  <c r="AH1660" i="1" s="1"/>
  <c r="I1694" i="1"/>
  <c r="O1694" i="1" s="1"/>
  <c r="AI1694" i="1" s="1"/>
  <c r="H1714" i="1"/>
  <c r="N1714" i="1" s="1"/>
  <c r="AH1714" i="1" s="1"/>
  <c r="G1785" i="1"/>
  <c r="M1785" i="1" s="1"/>
  <c r="AG1785" i="1" s="1"/>
  <c r="I1801" i="1"/>
  <c r="O1801" i="1" s="1"/>
  <c r="AI1801" i="1" s="1"/>
  <c r="H1837" i="1"/>
  <c r="N1837" i="1" s="1"/>
  <c r="AH1837" i="1" s="1"/>
  <c r="G1904" i="1"/>
  <c r="M1904" i="1" s="1"/>
  <c r="AG1904" i="1" s="1"/>
  <c r="I1916" i="1"/>
  <c r="O1916" i="1" s="1"/>
  <c r="AI1916" i="1" s="1"/>
  <c r="H1939" i="1"/>
  <c r="N1939" i="1" s="1"/>
  <c r="AH1939" i="1" s="1"/>
  <c r="I1973" i="1"/>
  <c r="O1973" i="1" s="1"/>
  <c r="AI1973" i="1" s="1"/>
  <c r="G2013" i="1"/>
  <c r="M2013" i="1" s="1"/>
  <c r="AG2013" i="1" s="1"/>
  <c r="H2052" i="1"/>
  <c r="N2052" i="1" s="1"/>
  <c r="AH2052" i="1" s="1"/>
  <c r="G2088" i="1"/>
  <c r="M2088" i="1" s="1"/>
  <c r="AG2088" i="1" s="1"/>
  <c r="H2149" i="1"/>
  <c r="N2149" i="1" s="1"/>
  <c r="AH2149" i="1" s="1"/>
  <c r="I2184" i="1"/>
  <c r="O2184" i="1" s="1"/>
  <c r="AI2184" i="1" s="1"/>
  <c r="H2240" i="1"/>
  <c r="N2240" i="1" s="1"/>
  <c r="AH2240" i="1" s="1"/>
  <c r="G2254" i="1"/>
  <c r="M2254" i="1" s="1"/>
  <c r="AG2254" i="1" s="1"/>
  <c r="H2287" i="1"/>
  <c r="N2287" i="1" s="1"/>
  <c r="AH2287" i="1" s="1"/>
  <c r="G2309" i="1"/>
  <c r="M2309" i="1" s="1"/>
  <c r="AG2309" i="1" s="1"/>
  <c r="G2424" i="1"/>
  <c r="M2424" i="1" s="1"/>
  <c r="AG2424" i="1" s="1"/>
  <c r="H2469" i="1"/>
  <c r="N2469" i="1" s="1"/>
  <c r="AH2469" i="1" s="1"/>
  <c r="G2483" i="1"/>
  <c r="M2483" i="1" s="1"/>
  <c r="AG2483" i="1" s="1"/>
  <c r="G2516" i="1"/>
  <c r="M2516" i="1" s="1"/>
  <c r="AG2516" i="1" s="1"/>
  <c r="I2532" i="1"/>
  <c r="O2532" i="1" s="1"/>
  <c r="AI2532" i="1" s="1"/>
  <c r="H2554" i="1"/>
  <c r="N2554" i="1" s="1"/>
  <c r="AH2554" i="1" s="1"/>
  <c r="H2610" i="1"/>
  <c r="N2610" i="1" s="1"/>
  <c r="AH2610" i="1" s="1"/>
  <c r="G2654" i="1"/>
  <c r="M2654" i="1" s="1"/>
  <c r="AG2654" i="1" s="1"/>
  <c r="I2668" i="1"/>
  <c r="O2668" i="1" s="1"/>
  <c r="AI2668" i="1" s="1"/>
  <c r="H2684" i="1"/>
  <c r="N2684" i="1" s="1"/>
  <c r="AH2684" i="1" s="1"/>
  <c r="I2723" i="1"/>
  <c r="O2723" i="1" s="1"/>
  <c r="AI2723" i="1" s="1"/>
  <c r="H2766" i="1"/>
  <c r="N2766" i="1" s="1"/>
  <c r="AH2766" i="1" s="1"/>
  <c r="G2780" i="1"/>
  <c r="M2780" i="1" s="1"/>
  <c r="AG2780" i="1" s="1"/>
  <c r="H2849" i="1"/>
  <c r="N2849" i="1" s="1"/>
  <c r="AH2849" i="1" s="1"/>
  <c r="I2890" i="1"/>
  <c r="O2890" i="1" s="1"/>
  <c r="AI2890" i="1" s="1"/>
  <c r="H2928" i="1"/>
  <c r="N2928" i="1" s="1"/>
  <c r="AH2928" i="1" s="1"/>
  <c r="I3116" i="1"/>
  <c r="O3116" i="1" s="1"/>
  <c r="AI3116" i="1" s="1"/>
  <c r="H3303" i="1"/>
  <c r="N3303" i="1" s="1"/>
  <c r="AH3303" i="1" s="1"/>
  <c r="G3352" i="1"/>
  <c r="M3352" i="1" s="1"/>
  <c r="AG3352" i="1" s="1"/>
  <c r="I3376" i="1"/>
  <c r="O3376" i="1" s="1"/>
  <c r="AI3376" i="1" s="1"/>
  <c r="H3823" i="1"/>
  <c r="N3823" i="1" s="1"/>
  <c r="AH3823" i="1" s="1"/>
  <c r="I4061" i="1"/>
  <c r="O4061" i="1" s="1"/>
  <c r="AI4061" i="1" s="1"/>
  <c r="H3984" i="1"/>
  <c r="N3984" i="1" s="1"/>
  <c r="AH3984" i="1" s="1"/>
  <c r="G4069" i="1"/>
  <c r="M4069" i="1" s="1"/>
  <c r="AG4069" i="1" s="1"/>
  <c r="I4117" i="1"/>
  <c r="O4117" i="1" s="1"/>
  <c r="AI4117" i="1" s="1"/>
  <c r="I70" i="1"/>
  <c r="O70" i="1" s="1"/>
  <c r="AI70" i="1" s="1"/>
  <c r="G118" i="1"/>
  <c r="M118" i="1" s="1"/>
  <c r="AG118" i="1" s="1"/>
  <c r="I193" i="1"/>
  <c r="O193" i="1" s="1"/>
  <c r="AI193" i="1" s="1"/>
  <c r="H221" i="1"/>
  <c r="N221" i="1" s="1"/>
  <c r="AH221" i="1" s="1"/>
  <c r="H312" i="1"/>
  <c r="N312" i="1" s="1"/>
  <c r="AH312" i="1" s="1"/>
  <c r="H450" i="1"/>
  <c r="N450" i="1" s="1"/>
  <c r="AH450" i="1" s="1"/>
  <c r="G483" i="1"/>
  <c r="M483" i="1" s="1"/>
  <c r="AG483" i="1" s="1"/>
  <c r="H535" i="1"/>
  <c r="N535" i="1" s="1"/>
  <c r="AH535" i="1" s="1"/>
  <c r="G546" i="1"/>
  <c r="M546" i="1" s="1"/>
  <c r="AG546" i="1" s="1"/>
  <c r="I685" i="1"/>
  <c r="O685" i="1" s="1"/>
  <c r="AI685" i="1" s="1"/>
  <c r="H706" i="1"/>
  <c r="N706" i="1" s="1"/>
  <c r="AH706" i="1" s="1"/>
  <c r="H723" i="1"/>
  <c r="N723" i="1" s="1"/>
  <c r="AH723" i="1" s="1"/>
  <c r="G772" i="1"/>
  <c r="M772" i="1" s="1"/>
  <c r="AG772" i="1" s="1"/>
  <c r="G802" i="1"/>
  <c r="M802" i="1" s="1"/>
  <c r="AG802" i="1" s="1"/>
  <c r="H827" i="1"/>
  <c r="N827" i="1" s="1"/>
  <c r="AH827" i="1" s="1"/>
  <c r="H974" i="1"/>
  <c r="N974" i="1" s="1"/>
  <c r="AH974" i="1" s="1"/>
  <c r="G994" i="1"/>
  <c r="M994" i="1" s="1"/>
  <c r="AG994" i="1" s="1"/>
  <c r="I1015" i="1"/>
  <c r="O1015" i="1" s="1"/>
  <c r="AI1015" i="1" s="1"/>
  <c r="I1031" i="1"/>
  <c r="O1031" i="1" s="1"/>
  <c r="AI1031" i="1" s="1"/>
  <c r="H1078" i="1"/>
  <c r="N1078" i="1" s="1"/>
  <c r="AH1078" i="1" s="1"/>
  <c r="G1110" i="1"/>
  <c r="M1110" i="1" s="1"/>
  <c r="AG1110" i="1" s="1"/>
  <c r="I1211" i="1"/>
  <c r="O1211" i="1" s="1"/>
  <c r="AI1211" i="1" s="1"/>
  <c r="H1231" i="1"/>
  <c r="N1231" i="1" s="1"/>
  <c r="AH1231" i="1" s="1"/>
  <c r="I1271" i="1"/>
  <c r="O1271" i="1" s="1"/>
  <c r="AI1271" i="1" s="1"/>
  <c r="H1320" i="1"/>
  <c r="N1320" i="1" s="1"/>
  <c r="AH1320" i="1" s="1"/>
  <c r="G1356" i="1"/>
  <c r="M1356" i="1" s="1"/>
  <c r="AG1356" i="1" s="1"/>
  <c r="I1419" i="1"/>
  <c r="O1419" i="1" s="1"/>
  <c r="AI1419" i="1" s="1"/>
  <c r="G1495" i="1"/>
  <c r="M1495" i="1" s="1"/>
  <c r="AG1495" i="1" s="1"/>
  <c r="I1509" i="1"/>
  <c r="O1509" i="1" s="1"/>
  <c r="AI1509" i="1" s="1"/>
  <c r="H1523" i="1"/>
  <c r="N1523" i="1" s="1"/>
  <c r="AH1523" i="1" s="1"/>
  <c r="I1556" i="1"/>
  <c r="O1556" i="1" s="1"/>
  <c r="AI1556" i="1" s="1"/>
  <c r="H1578" i="1"/>
  <c r="N1578" i="1" s="1"/>
  <c r="AH1578" i="1" s="1"/>
  <c r="H1655" i="1"/>
  <c r="N1655" i="1" s="1"/>
  <c r="AH1655" i="1" s="1"/>
  <c r="I1690" i="1"/>
  <c r="O1690" i="1" s="1"/>
  <c r="AI1690" i="1" s="1"/>
  <c r="G1731" i="1"/>
  <c r="M1731" i="1" s="1"/>
  <c r="AG1731" i="1" s="1"/>
  <c r="H1762" i="1"/>
  <c r="N1762" i="1" s="1"/>
  <c r="AH1762" i="1" s="1"/>
  <c r="I1793" i="1"/>
  <c r="O1793" i="1" s="1"/>
  <c r="AI1793" i="1" s="1"/>
  <c r="H1815" i="1"/>
  <c r="N1815" i="1" s="1"/>
  <c r="AH1815" i="1" s="1"/>
  <c r="H1904" i="1"/>
  <c r="N1904" i="1" s="1"/>
  <c r="AH1904" i="1" s="1"/>
  <c r="I1939" i="1"/>
  <c r="O1939" i="1" s="1"/>
  <c r="AI1939" i="1" s="1"/>
  <c r="G1978" i="1"/>
  <c r="M1978" i="1" s="1"/>
  <c r="AG1978" i="1" s="1"/>
  <c r="H2013" i="1"/>
  <c r="N2013" i="1" s="1"/>
  <c r="AH2013" i="1" s="1"/>
  <c r="I2052" i="1"/>
  <c r="O2052" i="1" s="1"/>
  <c r="AI2052" i="1" s="1"/>
  <c r="H2088" i="1"/>
  <c r="N2088" i="1" s="1"/>
  <c r="AH2088" i="1" s="1"/>
  <c r="G2161" i="1"/>
  <c r="M2161" i="1" s="1"/>
  <c r="AG2161" i="1" s="1"/>
  <c r="H2193" i="1"/>
  <c r="N2193" i="1" s="1"/>
  <c r="AH2193" i="1" s="1"/>
  <c r="G2218" i="1"/>
  <c r="M2218" i="1" s="1"/>
  <c r="AG2218" i="1" s="1"/>
  <c r="I2260" i="1"/>
  <c r="O2260" i="1" s="1"/>
  <c r="AI2260" i="1" s="1"/>
  <c r="G2301" i="1"/>
  <c r="M2301" i="1" s="1"/>
  <c r="AG2301" i="1" s="1"/>
  <c r="I2327" i="1"/>
  <c r="O2327" i="1" s="1"/>
  <c r="AI2327" i="1" s="1"/>
  <c r="H2424" i="1"/>
  <c r="N2424" i="1" s="1"/>
  <c r="AH2424" i="1" s="1"/>
  <c r="G2444" i="1"/>
  <c r="M2444" i="1" s="1"/>
  <c r="AG2444" i="1" s="1"/>
  <c r="I2469" i="1"/>
  <c r="O2469" i="1" s="1"/>
  <c r="AI2469" i="1" s="1"/>
  <c r="H2483" i="1"/>
  <c r="N2483" i="1" s="1"/>
  <c r="AH2483" i="1" s="1"/>
  <c r="H2516" i="1"/>
  <c r="N2516" i="1" s="1"/>
  <c r="AH2516" i="1" s="1"/>
  <c r="G2538" i="1"/>
  <c r="M2538" i="1" s="1"/>
  <c r="AG2538" i="1" s="1"/>
  <c r="I2554" i="1"/>
  <c r="O2554" i="1" s="1"/>
  <c r="AI2554" i="1" s="1"/>
  <c r="I2610" i="1"/>
  <c r="O2610" i="1" s="1"/>
  <c r="AI2610" i="1" s="1"/>
  <c r="H2654" i="1"/>
  <c r="N2654" i="1" s="1"/>
  <c r="AH2654" i="1" s="1"/>
  <c r="I2684" i="1"/>
  <c r="O2684" i="1" s="1"/>
  <c r="AI2684" i="1" s="1"/>
  <c r="G2731" i="1"/>
  <c r="M2731" i="1" s="1"/>
  <c r="AG2731" i="1" s="1"/>
  <c r="I2766" i="1"/>
  <c r="O2766" i="1" s="1"/>
  <c r="AI2766" i="1" s="1"/>
  <c r="H2780" i="1"/>
  <c r="N2780" i="1" s="1"/>
  <c r="AH2780" i="1" s="1"/>
  <c r="G2822" i="1"/>
  <c r="M2822" i="1" s="1"/>
  <c r="AG2822" i="1" s="1"/>
  <c r="I2849" i="1"/>
  <c r="O2849" i="1" s="1"/>
  <c r="AI2849" i="1" s="1"/>
  <c r="G2942" i="1"/>
  <c r="M2942" i="1" s="1"/>
  <c r="AG2942" i="1" s="1"/>
  <c r="G3000" i="1"/>
  <c r="M3000" i="1" s="1"/>
  <c r="AG3000" i="1" s="1"/>
  <c r="H3036" i="1"/>
  <c r="N3036" i="1" s="1"/>
  <c r="AH3036" i="1" s="1"/>
  <c r="H3130" i="1"/>
  <c r="N3130" i="1" s="1"/>
  <c r="AH3130" i="1" s="1"/>
  <c r="I3163" i="1"/>
  <c r="O3163" i="1" s="1"/>
  <c r="AI3163" i="1" s="1"/>
  <c r="I3369" i="1"/>
  <c r="O3369" i="1" s="1"/>
  <c r="AI3369" i="1" s="1"/>
  <c r="I3440" i="1"/>
  <c r="O3440" i="1" s="1"/>
  <c r="AI3440" i="1" s="1"/>
  <c r="G3495" i="1"/>
  <c r="M3495" i="1" s="1"/>
  <c r="AG3495" i="1" s="1"/>
  <c r="H3514" i="1"/>
  <c r="N3514" i="1" s="1"/>
  <c r="AH3514" i="1" s="1"/>
  <c r="G94" i="1"/>
  <c r="M94" i="1" s="1"/>
  <c r="AG94" i="1" s="1"/>
  <c r="H118" i="1"/>
  <c r="N118" i="1" s="1"/>
  <c r="AH118" i="1" s="1"/>
  <c r="G147" i="1"/>
  <c r="M147" i="1" s="1"/>
  <c r="AG147" i="1" s="1"/>
  <c r="G160" i="1"/>
  <c r="M160" i="1" s="1"/>
  <c r="AG160" i="1" s="1"/>
  <c r="I221" i="1"/>
  <c r="O221" i="1" s="1"/>
  <c r="AI221" i="1" s="1"/>
  <c r="H306" i="1"/>
  <c r="N306" i="1" s="1"/>
  <c r="AH306" i="1" s="1"/>
  <c r="H445" i="1"/>
  <c r="N445" i="1" s="1"/>
  <c r="AH445" i="1" s="1"/>
  <c r="H483" i="1"/>
  <c r="N483" i="1" s="1"/>
  <c r="AH483" i="1" s="1"/>
  <c r="I535" i="1"/>
  <c r="O535" i="1" s="1"/>
  <c r="AI535" i="1" s="1"/>
  <c r="H546" i="1"/>
  <c r="N546" i="1" s="1"/>
  <c r="AH546" i="1" s="1"/>
  <c r="G693" i="1"/>
  <c r="M693" i="1" s="1"/>
  <c r="AG693" i="1" s="1"/>
  <c r="I706" i="1"/>
  <c r="O706" i="1" s="1"/>
  <c r="AI706" i="1" s="1"/>
  <c r="I723" i="1"/>
  <c r="O723" i="1" s="1"/>
  <c r="AI723" i="1" s="1"/>
  <c r="H772" i="1"/>
  <c r="N772" i="1" s="1"/>
  <c r="AH772" i="1" s="1"/>
  <c r="H802" i="1"/>
  <c r="N802" i="1" s="1"/>
  <c r="AH802" i="1" s="1"/>
  <c r="G841" i="1"/>
  <c r="M841" i="1" s="1"/>
  <c r="AG841" i="1" s="1"/>
  <c r="H938" i="1"/>
  <c r="N938" i="1" s="1"/>
  <c r="AH938" i="1" s="1"/>
  <c r="H970" i="1"/>
  <c r="N970" i="1" s="1"/>
  <c r="AH970" i="1" s="1"/>
  <c r="I1000" i="1"/>
  <c r="O1000" i="1" s="1"/>
  <c r="AI1000" i="1" s="1"/>
  <c r="G1037" i="1"/>
  <c r="M1037" i="1" s="1"/>
  <c r="AG1037" i="1" s="1"/>
  <c r="H1072" i="1"/>
  <c r="N1072" i="1" s="1"/>
  <c r="AH1072" i="1" s="1"/>
  <c r="G1094" i="1"/>
  <c r="M1094" i="1" s="1"/>
  <c r="AG1094" i="1" s="1"/>
  <c r="H1175" i="1"/>
  <c r="N1175" i="1" s="1"/>
  <c r="AH1175" i="1" s="1"/>
  <c r="G1216" i="1"/>
  <c r="M1216" i="1" s="1"/>
  <c r="AG1216" i="1" s="1"/>
  <c r="I1231" i="1"/>
  <c r="O1231" i="1" s="1"/>
  <c r="AI1231" i="1" s="1"/>
  <c r="G1277" i="1"/>
  <c r="M1277" i="1" s="1"/>
  <c r="AG1277" i="1" s="1"/>
  <c r="H1312" i="1"/>
  <c r="N1312" i="1" s="1"/>
  <c r="AH1312" i="1" s="1"/>
  <c r="G1334" i="1"/>
  <c r="M1334" i="1" s="1"/>
  <c r="AG1334" i="1" s="1"/>
  <c r="H1460" i="1"/>
  <c r="N1460" i="1" s="1"/>
  <c r="AH1460" i="1" s="1"/>
  <c r="G1485" i="1"/>
  <c r="M1485" i="1" s="1"/>
  <c r="AG1485" i="1" s="1"/>
  <c r="I1501" i="1"/>
  <c r="O1501" i="1" s="1"/>
  <c r="AI1501" i="1" s="1"/>
  <c r="G1564" i="1"/>
  <c r="M1564" i="1" s="1"/>
  <c r="AG1564" i="1" s="1"/>
  <c r="I1578" i="1"/>
  <c r="O1578" i="1" s="1"/>
  <c r="AI1578" i="1" s="1"/>
  <c r="H1699" i="1"/>
  <c r="N1699" i="1" s="1"/>
  <c r="AH1699" i="1" s="1"/>
  <c r="G1726" i="1"/>
  <c r="M1726" i="1" s="1"/>
  <c r="AG1726" i="1" s="1"/>
  <c r="I1762" i="1"/>
  <c r="O1762" i="1" s="1"/>
  <c r="AI1762" i="1" s="1"/>
  <c r="G1801" i="1"/>
  <c r="M1801" i="1" s="1"/>
  <c r="AG1801" i="1" s="1"/>
  <c r="I1815" i="1"/>
  <c r="O1815" i="1" s="1"/>
  <c r="AI1815" i="1" s="1"/>
  <c r="I1904" i="1"/>
  <c r="O1904" i="1" s="1"/>
  <c r="AI1904" i="1" s="1"/>
  <c r="G1943" i="1"/>
  <c r="M1943" i="1" s="1"/>
  <c r="AG1943" i="1" s="1"/>
  <c r="H1978" i="1"/>
  <c r="N1978" i="1" s="1"/>
  <c r="AH1978" i="1" s="1"/>
  <c r="I2013" i="1"/>
  <c r="O2013" i="1" s="1"/>
  <c r="AI2013" i="1" s="1"/>
  <c r="G2058" i="1"/>
  <c r="M2058" i="1" s="1"/>
  <c r="AG2058" i="1" s="1"/>
  <c r="I2088" i="1"/>
  <c r="O2088" i="1" s="1"/>
  <c r="AI2088" i="1" s="1"/>
  <c r="H2161" i="1"/>
  <c r="N2161" i="1" s="1"/>
  <c r="AH2161" i="1" s="1"/>
  <c r="G2184" i="1"/>
  <c r="M2184" i="1" s="1"/>
  <c r="AG2184" i="1" s="1"/>
  <c r="I2193" i="1"/>
  <c r="O2193" i="1" s="1"/>
  <c r="AI2193" i="1" s="1"/>
  <c r="H2218" i="1"/>
  <c r="N2218" i="1" s="1"/>
  <c r="AH2218" i="1" s="1"/>
  <c r="G2295" i="1"/>
  <c r="M2295" i="1" s="1"/>
  <c r="AG2295" i="1" s="1"/>
  <c r="I2309" i="1"/>
  <c r="O2309" i="1" s="1"/>
  <c r="AI2309" i="1" s="1"/>
  <c r="I2390" i="1"/>
  <c r="O2390" i="1" s="1"/>
  <c r="AI2390" i="1" s="1"/>
  <c r="I2454" i="1"/>
  <c r="O2454" i="1" s="1"/>
  <c r="AI2454" i="1" s="1"/>
  <c r="I2516" i="1"/>
  <c r="O2516" i="1" s="1"/>
  <c r="AI2516" i="1" s="1"/>
  <c r="H2538" i="1"/>
  <c r="N2538" i="1" s="1"/>
  <c r="AH2538" i="1" s="1"/>
  <c r="G2643" i="1"/>
  <c r="M2643" i="1" s="1"/>
  <c r="AG2643" i="1" s="1"/>
  <c r="I2654" i="1"/>
  <c r="O2654" i="1" s="1"/>
  <c r="AI2654" i="1" s="1"/>
  <c r="G2723" i="1"/>
  <c r="M2723" i="1" s="1"/>
  <c r="AG2723" i="1" s="1"/>
  <c r="I2749" i="1"/>
  <c r="O2749" i="1" s="1"/>
  <c r="AI2749" i="1" s="1"/>
  <c r="I2844" i="1"/>
  <c r="O2844" i="1" s="1"/>
  <c r="AI2844" i="1" s="1"/>
  <c r="G2890" i="1"/>
  <c r="M2890" i="1" s="1"/>
  <c r="AG2890" i="1" s="1"/>
  <c r="H2942" i="1"/>
  <c r="N2942" i="1" s="1"/>
  <c r="AH2942" i="1" s="1"/>
  <c r="H3000" i="1"/>
  <c r="N3000" i="1" s="1"/>
  <c r="AH3000" i="1" s="1"/>
  <c r="I3036" i="1"/>
  <c r="O3036" i="1" s="1"/>
  <c r="AI3036" i="1" s="1"/>
  <c r="G3116" i="1"/>
  <c r="M3116" i="1" s="1"/>
  <c r="AG3116" i="1" s="1"/>
  <c r="I3130" i="1"/>
  <c r="O3130" i="1" s="1"/>
  <c r="AI3130" i="1" s="1"/>
  <c r="G3376" i="1"/>
  <c r="M3376" i="1" s="1"/>
  <c r="AG3376" i="1" s="1"/>
  <c r="H3561" i="1"/>
  <c r="N3561" i="1" s="1"/>
  <c r="AH3561" i="1" s="1"/>
  <c r="H3587" i="1"/>
  <c r="N3587" i="1" s="1"/>
  <c r="AH3587" i="1" s="1"/>
  <c r="G3722" i="1"/>
  <c r="M3722" i="1" s="1"/>
  <c r="AG3722" i="1" s="1"/>
  <c r="H3832" i="1"/>
  <c r="N3832" i="1" s="1"/>
  <c r="AH3832" i="1" s="1"/>
  <c r="I3854" i="1"/>
  <c r="O3854" i="1" s="1"/>
  <c r="AI3854" i="1" s="1"/>
  <c r="I3984" i="1"/>
  <c r="O3984" i="1" s="1"/>
  <c r="AI3984" i="1" s="1"/>
  <c r="H4009" i="1"/>
  <c r="N4009" i="1" s="1"/>
  <c r="AH4009" i="1" s="1"/>
  <c r="H4069" i="1"/>
  <c r="N4069" i="1" s="1"/>
  <c r="AH4069" i="1" s="1"/>
  <c r="G4136" i="1"/>
  <c r="M4136" i="1" s="1"/>
  <c r="AG4136" i="1" s="1"/>
  <c r="I4185" i="1"/>
  <c r="O4185" i="1" s="1"/>
  <c r="AI4185" i="1" s="1"/>
  <c r="G4287" i="1"/>
  <c r="M4287" i="1" s="1"/>
  <c r="AG4287" i="1" s="1"/>
  <c r="H4315" i="1"/>
  <c r="N4315" i="1" s="1"/>
  <c r="AH4315" i="1" s="1"/>
  <c r="G3694" i="1"/>
  <c r="M3694" i="1" s="1"/>
  <c r="AG3694" i="1" s="1"/>
  <c r="H3836" i="1"/>
  <c r="N3836" i="1" s="1"/>
  <c r="AH3836" i="1" s="1"/>
  <c r="I3991" i="1"/>
  <c r="O3991" i="1" s="1"/>
  <c r="AI3991" i="1" s="1"/>
  <c r="I318" i="1"/>
  <c r="O318" i="1" s="1"/>
  <c r="AI318" i="1" s="1"/>
  <c r="H3539" i="1"/>
  <c r="N3539" i="1" s="1"/>
  <c r="AH3539" i="1" s="1"/>
  <c r="H126" i="1"/>
  <c r="N126" i="1" s="1"/>
  <c r="AH126" i="1" s="1"/>
  <c r="I242" i="1"/>
  <c r="O242" i="1" s="1"/>
  <c r="AI242" i="1" s="1"/>
  <c r="H242" i="1"/>
  <c r="N242" i="1" s="1"/>
  <c r="AH242" i="1" s="1"/>
  <c r="H464" i="1"/>
  <c r="N464" i="1" s="1"/>
  <c r="AH464" i="1" s="1"/>
  <c r="I1853" i="1"/>
  <c r="O1853" i="1" s="1"/>
  <c r="AI1853" i="1" s="1"/>
  <c r="I2906" i="1"/>
  <c r="O2906" i="1" s="1"/>
  <c r="AI2906" i="1" s="1"/>
  <c r="H3747" i="1"/>
  <c r="N3747" i="1" s="1"/>
  <c r="AH3747" i="1" s="1"/>
  <c r="H3860" i="1"/>
  <c r="N3860" i="1" s="1"/>
  <c r="AH3860" i="1" s="1"/>
  <c r="I4140" i="1"/>
  <c r="O4140" i="1" s="1"/>
  <c r="AI4140" i="1" s="1"/>
  <c r="I3456" i="1"/>
  <c r="O3456" i="1" s="1"/>
  <c r="AI3456" i="1" s="1"/>
  <c r="H3447" i="1"/>
  <c r="N3447" i="1" s="1"/>
  <c r="AH3447" i="1" s="1"/>
  <c r="I3447" i="1"/>
  <c r="O3447" i="1" s="1"/>
  <c r="AI3447" i="1" s="1"/>
  <c r="H945" i="1"/>
  <c r="N945" i="1" s="1"/>
  <c r="AH945" i="1" s="1"/>
  <c r="I126" i="1"/>
  <c r="O126" i="1" s="1"/>
  <c r="AI126" i="1" s="1"/>
  <c r="H891" i="1"/>
  <c r="N891" i="1" s="1"/>
  <c r="AH891" i="1" s="1"/>
  <c r="H1853" i="1"/>
  <c r="N1853" i="1" s="1"/>
  <c r="AH1853" i="1" s="1"/>
  <c r="H2877" i="1"/>
  <c r="N2877" i="1" s="1"/>
  <c r="AH2877" i="1" s="1"/>
  <c r="H3566" i="1"/>
  <c r="N3566" i="1" s="1"/>
  <c r="AH3566" i="1" s="1"/>
  <c r="I3747" i="1"/>
  <c r="O3747" i="1" s="1"/>
  <c r="AI3747" i="1" s="1"/>
  <c r="I831" i="1"/>
  <c r="O831" i="1" s="1"/>
  <c r="AI831" i="1" s="1"/>
  <c r="H2916" i="1"/>
  <c r="N2916" i="1" s="1"/>
  <c r="AH2916" i="1" s="1"/>
  <c r="I4292" i="1"/>
  <c r="O4292" i="1" s="1"/>
  <c r="AI4292" i="1" s="1"/>
  <c r="H2223" i="1"/>
  <c r="N2223" i="1" s="1"/>
  <c r="AH2223" i="1" s="1"/>
  <c r="I945" i="1"/>
  <c r="O945" i="1" s="1"/>
  <c r="AI945" i="1" s="1"/>
  <c r="H49" i="1"/>
  <c r="N49" i="1" s="1"/>
  <c r="AH49" i="1" s="1"/>
  <c r="H375" i="1"/>
  <c r="N375" i="1" s="1"/>
  <c r="AH375" i="1" s="1"/>
  <c r="I464" i="1"/>
  <c r="O464" i="1" s="1"/>
  <c r="AI464" i="1" s="1"/>
  <c r="I375" i="1"/>
  <c r="O375" i="1" s="1"/>
  <c r="AI375" i="1" s="1"/>
  <c r="I891" i="1"/>
  <c r="O891" i="1" s="1"/>
  <c r="AI891" i="1" s="1"/>
  <c r="H2343" i="1"/>
  <c r="N2343" i="1" s="1"/>
  <c r="AH2343" i="1" s="1"/>
  <c r="I2877" i="1"/>
  <c r="O2877" i="1" s="1"/>
  <c r="AI2877" i="1" s="1"/>
  <c r="H2906" i="1"/>
  <c r="N2906" i="1" s="1"/>
  <c r="AH2906" i="1" s="1"/>
  <c r="I3566" i="1"/>
  <c r="O3566" i="1" s="1"/>
  <c r="AI3566" i="1" s="1"/>
  <c r="I3860" i="1"/>
  <c r="O3860" i="1" s="1"/>
  <c r="AI3860" i="1" s="1"/>
  <c r="H4140" i="1"/>
  <c r="N4140" i="1" s="1"/>
  <c r="AH4140" i="1" s="1"/>
  <c r="I4190" i="1"/>
  <c r="O4190" i="1" s="1"/>
  <c r="AI4190" i="1" s="1"/>
  <c r="H4302" i="1"/>
  <c r="N4302" i="1" s="1"/>
  <c r="AH4302" i="1" s="1"/>
  <c r="H3456" i="1"/>
  <c r="N3456" i="1" s="1"/>
  <c r="AH3456" i="1" s="1"/>
  <c r="H318" i="1"/>
  <c r="N318" i="1" s="1"/>
  <c r="AH318" i="1" s="1"/>
  <c r="I2916" i="1"/>
  <c r="O2916" i="1" s="1"/>
  <c r="AI2916" i="1" s="1"/>
  <c r="H4292" i="1"/>
  <c r="N4292" i="1" s="1"/>
  <c r="AH4292" i="1" s="1"/>
  <c r="I2223" i="1"/>
  <c r="O2223" i="1" s="1"/>
  <c r="AI2223" i="1" s="1"/>
  <c r="I3539" i="1"/>
  <c r="O3539" i="1" s="1"/>
  <c r="AI3539" i="1" s="1"/>
  <c r="I49" i="1"/>
  <c r="O49" i="1" s="1"/>
  <c r="AI49" i="1" s="1"/>
  <c r="H789" i="1"/>
  <c r="N789" i="1" s="1"/>
  <c r="AH789" i="1" s="1"/>
  <c r="I789" i="1"/>
  <c r="O789" i="1" s="1"/>
  <c r="AI789" i="1" s="1"/>
  <c r="I2343" i="1"/>
  <c r="O2343" i="1" s="1"/>
  <c r="AI2343" i="1" s="1"/>
  <c r="H4160" i="1"/>
  <c r="N4160" i="1" s="1"/>
  <c r="AH4160" i="1" s="1"/>
  <c r="H4190" i="1"/>
  <c r="N4190" i="1" s="1"/>
  <c r="AH4190" i="1" s="1"/>
  <c r="H808" i="1"/>
  <c r="N808" i="1" s="1"/>
  <c r="AH808" i="1" s="1"/>
  <c r="I808" i="1"/>
  <c r="O808" i="1" s="1"/>
  <c r="AI808" i="1" s="1"/>
  <c r="H831" i="1"/>
  <c r="N831" i="1" s="1"/>
  <c r="AH831" i="1" s="1"/>
  <c r="AJ2950" i="1"/>
  <c r="AJ3431" i="1"/>
  <c r="AJ3423" i="1" s="1"/>
  <c r="AJ3422" i="1" s="1"/>
  <c r="AJ3208" i="1"/>
  <c r="AJ3342" i="1"/>
  <c r="AJ3341" i="1" s="1"/>
  <c r="AJ3368" i="1"/>
  <c r="AJ3388" i="1"/>
  <c r="AJ3381" i="1" s="1"/>
  <c r="AJ3460" i="1"/>
  <c r="AJ3456" i="1" s="1"/>
  <c r="AJ3455" i="1" s="1"/>
  <c r="AJ4306" i="1"/>
  <c r="AJ4302" i="1" s="1"/>
  <c r="AJ4301" i="1" s="1"/>
  <c r="AJ4300" i="1" s="1"/>
  <c r="AJ4299" i="1" s="1"/>
  <c r="AJ4203" i="1"/>
  <c r="AJ4259" i="1"/>
  <c r="AJ4258" i="1" s="1"/>
  <c r="AJ4257" i="1" s="1"/>
  <c r="AJ4256" i="1" s="1"/>
  <c r="AJ4194" i="1"/>
  <c r="AJ4190" i="1" s="1"/>
  <c r="AJ4189" i="1" s="1"/>
  <c r="AJ4183" i="1" s="1"/>
  <c r="AJ4182" i="1" s="1"/>
  <c r="AJ4164" i="1"/>
  <c r="AJ4160" i="1" s="1"/>
  <c r="AJ4144" i="1"/>
  <c r="AJ4140" i="1" s="1"/>
  <c r="AJ4135" i="1" s="1"/>
  <c r="AJ4134" i="1" s="1"/>
  <c r="AJ4133" i="1" s="1"/>
  <c r="AJ4132" i="1" s="1"/>
  <c r="AJ4027" i="1"/>
  <c r="AJ3864" i="1"/>
  <c r="AJ3860" i="1" s="1"/>
  <c r="AJ3859" i="1" s="1"/>
  <c r="AJ3858" i="1" s="1"/>
  <c r="I3874" i="1"/>
  <c r="O3874" i="1" s="1"/>
  <c r="AI3874" i="1" s="1"/>
  <c r="G3874" i="1"/>
  <c r="M3874" i="1" s="1"/>
  <c r="AG3874" i="1" s="1"/>
  <c r="H3874" i="1"/>
  <c r="N3874" i="1" s="1"/>
  <c r="AH3874" i="1" s="1"/>
  <c r="AJ3751" i="1"/>
  <c r="AJ3747" i="1" s="1"/>
  <c r="AJ3746" i="1" s="1"/>
  <c r="AJ3701" i="1"/>
  <c r="AJ3570" i="1"/>
  <c r="AJ3566" i="1" s="1"/>
  <c r="AJ3565" i="1" s="1"/>
  <c r="AJ3559" i="1" s="1"/>
  <c r="AJ3558" i="1" s="1"/>
  <c r="AJ3470" i="1"/>
  <c r="AJ2910" i="1"/>
  <c r="AJ2906" i="1" s="1"/>
  <c r="AJ2905" i="1" s="1"/>
  <c r="AJ2881" i="1"/>
  <c r="AJ2877" i="1" s="1"/>
  <c r="AJ2876" i="1" s="1"/>
  <c r="AJ2580" i="1"/>
  <c r="AJ2355" i="1"/>
  <c r="AJ2347" i="1"/>
  <c r="AJ2343" i="1" s="1"/>
  <c r="AJ2342" i="1" s="1"/>
  <c r="AJ2116" i="1"/>
  <c r="AJ1857" i="1"/>
  <c r="AJ1853" i="1" s="1"/>
  <c r="AJ1852" i="1" s="1"/>
  <c r="AJ1971" i="1"/>
  <c r="AJ1865" i="1"/>
  <c r="AJ1932" i="1"/>
  <c r="AJ1931" i="1" s="1"/>
  <c r="AJ1930" i="1" s="1"/>
  <c r="AJ1724" i="1"/>
  <c r="AJ1620" i="1"/>
  <c r="AJ1384" i="1"/>
  <c r="AJ1483" i="1"/>
  <c r="AJ1140" i="1"/>
  <c r="AJ903" i="1"/>
  <c r="AJ895" i="1"/>
  <c r="AJ891" i="1" s="1"/>
  <c r="AJ890" i="1" s="1"/>
  <c r="H777" i="1"/>
  <c r="N777" i="1" s="1"/>
  <c r="AH777" i="1" s="1"/>
  <c r="AJ793" i="1"/>
  <c r="AJ789" i="1" s="1"/>
  <c r="AJ788" i="1" s="1"/>
  <c r="AJ742" i="1"/>
  <c r="I635" i="1"/>
  <c r="O635" i="1" s="1"/>
  <c r="AI635" i="1" s="1"/>
  <c r="I777" i="1"/>
  <c r="O777" i="1" s="1"/>
  <c r="AI777" i="1" s="1"/>
  <c r="AJ595" i="1"/>
  <c r="AJ675" i="1"/>
  <c r="AJ674" i="1" s="1"/>
  <c r="AJ673" i="1" s="1"/>
  <c r="AJ672" i="1" s="1"/>
  <c r="G635" i="1"/>
  <c r="M635" i="1" s="1"/>
  <c r="AG635" i="1" s="1"/>
  <c r="G777" i="1"/>
  <c r="M777" i="1" s="1"/>
  <c r="AG777" i="1" s="1"/>
  <c r="H635" i="1"/>
  <c r="N635" i="1" s="1"/>
  <c r="AH635" i="1" s="1"/>
  <c r="AJ287" i="1"/>
  <c r="AJ286" i="1" s="1"/>
  <c r="G318" i="1"/>
  <c r="M318" i="1" s="1"/>
  <c r="AG318" i="1" s="1"/>
  <c r="G457" i="1"/>
  <c r="M457" i="1" s="1"/>
  <c r="AG457" i="1" s="1"/>
  <c r="H457" i="1"/>
  <c r="N457" i="1" s="1"/>
  <c r="AH457" i="1" s="1"/>
  <c r="AJ384" i="1"/>
  <c r="AJ375" i="1" s="1"/>
  <c r="AJ411" i="1"/>
  <c r="AJ468" i="1"/>
  <c r="AJ464" i="1" s="1"/>
  <c r="AJ463" i="1" s="1"/>
  <c r="I457" i="1"/>
  <c r="O457" i="1" s="1"/>
  <c r="AI457" i="1" s="1"/>
  <c r="AJ220" i="1"/>
  <c r="AJ219" i="1" s="1"/>
  <c r="AJ218" i="1" s="1"/>
  <c r="AJ246" i="1"/>
  <c r="AJ242" i="1" s="1"/>
  <c r="AJ241" i="1" s="1"/>
  <c r="G254" i="1"/>
  <c r="M254" i="1" s="1"/>
  <c r="AG254" i="1" s="1"/>
  <c r="I254" i="1"/>
  <c r="O254" i="1" s="1"/>
  <c r="AI254" i="1" s="1"/>
  <c r="H254" i="1"/>
  <c r="N254" i="1" s="1"/>
  <c r="AH254" i="1" s="1"/>
  <c r="AJ130" i="1"/>
  <c r="AJ126" i="1" s="1"/>
  <c r="AJ125" i="1" s="1"/>
  <c r="AJ124" i="1" s="1"/>
  <c r="AJ123" i="1" s="1"/>
  <c r="AJ53" i="1"/>
  <c r="AJ49" i="1" s="1"/>
  <c r="AJ48" i="1" s="1"/>
  <c r="H4045" i="1"/>
  <c r="N4045" i="1" s="1"/>
  <c r="AH4045" i="1" s="1"/>
  <c r="I4045" i="1"/>
  <c r="O4045" i="1" s="1"/>
  <c r="AI4045" i="1" s="1"/>
  <c r="AJ946" i="1"/>
  <c r="AJ945" i="1" s="1"/>
  <c r="AJ944" i="1" s="1"/>
  <c r="AJ943" i="1" s="1"/>
  <c r="AJ942" i="1" s="1"/>
  <c r="AJ934" i="1" s="1"/>
  <c r="AJ3540" i="1"/>
  <c r="AJ3539" i="1" s="1"/>
  <c r="AJ3538" i="1" s="1"/>
  <c r="AJ2710" i="1"/>
  <c r="AJ2709" i="1" s="1"/>
  <c r="AJ2683" i="1"/>
  <c r="AJ2682" i="1" s="1"/>
  <c r="AJ2515" i="1"/>
  <c r="AJ2514" i="1" s="1"/>
  <c r="AJ2513" i="1" s="1"/>
  <c r="AJ2512" i="1" s="1"/>
  <c r="AJ2488" i="1"/>
  <c r="AJ2487" i="1" s="1"/>
  <c r="AJ2435" i="1"/>
  <c r="AJ2434" i="1" s="1"/>
  <c r="AJ2433" i="1" s="1"/>
  <c r="AJ2282" i="1"/>
  <c r="AJ2281" i="1" s="1"/>
  <c r="AJ2259" i="1"/>
  <c r="AJ2258" i="1" s="1"/>
  <c r="AJ2104" i="1"/>
  <c r="AJ2103" i="1" s="1"/>
  <c r="AJ2224" i="1"/>
  <c r="AJ2223" i="1" s="1"/>
  <c r="AJ2222" i="1" s="1"/>
  <c r="AJ2216" i="1" s="1"/>
  <c r="AJ2199" i="1"/>
  <c r="AJ2198" i="1" s="1"/>
  <c r="AJ2197" i="1" s="1"/>
  <c r="AJ2035" i="1"/>
  <c r="AJ2034" i="1" s="1"/>
  <c r="AJ2012" i="1"/>
  <c r="AJ2011" i="1" s="1"/>
  <c r="AJ1954" i="1"/>
  <c r="AJ1953" i="1" s="1"/>
  <c r="AJ1952" i="1" s="1"/>
  <c r="AJ1784" i="1"/>
  <c r="AJ1783" i="1" s="1"/>
  <c r="AJ1761" i="1"/>
  <c r="AJ1760" i="1" s="1"/>
  <c r="AJ1705" i="1"/>
  <c r="AJ1704" i="1" s="1"/>
  <c r="AJ1703" i="1" s="1"/>
  <c r="AJ1555" i="1"/>
  <c r="AJ1554" i="1" s="1"/>
  <c r="AJ1528" i="1"/>
  <c r="AJ1527" i="1" s="1"/>
  <c r="AJ1466" i="1"/>
  <c r="AJ1465" i="1" s="1"/>
  <c r="AJ1464" i="1" s="1"/>
  <c r="AJ1372" i="1"/>
  <c r="AJ1371" i="1" s="1"/>
  <c r="AJ1303" i="1"/>
  <c r="AJ1302" i="1" s="1"/>
  <c r="AJ1301" i="1" s="1"/>
  <c r="AJ1300" i="1" s="1"/>
  <c r="AJ1276" i="1"/>
  <c r="AJ1275" i="1" s="1"/>
  <c r="AJ1222" i="1"/>
  <c r="AJ1221" i="1" s="1"/>
  <c r="AJ1220" i="1" s="1"/>
  <c r="AJ1091" i="1"/>
  <c r="AJ1090" i="1" s="1"/>
  <c r="AJ1058" i="1"/>
  <c r="AJ985" i="1"/>
  <c r="AJ984" i="1" s="1"/>
  <c r="AJ983" i="1" s="1"/>
  <c r="AJ4098" i="1"/>
  <c r="I3894" i="1"/>
  <c r="O3894" i="1" s="1"/>
  <c r="AI3894" i="1" s="1"/>
  <c r="I32" i="1"/>
  <c r="O32" i="1" s="1"/>
  <c r="AI32" i="1" s="1"/>
  <c r="G3768" i="1"/>
  <c r="M3768" i="1" s="1"/>
  <c r="AG3768" i="1" s="1"/>
  <c r="AJ69" i="1"/>
  <c r="AJ68" i="1" s="1"/>
  <c r="AJ67" i="1" s="1"/>
  <c r="AJ66" i="1" s="1"/>
  <c r="H21" i="1"/>
  <c r="N21" i="1" s="1"/>
  <c r="AH21" i="1" s="1"/>
  <c r="G21" i="1"/>
  <c r="M21" i="1" s="1"/>
  <c r="AG21" i="1" s="1"/>
  <c r="I21" i="1"/>
  <c r="O21" i="1" s="1"/>
  <c r="AI21" i="1" s="1"/>
  <c r="I3768" i="1"/>
  <c r="O3768" i="1" s="1"/>
  <c r="AI3768" i="1" s="1"/>
  <c r="H3894" i="1"/>
  <c r="N3894" i="1" s="1"/>
  <c r="AH3894" i="1" s="1"/>
  <c r="G3894" i="1"/>
  <c r="M3894" i="1" s="1"/>
  <c r="AG3894" i="1" s="1"/>
  <c r="I3921" i="1"/>
  <c r="O3921" i="1" s="1"/>
  <c r="AI3921" i="1" s="1"/>
  <c r="G32" i="1"/>
  <c r="M32" i="1" s="1"/>
  <c r="AG32" i="1" s="1"/>
  <c r="H32" i="1"/>
  <c r="N32" i="1" s="1"/>
  <c r="AH32" i="1" s="1"/>
  <c r="H3921" i="1"/>
  <c r="N3921" i="1" s="1"/>
  <c r="AH3921" i="1" s="1"/>
  <c r="G3785" i="1"/>
  <c r="M3785" i="1" s="1"/>
  <c r="AG3785" i="1" s="1"/>
  <c r="I3785" i="1"/>
  <c r="O3785" i="1" s="1"/>
  <c r="AI3785" i="1" s="1"/>
  <c r="G3921" i="1"/>
  <c r="M3921" i="1" s="1"/>
  <c r="AG3921" i="1" s="1"/>
  <c r="H3785" i="1"/>
  <c r="N3785" i="1" s="1"/>
  <c r="AH3785" i="1" s="1"/>
  <c r="H3768" i="1"/>
  <c r="N3768" i="1" s="1"/>
  <c r="AH3768" i="1" s="1"/>
  <c r="AJ1638" i="1"/>
  <c r="AJ1637" i="1" s="1"/>
  <c r="AJ1408" i="1"/>
  <c r="AJ1407" i="1" s="1"/>
  <c r="AJ2984" i="1"/>
  <c r="AJ2245" i="1"/>
  <c r="AJ2244" i="1" s="1"/>
  <c r="AJ438" i="1"/>
  <c r="AJ778" i="1"/>
  <c r="AJ1029" i="1"/>
  <c r="AJ2542" i="1"/>
  <c r="AJ3937" i="1"/>
  <c r="AJ4293" i="1"/>
  <c r="AJ4292" i="1" s="1"/>
  <c r="AJ4291" i="1" s="1"/>
  <c r="AJ4284" i="1" s="1"/>
  <c r="AJ2587" i="1"/>
  <c r="AJ4018" i="1"/>
  <c r="AJ1667" i="1"/>
  <c r="AJ1666" i="1" s="1"/>
  <c r="AJ1665" i="1" s="1"/>
  <c r="AJ1664" i="1" s="1"/>
  <c r="AJ2146" i="1"/>
  <c r="AJ2145" i="1" s="1"/>
  <c r="AJ2337" i="1"/>
  <c r="AJ2336" i="1" s="1"/>
  <c r="AJ2335" i="1" s="1"/>
  <c r="AJ2334" i="1" s="1"/>
  <c r="AJ338" i="1"/>
  <c r="AJ337" i="1" s="1"/>
  <c r="AJ525" i="1"/>
  <c r="AJ524" i="1" s="1"/>
  <c r="AJ523" i="1" s="1"/>
  <c r="AJ1774" i="1"/>
  <c r="AJ1773" i="1" s="1"/>
  <c r="AJ1772" i="1" s="1"/>
  <c r="AJ1771" i="1" s="1"/>
  <c r="AJ1770" i="1" s="1"/>
  <c r="AJ2133" i="1"/>
  <c r="AJ2292" i="1"/>
  <c r="AJ2291" i="1" s="1"/>
  <c r="AJ2594" i="1"/>
  <c r="AJ3402" i="1"/>
  <c r="AJ3415" i="1"/>
  <c r="AJ4213" i="1"/>
  <c r="AJ3599" i="1"/>
  <c r="AJ3598" i="1" s="1"/>
  <c r="AJ3597" i="1" s="1"/>
  <c r="AJ885" i="1"/>
  <c r="AJ884" i="1" s="1"/>
  <c r="AJ883" i="1" s="1"/>
  <c r="AJ882" i="1" s="1"/>
  <c r="AJ1120" i="1"/>
  <c r="AJ1119" i="1" s="1"/>
  <c r="AJ1118" i="1" s="1"/>
  <c r="AJ1117" i="1" s="1"/>
  <c r="AJ1833" i="1"/>
  <c r="AJ2126" i="1"/>
  <c r="AJ3548" i="1"/>
  <c r="AJ3547" i="1" s="1"/>
  <c r="AJ511" i="1"/>
  <c r="AJ510" i="1" s="1"/>
  <c r="AJ509" i="1" s="1"/>
  <c r="AJ874" i="1"/>
  <c r="AJ873" i="1" s="1"/>
  <c r="AJ1366" i="1"/>
  <c r="AJ1365" i="1" s="1"/>
  <c r="AJ1364" i="1" s="1"/>
  <c r="AJ1363" i="1" s="1"/>
  <c r="AJ1746" i="1"/>
  <c r="AJ1745" i="1" s="1"/>
  <c r="AJ1744" i="1" s="1"/>
  <c r="AJ1798" i="1"/>
  <c r="AJ1797" i="1" s="1"/>
  <c r="AJ2005" i="1"/>
  <c r="AJ2025" i="1"/>
  <c r="AJ2024" i="1" s="1"/>
  <c r="AJ2023" i="1" s="1"/>
  <c r="AJ2022" i="1" s="1"/>
  <c r="AJ2021" i="1" s="1"/>
  <c r="AJ2618" i="1"/>
  <c r="AJ2617" i="1" s="1"/>
  <c r="AJ2616" i="1" s="1"/>
  <c r="AJ2615" i="1" s="1"/>
  <c r="AJ3448" i="1"/>
  <c r="AJ3447" i="1" s="1"/>
  <c r="AJ3446" i="1" s="1"/>
  <c r="AJ3445" i="1" s="1"/>
  <c r="AJ3673" i="1"/>
  <c r="AJ3672" i="1" s="1"/>
  <c r="AJ3671" i="1" s="1"/>
  <c r="AJ3670" i="1" s="1"/>
  <c r="AJ3769" i="1"/>
  <c r="AJ85" i="1"/>
  <c r="AJ81" i="1" s="1"/>
  <c r="AJ80" i="1" s="1"/>
  <c r="AJ79" i="1" s="1"/>
  <c r="AJ25" i="1"/>
  <c r="AJ101" i="1"/>
  <c r="AJ100" i="1" s="1"/>
  <c r="AJ99" i="1" s="1"/>
  <c r="AJ98" i="1" s="1"/>
  <c r="AJ458" i="1"/>
  <c r="AJ501" i="1"/>
  <c r="AJ571" i="1"/>
  <c r="AJ1293" i="1"/>
  <c r="AJ1292" i="1" s="1"/>
  <c r="AJ1291" i="1" s="1"/>
  <c r="AJ1290" i="1" s="1"/>
  <c r="AJ1289" i="1" s="1"/>
  <c r="AJ1427" i="1"/>
  <c r="AJ1426" i="1" s="1"/>
  <c r="AJ1425" i="1" s="1"/>
  <c r="AJ1424" i="1" s="1"/>
  <c r="AJ2098" i="1"/>
  <c r="AJ2097" i="1" s="1"/>
  <c r="AJ2096" i="1" s="1"/>
  <c r="AJ2095" i="1" s="1"/>
  <c r="AJ2570" i="1"/>
  <c r="AJ2569" i="1" s="1"/>
  <c r="AJ2632" i="1"/>
  <c r="AJ2897" i="1"/>
  <c r="AJ3218" i="1"/>
  <c r="AJ3664" i="1"/>
  <c r="AJ3663" i="1" s="1"/>
  <c r="AJ169" i="1"/>
  <c r="AJ168" i="1" s="1"/>
  <c r="AJ651" i="1"/>
  <c r="AJ664" i="1"/>
  <c r="AJ663" i="1" s="1"/>
  <c r="AJ662" i="1" s="1"/>
  <c r="AJ656" i="1" s="1"/>
  <c r="AJ927" i="1"/>
  <c r="AJ926" i="1" s="1"/>
  <c r="AJ1130" i="1"/>
  <c r="AJ1126" i="1" s="1"/>
  <c r="AJ1125" i="1" s="1"/>
  <c r="AJ279" i="1"/>
  <c r="AJ278" i="1" s="1"/>
  <c r="AJ921" i="1"/>
  <c r="AJ920" i="1" s="1"/>
  <c r="AJ1330" i="1"/>
  <c r="AJ1394" i="1"/>
  <c r="AJ1644" i="1"/>
  <c r="AJ1643" i="1" s="1"/>
  <c r="AJ1998" i="1"/>
  <c r="AJ1997" i="1" s="1"/>
  <c r="AJ33" i="1"/>
  <c r="AJ43" i="1"/>
  <c r="AJ351" i="1"/>
  <c r="AJ347" i="1" s="1"/>
  <c r="AJ346" i="1" s="1"/>
  <c r="AJ345" i="1" s="1"/>
  <c r="AJ344" i="1" s="1"/>
  <c r="AJ821" i="1"/>
  <c r="AJ815" i="1" s="1"/>
  <c r="AJ814" i="1" s="1"/>
  <c r="AJ807" i="1" s="1"/>
  <c r="AJ799" i="1" s="1"/>
  <c r="AJ1262" i="1"/>
  <c r="AJ1261" i="1" s="1"/>
  <c r="AJ1402" i="1"/>
  <c r="AJ1401" i="1" s="1"/>
  <c r="AJ1847" i="1"/>
  <c r="AJ1846" i="1" s="1"/>
  <c r="AJ1845" i="1" s="1"/>
  <c r="AJ1844" i="1" s="1"/>
  <c r="AJ1875" i="1"/>
  <c r="AJ1545" i="1"/>
  <c r="AJ1544" i="1" s="1"/>
  <c r="AJ1543" i="1" s="1"/>
  <c r="AJ1542" i="1" s="1"/>
  <c r="AJ1541" i="1" s="1"/>
  <c r="AJ1604" i="1"/>
  <c r="AJ1603" i="1" s="1"/>
  <c r="AJ1602" i="1" s="1"/>
  <c r="AJ1601" i="1" s="1"/>
  <c r="AJ1610" i="1"/>
  <c r="AJ1609" i="1" s="1"/>
  <c r="AJ1811" i="1"/>
  <c r="AJ2373" i="1"/>
  <c r="AJ2372" i="1" s="1"/>
  <c r="AJ3714" i="1"/>
  <c r="AJ3776" i="1"/>
  <c r="AJ3786" i="1"/>
  <c r="AJ4077" i="1"/>
  <c r="AJ4106" i="1"/>
  <c r="AJ4105" i="1" s="1"/>
  <c r="AJ2397" i="1"/>
  <c r="AJ2396" i="1" s="1"/>
  <c r="AJ2395" i="1" s="1"/>
  <c r="AJ3162" i="1"/>
  <c r="AJ3161" i="1" s="1"/>
  <c r="AJ3160" i="1" s="1"/>
  <c r="AJ3487" i="1"/>
  <c r="AJ3486" i="1" s="1"/>
  <c r="AJ3822" i="1"/>
  <c r="AJ3895" i="1"/>
  <c r="AJ3999" i="1"/>
  <c r="AJ3998" i="1" s="1"/>
  <c r="AJ3997" i="1" s="1"/>
  <c r="AJ3996" i="1" s="1"/>
  <c r="AJ4125" i="1"/>
  <c r="AJ4121" i="1" s="1"/>
  <c r="AJ4116" i="1" s="1"/>
  <c r="AJ4115" i="1" s="1"/>
  <c r="AJ4114" i="1" s="1"/>
  <c r="AJ4113" i="1" s="1"/>
  <c r="AJ4153" i="1"/>
  <c r="AJ2138" i="1"/>
  <c r="AJ2137" i="1" s="1"/>
  <c r="AJ2379" i="1"/>
  <c r="AJ2378" i="1" s="1"/>
  <c r="AJ2413" i="1"/>
  <c r="AJ2599" i="1"/>
  <c r="AJ2598" i="1" s="1"/>
  <c r="AJ3735" i="1"/>
  <c r="AJ3734" i="1" s="1"/>
  <c r="AJ3733" i="1" s="1"/>
  <c r="AJ3875" i="1"/>
  <c r="AJ3929" i="1"/>
  <c r="AJ255" i="1"/>
  <c r="AJ864" i="1"/>
  <c r="AJ863" i="1" s="1"/>
  <c r="AJ140" i="1"/>
  <c r="AJ139" i="1" s="1"/>
  <c r="AJ684" i="1"/>
  <c r="AJ683" i="1" s="1"/>
  <c r="AJ682" i="1" s="1"/>
  <c r="AJ236" i="1"/>
  <c r="AJ235" i="1" s="1"/>
  <c r="AJ234" i="1" s="1"/>
  <c r="AJ705" i="1"/>
  <c r="AJ704" i="1" s="1"/>
  <c r="AJ851" i="1"/>
  <c r="AJ850" i="1" s="1"/>
  <c r="AJ913" i="1"/>
  <c r="AJ181" i="1"/>
  <c r="AJ180" i="1" s="1"/>
  <c r="AJ179" i="1" s="1"/>
  <c r="AJ178" i="1" s="1"/>
  <c r="AJ177" i="1" s="1"/>
  <c r="AJ176" i="1" s="1"/>
  <c r="AJ203" i="1"/>
  <c r="AJ202" i="1" s="1"/>
  <c r="AJ539" i="1"/>
  <c r="AJ534" i="1" s="1"/>
  <c r="AJ636" i="1"/>
  <c r="AJ1200" i="1"/>
  <c r="AJ1199" i="1" s="1"/>
  <c r="AJ1198" i="1" s="1"/>
  <c r="AJ1269" i="1"/>
  <c r="AJ1889" i="1"/>
  <c r="AJ1888" i="1" s="1"/>
  <c r="AJ1150" i="1"/>
  <c r="AJ322" i="1"/>
  <c r="AJ318" i="1" s="1"/>
  <c r="AJ367" i="1"/>
  <c r="AJ363" i="1" s="1"/>
  <c r="AJ362" i="1" s="1"/>
  <c r="AJ361" i="1" s="1"/>
  <c r="AJ963" i="1"/>
  <c r="AJ962" i="1" s="1"/>
  <c r="AJ961" i="1" s="1"/>
  <c r="AJ1049" i="1"/>
  <c r="AJ1048" i="1" s="1"/>
  <c r="AJ1047" i="1" s="1"/>
  <c r="AJ1046" i="1" s="1"/>
  <c r="AJ1045" i="1" s="1"/>
  <c r="AJ2062" i="1"/>
  <c r="AJ1164" i="1"/>
  <c r="AJ1163" i="1" s="1"/>
  <c r="AJ1444" i="1"/>
  <c r="AJ1521" i="1"/>
  <c r="AJ1754" i="1"/>
  <c r="AJ1883" i="1"/>
  <c r="AJ1882" i="1" s="1"/>
  <c r="AJ1909" i="1"/>
  <c r="AJ1908" i="1" s="1"/>
  <c r="AJ1901" i="1" s="1"/>
  <c r="AJ1900" i="1" s="1"/>
  <c r="AJ2252" i="1"/>
  <c r="AJ2272" i="1"/>
  <c r="AJ2271" i="1" s="1"/>
  <c r="AJ2270" i="1" s="1"/>
  <c r="AJ2269" i="1" s="1"/>
  <c r="AJ2268" i="1" s="1"/>
  <c r="AJ2564" i="1"/>
  <c r="AJ2563" i="1" s="1"/>
  <c r="AJ2562" i="1" s="1"/>
  <c r="AJ2561" i="1" s="1"/>
  <c r="AJ2673" i="1"/>
  <c r="AJ2672" i="1" s="1"/>
  <c r="AJ1582" i="1"/>
  <c r="AJ2049" i="1"/>
  <c r="AJ2048" i="1" s="1"/>
  <c r="AJ2177" i="1"/>
  <c r="AJ2176" i="1" s="1"/>
  <c r="AJ2175" i="1" s="1"/>
  <c r="AJ2365" i="1"/>
  <c r="AJ1158" i="1"/>
  <c r="AJ1157" i="1" s="1"/>
  <c r="AJ1183" i="1"/>
  <c r="AJ1182" i="1" s="1"/>
  <c r="AJ1181" i="1" s="1"/>
  <c r="AJ1180" i="1" s="1"/>
  <c r="AJ2474" i="1"/>
  <c r="AJ2473" i="1" s="1"/>
  <c r="AJ3800" i="1"/>
  <c r="AJ3799" i="1" s="1"/>
  <c r="AJ3798" i="1" s="1"/>
  <c r="AJ2869" i="1"/>
  <c r="AJ2868" i="1" s="1"/>
  <c r="AJ2867" i="1" s="1"/>
  <c r="AJ2988" i="1"/>
  <c r="AJ4090" i="1"/>
  <c r="AJ4089" i="1" s="1"/>
  <c r="AJ4088" i="1" s="1"/>
  <c r="AJ4087" i="1" s="1"/>
  <c r="AJ4171" i="1"/>
  <c r="AJ4170" i="1" s="1"/>
  <c r="AJ4169" i="1" s="1"/>
  <c r="AJ4233" i="1"/>
  <c r="AJ4232" i="1" s="1"/>
  <c r="AJ4231" i="1" s="1"/>
  <c r="AJ4323" i="1"/>
  <c r="AJ4322" i="1" s="1"/>
  <c r="AJ4321" i="1" s="1"/>
  <c r="AJ4335" i="1"/>
  <c r="AJ4334" i="1" s="1"/>
  <c r="AJ2917" i="1"/>
  <c r="AJ2916" i="1" s="1"/>
  <c r="AJ2915" i="1" s="1"/>
  <c r="AJ3115" i="1"/>
  <c r="AJ3114" i="1" s="1"/>
  <c r="AJ3113" i="1" s="1"/>
  <c r="AJ3681" i="1"/>
  <c r="AJ3680" i="1" s="1"/>
  <c r="AJ3679" i="1" s="1"/>
  <c r="AJ3678" i="1" s="1"/>
  <c r="AJ3810" i="1"/>
  <c r="AJ3809" i="1" s="1"/>
  <c r="AJ3808" i="1" s="1"/>
  <c r="AJ3807" i="1" s="1"/>
  <c r="AJ2860" i="1"/>
  <c r="AJ2859" i="1" s="1"/>
  <c r="AJ2995" i="1"/>
  <c r="AJ3504" i="1"/>
  <c r="AJ3500" i="1" s="1"/>
  <c r="AJ3499" i="1" s="1"/>
  <c r="AJ3592" i="1"/>
  <c r="AJ3591" i="1" s="1"/>
  <c r="AJ3586" i="1" s="1"/>
  <c r="AJ3637" i="1"/>
  <c r="AJ3636" i="1" s="1"/>
  <c r="AJ3635" i="1" s="1"/>
  <c r="AJ3634" i="1" s="1"/>
  <c r="AJ3633" i="1" s="1"/>
  <c r="AJ3632" i="1" s="1"/>
  <c r="AJ3728" i="1"/>
  <c r="AJ3727" i="1" s="1"/>
  <c r="AJ3726" i="1" s="1"/>
  <c r="AJ3793" i="1"/>
  <c r="AJ3845" i="1"/>
  <c r="AJ3841" i="1" s="1"/>
  <c r="AJ3840" i="1" s="1"/>
  <c r="AJ3900" i="1"/>
  <c r="AJ3922" i="1"/>
  <c r="AJ3960" i="1"/>
  <c r="AJ3947" i="1" s="1"/>
  <c r="AJ4053" i="1"/>
  <c r="AJ4045" i="1" s="1"/>
  <c r="AJ4248" i="1"/>
  <c r="AJ4247" i="1" s="1"/>
  <c r="AJ4246" i="1" s="1"/>
  <c r="AJ4245" i="1" s="1"/>
  <c r="AJ4244" i="1" s="1"/>
  <c r="AJ4277" i="1"/>
  <c r="AJ4276" i="1" s="1"/>
  <c r="AJ4275" i="1" s="1"/>
  <c r="AJ4274" i="1" s="1"/>
  <c r="AJ443" i="1"/>
  <c r="AJ474" i="1"/>
  <c r="AJ473" i="1" s="1"/>
  <c r="AJ1317" i="1"/>
  <c r="AJ1316" i="1" s="1"/>
  <c r="AJ1069" i="1"/>
  <c r="AJ1068" i="1" s="1"/>
  <c r="AJ1652" i="1"/>
  <c r="AJ729" i="1"/>
  <c r="AJ728" i="1" s="1"/>
  <c r="AJ492" i="1"/>
  <c r="AJ155" i="1"/>
  <c r="AJ151" i="1" s="1"/>
  <c r="AJ713" i="1"/>
  <c r="AJ712" i="1" s="1"/>
  <c r="AJ711" i="1" s="1"/>
  <c r="AJ718" i="1"/>
  <c r="AJ758" i="1"/>
  <c r="AJ757" i="1" s="1"/>
  <c r="AJ783" i="1"/>
  <c r="AJ1569" i="1"/>
  <c r="AJ1568" i="1" s="1"/>
  <c r="AJ1630" i="1"/>
  <c r="AJ1683" i="1"/>
  <c r="AJ1682" i="1" s="1"/>
  <c r="AJ1681" i="1" s="1"/>
  <c r="AJ2481" i="1"/>
  <c r="AJ1021" i="1"/>
  <c r="AJ1020" i="1" s="1"/>
  <c r="AJ1019" i="1" s="1"/>
  <c r="AJ1514" i="1"/>
  <c r="AJ1513" i="1" s="1"/>
  <c r="AJ2529" i="1"/>
  <c r="AJ2528" i="1" s="1"/>
  <c r="AJ2507" i="1"/>
  <c r="AJ2506" i="1" s="1"/>
  <c r="AJ2505" i="1" s="1"/>
  <c r="AJ2504" i="1" s="1"/>
  <c r="AJ2503" i="1" s="1"/>
  <c r="AJ2843" i="1"/>
  <c r="AJ2770" i="1"/>
  <c r="AJ2765" i="1" s="1"/>
  <c r="AJ2764" i="1" s="1"/>
  <c r="AJ2763" i="1" s="1"/>
  <c r="AJ2807" i="1"/>
  <c r="AJ2786" i="1" s="1"/>
  <c r="AJ2700" i="1"/>
  <c r="AJ2699" i="1" s="1"/>
  <c r="AJ2698" i="1" s="1"/>
  <c r="AJ2697" i="1" s="1"/>
  <c r="AJ2696" i="1" s="1"/>
  <c r="AJ2927" i="1"/>
  <c r="AJ2926" i="1" s="1"/>
  <c r="AJ2925" i="1" s="1"/>
  <c r="AJ2924" i="1" s="1"/>
  <c r="AJ3622" i="1"/>
  <c r="AJ3621" i="1" s="1"/>
  <c r="AJ3647" i="1"/>
  <c r="AJ3646" i="1" s="1"/>
  <c r="AJ3654" i="1"/>
  <c r="AJ3831" i="1"/>
  <c r="AJ3042" i="1" l="1"/>
  <c r="AJ2174" i="1"/>
  <c r="AJ2665" i="1"/>
  <c r="AJ2664" i="1" s="1"/>
  <c r="AJ2466" i="1"/>
  <c r="AJ2458" i="1" s="1"/>
  <c r="AJ1929" i="1"/>
  <c r="AJ1680" i="1"/>
  <c r="AJ1506" i="1"/>
  <c r="AJ1505" i="1" s="1"/>
  <c r="AJ1260" i="1"/>
  <c r="AJ1252" i="1" s="1"/>
  <c r="AJ1197" i="1"/>
  <c r="AJ3207" i="1"/>
  <c r="I1371" i="1"/>
  <c r="O1371" i="1" s="1"/>
  <c r="AI1371" i="1" s="1"/>
  <c r="O1372" i="1"/>
  <c r="AI1372" i="1" s="1"/>
  <c r="I4258" i="1"/>
  <c r="O4258" i="1" s="1"/>
  <c r="AI4258" i="1" s="1"/>
  <c r="O4259" i="1"/>
  <c r="AI4259" i="1" s="1"/>
  <c r="I286" i="1"/>
  <c r="O286" i="1" s="1"/>
  <c r="AI286" i="1" s="1"/>
  <c r="O287" i="1"/>
  <c r="AI287" i="1" s="1"/>
  <c r="I2434" i="1"/>
  <c r="O2434" i="1" s="1"/>
  <c r="AI2434" i="1" s="1"/>
  <c r="O2435" i="1"/>
  <c r="AI2435" i="1" s="1"/>
  <c r="H984" i="1"/>
  <c r="N984" i="1" s="1"/>
  <c r="AH984" i="1" s="1"/>
  <c r="N985" i="1"/>
  <c r="AH985" i="1" s="1"/>
  <c r="G1513" i="1"/>
  <c r="M1513" i="1" s="1"/>
  <c r="AG1513" i="1" s="1"/>
  <c r="M1514" i="1"/>
  <c r="AG1514" i="1" s="1"/>
  <c r="H3621" i="1"/>
  <c r="N3621" i="1" s="1"/>
  <c r="AH3621" i="1" s="1"/>
  <c r="N3622" i="1"/>
  <c r="AH3622" i="1" s="1"/>
  <c r="I4170" i="1"/>
  <c r="O4170" i="1" s="1"/>
  <c r="AI4170" i="1" s="1"/>
  <c r="O4171" i="1"/>
  <c r="AI4171" i="1" s="1"/>
  <c r="I2244" i="1"/>
  <c r="O2244" i="1" s="1"/>
  <c r="AI2244" i="1" s="1"/>
  <c r="O2245" i="1"/>
  <c r="AI2245" i="1" s="1"/>
  <c r="H2103" i="1"/>
  <c r="N2103" i="1" s="1"/>
  <c r="AH2103" i="1" s="1"/>
  <c r="N2104" i="1"/>
  <c r="AH2104" i="1" s="1"/>
  <c r="G1908" i="1"/>
  <c r="M1908" i="1" s="1"/>
  <c r="AG1908" i="1" s="1"/>
  <c r="M1909" i="1"/>
  <c r="AG1909" i="1" s="1"/>
  <c r="H2672" i="1"/>
  <c r="N2672" i="1" s="1"/>
  <c r="AH2672" i="1" s="1"/>
  <c r="N2673" i="1"/>
  <c r="AH2673" i="1" s="1"/>
  <c r="G926" i="1"/>
  <c r="M926" i="1" s="1"/>
  <c r="AG926" i="1" s="1"/>
  <c r="M927" i="1"/>
  <c r="AG927" i="1" s="1"/>
  <c r="I422" i="1"/>
  <c r="O422" i="1" s="1"/>
  <c r="AI422" i="1" s="1"/>
  <c r="O423" i="1"/>
  <c r="AI423" i="1" s="1"/>
  <c r="G2473" i="1"/>
  <c r="M2473" i="1" s="1"/>
  <c r="AG2473" i="1" s="1"/>
  <c r="M2474" i="1"/>
  <c r="AG2474" i="1" s="1"/>
  <c r="H1888" i="1"/>
  <c r="N1888" i="1" s="1"/>
  <c r="AH1888" i="1" s="1"/>
  <c r="N1889" i="1"/>
  <c r="AH1889" i="1" s="1"/>
  <c r="G1261" i="1"/>
  <c r="M1261" i="1" s="1"/>
  <c r="AG1261" i="1" s="1"/>
  <c r="M1262" i="1"/>
  <c r="AG1262" i="1" s="1"/>
  <c r="G674" i="1"/>
  <c r="M674" i="1" s="1"/>
  <c r="AG674" i="1" s="1"/>
  <c r="M675" i="1"/>
  <c r="AG675" i="1" s="1"/>
  <c r="G863" i="1"/>
  <c r="M863" i="1" s="1"/>
  <c r="AG863" i="1" s="1"/>
  <c r="M864" i="1"/>
  <c r="AG864" i="1" s="1"/>
  <c r="G1465" i="1"/>
  <c r="M1465" i="1" s="1"/>
  <c r="AG1465" i="1" s="1"/>
  <c r="M1466" i="1"/>
  <c r="AG1466" i="1" s="1"/>
  <c r="I1953" i="1"/>
  <c r="O1953" i="1" s="1"/>
  <c r="AI1953" i="1" s="1"/>
  <c r="O1954" i="1"/>
  <c r="AI1954" i="1" s="1"/>
  <c r="I1704" i="1"/>
  <c r="O1704" i="1" s="1"/>
  <c r="AI1704" i="1" s="1"/>
  <c r="O1705" i="1"/>
  <c r="AI1705" i="1" s="1"/>
  <c r="G2598" i="1"/>
  <c r="M2598" i="1" s="1"/>
  <c r="AG2598" i="1" s="1"/>
  <c r="M2599" i="1"/>
  <c r="AG2599" i="1" s="1"/>
  <c r="G4170" i="1"/>
  <c r="M4170" i="1" s="1"/>
  <c r="AG4170" i="1" s="1"/>
  <c r="M4171" i="1"/>
  <c r="AG4171" i="1" s="1"/>
  <c r="I3547" i="1"/>
  <c r="O3547" i="1" s="1"/>
  <c r="AI3547" i="1" s="1"/>
  <c r="O3548" i="1"/>
  <c r="AI3548" i="1" s="1"/>
  <c r="G984" i="1"/>
  <c r="M984" i="1" s="1"/>
  <c r="AG984" i="1" s="1"/>
  <c r="M985" i="1"/>
  <c r="AG985" i="1" s="1"/>
  <c r="H1953" i="1"/>
  <c r="N1953" i="1" s="1"/>
  <c r="AH1953" i="1" s="1"/>
  <c r="N1954" i="1"/>
  <c r="AH1954" i="1" s="1"/>
  <c r="I3381" i="1"/>
  <c r="O3381" i="1" s="1"/>
  <c r="AI3381" i="1" s="1"/>
  <c r="O3388" i="1"/>
  <c r="AI3388" i="1" s="1"/>
  <c r="I984" i="1"/>
  <c r="O984" i="1" s="1"/>
  <c r="AI984" i="1" s="1"/>
  <c r="O985" i="1"/>
  <c r="AI985" i="1" s="1"/>
  <c r="H1261" i="1"/>
  <c r="N1261" i="1" s="1"/>
  <c r="AH1261" i="1" s="1"/>
  <c r="N1262" i="1"/>
  <c r="AH1262" i="1" s="1"/>
  <c r="G2137" i="1"/>
  <c r="M2137" i="1" s="1"/>
  <c r="AG2137" i="1" s="1"/>
  <c r="M2138" i="1"/>
  <c r="AG2138" i="1" s="1"/>
  <c r="H3809" i="1"/>
  <c r="N3809" i="1" s="1"/>
  <c r="AH3809" i="1" s="1"/>
  <c r="N3810" i="1"/>
  <c r="AH3810" i="1" s="1"/>
  <c r="H286" i="1"/>
  <c r="N286" i="1" s="1"/>
  <c r="AH286" i="1" s="1"/>
  <c r="N287" i="1"/>
  <c r="AH287" i="1" s="1"/>
  <c r="G2244" i="1"/>
  <c r="M2244" i="1" s="1"/>
  <c r="AG2244" i="1" s="1"/>
  <c r="M2245" i="1"/>
  <c r="AG2245" i="1" s="1"/>
  <c r="G2396" i="1"/>
  <c r="M2396" i="1" s="1"/>
  <c r="AG2396" i="1" s="1"/>
  <c r="M2397" i="1"/>
  <c r="AG2397" i="1" s="1"/>
  <c r="H2396" i="1"/>
  <c r="N2396" i="1" s="1"/>
  <c r="AH2396" i="1" s="1"/>
  <c r="N2397" i="1"/>
  <c r="AH2397" i="1" s="1"/>
  <c r="G2434" i="1"/>
  <c r="M2434" i="1" s="1"/>
  <c r="AG2434" i="1" s="1"/>
  <c r="M2435" i="1"/>
  <c r="AG2435" i="1" s="1"/>
  <c r="H1465" i="1"/>
  <c r="N1465" i="1" s="1"/>
  <c r="AH1465" i="1" s="1"/>
  <c r="N1466" i="1"/>
  <c r="AH1466" i="1" s="1"/>
  <c r="I523" i="1"/>
  <c r="O523" i="1" s="1"/>
  <c r="AI523" i="1" s="1"/>
  <c r="O524" i="1"/>
  <c r="AI524" i="1" s="1"/>
  <c r="I4301" i="1"/>
  <c r="O4301" i="1" s="1"/>
  <c r="AI4301" i="1" s="1"/>
  <c r="O4302" i="1"/>
  <c r="AI4302" i="1" s="1"/>
  <c r="G3137" i="1"/>
  <c r="M3137" i="1" s="1"/>
  <c r="AG3137" i="1" s="1"/>
  <c r="M3138" i="1"/>
  <c r="AG3138" i="1" s="1"/>
  <c r="I674" i="1"/>
  <c r="O674" i="1" s="1"/>
  <c r="AI674" i="1" s="1"/>
  <c r="O675" i="1"/>
  <c r="AI675" i="1" s="1"/>
  <c r="I2859" i="1"/>
  <c r="O2859" i="1" s="1"/>
  <c r="AI2859" i="1" s="1"/>
  <c r="O2860" i="1"/>
  <c r="AI2860" i="1" s="1"/>
  <c r="I2103" i="1"/>
  <c r="O2103" i="1" s="1"/>
  <c r="AI2103" i="1" s="1"/>
  <c r="O2104" i="1"/>
  <c r="AI2104" i="1" s="1"/>
  <c r="I1465" i="1"/>
  <c r="O1465" i="1" s="1"/>
  <c r="AI1465" i="1" s="1"/>
  <c r="O1466" i="1"/>
  <c r="AI1466" i="1" s="1"/>
  <c r="I1666" i="1"/>
  <c r="O1666" i="1" s="1"/>
  <c r="AI1666" i="1" s="1"/>
  <c r="O1667" i="1"/>
  <c r="AI1667" i="1" s="1"/>
  <c r="H2244" i="1"/>
  <c r="N2244" i="1" s="1"/>
  <c r="AH2244" i="1" s="1"/>
  <c r="N2245" i="1"/>
  <c r="AH2245" i="1" s="1"/>
  <c r="H926" i="1"/>
  <c r="N926" i="1" s="1"/>
  <c r="AH926" i="1" s="1"/>
  <c r="N927" i="1"/>
  <c r="AH927" i="1" s="1"/>
  <c r="H1371" i="1"/>
  <c r="N1371" i="1" s="1"/>
  <c r="AH1371" i="1" s="1"/>
  <c r="N1372" i="1"/>
  <c r="AH1372" i="1" s="1"/>
  <c r="I1888" i="1"/>
  <c r="O1888" i="1" s="1"/>
  <c r="AI1888" i="1" s="1"/>
  <c r="O1889" i="1"/>
  <c r="AI1889" i="1" s="1"/>
  <c r="H2598" i="1"/>
  <c r="N2598" i="1" s="1"/>
  <c r="AH2598" i="1" s="1"/>
  <c r="N2599" i="1"/>
  <c r="AH2599" i="1" s="1"/>
  <c r="I4105" i="1"/>
  <c r="O4105" i="1" s="1"/>
  <c r="AI4105" i="1" s="1"/>
  <c r="O4106" i="1"/>
  <c r="AI4106" i="1" s="1"/>
  <c r="I3521" i="1"/>
  <c r="O3521" i="1" s="1"/>
  <c r="AI3521" i="1" s="1"/>
  <c r="H3521" i="1"/>
  <c r="N3521" i="1" s="1"/>
  <c r="AH3521" i="1" s="1"/>
  <c r="AJ2837" i="1"/>
  <c r="AJ2826" i="1" s="1"/>
  <c r="I4334" i="1"/>
  <c r="O4334" i="1" s="1"/>
  <c r="AI4334" i="1" s="1"/>
  <c r="I926" i="1"/>
  <c r="O926" i="1" s="1"/>
  <c r="AI926" i="1" s="1"/>
  <c r="G2103" i="1"/>
  <c r="M2103" i="1" s="1"/>
  <c r="AG2103" i="1" s="1"/>
  <c r="H1704" i="1"/>
  <c r="G2378" i="1"/>
  <c r="M2378" i="1" s="1"/>
  <c r="AG2378" i="1" s="1"/>
  <c r="H2198" i="1"/>
  <c r="G1666" i="1"/>
  <c r="M1666" i="1" s="1"/>
  <c r="AG1666" i="1" s="1"/>
  <c r="H2137" i="1"/>
  <c r="N2137" i="1" s="1"/>
  <c r="AH2137" i="1" s="1"/>
  <c r="I2569" i="1"/>
  <c r="O2569" i="1" s="1"/>
  <c r="AI2569" i="1" s="1"/>
  <c r="I2396" i="1"/>
  <c r="O2396" i="1" s="1"/>
  <c r="AI2396" i="1" s="1"/>
  <c r="H3381" i="1"/>
  <c r="N3381" i="1" s="1"/>
  <c r="AH3381" i="1" s="1"/>
  <c r="H3700" i="1"/>
  <c r="N3700" i="1" s="1"/>
  <c r="AH3700" i="1" s="1"/>
  <c r="I4076" i="1"/>
  <c r="O4076" i="1" s="1"/>
  <c r="AI4076" i="1" s="1"/>
  <c r="H674" i="1"/>
  <c r="N674" i="1" s="1"/>
  <c r="AH674" i="1" s="1"/>
  <c r="G1953" i="1"/>
  <c r="M1953" i="1" s="1"/>
  <c r="AG1953" i="1" s="1"/>
  <c r="I1609" i="1"/>
  <c r="O1609" i="1" s="1"/>
  <c r="AI1609" i="1" s="1"/>
  <c r="G4202" i="1"/>
  <c r="M4202" i="1" s="1"/>
  <c r="AG4202" i="1" s="1"/>
  <c r="I4017" i="1"/>
  <c r="O4017" i="1" s="1"/>
  <c r="AI4017" i="1" s="1"/>
  <c r="H422" i="1"/>
  <c r="N422" i="1" s="1"/>
  <c r="AH422" i="1" s="1"/>
  <c r="I2198" i="1"/>
  <c r="O2198" i="1" s="1"/>
  <c r="AI2198" i="1" s="1"/>
  <c r="H3547" i="1"/>
  <c r="N3547" i="1" s="1"/>
  <c r="AH3547" i="1" s="1"/>
  <c r="H2434" i="1"/>
  <c r="N2434" i="1" s="1"/>
  <c r="AH2434" i="1" s="1"/>
  <c r="G2859" i="1"/>
  <c r="M2859" i="1" s="1"/>
  <c r="AG2859" i="1" s="1"/>
  <c r="G3469" i="1"/>
  <c r="I863" i="1"/>
  <c r="O863" i="1" s="1"/>
  <c r="AI863" i="1" s="1"/>
  <c r="I2598" i="1"/>
  <c r="O2598" i="1" s="1"/>
  <c r="AI2598" i="1" s="1"/>
  <c r="I2786" i="1"/>
  <c r="O2786" i="1" s="1"/>
  <c r="AI2786" i="1" s="1"/>
  <c r="I395" i="1"/>
  <c r="O395" i="1" s="1"/>
  <c r="AI395" i="1" s="1"/>
  <c r="I4152" i="1"/>
  <c r="O4152" i="1" s="1"/>
  <c r="AI4152" i="1" s="1"/>
  <c r="G4076" i="1"/>
  <c r="M4076" i="1" s="1"/>
  <c r="AG4076" i="1" s="1"/>
  <c r="H2569" i="1"/>
  <c r="N2569" i="1" s="1"/>
  <c r="AH2569" i="1" s="1"/>
  <c r="H1643" i="1"/>
  <c r="N1643" i="1" s="1"/>
  <c r="AH1643" i="1" s="1"/>
  <c r="G1609" i="1"/>
  <c r="M1609" i="1" s="1"/>
  <c r="AG1609" i="1" s="1"/>
  <c r="H1908" i="1"/>
  <c r="N1908" i="1" s="1"/>
  <c r="AH1908" i="1" s="1"/>
  <c r="G614" i="1"/>
  <c r="M614" i="1" s="1"/>
  <c r="AG614" i="1" s="1"/>
  <c r="G4276" i="1"/>
  <c r="M4276" i="1" s="1"/>
  <c r="AG4276" i="1" s="1"/>
  <c r="H850" i="1"/>
  <c r="N850" i="1" s="1"/>
  <c r="AH850" i="1" s="1"/>
  <c r="G3700" i="1"/>
  <c r="M3700" i="1" s="1"/>
  <c r="AG3700" i="1" s="1"/>
  <c r="G3401" i="1"/>
  <c r="M3401" i="1" s="1"/>
  <c r="AG3401" i="1" s="1"/>
  <c r="I2672" i="1"/>
  <c r="O2672" i="1" s="1"/>
  <c r="AI2672" i="1" s="1"/>
  <c r="G1864" i="1"/>
  <c r="M1864" i="1" s="1"/>
  <c r="AG1864" i="1" s="1"/>
  <c r="H491" i="1"/>
  <c r="N491" i="1" s="1"/>
  <c r="AH491" i="1" s="1"/>
  <c r="G4258" i="1"/>
  <c r="M4258" i="1" s="1"/>
  <c r="AG4258" i="1" s="1"/>
  <c r="I1443" i="1"/>
  <c r="G4334" i="1"/>
  <c r="M4334" i="1" s="1"/>
  <c r="AG4334" i="1" s="1"/>
  <c r="I4276" i="1"/>
  <c r="O4276" i="1" s="1"/>
  <c r="AI4276" i="1" s="1"/>
  <c r="I1997" i="1"/>
  <c r="O1997" i="1" s="1"/>
  <c r="AI1997" i="1" s="1"/>
  <c r="I2473" i="1"/>
  <c r="O2473" i="1" s="1"/>
  <c r="AI2473" i="1" s="1"/>
  <c r="G3809" i="1"/>
  <c r="H4170" i="1"/>
  <c r="G1163" i="1"/>
  <c r="M1163" i="1" s="1"/>
  <c r="AG1163" i="1" s="1"/>
  <c r="G1704" i="1"/>
  <c r="M1704" i="1" s="1"/>
  <c r="AG1704" i="1" s="1"/>
  <c r="I1643" i="1"/>
  <c r="O1643" i="1" s="1"/>
  <c r="AI1643" i="1" s="1"/>
  <c r="G2786" i="1"/>
  <c r="M2786" i="1" s="1"/>
  <c r="AG2786" i="1" s="1"/>
  <c r="I3423" i="1"/>
  <c r="I3229" i="1"/>
  <c r="O3229" i="1" s="1"/>
  <c r="AI3229" i="1" s="1"/>
  <c r="H1513" i="1"/>
  <c r="N1513" i="1" s="1"/>
  <c r="AH1513" i="1" s="1"/>
  <c r="H3469" i="1"/>
  <c r="H1221" i="1"/>
  <c r="N1221" i="1" s="1"/>
  <c r="AH1221" i="1" s="1"/>
  <c r="H3137" i="1"/>
  <c r="N3137" i="1" s="1"/>
  <c r="AH3137" i="1" s="1"/>
  <c r="I2579" i="1"/>
  <c r="O2579" i="1" s="1"/>
  <c r="AI2579" i="1" s="1"/>
  <c r="G395" i="1"/>
  <c r="M395" i="1" s="1"/>
  <c r="AG395" i="1" s="1"/>
  <c r="I3621" i="1"/>
  <c r="O3621" i="1" s="1"/>
  <c r="AI3621" i="1" s="1"/>
  <c r="G1888" i="1"/>
  <c r="M1888" i="1" s="1"/>
  <c r="AG1888" i="1" s="1"/>
  <c r="I2631" i="1"/>
  <c r="I168" i="1"/>
  <c r="O168" i="1" s="1"/>
  <c r="AI168" i="1" s="1"/>
  <c r="G1643" i="1"/>
  <c r="M1643" i="1" s="1"/>
  <c r="AG1643" i="1" s="1"/>
  <c r="G2354" i="1"/>
  <c r="M2354" i="1" s="1"/>
  <c r="AG2354" i="1" s="1"/>
  <c r="G1443" i="1"/>
  <c r="G3042" i="1"/>
  <c r="I1908" i="1"/>
  <c r="O1908" i="1" s="1"/>
  <c r="AI1908" i="1" s="1"/>
  <c r="H3401" i="1"/>
  <c r="N3401" i="1" s="1"/>
  <c r="AH3401" i="1" s="1"/>
  <c r="H1139" i="1"/>
  <c r="N1139" i="1" s="1"/>
  <c r="AH1139" i="1" s="1"/>
  <c r="I3207" i="1"/>
  <c r="O3207" i="1" s="1"/>
  <c r="AI3207" i="1" s="1"/>
  <c r="H2378" i="1"/>
  <c r="N2378" i="1" s="1"/>
  <c r="AH2378" i="1" s="1"/>
  <c r="H2115" i="1"/>
  <c r="N2115" i="1" s="1"/>
  <c r="AH2115" i="1" s="1"/>
  <c r="G2115" i="1"/>
  <c r="M2115" i="1" s="1"/>
  <c r="AG2115" i="1" s="1"/>
  <c r="G491" i="1"/>
  <c r="M491" i="1" s="1"/>
  <c r="AG491" i="1" s="1"/>
  <c r="H4076" i="1"/>
  <c r="N4076" i="1" s="1"/>
  <c r="AH4076" i="1" s="1"/>
  <c r="I3137" i="1"/>
  <c r="I2412" i="1"/>
  <c r="I3341" i="1"/>
  <c r="O3341" i="1" s="1"/>
  <c r="AI3341" i="1" s="1"/>
  <c r="H4258" i="1"/>
  <c r="N4258" i="1" s="1"/>
  <c r="AH4258" i="1" s="1"/>
  <c r="H3007" i="1"/>
  <c r="I1931" i="1"/>
  <c r="I3645" i="1"/>
  <c r="G590" i="1"/>
  <c r="M590" i="1" s="1"/>
  <c r="AG590" i="1" s="1"/>
  <c r="I1619" i="1"/>
  <c r="O1619" i="1" s="1"/>
  <c r="AI1619" i="1" s="1"/>
  <c r="G1383" i="1"/>
  <c r="M1383" i="1" s="1"/>
  <c r="AG1383" i="1" s="1"/>
  <c r="I2949" i="1"/>
  <c r="O2949" i="1" s="1"/>
  <c r="AI2949" i="1" s="1"/>
  <c r="H2579" i="1"/>
  <c r="H197" i="1"/>
  <c r="N197" i="1" s="1"/>
  <c r="AH197" i="1" s="1"/>
  <c r="I4202" i="1"/>
  <c r="O4202" i="1" s="1"/>
  <c r="AI4202" i="1" s="1"/>
  <c r="G374" i="1"/>
  <c r="M374" i="1" s="1"/>
  <c r="AG374" i="1" s="1"/>
  <c r="H614" i="1"/>
  <c r="N614" i="1" s="1"/>
  <c r="AH614" i="1" s="1"/>
  <c r="H4105" i="1"/>
  <c r="N4105" i="1" s="1"/>
  <c r="AH4105" i="1" s="1"/>
  <c r="H1407" i="1"/>
  <c r="N1407" i="1" s="1"/>
  <c r="AH1407" i="1" s="1"/>
  <c r="I3809" i="1"/>
  <c r="H863" i="1"/>
  <c r="N863" i="1" s="1"/>
  <c r="AH863" i="1" s="1"/>
  <c r="H4334" i="1"/>
  <c r="N4334" i="1" s="1"/>
  <c r="AH4334" i="1" s="1"/>
  <c r="G4105" i="1"/>
  <c r="M4105" i="1" s="1"/>
  <c r="AG4105" i="1" s="1"/>
  <c r="H3207" i="1"/>
  <c r="N3207" i="1" s="1"/>
  <c r="AH3207" i="1" s="1"/>
  <c r="I902" i="1"/>
  <c r="O902" i="1" s="1"/>
  <c r="AI902" i="1" s="1"/>
  <c r="I1139" i="1"/>
  <c r="O1139" i="1" s="1"/>
  <c r="AI1139" i="1" s="1"/>
  <c r="I3700" i="1"/>
  <c r="O3700" i="1" s="1"/>
  <c r="AI3700" i="1" s="1"/>
  <c r="H4202" i="1"/>
  <c r="N4202" i="1" s="1"/>
  <c r="AH4202" i="1" s="1"/>
  <c r="H590" i="1"/>
  <c r="H3042" i="1"/>
  <c r="N3042" i="1" s="1"/>
  <c r="AH3042" i="1" s="1"/>
  <c r="G4044" i="1"/>
  <c r="M4044" i="1" s="1"/>
  <c r="AG4044" i="1" s="1"/>
  <c r="G4017" i="1"/>
  <c r="M4017" i="1" s="1"/>
  <c r="AG4017" i="1" s="1"/>
  <c r="G2765" i="1"/>
  <c r="M2765" i="1" s="1"/>
  <c r="AG2765" i="1" s="1"/>
  <c r="H4276" i="1"/>
  <c r="N4276" i="1" s="1"/>
  <c r="AH4276" i="1" s="1"/>
  <c r="H4017" i="1"/>
  <c r="N4017" i="1" s="1"/>
  <c r="AH4017" i="1" s="1"/>
  <c r="H3423" i="1"/>
  <c r="N3423" i="1" s="1"/>
  <c r="AH3423" i="1" s="1"/>
  <c r="H523" i="1"/>
  <c r="N523" i="1" s="1"/>
  <c r="AH523" i="1" s="1"/>
  <c r="H3597" i="1"/>
  <c r="N3597" i="1" s="1"/>
  <c r="AH3597" i="1" s="1"/>
  <c r="I1221" i="1"/>
  <c r="O1221" i="1" s="1"/>
  <c r="AI1221" i="1" s="1"/>
  <c r="I317" i="1"/>
  <c r="O317" i="1" s="1"/>
  <c r="AI317" i="1" s="1"/>
  <c r="G2579" i="1"/>
  <c r="M2579" i="1" s="1"/>
  <c r="AG2579" i="1" s="1"/>
  <c r="G4152" i="1"/>
  <c r="H902" i="1"/>
  <c r="N902" i="1" s="1"/>
  <c r="AH902" i="1" s="1"/>
  <c r="I138" i="1"/>
  <c r="O138" i="1" s="1"/>
  <c r="AI138" i="1" s="1"/>
  <c r="G1139" i="1"/>
  <c r="H395" i="1"/>
  <c r="N395" i="1" s="1"/>
  <c r="AH395" i="1" s="1"/>
  <c r="I590" i="1"/>
  <c r="O590" i="1" s="1"/>
  <c r="AI590" i="1" s="1"/>
  <c r="I374" i="1"/>
  <c r="O374" i="1" s="1"/>
  <c r="AI374" i="1" s="1"/>
  <c r="G1682" i="1"/>
  <c r="M1682" i="1" s="1"/>
  <c r="AG1682" i="1" s="1"/>
  <c r="I1864" i="1"/>
  <c r="G1199" i="1"/>
  <c r="M1199" i="1" s="1"/>
  <c r="AG1199" i="1" s="1"/>
  <c r="H3341" i="1"/>
  <c r="N3341" i="1" s="1"/>
  <c r="AH3341" i="1" s="1"/>
  <c r="G3007" i="1"/>
  <c r="G2949" i="1"/>
  <c r="M2949" i="1" s="1"/>
  <c r="AG2949" i="1" s="1"/>
  <c r="H1619" i="1"/>
  <c r="N1619" i="1" s="1"/>
  <c r="AH1619" i="1" s="1"/>
  <c r="G138" i="1"/>
  <c r="M138" i="1" s="1"/>
  <c r="AG138" i="1" s="1"/>
  <c r="G1619" i="1"/>
  <c r="M1619" i="1" s="1"/>
  <c r="AG1619" i="1" s="1"/>
  <c r="H2354" i="1"/>
  <c r="N2354" i="1" s="1"/>
  <c r="AH2354" i="1" s="1"/>
  <c r="I2115" i="1"/>
  <c r="O2115" i="1" s="1"/>
  <c r="AI2115" i="1" s="1"/>
  <c r="I197" i="1"/>
  <c r="O197" i="1" s="1"/>
  <c r="AI197" i="1" s="1"/>
  <c r="I727" i="1"/>
  <c r="O727" i="1" s="1"/>
  <c r="AI727" i="1" s="1"/>
  <c r="I1261" i="1"/>
  <c r="O1261" i="1" s="1"/>
  <c r="AI1261" i="1" s="1"/>
  <c r="G850" i="1"/>
  <c r="M850" i="1" s="1"/>
  <c r="AG850" i="1" s="1"/>
  <c r="G422" i="1"/>
  <c r="M422" i="1" s="1"/>
  <c r="AG422" i="1" s="1"/>
  <c r="G3621" i="1"/>
  <c r="M3621" i="1" s="1"/>
  <c r="AG3621" i="1" s="1"/>
  <c r="I559" i="1"/>
  <c r="O559" i="1" s="1"/>
  <c r="AI559" i="1" s="1"/>
  <c r="I2354" i="1"/>
  <c r="O2354" i="1" s="1"/>
  <c r="AI2354" i="1" s="1"/>
  <c r="H559" i="1"/>
  <c r="N559" i="1" s="1"/>
  <c r="AH559" i="1" s="1"/>
  <c r="I491" i="1"/>
  <c r="O491" i="1" s="1"/>
  <c r="AI491" i="1" s="1"/>
  <c r="G2631" i="1"/>
  <c r="I3042" i="1"/>
  <c r="G727" i="1"/>
  <c r="M727" i="1" s="1"/>
  <c r="AG727" i="1" s="1"/>
  <c r="G3207" i="1"/>
  <c r="M3207" i="1" s="1"/>
  <c r="AG3207" i="1" s="1"/>
  <c r="I3007" i="1"/>
  <c r="H1931" i="1"/>
  <c r="N1931" i="1" s="1"/>
  <c r="AH1931" i="1" s="1"/>
  <c r="H1864" i="1"/>
  <c r="G902" i="1"/>
  <c r="M902" i="1" s="1"/>
  <c r="AG902" i="1" s="1"/>
  <c r="G3645" i="1"/>
  <c r="H3645" i="1"/>
  <c r="N3645" i="1" s="1"/>
  <c r="AH3645" i="1" s="1"/>
  <c r="I1383" i="1"/>
  <c r="O1383" i="1" s="1"/>
  <c r="AI1383" i="1" s="1"/>
  <c r="H1383" i="1"/>
  <c r="N1383" i="1" s="1"/>
  <c r="AH1383" i="1" s="1"/>
  <c r="H2949" i="1"/>
  <c r="N2949" i="1" s="1"/>
  <c r="AH2949" i="1" s="1"/>
  <c r="H138" i="1"/>
  <c r="N138" i="1" s="1"/>
  <c r="AH138" i="1" s="1"/>
  <c r="G197" i="1"/>
  <c r="M197" i="1" s="1"/>
  <c r="AG197" i="1" s="1"/>
  <c r="G559" i="1"/>
  <c r="M559" i="1" s="1"/>
  <c r="AG559" i="1" s="1"/>
  <c r="I3401" i="1"/>
  <c r="H2631" i="1"/>
  <c r="N2631" i="1" s="1"/>
  <c r="AH2631" i="1" s="1"/>
  <c r="H727" i="1"/>
  <c r="N727" i="1" s="1"/>
  <c r="AH727" i="1" s="1"/>
  <c r="I3469" i="1"/>
  <c r="I3597" i="1"/>
  <c r="O3597" i="1" s="1"/>
  <c r="AI3597" i="1" s="1"/>
  <c r="H3229" i="1"/>
  <c r="N3229" i="1" s="1"/>
  <c r="AH3229" i="1" s="1"/>
  <c r="G31" i="1"/>
  <c r="M31" i="1" s="1"/>
  <c r="AG31" i="1" s="1"/>
  <c r="G456" i="1"/>
  <c r="M456" i="1" s="1"/>
  <c r="AG456" i="1" s="1"/>
  <c r="I456" i="1"/>
  <c r="O456" i="1" s="1"/>
  <c r="AI456" i="1" s="1"/>
  <c r="H456" i="1"/>
  <c r="N456" i="1" s="1"/>
  <c r="AH456" i="1" s="1"/>
  <c r="H3920" i="1"/>
  <c r="N3920" i="1" s="1"/>
  <c r="AH3920" i="1" s="1"/>
  <c r="I3920" i="1"/>
  <c r="O3920" i="1" s="1"/>
  <c r="AI3920" i="1" s="1"/>
  <c r="H374" i="1"/>
  <c r="N374" i="1" s="1"/>
  <c r="AH374" i="1" s="1"/>
  <c r="G253" i="1"/>
  <c r="M253" i="1" s="1"/>
  <c r="AG253" i="1" s="1"/>
  <c r="H317" i="1"/>
  <c r="N317" i="1" s="1"/>
  <c r="AH317" i="1" s="1"/>
  <c r="G1181" i="1"/>
  <c r="M1181" i="1" s="1"/>
  <c r="AG1181" i="1" s="1"/>
  <c r="H1019" i="1"/>
  <c r="N1019" i="1" s="1"/>
  <c r="AH1019" i="1" s="1"/>
  <c r="G3381" i="1"/>
  <c r="M3381" i="1" s="1"/>
  <c r="AG3381" i="1" s="1"/>
  <c r="G4189" i="1"/>
  <c r="M4189" i="1" s="1"/>
  <c r="AG4189" i="1" s="1"/>
  <c r="G2342" i="1"/>
  <c r="M2342" i="1" s="1"/>
  <c r="AG2342" i="1" s="1"/>
  <c r="H2562" i="1"/>
  <c r="N2562" i="1" s="1"/>
  <c r="AH2562" i="1" s="1"/>
  <c r="H2335" i="1"/>
  <c r="N2335" i="1" s="1"/>
  <c r="AH2335" i="1" s="1"/>
  <c r="I3798" i="1"/>
  <c r="O3798" i="1" s="1"/>
  <c r="AI3798" i="1" s="1"/>
  <c r="H3798" i="1"/>
  <c r="N3798" i="1" s="1"/>
  <c r="AH3798" i="1" s="1"/>
  <c r="H2698" i="1"/>
  <c r="N2698" i="1" s="1"/>
  <c r="AH2698" i="1" s="1"/>
  <c r="G4301" i="1"/>
  <c r="M4301" i="1" s="1"/>
  <c r="AG4301" i="1" s="1"/>
  <c r="G2876" i="1"/>
  <c r="M2876" i="1" s="1"/>
  <c r="AG2876" i="1" s="1"/>
  <c r="G2672" i="1"/>
  <c r="M2672" i="1" s="1"/>
  <c r="AG2672" i="1" s="1"/>
  <c r="H1163" i="1"/>
  <c r="N1163" i="1" s="1"/>
  <c r="AH1163" i="1" s="1"/>
  <c r="G4089" i="1"/>
  <c r="M4089" i="1" s="1"/>
  <c r="AG4089" i="1" s="1"/>
  <c r="H2786" i="1"/>
  <c r="N2786" i="1" s="1"/>
  <c r="AH2786" i="1" s="1"/>
  <c r="G3635" i="1"/>
  <c r="M3635" i="1" s="1"/>
  <c r="AG3635" i="1" s="1"/>
  <c r="H2473" i="1"/>
  <c r="N2473" i="1" s="1"/>
  <c r="AH2473" i="1" s="1"/>
  <c r="H1609" i="1"/>
  <c r="N1609" i="1" s="1"/>
  <c r="AH1609" i="1" s="1"/>
  <c r="H278" i="1"/>
  <c r="N278" i="1" s="1"/>
  <c r="AH278" i="1" s="1"/>
  <c r="I4246" i="1"/>
  <c r="O4246" i="1" s="1"/>
  <c r="AI4246" i="1" s="1"/>
  <c r="I278" i="1"/>
  <c r="O278" i="1" s="1"/>
  <c r="AI278" i="1" s="1"/>
  <c r="H1215" i="1"/>
  <c r="N1215" i="1" s="1"/>
  <c r="AH1215" i="1" s="1"/>
  <c r="G1085" i="1"/>
  <c r="M1085" i="1" s="1"/>
  <c r="AG1085" i="1" s="1"/>
  <c r="I993" i="1"/>
  <c r="O993" i="1" s="1"/>
  <c r="AI993" i="1" s="1"/>
  <c r="H840" i="1"/>
  <c r="N840" i="1" s="1"/>
  <c r="AH840" i="1" s="1"/>
  <c r="H692" i="1"/>
  <c r="N692" i="1" s="1"/>
  <c r="AH692" i="1" s="1"/>
  <c r="H438" i="1"/>
  <c r="N438" i="1" s="1"/>
  <c r="AH438" i="1" s="1"/>
  <c r="H298" i="1"/>
  <c r="N298" i="1" s="1"/>
  <c r="AH298" i="1" s="1"/>
  <c r="G3229" i="1"/>
  <c r="M3229" i="1" s="1"/>
  <c r="AG3229" i="1" s="1"/>
  <c r="G2616" i="1"/>
  <c r="M2616" i="1" s="1"/>
  <c r="AG2616" i="1" s="1"/>
  <c r="G1744" i="1"/>
  <c r="M1744" i="1" s="1"/>
  <c r="AG1744" i="1" s="1"/>
  <c r="I4116" i="1"/>
  <c r="O4116" i="1" s="1"/>
  <c r="AI4116" i="1" s="1"/>
  <c r="H1199" i="1"/>
  <c r="N1199" i="1" s="1"/>
  <c r="AH1199" i="1" s="1"/>
  <c r="H1125" i="1"/>
  <c r="N1125" i="1" s="1"/>
  <c r="AH1125" i="1" s="1"/>
  <c r="H3893" i="1"/>
  <c r="N3893" i="1" s="1"/>
  <c r="AH3893" i="1" s="1"/>
  <c r="G776" i="1"/>
  <c r="M776" i="1" s="1"/>
  <c r="AG776" i="1" s="1"/>
  <c r="H4314" i="1"/>
  <c r="N4314" i="1" s="1"/>
  <c r="AH4314" i="1" s="1"/>
  <c r="I4184" i="1"/>
  <c r="O4184" i="1" s="1"/>
  <c r="AI4184" i="1" s="1"/>
  <c r="H4068" i="1"/>
  <c r="N4068" i="1" s="1"/>
  <c r="AH4068" i="1" s="1"/>
  <c r="I3983" i="1"/>
  <c r="O3983" i="1" s="1"/>
  <c r="AI3983" i="1" s="1"/>
  <c r="H3831" i="1"/>
  <c r="N3831" i="1" s="1"/>
  <c r="AH3831" i="1" s="1"/>
  <c r="G3115" i="1"/>
  <c r="M3115" i="1" s="1"/>
  <c r="AG3115" i="1" s="1"/>
  <c r="G2889" i="1"/>
  <c r="M2889" i="1" s="1"/>
  <c r="AG2889" i="1" s="1"/>
  <c r="I2748" i="1"/>
  <c r="O2748" i="1" s="1"/>
  <c r="AI2748" i="1" s="1"/>
  <c r="I2653" i="1"/>
  <c r="O2653" i="1" s="1"/>
  <c r="AI2653" i="1" s="1"/>
  <c r="H2537" i="1"/>
  <c r="N2537" i="1" s="1"/>
  <c r="AH2537" i="1" s="1"/>
  <c r="I2453" i="1"/>
  <c r="O2453" i="1" s="1"/>
  <c r="AI2453" i="1" s="1"/>
  <c r="I2308" i="1"/>
  <c r="O2308" i="1" s="1"/>
  <c r="AI2308" i="1" s="1"/>
  <c r="H2217" i="1"/>
  <c r="N2217" i="1" s="1"/>
  <c r="AH2217" i="1" s="1"/>
  <c r="I2087" i="1"/>
  <c r="O2087" i="1" s="1"/>
  <c r="AI2087" i="1" s="1"/>
  <c r="I2012" i="1"/>
  <c r="O2012" i="1" s="1"/>
  <c r="AI2012" i="1" s="1"/>
  <c r="I1814" i="1"/>
  <c r="O1814" i="1" s="1"/>
  <c r="AI1814" i="1" s="1"/>
  <c r="I1761" i="1"/>
  <c r="O1761" i="1" s="1"/>
  <c r="AI1761" i="1" s="1"/>
  <c r="H1698" i="1"/>
  <c r="N1698" i="1" s="1"/>
  <c r="AH1698" i="1" s="1"/>
  <c r="G1484" i="1"/>
  <c r="M1484" i="1" s="1"/>
  <c r="AG1484" i="1" s="1"/>
  <c r="G1333" i="1"/>
  <c r="M1333" i="1" s="1"/>
  <c r="AG1333" i="1" s="1"/>
  <c r="G1276" i="1"/>
  <c r="M1276" i="1" s="1"/>
  <c r="AG1276" i="1" s="1"/>
  <c r="G1215" i="1"/>
  <c r="M1215" i="1" s="1"/>
  <c r="AG1215" i="1" s="1"/>
  <c r="G1093" i="1"/>
  <c r="M1093" i="1" s="1"/>
  <c r="AG1093" i="1" s="1"/>
  <c r="G1036" i="1"/>
  <c r="M1036" i="1" s="1"/>
  <c r="AG1036" i="1" s="1"/>
  <c r="G840" i="1"/>
  <c r="M840" i="1" s="1"/>
  <c r="AG840" i="1" s="1"/>
  <c r="H771" i="1"/>
  <c r="N771" i="1" s="1"/>
  <c r="AH771" i="1" s="1"/>
  <c r="I705" i="1"/>
  <c r="O705" i="1" s="1"/>
  <c r="AI705" i="1" s="1"/>
  <c r="H482" i="1"/>
  <c r="N482" i="1" s="1"/>
  <c r="AH482" i="1" s="1"/>
  <c r="H305" i="1"/>
  <c r="N305" i="1" s="1"/>
  <c r="AH305" i="1" s="1"/>
  <c r="H117" i="1"/>
  <c r="N117" i="1" s="1"/>
  <c r="AH117" i="1" s="1"/>
  <c r="H3513" i="1"/>
  <c r="N3513" i="1" s="1"/>
  <c r="AH3513" i="1" s="1"/>
  <c r="I3439" i="1"/>
  <c r="O3439" i="1" s="1"/>
  <c r="AI3439" i="1" s="1"/>
  <c r="I3162" i="1"/>
  <c r="O3162" i="1" s="1"/>
  <c r="AI3162" i="1" s="1"/>
  <c r="G2941" i="1"/>
  <c r="M2941" i="1" s="1"/>
  <c r="AG2941" i="1" s="1"/>
  <c r="G2821" i="1"/>
  <c r="M2821" i="1" s="1"/>
  <c r="AG2821" i="1" s="1"/>
  <c r="I2683" i="1"/>
  <c r="O2683" i="1" s="1"/>
  <c r="AI2683" i="1" s="1"/>
  <c r="I2609" i="1"/>
  <c r="O2609" i="1" s="1"/>
  <c r="AI2609" i="1" s="1"/>
  <c r="G2537" i="1"/>
  <c r="M2537" i="1" s="1"/>
  <c r="AG2537" i="1" s="1"/>
  <c r="H2482" i="1"/>
  <c r="N2482" i="1" s="1"/>
  <c r="AH2482" i="1" s="1"/>
  <c r="G2443" i="1"/>
  <c r="M2443" i="1" s="1"/>
  <c r="AG2443" i="1" s="1"/>
  <c r="I2326" i="1"/>
  <c r="O2326" i="1" s="1"/>
  <c r="AI2326" i="1" s="1"/>
  <c r="I2259" i="1"/>
  <c r="O2259" i="1" s="1"/>
  <c r="AI2259" i="1" s="1"/>
  <c r="H2192" i="1"/>
  <c r="N2192" i="1" s="1"/>
  <c r="AH2192" i="1" s="1"/>
  <c r="H2087" i="1"/>
  <c r="N2087" i="1" s="1"/>
  <c r="AH2087" i="1" s="1"/>
  <c r="H2012" i="1"/>
  <c r="N2012" i="1" s="1"/>
  <c r="AH2012" i="1" s="1"/>
  <c r="H1814" i="1"/>
  <c r="N1814" i="1" s="1"/>
  <c r="AH1814" i="1" s="1"/>
  <c r="H1761" i="1"/>
  <c r="N1761" i="1" s="1"/>
  <c r="AH1761" i="1" s="1"/>
  <c r="H1577" i="1"/>
  <c r="N1577" i="1" s="1"/>
  <c r="AH1577" i="1" s="1"/>
  <c r="H1522" i="1"/>
  <c r="N1522" i="1" s="1"/>
  <c r="AH1522" i="1" s="1"/>
  <c r="G1489" i="1"/>
  <c r="M1489" i="1" s="1"/>
  <c r="AG1489" i="1" s="1"/>
  <c r="G1355" i="1"/>
  <c r="M1355" i="1" s="1"/>
  <c r="AG1355" i="1" s="1"/>
  <c r="I1270" i="1"/>
  <c r="O1270" i="1" s="1"/>
  <c r="AI1270" i="1" s="1"/>
  <c r="H1077" i="1"/>
  <c r="N1077" i="1" s="1"/>
  <c r="AH1077" i="1" s="1"/>
  <c r="I1014" i="1"/>
  <c r="O1014" i="1" s="1"/>
  <c r="AI1014" i="1" s="1"/>
  <c r="G801" i="1"/>
  <c r="M801" i="1" s="1"/>
  <c r="AG801" i="1" s="1"/>
  <c r="H718" i="1"/>
  <c r="N718" i="1" s="1"/>
  <c r="AH718" i="1" s="1"/>
  <c r="I684" i="1"/>
  <c r="O684" i="1" s="1"/>
  <c r="AI684" i="1" s="1"/>
  <c r="H449" i="1"/>
  <c r="N449" i="1" s="1"/>
  <c r="AH449" i="1" s="1"/>
  <c r="H220" i="1"/>
  <c r="N220" i="1" s="1"/>
  <c r="AH220" i="1" s="1"/>
  <c r="G117" i="1"/>
  <c r="M117" i="1" s="1"/>
  <c r="AG117" i="1" s="1"/>
  <c r="H3983" i="1"/>
  <c r="N3983" i="1" s="1"/>
  <c r="AH3983" i="1" s="1"/>
  <c r="H3822" i="1"/>
  <c r="N3822" i="1" s="1"/>
  <c r="AH3822" i="1" s="1"/>
  <c r="I3115" i="1"/>
  <c r="O3115" i="1" s="1"/>
  <c r="AI3115" i="1" s="1"/>
  <c r="I2889" i="1"/>
  <c r="O2889" i="1" s="1"/>
  <c r="AI2889" i="1" s="1"/>
  <c r="G2779" i="1"/>
  <c r="M2779" i="1" s="1"/>
  <c r="AG2779" i="1" s="1"/>
  <c r="I2722" i="1"/>
  <c r="O2722" i="1" s="1"/>
  <c r="AI2722" i="1" s="1"/>
  <c r="I2667" i="1"/>
  <c r="O2667" i="1" s="1"/>
  <c r="AI2667" i="1" s="1"/>
  <c r="H2609" i="1"/>
  <c r="N2609" i="1" s="1"/>
  <c r="AH2609" i="1" s="1"/>
  <c r="I2531" i="1"/>
  <c r="O2531" i="1" s="1"/>
  <c r="AI2531" i="1" s="1"/>
  <c r="G2482" i="1"/>
  <c r="M2482" i="1" s="1"/>
  <c r="AG2482" i="1" s="1"/>
  <c r="H2282" i="1"/>
  <c r="N2282" i="1" s="1"/>
  <c r="AH2282" i="1" s="1"/>
  <c r="H2239" i="1"/>
  <c r="N2239" i="1" s="1"/>
  <c r="AH2239" i="1" s="1"/>
  <c r="H2148" i="1"/>
  <c r="N2148" i="1" s="1"/>
  <c r="AH2148" i="1" s="1"/>
  <c r="H2051" i="1"/>
  <c r="N2051" i="1" s="1"/>
  <c r="AH2051" i="1" s="1"/>
  <c r="I1972" i="1"/>
  <c r="O1972" i="1" s="1"/>
  <c r="AI1972" i="1" s="1"/>
  <c r="I1915" i="1"/>
  <c r="O1915" i="1" s="1"/>
  <c r="AI1915" i="1" s="1"/>
  <c r="H1836" i="1"/>
  <c r="N1836" i="1" s="1"/>
  <c r="AH1836" i="1" s="1"/>
  <c r="G1784" i="1"/>
  <c r="M1784" i="1" s="1"/>
  <c r="AG1784" i="1" s="1"/>
  <c r="I1593" i="1"/>
  <c r="O1593" i="1" s="1"/>
  <c r="AI1593" i="1" s="1"/>
  <c r="H1555" i="1"/>
  <c r="N1555" i="1" s="1"/>
  <c r="AH1555" i="1" s="1"/>
  <c r="H1508" i="1"/>
  <c r="N1508" i="1" s="1"/>
  <c r="AH1508" i="1" s="1"/>
  <c r="H1418" i="1"/>
  <c r="N1418" i="1" s="1"/>
  <c r="AH1418" i="1" s="1"/>
  <c r="I1303" i="1"/>
  <c r="O1303" i="1" s="1"/>
  <c r="AI1303" i="1" s="1"/>
  <c r="I1245" i="1"/>
  <c r="O1245" i="1" s="1"/>
  <c r="AI1245" i="1" s="1"/>
  <c r="G1077" i="1"/>
  <c r="M1077" i="1" s="1"/>
  <c r="AG1077" i="1" s="1"/>
  <c r="G999" i="1"/>
  <c r="M999" i="1" s="1"/>
  <c r="AG999" i="1" s="1"/>
  <c r="G874" i="1"/>
  <c r="M874" i="1" s="1"/>
  <c r="AG874" i="1" s="1"/>
  <c r="G718" i="1"/>
  <c r="M718" i="1" s="1"/>
  <c r="AG718" i="1" s="1"/>
  <c r="H580" i="1"/>
  <c r="N580" i="1" s="1"/>
  <c r="AH580" i="1" s="1"/>
  <c r="G449" i="1"/>
  <c r="M449" i="1" s="1"/>
  <c r="AG449" i="1" s="1"/>
  <c r="G311" i="1"/>
  <c r="M311" i="1" s="1"/>
  <c r="AG311" i="1" s="1"/>
  <c r="G220" i="1"/>
  <c r="M220" i="1" s="1"/>
  <c r="AG220" i="1" s="1"/>
  <c r="G4008" i="1"/>
  <c r="M4008" i="1" s="1"/>
  <c r="AG4008" i="1" s="1"/>
  <c r="H3853" i="1"/>
  <c r="N3853" i="1" s="1"/>
  <c r="AH3853" i="1" s="1"/>
  <c r="G3983" i="1"/>
  <c r="M3983" i="1" s="1"/>
  <c r="AG3983" i="1" s="1"/>
  <c r="G4314" i="1"/>
  <c r="M4314" i="1" s="1"/>
  <c r="AG4314" i="1" s="1"/>
  <c r="H3999" i="1"/>
  <c r="N3999" i="1" s="1"/>
  <c r="AH3999" i="1" s="1"/>
  <c r="I3741" i="1"/>
  <c r="O3741" i="1" s="1"/>
  <c r="AI3741" i="1" s="1"/>
  <c r="I3560" i="1"/>
  <c r="O3560" i="1" s="1"/>
  <c r="AI3560" i="1" s="1"/>
  <c r="G3162" i="1"/>
  <c r="M3162" i="1" s="1"/>
  <c r="AG3162" i="1" s="1"/>
  <c r="H2995" i="1"/>
  <c r="N2995" i="1" s="1"/>
  <c r="AH2995" i="1" s="1"/>
  <c r="I2897" i="1"/>
  <c r="O2897" i="1" s="1"/>
  <c r="AI2897" i="1" s="1"/>
  <c r="I2730" i="1"/>
  <c r="O2730" i="1" s="1"/>
  <c r="AI2730" i="1" s="1"/>
  <c r="G2659" i="1"/>
  <c r="M2659" i="1" s="1"/>
  <c r="AG2659" i="1" s="1"/>
  <c r="G2609" i="1"/>
  <c r="M2609" i="1" s="1"/>
  <c r="AG2609" i="1" s="1"/>
  <c r="I2300" i="1"/>
  <c r="O2300" i="1" s="1"/>
  <c r="AI2300" i="1" s="1"/>
  <c r="G2239" i="1"/>
  <c r="M2239" i="1" s="1"/>
  <c r="AG2239" i="1" s="1"/>
  <c r="H2057" i="1"/>
  <c r="N2057" i="1" s="1"/>
  <c r="AH2057" i="1" s="1"/>
  <c r="H1972" i="1"/>
  <c r="N1972" i="1" s="1"/>
  <c r="AH1972" i="1" s="1"/>
  <c r="G1836" i="1"/>
  <c r="M1836" i="1" s="1"/>
  <c r="AG1836" i="1" s="1"/>
  <c r="I1755" i="1"/>
  <c r="O1755" i="1" s="1"/>
  <c r="AI1755" i="1" s="1"/>
  <c r="G1713" i="1"/>
  <c r="M1713" i="1" s="1"/>
  <c r="AG1713" i="1" s="1"/>
  <c r="G1659" i="1"/>
  <c r="M1659" i="1" s="1"/>
  <c r="AG1659" i="1" s="1"/>
  <c r="I1489" i="1"/>
  <c r="O1489" i="1" s="1"/>
  <c r="AI1489" i="1" s="1"/>
  <c r="G1240" i="1"/>
  <c r="M1240" i="1" s="1"/>
  <c r="AG1240" i="1" s="1"/>
  <c r="H1059" i="1"/>
  <c r="N1059" i="1" s="1"/>
  <c r="AH1059" i="1" s="1"/>
  <c r="G192" i="1"/>
  <c r="M192" i="1" s="1"/>
  <c r="AG192" i="1" s="1"/>
  <c r="G463" i="1"/>
  <c r="M463" i="1" s="1"/>
  <c r="AG463" i="1" s="1"/>
  <c r="I2335" i="1"/>
  <c r="O2335" i="1" s="1"/>
  <c r="AI2335" i="1" s="1"/>
  <c r="I1181" i="1"/>
  <c r="O1181" i="1" s="1"/>
  <c r="AI1181" i="1" s="1"/>
  <c r="G2562" i="1"/>
  <c r="M2562" i="1" s="1"/>
  <c r="AG2562" i="1" s="1"/>
  <c r="I1602" i="1"/>
  <c r="O1602" i="1" s="1"/>
  <c r="AI1602" i="1" s="1"/>
  <c r="I2505" i="1"/>
  <c r="O2505" i="1" s="1"/>
  <c r="AI2505" i="1" s="1"/>
  <c r="I1019" i="1"/>
  <c r="O1019" i="1" s="1"/>
  <c r="AI1019" i="1" s="1"/>
  <c r="H3635" i="1"/>
  <c r="N3635" i="1" s="1"/>
  <c r="AH3635" i="1" s="1"/>
  <c r="G2867" i="1"/>
  <c r="M2867" i="1" s="1"/>
  <c r="AG2867" i="1" s="1"/>
  <c r="I1543" i="1"/>
  <c r="O1543" i="1" s="1"/>
  <c r="AI1543" i="1" s="1"/>
  <c r="G3671" i="1"/>
  <c r="M3671" i="1" s="1"/>
  <c r="AG3671" i="1" s="1"/>
  <c r="G362" i="1"/>
  <c r="M362" i="1" s="1"/>
  <c r="AG362" i="1" s="1"/>
  <c r="G3446" i="1"/>
  <c r="M3446" i="1" s="1"/>
  <c r="AG3446" i="1" s="1"/>
  <c r="G662" i="1"/>
  <c r="M662" i="1" s="1"/>
  <c r="AG662" i="1" s="1"/>
  <c r="G3733" i="1"/>
  <c r="M3733" i="1" s="1"/>
  <c r="AG3733" i="1" s="1"/>
  <c r="H1364" i="1"/>
  <c r="N1364" i="1" s="1"/>
  <c r="AH1364" i="1" s="1"/>
  <c r="H1181" i="1"/>
  <c r="N1181" i="1" s="1"/>
  <c r="AH1181" i="1" s="1"/>
  <c r="I3671" i="1"/>
  <c r="O3671" i="1" s="1"/>
  <c r="AI3671" i="1" s="1"/>
  <c r="G1118" i="1"/>
  <c r="M1118" i="1" s="1"/>
  <c r="AG1118" i="1" s="1"/>
  <c r="G1019" i="1"/>
  <c r="M1019" i="1" s="1"/>
  <c r="AG1019" i="1" s="1"/>
  <c r="I346" i="1"/>
  <c r="O346" i="1" s="1"/>
  <c r="AI346" i="1" s="1"/>
  <c r="I99" i="1"/>
  <c r="O99" i="1" s="1"/>
  <c r="AI99" i="1" s="1"/>
  <c r="H4246" i="1"/>
  <c r="N4246" i="1" s="1"/>
  <c r="AH4246" i="1" s="1"/>
  <c r="G3499" i="1"/>
  <c r="M3499" i="1" s="1"/>
  <c r="AG3499" i="1" s="1"/>
  <c r="G1425" i="1"/>
  <c r="M1425" i="1" s="1"/>
  <c r="AG1425" i="1" s="1"/>
  <c r="G711" i="1"/>
  <c r="M711" i="1" s="1"/>
  <c r="AG711" i="1" s="1"/>
  <c r="G80" i="1"/>
  <c r="M80" i="1" s="1"/>
  <c r="AG80" i="1" s="1"/>
  <c r="H962" i="1"/>
  <c r="N962" i="1" s="1"/>
  <c r="AH962" i="1" s="1"/>
  <c r="I534" i="1"/>
  <c r="O534" i="1" s="1"/>
  <c r="AI534" i="1" s="1"/>
  <c r="H1291" i="1"/>
  <c r="N1291" i="1" s="1"/>
  <c r="AH1291" i="1" s="1"/>
  <c r="H4286" i="1"/>
  <c r="N4286" i="1" s="1"/>
  <c r="AH4286" i="1" s="1"/>
  <c r="I3999" i="1"/>
  <c r="O3999" i="1" s="1"/>
  <c r="AI3999" i="1" s="1"/>
  <c r="G4184" i="1"/>
  <c r="M4184" i="1" s="1"/>
  <c r="AG4184" i="1" s="1"/>
  <c r="G3999" i="1"/>
  <c r="M3999" i="1" s="1"/>
  <c r="AG3999" i="1" s="1"/>
  <c r="H3741" i="1"/>
  <c r="N3741" i="1" s="1"/>
  <c r="AH3741" i="1" s="1"/>
  <c r="I3513" i="1"/>
  <c r="O3513" i="1" s="1"/>
  <c r="AI3513" i="1" s="1"/>
  <c r="H3122" i="1"/>
  <c r="N3122" i="1" s="1"/>
  <c r="AH3122" i="1" s="1"/>
  <c r="H2821" i="1"/>
  <c r="N2821" i="1" s="1"/>
  <c r="AH2821" i="1" s="1"/>
  <c r="H2730" i="1"/>
  <c r="N2730" i="1" s="1"/>
  <c r="AH2730" i="1" s="1"/>
  <c r="H2647" i="1"/>
  <c r="N2647" i="1" s="1"/>
  <c r="AH2647" i="1" s="1"/>
  <c r="G2531" i="1"/>
  <c r="M2531" i="1" s="1"/>
  <c r="AG2531" i="1" s="1"/>
  <c r="H2443" i="1"/>
  <c r="N2443" i="1" s="1"/>
  <c r="AH2443" i="1" s="1"/>
  <c r="H2300" i="1"/>
  <c r="N2300" i="1" s="1"/>
  <c r="AH2300" i="1" s="1"/>
  <c r="G2207" i="1"/>
  <c r="M2207" i="1" s="1"/>
  <c r="AG2207" i="1" s="1"/>
  <c r="G2153" i="1"/>
  <c r="M2153" i="1" s="1"/>
  <c r="AG2153" i="1" s="1"/>
  <c r="I2035" i="1"/>
  <c r="O2035" i="1" s="1"/>
  <c r="AI2035" i="1" s="1"/>
  <c r="I1983" i="1"/>
  <c r="O1983" i="1" s="1"/>
  <c r="AI1983" i="1" s="1"/>
  <c r="H1947" i="1"/>
  <c r="N1947" i="1" s="1"/>
  <c r="AH1947" i="1" s="1"/>
  <c r="H1806" i="1"/>
  <c r="N1806" i="1" s="1"/>
  <c r="AH1806" i="1" s="1"/>
  <c r="H1755" i="1"/>
  <c r="N1755" i="1" s="1"/>
  <c r="AH1755" i="1" s="1"/>
  <c r="G1593" i="1"/>
  <c r="M1593" i="1" s="1"/>
  <c r="AG1593" i="1" s="1"/>
  <c r="I1522" i="1"/>
  <c r="O1522" i="1" s="1"/>
  <c r="AI1522" i="1" s="1"/>
  <c r="I1319" i="1"/>
  <c r="O1319" i="1" s="1"/>
  <c r="AI1319" i="1" s="1"/>
  <c r="G1245" i="1"/>
  <c r="M1245" i="1" s="1"/>
  <c r="AG1245" i="1" s="1"/>
  <c r="H1109" i="1"/>
  <c r="N1109" i="1" s="1"/>
  <c r="AH1109" i="1" s="1"/>
  <c r="G1059" i="1"/>
  <c r="M1059" i="1" s="1"/>
  <c r="AG1059" i="1" s="1"/>
  <c r="I826" i="1"/>
  <c r="O826" i="1" s="1"/>
  <c r="AI826" i="1" s="1"/>
  <c r="H698" i="1"/>
  <c r="N698" i="1" s="1"/>
  <c r="AH698" i="1" s="1"/>
  <c r="I551" i="1"/>
  <c r="O551" i="1" s="1"/>
  <c r="AI551" i="1" s="1"/>
  <c r="I449" i="1"/>
  <c r="O449" i="1" s="1"/>
  <c r="AI449" i="1" s="1"/>
  <c r="G338" i="1"/>
  <c r="M338" i="1" s="1"/>
  <c r="AG338" i="1" s="1"/>
  <c r="G298" i="1"/>
  <c r="M298" i="1" s="1"/>
  <c r="AG298" i="1" s="1"/>
  <c r="G3122" i="1"/>
  <c r="M3122" i="1" s="1"/>
  <c r="AG3122" i="1" s="1"/>
  <c r="G2897" i="1"/>
  <c r="M2897" i="1" s="1"/>
  <c r="AG2897" i="1" s="1"/>
  <c r="H2748" i="1"/>
  <c r="N2748" i="1" s="1"/>
  <c r="AH2748" i="1" s="1"/>
  <c r="I2659" i="1"/>
  <c r="O2659" i="1" s="1"/>
  <c r="AI2659" i="1" s="1"/>
  <c r="H2545" i="1"/>
  <c r="N2545" i="1" s="1"/>
  <c r="AH2545" i="1" s="1"/>
  <c r="I2488" i="1"/>
  <c r="O2488" i="1" s="1"/>
  <c r="AI2488" i="1" s="1"/>
  <c r="I2428" i="1"/>
  <c r="O2428" i="1" s="1"/>
  <c r="AI2428" i="1" s="1"/>
  <c r="H2308" i="1"/>
  <c r="N2308" i="1" s="1"/>
  <c r="AH2308" i="1" s="1"/>
  <c r="H2253" i="1"/>
  <c r="N2253" i="1" s="1"/>
  <c r="AH2253" i="1" s="1"/>
  <c r="G2065" i="1"/>
  <c r="M2065" i="1" s="1"/>
  <c r="AG2065" i="1" s="1"/>
  <c r="G2006" i="1"/>
  <c r="M2006" i="1" s="1"/>
  <c r="AG2006" i="1" s="1"/>
  <c r="I1962" i="1"/>
  <c r="O1962" i="1" s="1"/>
  <c r="AI1962" i="1" s="1"/>
  <c r="I1836" i="1"/>
  <c r="O1836" i="1" s="1"/>
  <c r="AI1836" i="1" s="1"/>
  <c r="H1784" i="1"/>
  <c r="N1784" i="1" s="1"/>
  <c r="AH1784" i="1" s="1"/>
  <c r="I1713" i="1"/>
  <c r="O1713" i="1" s="1"/>
  <c r="AI1713" i="1" s="1"/>
  <c r="I1659" i="1"/>
  <c r="O1659" i="1" s="1"/>
  <c r="AI1659" i="1" s="1"/>
  <c r="G1571" i="1"/>
  <c r="M1571" i="1" s="1"/>
  <c r="AG1571" i="1" s="1"/>
  <c r="H1500" i="1"/>
  <c r="N1500" i="1" s="1"/>
  <c r="AH1500" i="1" s="1"/>
  <c r="G1459" i="1"/>
  <c r="M1459" i="1" s="1"/>
  <c r="AG1459" i="1" s="1"/>
  <c r="I1085" i="1"/>
  <c r="O1085" i="1" s="1"/>
  <c r="AI1085" i="1" s="1"/>
  <c r="H999" i="1"/>
  <c r="N999" i="1" s="1"/>
  <c r="AH999" i="1" s="1"/>
  <c r="H874" i="1"/>
  <c r="N874" i="1" s="1"/>
  <c r="AH874" i="1" s="1"/>
  <c r="G698" i="1"/>
  <c r="M698" i="1" s="1"/>
  <c r="AG698" i="1" s="1"/>
  <c r="H552" i="1"/>
  <c r="N552" i="1" s="1"/>
  <c r="AH552" i="1" s="1"/>
  <c r="I332" i="1"/>
  <c r="O332" i="1" s="1"/>
  <c r="AI332" i="1" s="1"/>
  <c r="I43" i="1"/>
  <c r="O43" i="1" s="1"/>
  <c r="AI43" i="1" s="1"/>
  <c r="G3741" i="1"/>
  <c r="M3741" i="1" s="1"/>
  <c r="AG3741" i="1" s="1"/>
  <c r="I3721" i="1"/>
  <c r="O3721" i="1" s="1"/>
  <c r="AI3721" i="1" s="1"/>
  <c r="H3439" i="1"/>
  <c r="N3439" i="1" s="1"/>
  <c r="AH3439" i="1" s="1"/>
  <c r="H3368" i="1"/>
  <c r="N3368" i="1" s="1"/>
  <c r="AH3368" i="1" s="1"/>
  <c r="G3129" i="1"/>
  <c r="M3129" i="1" s="1"/>
  <c r="AG3129" i="1" s="1"/>
  <c r="I2995" i="1"/>
  <c r="O2995" i="1" s="1"/>
  <c r="AI2995" i="1" s="1"/>
  <c r="G2843" i="1"/>
  <c r="M2843" i="1" s="1"/>
  <c r="AG2843" i="1" s="1"/>
  <c r="H2710" i="1"/>
  <c r="N2710" i="1" s="1"/>
  <c r="AH2710" i="1" s="1"/>
  <c r="G2453" i="1"/>
  <c r="M2453" i="1" s="1"/>
  <c r="AG2453" i="1" s="1"/>
  <c r="G2389" i="1"/>
  <c r="M2389" i="1" s="1"/>
  <c r="AG2389" i="1" s="1"/>
  <c r="I2294" i="1"/>
  <c r="O2294" i="1" s="1"/>
  <c r="AI2294" i="1" s="1"/>
  <c r="I2207" i="1"/>
  <c r="O2207" i="1" s="1"/>
  <c r="AI2207" i="1" s="1"/>
  <c r="I2153" i="1"/>
  <c r="O2153" i="1" s="1"/>
  <c r="AI2153" i="1" s="1"/>
  <c r="G2035" i="1"/>
  <c r="M2035" i="1" s="1"/>
  <c r="AG2035" i="1" s="1"/>
  <c r="H1962" i="1"/>
  <c r="N1962" i="1" s="1"/>
  <c r="AH1962" i="1" s="1"/>
  <c r="G1814" i="1"/>
  <c r="M1814" i="1" s="1"/>
  <c r="AG1814" i="1" s="1"/>
  <c r="G1761" i="1"/>
  <c r="M1761" i="1" s="1"/>
  <c r="AG1761" i="1" s="1"/>
  <c r="H1585" i="1"/>
  <c r="N1585" i="1" s="1"/>
  <c r="AH1585" i="1" s="1"/>
  <c r="H1528" i="1"/>
  <c r="N1528" i="1" s="1"/>
  <c r="AH1528" i="1" s="1"/>
  <c r="H1474" i="1"/>
  <c r="N1474" i="1" s="1"/>
  <c r="AH1474" i="1" s="1"/>
  <c r="I1333" i="1"/>
  <c r="O1333" i="1" s="1"/>
  <c r="AI1333" i="1" s="1"/>
  <c r="I1276" i="1"/>
  <c r="O1276" i="1" s="1"/>
  <c r="AI1276" i="1" s="1"/>
  <c r="I1215" i="1"/>
  <c r="O1215" i="1" s="1"/>
  <c r="AI1215" i="1" s="1"/>
  <c r="H1085" i="1"/>
  <c r="N1085" i="1" s="1"/>
  <c r="AH1085" i="1" s="1"/>
  <c r="H1030" i="1"/>
  <c r="N1030" i="1" s="1"/>
  <c r="AH1030" i="1" s="1"/>
  <c r="G705" i="1"/>
  <c r="M705" i="1" s="1"/>
  <c r="AG705" i="1" s="1"/>
  <c r="I476" i="1"/>
  <c r="O476" i="1" s="1"/>
  <c r="AI476" i="1" s="1"/>
  <c r="H332" i="1"/>
  <c r="N332" i="1" s="1"/>
  <c r="AH332" i="1" s="1"/>
  <c r="I93" i="1"/>
  <c r="O93" i="1" s="1"/>
  <c r="AI93" i="1" s="1"/>
  <c r="H43" i="1"/>
  <c r="N43" i="1" s="1"/>
  <c r="AH43" i="1" s="1"/>
  <c r="G3831" i="1"/>
  <c r="M3831" i="1" s="1"/>
  <c r="AG3831" i="1" s="1"/>
  <c r="H3990" i="1"/>
  <c r="N3990" i="1" s="1"/>
  <c r="AH3990" i="1" s="1"/>
  <c r="G3853" i="1"/>
  <c r="M3853" i="1" s="1"/>
  <c r="AG3853" i="1" s="1"/>
  <c r="H4184" i="1"/>
  <c r="N4184" i="1" s="1"/>
  <c r="AH4184" i="1" s="1"/>
  <c r="I4008" i="1"/>
  <c r="O4008" i="1" s="1"/>
  <c r="AI4008" i="1" s="1"/>
  <c r="I3831" i="1"/>
  <c r="O3831" i="1" s="1"/>
  <c r="AI3831" i="1" s="1"/>
  <c r="I3759" i="1"/>
  <c r="O3759" i="1" s="1"/>
  <c r="AI3759" i="1" s="1"/>
  <c r="H3115" i="1"/>
  <c r="N3115" i="1" s="1"/>
  <c r="AH3115" i="1" s="1"/>
  <c r="I2941" i="1"/>
  <c r="O2941" i="1" s="1"/>
  <c r="AI2941" i="1" s="1"/>
  <c r="H2889" i="1"/>
  <c r="N2889" i="1" s="1"/>
  <c r="AH2889" i="1" s="1"/>
  <c r="G2683" i="1"/>
  <c r="M2683" i="1" s="1"/>
  <c r="AG2683" i="1" s="1"/>
  <c r="I2647" i="1"/>
  <c r="O2647" i="1" s="1"/>
  <c r="AI2647" i="1" s="1"/>
  <c r="H2531" i="1"/>
  <c r="N2531" i="1" s="1"/>
  <c r="AH2531" i="1" s="1"/>
  <c r="I2443" i="1"/>
  <c r="O2443" i="1" s="1"/>
  <c r="AI2443" i="1" s="1"/>
  <c r="G2326" i="1"/>
  <c r="M2326" i="1" s="1"/>
  <c r="AG2326" i="1" s="1"/>
  <c r="G2259" i="1"/>
  <c r="M2259" i="1" s="1"/>
  <c r="AG2259" i="1" s="1"/>
  <c r="G2148" i="1"/>
  <c r="M2148" i="1" s="1"/>
  <c r="AG2148" i="1" s="1"/>
  <c r="G2051" i="1"/>
  <c r="M2051" i="1" s="1"/>
  <c r="AG2051" i="1" s="1"/>
  <c r="G1962" i="1"/>
  <c r="M1962" i="1" s="1"/>
  <c r="AG1962" i="1" s="1"/>
  <c r="I1806" i="1"/>
  <c r="O1806" i="1" s="1"/>
  <c r="AI1806" i="1" s="1"/>
  <c r="H1725" i="1"/>
  <c r="N1725" i="1" s="1"/>
  <c r="AH1725" i="1" s="1"/>
  <c r="I1571" i="1"/>
  <c r="O1571" i="1" s="1"/>
  <c r="AI1571" i="1" s="1"/>
  <c r="G1508" i="1"/>
  <c r="M1508" i="1" s="1"/>
  <c r="AG1508" i="1" s="1"/>
  <c r="I1459" i="1"/>
  <c r="O1459" i="1" s="1"/>
  <c r="AI1459" i="1" s="1"/>
  <c r="G1325" i="1"/>
  <c r="M1325" i="1" s="1"/>
  <c r="AG1325" i="1" s="1"/>
  <c r="G1270" i="1"/>
  <c r="M1270" i="1" s="1"/>
  <c r="AG1270" i="1" s="1"/>
  <c r="I1071" i="1"/>
  <c r="O1071" i="1" s="1"/>
  <c r="AI1071" i="1" s="1"/>
  <c r="G1014" i="1"/>
  <c r="M1014" i="1" s="1"/>
  <c r="AG1014" i="1" s="1"/>
  <c r="I698" i="1"/>
  <c r="O698" i="1" s="1"/>
  <c r="AI698" i="1" s="1"/>
  <c r="I444" i="1"/>
  <c r="O444" i="1" s="1"/>
  <c r="AI444" i="1" s="1"/>
  <c r="I305" i="1"/>
  <c r="O305" i="1" s="1"/>
  <c r="AI305" i="1" s="1"/>
  <c r="H110" i="1"/>
  <c r="N110" i="1" s="1"/>
  <c r="AH110" i="1" s="1"/>
  <c r="G69" i="1"/>
  <c r="M69" i="1" s="1"/>
  <c r="AG69" i="1" s="1"/>
  <c r="G48" i="1"/>
  <c r="M48" i="1" s="1"/>
  <c r="AG48" i="1" s="1"/>
  <c r="G2222" i="1"/>
  <c r="M2222" i="1" s="1"/>
  <c r="AG2222" i="1" s="1"/>
  <c r="H883" i="1"/>
  <c r="N883" i="1" s="1"/>
  <c r="AH883" i="1" s="1"/>
  <c r="H4116" i="1"/>
  <c r="N4116" i="1" s="1"/>
  <c r="AH4116" i="1" s="1"/>
  <c r="I3586" i="1"/>
  <c r="O3586" i="1" s="1"/>
  <c r="AI3586" i="1" s="1"/>
  <c r="I3635" i="1"/>
  <c r="O3635" i="1" s="1"/>
  <c r="AI3635" i="1" s="1"/>
  <c r="H1682" i="1"/>
  <c r="N1682" i="1" s="1"/>
  <c r="AH1682" i="1" s="1"/>
  <c r="H1047" i="1"/>
  <c r="N1047" i="1" s="1"/>
  <c r="AH1047" i="1" s="1"/>
  <c r="I2867" i="1"/>
  <c r="O2867" i="1" s="1"/>
  <c r="AI2867" i="1" s="1"/>
  <c r="G3455" i="1"/>
  <c r="M3455" i="1" s="1"/>
  <c r="AG3455" i="1" s="1"/>
  <c r="G2198" i="1"/>
  <c r="M2198" i="1" s="1"/>
  <c r="AG2198" i="1" s="1"/>
  <c r="H1602" i="1"/>
  <c r="N1602" i="1" s="1"/>
  <c r="AH1602" i="1" s="1"/>
  <c r="H1543" i="1"/>
  <c r="N1543" i="1" s="1"/>
  <c r="AH1543" i="1" s="1"/>
  <c r="H711" i="1"/>
  <c r="N711" i="1" s="1"/>
  <c r="AH711" i="1" s="1"/>
  <c r="G4135" i="1"/>
  <c r="M4135" i="1" s="1"/>
  <c r="AG4135" i="1" s="1"/>
  <c r="G3547" i="1"/>
  <c r="M3547" i="1" s="1"/>
  <c r="AG3547" i="1" s="1"/>
  <c r="H2096" i="1"/>
  <c r="N2096" i="1" s="1"/>
  <c r="AH2096" i="1" s="1"/>
  <c r="G2096" i="1"/>
  <c r="M2096" i="1" s="1"/>
  <c r="AG2096" i="1" s="1"/>
  <c r="G1291" i="1"/>
  <c r="M1291" i="1" s="1"/>
  <c r="AG1291" i="1" s="1"/>
  <c r="G4321" i="1"/>
  <c r="M4321" i="1" s="1"/>
  <c r="AG4321" i="1" s="1"/>
  <c r="H2765" i="1"/>
  <c r="N2765" i="1" s="1"/>
  <c r="AH2765" i="1" s="1"/>
  <c r="H1845" i="1"/>
  <c r="N1845" i="1" s="1"/>
  <c r="AH1845" i="1" s="1"/>
  <c r="I1163" i="1"/>
  <c r="O1163" i="1" s="1"/>
  <c r="AI1163" i="1" s="1"/>
  <c r="G1125" i="1"/>
  <c r="M1125" i="1" s="1"/>
  <c r="AG1125" i="1" s="1"/>
  <c r="G99" i="1"/>
  <c r="M99" i="1" s="1"/>
  <c r="AG99" i="1" s="1"/>
  <c r="H2859" i="1"/>
  <c r="N2859" i="1" s="1"/>
  <c r="AH2859" i="1" s="1"/>
  <c r="I1513" i="1"/>
  <c r="O1513" i="1" s="1"/>
  <c r="AI1513" i="1" s="1"/>
  <c r="G241" i="1"/>
  <c r="M241" i="1" s="1"/>
  <c r="AG241" i="1" s="1"/>
  <c r="I1118" i="1"/>
  <c r="O1118" i="1" s="1"/>
  <c r="AI1118" i="1" s="1"/>
  <c r="G4291" i="1"/>
  <c r="M4291" i="1" s="1"/>
  <c r="AG4291" i="1" s="1"/>
  <c r="G2915" i="1"/>
  <c r="M2915" i="1" s="1"/>
  <c r="AG2915" i="1" s="1"/>
  <c r="H2176" i="1"/>
  <c r="N2176" i="1" s="1"/>
  <c r="AH2176" i="1" s="1"/>
  <c r="G2412" i="1"/>
  <c r="M2412" i="1" s="1"/>
  <c r="AG2412" i="1" s="1"/>
  <c r="I614" i="1"/>
  <c r="O614" i="1" s="1"/>
  <c r="AI614" i="1" s="1"/>
  <c r="H80" i="1"/>
  <c r="N80" i="1" s="1"/>
  <c r="AH80" i="1" s="1"/>
  <c r="H1443" i="1"/>
  <c r="N1443" i="1" s="1"/>
  <c r="AH1443" i="1" s="1"/>
  <c r="I1125" i="1"/>
  <c r="O1125" i="1" s="1"/>
  <c r="AI1125" i="1" s="1"/>
  <c r="G2505" i="1"/>
  <c r="M2505" i="1" s="1"/>
  <c r="AG2505" i="1" s="1"/>
  <c r="G4116" i="1"/>
  <c r="M4116" i="1" s="1"/>
  <c r="AG4116" i="1" s="1"/>
  <c r="H346" i="1"/>
  <c r="N346" i="1" s="1"/>
  <c r="AH346" i="1" s="1"/>
  <c r="G3920" i="1"/>
  <c r="M3920" i="1" s="1"/>
  <c r="AG3920" i="1" s="1"/>
  <c r="G317" i="1"/>
  <c r="M317" i="1" s="1"/>
  <c r="AG317" i="1" s="1"/>
  <c r="G634" i="1"/>
  <c r="M634" i="1" s="1"/>
  <c r="AG634" i="1" s="1"/>
  <c r="H2412" i="1"/>
  <c r="N2412" i="1" s="1"/>
  <c r="AH2412" i="1" s="1"/>
  <c r="H662" i="1"/>
  <c r="N662" i="1" s="1"/>
  <c r="AH662" i="1" s="1"/>
  <c r="I3733" i="1"/>
  <c r="O3733" i="1" s="1"/>
  <c r="AI3733" i="1" s="1"/>
  <c r="G3341" i="1"/>
  <c r="M3341" i="1" s="1"/>
  <c r="AG3341" i="1" s="1"/>
  <c r="G125" i="1"/>
  <c r="M125" i="1" s="1"/>
  <c r="AG125" i="1" s="1"/>
  <c r="I1744" i="1"/>
  <c r="O1744" i="1" s="1"/>
  <c r="AI1744" i="1" s="1"/>
  <c r="H1118" i="1"/>
  <c r="N1118" i="1" s="1"/>
  <c r="AH1118" i="1" s="1"/>
  <c r="H179" i="1"/>
  <c r="N179" i="1" s="1"/>
  <c r="AH179" i="1" s="1"/>
  <c r="H1997" i="1"/>
  <c r="N1997" i="1" s="1"/>
  <c r="AH1997" i="1" s="1"/>
  <c r="H1744" i="1"/>
  <c r="N1744" i="1" s="1"/>
  <c r="AH1744" i="1" s="1"/>
  <c r="G3680" i="1"/>
  <c r="M3680" i="1" s="1"/>
  <c r="AG3680" i="1" s="1"/>
  <c r="G3726" i="1"/>
  <c r="M3726" i="1" s="1"/>
  <c r="AG3726" i="1" s="1"/>
  <c r="G2270" i="1"/>
  <c r="M2270" i="1" s="1"/>
  <c r="AG2270" i="1" s="1"/>
  <c r="G1772" i="1"/>
  <c r="M1772" i="1" s="1"/>
  <c r="AG1772" i="1" s="1"/>
  <c r="G3746" i="1"/>
  <c r="M3746" i="1" s="1"/>
  <c r="AG3746" i="1" s="1"/>
  <c r="G890" i="1"/>
  <c r="M890" i="1" s="1"/>
  <c r="AG890" i="1" s="1"/>
  <c r="G1371" i="1"/>
  <c r="M1371" i="1" s="1"/>
  <c r="AG1371" i="1" s="1"/>
  <c r="I4231" i="1"/>
  <c r="O4231" i="1" s="1"/>
  <c r="AI4231" i="1" s="1"/>
  <c r="H2505" i="1"/>
  <c r="N2505" i="1" s="1"/>
  <c r="AH2505" i="1" s="1"/>
  <c r="G2569" i="1"/>
  <c r="M2569" i="1" s="1"/>
  <c r="AG2569" i="1" s="1"/>
  <c r="G1543" i="1"/>
  <c r="M1543" i="1" s="1"/>
  <c r="AG1543" i="1" s="1"/>
  <c r="H4089" i="1"/>
  <c r="N4089" i="1" s="1"/>
  <c r="AH4089" i="1" s="1"/>
  <c r="I2137" i="1"/>
  <c r="O2137" i="1" s="1"/>
  <c r="AI2137" i="1" s="1"/>
  <c r="G278" i="1"/>
  <c r="M278" i="1" s="1"/>
  <c r="AG278" i="1" s="1"/>
  <c r="G168" i="1"/>
  <c r="M168" i="1" s="1"/>
  <c r="AG168" i="1" s="1"/>
  <c r="H3680" i="1"/>
  <c r="N3680" i="1" s="1"/>
  <c r="AH3680" i="1" s="1"/>
  <c r="I3499" i="1"/>
  <c r="O3499" i="1" s="1"/>
  <c r="AI3499" i="1" s="1"/>
  <c r="I2378" i="1"/>
  <c r="O2378" i="1" s="1"/>
  <c r="AI2378" i="1" s="1"/>
  <c r="H2023" i="1"/>
  <c r="N2023" i="1" s="1"/>
  <c r="AH2023" i="1" s="1"/>
  <c r="I1199" i="1"/>
  <c r="O1199" i="1" s="1"/>
  <c r="AI1199" i="1" s="1"/>
  <c r="H1333" i="1"/>
  <c r="N1333" i="1" s="1"/>
  <c r="AH1333" i="1" s="1"/>
  <c r="I1174" i="1"/>
  <c r="O1174" i="1" s="1"/>
  <c r="AI1174" i="1" s="1"/>
  <c r="G1030" i="1"/>
  <c r="M1030" i="1" s="1"/>
  <c r="AG1030" i="1" s="1"/>
  <c r="I937" i="1"/>
  <c r="O937" i="1" s="1"/>
  <c r="AI937" i="1" s="1"/>
  <c r="I771" i="1"/>
  <c r="O771" i="1" s="1"/>
  <c r="AI771" i="1" s="1"/>
  <c r="G580" i="1"/>
  <c r="M580" i="1" s="1"/>
  <c r="AG580" i="1" s="1"/>
  <c r="I482" i="1"/>
  <c r="O482" i="1" s="1"/>
  <c r="AI482" i="1" s="1"/>
  <c r="H338" i="1"/>
  <c r="N338" i="1" s="1"/>
  <c r="AH338" i="1" s="1"/>
  <c r="G3565" i="1"/>
  <c r="M3565" i="1" s="1"/>
  <c r="AG3565" i="1" s="1"/>
  <c r="G788" i="1"/>
  <c r="M788" i="1" s="1"/>
  <c r="AG788" i="1" s="1"/>
  <c r="H3840" i="1"/>
  <c r="N3840" i="1" s="1"/>
  <c r="AH3840" i="1" s="1"/>
  <c r="H234" i="1"/>
  <c r="N234" i="1" s="1"/>
  <c r="AH234" i="1" s="1"/>
  <c r="I1047" i="1"/>
  <c r="O1047" i="1" s="1"/>
  <c r="AI1047" i="1" s="1"/>
  <c r="G3798" i="1"/>
  <c r="M3798" i="1" s="1"/>
  <c r="AG3798" i="1" s="1"/>
  <c r="G3597" i="1"/>
  <c r="M3597" i="1" s="1"/>
  <c r="AG3597" i="1" s="1"/>
  <c r="G1047" i="1"/>
  <c r="M1047" i="1" s="1"/>
  <c r="AG1047" i="1" s="1"/>
  <c r="H3726" i="1"/>
  <c r="N3726" i="1" s="1"/>
  <c r="AH3726" i="1" s="1"/>
  <c r="H31" i="1"/>
  <c r="N31" i="1" s="1"/>
  <c r="AH31" i="1" s="1"/>
  <c r="G3893" i="1"/>
  <c r="M3893" i="1" s="1"/>
  <c r="AG3893" i="1" s="1"/>
  <c r="G20" i="1"/>
  <c r="M20" i="1" s="1"/>
  <c r="AG20" i="1" s="1"/>
  <c r="I3893" i="1"/>
  <c r="O3893" i="1" s="1"/>
  <c r="AI3893" i="1" s="1"/>
  <c r="H4152" i="1"/>
  <c r="I31" i="1"/>
  <c r="O31" i="1" s="1"/>
  <c r="AI31" i="1" s="1"/>
  <c r="G3873" i="1"/>
  <c r="M3873" i="1" s="1"/>
  <c r="AG3873" i="1" s="1"/>
  <c r="I3990" i="1"/>
  <c r="O3990" i="1" s="1"/>
  <c r="AI3990" i="1" s="1"/>
  <c r="G4286" i="1"/>
  <c r="M4286" i="1" s="1"/>
  <c r="AG4286" i="1" s="1"/>
  <c r="H4008" i="1"/>
  <c r="N4008" i="1" s="1"/>
  <c r="AH4008" i="1" s="1"/>
  <c r="I3853" i="1"/>
  <c r="O3853" i="1" s="1"/>
  <c r="AI3853" i="1" s="1"/>
  <c r="G3721" i="1"/>
  <c r="M3721" i="1" s="1"/>
  <c r="AG3721" i="1" s="1"/>
  <c r="H3560" i="1"/>
  <c r="N3560" i="1" s="1"/>
  <c r="AH3560" i="1" s="1"/>
  <c r="I3129" i="1"/>
  <c r="O3129" i="1" s="1"/>
  <c r="AI3129" i="1" s="1"/>
  <c r="H2941" i="1"/>
  <c r="N2941" i="1" s="1"/>
  <c r="AH2941" i="1" s="1"/>
  <c r="I2843" i="1"/>
  <c r="O2843" i="1" s="1"/>
  <c r="AI2843" i="1" s="1"/>
  <c r="G2722" i="1"/>
  <c r="M2722" i="1" s="1"/>
  <c r="AG2722" i="1" s="1"/>
  <c r="I2515" i="1"/>
  <c r="O2515" i="1" s="1"/>
  <c r="AI2515" i="1" s="1"/>
  <c r="I2389" i="1"/>
  <c r="O2389" i="1" s="1"/>
  <c r="AI2389" i="1" s="1"/>
  <c r="G2294" i="1"/>
  <c r="M2294" i="1" s="1"/>
  <c r="AG2294" i="1" s="1"/>
  <c r="I2192" i="1"/>
  <c r="O2192" i="1" s="1"/>
  <c r="AI2192" i="1" s="1"/>
  <c r="H2160" i="1"/>
  <c r="N2160" i="1" s="1"/>
  <c r="AH2160" i="1" s="1"/>
  <c r="G2057" i="1"/>
  <c r="M2057" i="1" s="1"/>
  <c r="AG2057" i="1" s="1"/>
  <c r="H1977" i="1"/>
  <c r="N1977" i="1" s="1"/>
  <c r="AH1977" i="1" s="1"/>
  <c r="I1903" i="1"/>
  <c r="O1903" i="1" s="1"/>
  <c r="AI1903" i="1" s="1"/>
  <c r="G1800" i="1"/>
  <c r="M1800" i="1" s="1"/>
  <c r="AG1800" i="1" s="1"/>
  <c r="G1725" i="1"/>
  <c r="M1725" i="1" s="1"/>
  <c r="AG1725" i="1" s="1"/>
  <c r="I1577" i="1"/>
  <c r="O1577" i="1" s="1"/>
  <c r="AI1577" i="1" s="1"/>
  <c r="I1500" i="1"/>
  <c r="O1500" i="1" s="1"/>
  <c r="AI1500" i="1" s="1"/>
  <c r="H1459" i="1"/>
  <c r="N1459" i="1" s="1"/>
  <c r="AH1459" i="1" s="1"/>
  <c r="I1230" i="1"/>
  <c r="O1230" i="1" s="1"/>
  <c r="AI1230" i="1" s="1"/>
  <c r="H1174" i="1"/>
  <c r="N1174" i="1" s="1"/>
  <c r="AH1174" i="1" s="1"/>
  <c r="H1071" i="1"/>
  <c r="N1071" i="1" s="1"/>
  <c r="AH1071" i="1" s="1"/>
  <c r="I999" i="1"/>
  <c r="O999" i="1" s="1"/>
  <c r="AI999" i="1" s="1"/>
  <c r="H937" i="1"/>
  <c r="N937" i="1" s="1"/>
  <c r="AH937" i="1" s="1"/>
  <c r="H801" i="1"/>
  <c r="N801" i="1" s="1"/>
  <c r="AH801" i="1" s="1"/>
  <c r="I718" i="1"/>
  <c r="O718" i="1" s="1"/>
  <c r="AI718" i="1" s="1"/>
  <c r="G692" i="1"/>
  <c r="M692" i="1" s="1"/>
  <c r="AG692" i="1" s="1"/>
  <c r="H444" i="1"/>
  <c r="N444" i="1" s="1"/>
  <c r="AH444" i="1" s="1"/>
  <c r="I220" i="1"/>
  <c r="O220" i="1" s="1"/>
  <c r="AI220" i="1" s="1"/>
  <c r="G93" i="1"/>
  <c r="M93" i="1" s="1"/>
  <c r="AG93" i="1" s="1"/>
  <c r="G3494" i="1"/>
  <c r="M3494" i="1" s="1"/>
  <c r="AG3494" i="1" s="1"/>
  <c r="I3368" i="1"/>
  <c r="O3368" i="1" s="1"/>
  <c r="AI3368" i="1" s="1"/>
  <c r="H3129" i="1"/>
  <c r="N3129" i="1" s="1"/>
  <c r="AH3129" i="1" s="1"/>
  <c r="I2848" i="1"/>
  <c r="O2848" i="1" s="1"/>
  <c r="AI2848" i="1" s="1"/>
  <c r="H2779" i="1"/>
  <c r="N2779" i="1" s="1"/>
  <c r="AH2779" i="1" s="1"/>
  <c r="G2730" i="1"/>
  <c r="M2730" i="1" s="1"/>
  <c r="AG2730" i="1" s="1"/>
  <c r="H2653" i="1"/>
  <c r="N2653" i="1" s="1"/>
  <c r="AH2653" i="1" s="1"/>
  <c r="I2553" i="1"/>
  <c r="O2553" i="1" s="1"/>
  <c r="AI2553" i="1" s="1"/>
  <c r="H2515" i="1"/>
  <c r="N2515" i="1" s="1"/>
  <c r="AH2515" i="1" s="1"/>
  <c r="I2468" i="1"/>
  <c r="O2468" i="1" s="1"/>
  <c r="AI2468" i="1" s="1"/>
  <c r="G2300" i="1"/>
  <c r="M2300" i="1" s="1"/>
  <c r="AG2300" i="1" s="1"/>
  <c r="G2217" i="1"/>
  <c r="M2217" i="1" s="1"/>
  <c r="AG2217" i="1" s="1"/>
  <c r="G2160" i="1"/>
  <c r="M2160" i="1" s="1"/>
  <c r="AG2160" i="1" s="1"/>
  <c r="I2051" i="1"/>
  <c r="O2051" i="1" s="1"/>
  <c r="AI2051" i="1" s="1"/>
  <c r="G1977" i="1"/>
  <c r="M1977" i="1" s="1"/>
  <c r="AG1977" i="1" s="1"/>
  <c r="H1903" i="1"/>
  <c r="N1903" i="1" s="1"/>
  <c r="AH1903" i="1" s="1"/>
  <c r="G1730" i="1"/>
  <c r="M1730" i="1" s="1"/>
  <c r="AG1730" i="1" s="1"/>
  <c r="H1654" i="1"/>
  <c r="N1654" i="1" s="1"/>
  <c r="AH1654" i="1" s="1"/>
  <c r="I1555" i="1"/>
  <c r="O1555" i="1" s="1"/>
  <c r="AI1555" i="1" s="1"/>
  <c r="I1508" i="1"/>
  <c r="O1508" i="1" s="1"/>
  <c r="AI1508" i="1" s="1"/>
  <c r="I1418" i="1"/>
  <c r="O1418" i="1" s="1"/>
  <c r="AI1418" i="1" s="1"/>
  <c r="H1319" i="1"/>
  <c r="N1319" i="1" s="1"/>
  <c r="AH1319" i="1" s="1"/>
  <c r="H1230" i="1"/>
  <c r="N1230" i="1" s="1"/>
  <c r="AH1230" i="1" s="1"/>
  <c r="G1109" i="1"/>
  <c r="M1109" i="1" s="1"/>
  <c r="AG1109" i="1" s="1"/>
  <c r="I1030" i="1"/>
  <c r="O1030" i="1" s="1"/>
  <c r="AI1030" i="1" s="1"/>
  <c r="G993" i="1"/>
  <c r="M993" i="1" s="1"/>
  <c r="AG993" i="1" s="1"/>
  <c r="H826" i="1"/>
  <c r="N826" i="1" s="1"/>
  <c r="AH826" i="1" s="1"/>
  <c r="G771" i="1"/>
  <c r="M771" i="1" s="1"/>
  <c r="AG771" i="1" s="1"/>
  <c r="H705" i="1"/>
  <c r="N705" i="1" s="1"/>
  <c r="AH705" i="1" s="1"/>
  <c r="G482" i="1"/>
  <c r="M482" i="1" s="1"/>
  <c r="AG482" i="1" s="1"/>
  <c r="H311" i="1"/>
  <c r="N311" i="1" s="1"/>
  <c r="AH311" i="1" s="1"/>
  <c r="I192" i="1"/>
  <c r="O192" i="1" s="1"/>
  <c r="AI192" i="1" s="1"/>
  <c r="I69" i="1"/>
  <c r="O69" i="1" s="1"/>
  <c r="AI69" i="1" s="1"/>
  <c r="G4068" i="1"/>
  <c r="M4068" i="1" s="1"/>
  <c r="AG4068" i="1" s="1"/>
  <c r="I4060" i="1"/>
  <c r="O4060" i="1" s="1"/>
  <c r="AI4060" i="1" s="1"/>
  <c r="H2927" i="1"/>
  <c r="N2927" i="1" s="1"/>
  <c r="AH2927" i="1" s="1"/>
  <c r="H2848" i="1"/>
  <c r="N2848" i="1" s="1"/>
  <c r="AH2848" i="1" s="1"/>
  <c r="H2683" i="1"/>
  <c r="N2683" i="1" s="1"/>
  <c r="AH2683" i="1" s="1"/>
  <c r="G2653" i="1"/>
  <c r="M2653" i="1" s="1"/>
  <c r="AG2653" i="1" s="1"/>
  <c r="H2553" i="1"/>
  <c r="N2553" i="1" s="1"/>
  <c r="AH2553" i="1" s="1"/>
  <c r="G2515" i="1"/>
  <c r="M2515" i="1" s="1"/>
  <c r="AG2515" i="1" s="1"/>
  <c r="H2468" i="1"/>
  <c r="N2468" i="1" s="1"/>
  <c r="AH2468" i="1" s="1"/>
  <c r="G2308" i="1"/>
  <c r="M2308" i="1" s="1"/>
  <c r="AG2308" i="1" s="1"/>
  <c r="G2253" i="1"/>
  <c r="M2253" i="1" s="1"/>
  <c r="AG2253" i="1" s="1"/>
  <c r="G2087" i="1"/>
  <c r="M2087" i="1" s="1"/>
  <c r="AG2087" i="1" s="1"/>
  <c r="G2012" i="1"/>
  <c r="M2012" i="1" s="1"/>
  <c r="AG2012" i="1" s="1"/>
  <c r="G1903" i="1"/>
  <c r="M1903" i="1" s="1"/>
  <c r="AG1903" i="1" s="1"/>
  <c r="I1800" i="1"/>
  <c r="O1800" i="1" s="1"/>
  <c r="AI1800" i="1" s="1"/>
  <c r="H1713" i="1"/>
  <c r="N1713" i="1" s="1"/>
  <c r="AH1713" i="1" s="1"/>
  <c r="H1659" i="1"/>
  <c r="N1659" i="1" s="1"/>
  <c r="AH1659" i="1" s="1"/>
  <c r="G1577" i="1"/>
  <c r="M1577" i="1" s="1"/>
  <c r="AG1577" i="1" s="1"/>
  <c r="G1522" i="1"/>
  <c r="M1522" i="1" s="1"/>
  <c r="AG1522" i="1" s="1"/>
  <c r="I1484" i="1"/>
  <c r="O1484" i="1" s="1"/>
  <c r="AI1484" i="1" s="1"/>
  <c r="H1325" i="1"/>
  <c r="N1325" i="1" s="1"/>
  <c r="AH1325" i="1" s="1"/>
  <c r="H1270" i="1"/>
  <c r="N1270" i="1" s="1"/>
  <c r="AH1270" i="1" s="1"/>
  <c r="G1230" i="1"/>
  <c r="M1230" i="1" s="1"/>
  <c r="AG1230" i="1" s="1"/>
  <c r="I1093" i="1"/>
  <c r="O1093" i="1" s="1"/>
  <c r="AI1093" i="1" s="1"/>
  <c r="I1036" i="1"/>
  <c r="O1036" i="1" s="1"/>
  <c r="AI1036" i="1" s="1"/>
  <c r="H978" i="1"/>
  <c r="N978" i="1" s="1"/>
  <c r="AH978" i="1" s="1"/>
  <c r="I840" i="1"/>
  <c r="O840" i="1" s="1"/>
  <c r="AI840" i="1" s="1"/>
  <c r="I692" i="1"/>
  <c r="O692" i="1" s="1"/>
  <c r="AI692" i="1" s="1"/>
  <c r="G552" i="1"/>
  <c r="M552" i="1" s="1"/>
  <c r="AG552" i="1" s="1"/>
  <c r="I338" i="1"/>
  <c r="O338" i="1" s="1"/>
  <c r="AI338" i="1" s="1"/>
  <c r="H3915" i="1"/>
  <c r="N3915" i="1" s="1"/>
  <c r="AH3915" i="1" s="1"/>
  <c r="H4060" i="1"/>
  <c r="N4060" i="1" s="1"/>
  <c r="AH4060" i="1" s="1"/>
  <c r="G3439" i="1"/>
  <c r="M3439" i="1" s="1"/>
  <c r="AG3439" i="1" s="1"/>
  <c r="G3368" i="1"/>
  <c r="M3368" i="1" s="1"/>
  <c r="AG3368" i="1" s="1"/>
  <c r="I3122" i="1"/>
  <c r="O3122" i="1" s="1"/>
  <c r="AI3122" i="1" s="1"/>
  <c r="I2821" i="1"/>
  <c r="O2821" i="1" s="1"/>
  <c r="AI2821" i="1" s="1"/>
  <c r="G2710" i="1"/>
  <c r="M2710" i="1" s="1"/>
  <c r="AG2710" i="1" s="1"/>
  <c r="I2537" i="1"/>
  <c r="O2537" i="1" s="1"/>
  <c r="AI2537" i="1" s="1"/>
  <c r="G2468" i="1"/>
  <c r="M2468" i="1" s="1"/>
  <c r="AG2468" i="1" s="1"/>
  <c r="G2282" i="1"/>
  <c r="M2282" i="1" s="1"/>
  <c r="AG2282" i="1" s="1"/>
  <c r="H2207" i="1"/>
  <c r="N2207" i="1" s="1"/>
  <c r="AH2207" i="1" s="1"/>
  <c r="H2153" i="1"/>
  <c r="N2153" i="1" s="1"/>
  <c r="AH2153" i="1" s="1"/>
  <c r="I2006" i="1"/>
  <c r="O2006" i="1" s="1"/>
  <c r="AI2006" i="1" s="1"/>
  <c r="I1947" i="1"/>
  <c r="O1947" i="1" s="1"/>
  <c r="AI1947" i="1" s="1"/>
  <c r="H1915" i="1"/>
  <c r="N1915" i="1" s="1"/>
  <c r="AH1915" i="1" s="1"/>
  <c r="H1800" i="1"/>
  <c r="N1800" i="1" s="1"/>
  <c r="AH1800" i="1" s="1"/>
  <c r="I1730" i="1"/>
  <c r="O1730" i="1" s="1"/>
  <c r="AI1730" i="1" s="1"/>
  <c r="G1585" i="1"/>
  <c r="M1585" i="1" s="1"/>
  <c r="AG1585" i="1" s="1"/>
  <c r="G1528" i="1"/>
  <c r="M1528" i="1" s="1"/>
  <c r="AG1528" i="1" s="1"/>
  <c r="G1474" i="1"/>
  <c r="M1474" i="1" s="1"/>
  <c r="AG1474" i="1" s="1"/>
  <c r="G1418" i="1"/>
  <c r="M1418" i="1" s="1"/>
  <c r="AG1418" i="1" s="1"/>
  <c r="H1276" i="1"/>
  <c r="N1276" i="1" s="1"/>
  <c r="AH1276" i="1" s="1"/>
  <c r="I1109" i="1"/>
  <c r="O1109" i="1" s="1"/>
  <c r="AI1109" i="1" s="1"/>
  <c r="G978" i="1"/>
  <c r="M978" i="1" s="1"/>
  <c r="AG978" i="1" s="1"/>
  <c r="I117" i="1"/>
  <c r="O117" i="1" s="1"/>
  <c r="AI117" i="1" s="1"/>
  <c r="G3859" i="1"/>
  <c r="M3859" i="1" s="1"/>
  <c r="AG3859" i="1" s="1"/>
  <c r="G1852" i="1"/>
  <c r="M1852" i="1" s="1"/>
  <c r="AG1852" i="1" s="1"/>
  <c r="H2616" i="1"/>
  <c r="N2616" i="1" s="1"/>
  <c r="AH2616" i="1" s="1"/>
  <c r="G4231" i="1"/>
  <c r="M4231" i="1" s="1"/>
  <c r="AG4231" i="1" s="1"/>
  <c r="I1845" i="1"/>
  <c r="O1845" i="1" s="1"/>
  <c r="AI1845" i="1" s="1"/>
  <c r="H534" i="1"/>
  <c r="N534" i="1" s="1"/>
  <c r="AH534" i="1" s="1"/>
  <c r="G3840" i="1"/>
  <c r="M3840" i="1" s="1"/>
  <c r="AG3840" i="1" s="1"/>
  <c r="I2270" i="1"/>
  <c r="O2270" i="1" s="1"/>
  <c r="AI2270" i="1" s="1"/>
  <c r="H2270" i="1"/>
  <c r="N2270" i="1" s="1"/>
  <c r="AH2270" i="1" s="1"/>
  <c r="I1425" i="1"/>
  <c r="O1425" i="1" s="1"/>
  <c r="AI1425" i="1" s="1"/>
  <c r="G962" i="1"/>
  <c r="M962" i="1" s="1"/>
  <c r="AG962" i="1" s="1"/>
  <c r="H1425" i="1"/>
  <c r="N1425" i="1" s="1"/>
  <c r="AH1425" i="1" s="1"/>
  <c r="I362" i="1"/>
  <c r="O362" i="1" s="1"/>
  <c r="AI362" i="1" s="1"/>
  <c r="G1931" i="1"/>
  <c r="M1931" i="1" s="1"/>
  <c r="AG1931" i="1" s="1"/>
  <c r="G2335" i="1"/>
  <c r="M2335" i="1" s="1"/>
  <c r="AG2335" i="1" s="1"/>
  <c r="H814" i="1"/>
  <c r="N814" i="1" s="1"/>
  <c r="AH814" i="1" s="1"/>
  <c r="I4321" i="1"/>
  <c r="O4321" i="1" s="1"/>
  <c r="AI4321" i="1" s="1"/>
  <c r="H1666" i="1"/>
  <c r="N1666" i="1" s="1"/>
  <c r="AH1666" i="1" s="1"/>
  <c r="H99" i="1"/>
  <c r="N99" i="1" s="1"/>
  <c r="AH99" i="1" s="1"/>
  <c r="G814" i="1"/>
  <c r="M814" i="1" s="1"/>
  <c r="AG814" i="1" s="1"/>
  <c r="H2867" i="1"/>
  <c r="N2867" i="1" s="1"/>
  <c r="AH2867" i="1" s="1"/>
  <c r="G509" i="1"/>
  <c r="M509" i="1" s="1"/>
  <c r="AG509" i="1" s="1"/>
  <c r="G3586" i="1"/>
  <c r="M3586" i="1" s="1"/>
  <c r="AG3586" i="1" s="1"/>
  <c r="I2562" i="1"/>
  <c r="O2562" i="1" s="1"/>
  <c r="AI2562" i="1" s="1"/>
  <c r="I1364" i="1"/>
  <c r="O1364" i="1" s="1"/>
  <c r="AI1364" i="1" s="1"/>
  <c r="I234" i="1"/>
  <c r="O234" i="1" s="1"/>
  <c r="AI234" i="1" s="1"/>
  <c r="I80" i="1"/>
  <c r="O80" i="1" s="1"/>
  <c r="AI80" i="1" s="1"/>
  <c r="I850" i="1"/>
  <c r="O850" i="1" s="1"/>
  <c r="AI850" i="1" s="1"/>
  <c r="I3840" i="1"/>
  <c r="O3840" i="1" s="1"/>
  <c r="AI3840" i="1" s="1"/>
  <c r="I2765" i="1"/>
  <c r="O2765" i="1" s="1"/>
  <c r="AI2765" i="1" s="1"/>
  <c r="I1291" i="1"/>
  <c r="O1291" i="1" s="1"/>
  <c r="AI1291" i="1" s="1"/>
  <c r="I1772" i="1"/>
  <c r="O1772" i="1" s="1"/>
  <c r="AI1772" i="1" s="1"/>
  <c r="H4231" i="1"/>
  <c r="N4231" i="1" s="1"/>
  <c r="AH4231" i="1" s="1"/>
  <c r="G2176" i="1"/>
  <c r="M2176" i="1" s="1"/>
  <c r="AG2176" i="1" s="1"/>
  <c r="G534" i="1"/>
  <c r="M534" i="1" s="1"/>
  <c r="AG534" i="1" s="1"/>
  <c r="G179" i="1"/>
  <c r="M179" i="1" s="1"/>
  <c r="AG179" i="1" s="1"/>
  <c r="I3680" i="1"/>
  <c r="O3680" i="1" s="1"/>
  <c r="AI3680" i="1" s="1"/>
  <c r="G1845" i="1"/>
  <c r="M1845" i="1" s="1"/>
  <c r="AG1845" i="1" s="1"/>
  <c r="I4286" i="1"/>
  <c r="O4286" i="1" s="1"/>
  <c r="AI4286" i="1" s="1"/>
  <c r="G4060" i="1"/>
  <c r="M4060" i="1" s="1"/>
  <c r="AG4060" i="1" s="1"/>
  <c r="I3915" i="1"/>
  <c r="O3915" i="1" s="1"/>
  <c r="AI3915" i="1" s="1"/>
  <c r="H3759" i="1"/>
  <c r="N3759" i="1" s="1"/>
  <c r="AH3759" i="1" s="1"/>
  <c r="H3494" i="1"/>
  <c r="N3494" i="1" s="1"/>
  <c r="AH3494" i="1" s="1"/>
  <c r="G2995" i="1"/>
  <c r="M2995" i="1" s="1"/>
  <c r="AG2995" i="1" s="1"/>
  <c r="H2897" i="1"/>
  <c r="N2897" i="1" s="1"/>
  <c r="AH2897" i="1" s="1"/>
  <c r="I2779" i="1"/>
  <c r="O2779" i="1" s="1"/>
  <c r="AI2779" i="1" s="1"/>
  <c r="G2667" i="1"/>
  <c r="M2667" i="1" s="1"/>
  <c r="AG2667" i="1" s="1"/>
  <c r="I2545" i="1"/>
  <c r="O2545" i="1" s="1"/>
  <c r="AI2545" i="1" s="1"/>
  <c r="I2482" i="1"/>
  <c r="O2482" i="1" s="1"/>
  <c r="AI2482" i="1" s="1"/>
  <c r="I2253" i="1"/>
  <c r="O2253" i="1" s="1"/>
  <c r="AI2253" i="1" s="1"/>
  <c r="H2065" i="1"/>
  <c r="N2065" i="1" s="1"/>
  <c r="AH2065" i="1" s="1"/>
  <c r="H2006" i="1"/>
  <c r="N2006" i="1" s="1"/>
  <c r="AH2006" i="1" s="1"/>
  <c r="G1972" i="1"/>
  <c r="M1972" i="1" s="1"/>
  <c r="AG1972" i="1" s="1"/>
  <c r="G1915" i="1"/>
  <c r="M1915" i="1" s="1"/>
  <c r="AG1915" i="1" s="1"/>
  <c r="I1784" i="1"/>
  <c r="O1784" i="1" s="1"/>
  <c r="AI1784" i="1" s="1"/>
  <c r="H1730" i="1"/>
  <c r="N1730" i="1" s="1"/>
  <c r="AH1730" i="1" s="1"/>
  <c r="I1654" i="1"/>
  <c r="O1654" i="1" s="1"/>
  <c r="AI1654" i="1" s="1"/>
  <c r="H1571" i="1"/>
  <c r="N1571" i="1" s="1"/>
  <c r="AH1571" i="1" s="1"/>
  <c r="H1489" i="1"/>
  <c r="N1489" i="1" s="1"/>
  <c r="AH1489" i="1" s="1"/>
  <c r="H1355" i="1"/>
  <c r="N1355" i="1" s="1"/>
  <c r="AH1355" i="1" s="1"/>
  <c r="G1303" i="1"/>
  <c r="M1303" i="1" s="1"/>
  <c r="AG1303" i="1" s="1"/>
  <c r="I1077" i="1"/>
  <c r="O1077" i="1" s="1"/>
  <c r="AI1077" i="1" s="1"/>
  <c r="H993" i="1"/>
  <c r="N993" i="1" s="1"/>
  <c r="AH993" i="1" s="1"/>
  <c r="I874" i="1"/>
  <c r="O874" i="1" s="1"/>
  <c r="AI874" i="1" s="1"/>
  <c r="G476" i="1"/>
  <c r="M476" i="1" s="1"/>
  <c r="AG476" i="1" s="1"/>
  <c r="G438" i="1"/>
  <c r="M438" i="1" s="1"/>
  <c r="AG438" i="1" s="1"/>
  <c r="I311" i="1"/>
  <c r="O311" i="1" s="1"/>
  <c r="AI311" i="1" s="1"/>
  <c r="G110" i="1"/>
  <c r="M110" i="1" s="1"/>
  <c r="AG110" i="1" s="1"/>
  <c r="G3560" i="1"/>
  <c r="M3560" i="1" s="1"/>
  <c r="AG3560" i="1" s="1"/>
  <c r="I2927" i="1"/>
  <c r="O2927" i="1" s="1"/>
  <c r="AI2927" i="1" s="1"/>
  <c r="H2843" i="1"/>
  <c r="N2843" i="1" s="1"/>
  <c r="AH2843" i="1" s="1"/>
  <c r="I2710" i="1"/>
  <c r="O2710" i="1" s="1"/>
  <c r="AI2710" i="1" s="1"/>
  <c r="G2647" i="1"/>
  <c r="M2647" i="1" s="1"/>
  <c r="AG2647" i="1" s="1"/>
  <c r="H2453" i="1"/>
  <c r="N2453" i="1" s="1"/>
  <c r="AH2453" i="1" s="1"/>
  <c r="H2389" i="1"/>
  <c r="N2389" i="1" s="1"/>
  <c r="AH2389" i="1" s="1"/>
  <c r="I2282" i="1"/>
  <c r="O2282" i="1" s="1"/>
  <c r="AI2282" i="1" s="1"/>
  <c r="I2239" i="1"/>
  <c r="O2239" i="1" s="1"/>
  <c r="AI2239" i="1" s="1"/>
  <c r="I2148" i="1"/>
  <c r="O2148" i="1" s="1"/>
  <c r="AI2148" i="1" s="1"/>
  <c r="H2035" i="1"/>
  <c r="N2035" i="1" s="1"/>
  <c r="AH2035" i="1" s="1"/>
  <c r="H1983" i="1"/>
  <c r="N1983" i="1" s="1"/>
  <c r="AH1983" i="1" s="1"/>
  <c r="G1947" i="1"/>
  <c r="M1947" i="1" s="1"/>
  <c r="AG1947" i="1" s="1"/>
  <c r="G1806" i="1"/>
  <c r="M1806" i="1" s="1"/>
  <c r="AG1806" i="1" s="1"/>
  <c r="G1755" i="1"/>
  <c r="M1755" i="1" s="1"/>
  <c r="AG1755" i="1" s="1"/>
  <c r="G1698" i="1"/>
  <c r="M1698" i="1" s="1"/>
  <c r="AG1698" i="1" s="1"/>
  <c r="I1585" i="1"/>
  <c r="O1585" i="1" s="1"/>
  <c r="AI1585" i="1" s="1"/>
  <c r="I1528" i="1"/>
  <c r="O1528" i="1" s="1"/>
  <c r="AI1528" i="1" s="1"/>
  <c r="I1474" i="1"/>
  <c r="O1474" i="1" s="1"/>
  <c r="AI1474" i="1" s="1"/>
  <c r="I1325" i="1"/>
  <c r="O1325" i="1" s="1"/>
  <c r="AI1325" i="1" s="1"/>
  <c r="I1240" i="1"/>
  <c r="O1240" i="1" s="1"/>
  <c r="AI1240" i="1" s="1"/>
  <c r="G1174" i="1"/>
  <c r="M1174" i="1" s="1"/>
  <c r="AG1174" i="1" s="1"/>
  <c r="G1071" i="1"/>
  <c r="M1071" i="1" s="1"/>
  <c r="AG1071" i="1" s="1"/>
  <c r="I978" i="1"/>
  <c r="O978" i="1" s="1"/>
  <c r="AI978" i="1" s="1"/>
  <c r="G937" i="1"/>
  <c r="M937" i="1" s="1"/>
  <c r="AG937" i="1" s="1"/>
  <c r="I580" i="1"/>
  <c r="O580" i="1" s="1"/>
  <c r="AI580" i="1" s="1"/>
  <c r="G444" i="1"/>
  <c r="M444" i="1" s="1"/>
  <c r="AG444" i="1" s="1"/>
  <c r="G305" i="1"/>
  <c r="M305" i="1" s="1"/>
  <c r="AG305" i="1" s="1"/>
  <c r="I3822" i="1"/>
  <c r="O3822" i="1" s="1"/>
  <c r="AI3822" i="1" s="1"/>
  <c r="G3513" i="1"/>
  <c r="M3513" i="1" s="1"/>
  <c r="AG3513" i="1" s="1"/>
  <c r="H3162" i="1"/>
  <c r="N3162" i="1" s="1"/>
  <c r="AH3162" i="1" s="1"/>
  <c r="G2748" i="1"/>
  <c r="M2748" i="1" s="1"/>
  <c r="AG2748" i="1" s="1"/>
  <c r="H2659" i="1"/>
  <c r="N2659" i="1" s="1"/>
  <c r="AH2659" i="1" s="1"/>
  <c r="G2545" i="1"/>
  <c r="M2545" i="1" s="1"/>
  <c r="AG2545" i="1" s="1"/>
  <c r="H2488" i="1"/>
  <c r="N2488" i="1" s="1"/>
  <c r="AH2488" i="1" s="1"/>
  <c r="H2428" i="1"/>
  <c r="N2428" i="1" s="1"/>
  <c r="AH2428" i="1" s="1"/>
  <c r="H2326" i="1"/>
  <c r="N2326" i="1" s="1"/>
  <c r="AH2326" i="1" s="1"/>
  <c r="H2259" i="1"/>
  <c r="N2259" i="1" s="1"/>
  <c r="AH2259" i="1" s="1"/>
  <c r="G2192" i="1"/>
  <c r="M2192" i="1" s="1"/>
  <c r="AG2192" i="1" s="1"/>
  <c r="I2057" i="1"/>
  <c r="O2057" i="1" s="1"/>
  <c r="AI2057" i="1" s="1"/>
  <c r="G1983" i="1"/>
  <c r="M1983" i="1" s="1"/>
  <c r="AG1983" i="1" s="1"/>
  <c r="I1725" i="1"/>
  <c r="O1725" i="1" s="1"/>
  <c r="AI1725" i="1" s="1"/>
  <c r="G1654" i="1"/>
  <c r="M1654" i="1" s="1"/>
  <c r="AG1654" i="1" s="1"/>
  <c r="G1500" i="1"/>
  <c r="M1500" i="1" s="1"/>
  <c r="AG1500" i="1" s="1"/>
  <c r="G1319" i="1"/>
  <c r="M1319" i="1" s="1"/>
  <c r="AG1319" i="1" s="1"/>
  <c r="H1240" i="1"/>
  <c r="N1240" i="1" s="1"/>
  <c r="AH1240" i="1" s="1"/>
  <c r="I1059" i="1"/>
  <c r="O1059" i="1" s="1"/>
  <c r="AI1059" i="1" s="1"/>
  <c r="H1014" i="1"/>
  <c r="N1014" i="1" s="1"/>
  <c r="AH1014" i="1" s="1"/>
  <c r="G826" i="1"/>
  <c r="M826" i="1" s="1"/>
  <c r="AG826" i="1" s="1"/>
  <c r="H684" i="1"/>
  <c r="N684" i="1" s="1"/>
  <c r="AH684" i="1" s="1"/>
  <c r="I438" i="1"/>
  <c r="O438" i="1" s="1"/>
  <c r="AI438" i="1" s="1"/>
  <c r="I298" i="1"/>
  <c r="O298" i="1" s="1"/>
  <c r="AI298" i="1" s="1"/>
  <c r="H192" i="1"/>
  <c r="N192" i="1" s="1"/>
  <c r="AH192" i="1" s="1"/>
  <c r="I110" i="1"/>
  <c r="O110" i="1" s="1"/>
  <c r="AI110" i="1" s="1"/>
  <c r="H69" i="1"/>
  <c r="N69" i="1" s="1"/>
  <c r="AH69" i="1" s="1"/>
  <c r="I4314" i="1"/>
  <c r="O4314" i="1" s="1"/>
  <c r="AI4314" i="1" s="1"/>
  <c r="G3759" i="1"/>
  <c r="M3759" i="1" s="1"/>
  <c r="AG3759" i="1" s="1"/>
  <c r="G3915" i="1"/>
  <c r="M3915" i="1" s="1"/>
  <c r="AG3915" i="1" s="1"/>
  <c r="I4068" i="1"/>
  <c r="O4068" i="1" s="1"/>
  <c r="AI4068" i="1" s="1"/>
  <c r="G3990" i="1"/>
  <c r="M3990" i="1" s="1"/>
  <c r="AG3990" i="1" s="1"/>
  <c r="G3822" i="1"/>
  <c r="M3822" i="1" s="1"/>
  <c r="AG3822" i="1" s="1"/>
  <c r="H3721" i="1"/>
  <c r="N3721" i="1" s="1"/>
  <c r="AH3721" i="1" s="1"/>
  <c r="I3494" i="1"/>
  <c r="O3494" i="1" s="1"/>
  <c r="AI3494" i="1" s="1"/>
  <c r="G2927" i="1"/>
  <c r="M2927" i="1" s="1"/>
  <c r="AG2927" i="1" s="1"/>
  <c r="G2848" i="1"/>
  <c r="M2848" i="1" s="1"/>
  <c r="AG2848" i="1" s="1"/>
  <c r="H2722" i="1"/>
  <c r="N2722" i="1" s="1"/>
  <c r="AH2722" i="1" s="1"/>
  <c r="H2667" i="1"/>
  <c r="N2667" i="1" s="1"/>
  <c r="AH2667" i="1" s="1"/>
  <c r="G2553" i="1"/>
  <c r="M2553" i="1" s="1"/>
  <c r="AG2553" i="1" s="1"/>
  <c r="G2488" i="1"/>
  <c r="M2488" i="1" s="1"/>
  <c r="AG2488" i="1" s="1"/>
  <c r="G2428" i="1"/>
  <c r="M2428" i="1" s="1"/>
  <c r="AG2428" i="1" s="1"/>
  <c r="H2294" i="1"/>
  <c r="N2294" i="1" s="1"/>
  <c r="AH2294" i="1" s="1"/>
  <c r="I2217" i="1"/>
  <c r="O2217" i="1" s="1"/>
  <c r="AI2217" i="1" s="1"/>
  <c r="I2160" i="1"/>
  <c r="O2160" i="1" s="1"/>
  <c r="AI2160" i="1" s="1"/>
  <c r="I2065" i="1"/>
  <c r="O2065" i="1" s="1"/>
  <c r="AI2065" i="1" s="1"/>
  <c r="I1977" i="1"/>
  <c r="O1977" i="1" s="1"/>
  <c r="AI1977" i="1" s="1"/>
  <c r="I1698" i="1"/>
  <c r="O1698" i="1" s="1"/>
  <c r="AI1698" i="1" s="1"/>
  <c r="H1593" i="1"/>
  <c r="N1593" i="1" s="1"/>
  <c r="AH1593" i="1" s="1"/>
  <c r="G1555" i="1"/>
  <c r="M1555" i="1" s="1"/>
  <c r="AG1555" i="1" s="1"/>
  <c r="H1484" i="1"/>
  <c r="N1484" i="1" s="1"/>
  <c r="AH1484" i="1" s="1"/>
  <c r="I1355" i="1"/>
  <c r="O1355" i="1" s="1"/>
  <c r="AI1355" i="1" s="1"/>
  <c r="H1303" i="1"/>
  <c r="N1303" i="1" s="1"/>
  <c r="AH1303" i="1" s="1"/>
  <c r="H1245" i="1"/>
  <c r="N1245" i="1" s="1"/>
  <c r="AH1245" i="1" s="1"/>
  <c r="H1093" i="1"/>
  <c r="N1093" i="1" s="1"/>
  <c r="AH1093" i="1" s="1"/>
  <c r="H1036" i="1"/>
  <c r="N1036" i="1" s="1"/>
  <c r="AH1036" i="1" s="1"/>
  <c r="I801" i="1"/>
  <c r="O801" i="1" s="1"/>
  <c r="AI801" i="1" s="1"/>
  <c r="G684" i="1"/>
  <c r="M684" i="1" s="1"/>
  <c r="AG684" i="1" s="1"/>
  <c r="H476" i="1"/>
  <c r="N476" i="1" s="1"/>
  <c r="AH476" i="1" s="1"/>
  <c r="G332" i="1"/>
  <c r="M332" i="1" s="1"/>
  <c r="AG332" i="1" s="1"/>
  <c r="H93" i="1"/>
  <c r="N93" i="1" s="1"/>
  <c r="AH93" i="1" s="1"/>
  <c r="G43" i="1"/>
  <c r="M43" i="1" s="1"/>
  <c r="AG43" i="1" s="1"/>
  <c r="G2905" i="1"/>
  <c r="M2905" i="1" s="1"/>
  <c r="AG2905" i="1" s="1"/>
  <c r="I883" i="1"/>
  <c r="O883" i="1" s="1"/>
  <c r="AI883" i="1" s="1"/>
  <c r="G346" i="1"/>
  <c r="M346" i="1" s="1"/>
  <c r="AG346" i="1" s="1"/>
  <c r="G523" i="1"/>
  <c r="M523" i="1" s="1"/>
  <c r="AG523" i="1" s="1"/>
  <c r="I2176" i="1"/>
  <c r="O2176" i="1" s="1"/>
  <c r="AI2176" i="1" s="1"/>
  <c r="G3521" i="1"/>
  <c r="M3521" i="1" s="1"/>
  <c r="AG3521" i="1" s="1"/>
  <c r="G286" i="1"/>
  <c r="M286" i="1" s="1"/>
  <c r="AG286" i="1" s="1"/>
  <c r="G944" i="1"/>
  <c r="M944" i="1" s="1"/>
  <c r="AG944" i="1" s="1"/>
  <c r="G1221" i="1"/>
  <c r="M1221" i="1" s="1"/>
  <c r="AG1221" i="1" s="1"/>
  <c r="I509" i="1"/>
  <c r="O509" i="1" s="1"/>
  <c r="AI509" i="1" s="1"/>
  <c r="I3726" i="1"/>
  <c r="O3726" i="1" s="1"/>
  <c r="AI3726" i="1" s="1"/>
  <c r="G1364" i="1"/>
  <c r="M1364" i="1" s="1"/>
  <c r="AG1364" i="1" s="1"/>
  <c r="G4246" i="1"/>
  <c r="M4246" i="1" s="1"/>
  <c r="AG4246" i="1" s="1"/>
  <c r="G1997" i="1"/>
  <c r="M1997" i="1" s="1"/>
  <c r="AG1997" i="1" s="1"/>
  <c r="I814" i="1"/>
  <c r="O814" i="1" s="1"/>
  <c r="AI814" i="1" s="1"/>
  <c r="G234" i="1"/>
  <c r="M234" i="1" s="1"/>
  <c r="AG234" i="1" s="1"/>
  <c r="I2698" i="1"/>
  <c r="O2698" i="1" s="1"/>
  <c r="AI2698" i="1" s="1"/>
  <c r="G2698" i="1"/>
  <c r="M2698" i="1" s="1"/>
  <c r="AG2698" i="1" s="1"/>
  <c r="I1407" i="1"/>
  <c r="O1407" i="1" s="1"/>
  <c r="AI1407" i="1" s="1"/>
  <c r="H509" i="1"/>
  <c r="N509" i="1" s="1"/>
  <c r="AH509" i="1" s="1"/>
  <c r="H3733" i="1"/>
  <c r="N3733" i="1" s="1"/>
  <c r="AH3733" i="1" s="1"/>
  <c r="I4089" i="1"/>
  <c r="O4089" i="1" s="1"/>
  <c r="AI4089" i="1" s="1"/>
  <c r="G883" i="1"/>
  <c r="M883" i="1" s="1"/>
  <c r="AG883" i="1" s="1"/>
  <c r="I1682" i="1"/>
  <c r="O1682" i="1" s="1"/>
  <c r="AI1682" i="1" s="1"/>
  <c r="H168" i="1"/>
  <c r="N168" i="1" s="1"/>
  <c r="AH168" i="1" s="1"/>
  <c r="H362" i="1"/>
  <c r="N362" i="1" s="1"/>
  <c r="AH362" i="1" s="1"/>
  <c r="I962" i="1"/>
  <c r="O962" i="1" s="1"/>
  <c r="AI962" i="1" s="1"/>
  <c r="G3423" i="1"/>
  <c r="M3423" i="1" s="1"/>
  <c r="AG3423" i="1" s="1"/>
  <c r="G3538" i="1"/>
  <c r="M3538" i="1" s="1"/>
  <c r="AG3538" i="1" s="1"/>
  <c r="H4321" i="1"/>
  <c r="N4321" i="1" s="1"/>
  <c r="AH4321" i="1" s="1"/>
  <c r="I2616" i="1"/>
  <c r="O2616" i="1" s="1"/>
  <c r="AI2616" i="1" s="1"/>
  <c r="I2096" i="1"/>
  <c r="O2096" i="1" s="1"/>
  <c r="AI2096" i="1" s="1"/>
  <c r="G2023" i="1"/>
  <c r="M2023" i="1" s="1"/>
  <c r="AG2023" i="1" s="1"/>
  <c r="I711" i="1"/>
  <c r="O711" i="1" s="1"/>
  <c r="AI711" i="1" s="1"/>
  <c r="H3671" i="1"/>
  <c r="N3671" i="1" s="1"/>
  <c r="AH3671" i="1" s="1"/>
  <c r="G1602" i="1"/>
  <c r="M1602" i="1" s="1"/>
  <c r="AG1602" i="1" s="1"/>
  <c r="I179" i="1"/>
  <c r="O179" i="1" s="1"/>
  <c r="AI179" i="1" s="1"/>
  <c r="H3499" i="1"/>
  <c r="N3499" i="1" s="1"/>
  <c r="AH3499" i="1" s="1"/>
  <c r="H1772" i="1"/>
  <c r="N1772" i="1" s="1"/>
  <c r="AH1772" i="1" s="1"/>
  <c r="H3586" i="1"/>
  <c r="N3586" i="1" s="1"/>
  <c r="AH3586" i="1" s="1"/>
  <c r="I2023" i="1"/>
  <c r="O2023" i="1" s="1"/>
  <c r="AI2023" i="1" s="1"/>
  <c r="I662" i="1"/>
  <c r="O662" i="1" s="1"/>
  <c r="AI662" i="1" s="1"/>
  <c r="I20" i="1"/>
  <c r="O20" i="1" s="1"/>
  <c r="AI20" i="1" s="1"/>
  <c r="I253" i="1"/>
  <c r="O253" i="1" s="1"/>
  <c r="AI253" i="1" s="1"/>
  <c r="I634" i="1"/>
  <c r="O634" i="1" s="1"/>
  <c r="AI634" i="1" s="1"/>
  <c r="I3873" i="1"/>
  <c r="O3873" i="1" s="1"/>
  <c r="AI3873" i="1" s="1"/>
  <c r="H2915" i="1"/>
  <c r="N2915" i="1" s="1"/>
  <c r="AH2915" i="1" s="1"/>
  <c r="H3565" i="1"/>
  <c r="N3565" i="1" s="1"/>
  <c r="AH3565" i="1" s="1"/>
  <c r="H2876" i="1"/>
  <c r="N2876" i="1" s="1"/>
  <c r="AH2876" i="1" s="1"/>
  <c r="H1852" i="1"/>
  <c r="N1852" i="1" s="1"/>
  <c r="AH1852" i="1" s="1"/>
  <c r="I3446" i="1"/>
  <c r="O3446" i="1" s="1"/>
  <c r="AI3446" i="1" s="1"/>
  <c r="I3455" i="1"/>
  <c r="O3455" i="1" s="1"/>
  <c r="AI3455" i="1" s="1"/>
  <c r="I4135" i="1"/>
  <c r="O4135" i="1" s="1"/>
  <c r="AI4135" i="1" s="1"/>
  <c r="H3746" i="1"/>
  <c r="N3746" i="1" s="1"/>
  <c r="AH3746" i="1" s="1"/>
  <c r="I2905" i="1"/>
  <c r="O2905" i="1" s="1"/>
  <c r="AI2905" i="1" s="1"/>
  <c r="I1852" i="1"/>
  <c r="O1852" i="1" s="1"/>
  <c r="AI1852" i="1" s="1"/>
  <c r="H463" i="1"/>
  <c r="N463" i="1" s="1"/>
  <c r="AH463" i="1" s="1"/>
  <c r="I241" i="1"/>
  <c r="O241" i="1" s="1"/>
  <c r="AI241" i="1" s="1"/>
  <c r="H3538" i="1"/>
  <c r="N3538" i="1" s="1"/>
  <c r="AH3538" i="1" s="1"/>
  <c r="H776" i="1"/>
  <c r="N776" i="1" s="1"/>
  <c r="AH776" i="1" s="1"/>
  <c r="I2342" i="1"/>
  <c r="O2342" i="1" s="1"/>
  <c r="AI2342" i="1" s="1"/>
  <c r="I788" i="1"/>
  <c r="O788" i="1" s="1"/>
  <c r="AI788" i="1" s="1"/>
  <c r="I48" i="1"/>
  <c r="O48" i="1" s="1"/>
  <c r="AI48" i="1" s="1"/>
  <c r="H4291" i="1"/>
  <c r="N4291" i="1" s="1"/>
  <c r="AH4291" i="1" s="1"/>
  <c r="H4301" i="1"/>
  <c r="N4301" i="1" s="1"/>
  <c r="AH4301" i="1" s="1"/>
  <c r="H4135" i="1"/>
  <c r="N4135" i="1" s="1"/>
  <c r="AH4135" i="1" s="1"/>
  <c r="I3565" i="1"/>
  <c r="O3565" i="1" s="1"/>
  <c r="AI3565" i="1" s="1"/>
  <c r="I2876" i="1"/>
  <c r="O2876" i="1" s="1"/>
  <c r="AI2876" i="1" s="1"/>
  <c r="I890" i="1"/>
  <c r="O890" i="1" s="1"/>
  <c r="AI890" i="1" s="1"/>
  <c r="I463" i="1"/>
  <c r="O463" i="1" s="1"/>
  <c r="AI463" i="1" s="1"/>
  <c r="I944" i="1"/>
  <c r="O944" i="1" s="1"/>
  <c r="AI944" i="1" s="1"/>
  <c r="H2222" i="1"/>
  <c r="N2222" i="1" s="1"/>
  <c r="AH2222" i="1" s="1"/>
  <c r="I4291" i="1"/>
  <c r="O4291" i="1" s="1"/>
  <c r="AI4291" i="1" s="1"/>
  <c r="H20" i="1"/>
  <c r="N20" i="1" s="1"/>
  <c r="AH20" i="1" s="1"/>
  <c r="I4044" i="1"/>
  <c r="O4044" i="1" s="1"/>
  <c r="AI4044" i="1" s="1"/>
  <c r="H3873" i="1"/>
  <c r="N3873" i="1" s="1"/>
  <c r="AH3873" i="1" s="1"/>
  <c r="I3746" i="1"/>
  <c r="O3746" i="1" s="1"/>
  <c r="AI3746" i="1" s="1"/>
  <c r="H890" i="1"/>
  <c r="N890" i="1" s="1"/>
  <c r="AH890" i="1" s="1"/>
  <c r="I125" i="1"/>
  <c r="O125" i="1" s="1"/>
  <c r="AI125" i="1" s="1"/>
  <c r="H944" i="1"/>
  <c r="N944" i="1" s="1"/>
  <c r="AH944" i="1" s="1"/>
  <c r="H3446" i="1"/>
  <c r="N3446" i="1" s="1"/>
  <c r="AH3446" i="1" s="1"/>
  <c r="H3859" i="1"/>
  <c r="N3859" i="1" s="1"/>
  <c r="AH3859" i="1" s="1"/>
  <c r="H241" i="1"/>
  <c r="N241" i="1" s="1"/>
  <c r="AH241" i="1" s="1"/>
  <c r="H125" i="1"/>
  <c r="N125" i="1" s="1"/>
  <c r="AH125" i="1" s="1"/>
  <c r="H4044" i="1"/>
  <c r="N4044" i="1" s="1"/>
  <c r="AH4044" i="1" s="1"/>
  <c r="H253" i="1"/>
  <c r="N253" i="1" s="1"/>
  <c r="AH253" i="1" s="1"/>
  <c r="H634" i="1"/>
  <c r="N634" i="1" s="1"/>
  <c r="AH634" i="1" s="1"/>
  <c r="I776" i="1"/>
  <c r="O776" i="1" s="1"/>
  <c r="AI776" i="1" s="1"/>
  <c r="H4189" i="1"/>
  <c r="N4189" i="1" s="1"/>
  <c r="AH4189" i="1" s="1"/>
  <c r="H788" i="1"/>
  <c r="N788" i="1" s="1"/>
  <c r="AH788" i="1" s="1"/>
  <c r="I3538" i="1"/>
  <c r="O3538" i="1" s="1"/>
  <c r="AI3538" i="1" s="1"/>
  <c r="I2222" i="1"/>
  <c r="O2222" i="1" s="1"/>
  <c r="AI2222" i="1" s="1"/>
  <c r="I2915" i="1"/>
  <c r="O2915" i="1" s="1"/>
  <c r="AI2915" i="1" s="1"/>
  <c r="H3455" i="1"/>
  <c r="N3455" i="1" s="1"/>
  <c r="AH3455" i="1" s="1"/>
  <c r="I4189" i="1"/>
  <c r="O4189" i="1" s="1"/>
  <c r="AI4189" i="1" s="1"/>
  <c r="I3859" i="1"/>
  <c r="O3859" i="1" s="1"/>
  <c r="AI3859" i="1" s="1"/>
  <c r="H2905" i="1"/>
  <c r="N2905" i="1" s="1"/>
  <c r="AH2905" i="1" s="1"/>
  <c r="H2342" i="1"/>
  <c r="N2342" i="1" s="1"/>
  <c r="AH2342" i="1" s="1"/>
  <c r="H48" i="1"/>
  <c r="N48" i="1" s="1"/>
  <c r="AH48" i="1" s="1"/>
  <c r="AJ4017" i="1"/>
  <c r="AJ3874" i="1"/>
  <c r="AJ3873" i="1" s="1"/>
  <c r="AJ3469" i="1"/>
  <c r="AJ3468" i="1" s="1"/>
  <c r="AJ3467" i="1" s="1"/>
  <c r="AJ2560" i="1"/>
  <c r="AJ2708" i="1"/>
  <c r="AJ2707" i="1" s="1"/>
  <c r="AJ2094" i="1"/>
  <c r="AJ2333" i="1"/>
  <c r="AJ1843" i="1"/>
  <c r="AJ2280" i="1"/>
  <c r="AJ2279" i="1" s="1"/>
  <c r="AJ1996" i="1"/>
  <c r="AJ1988" i="1" s="1"/>
  <c r="AJ2033" i="1"/>
  <c r="AJ2032" i="1" s="1"/>
  <c r="AJ1600" i="1"/>
  <c r="AJ1782" i="1"/>
  <c r="AJ1781" i="1" s="1"/>
  <c r="AJ1743" i="1"/>
  <c r="AJ1735" i="1" s="1"/>
  <c r="AJ1362" i="1"/>
  <c r="AJ1553" i="1"/>
  <c r="AJ1552" i="1" s="1"/>
  <c r="AJ960" i="1"/>
  <c r="AJ1116" i="1"/>
  <c r="AJ1057" i="1"/>
  <c r="AJ1056" i="1" s="1"/>
  <c r="AJ881" i="1"/>
  <c r="AJ635" i="1"/>
  <c r="AJ634" i="1" s="1"/>
  <c r="AJ633" i="1" s="1"/>
  <c r="AJ626" i="1" s="1"/>
  <c r="AJ727" i="1"/>
  <c r="AJ710" i="1" s="1"/>
  <c r="AJ872" i="1"/>
  <c r="AJ871" i="1" s="1"/>
  <c r="AJ777" i="1"/>
  <c r="AJ776" i="1" s="1"/>
  <c r="AJ317" i="1"/>
  <c r="AJ316" i="1" s="1"/>
  <c r="AJ303" i="1" s="1"/>
  <c r="AJ457" i="1"/>
  <c r="AJ456" i="1" s="1"/>
  <c r="AJ455" i="1" s="1"/>
  <c r="AJ254" i="1"/>
  <c r="AJ4044" i="1"/>
  <c r="AJ3041" i="1"/>
  <c r="AJ3040" i="1" s="1"/>
  <c r="AJ3004" i="1" s="1"/>
  <c r="AJ2631" i="1"/>
  <c r="AJ2630" i="1" s="1"/>
  <c r="AJ2629" i="1" s="1"/>
  <c r="AJ2614" i="1"/>
  <c r="AJ2606" i="1" s="1"/>
  <c r="AJ2412" i="1"/>
  <c r="AJ2411" i="1" s="1"/>
  <c r="AJ2410" i="1" s="1"/>
  <c r="AJ2394" i="1"/>
  <c r="AJ2386" i="1" s="1"/>
  <c r="AJ1443" i="1"/>
  <c r="AJ1442" i="1" s="1"/>
  <c r="AJ1441" i="1" s="1"/>
  <c r="AJ1423" i="1"/>
  <c r="AJ1415" i="1" s="1"/>
  <c r="AJ1179" i="1"/>
  <c r="AJ1171" i="1" s="1"/>
  <c r="AJ4097" i="1"/>
  <c r="AJ4076" i="1"/>
  <c r="AJ4067" i="1" s="1"/>
  <c r="AJ4066" i="1" s="1"/>
  <c r="AJ374" i="1"/>
  <c r="G3767" i="1"/>
  <c r="M3767" i="1" s="1"/>
  <c r="AG3767" i="1" s="1"/>
  <c r="AJ21" i="1"/>
  <c r="AJ20" i="1" s="1"/>
  <c r="I3767" i="1"/>
  <c r="O3767" i="1" s="1"/>
  <c r="AI3767" i="1" s="1"/>
  <c r="H3767" i="1"/>
  <c r="N3767" i="1" s="1"/>
  <c r="AH3767" i="1" s="1"/>
  <c r="AJ32" i="1"/>
  <c r="AJ31" i="1" s="1"/>
  <c r="AJ78" i="1"/>
  <c r="AJ77" i="1" s="1"/>
  <c r="AJ3444" i="1"/>
  <c r="AJ3700" i="1"/>
  <c r="AJ3699" i="1" s="1"/>
  <c r="AJ3698" i="1" s="1"/>
  <c r="AJ3669" i="1" s="1"/>
  <c r="AJ277" i="1"/>
  <c r="AJ276" i="1" s="1"/>
  <c r="AJ559" i="1"/>
  <c r="AJ558" i="1" s="1"/>
  <c r="AJ1651" i="1"/>
  <c r="AJ3821" i="1"/>
  <c r="AJ3820" i="1" s="1"/>
  <c r="AJ590" i="1"/>
  <c r="AJ589" i="1" s="1"/>
  <c r="AJ3537" i="1"/>
  <c r="AJ3536" i="1" s="1"/>
  <c r="AJ3535" i="1" s="1"/>
  <c r="AJ2237" i="1"/>
  <c r="AJ2229" i="1" s="1"/>
  <c r="AJ2579" i="1"/>
  <c r="AJ2578" i="1" s="1"/>
  <c r="AJ2577" i="1" s="1"/>
  <c r="AJ3401" i="1"/>
  <c r="AJ3380" i="1" s="1"/>
  <c r="AJ138" i="1"/>
  <c r="AJ137" i="1" s="1"/>
  <c r="AJ136" i="1" s="1"/>
  <c r="AJ135" i="1" s="1"/>
  <c r="AJ122" i="1" s="1"/>
  <c r="AJ1383" i="1"/>
  <c r="AJ1382" i="1" s="1"/>
  <c r="AJ1381" i="1" s="1"/>
  <c r="AJ2354" i="1"/>
  <c r="AJ2353" i="1" s="1"/>
  <c r="AJ2352" i="1" s="1"/>
  <c r="AJ2115" i="1"/>
  <c r="AJ2114" i="1" s="1"/>
  <c r="AJ2113" i="1" s="1"/>
  <c r="AJ197" i="1"/>
  <c r="AJ191" i="1" s="1"/>
  <c r="AJ190" i="1" s="1"/>
  <c r="AJ189" i="1" s="1"/>
  <c r="AJ2858" i="1"/>
  <c r="AJ2857" i="1" s="1"/>
  <c r="AJ4152" i="1"/>
  <c r="AJ4151" i="1" s="1"/>
  <c r="AJ4150" i="1" s="1"/>
  <c r="AJ4149" i="1" s="1"/>
  <c r="AJ3340" i="1"/>
  <c r="AJ4202" i="1"/>
  <c r="AJ4201" i="1" s="1"/>
  <c r="AJ3921" i="1"/>
  <c r="AJ3920" i="1" s="1"/>
  <c r="AJ4320" i="1"/>
  <c r="AJ4319" i="1" s="1"/>
  <c r="AJ4311" i="1" s="1"/>
  <c r="AJ4298" i="1" s="1"/>
  <c r="AJ491" i="1"/>
  <c r="AJ490" i="1" s="1"/>
  <c r="AJ3894" i="1"/>
  <c r="AJ3893" i="1" s="1"/>
  <c r="AJ3768" i="1"/>
  <c r="AJ1619" i="1"/>
  <c r="AJ1618" i="1" s="1"/>
  <c r="AJ1617" i="1" s="1"/>
  <c r="AJ522" i="1"/>
  <c r="AJ1864" i="1"/>
  <c r="AJ1863" i="1" s="1"/>
  <c r="AJ1862" i="1" s="1"/>
  <c r="AJ1139" i="1"/>
  <c r="AJ1138" i="1" s="1"/>
  <c r="AJ1137" i="1" s="1"/>
  <c r="AJ395" i="1"/>
  <c r="AJ3134" i="1"/>
  <c r="AJ3785" i="1"/>
  <c r="AJ902" i="1"/>
  <c r="AJ901" i="1" s="1"/>
  <c r="AJ900" i="1" s="1"/>
  <c r="AJ2785" i="1"/>
  <c r="AJ2784" i="1" s="1"/>
  <c r="AJ849" i="1"/>
  <c r="AJ848" i="1" s="1"/>
  <c r="AJ798" i="1" s="1"/>
  <c r="AJ233" i="1"/>
  <c r="AJ217" i="1" s="1"/>
  <c r="AJ4255" i="1"/>
  <c r="AJ2896" i="1"/>
  <c r="AJ2895" i="1" s="1"/>
  <c r="AJ2949" i="1"/>
  <c r="AJ2948" i="1" s="1"/>
  <c r="AJ2947" i="1" s="1"/>
  <c r="AJ2946" i="1" s="1"/>
  <c r="AJ1012" i="1"/>
  <c r="AJ1004" i="1" s="1"/>
  <c r="AJ3585" i="1"/>
  <c r="AJ3584" i="1" s="1"/>
  <c r="AJ3583" i="1" s="1"/>
  <c r="AJ3557" i="1" s="1"/>
  <c r="AJ3645" i="1"/>
  <c r="AJ3644" i="1" s="1"/>
  <c r="AJ3643" i="1" s="1"/>
  <c r="AJ3642" i="1" s="1"/>
  <c r="H1952" i="1" l="1"/>
  <c r="N1952" i="1" s="1"/>
  <c r="AH1952" i="1" s="1"/>
  <c r="I983" i="1"/>
  <c r="O983" i="1" s="1"/>
  <c r="AI983" i="1" s="1"/>
  <c r="I3520" i="1"/>
  <c r="O3520" i="1" s="1"/>
  <c r="AI3520" i="1" s="1"/>
  <c r="I1952" i="1"/>
  <c r="O1952" i="1" s="1"/>
  <c r="AI1952" i="1" s="1"/>
  <c r="I1464" i="1"/>
  <c r="O1464" i="1" s="1"/>
  <c r="AI1464" i="1" s="1"/>
  <c r="H983" i="1"/>
  <c r="N983" i="1" s="1"/>
  <c r="AH983" i="1" s="1"/>
  <c r="G2433" i="1"/>
  <c r="M2433" i="1" s="1"/>
  <c r="AG2433" i="1" s="1"/>
  <c r="G2395" i="1"/>
  <c r="M2395" i="1" s="1"/>
  <c r="AG2395" i="1" s="1"/>
  <c r="G3136" i="1"/>
  <c r="M3136" i="1" s="1"/>
  <c r="AG3136" i="1" s="1"/>
  <c r="I4300" i="1"/>
  <c r="O4300" i="1" s="1"/>
  <c r="AI4300" i="1" s="1"/>
  <c r="G1464" i="1"/>
  <c r="M1464" i="1" s="1"/>
  <c r="AG1464" i="1" s="1"/>
  <c r="I4257" i="1"/>
  <c r="O4257" i="1" s="1"/>
  <c r="AI4257" i="1" s="1"/>
  <c r="I1703" i="1"/>
  <c r="O1703" i="1" s="1"/>
  <c r="AI1703" i="1" s="1"/>
  <c r="G673" i="1"/>
  <c r="M673" i="1" s="1"/>
  <c r="AG673" i="1" s="1"/>
  <c r="I2433" i="1"/>
  <c r="O2433" i="1" s="1"/>
  <c r="AI2433" i="1" s="1"/>
  <c r="I673" i="1"/>
  <c r="O673" i="1" s="1"/>
  <c r="AI673" i="1" s="1"/>
  <c r="H1464" i="1"/>
  <c r="N1464" i="1" s="1"/>
  <c r="AH1464" i="1" s="1"/>
  <c r="I4169" i="1"/>
  <c r="O4169" i="1" s="1"/>
  <c r="AI4169" i="1" s="1"/>
  <c r="H3808" i="1"/>
  <c r="N3808" i="1" s="1"/>
  <c r="AH3808" i="1" s="1"/>
  <c r="G983" i="1"/>
  <c r="M983" i="1" s="1"/>
  <c r="AG983" i="1" s="1"/>
  <c r="I1665" i="1"/>
  <c r="O1665" i="1" s="1"/>
  <c r="AI1665" i="1" s="1"/>
  <c r="H2395" i="1"/>
  <c r="N2395" i="1" s="1"/>
  <c r="AH2395" i="1" s="1"/>
  <c r="I4097" i="1"/>
  <c r="O4097" i="1" s="1"/>
  <c r="AI4097" i="1" s="1"/>
  <c r="G4169" i="1"/>
  <c r="M4169" i="1" s="1"/>
  <c r="AG4169" i="1" s="1"/>
  <c r="I3380" i="1"/>
  <c r="O3380" i="1" s="1"/>
  <c r="AI3380" i="1" s="1"/>
  <c r="O3401" i="1"/>
  <c r="AI3401" i="1" s="1"/>
  <c r="G3644" i="1"/>
  <c r="M3644" i="1" s="1"/>
  <c r="AG3644" i="1" s="1"/>
  <c r="M3645" i="1"/>
  <c r="AG3645" i="1" s="1"/>
  <c r="I3006" i="1"/>
  <c r="O3006" i="1" s="1"/>
  <c r="AI3006" i="1" s="1"/>
  <c r="O3007" i="1"/>
  <c r="AI3007" i="1" s="1"/>
  <c r="G2630" i="1"/>
  <c r="M2630" i="1" s="1"/>
  <c r="AG2630" i="1" s="1"/>
  <c r="M2631" i="1"/>
  <c r="AG2631" i="1" s="1"/>
  <c r="I1930" i="1"/>
  <c r="O1930" i="1" s="1"/>
  <c r="AI1930" i="1" s="1"/>
  <c r="O1931" i="1"/>
  <c r="AI1931" i="1" s="1"/>
  <c r="I2411" i="1"/>
  <c r="O2411" i="1" s="1"/>
  <c r="AI2411" i="1" s="1"/>
  <c r="O2412" i="1"/>
  <c r="AI2412" i="1" s="1"/>
  <c r="G1442" i="1"/>
  <c r="M1442" i="1" s="1"/>
  <c r="AG1442" i="1" s="1"/>
  <c r="M1443" i="1"/>
  <c r="AG1443" i="1" s="1"/>
  <c r="I2630" i="1"/>
  <c r="O2630" i="1" s="1"/>
  <c r="AI2630" i="1" s="1"/>
  <c r="O2631" i="1"/>
  <c r="AI2631" i="1" s="1"/>
  <c r="G3808" i="1"/>
  <c r="M3808" i="1" s="1"/>
  <c r="AG3808" i="1" s="1"/>
  <c r="M3809" i="1"/>
  <c r="AG3809" i="1" s="1"/>
  <c r="I3468" i="1"/>
  <c r="O3468" i="1" s="1"/>
  <c r="AI3468" i="1" s="1"/>
  <c r="O3469" i="1"/>
  <c r="AI3469" i="1" s="1"/>
  <c r="I1863" i="1"/>
  <c r="O1863" i="1" s="1"/>
  <c r="AI1863" i="1" s="1"/>
  <c r="O1864" i="1"/>
  <c r="AI1864" i="1" s="1"/>
  <c r="G4151" i="1"/>
  <c r="M4151" i="1" s="1"/>
  <c r="AG4151" i="1" s="1"/>
  <c r="M4152" i="1"/>
  <c r="AG4152" i="1" s="1"/>
  <c r="H3006" i="1"/>
  <c r="N3006" i="1" s="1"/>
  <c r="AH3006" i="1" s="1"/>
  <c r="N3007" i="1"/>
  <c r="AH3007" i="1" s="1"/>
  <c r="I3136" i="1"/>
  <c r="O3136" i="1" s="1"/>
  <c r="AI3136" i="1" s="1"/>
  <c r="O3137" i="1"/>
  <c r="AI3137" i="1" s="1"/>
  <c r="I1442" i="1"/>
  <c r="O1442" i="1" s="1"/>
  <c r="AI1442" i="1" s="1"/>
  <c r="O1443" i="1"/>
  <c r="AI1443" i="1" s="1"/>
  <c r="G3468" i="1"/>
  <c r="M3468" i="1" s="1"/>
  <c r="AG3468" i="1" s="1"/>
  <c r="M3469" i="1"/>
  <c r="AG3469" i="1" s="1"/>
  <c r="H1703" i="1"/>
  <c r="N1703" i="1" s="1"/>
  <c r="AH1703" i="1" s="1"/>
  <c r="N1704" i="1"/>
  <c r="AH1704" i="1" s="1"/>
  <c r="H1863" i="1"/>
  <c r="N1863" i="1" s="1"/>
  <c r="AH1863" i="1" s="1"/>
  <c r="N1864" i="1"/>
  <c r="AH1864" i="1" s="1"/>
  <c r="G3006" i="1"/>
  <c r="M3006" i="1" s="1"/>
  <c r="AG3006" i="1" s="1"/>
  <c r="M3007" i="1"/>
  <c r="AG3007" i="1" s="1"/>
  <c r="G1138" i="1"/>
  <c r="M1138" i="1" s="1"/>
  <c r="AG1138" i="1" s="1"/>
  <c r="M1139" i="1"/>
  <c r="AG1139" i="1" s="1"/>
  <c r="H589" i="1"/>
  <c r="N589" i="1" s="1"/>
  <c r="AH589" i="1" s="1"/>
  <c r="N590" i="1"/>
  <c r="AH590" i="1" s="1"/>
  <c r="H2578" i="1"/>
  <c r="N2578" i="1" s="1"/>
  <c r="AH2578" i="1" s="1"/>
  <c r="N2579" i="1"/>
  <c r="AH2579" i="1" s="1"/>
  <c r="I3422" i="1"/>
  <c r="O3422" i="1" s="1"/>
  <c r="AI3422" i="1" s="1"/>
  <c r="O3423" i="1"/>
  <c r="AI3423" i="1" s="1"/>
  <c r="H4151" i="1"/>
  <c r="N4151" i="1" s="1"/>
  <c r="AH4151" i="1" s="1"/>
  <c r="N4152" i="1"/>
  <c r="AH4152" i="1" s="1"/>
  <c r="I3041" i="1"/>
  <c r="O3041" i="1" s="1"/>
  <c r="AI3041" i="1" s="1"/>
  <c r="O3042" i="1"/>
  <c r="AI3042" i="1" s="1"/>
  <c r="I3808" i="1"/>
  <c r="O3808" i="1" s="1"/>
  <c r="AI3808" i="1" s="1"/>
  <c r="O3809" i="1"/>
  <c r="AI3809" i="1" s="1"/>
  <c r="I3644" i="1"/>
  <c r="O3644" i="1" s="1"/>
  <c r="AI3644" i="1" s="1"/>
  <c r="O3645" i="1"/>
  <c r="AI3645" i="1" s="1"/>
  <c r="G3041" i="1"/>
  <c r="M3041" i="1" s="1"/>
  <c r="AG3041" i="1" s="1"/>
  <c r="M3042" i="1"/>
  <c r="AG3042" i="1" s="1"/>
  <c r="H3468" i="1"/>
  <c r="N3468" i="1" s="1"/>
  <c r="AH3468" i="1" s="1"/>
  <c r="N3469" i="1"/>
  <c r="AH3469" i="1" s="1"/>
  <c r="H4169" i="1"/>
  <c r="N4169" i="1" s="1"/>
  <c r="AH4169" i="1" s="1"/>
  <c r="N4170" i="1"/>
  <c r="AH4170" i="1" s="1"/>
  <c r="H2197" i="1"/>
  <c r="N2197" i="1" s="1"/>
  <c r="AH2197" i="1" s="1"/>
  <c r="N2198" i="1"/>
  <c r="AH2198" i="1" s="1"/>
  <c r="H3520" i="1"/>
  <c r="N3520" i="1" s="1"/>
  <c r="AH3520" i="1" s="1"/>
  <c r="H2114" i="1"/>
  <c r="G2353" i="1"/>
  <c r="M2353" i="1" s="1"/>
  <c r="AG2353" i="1" s="1"/>
  <c r="G1665" i="1"/>
  <c r="M1665" i="1" s="1"/>
  <c r="AG1665" i="1" s="1"/>
  <c r="G1952" i="1"/>
  <c r="M1952" i="1" s="1"/>
  <c r="AG1952" i="1" s="1"/>
  <c r="H3136" i="1"/>
  <c r="I2395" i="1"/>
  <c r="O2395" i="1" s="1"/>
  <c r="AI2395" i="1" s="1"/>
  <c r="I2197" i="1"/>
  <c r="O2197" i="1" s="1"/>
  <c r="AI2197" i="1" s="1"/>
  <c r="I901" i="1"/>
  <c r="H3380" i="1"/>
  <c r="N3380" i="1" s="1"/>
  <c r="AH3380" i="1" s="1"/>
  <c r="H2433" i="1"/>
  <c r="N2433" i="1" s="1"/>
  <c r="AH2433" i="1" s="1"/>
  <c r="H673" i="1"/>
  <c r="N673" i="1" s="1"/>
  <c r="AH673" i="1" s="1"/>
  <c r="G1703" i="1"/>
  <c r="M1703" i="1" s="1"/>
  <c r="AG1703" i="1" s="1"/>
  <c r="G4275" i="1"/>
  <c r="M4275" i="1" s="1"/>
  <c r="AG4275" i="1" s="1"/>
  <c r="H4275" i="1"/>
  <c r="G589" i="1"/>
  <c r="M589" i="1" s="1"/>
  <c r="AG589" i="1" s="1"/>
  <c r="G2578" i="1"/>
  <c r="M2578" i="1" s="1"/>
  <c r="AG2578" i="1" s="1"/>
  <c r="H4257" i="1"/>
  <c r="N4257" i="1" s="1"/>
  <c r="AH4257" i="1" s="1"/>
  <c r="H1618" i="1"/>
  <c r="I4151" i="1"/>
  <c r="O4151" i="1" s="1"/>
  <c r="AI4151" i="1" s="1"/>
  <c r="H3422" i="1"/>
  <c r="N3422" i="1" s="1"/>
  <c r="AH3422" i="1" s="1"/>
  <c r="G4257" i="1"/>
  <c r="M4257" i="1" s="1"/>
  <c r="AG4257" i="1" s="1"/>
  <c r="I4275" i="1"/>
  <c r="I1220" i="1"/>
  <c r="O1220" i="1" s="1"/>
  <c r="AI1220" i="1" s="1"/>
  <c r="AJ253" i="1"/>
  <c r="AJ252" i="1" s="1"/>
  <c r="AJ251" i="1" s="1"/>
  <c r="AJ188" i="1" s="1"/>
  <c r="H1220" i="1"/>
  <c r="N1220" i="1" s="1"/>
  <c r="AH1220" i="1" s="1"/>
  <c r="I1618" i="1"/>
  <c r="O1618" i="1" s="1"/>
  <c r="AI1618" i="1" s="1"/>
  <c r="H3041" i="1"/>
  <c r="G901" i="1"/>
  <c r="M901" i="1" s="1"/>
  <c r="AG901" i="1" s="1"/>
  <c r="G2114" i="1"/>
  <c r="M2114" i="1" s="1"/>
  <c r="AG2114" i="1" s="1"/>
  <c r="I2578" i="1"/>
  <c r="H3644" i="1"/>
  <c r="N3644" i="1" s="1"/>
  <c r="AH3644" i="1" s="1"/>
  <c r="G1681" i="1"/>
  <c r="M1681" i="1" s="1"/>
  <c r="AG1681" i="1" s="1"/>
  <c r="H4067" i="1"/>
  <c r="H1930" i="1"/>
  <c r="N1930" i="1" s="1"/>
  <c r="AH1930" i="1" s="1"/>
  <c r="H901" i="1"/>
  <c r="G1863" i="1"/>
  <c r="H1382" i="1"/>
  <c r="N1382" i="1" s="1"/>
  <c r="AH1382" i="1" s="1"/>
  <c r="H710" i="1"/>
  <c r="N710" i="1" s="1"/>
  <c r="AH710" i="1" s="1"/>
  <c r="G1382" i="1"/>
  <c r="M1382" i="1" s="1"/>
  <c r="AG1382" i="1" s="1"/>
  <c r="I3206" i="1"/>
  <c r="G4016" i="1"/>
  <c r="M4016" i="1" s="1"/>
  <c r="AG4016" i="1" s="1"/>
  <c r="H373" i="1"/>
  <c r="N373" i="1" s="1"/>
  <c r="AH373" i="1" s="1"/>
  <c r="I316" i="1"/>
  <c r="O316" i="1" s="1"/>
  <c r="AI316" i="1" s="1"/>
  <c r="I137" i="1"/>
  <c r="H2353" i="1"/>
  <c r="N2353" i="1" s="1"/>
  <c r="AH2353" i="1" s="1"/>
  <c r="I2948" i="1"/>
  <c r="G2764" i="1"/>
  <c r="H558" i="1"/>
  <c r="N558" i="1" s="1"/>
  <c r="AH558" i="1" s="1"/>
  <c r="G373" i="1"/>
  <c r="M373" i="1" s="1"/>
  <c r="AG373" i="1" s="1"/>
  <c r="H1138" i="1"/>
  <c r="N1138" i="1" s="1"/>
  <c r="AH1138" i="1" s="1"/>
  <c r="G4201" i="1"/>
  <c r="M4201" i="1" s="1"/>
  <c r="AG4201" i="1" s="1"/>
  <c r="I4067" i="1"/>
  <c r="O4067" i="1" s="1"/>
  <c r="AI4067" i="1" s="1"/>
  <c r="G191" i="1"/>
  <c r="H4097" i="1"/>
  <c r="N4097" i="1" s="1"/>
  <c r="AH4097" i="1" s="1"/>
  <c r="G4097" i="1"/>
  <c r="M4097" i="1" s="1"/>
  <c r="AG4097" i="1" s="1"/>
  <c r="H849" i="1"/>
  <c r="N849" i="1" s="1"/>
  <c r="AH849" i="1" s="1"/>
  <c r="G3872" i="1"/>
  <c r="M3872" i="1" s="1"/>
  <c r="AG3872" i="1" s="1"/>
  <c r="H4201" i="1"/>
  <c r="N4201" i="1" s="1"/>
  <c r="AH4201" i="1" s="1"/>
  <c r="H4016" i="1"/>
  <c r="N4016" i="1" s="1"/>
  <c r="AH4016" i="1" s="1"/>
  <c r="H19" i="1"/>
  <c r="I710" i="1"/>
  <c r="O710" i="1" s="1"/>
  <c r="AI710" i="1" s="1"/>
  <c r="G1198" i="1"/>
  <c r="M1198" i="1" s="1"/>
  <c r="AG1198" i="1" s="1"/>
  <c r="G1618" i="1"/>
  <c r="I3872" i="1"/>
  <c r="O3872" i="1" s="1"/>
  <c r="AI3872" i="1" s="1"/>
  <c r="I2353" i="1"/>
  <c r="G137" i="1"/>
  <c r="I19" i="1"/>
  <c r="O19" i="1" s="1"/>
  <c r="AI19" i="1" s="1"/>
  <c r="I4016" i="1"/>
  <c r="O4016" i="1" s="1"/>
  <c r="AI4016" i="1" s="1"/>
  <c r="G19" i="1"/>
  <c r="M19" i="1" s="1"/>
  <c r="AG19" i="1" s="1"/>
  <c r="H3206" i="1"/>
  <c r="I4201" i="1"/>
  <c r="H2630" i="1"/>
  <c r="N2630" i="1" s="1"/>
  <c r="AH2630" i="1" s="1"/>
  <c r="I1138" i="1"/>
  <c r="O1138" i="1" s="1"/>
  <c r="AI1138" i="1" s="1"/>
  <c r="H3699" i="1"/>
  <c r="N3699" i="1" s="1"/>
  <c r="AH3699" i="1" s="1"/>
  <c r="H316" i="1"/>
  <c r="N316" i="1" s="1"/>
  <c r="AH316" i="1" s="1"/>
  <c r="I1382" i="1"/>
  <c r="O1382" i="1" s="1"/>
  <c r="AI1382" i="1" s="1"/>
  <c r="H137" i="1"/>
  <c r="N137" i="1" s="1"/>
  <c r="AH137" i="1" s="1"/>
  <c r="H490" i="1"/>
  <c r="N490" i="1" s="1"/>
  <c r="AH490" i="1" s="1"/>
  <c r="G849" i="1"/>
  <c r="M849" i="1" s="1"/>
  <c r="AG849" i="1" s="1"/>
  <c r="I807" i="1"/>
  <c r="O807" i="1" s="1"/>
  <c r="AI807" i="1" s="1"/>
  <c r="I2114" i="1"/>
  <c r="I3699" i="1"/>
  <c r="O3699" i="1" s="1"/>
  <c r="AI3699" i="1" s="1"/>
  <c r="I589" i="1"/>
  <c r="O589" i="1" s="1"/>
  <c r="AI589" i="1" s="1"/>
  <c r="H2948" i="1"/>
  <c r="N2948" i="1" s="1"/>
  <c r="AH2948" i="1" s="1"/>
  <c r="G3380" i="1"/>
  <c r="M3380" i="1" s="1"/>
  <c r="AG3380" i="1" s="1"/>
  <c r="G3206" i="1"/>
  <c r="M3206" i="1" s="1"/>
  <c r="AG3206" i="1" s="1"/>
  <c r="H455" i="1"/>
  <c r="N455" i="1" s="1"/>
  <c r="AH455" i="1" s="1"/>
  <c r="I3766" i="1"/>
  <c r="O3766" i="1" s="1"/>
  <c r="AI3766" i="1" s="1"/>
  <c r="I558" i="1"/>
  <c r="O558" i="1" s="1"/>
  <c r="AI558" i="1" s="1"/>
  <c r="H1771" i="1"/>
  <c r="N1771" i="1" s="1"/>
  <c r="AH1771" i="1" s="1"/>
  <c r="I178" i="1"/>
  <c r="O178" i="1" s="1"/>
  <c r="AI178" i="1" s="1"/>
  <c r="I2095" i="1"/>
  <c r="O2095" i="1" s="1"/>
  <c r="AI2095" i="1" s="1"/>
  <c r="I373" i="1"/>
  <c r="O373" i="1" s="1"/>
  <c r="AI373" i="1" s="1"/>
  <c r="H807" i="1"/>
  <c r="N807" i="1" s="1"/>
  <c r="AH807" i="1" s="1"/>
  <c r="G3422" i="1"/>
  <c r="M3422" i="1" s="1"/>
  <c r="AG3422" i="1" s="1"/>
  <c r="H361" i="1"/>
  <c r="N361" i="1" s="1"/>
  <c r="AH361" i="1" s="1"/>
  <c r="I1681" i="1"/>
  <c r="O1681" i="1" s="1"/>
  <c r="AI1681" i="1" s="1"/>
  <c r="I4088" i="1"/>
  <c r="O4088" i="1" s="1"/>
  <c r="AI4088" i="1" s="1"/>
  <c r="G2697" i="1"/>
  <c r="M2697" i="1" s="1"/>
  <c r="AG2697" i="1" s="1"/>
  <c r="G233" i="1"/>
  <c r="M233" i="1" s="1"/>
  <c r="AG233" i="1" s="1"/>
  <c r="G1220" i="1"/>
  <c r="M1220" i="1" s="1"/>
  <c r="AG1220" i="1" s="1"/>
  <c r="G683" i="1"/>
  <c r="M683" i="1" s="1"/>
  <c r="AG683" i="1" s="1"/>
  <c r="G1554" i="1"/>
  <c r="M1554" i="1" s="1"/>
  <c r="AG1554" i="1" s="1"/>
  <c r="G2926" i="1"/>
  <c r="M2926" i="1" s="1"/>
  <c r="AG2926" i="1" s="1"/>
  <c r="H683" i="1"/>
  <c r="N683" i="1" s="1"/>
  <c r="AH683" i="1" s="1"/>
  <c r="H2258" i="1"/>
  <c r="N2258" i="1" s="1"/>
  <c r="AH2258" i="1" s="1"/>
  <c r="I1527" i="1"/>
  <c r="O1527" i="1" s="1"/>
  <c r="AI1527" i="1" s="1"/>
  <c r="I2281" i="1"/>
  <c r="O2281" i="1" s="1"/>
  <c r="AI2281" i="1" s="1"/>
  <c r="I2709" i="1"/>
  <c r="O2709" i="1" s="1"/>
  <c r="AI2709" i="1" s="1"/>
  <c r="I2926" i="1"/>
  <c r="O2926" i="1" s="1"/>
  <c r="AI2926" i="1" s="1"/>
  <c r="I873" i="1"/>
  <c r="O873" i="1" s="1"/>
  <c r="AI873" i="1" s="1"/>
  <c r="G178" i="1"/>
  <c r="M178" i="1" s="1"/>
  <c r="AG178" i="1" s="1"/>
  <c r="I1290" i="1"/>
  <c r="O1290" i="1" s="1"/>
  <c r="AI1290" i="1" s="1"/>
  <c r="H1424" i="1"/>
  <c r="N1424" i="1" s="1"/>
  <c r="AH1424" i="1" s="1"/>
  <c r="G961" i="1"/>
  <c r="M961" i="1" s="1"/>
  <c r="AG961" i="1" s="1"/>
  <c r="H2269" i="1"/>
  <c r="N2269" i="1" s="1"/>
  <c r="AH2269" i="1" s="1"/>
  <c r="I1844" i="1"/>
  <c r="O1844" i="1" s="1"/>
  <c r="AI1844" i="1" s="1"/>
  <c r="H2615" i="1"/>
  <c r="N2615" i="1" s="1"/>
  <c r="AH2615" i="1" s="1"/>
  <c r="G3858" i="1"/>
  <c r="M3858" i="1" s="1"/>
  <c r="AG3858" i="1" s="1"/>
  <c r="G1473" i="1"/>
  <c r="M1473" i="1" s="1"/>
  <c r="AG1473" i="1" s="1"/>
  <c r="G1584" i="1"/>
  <c r="M1584" i="1" s="1"/>
  <c r="AG1584" i="1" s="1"/>
  <c r="H1799" i="1"/>
  <c r="N1799" i="1" s="1"/>
  <c r="AH1799" i="1" s="1"/>
  <c r="I2536" i="1"/>
  <c r="O2536" i="1" s="1"/>
  <c r="AI2536" i="1" s="1"/>
  <c r="I2785" i="1"/>
  <c r="O2785" i="1" s="1"/>
  <c r="AI2785" i="1" s="1"/>
  <c r="H4059" i="1"/>
  <c r="N4059" i="1" s="1"/>
  <c r="AH4059" i="1" s="1"/>
  <c r="I691" i="1"/>
  <c r="O691" i="1" s="1"/>
  <c r="AI691" i="1" s="1"/>
  <c r="I1092" i="1"/>
  <c r="O1092" i="1" s="1"/>
  <c r="AI1092" i="1" s="1"/>
  <c r="H1269" i="1"/>
  <c r="N1269" i="1" s="1"/>
  <c r="AH1269" i="1" s="1"/>
  <c r="G1576" i="1"/>
  <c r="M1576" i="1" s="1"/>
  <c r="AG1576" i="1" s="1"/>
  <c r="H1712" i="1"/>
  <c r="N1712" i="1" s="1"/>
  <c r="AH1712" i="1" s="1"/>
  <c r="G1902" i="1"/>
  <c r="M1902" i="1" s="1"/>
  <c r="AG1902" i="1" s="1"/>
  <c r="G2086" i="1"/>
  <c r="M2086" i="1" s="1"/>
  <c r="AG2086" i="1" s="1"/>
  <c r="G2307" i="1"/>
  <c r="M2307" i="1" s="1"/>
  <c r="AG2307" i="1" s="1"/>
  <c r="G2652" i="1"/>
  <c r="M2652" i="1" s="1"/>
  <c r="AG2652" i="1" s="1"/>
  <c r="I4059" i="1"/>
  <c r="O4059" i="1" s="1"/>
  <c r="AI4059" i="1" s="1"/>
  <c r="H310" i="1"/>
  <c r="N310" i="1" s="1"/>
  <c r="AH310" i="1" s="1"/>
  <c r="I1029" i="1"/>
  <c r="O1029" i="1" s="1"/>
  <c r="AI1029" i="1" s="1"/>
  <c r="H1229" i="1"/>
  <c r="N1229" i="1" s="1"/>
  <c r="AH1229" i="1" s="1"/>
  <c r="I1417" i="1"/>
  <c r="O1417" i="1" s="1"/>
  <c r="AI1417" i="1" s="1"/>
  <c r="G2159" i="1"/>
  <c r="M2159" i="1" s="1"/>
  <c r="AG2159" i="1" s="1"/>
  <c r="G2299" i="1"/>
  <c r="M2299" i="1" s="1"/>
  <c r="AG2299" i="1" s="1"/>
  <c r="H2652" i="1"/>
  <c r="N2652" i="1" s="1"/>
  <c r="AH2652" i="1" s="1"/>
  <c r="H3128" i="1"/>
  <c r="N3128" i="1" s="1"/>
  <c r="AH3128" i="1" s="1"/>
  <c r="G691" i="1"/>
  <c r="M691" i="1" s="1"/>
  <c r="AG691" i="1" s="1"/>
  <c r="H800" i="1"/>
  <c r="N800" i="1" s="1"/>
  <c r="AH800" i="1" s="1"/>
  <c r="I998" i="1"/>
  <c r="O998" i="1" s="1"/>
  <c r="AI998" i="1" s="1"/>
  <c r="H1173" i="1"/>
  <c r="N1173" i="1" s="1"/>
  <c r="AH1173" i="1" s="1"/>
  <c r="I1576" i="1"/>
  <c r="O1576" i="1" s="1"/>
  <c r="AI1576" i="1" s="1"/>
  <c r="G1799" i="1"/>
  <c r="M1799" i="1" s="1"/>
  <c r="AG1799" i="1" s="1"/>
  <c r="H2159" i="1"/>
  <c r="N2159" i="1" s="1"/>
  <c r="AH2159" i="1" s="1"/>
  <c r="G2293" i="1"/>
  <c r="M2293" i="1" s="1"/>
  <c r="AG2293" i="1" s="1"/>
  <c r="I3128" i="1"/>
  <c r="O3128" i="1" s="1"/>
  <c r="AI3128" i="1" s="1"/>
  <c r="H4007" i="1"/>
  <c r="N4007" i="1" s="1"/>
  <c r="AH4007" i="1" s="1"/>
  <c r="I3989" i="1"/>
  <c r="O3989" i="1" s="1"/>
  <c r="AI3989" i="1" s="1"/>
  <c r="H337" i="1"/>
  <c r="N337" i="1" s="1"/>
  <c r="AH337" i="1" s="1"/>
  <c r="G3679" i="1"/>
  <c r="M3679" i="1" s="1"/>
  <c r="AG3679" i="1" s="1"/>
  <c r="H178" i="1"/>
  <c r="N178" i="1" s="1"/>
  <c r="AH178" i="1" s="1"/>
  <c r="G3005" i="1"/>
  <c r="M3005" i="1" s="1"/>
  <c r="AG3005" i="1" s="1"/>
  <c r="H1442" i="1"/>
  <c r="N1442" i="1" s="1"/>
  <c r="AH1442" i="1" s="1"/>
  <c r="H79" i="1"/>
  <c r="N79" i="1" s="1"/>
  <c r="AH79" i="1" s="1"/>
  <c r="H2175" i="1"/>
  <c r="N2175" i="1" s="1"/>
  <c r="AH2175" i="1" s="1"/>
  <c r="I1117" i="1"/>
  <c r="O1117" i="1" s="1"/>
  <c r="AI1117" i="1" s="1"/>
  <c r="H2858" i="1"/>
  <c r="N2858" i="1" s="1"/>
  <c r="AH2858" i="1" s="1"/>
  <c r="H1844" i="1"/>
  <c r="N1844" i="1" s="1"/>
  <c r="AH1844" i="1" s="1"/>
  <c r="G4320" i="1"/>
  <c r="M4320" i="1" s="1"/>
  <c r="AG4320" i="1" s="1"/>
  <c r="G2095" i="1"/>
  <c r="M2095" i="1" s="1"/>
  <c r="AG2095" i="1" s="1"/>
  <c r="G3537" i="1"/>
  <c r="M3537" i="1" s="1"/>
  <c r="AG3537" i="1" s="1"/>
  <c r="H1601" i="1"/>
  <c r="N1601" i="1" s="1"/>
  <c r="AH1601" i="1" s="1"/>
  <c r="H1046" i="1"/>
  <c r="N1046" i="1" s="1"/>
  <c r="AH1046" i="1" s="1"/>
  <c r="G68" i="1"/>
  <c r="M68" i="1" s="1"/>
  <c r="AG68" i="1" s="1"/>
  <c r="G2682" i="1"/>
  <c r="M2682" i="1" s="1"/>
  <c r="AG2682" i="1" s="1"/>
  <c r="H1527" i="1"/>
  <c r="N1527" i="1" s="1"/>
  <c r="AH1527" i="1" s="1"/>
  <c r="G1760" i="1"/>
  <c r="M1760" i="1" s="1"/>
  <c r="AG1760" i="1" s="1"/>
  <c r="G2837" i="1"/>
  <c r="M2837" i="1" s="1"/>
  <c r="AG2837" i="1" s="1"/>
  <c r="G337" i="1"/>
  <c r="M337" i="1" s="1"/>
  <c r="AG337" i="1" s="1"/>
  <c r="H3998" i="1"/>
  <c r="N3998" i="1" s="1"/>
  <c r="AH3998" i="1" s="1"/>
  <c r="G873" i="1"/>
  <c r="M873" i="1" s="1"/>
  <c r="AG873" i="1" s="1"/>
  <c r="I1302" i="1"/>
  <c r="O1302" i="1" s="1"/>
  <c r="AI1302" i="1" s="1"/>
  <c r="H2281" i="1"/>
  <c r="N2281" i="1" s="1"/>
  <c r="AH2281" i="1" s="1"/>
  <c r="I3114" i="1"/>
  <c r="O3114" i="1" s="1"/>
  <c r="AI3114" i="1" s="1"/>
  <c r="H219" i="1"/>
  <c r="N219" i="1" s="1"/>
  <c r="AH219" i="1" s="1"/>
  <c r="I683" i="1"/>
  <c r="O683" i="1" s="1"/>
  <c r="AI683" i="1" s="1"/>
  <c r="H1760" i="1"/>
  <c r="N1760" i="1" s="1"/>
  <c r="AH1760" i="1" s="1"/>
  <c r="H2011" i="1"/>
  <c r="N2011" i="1" s="1"/>
  <c r="AH2011" i="1" s="1"/>
  <c r="I3161" i="1"/>
  <c r="O3161" i="1" s="1"/>
  <c r="AI3161" i="1" s="1"/>
  <c r="I704" i="1"/>
  <c r="O704" i="1" s="1"/>
  <c r="AI704" i="1" s="1"/>
  <c r="G1275" i="1"/>
  <c r="M1275" i="1" s="1"/>
  <c r="AG1275" i="1" s="1"/>
  <c r="I1760" i="1"/>
  <c r="O1760" i="1" s="1"/>
  <c r="AI1760" i="1" s="1"/>
  <c r="I2011" i="1"/>
  <c r="O2011" i="1" s="1"/>
  <c r="AI2011" i="1" s="1"/>
  <c r="G252" i="1"/>
  <c r="M252" i="1" s="1"/>
  <c r="AG252" i="1" s="1"/>
  <c r="I3340" i="1"/>
  <c r="O3340" i="1" s="1"/>
  <c r="AI3340" i="1" s="1"/>
  <c r="I656" i="1"/>
  <c r="O656" i="1" s="1"/>
  <c r="AI656" i="1" s="1"/>
  <c r="H3585" i="1"/>
  <c r="N3585" i="1" s="1"/>
  <c r="AH3585" i="1" s="1"/>
  <c r="G1601" i="1"/>
  <c r="M1601" i="1" s="1"/>
  <c r="AG1601" i="1" s="1"/>
  <c r="G2022" i="1"/>
  <c r="M2022" i="1" s="1"/>
  <c r="AG2022" i="1" s="1"/>
  <c r="I2615" i="1"/>
  <c r="O2615" i="1" s="1"/>
  <c r="AI2615" i="1" s="1"/>
  <c r="G522" i="1"/>
  <c r="M522" i="1" s="1"/>
  <c r="AG522" i="1" s="1"/>
  <c r="I882" i="1"/>
  <c r="O882" i="1" s="1"/>
  <c r="AI882" i="1" s="1"/>
  <c r="H1035" i="1"/>
  <c r="N1035" i="1" s="1"/>
  <c r="AH1035" i="1" s="1"/>
  <c r="I1354" i="1"/>
  <c r="O1354" i="1" s="1"/>
  <c r="AI1354" i="1" s="1"/>
  <c r="I2064" i="1"/>
  <c r="O2064" i="1" s="1"/>
  <c r="AI2064" i="1" s="1"/>
  <c r="G2552" i="1"/>
  <c r="M2552" i="1" s="1"/>
  <c r="AG2552" i="1" s="1"/>
  <c r="H2721" i="1"/>
  <c r="N2721" i="1" s="1"/>
  <c r="AH2721" i="1" s="1"/>
  <c r="G3989" i="1"/>
  <c r="M3989" i="1" s="1"/>
  <c r="AG3989" i="1" s="1"/>
  <c r="G3914" i="1"/>
  <c r="M3914" i="1" s="1"/>
  <c r="AG3914" i="1" s="1"/>
  <c r="I4313" i="1"/>
  <c r="O4313" i="1" s="1"/>
  <c r="AI4313" i="1" s="1"/>
  <c r="I297" i="1"/>
  <c r="O297" i="1" s="1"/>
  <c r="AI297" i="1" s="1"/>
  <c r="H1013" i="1"/>
  <c r="N1013" i="1" s="1"/>
  <c r="AH1013" i="1" s="1"/>
  <c r="H1239" i="1"/>
  <c r="N1239" i="1" s="1"/>
  <c r="AH1239" i="1" s="1"/>
  <c r="G1499" i="1"/>
  <c r="M1499" i="1" s="1"/>
  <c r="AG1499" i="1" s="1"/>
  <c r="I1724" i="1"/>
  <c r="O1724" i="1" s="1"/>
  <c r="AI1724" i="1" s="1"/>
  <c r="I2056" i="1"/>
  <c r="O2056" i="1" s="1"/>
  <c r="AI2056" i="1" s="1"/>
  <c r="G2544" i="1"/>
  <c r="M2544" i="1" s="1"/>
  <c r="AG2544" i="1" s="1"/>
  <c r="G2747" i="1"/>
  <c r="M2747" i="1" s="1"/>
  <c r="AG2747" i="1" s="1"/>
  <c r="G3512" i="1"/>
  <c r="M3512" i="1" s="1"/>
  <c r="AG3512" i="1" s="1"/>
  <c r="G304" i="1"/>
  <c r="M304" i="1" s="1"/>
  <c r="AG304" i="1" s="1"/>
  <c r="G1173" i="1"/>
  <c r="M1173" i="1" s="1"/>
  <c r="AG1173" i="1" s="1"/>
  <c r="I1324" i="1"/>
  <c r="O1324" i="1" s="1"/>
  <c r="AI1324" i="1" s="1"/>
  <c r="G1805" i="1"/>
  <c r="M1805" i="1" s="1"/>
  <c r="AG1805" i="1" s="1"/>
  <c r="H1982" i="1"/>
  <c r="N1982" i="1" s="1"/>
  <c r="AH1982" i="1" s="1"/>
  <c r="I2147" i="1"/>
  <c r="O2147" i="1" s="1"/>
  <c r="AI2147" i="1" s="1"/>
  <c r="H2452" i="1"/>
  <c r="N2452" i="1" s="1"/>
  <c r="AH2452" i="1" s="1"/>
  <c r="I1076" i="1"/>
  <c r="O1076" i="1" s="1"/>
  <c r="AI1076" i="1" s="1"/>
  <c r="H1354" i="1"/>
  <c r="N1354" i="1" s="1"/>
  <c r="AH1354" i="1" s="1"/>
  <c r="H1570" i="1"/>
  <c r="N1570" i="1" s="1"/>
  <c r="AH1570" i="1" s="1"/>
  <c r="G1914" i="1"/>
  <c r="M1914" i="1" s="1"/>
  <c r="AG1914" i="1" s="1"/>
  <c r="H2005" i="1"/>
  <c r="N2005" i="1" s="1"/>
  <c r="AH2005" i="1" s="1"/>
  <c r="I2252" i="1"/>
  <c r="O2252" i="1" s="1"/>
  <c r="AI2252" i="1" s="1"/>
  <c r="I2544" i="1"/>
  <c r="O2544" i="1" s="1"/>
  <c r="AI2544" i="1" s="1"/>
  <c r="H3758" i="1"/>
  <c r="N3758" i="1" s="1"/>
  <c r="AH3758" i="1" s="1"/>
  <c r="G4059" i="1"/>
  <c r="M4059" i="1" s="1"/>
  <c r="AG4059" i="1" s="1"/>
  <c r="G1844" i="1"/>
  <c r="M1844" i="1" s="1"/>
  <c r="AG1844" i="1" s="1"/>
  <c r="I2764" i="1"/>
  <c r="O2764" i="1" s="1"/>
  <c r="AI2764" i="1" s="1"/>
  <c r="I849" i="1"/>
  <c r="O849" i="1" s="1"/>
  <c r="AI849" i="1" s="1"/>
  <c r="I2561" i="1"/>
  <c r="O2561" i="1" s="1"/>
  <c r="AI2561" i="1" s="1"/>
  <c r="G807" i="1"/>
  <c r="M807" i="1" s="1"/>
  <c r="AG807" i="1" s="1"/>
  <c r="H1665" i="1"/>
  <c r="N1665" i="1" s="1"/>
  <c r="AH1665" i="1" s="1"/>
  <c r="G2709" i="1"/>
  <c r="M2709" i="1" s="1"/>
  <c r="AG2709" i="1" s="1"/>
  <c r="G2011" i="1"/>
  <c r="M2011" i="1" s="1"/>
  <c r="AG2011" i="1" s="1"/>
  <c r="H2682" i="1"/>
  <c r="N2682" i="1" s="1"/>
  <c r="AH2682" i="1" s="1"/>
  <c r="H2926" i="1"/>
  <c r="N2926" i="1" s="1"/>
  <c r="AH2926" i="1" s="1"/>
  <c r="G1046" i="1"/>
  <c r="M1046" i="1" s="1"/>
  <c r="AG1046" i="1" s="1"/>
  <c r="I936" i="1"/>
  <c r="O936" i="1" s="1"/>
  <c r="AI936" i="1" s="1"/>
  <c r="I1173" i="1"/>
  <c r="O1173" i="1" s="1"/>
  <c r="AI1173" i="1" s="1"/>
  <c r="I1198" i="1"/>
  <c r="O1198" i="1" s="1"/>
  <c r="AI1198" i="1" s="1"/>
  <c r="H3679" i="1"/>
  <c r="N3679" i="1" s="1"/>
  <c r="AH3679" i="1" s="1"/>
  <c r="G277" i="1"/>
  <c r="M277" i="1" s="1"/>
  <c r="AG277" i="1" s="1"/>
  <c r="G1542" i="1"/>
  <c r="M1542" i="1" s="1"/>
  <c r="AG1542" i="1" s="1"/>
  <c r="H2504" i="1"/>
  <c r="N2504" i="1" s="1"/>
  <c r="AH2504" i="1" s="1"/>
  <c r="G2269" i="1"/>
  <c r="M2269" i="1" s="1"/>
  <c r="AG2269" i="1" s="1"/>
  <c r="G3340" i="1"/>
  <c r="M3340" i="1" s="1"/>
  <c r="AG3340" i="1" s="1"/>
  <c r="H656" i="1"/>
  <c r="N656" i="1" s="1"/>
  <c r="AH656" i="1" s="1"/>
  <c r="G633" i="1"/>
  <c r="M633" i="1" s="1"/>
  <c r="AG633" i="1" s="1"/>
  <c r="I490" i="1"/>
  <c r="O490" i="1" s="1"/>
  <c r="AI490" i="1" s="1"/>
  <c r="G490" i="1"/>
  <c r="M490" i="1" s="1"/>
  <c r="AG490" i="1" s="1"/>
  <c r="H345" i="1"/>
  <c r="N345" i="1" s="1"/>
  <c r="AH345" i="1" s="1"/>
  <c r="G2504" i="1"/>
  <c r="M2504" i="1" s="1"/>
  <c r="AG2504" i="1" s="1"/>
  <c r="H1681" i="1"/>
  <c r="N1681" i="1" s="1"/>
  <c r="AH1681" i="1" s="1"/>
  <c r="I3585" i="1"/>
  <c r="O3585" i="1" s="1"/>
  <c r="AI3585" i="1" s="1"/>
  <c r="I304" i="1"/>
  <c r="O304" i="1" s="1"/>
  <c r="AI304" i="1" s="1"/>
  <c r="I697" i="1"/>
  <c r="O697" i="1" s="1"/>
  <c r="AI697" i="1" s="1"/>
  <c r="I1070" i="1"/>
  <c r="O1070" i="1" s="1"/>
  <c r="AI1070" i="1" s="1"/>
  <c r="G1324" i="1"/>
  <c r="M1324" i="1" s="1"/>
  <c r="AG1324" i="1" s="1"/>
  <c r="G1507" i="1"/>
  <c r="M1507" i="1" s="1"/>
  <c r="AG1507" i="1" s="1"/>
  <c r="H1724" i="1"/>
  <c r="N1724" i="1" s="1"/>
  <c r="AH1724" i="1" s="1"/>
  <c r="G1961" i="1"/>
  <c r="M1961" i="1" s="1"/>
  <c r="AG1961" i="1" s="1"/>
  <c r="G2147" i="1"/>
  <c r="M2147" i="1" s="1"/>
  <c r="AG2147" i="1" s="1"/>
  <c r="G2325" i="1"/>
  <c r="M2325" i="1" s="1"/>
  <c r="AG2325" i="1" s="1"/>
  <c r="H2530" i="1"/>
  <c r="N2530" i="1" s="1"/>
  <c r="AH2530" i="1" s="1"/>
  <c r="I2940" i="1"/>
  <c r="O2940" i="1" s="1"/>
  <c r="AI2940" i="1" s="1"/>
  <c r="I3758" i="1"/>
  <c r="O3758" i="1" s="1"/>
  <c r="AI3758" i="1" s="1"/>
  <c r="I4007" i="1"/>
  <c r="O4007" i="1" s="1"/>
  <c r="AI4007" i="1" s="1"/>
  <c r="G3852" i="1"/>
  <c r="M3852" i="1" s="1"/>
  <c r="AG3852" i="1" s="1"/>
  <c r="I92" i="1"/>
  <c r="O92" i="1" s="1"/>
  <c r="AI92" i="1" s="1"/>
  <c r="I475" i="1"/>
  <c r="O475" i="1" s="1"/>
  <c r="AI475" i="1" s="1"/>
  <c r="H1029" i="1"/>
  <c r="N1029" i="1" s="1"/>
  <c r="AH1029" i="1" s="1"/>
  <c r="I1332" i="1"/>
  <c r="O1332" i="1" s="1"/>
  <c r="AI1332" i="1" s="1"/>
  <c r="H1961" i="1"/>
  <c r="N1961" i="1" s="1"/>
  <c r="AH1961" i="1" s="1"/>
  <c r="I2293" i="1"/>
  <c r="O2293" i="1" s="1"/>
  <c r="AI2293" i="1" s="1"/>
  <c r="G2452" i="1"/>
  <c r="M2452" i="1" s="1"/>
  <c r="AG2452" i="1" s="1"/>
  <c r="G3128" i="1"/>
  <c r="M3128" i="1" s="1"/>
  <c r="AG3128" i="1" s="1"/>
  <c r="H3438" i="1"/>
  <c r="N3438" i="1" s="1"/>
  <c r="AH3438" i="1" s="1"/>
  <c r="G3740" i="1"/>
  <c r="M3740" i="1" s="1"/>
  <c r="AG3740" i="1" s="1"/>
  <c r="G697" i="1"/>
  <c r="M697" i="1" s="1"/>
  <c r="AG697" i="1" s="1"/>
  <c r="H998" i="1"/>
  <c r="N998" i="1" s="1"/>
  <c r="AH998" i="1" s="1"/>
  <c r="G1570" i="1"/>
  <c r="M1570" i="1" s="1"/>
  <c r="AG1570" i="1" s="1"/>
  <c r="I1712" i="1"/>
  <c r="O1712" i="1" s="1"/>
  <c r="AI1712" i="1" s="1"/>
  <c r="I1835" i="1"/>
  <c r="O1835" i="1" s="1"/>
  <c r="AI1835" i="1" s="1"/>
  <c r="G2005" i="1"/>
  <c r="M2005" i="1" s="1"/>
  <c r="AG2005" i="1" s="1"/>
  <c r="H2252" i="1"/>
  <c r="N2252" i="1" s="1"/>
  <c r="AH2252" i="1" s="1"/>
  <c r="H2544" i="1"/>
  <c r="N2544" i="1" s="1"/>
  <c r="AH2544" i="1" s="1"/>
  <c r="H2747" i="1"/>
  <c r="N2747" i="1" s="1"/>
  <c r="AH2747" i="1" s="1"/>
  <c r="G3121" i="1"/>
  <c r="M3121" i="1" s="1"/>
  <c r="AG3121" i="1" s="1"/>
  <c r="H1108" i="1"/>
  <c r="N1108" i="1" s="1"/>
  <c r="AH1108" i="1" s="1"/>
  <c r="I1318" i="1"/>
  <c r="O1318" i="1" s="1"/>
  <c r="AI1318" i="1" s="1"/>
  <c r="G1592" i="1"/>
  <c r="M1592" i="1" s="1"/>
  <c r="AG1592" i="1" s="1"/>
  <c r="H1805" i="1"/>
  <c r="N1805" i="1" s="1"/>
  <c r="AH1805" i="1" s="1"/>
  <c r="I1982" i="1"/>
  <c r="O1982" i="1" s="1"/>
  <c r="AI1982" i="1" s="1"/>
  <c r="H2299" i="1"/>
  <c r="N2299" i="1" s="1"/>
  <c r="AH2299" i="1" s="1"/>
  <c r="G2530" i="1"/>
  <c r="M2530" i="1" s="1"/>
  <c r="AG2530" i="1" s="1"/>
  <c r="H2729" i="1"/>
  <c r="N2729" i="1" s="1"/>
  <c r="AH2729" i="1" s="1"/>
  <c r="H3121" i="1"/>
  <c r="N3121" i="1" s="1"/>
  <c r="AH3121" i="1" s="1"/>
  <c r="H3740" i="1"/>
  <c r="N3740" i="1" s="1"/>
  <c r="AH3740" i="1" s="1"/>
  <c r="H4285" i="1"/>
  <c r="N4285" i="1" s="1"/>
  <c r="AH4285" i="1" s="1"/>
  <c r="G79" i="1"/>
  <c r="M79" i="1" s="1"/>
  <c r="AG79" i="1" s="1"/>
  <c r="G1424" i="1"/>
  <c r="M1424" i="1" s="1"/>
  <c r="AG1424" i="1" s="1"/>
  <c r="H4245" i="1"/>
  <c r="N4245" i="1" s="1"/>
  <c r="AH4245" i="1" s="1"/>
  <c r="I345" i="1"/>
  <c r="O345" i="1" s="1"/>
  <c r="AI345" i="1" s="1"/>
  <c r="G1117" i="1"/>
  <c r="M1117" i="1" s="1"/>
  <c r="AG1117" i="1" s="1"/>
  <c r="I3670" i="1"/>
  <c r="O3670" i="1" s="1"/>
  <c r="AI3670" i="1" s="1"/>
  <c r="H1363" i="1"/>
  <c r="N1363" i="1" s="1"/>
  <c r="AH1363" i="1" s="1"/>
  <c r="G3445" i="1"/>
  <c r="M3445" i="1" s="1"/>
  <c r="AG3445" i="1" s="1"/>
  <c r="G3670" i="1"/>
  <c r="M3670" i="1" s="1"/>
  <c r="AG3670" i="1" s="1"/>
  <c r="G2858" i="1"/>
  <c r="M2858" i="1" s="1"/>
  <c r="AG2858" i="1" s="1"/>
  <c r="I1601" i="1"/>
  <c r="O1601" i="1" s="1"/>
  <c r="AI1601" i="1" s="1"/>
  <c r="I1180" i="1"/>
  <c r="O1180" i="1" s="1"/>
  <c r="AI1180" i="1" s="1"/>
  <c r="I2334" i="1"/>
  <c r="O2334" i="1" s="1"/>
  <c r="AI2334" i="1" s="1"/>
  <c r="G1239" i="1"/>
  <c r="M1239" i="1" s="1"/>
  <c r="AG1239" i="1" s="1"/>
  <c r="I1754" i="1"/>
  <c r="O1754" i="1" s="1"/>
  <c r="AI1754" i="1" s="1"/>
  <c r="G2238" i="1"/>
  <c r="M2238" i="1" s="1"/>
  <c r="AG2238" i="1" s="1"/>
  <c r="G2608" i="1"/>
  <c r="M2608" i="1" s="1"/>
  <c r="AG2608" i="1" s="1"/>
  <c r="I2729" i="1"/>
  <c r="O2729" i="1" s="1"/>
  <c r="AI2729" i="1" s="1"/>
  <c r="G3982" i="1"/>
  <c r="M3982" i="1" s="1"/>
  <c r="AG3982" i="1" s="1"/>
  <c r="G4007" i="1"/>
  <c r="M4007" i="1" s="1"/>
  <c r="AG4007" i="1" s="1"/>
  <c r="G310" i="1"/>
  <c r="M310" i="1" s="1"/>
  <c r="AG310" i="1" s="1"/>
  <c r="G1076" i="1"/>
  <c r="M1076" i="1" s="1"/>
  <c r="AG1076" i="1" s="1"/>
  <c r="H1507" i="1"/>
  <c r="N1507" i="1" s="1"/>
  <c r="AH1507" i="1" s="1"/>
  <c r="I1592" i="1"/>
  <c r="O1592" i="1" s="1"/>
  <c r="AI1592" i="1" s="1"/>
  <c r="H1835" i="1"/>
  <c r="N1835" i="1" s="1"/>
  <c r="AH1835" i="1" s="1"/>
  <c r="H2147" i="1"/>
  <c r="N2147" i="1" s="1"/>
  <c r="AH2147" i="1" s="1"/>
  <c r="I2530" i="1"/>
  <c r="O2530" i="1" s="1"/>
  <c r="AI2530" i="1" s="1"/>
  <c r="I2666" i="1"/>
  <c r="O2666" i="1" s="1"/>
  <c r="AI2666" i="1" s="1"/>
  <c r="H3982" i="1"/>
  <c r="N3982" i="1" s="1"/>
  <c r="AH3982" i="1" s="1"/>
  <c r="G800" i="1"/>
  <c r="M800" i="1" s="1"/>
  <c r="AG800" i="1" s="1"/>
  <c r="H1076" i="1"/>
  <c r="N1076" i="1" s="1"/>
  <c r="AH1076" i="1" s="1"/>
  <c r="G1354" i="1"/>
  <c r="M1354" i="1" s="1"/>
  <c r="AG1354" i="1" s="1"/>
  <c r="H1521" i="1"/>
  <c r="N1521" i="1" s="1"/>
  <c r="AH1521" i="1" s="1"/>
  <c r="I2325" i="1"/>
  <c r="O2325" i="1" s="1"/>
  <c r="AI2325" i="1" s="1"/>
  <c r="H2481" i="1"/>
  <c r="N2481" i="1" s="1"/>
  <c r="AH2481" i="1" s="1"/>
  <c r="I2608" i="1"/>
  <c r="O2608" i="1" s="1"/>
  <c r="AI2608" i="1" s="1"/>
  <c r="G2785" i="1"/>
  <c r="M2785" i="1" s="1"/>
  <c r="AG2785" i="1" s="1"/>
  <c r="H3512" i="1"/>
  <c r="N3512" i="1" s="1"/>
  <c r="AH3512" i="1" s="1"/>
  <c r="H304" i="1"/>
  <c r="N304" i="1" s="1"/>
  <c r="AH304" i="1" s="1"/>
  <c r="G839" i="1"/>
  <c r="M839" i="1" s="1"/>
  <c r="AG839" i="1" s="1"/>
  <c r="G1092" i="1"/>
  <c r="M1092" i="1" s="1"/>
  <c r="AG1092" i="1" s="1"/>
  <c r="I2452" i="1"/>
  <c r="O2452" i="1" s="1"/>
  <c r="AI2452" i="1" s="1"/>
  <c r="I2652" i="1"/>
  <c r="O2652" i="1" s="1"/>
  <c r="AI2652" i="1" s="1"/>
  <c r="G2888" i="1"/>
  <c r="M2888" i="1" s="1"/>
  <c r="AG2888" i="1" s="1"/>
  <c r="H4313" i="1"/>
  <c r="N4313" i="1" s="1"/>
  <c r="AH4313" i="1" s="1"/>
  <c r="G2948" i="1"/>
  <c r="M2948" i="1" s="1"/>
  <c r="AG2948" i="1" s="1"/>
  <c r="H1198" i="1"/>
  <c r="N1198" i="1" s="1"/>
  <c r="AH1198" i="1" s="1"/>
  <c r="H839" i="1"/>
  <c r="N839" i="1" s="1"/>
  <c r="AH839" i="1" s="1"/>
  <c r="G1084" i="1"/>
  <c r="M1084" i="1" s="1"/>
  <c r="AG1084" i="1" s="1"/>
  <c r="I277" i="1"/>
  <c r="O277" i="1" s="1"/>
  <c r="AI277" i="1" s="1"/>
  <c r="I4245" i="1"/>
  <c r="O4245" i="1" s="1"/>
  <c r="AI4245" i="1" s="1"/>
  <c r="G3634" i="1"/>
  <c r="M3634" i="1" s="1"/>
  <c r="AG3634" i="1" s="1"/>
  <c r="G4088" i="1"/>
  <c r="M4088" i="1" s="1"/>
  <c r="AG4088" i="1" s="1"/>
  <c r="G4300" i="1"/>
  <c r="M4300" i="1" s="1"/>
  <c r="AG4300" i="1" s="1"/>
  <c r="H2697" i="1"/>
  <c r="N2697" i="1" s="1"/>
  <c r="AH2697" i="1" s="1"/>
  <c r="H2334" i="1"/>
  <c r="N2334" i="1" s="1"/>
  <c r="AH2334" i="1" s="1"/>
  <c r="G710" i="1"/>
  <c r="M710" i="1" s="1"/>
  <c r="AG710" i="1" s="1"/>
  <c r="I522" i="1"/>
  <c r="O522" i="1" s="1"/>
  <c r="AI522" i="1" s="1"/>
  <c r="G455" i="1"/>
  <c r="M455" i="1" s="1"/>
  <c r="AG455" i="1" s="1"/>
  <c r="I191" i="1"/>
  <c r="O191" i="1" s="1"/>
  <c r="AI191" i="1" s="1"/>
  <c r="G3699" i="1"/>
  <c r="M3699" i="1" s="1"/>
  <c r="AG3699" i="1" s="1"/>
  <c r="G3766" i="1"/>
  <c r="M3766" i="1" s="1"/>
  <c r="AG3766" i="1" s="1"/>
  <c r="I961" i="1"/>
  <c r="O961" i="1" s="1"/>
  <c r="AI961" i="1" s="1"/>
  <c r="G882" i="1"/>
  <c r="M882" i="1" s="1"/>
  <c r="AG882" i="1" s="1"/>
  <c r="I2697" i="1"/>
  <c r="O2697" i="1" s="1"/>
  <c r="AI2697" i="1" s="1"/>
  <c r="G4245" i="1"/>
  <c r="M4245" i="1" s="1"/>
  <c r="AG4245" i="1" s="1"/>
  <c r="G1363" i="1"/>
  <c r="M1363" i="1" s="1"/>
  <c r="AG1363" i="1" s="1"/>
  <c r="G943" i="1"/>
  <c r="M943" i="1" s="1"/>
  <c r="AG943" i="1" s="1"/>
  <c r="G3520" i="1"/>
  <c r="M3520" i="1" s="1"/>
  <c r="AG3520" i="1" s="1"/>
  <c r="H1302" i="1"/>
  <c r="N1302" i="1" s="1"/>
  <c r="AH1302" i="1" s="1"/>
  <c r="G2487" i="1"/>
  <c r="M2487" i="1" s="1"/>
  <c r="AG2487" i="1" s="1"/>
  <c r="G3821" i="1"/>
  <c r="M3821" i="1" s="1"/>
  <c r="AG3821" i="1" s="1"/>
  <c r="H68" i="1"/>
  <c r="N68" i="1" s="1"/>
  <c r="AH68" i="1" s="1"/>
  <c r="H2487" i="1"/>
  <c r="N2487" i="1" s="1"/>
  <c r="AH2487" i="1" s="1"/>
  <c r="H3161" i="1"/>
  <c r="N3161" i="1" s="1"/>
  <c r="AH3161" i="1" s="1"/>
  <c r="I3821" i="1"/>
  <c r="O3821" i="1" s="1"/>
  <c r="AI3821" i="1" s="1"/>
  <c r="H2034" i="1"/>
  <c r="N2034" i="1" s="1"/>
  <c r="AH2034" i="1" s="1"/>
  <c r="H2837" i="1"/>
  <c r="N2837" i="1" s="1"/>
  <c r="AH2837" i="1" s="1"/>
  <c r="G1302" i="1"/>
  <c r="M1302" i="1" s="1"/>
  <c r="AG1302" i="1" s="1"/>
  <c r="I1783" i="1"/>
  <c r="O1783" i="1" s="1"/>
  <c r="AI1783" i="1" s="1"/>
  <c r="I3679" i="1"/>
  <c r="O3679" i="1" s="1"/>
  <c r="AI3679" i="1" s="1"/>
  <c r="G2175" i="1"/>
  <c r="M2175" i="1" s="1"/>
  <c r="AG2175" i="1" s="1"/>
  <c r="I1771" i="1"/>
  <c r="O1771" i="1" s="1"/>
  <c r="AI1771" i="1" s="1"/>
  <c r="G1930" i="1"/>
  <c r="M1930" i="1" s="1"/>
  <c r="AG1930" i="1" s="1"/>
  <c r="I361" i="1"/>
  <c r="O361" i="1" s="1"/>
  <c r="AI361" i="1" s="1"/>
  <c r="I1424" i="1"/>
  <c r="O1424" i="1" s="1"/>
  <c r="AI1424" i="1" s="1"/>
  <c r="I2269" i="1"/>
  <c r="O2269" i="1" s="1"/>
  <c r="AI2269" i="1" s="1"/>
  <c r="H522" i="1"/>
  <c r="N522" i="1" s="1"/>
  <c r="AH522" i="1" s="1"/>
  <c r="I116" i="1"/>
  <c r="O116" i="1" s="1"/>
  <c r="AI116" i="1" s="1"/>
  <c r="I1108" i="1"/>
  <c r="O1108" i="1" s="1"/>
  <c r="AI1108" i="1" s="1"/>
  <c r="G1417" i="1"/>
  <c r="M1417" i="1" s="1"/>
  <c r="AG1417" i="1" s="1"/>
  <c r="G1527" i="1"/>
  <c r="M1527" i="1" s="1"/>
  <c r="AG1527" i="1" s="1"/>
  <c r="H1914" i="1"/>
  <c r="N1914" i="1" s="1"/>
  <c r="AH1914" i="1" s="1"/>
  <c r="I2005" i="1"/>
  <c r="O2005" i="1" s="1"/>
  <c r="AI2005" i="1" s="1"/>
  <c r="H2206" i="1"/>
  <c r="N2206" i="1" s="1"/>
  <c r="AH2206" i="1" s="1"/>
  <c r="G2467" i="1"/>
  <c r="M2467" i="1" s="1"/>
  <c r="AG2467" i="1" s="1"/>
  <c r="I3121" i="1"/>
  <c r="O3121" i="1" s="1"/>
  <c r="AI3121" i="1" s="1"/>
  <c r="G3438" i="1"/>
  <c r="M3438" i="1" s="1"/>
  <c r="AG3438" i="1" s="1"/>
  <c r="H3914" i="1"/>
  <c r="N3914" i="1" s="1"/>
  <c r="AH3914" i="1" s="1"/>
  <c r="G551" i="1"/>
  <c r="M551" i="1" s="1"/>
  <c r="AG551" i="1" s="1"/>
  <c r="I839" i="1"/>
  <c r="O839" i="1" s="1"/>
  <c r="AI839" i="1" s="1"/>
  <c r="I1035" i="1"/>
  <c r="O1035" i="1" s="1"/>
  <c r="AI1035" i="1" s="1"/>
  <c r="G1229" i="1"/>
  <c r="M1229" i="1" s="1"/>
  <c r="AG1229" i="1" s="1"/>
  <c r="H1324" i="1"/>
  <c r="N1324" i="1" s="1"/>
  <c r="AH1324" i="1" s="1"/>
  <c r="G1521" i="1"/>
  <c r="M1521" i="1" s="1"/>
  <c r="AG1521" i="1" s="1"/>
  <c r="I1799" i="1"/>
  <c r="O1799" i="1" s="1"/>
  <c r="AI1799" i="1" s="1"/>
  <c r="G2252" i="1"/>
  <c r="M2252" i="1" s="1"/>
  <c r="AG2252" i="1" s="1"/>
  <c r="H2467" i="1"/>
  <c r="N2467" i="1" s="1"/>
  <c r="AH2467" i="1" s="1"/>
  <c r="H2552" i="1"/>
  <c r="N2552" i="1" s="1"/>
  <c r="AH2552" i="1" s="1"/>
  <c r="G481" i="1"/>
  <c r="M481" i="1" s="1"/>
  <c r="AG481" i="1" s="1"/>
  <c r="G770" i="1"/>
  <c r="M770" i="1" s="1"/>
  <c r="AG770" i="1" s="1"/>
  <c r="G992" i="1"/>
  <c r="M992" i="1" s="1"/>
  <c r="AG992" i="1" s="1"/>
  <c r="G1108" i="1"/>
  <c r="M1108" i="1" s="1"/>
  <c r="AG1108" i="1" s="1"/>
  <c r="H1318" i="1"/>
  <c r="N1318" i="1" s="1"/>
  <c r="AH1318" i="1" s="1"/>
  <c r="I1507" i="1"/>
  <c r="O1507" i="1" s="1"/>
  <c r="AI1507" i="1" s="1"/>
  <c r="H1653" i="1"/>
  <c r="N1653" i="1" s="1"/>
  <c r="AH1653" i="1" s="1"/>
  <c r="H1902" i="1"/>
  <c r="N1902" i="1" s="1"/>
  <c r="AH1902" i="1" s="1"/>
  <c r="I2050" i="1"/>
  <c r="O2050" i="1" s="1"/>
  <c r="AI2050" i="1" s="1"/>
  <c r="I2467" i="1"/>
  <c r="O2467" i="1" s="1"/>
  <c r="AI2467" i="1" s="1"/>
  <c r="I2552" i="1"/>
  <c r="O2552" i="1" s="1"/>
  <c r="AI2552" i="1" s="1"/>
  <c r="G2729" i="1"/>
  <c r="M2729" i="1" s="1"/>
  <c r="AG2729" i="1" s="1"/>
  <c r="G92" i="1"/>
  <c r="M92" i="1" s="1"/>
  <c r="AG92" i="1" s="1"/>
  <c r="H443" i="1"/>
  <c r="N443" i="1" s="1"/>
  <c r="AH443" i="1" s="1"/>
  <c r="H936" i="1"/>
  <c r="N936" i="1" s="1"/>
  <c r="AH936" i="1" s="1"/>
  <c r="H1070" i="1"/>
  <c r="N1070" i="1" s="1"/>
  <c r="AH1070" i="1" s="1"/>
  <c r="I1229" i="1"/>
  <c r="O1229" i="1" s="1"/>
  <c r="AI1229" i="1" s="1"/>
  <c r="I1499" i="1"/>
  <c r="O1499" i="1" s="1"/>
  <c r="AI1499" i="1" s="1"/>
  <c r="G1724" i="1"/>
  <c r="M1724" i="1" s="1"/>
  <c r="AG1724" i="1" s="1"/>
  <c r="I1902" i="1"/>
  <c r="O1902" i="1" s="1"/>
  <c r="AI1902" i="1" s="1"/>
  <c r="G2056" i="1"/>
  <c r="M2056" i="1" s="1"/>
  <c r="AG2056" i="1" s="1"/>
  <c r="I2388" i="1"/>
  <c r="O2388" i="1" s="1"/>
  <c r="AI2388" i="1" s="1"/>
  <c r="G2721" i="1"/>
  <c r="M2721" i="1" s="1"/>
  <c r="AG2721" i="1" s="1"/>
  <c r="H2940" i="1"/>
  <c r="N2940" i="1" s="1"/>
  <c r="AH2940" i="1" s="1"/>
  <c r="I3852" i="1"/>
  <c r="O3852" i="1" s="1"/>
  <c r="AI3852" i="1" s="1"/>
  <c r="G4285" i="1"/>
  <c r="M4285" i="1" s="1"/>
  <c r="AG4285" i="1" s="1"/>
  <c r="H1117" i="1"/>
  <c r="N1117" i="1" s="1"/>
  <c r="AH1117" i="1" s="1"/>
  <c r="G124" i="1"/>
  <c r="M124" i="1" s="1"/>
  <c r="AG124" i="1" s="1"/>
  <c r="G98" i="1"/>
  <c r="M98" i="1" s="1"/>
  <c r="AG98" i="1" s="1"/>
  <c r="H2764" i="1"/>
  <c r="N2764" i="1" s="1"/>
  <c r="AH2764" i="1" s="1"/>
  <c r="G1290" i="1"/>
  <c r="M1290" i="1" s="1"/>
  <c r="AG1290" i="1" s="1"/>
  <c r="H2095" i="1"/>
  <c r="N2095" i="1" s="1"/>
  <c r="AH2095" i="1" s="1"/>
  <c r="G4134" i="1"/>
  <c r="M4134" i="1" s="1"/>
  <c r="AG4134" i="1" s="1"/>
  <c r="H1542" i="1"/>
  <c r="N1542" i="1" s="1"/>
  <c r="AH1542" i="1" s="1"/>
  <c r="G2197" i="1"/>
  <c r="M2197" i="1" s="1"/>
  <c r="AG2197" i="1" s="1"/>
  <c r="I2858" i="1"/>
  <c r="O2858" i="1" s="1"/>
  <c r="AI2858" i="1" s="1"/>
  <c r="G2258" i="1"/>
  <c r="M2258" i="1" s="1"/>
  <c r="AG2258" i="1" s="1"/>
  <c r="H3114" i="1"/>
  <c r="N3114" i="1" s="1"/>
  <c r="AH3114" i="1" s="1"/>
  <c r="G704" i="1"/>
  <c r="M704" i="1" s="1"/>
  <c r="AG704" i="1" s="1"/>
  <c r="I1275" i="1"/>
  <c r="O1275" i="1" s="1"/>
  <c r="AI1275" i="1" s="1"/>
  <c r="G2034" i="1"/>
  <c r="M2034" i="1" s="1"/>
  <c r="AG2034" i="1" s="1"/>
  <c r="H2709" i="1"/>
  <c r="N2709" i="1" s="1"/>
  <c r="AH2709" i="1" s="1"/>
  <c r="H3340" i="1"/>
  <c r="N3340" i="1" s="1"/>
  <c r="AH3340" i="1" s="1"/>
  <c r="H873" i="1"/>
  <c r="N873" i="1" s="1"/>
  <c r="AH873" i="1" s="1"/>
  <c r="H1783" i="1"/>
  <c r="N1783" i="1" s="1"/>
  <c r="AH1783" i="1" s="1"/>
  <c r="I2487" i="1"/>
  <c r="O2487" i="1" s="1"/>
  <c r="AI2487" i="1" s="1"/>
  <c r="G2896" i="1"/>
  <c r="M2896" i="1" s="1"/>
  <c r="AG2896" i="1" s="1"/>
  <c r="I2034" i="1"/>
  <c r="O2034" i="1" s="1"/>
  <c r="AI2034" i="1" s="1"/>
  <c r="G3998" i="1"/>
  <c r="M3998" i="1" s="1"/>
  <c r="AG3998" i="1" s="1"/>
  <c r="I3998" i="1"/>
  <c r="O3998" i="1" s="1"/>
  <c r="AI3998" i="1" s="1"/>
  <c r="G3161" i="1"/>
  <c r="M3161" i="1" s="1"/>
  <c r="AG3161" i="1" s="1"/>
  <c r="G219" i="1"/>
  <c r="M219" i="1" s="1"/>
  <c r="AG219" i="1" s="1"/>
  <c r="H1554" i="1"/>
  <c r="N1554" i="1" s="1"/>
  <c r="AH1554" i="1" s="1"/>
  <c r="G1783" i="1"/>
  <c r="M1783" i="1" s="1"/>
  <c r="AG1783" i="1" s="1"/>
  <c r="H3821" i="1"/>
  <c r="N3821" i="1" s="1"/>
  <c r="AH3821" i="1" s="1"/>
  <c r="I2258" i="1"/>
  <c r="O2258" i="1" s="1"/>
  <c r="AI2258" i="1" s="1"/>
  <c r="I2682" i="1"/>
  <c r="O2682" i="1" s="1"/>
  <c r="AI2682" i="1" s="1"/>
  <c r="G3114" i="1"/>
  <c r="M3114" i="1" s="1"/>
  <c r="AG3114" i="1" s="1"/>
  <c r="H3766" i="1"/>
  <c r="N3766" i="1" s="1"/>
  <c r="AH3766" i="1" s="1"/>
  <c r="I2022" i="1"/>
  <c r="O2022" i="1" s="1"/>
  <c r="AI2022" i="1" s="1"/>
  <c r="H3670" i="1"/>
  <c r="N3670" i="1" s="1"/>
  <c r="AH3670" i="1" s="1"/>
  <c r="H4320" i="1"/>
  <c r="N4320" i="1" s="1"/>
  <c r="AH4320" i="1" s="1"/>
  <c r="I2175" i="1"/>
  <c r="O2175" i="1" s="1"/>
  <c r="AI2175" i="1" s="1"/>
  <c r="G345" i="1"/>
  <c r="M345" i="1" s="1"/>
  <c r="AG345" i="1" s="1"/>
  <c r="H92" i="1"/>
  <c r="N92" i="1" s="1"/>
  <c r="AH92" i="1" s="1"/>
  <c r="H475" i="1"/>
  <c r="N475" i="1" s="1"/>
  <c r="AH475" i="1" s="1"/>
  <c r="I800" i="1"/>
  <c r="O800" i="1" s="1"/>
  <c r="AI800" i="1" s="1"/>
  <c r="H1092" i="1"/>
  <c r="N1092" i="1" s="1"/>
  <c r="AH1092" i="1" s="1"/>
  <c r="H1592" i="1"/>
  <c r="N1592" i="1" s="1"/>
  <c r="AH1592" i="1" s="1"/>
  <c r="I2159" i="1"/>
  <c r="O2159" i="1" s="1"/>
  <c r="AI2159" i="1" s="1"/>
  <c r="H2293" i="1"/>
  <c r="N2293" i="1" s="1"/>
  <c r="AH2293" i="1" s="1"/>
  <c r="H2666" i="1"/>
  <c r="N2666" i="1" s="1"/>
  <c r="AH2666" i="1" s="1"/>
  <c r="G3758" i="1"/>
  <c r="M3758" i="1" s="1"/>
  <c r="AG3758" i="1" s="1"/>
  <c r="I1058" i="1"/>
  <c r="O1058" i="1" s="1"/>
  <c r="AI1058" i="1" s="1"/>
  <c r="G1318" i="1"/>
  <c r="M1318" i="1" s="1"/>
  <c r="AG1318" i="1" s="1"/>
  <c r="G1653" i="1"/>
  <c r="M1653" i="1" s="1"/>
  <c r="AG1653" i="1" s="1"/>
  <c r="G1982" i="1"/>
  <c r="M1982" i="1" s="1"/>
  <c r="AG1982" i="1" s="1"/>
  <c r="H2325" i="1"/>
  <c r="N2325" i="1" s="1"/>
  <c r="AH2325" i="1" s="1"/>
  <c r="H2658" i="1"/>
  <c r="N2658" i="1" s="1"/>
  <c r="AH2658" i="1" s="1"/>
  <c r="G443" i="1"/>
  <c r="M443" i="1" s="1"/>
  <c r="AG443" i="1" s="1"/>
  <c r="G936" i="1"/>
  <c r="M936" i="1" s="1"/>
  <c r="AG936" i="1" s="1"/>
  <c r="G1070" i="1"/>
  <c r="M1070" i="1" s="1"/>
  <c r="AG1070" i="1" s="1"/>
  <c r="I1239" i="1"/>
  <c r="O1239" i="1" s="1"/>
  <c r="AI1239" i="1" s="1"/>
  <c r="I1473" i="1"/>
  <c r="O1473" i="1" s="1"/>
  <c r="AI1473" i="1" s="1"/>
  <c r="I1584" i="1"/>
  <c r="O1584" i="1" s="1"/>
  <c r="AI1584" i="1" s="1"/>
  <c r="G1754" i="1"/>
  <c r="M1754" i="1" s="1"/>
  <c r="AG1754" i="1" s="1"/>
  <c r="I2238" i="1"/>
  <c r="O2238" i="1" s="1"/>
  <c r="AI2238" i="1" s="1"/>
  <c r="H2388" i="1"/>
  <c r="N2388" i="1" s="1"/>
  <c r="AH2388" i="1" s="1"/>
  <c r="I310" i="1"/>
  <c r="O310" i="1" s="1"/>
  <c r="AI310" i="1" s="1"/>
  <c r="G475" i="1"/>
  <c r="M475" i="1" s="1"/>
  <c r="AG475" i="1" s="1"/>
  <c r="H992" i="1"/>
  <c r="N992" i="1" s="1"/>
  <c r="AH992" i="1" s="1"/>
  <c r="I1653" i="1"/>
  <c r="O1653" i="1" s="1"/>
  <c r="AI1653" i="1" s="1"/>
  <c r="H2064" i="1"/>
  <c r="N2064" i="1" s="1"/>
  <c r="AH2064" i="1" s="1"/>
  <c r="I2481" i="1"/>
  <c r="O2481" i="1" s="1"/>
  <c r="AI2481" i="1" s="1"/>
  <c r="G2666" i="1"/>
  <c r="M2666" i="1" s="1"/>
  <c r="AG2666" i="1" s="1"/>
  <c r="I3914" i="1"/>
  <c r="O3914" i="1" s="1"/>
  <c r="AI3914" i="1" s="1"/>
  <c r="I4285" i="1"/>
  <c r="O4285" i="1" s="1"/>
  <c r="AI4285" i="1" s="1"/>
  <c r="I79" i="1"/>
  <c r="O79" i="1" s="1"/>
  <c r="AI79" i="1" s="1"/>
  <c r="I1363" i="1"/>
  <c r="O1363" i="1" s="1"/>
  <c r="AI1363" i="1" s="1"/>
  <c r="G3585" i="1"/>
  <c r="M3585" i="1" s="1"/>
  <c r="AG3585" i="1" s="1"/>
  <c r="H98" i="1"/>
  <c r="N98" i="1" s="1"/>
  <c r="AH98" i="1" s="1"/>
  <c r="I4320" i="1"/>
  <c r="O4320" i="1" s="1"/>
  <c r="AI4320" i="1" s="1"/>
  <c r="G2334" i="1"/>
  <c r="M2334" i="1" s="1"/>
  <c r="AG2334" i="1" s="1"/>
  <c r="H1275" i="1"/>
  <c r="N1275" i="1" s="1"/>
  <c r="AH1275" i="1" s="1"/>
  <c r="G2281" i="1"/>
  <c r="M2281" i="1" s="1"/>
  <c r="AG2281" i="1" s="1"/>
  <c r="I337" i="1"/>
  <c r="O337" i="1" s="1"/>
  <c r="AI337" i="1" s="1"/>
  <c r="G2514" i="1"/>
  <c r="M2514" i="1" s="1"/>
  <c r="AG2514" i="1" s="1"/>
  <c r="I68" i="1"/>
  <c r="O68" i="1" s="1"/>
  <c r="AI68" i="1" s="1"/>
  <c r="H704" i="1"/>
  <c r="N704" i="1" s="1"/>
  <c r="AH704" i="1" s="1"/>
  <c r="I1554" i="1"/>
  <c r="O1554" i="1" s="1"/>
  <c r="AI1554" i="1" s="1"/>
  <c r="H2514" i="1"/>
  <c r="N2514" i="1" s="1"/>
  <c r="AH2514" i="1" s="1"/>
  <c r="I219" i="1"/>
  <c r="O219" i="1" s="1"/>
  <c r="AI219" i="1" s="1"/>
  <c r="I2514" i="1"/>
  <c r="O2514" i="1" s="1"/>
  <c r="AI2514" i="1" s="1"/>
  <c r="I2837" i="1"/>
  <c r="O2837" i="1" s="1"/>
  <c r="AI2837" i="1" s="1"/>
  <c r="I1046" i="1"/>
  <c r="O1046" i="1" s="1"/>
  <c r="AI1046" i="1" s="1"/>
  <c r="G3559" i="1"/>
  <c r="M3559" i="1" s="1"/>
  <c r="AG3559" i="1" s="1"/>
  <c r="I481" i="1"/>
  <c r="O481" i="1" s="1"/>
  <c r="AI481" i="1" s="1"/>
  <c r="I770" i="1"/>
  <c r="O770" i="1" s="1"/>
  <c r="AI770" i="1" s="1"/>
  <c r="G1029" i="1"/>
  <c r="M1029" i="1" s="1"/>
  <c r="AG1029" i="1" s="1"/>
  <c r="H1332" i="1"/>
  <c r="N1332" i="1" s="1"/>
  <c r="AH1332" i="1" s="1"/>
  <c r="H2022" i="1"/>
  <c r="N2022" i="1" s="1"/>
  <c r="AH2022" i="1" s="1"/>
  <c r="H4088" i="1"/>
  <c r="N4088" i="1" s="1"/>
  <c r="AH4088" i="1" s="1"/>
  <c r="G1771" i="1"/>
  <c r="M1771" i="1" s="1"/>
  <c r="AG1771" i="1" s="1"/>
  <c r="H2411" i="1"/>
  <c r="N2411" i="1" s="1"/>
  <c r="AH2411" i="1" s="1"/>
  <c r="G316" i="1"/>
  <c r="M316" i="1" s="1"/>
  <c r="AG316" i="1" s="1"/>
  <c r="G558" i="1"/>
  <c r="M558" i="1" s="1"/>
  <c r="AG558" i="1" s="1"/>
  <c r="G4115" i="1"/>
  <c r="M4115" i="1" s="1"/>
  <c r="AG4115" i="1" s="1"/>
  <c r="G2411" i="1"/>
  <c r="M2411" i="1" s="1"/>
  <c r="AG2411" i="1" s="1"/>
  <c r="I3634" i="1"/>
  <c r="O3634" i="1" s="1"/>
  <c r="AI3634" i="1" s="1"/>
  <c r="H4115" i="1"/>
  <c r="N4115" i="1" s="1"/>
  <c r="AH4115" i="1" s="1"/>
  <c r="H882" i="1"/>
  <c r="N882" i="1" s="1"/>
  <c r="AH882" i="1" s="1"/>
  <c r="G2216" i="1"/>
  <c r="M2216" i="1" s="1"/>
  <c r="AG2216" i="1" s="1"/>
  <c r="G3135" i="1"/>
  <c r="M3135" i="1" s="1"/>
  <c r="AG3135" i="1" s="1"/>
  <c r="I443" i="1"/>
  <c r="O443" i="1" s="1"/>
  <c r="AI443" i="1" s="1"/>
  <c r="G1013" i="1"/>
  <c r="M1013" i="1" s="1"/>
  <c r="AG1013" i="1" s="1"/>
  <c r="G1269" i="1"/>
  <c r="M1269" i="1" s="1"/>
  <c r="AG1269" i="1" s="1"/>
  <c r="I1570" i="1"/>
  <c r="O1570" i="1" s="1"/>
  <c r="AI1570" i="1" s="1"/>
  <c r="I1805" i="1"/>
  <c r="O1805" i="1" s="1"/>
  <c r="AI1805" i="1" s="1"/>
  <c r="G2050" i="1"/>
  <c r="M2050" i="1" s="1"/>
  <c r="AG2050" i="1" s="1"/>
  <c r="I2442" i="1"/>
  <c r="O2442" i="1" s="1"/>
  <c r="AI2442" i="1" s="1"/>
  <c r="H2888" i="1"/>
  <c r="N2888" i="1" s="1"/>
  <c r="AH2888" i="1" s="1"/>
  <c r="H3989" i="1"/>
  <c r="N3989" i="1" s="1"/>
  <c r="AH3989" i="1" s="1"/>
  <c r="H1084" i="1"/>
  <c r="N1084" i="1" s="1"/>
  <c r="AH1084" i="1" s="1"/>
  <c r="H1473" i="1"/>
  <c r="N1473" i="1" s="1"/>
  <c r="AH1473" i="1" s="1"/>
  <c r="H1584" i="1"/>
  <c r="N1584" i="1" s="1"/>
  <c r="AH1584" i="1" s="1"/>
  <c r="G1813" i="1"/>
  <c r="M1813" i="1" s="1"/>
  <c r="AG1813" i="1" s="1"/>
  <c r="I2206" i="1"/>
  <c r="O2206" i="1" s="1"/>
  <c r="AI2206" i="1" s="1"/>
  <c r="G2388" i="1"/>
  <c r="M2388" i="1" s="1"/>
  <c r="AG2388" i="1" s="1"/>
  <c r="H551" i="1"/>
  <c r="N551" i="1" s="1"/>
  <c r="AH551" i="1" s="1"/>
  <c r="I1084" i="1"/>
  <c r="O1084" i="1" s="1"/>
  <c r="AI1084" i="1" s="1"/>
  <c r="H1499" i="1"/>
  <c r="N1499" i="1" s="1"/>
  <c r="AH1499" i="1" s="1"/>
  <c r="I1961" i="1"/>
  <c r="O1961" i="1" s="1"/>
  <c r="AI1961" i="1" s="1"/>
  <c r="G2064" i="1"/>
  <c r="M2064" i="1" s="1"/>
  <c r="AG2064" i="1" s="1"/>
  <c r="H2307" i="1"/>
  <c r="N2307" i="1" s="1"/>
  <c r="AH2307" i="1" s="1"/>
  <c r="I2658" i="1"/>
  <c r="O2658" i="1" s="1"/>
  <c r="AI2658" i="1" s="1"/>
  <c r="G297" i="1"/>
  <c r="M297" i="1" s="1"/>
  <c r="AG297" i="1" s="1"/>
  <c r="H697" i="1"/>
  <c r="N697" i="1" s="1"/>
  <c r="AH697" i="1" s="1"/>
  <c r="G1058" i="1"/>
  <c r="M1058" i="1" s="1"/>
  <c r="AG1058" i="1" s="1"/>
  <c r="I1521" i="1"/>
  <c r="O1521" i="1" s="1"/>
  <c r="AI1521" i="1" s="1"/>
  <c r="H1754" i="1"/>
  <c r="N1754" i="1" s="1"/>
  <c r="AH1754" i="1" s="1"/>
  <c r="G2206" i="1"/>
  <c r="M2206" i="1" s="1"/>
  <c r="AG2206" i="1" s="1"/>
  <c r="H2442" i="1"/>
  <c r="N2442" i="1" s="1"/>
  <c r="AH2442" i="1" s="1"/>
  <c r="I3512" i="1"/>
  <c r="O3512" i="1" s="1"/>
  <c r="AI3512" i="1" s="1"/>
  <c r="H1290" i="1"/>
  <c r="N1290" i="1" s="1"/>
  <c r="AH1290" i="1" s="1"/>
  <c r="H961" i="1"/>
  <c r="N961" i="1" s="1"/>
  <c r="AH961" i="1" s="1"/>
  <c r="I98" i="1"/>
  <c r="O98" i="1" s="1"/>
  <c r="AI98" i="1" s="1"/>
  <c r="H1180" i="1"/>
  <c r="N1180" i="1" s="1"/>
  <c r="AH1180" i="1" s="1"/>
  <c r="G656" i="1"/>
  <c r="M656" i="1" s="1"/>
  <c r="AG656" i="1" s="1"/>
  <c r="G361" i="1"/>
  <c r="M361" i="1" s="1"/>
  <c r="AG361" i="1" s="1"/>
  <c r="I1542" i="1"/>
  <c r="O1542" i="1" s="1"/>
  <c r="AI1542" i="1" s="1"/>
  <c r="H3634" i="1"/>
  <c r="N3634" i="1" s="1"/>
  <c r="AH3634" i="1" s="1"/>
  <c r="I2504" i="1"/>
  <c r="O2504" i="1" s="1"/>
  <c r="AI2504" i="1" s="1"/>
  <c r="G2561" i="1"/>
  <c r="M2561" i="1" s="1"/>
  <c r="AG2561" i="1" s="1"/>
  <c r="H1058" i="1"/>
  <c r="N1058" i="1" s="1"/>
  <c r="AH1058" i="1" s="1"/>
  <c r="G1712" i="1"/>
  <c r="M1712" i="1" s="1"/>
  <c r="AG1712" i="1" s="1"/>
  <c r="G1835" i="1"/>
  <c r="M1835" i="1" s="1"/>
  <c r="AG1835" i="1" s="1"/>
  <c r="H2056" i="1"/>
  <c r="N2056" i="1" s="1"/>
  <c r="AH2056" i="1" s="1"/>
  <c r="I2299" i="1"/>
  <c r="O2299" i="1" s="1"/>
  <c r="AI2299" i="1" s="1"/>
  <c r="G2658" i="1"/>
  <c r="M2658" i="1" s="1"/>
  <c r="AG2658" i="1" s="1"/>
  <c r="I3740" i="1"/>
  <c r="O3740" i="1" s="1"/>
  <c r="AI3740" i="1" s="1"/>
  <c r="G4313" i="1"/>
  <c r="M4313" i="1" s="1"/>
  <c r="AG4313" i="1" s="1"/>
  <c r="H3852" i="1"/>
  <c r="N3852" i="1" s="1"/>
  <c r="AH3852" i="1" s="1"/>
  <c r="G998" i="1"/>
  <c r="M998" i="1" s="1"/>
  <c r="AG998" i="1" s="1"/>
  <c r="H1417" i="1"/>
  <c r="N1417" i="1" s="1"/>
  <c r="AH1417" i="1" s="1"/>
  <c r="I1914" i="1"/>
  <c r="O1914" i="1" s="1"/>
  <c r="AI1914" i="1" s="1"/>
  <c r="H2050" i="1"/>
  <c r="N2050" i="1" s="1"/>
  <c r="AH2050" i="1" s="1"/>
  <c r="H2238" i="1"/>
  <c r="N2238" i="1" s="1"/>
  <c r="AH2238" i="1" s="1"/>
  <c r="G2481" i="1"/>
  <c r="M2481" i="1" s="1"/>
  <c r="AG2481" i="1" s="1"/>
  <c r="H2608" i="1"/>
  <c r="N2608" i="1" s="1"/>
  <c r="AH2608" i="1" s="1"/>
  <c r="I2721" i="1"/>
  <c r="O2721" i="1" s="1"/>
  <c r="AI2721" i="1" s="1"/>
  <c r="I2888" i="1"/>
  <c r="O2888" i="1" s="1"/>
  <c r="AI2888" i="1" s="1"/>
  <c r="G116" i="1"/>
  <c r="M116" i="1" s="1"/>
  <c r="AG116" i="1" s="1"/>
  <c r="I1013" i="1"/>
  <c r="O1013" i="1" s="1"/>
  <c r="AI1013" i="1" s="1"/>
  <c r="I1269" i="1"/>
  <c r="O1269" i="1" s="1"/>
  <c r="AI1269" i="1" s="1"/>
  <c r="H1576" i="1"/>
  <c r="N1576" i="1" s="1"/>
  <c r="AH1576" i="1" s="1"/>
  <c r="H1813" i="1"/>
  <c r="N1813" i="1" s="1"/>
  <c r="AH1813" i="1" s="1"/>
  <c r="H2086" i="1"/>
  <c r="N2086" i="1" s="1"/>
  <c r="AH2086" i="1" s="1"/>
  <c r="G2442" i="1"/>
  <c r="M2442" i="1" s="1"/>
  <c r="AG2442" i="1" s="1"/>
  <c r="G2536" i="1"/>
  <c r="M2536" i="1" s="1"/>
  <c r="AG2536" i="1" s="1"/>
  <c r="G2940" i="1"/>
  <c r="M2940" i="1" s="1"/>
  <c r="AG2940" i="1" s="1"/>
  <c r="I3438" i="1"/>
  <c r="O3438" i="1" s="1"/>
  <c r="AI3438" i="1" s="1"/>
  <c r="H116" i="1"/>
  <c r="N116" i="1" s="1"/>
  <c r="AH116" i="1" s="1"/>
  <c r="H481" i="1"/>
  <c r="N481" i="1" s="1"/>
  <c r="AH481" i="1" s="1"/>
  <c r="H770" i="1"/>
  <c r="N770" i="1" s="1"/>
  <c r="AH770" i="1" s="1"/>
  <c r="G1035" i="1"/>
  <c r="M1035" i="1" s="1"/>
  <c r="AG1035" i="1" s="1"/>
  <c r="G1332" i="1"/>
  <c r="M1332" i="1" s="1"/>
  <c r="AG1332" i="1" s="1"/>
  <c r="I1813" i="1"/>
  <c r="O1813" i="1" s="1"/>
  <c r="AI1813" i="1" s="1"/>
  <c r="I2086" i="1"/>
  <c r="O2086" i="1" s="1"/>
  <c r="AI2086" i="1" s="1"/>
  <c r="I2307" i="1"/>
  <c r="O2307" i="1" s="1"/>
  <c r="AI2307" i="1" s="1"/>
  <c r="H2536" i="1"/>
  <c r="N2536" i="1" s="1"/>
  <c r="AH2536" i="1" s="1"/>
  <c r="I2747" i="1"/>
  <c r="O2747" i="1" s="1"/>
  <c r="AI2747" i="1" s="1"/>
  <c r="I3982" i="1"/>
  <c r="O3982" i="1" s="1"/>
  <c r="AI3982" i="1" s="1"/>
  <c r="I4115" i="1"/>
  <c r="O4115" i="1" s="1"/>
  <c r="AI4115" i="1" s="1"/>
  <c r="G2615" i="1"/>
  <c r="M2615" i="1" s="1"/>
  <c r="AG2615" i="1" s="1"/>
  <c r="H297" i="1"/>
  <c r="N297" i="1" s="1"/>
  <c r="AH297" i="1" s="1"/>
  <c r="H691" i="1"/>
  <c r="N691" i="1" s="1"/>
  <c r="AH691" i="1" s="1"/>
  <c r="I992" i="1"/>
  <c r="O992" i="1" s="1"/>
  <c r="AI992" i="1" s="1"/>
  <c r="H277" i="1"/>
  <c r="N277" i="1" s="1"/>
  <c r="AH277" i="1" s="1"/>
  <c r="H2785" i="1"/>
  <c r="N2785" i="1" s="1"/>
  <c r="AH2785" i="1" s="1"/>
  <c r="H2561" i="1"/>
  <c r="N2561" i="1" s="1"/>
  <c r="AH2561" i="1" s="1"/>
  <c r="G4183" i="1"/>
  <c r="M4183" i="1" s="1"/>
  <c r="AG4183" i="1" s="1"/>
  <c r="G1180" i="1"/>
  <c r="M1180" i="1" s="1"/>
  <c r="AG1180" i="1" s="1"/>
  <c r="H191" i="1"/>
  <c r="N191" i="1" s="1"/>
  <c r="AH191" i="1" s="1"/>
  <c r="G4067" i="1"/>
  <c r="M4067" i="1" s="1"/>
  <c r="AG4067" i="1" s="1"/>
  <c r="H3872" i="1"/>
  <c r="N3872" i="1" s="1"/>
  <c r="AH3872" i="1" s="1"/>
  <c r="I3858" i="1"/>
  <c r="O3858" i="1" s="1"/>
  <c r="AI3858" i="1" s="1"/>
  <c r="I2216" i="1"/>
  <c r="O2216" i="1" s="1"/>
  <c r="AI2216" i="1" s="1"/>
  <c r="H4183" i="1"/>
  <c r="N4183" i="1" s="1"/>
  <c r="AH4183" i="1" s="1"/>
  <c r="H252" i="1"/>
  <c r="N252" i="1" s="1"/>
  <c r="AH252" i="1" s="1"/>
  <c r="I4299" i="1"/>
  <c r="O4299" i="1" s="1"/>
  <c r="AI4299" i="1" s="1"/>
  <c r="H124" i="1"/>
  <c r="N124" i="1" s="1"/>
  <c r="AH124" i="1" s="1"/>
  <c r="H3858" i="1"/>
  <c r="N3858" i="1" s="1"/>
  <c r="AH3858" i="1" s="1"/>
  <c r="H3445" i="1"/>
  <c r="N3445" i="1" s="1"/>
  <c r="AH3445" i="1" s="1"/>
  <c r="H943" i="1"/>
  <c r="N943" i="1" s="1"/>
  <c r="AH943" i="1" s="1"/>
  <c r="I3559" i="1"/>
  <c r="O3559" i="1" s="1"/>
  <c r="AI3559" i="1" s="1"/>
  <c r="H4300" i="1"/>
  <c r="N4300" i="1" s="1"/>
  <c r="AH4300" i="1" s="1"/>
  <c r="H3537" i="1"/>
  <c r="N3537" i="1" s="1"/>
  <c r="AH3537" i="1" s="1"/>
  <c r="I2896" i="1"/>
  <c r="O2896" i="1" s="1"/>
  <c r="AI2896" i="1" s="1"/>
  <c r="I4134" i="1"/>
  <c r="O4134" i="1" s="1"/>
  <c r="AI4134" i="1" s="1"/>
  <c r="I3445" i="1"/>
  <c r="O3445" i="1" s="1"/>
  <c r="AI3445" i="1" s="1"/>
  <c r="H3559" i="1"/>
  <c r="N3559" i="1" s="1"/>
  <c r="AH3559" i="1" s="1"/>
  <c r="I252" i="1"/>
  <c r="O252" i="1" s="1"/>
  <c r="AI252" i="1" s="1"/>
  <c r="H2896" i="1"/>
  <c r="N2896" i="1" s="1"/>
  <c r="AH2896" i="1" s="1"/>
  <c r="I4183" i="1"/>
  <c r="O4183" i="1" s="1"/>
  <c r="AI4183" i="1" s="1"/>
  <c r="I3537" i="1"/>
  <c r="O3537" i="1" s="1"/>
  <c r="AI3537" i="1" s="1"/>
  <c r="H633" i="1"/>
  <c r="N633" i="1" s="1"/>
  <c r="AH633" i="1" s="1"/>
  <c r="H233" i="1"/>
  <c r="N233" i="1" s="1"/>
  <c r="AH233" i="1" s="1"/>
  <c r="I124" i="1"/>
  <c r="O124" i="1" s="1"/>
  <c r="AI124" i="1" s="1"/>
  <c r="H2216" i="1"/>
  <c r="N2216" i="1" s="1"/>
  <c r="AH2216" i="1" s="1"/>
  <c r="I943" i="1"/>
  <c r="O943" i="1" s="1"/>
  <c r="AI943" i="1" s="1"/>
  <c r="H4134" i="1"/>
  <c r="N4134" i="1" s="1"/>
  <c r="AH4134" i="1" s="1"/>
  <c r="I233" i="1"/>
  <c r="O233" i="1" s="1"/>
  <c r="AI233" i="1" s="1"/>
  <c r="I633" i="1"/>
  <c r="O633" i="1" s="1"/>
  <c r="AI633" i="1" s="1"/>
  <c r="I455" i="1"/>
  <c r="O455" i="1" s="1"/>
  <c r="AI455" i="1" s="1"/>
  <c r="AJ4200" i="1"/>
  <c r="AJ4199" i="1" s="1"/>
  <c r="AJ4181" i="1" s="1"/>
  <c r="AJ3872" i="1"/>
  <c r="AJ2894" i="1"/>
  <c r="AJ489" i="1"/>
  <c r="AJ550" i="1"/>
  <c r="AJ4016" i="1"/>
  <c r="AJ2628" i="1"/>
  <c r="AJ1928" i="1"/>
  <c r="AJ2173" i="1"/>
  <c r="AJ1679" i="1"/>
  <c r="AJ1196" i="1"/>
  <c r="AJ959" i="1"/>
  <c r="AJ3206" i="1"/>
  <c r="AJ3205" i="1" s="1"/>
  <c r="AJ3175" i="1" s="1"/>
  <c r="AJ373" i="1"/>
  <c r="AJ19" i="1"/>
  <c r="AJ18" i="1" s="1"/>
  <c r="AJ17" i="1" s="1"/>
  <c r="AJ16" i="1" s="1"/>
  <c r="AJ1115" i="1"/>
  <c r="AJ2409" i="1"/>
  <c r="AJ1599" i="1"/>
  <c r="AJ275" i="1"/>
  <c r="AJ880" i="1"/>
  <c r="AJ2093" i="1"/>
  <c r="AJ1361" i="1"/>
  <c r="AJ2332" i="1"/>
  <c r="AJ690" i="1"/>
  <c r="AJ3466" i="1"/>
  <c r="AJ3465" i="1" s="1"/>
  <c r="AJ3339" i="1"/>
  <c r="AJ3338" i="1" s="1"/>
  <c r="AJ1842" i="1"/>
  <c r="AJ1440" i="1"/>
  <c r="AJ2559" i="1"/>
  <c r="AJ3767" i="1"/>
  <c r="AJ3766" i="1" s="1"/>
  <c r="AJ3765" i="1" s="1"/>
  <c r="AJ3764" i="1" s="1"/>
  <c r="AJ3756" i="1" s="1"/>
  <c r="AJ2762" i="1"/>
  <c r="AJ2753" i="1" s="1"/>
  <c r="AJ3631" i="1"/>
  <c r="I3519" i="1" l="1"/>
  <c r="O3519" i="1" s="1"/>
  <c r="AI3519" i="1" s="1"/>
  <c r="G1137" i="1"/>
  <c r="M1137" i="1" s="1"/>
  <c r="AG1137" i="1" s="1"/>
  <c r="G2394" i="1"/>
  <c r="M2394" i="1" s="1"/>
  <c r="AG2394" i="1" s="1"/>
  <c r="G672" i="1"/>
  <c r="M672" i="1" s="1"/>
  <c r="AG672" i="1" s="1"/>
  <c r="H2394" i="1"/>
  <c r="N2394" i="1" s="1"/>
  <c r="AH2394" i="1" s="1"/>
  <c r="I3643" i="1"/>
  <c r="O3643" i="1" s="1"/>
  <c r="AI3643" i="1" s="1"/>
  <c r="I672" i="1"/>
  <c r="O672" i="1" s="1"/>
  <c r="AI672" i="1" s="1"/>
  <c r="I4256" i="1"/>
  <c r="O4256" i="1" s="1"/>
  <c r="AI4256" i="1" s="1"/>
  <c r="H3807" i="1"/>
  <c r="N3807" i="1" s="1"/>
  <c r="AH3807" i="1" s="1"/>
  <c r="I1862" i="1"/>
  <c r="O1862" i="1" s="1"/>
  <c r="AI1862" i="1" s="1"/>
  <c r="I1664" i="1"/>
  <c r="O1664" i="1" s="1"/>
  <c r="AI1664" i="1" s="1"/>
  <c r="H3005" i="1"/>
  <c r="N3005" i="1" s="1"/>
  <c r="AH3005" i="1" s="1"/>
  <c r="G3807" i="1"/>
  <c r="M3807" i="1" s="1"/>
  <c r="AG3807" i="1" s="1"/>
  <c r="I3040" i="1"/>
  <c r="O3040" i="1" s="1"/>
  <c r="AI3040" i="1" s="1"/>
  <c r="H3467" i="1"/>
  <c r="N3467" i="1" s="1"/>
  <c r="AH3467" i="1" s="1"/>
  <c r="I3005" i="1"/>
  <c r="O3005" i="1" s="1"/>
  <c r="AI3005" i="1" s="1"/>
  <c r="G4200" i="1"/>
  <c r="M4200" i="1" s="1"/>
  <c r="AG4200" i="1" s="1"/>
  <c r="I3467" i="1"/>
  <c r="O3467" i="1" s="1"/>
  <c r="AI3467" i="1" s="1"/>
  <c r="H3519" i="1"/>
  <c r="N3519" i="1" s="1"/>
  <c r="AH3519" i="1" s="1"/>
  <c r="H4150" i="1"/>
  <c r="N4150" i="1" s="1"/>
  <c r="AH4150" i="1" s="1"/>
  <c r="G3643" i="1"/>
  <c r="M3643" i="1" s="1"/>
  <c r="AG3643" i="1" s="1"/>
  <c r="G3040" i="1"/>
  <c r="M3040" i="1" s="1"/>
  <c r="AG3040" i="1" s="1"/>
  <c r="H1862" i="1"/>
  <c r="N1862" i="1" s="1"/>
  <c r="AH1862" i="1" s="1"/>
  <c r="I3135" i="1"/>
  <c r="O3135" i="1" s="1"/>
  <c r="AI3135" i="1" s="1"/>
  <c r="H2577" i="1"/>
  <c r="N2577" i="1" s="1"/>
  <c r="AH2577" i="1" s="1"/>
  <c r="G3467" i="1"/>
  <c r="M3467" i="1" s="1"/>
  <c r="AG3467" i="1" s="1"/>
  <c r="I3807" i="1"/>
  <c r="O3807" i="1" s="1"/>
  <c r="AI3807" i="1" s="1"/>
  <c r="G4150" i="1"/>
  <c r="M4150" i="1" s="1"/>
  <c r="AG4150" i="1" s="1"/>
  <c r="I2113" i="1"/>
  <c r="O2113" i="1" s="1"/>
  <c r="AI2113" i="1" s="1"/>
  <c r="O2114" i="1"/>
  <c r="AI2114" i="1" s="1"/>
  <c r="I2352" i="1"/>
  <c r="O2352" i="1" s="1"/>
  <c r="AI2352" i="1" s="1"/>
  <c r="O2353" i="1"/>
  <c r="AI2353" i="1" s="1"/>
  <c r="G190" i="1"/>
  <c r="M190" i="1" s="1"/>
  <c r="AG190" i="1" s="1"/>
  <c r="M191" i="1"/>
  <c r="AG191" i="1" s="1"/>
  <c r="H4066" i="1"/>
  <c r="N4066" i="1" s="1"/>
  <c r="AH4066" i="1" s="1"/>
  <c r="N4067" i="1"/>
  <c r="AH4067" i="1" s="1"/>
  <c r="H3135" i="1"/>
  <c r="N3135" i="1" s="1"/>
  <c r="AH3135" i="1" s="1"/>
  <c r="N3136" i="1"/>
  <c r="AH3136" i="1" s="1"/>
  <c r="H2113" i="1"/>
  <c r="N2113" i="1" s="1"/>
  <c r="AH2113" i="1" s="1"/>
  <c r="N2114" i="1"/>
  <c r="AH2114" i="1" s="1"/>
  <c r="H18" i="1"/>
  <c r="N18" i="1" s="1"/>
  <c r="AH18" i="1" s="1"/>
  <c r="N19" i="1"/>
  <c r="AH19" i="1" s="1"/>
  <c r="I136" i="1"/>
  <c r="O136" i="1" s="1"/>
  <c r="AI136" i="1" s="1"/>
  <c r="O137" i="1"/>
  <c r="AI137" i="1" s="1"/>
  <c r="I3205" i="1"/>
  <c r="O3205" i="1" s="1"/>
  <c r="AI3205" i="1" s="1"/>
  <c r="O3206" i="1"/>
  <c r="AI3206" i="1" s="1"/>
  <c r="G1862" i="1"/>
  <c r="M1862" i="1" s="1"/>
  <c r="AG1862" i="1" s="1"/>
  <c r="M1863" i="1"/>
  <c r="AG1863" i="1" s="1"/>
  <c r="I900" i="1"/>
  <c r="O900" i="1" s="1"/>
  <c r="AI900" i="1" s="1"/>
  <c r="O901" i="1"/>
  <c r="AI901" i="1" s="1"/>
  <c r="I4200" i="1"/>
  <c r="O4200" i="1" s="1"/>
  <c r="AI4200" i="1" s="1"/>
  <c r="O4201" i="1"/>
  <c r="AI4201" i="1" s="1"/>
  <c r="G1617" i="1"/>
  <c r="M1617" i="1" s="1"/>
  <c r="AG1617" i="1" s="1"/>
  <c r="M1618" i="1"/>
  <c r="AG1618" i="1" s="1"/>
  <c r="G2763" i="1"/>
  <c r="M2763" i="1" s="1"/>
  <c r="AG2763" i="1" s="1"/>
  <c r="M2764" i="1"/>
  <c r="AG2764" i="1" s="1"/>
  <c r="H900" i="1"/>
  <c r="N900" i="1" s="1"/>
  <c r="AH900" i="1" s="1"/>
  <c r="N901" i="1"/>
  <c r="AH901" i="1" s="1"/>
  <c r="H3040" i="1"/>
  <c r="N3040" i="1" s="1"/>
  <c r="AH3040" i="1" s="1"/>
  <c r="N3041" i="1"/>
  <c r="AH3041" i="1" s="1"/>
  <c r="H3205" i="1"/>
  <c r="N3205" i="1" s="1"/>
  <c r="AH3205" i="1" s="1"/>
  <c r="N3206" i="1"/>
  <c r="AH3206" i="1" s="1"/>
  <c r="G136" i="1"/>
  <c r="M136" i="1" s="1"/>
  <c r="AG136" i="1" s="1"/>
  <c r="M137" i="1"/>
  <c r="AG137" i="1" s="1"/>
  <c r="I2947" i="1"/>
  <c r="O2947" i="1" s="1"/>
  <c r="AI2947" i="1" s="1"/>
  <c r="O2948" i="1"/>
  <c r="AI2948" i="1" s="1"/>
  <c r="I2577" i="1"/>
  <c r="O2577" i="1" s="1"/>
  <c r="AI2577" i="1" s="1"/>
  <c r="O2578" i="1"/>
  <c r="AI2578" i="1" s="1"/>
  <c r="I4274" i="1"/>
  <c r="O4274" i="1" s="1"/>
  <c r="AI4274" i="1" s="1"/>
  <c r="O4275" i="1"/>
  <c r="AI4275" i="1" s="1"/>
  <c r="H1617" i="1"/>
  <c r="N1617" i="1" s="1"/>
  <c r="AH1617" i="1" s="1"/>
  <c r="N1618" i="1"/>
  <c r="AH1618" i="1" s="1"/>
  <c r="H4274" i="1"/>
  <c r="N4274" i="1" s="1"/>
  <c r="AH4274" i="1" s="1"/>
  <c r="N4275" i="1"/>
  <c r="AH4275" i="1" s="1"/>
  <c r="G2352" i="1"/>
  <c r="M2352" i="1" s="1"/>
  <c r="AG2352" i="1" s="1"/>
  <c r="I2394" i="1"/>
  <c r="O2394" i="1" s="1"/>
  <c r="AI2394" i="1" s="1"/>
  <c r="G1664" i="1"/>
  <c r="M1664" i="1" s="1"/>
  <c r="AG1664" i="1" s="1"/>
  <c r="G2577" i="1"/>
  <c r="M2577" i="1" s="1"/>
  <c r="AG2577" i="1" s="1"/>
  <c r="G4274" i="1"/>
  <c r="M4274" i="1" s="1"/>
  <c r="AG4274" i="1" s="1"/>
  <c r="H2352" i="1"/>
  <c r="N2352" i="1" s="1"/>
  <c r="AH2352" i="1" s="1"/>
  <c r="H672" i="1"/>
  <c r="N672" i="1" s="1"/>
  <c r="AH672" i="1" s="1"/>
  <c r="I4150" i="1"/>
  <c r="O4150" i="1" s="1"/>
  <c r="AI4150" i="1" s="1"/>
  <c r="H3643" i="1"/>
  <c r="G1441" i="1"/>
  <c r="M1441" i="1" s="1"/>
  <c r="AG1441" i="1" s="1"/>
  <c r="H1843" i="1"/>
  <c r="N1843" i="1" s="1"/>
  <c r="AH1843" i="1" s="1"/>
  <c r="H4256" i="1"/>
  <c r="N4256" i="1" s="1"/>
  <c r="AH4256" i="1" s="1"/>
  <c r="G4256" i="1"/>
  <c r="M4256" i="1" s="1"/>
  <c r="AG4256" i="1" s="1"/>
  <c r="G1381" i="1"/>
  <c r="M1381" i="1" s="1"/>
  <c r="AG1381" i="1" s="1"/>
  <c r="H1381" i="1"/>
  <c r="N1381" i="1" s="1"/>
  <c r="AH1381" i="1" s="1"/>
  <c r="H1137" i="1"/>
  <c r="N1137" i="1" s="1"/>
  <c r="AH1137" i="1" s="1"/>
  <c r="I1617" i="1"/>
  <c r="O1617" i="1" s="1"/>
  <c r="AI1617" i="1" s="1"/>
  <c r="G900" i="1"/>
  <c r="M900" i="1" s="1"/>
  <c r="AG900" i="1" s="1"/>
  <c r="I1381" i="1"/>
  <c r="O1381" i="1" s="1"/>
  <c r="AI1381" i="1" s="1"/>
  <c r="H4200" i="1"/>
  <c r="N4200" i="1" s="1"/>
  <c r="AH4200" i="1" s="1"/>
  <c r="G18" i="1"/>
  <c r="G4015" i="1"/>
  <c r="M4015" i="1" s="1"/>
  <c r="AG4015" i="1" s="1"/>
  <c r="I18" i="1"/>
  <c r="O18" i="1" s="1"/>
  <c r="AI18" i="1" s="1"/>
  <c r="G2113" i="1"/>
  <c r="M2113" i="1" s="1"/>
  <c r="AG2113" i="1" s="1"/>
  <c r="G3871" i="1"/>
  <c r="M3871" i="1" s="1"/>
  <c r="AG3871" i="1" s="1"/>
  <c r="G2629" i="1"/>
  <c r="M2629" i="1" s="1"/>
  <c r="AG2629" i="1" s="1"/>
  <c r="H881" i="1"/>
  <c r="N881" i="1" s="1"/>
  <c r="AH881" i="1" s="1"/>
  <c r="I1137" i="1"/>
  <c r="O1137" i="1" s="1"/>
  <c r="AI1137" i="1" s="1"/>
  <c r="H2629" i="1"/>
  <c r="N2629" i="1" s="1"/>
  <c r="AH2629" i="1" s="1"/>
  <c r="I4066" i="1"/>
  <c r="O4066" i="1" s="1"/>
  <c r="AI4066" i="1" s="1"/>
  <c r="I799" i="1"/>
  <c r="O799" i="1" s="1"/>
  <c r="AI799" i="1" s="1"/>
  <c r="H2947" i="1"/>
  <c r="N2947" i="1" s="1"/>
  <c r="AH2947" i="1" s="1"/>
  <c r="H1929" i="1"/>
  <c r="N1929" i="1" s="1"/>
  <c r="AH1929" i="1" s="1"/>
  <c r="H136" i="1"/>
  <c r="G3205" i="1"/>
  <c r="I4015" i="1"/>
  <c r="O4015" i="1" s="1"/>
  <c r="AI4015" i="1" s="1"/>
  <c r="H4284" i="1"/>
  <c r="N4284" i="1" s="1"/>
  <c r="AH4284" i="1" s="1"/>
  <c r="H1680" i="1"/>
  <c r="H960" i="1"/>
  <c r="N960" i="1" s="1"/>
  <c r="AH960" i="1" s="1"/>
  <c r="I881" i="1"/>
  <c r="H1971" i="1"/>
  <c r="N1971" i="1" s="1"/>
  <c r="AH1971" i="1" s="1"/>
  <c r="I2333" i="1"/>
  <c r="O2333" i="1" s="1"/>
  <c r="AI2333" i="1" s="1"/>
  <c r="AJ3871" i="1"/>
  <c r="AJ3851" i="1" s="1"/>
  <c r="AJ3850" i="1" s="1"/>
  <c r="H4015" i="1"/>
  <c r="N4015" i="1" s="1"/>
  <c r="AH4015" i="1" s="1"/>
  <c r="H848" i="1"/>
  <c r="N848" i="1" s="1"/>
  <c r="AH848" i="1" s="1"/>
  <c r="H1197" i="1"/>
  <c r="N1197" i="1" s="1"/>
  <c r="AH1197" i="1" s="1"/>
  <c r="H2333" i="1"/>
  <c r="N2333" i="1" s="1"/>
  <c r="AH2333" i="1" s="1"/>
  <c r="H360" i="1"/>
  <c r="H2410" i="1"/>
  <c r="N2410" i="1" s="1"/>
  <c r="AH2410" i="1" s="1"/>
  <c r="G1197" i="1"/>
  <c r="M1197" i="1" s="1"/>
  <c r="AG1197" i="1" s="1"/>
  <c r="I3698" i="1"/>
  <c r="O3698" i="1" s="1"/>
  <c r="AI3698" i="1" s="1"/>
  <c r="I960" i="1"/>
  <c r="I2629" i="1"/>
  <c r="O2629" i="1" s="1"/>
  <c r="AI2629" i="1" s="1"/>
  <c r="I1197" i="1"/>
  <c r="I360" i="1"/>
  <c r="I2857" i="1"/>
  <c r="O2857" i="1" s="1"/>
  <c r="AI2857" i="1" s="1"/>
  <c r="H2174" i="1"/>
  <c r="G1971" i="1"/>
  <c r="M1971" i="1" s="1"/>
  <c r="AG1971" i="1" s="1"/>
  <c r="I3871" i="1"/>
  <c r="G4284" i="1"/>
  <c r="M4284" i="1" s="1"/>
  <c r="AG4284" i="1" s="1"/>
  <c r="G1483" i="1"/>
  <c r="M1483" i="1" s="1"/>
  <c r="AG1483" i="1" s="1"/>
  <c r="I1680" i="1"/>
  <c r="O1680" i="1" s="1"/>
  <c r="AI1680" i="1" s="1"/>
  <c r="H3698" i="1"/>
  <c r="N3698" i="1" s="1"/>
  <c r="AH3698" i="1" s="1"/>
  <c r="I2174" i="1"/>
  <c r="O2174" i="1" s="1"/>
  <c r="AI2174" i="1" s="1"/>
  <c r="I1843" i="1"/>
  <c r="O1843" i="1" s="1"/>
  <c r="AI1843" i="1" s="1"/>
  <c r="I4284" i="1"/>
  <c r="O4284" i="1" s="1"/>
  <c r="AI4284" i="1" s="1"/>
  <c r="I303" i="1"/>
  <c r="O303" i="1" s="1"/>
  <c r="AI303" i="1" s="1"/>
  <c r="H799" i="1"/>
  <c r="N799" i="1" s="1"/>
  <c r="AH799" i="1" s="1"/>
  <c r="H303" i="1"/>
  <c r="N303" i="1" s="1"/>
  <c r="AH303" i="1" s="1"/>
  <c r="G848" i="1"/>
  <c r="M848" i="1" s="1"/>
  <c r="AG848" i="1" s="1"/>
  <c r="I1441" i="1"/>
  <c r="O1441" i="1" s="1"/>
  <c r="AI1441" i="1" s="1"/>
  <c r="H1996" i="1"/>
  <c r="N1996" i="1" s="1"/>
  <c r="AH1996" i="1" s="1"/>
  <c r="G360" i="1"/>
  <c r="M360" i="1" s="1"/>
  <c r="AG360" i="1" s="1"/>
  <c r="H190" i="1"/>
  <c r="N190" i="1" s="1"/>
  <c r="AH190" i="1" s="1"/>
  <c r="G1179" i="1"/>
  <c r="M1179" i="1" s="1"/>
  <c r="AG1179" i="1" s="1"/>
  <c r="H2560" i="1"/>
  <c r="N2560" i="1" s="1"/>
  <c r="AH2560" i="1" s="1"/>
  <c r="I4114" i="1"/>
  <c r="O4114" i="1" s="1"/>
  <c r="AI4114" i="1" s="1"/>
  <c r="I3981" i="1"/>
  <c r="O3981" i="1" s="1"/>
  <c r="AI3981" i="1" s="1"/>
  <c r="I2085" i="1"/>
  <c r="O2085" i="1" s="1"/>
  <c r="AI2085" i="1" s="1"/>
  <c r="G1331" i="1"/>
  <c r="M1331" i="1" s="1"/>
  <c r="AG1331" i="1" s="1"/>
  <c r="G2939" i="1"/>
  <c r="M2939" i="1" s="1"/>
  <c r="AG2939" i="1" s="1"/>
  <c r="H1812" i="1"/>
  <c r="N1812" i="1" s="1"/>
  <c r="AH1812" i="1" s="1"/>
  <c r="G115" i="1"/>
  <c r="M115" i="1" s="1"/>
  <c r="AG115" i="1" s="1"/>
  <c r="I2720" i="1"/>
  <c r="O2720" i="1" s="1"/>
  <c r="AI2720" i="1" s="1"/>
  <c r="H1416" i="1"/>
  <c r="N1416" i="1" s="1"/>
  <c r="AH1416" i="1" s="1"/>
  <c r="G1834" i="1"/>
  <c r="M1834" i="1" s="1"/>
  <c r="AG1834" i="1" s="1"/>
  <c r="I2503" i="1"/>
  <c r="O2503" i="1" s="1"/>
  <c r="AI2503" i="1" s="1"/>
  <c r="I1541" i="1"/>
  <c r="O1541" i="1" s="1"/>
  <c r="AI1541" i="1" s="1"/>
  <c r="I2410" i="1"/>
  <c r="O2410" i="1" s="1"/>
  <c r="AI2410" i="1" s="1"/>
  <c r="I1929" i="1"/>
  <c r="O1929" i="1" s="1"/>
  <c r="AI1929" i="1" s="1"/>
  <c r="G4066" i="1"/>
  <c r="M4066" i="1" s="1"/>
  <c r="AG4066" i="1" s="1"/>
  <c r="H2784" i="1"/>
  <c r="N2784" i="1" s="1"/>
  <c r="AH2784" i="1" s="1"/>
  <c r="H4087" i="1"/>
  <c r="N4087" i="1" s="1"/>
  <c r="AH4087" i="1" s="1"/>
  <c r="H1331" i="1"/>
  <c r="N1331" i="1" s="1"/>
  <c r="AH1331" i="1" s="1"/>
  <c r="G3558" i="1"/>
  <c r="M3558" i="1" s="1"/>
  <c r="AG3558" i="1" s="1"/>
  <c r="I2826" i="1"/>
  <c r="O2826" i="1" s="1"/>
  <c r="AI2826" i="1" s="1"/>
  <c r="I218" i="1"/>
  <c r="O218" i="1" s="1"/>
  <c r="AI218" i="1" s="1"/>
  <c r="I1553" i="1"/>
  <c r="O1553" i="1" s="1"/>
  <c r="AI1553" i="1" s="1"/>
  <c r="I67" i="1"/>
  <c r="O67" i="1" s="1"/>
  <c r="AI67" i="1" s="1"/>
  <c r="I1362" i="1"/>
  <c r="O1362" i="1" s="1"/>
  <c r="AI1362" i="1" s="1"/>
  <c r="G2665" i="1"/>
  <c r="M2665" i="1" s="1"/>
  <c r="AG2665" i="1" s="1"/>
  <c r="H2063" i="1"/>
  <c r="N2063" i="1" s="1"/>
  <c r="AH2063" i="1" s="1"/>
  <c r="I1652" i="1"/>
  <c r="O1652" i="1" s="1"/>
  <c r="AI1652" i="1" s="1"/>
  <c r="G474" i="1"/>
  <c r="M474" i="1" s="1"/>
  <c r="AG474" i="1" s="1"/>
  <c r="H2387" i="1"/>
  <c r="N2387" i="1" s="1"/>
  <c r="AH2387" i="1" s="1"/>
  <c r="G1069" i="1"/>
  <c r="M1069" i="1" s="1"/>
  <c r="AG1069" i="1" s="1"/>
  <c r="H2324" i="1"/>
  <c r="N2324" i="1" s="1"/>
  <c r="AH2324" i="1" s="1"/>
  <c r="G1652" i="1"/>
  <c r="M1652" i="1" s="1"/>
  <c r="AG1652" i="1" s="1"/>
  <c r="H2665" i="1"/>
  <c r="N2665" i="1" s="1"/>
  <c r="AH2665" i="1" s="1"/>
  <c r="I2158" i="1"/>
  <c r="O2158" i="1" s="1"/>
  <c r="AI2158" i="1" s="1"/>
  <c r="H3765" i="1"/>
  <c r="N3765" i="1" s="1"/>
  <c r="AH3765" i="1" s="1"/>
  <c r="G3113" i="1"/>
  <c r="M3113" i="1" s="1"/>
  <c r="AG3113" i="1" s="1"/>
  <c r="G1782" i="1"/>
  <c r="M1782" i="1" s="1"/>
  <c r="AG1782" i="1" s="1"/>
  <c r="G218" i="1"/>
  <c r="M218" i="1" s="1"/>
  <c r="AG218" i="1" s="1"/>
  <c r="I3997" i="1"/>
  <c r="O3997" i="1" s="1"/>
  <c r="AI3997" i="1" s="1"/>
  <c r="I2033" i="1"/>
  <c r="O2033" i="1" s="1"/>
  <c r="AI2033" i="1" s="1"/>
  <c r="H872" i="1"/>
  <c r="N872" i="1" s="1"/>
  <c r="AH872" i="1" s="1"/>
  <c r="H2708" i="1"/>
  <c r="N2708" i="1" s="1"/>
  <c r="AH2708" i="1" s="1"/>
  <c r="H3113" i="1"/>
  <c r="N3113" i="1" s="1"/>
  <c r="AH3113" i="1" s="1"/>
  <c r="H1541" i="1"/>
  <c r="N1541" i="1" s="1"/>
  <c r="AH1541" i="1" s="1"/>
  <c r="H2094" i="1"/>
  <c r="N2094" i="1" s="1"/>
  <c r="AH2094" i="1" s="1"/>
  <c r="H2763" i="1"/>
  <c r="N2763" i="1" s="1"/>
  <c r="AH2763" i="1" s="1"/>
  <c r="G123" i="1"/>
  <c r="M123" i="1" s="1"/>
  <c r="AG123" i="1" s="1"/>
  <c r="H2939" i="1"/>
  <c r="N2939" i="1" s="1"/>
  <c r="AH2939" i="1" s="1"/>
  <c r="I2387" i="1"/>
  <c r="O2387" i="1" s="1"/>
  <c r="AI2387" i="1" s="1"/>
  <c r="I1901" i="1"/>
  <c r="O1901" i="1" s="1"/>
  <c r="AI1901" i="1" s="1"/>
  <c r="H1069" i="1"/>
  <c r="N1069" i="1" s="1"/>
  <c r="AH1069" i="1" s="1"/>
  <c r="G2728" i="1"/>
  <c r="M2728" i="1" s="1"/>
  <c r="AG2728" i="1" s="1"/>
  <c r="I2466" i="1"/>
  <c r="O2466" i="1" s="1"/>
  <c r="AI2466" i="1" s="1"/>
  <c r="H1901" i="1"/>
  <c r="N1901" i="1" s="1"/>
  <c r="AH1901" i="1" s="1"/>
  <c r="I1506" i="1"/>
  <c r="O1506" i="1" s="1"/>
  <c r="AI1506" i="1" s="1"/>
  <c r="G1107" i="1"/>
  <c r="M1107" i="1" s="1"/>
  <c r="AG1107" i="1" s="1"/>
  <c r="H2551" i="1"/>
  <c r="N2551" i="1" s="1"/>
  <c r="AH2551" i="1" s="1"/>
  <c r="I838" i="1"/>
  <c r="O838" i="1" s="1"/>
  <c r="AI838" i="1" s="1"/>
  <c r="I3120" i="1"/>
  <c r="O3120" i="1" s="1"/>
  <c r="AI3120" i="1" s="1"/>
  <c r="H1913" i="1"/>
  <c r="N1913" i="1" s="1"/>
  <c r="AH1913" i="1" s="1"/>
  <c r="G1416" i="1"/>
  <c r="M1416" i="1" s="1"/>
  <c r="AG1416" i="1" s="1"/>
  <c r="I115" i="1"/>
  <c r="O115" i="1" s="1"/>
  <c r="AI115" i="1" s="1"/>
  <c r="I2268" i="1"/>
  <c r="O2268" i="1" s="1"/>
  <c r="AI2268" i="1" s="1"/>
  <c r="G1929" i="1"/>
  <c r="M1929" i="1" s="1"/>
  <c r="AG1929" i="1" s="1"/>
  <c r="G2174" i="1"/>
  <c r="M2174" i="1" s="1"/>
  <c r="AG2174" i="1" s="1"/>
  <c r="I1782" i="1"/>
  <c r="O1782" i="1" s="1"/>
  <c r="AI1782" i="1" s="1"/>
  <c r="H2826" i="1"/>
  <c r="N2826" i="1" s="1"/>
  <c r="AH2826" i="1" s="1"/>
  <c r="H1301" i="1"/>
  <c r="N1301" i="1" s="1"/>
  <c r="AH1301" i="1" s="1"/>
  <c r="G942" i="1"/>
  <c r="M942" i="1" s="1"/>
  <c r="AG942" i="1" s="1"/>
  <c r="G4244" i="1"/>
  <c r="M4244" i="1" s="1"/>
  <c r="AG4244" i="1" s="1"/>
  <c r="G881" i="1"/>
  <c r="M881" i="1" s="1"/>
  <c r="AG881" i="1" s="1"/>
  <c r="G3765" i="1"/>
  <c r="M3765" i="1" s="1"/>
  <c r="AG3765" i="1" s="1"/>
  <c r="G4299" i="1"/>
  <c r="M4299" i="1" s="1"/>
  <c r="AG4299" i="1" s="1"/>
  <c r="G3633" i="1"/>
  <c r="M3633" i="1" s="1"/>
  <c r="AG3633" i="1" s="1"/>
  <c r="H838" i="1"/>
  <c r="N838" i="1" s="1"/>
  <c r="AH838" i="1" s="1"/>
  <c r="G2784" i="1"/>
  <c r="M2784" i="1" s="1"/>
  <c r="AG2784" i="1" s="1"/>
  <c r="I1971" i="1"/>
  <c r="O1971" i="1" s="1"/>
  <c r="AI1971" i="1" s="1"/>
  <c r="G2857" i="1"/>
  <c r="M2857" i="1" s="1"/>
  <c r="AG2857" i="1" s="1"/>
  <c r="G276" i="1"/>
  <c r="M276" i="1" s="1"/>
  <c r="AG276" i="1" s="1"/>
  <c r="H3584" i="1"/>
  <c r="N3584" i="1" s="1"/>
  <c r="AH3584" i="1" s="1"/>
  <c r="I3339" i="1"/>
  <c r="O3339" i="1" s="1"/>
  <c r="AI3339" i="1" s="1"/>
  <c r="I3160" i="1"/>
  <c r="O3160" i="1" s="1"/>
  <c r="AI3160" i="1" s="1"/>
  <c r="H218" i="1"/>
  <c r="N218" i="1" s="1"/>
  <c r="AH218" i="1" s="1"/>
  <c r="H2280" i="1"/>
  <c r="N2280" i="1" s="1"/>
  <c r="AH2280" i="1" s="1"/>
  <c r="G872" i="1"/>
  <c r="M872" i="1" s="1"/>
  <c r="AG872" i="1" s="1"/>
  <c r="H1045" i="1"/>
  <c r="N1045" i="1" s="1"/>
  <c r="AH1045" i="1" s="1"/>
  <c r="H78" i="1"/>
  <c r="N78" i="1" s="1"/>
  <c r="AH78" i="1" s="1"/>
  <c r="H177" i="1"/>
  <c r="N177" i="1" s="1"/>
  <c r="AH177" i="1" s="1"/>
  <c r="H4006" i="1"/>
  <c r="N4006" i="1" s="1"/>
  <c r="AH4006" i="1" s="1"/>
  <c r="G2292" i="1"/>
  <c r="M2292" i="1" s="1"/>
  <c r="AG2292" i="1" s="1"/>
  <c r="G1798" i="1"/>
  <c r="M1798" i="1" s="1"/>
  <c r="AG1798" i="1" s="1"/>
  <c r="H1172" i="1"/>
  <c r="N1172" i="1" s="1"/>
  <c r="AH1172" i="1" s="1"/>
  <c r="H3127" i="1"/>
  <c r="N3127" i="1" s="1"/>
  <c r="AH3127" i="1" s="1"/>
  <c r="I1416" i="1"/>
  <c r="O1416" i="1" s="1"/>
  <c r="AI1416" i="1" s="1"/>
  <c r="G2306" i="1"/>
  <c r="M2306" i="1" s="1"/>
  <c r="AG2306" i="1" s="1"/>
  <c r="G1901" i="1"/>
  <c r="M1901" i="1" s="1"/>
  <c r="AG1901" i="1" s="1"/>
  <c r="I690" i="1"/>
  <c r="O690" i="1" s="1"/>
  <c r="AI690" i="1" s="1"/>
  <c r="H1798" i="1"/>
  <c r="N1798" i="1" s="1"/>
  <c r="AH1798" i="1" s="1"/>
  <c r="H2614" i="1"/>
  <c r="N2614" i="1" s="1"/>
  <c r="AH2614" i="1" s="1"/>
  <c r="H2268" i="1"/>
  <c r="N2268" i="1" s="1"/>
  <c r="AH2268" i="1" s="1"/>
  <c r="H1423" i="1"/>
  <c r="N1423" i="1" s="1"/>
  <c r="AH1423" i="1" s="1"/>
  <c r="I1289" i="1"/>
  <c r="O1289" i="1" s="1"/>
  <c r="AI1289" i="1" s="1"/>
  <c r="I872" i="1"/>
  <c r="O872" i="1" s="1"/>
  <c r="AI872" i="1" s="1"/>
  <c r="I2708" i="1"/>
  <c r="O2708" i="1" s="1"/>
  <c r="AI2708" i="1" s="1"/>
  <c r="H682" i="1"/>
  <c r="N682" i="1" s="1"/>
  <c r="AH682" i="1" s="1"/>
  <c r="G1553" i="1"/>
  <c r="M1553" i="1" s="1"/>
  <c r="AG1553" i="1" s="1"/>
  <c r="I4087" i="1"/>
  <c r="O4087" i="1" s="1"/>
  <c r="AI4087" i="1" s="1"/>
  <c r="I177" i="1"/>
  <c r="O177" i="1" s="1"/>
  <c r="AI177" i="1" s="1"/>
  <c r="G4182" i="1"/>
  <c r="M4182" i="1" s="1"/>
  <c r="AG4182" i="1" s="1"/>
  <c r="H690" i="1"/>
  <c r="N690" i="1" s="1"/>
  <c r="AH690" i="1" s="1"/>
  <c r="G2614" i="1"/>
  <c r="M2614" i="1" s="1"/>
  <c r="AG2614" i="1" s="1"/>
  <c r="I2746" i="1"/>
  <c r="O2746" i="1" s="1"/>
  <c r="AI2746" i="1" s="1"/>
  <c r="I2306" i="1"/>
  <c r="O2306" i="1" s="1"/>
  <c r="AI2306" i="1" s="1"/>
  <c r="I1812" i="1"/>
  <c r="O1812" i="1" s="1"/>
  <c r="AI1812" i="1" s="1"/>
  <c r="H2085" i="1"/>
  <c r="N2085" i="1" s="1"/>
  <c r="AH2085" i="1" s="1"/>
  <c r="I1012" i="1"/>
  <c r="O1012" i="1" s="1"/>
  <c r="AI1012" i="1" s="1"/>
  <c r="I2887" i="1"/>
  <c r="O2887" i="1" s="1"/>
  <c r="AI2887" i="1" s="1"/>
  <c r="H2607" i="1"/>
  <c r="N2607" i="1" s="1"/>
  <c r="AH2607" i="1" s="1"/>
  <c r="H2237" i="1"/>
  <c r="N2237" i="1" s="1"/>
  <c r="AH2237" i="1" s="1"/>
  <c r="I1913" i="1"/>
  <c r="O1913" i="1" s="1"/>
  <c r="AI1913" i="1" s="1"/>
  <c r="G4312" i="1"/>
  <c r="M4312" i="1" s="1"/>
  <c r="AG4312" i="1" s="1"/>
  <c r="G2560" i="1"/>
  <c r="M2560" i="1" s="1"/>
  <c r="AG2560" i="1" s="1"/>
  <c r="H3633" i="1"/>
  <c r="N3633" i="1" s="1"/>
  <c r="AH3633" i="1" s="1"/>
  <c r="H1179" i="1"/>
  <c r="N1179" i="1" s="1"/>
  <c r="AH1179" i="1" s="1"/>
  <c r="I3511" i="1"/>
  <c r="O3511" i="1" s="1"/>
  <c r="AI3511" i="1" s="1"/>
  <c r="G2063" i="1"/>
  <c r="M2063" i="1" s="1"/>
  <c r="AG2063" i="1" s="1"/>
  <c r="H550" i="1"/>
  <c r="N550" i="1" s="1"/>
  <c r="AH550" i="1" s="1"/>
  <c r="H1583" i="1"/>
  <c r="N1583" i="1" s="1"/>
  <c r="AH1583" i="1" s="1"/>
  <c r="H1083" i="1"/>
  <c r="N1083" i="1" s="1"/>
  <c r="AH1083" i="1" s="1"/>
  <c r="H2887" i="1"/>
  <c r="N2887" i="1" s="1"/>
  <c r="AH2887" i="1" s="1"/>
  <c r="G2049" i="1"/>
  <c r="M2049" i="1" s="1"/>
  <c r="AG2049" i="1" s="1"/>
  <c r="I1569" i="1"/>
  <c r="O1569" i="1" s="1"/>
  <c r="AI1569" i="1" s="1"/>
  <c r="G1012" i="1"/>
  <c r="M1012" i="1" s="1"/>
  <c r="AG1012" i="1" s="1"/>
  <c r="I3633" i="1"/>
  <c r="O3633" i="1" s="1"/>
  <c r="AI3633" i="1" s="1"/>
  <c r="G4114" i="1"/>
  <c r="M4114" i="1" s="1"/>
  <c r="AG4114" i="1" s="1"/>
  <c r="G3584" i="1"/>
  <c r="M3584" i="1" s="1"/>
  <c r="AG3584" i="1" s="1"/>
  <c r="H4319" i="1"/>
  <c r="N4319" i="1" s="1"/>
  <c r="AH4319" i="1" s="1"/>
  <c r="H3820" i="1"/>
  <c r="N3820" i="1" s="1"/>
  <c r="AH3820" i="1" s="1"/>
  <c r="G2895" i="1"/>
  <c r="M2895" i="1" s="1"/>
  <c r="AG2895" i="1" s="1"/>
  <c r="H3339" i="1"/>
  <c r="N3339" i="1" s="1"/>
  <c r="AH3339" i="1" s="1"/>
  <c r="I1996" i="1"/>
  <c r="O1996" i="1" s="1"/>
  <c r="AI1996" i="1" s="1"/>
  <c r="H489" i="1"/>
  <c r="N489" i="1" s="1"/>
  <c r="AH489" i="1" s="1"/>
  <c r="G3698" i="1"/>
  <c r="M3698" i="1" s="1"/>
  <c r="AG3698" i="1" s="1"/>
  <c r="G1743" i="1"/>
  <c r="M1743" i="1" s="1"/>
  <c r="AG1743" i="1" s="1"/>
  <c r="G2947" i="1"/>
  <c r="M2947" i="1" s="1"/>
  <c r="AG2947" i="1" s="1"/>
  <c r="G2887" i="1"/>
  <c r="M2887" i="1" s="1"/>
  <c r="AG2887" i="1" s="1"/>
  <c r="G1091" i="1"/>
  <c r="M1091" i="1" s="1"/>
  <c r="AG1091" i="1" s="1"/>
  <c r="H3981" i="1"/>
  <c r="N3981" i="1" s="1"/>
  <c r="AH3981" i="1" s="1"/>
  <c r="I2529" i="1"/>
  <c r="O2529" i="1" s="1"/>
  <c r="AI2529" i="1" s="1"/>
  <c r="I1591" i="1"/>
  <c r="O1591" i="1" s="1"/>
  <c r="AI1591" i="1" s="1"/>
  <c r="G4006" i="1"/>
  <c r="M4006" i="1" s="1"/>
  <c r="AG4006" i="1" s="1"/>
  <c r="I2728" i="1"/>
  <c r="O2728" i="1" s="1"/>
  <c r="AI2728" i="1" s="1"/>
  <c r="G2237" i="1"/>
  <c r="M2237" i="1" s="1"/>
  <c r="AG2237" i="1" s="1"/>
  <c r="I1179" i="1"/>
  <c r="O1179" i="1" s="1"/>
  <c r="AI1179" i="1" s="1"/>
  <c r="G3444" i="1"/>
  <c r="M3444" i="1" s="1"/>
  <c r="AG3444" i="1" s="1"/>
  <c r="H1362" i="1"/>
  <c r="N1362" i="1" s="1"/>
  <c r="AH1362" i="1" s="1"/>
  <c r="G1116" i="1"/>
  <c r="M1116" i="1" s="1"/>
  <c r="AG1116" i="1" s="1"/>
  <c r="H4244" i="1"/>
  <c r="N4244" i="1" s="1"/>
  <c r="AH4244" i="1" s="1"/>
  <c r="G78" i="1"/>
  <c r="M78" i="1" s="1"/>
  <c r="AG78" i="1" s="1"/>
  <c r="H3120" i="1"/>
  <c r="N3120" i="1" s="1"/>
  <c r="AH3120" i="1" s="1"/>
  <c r="G2529" i="1"/>
  <c r="M2529" i="1" s="1"/>
  <c r="AG2529" i="1" s="1"/>
  <c r="G1591" i="1"/>
  <c r="M1591" i="1" s="1"/>
  <c r="AG1591" i="1" s="1"/>
  <c r="H1107" i="1"/>
  <c r="N1107" i="1" s="1"/>
  <c r="AH1107" i="1" s="1"/>
  <c r="H2746" i="1"/>
  <c r="N2746" i="1" s="1"/>
  <c r="AH2746" i="1" s="1"/>
  <c r="I1834" i="1"/>
  <c r="O1834" i="1" s="1"/>
  <c r="AI1834" i="1" s="1"/>
  <c r="G1569" i="1"/>
  <c r="M1569" i="1" s="1"/>
  <c r="AG1569" i="1" s="1"/>
  <c r="I4006" i="1"/>
  <c r="O4006" i="1" s="1"/>
  <c r="AI4006" i="1" s="1"/>
  <c r="I2939" i="1"/>
  <c r="O2939" i="1" s="1"/>
  <c r="AI2939" i="1" s="1"/>
  <c r="G2324" i="1"/>
  <c r="M2324" i="1" s="1"/>
  <c r="AG2324" i="1" s="1"/>
  <c r="G1506" i="1"/>
  <c r="M1506" i="1" s="1"/>
  <c r="AG1506" i="1" s="1"/>
  <c r="I1069" i="1"/>
  <c r="O1069" i="1" s="1"/>
  <c r="AI1069" i="1" s="1"/>
  <c r="H344" i="1"/>
  <c r="N344" i="1" s="1"/>
  <c r="AH344" i="1" s="1"/>
  <c r="G2268" i="1"/>
  <c r="M2268" i="1" s="1"/>
  <c r="AG2268" i="1" s="1"/>
  <c r="G1541" i="1"/>
  <c r="M1541" i="1" s="1"/>
  <c r="AG1541" i="1" s="1"/>
  <c r="I935" i="1"/>
  <c r="O935" i="1" s="1"/>
  <c r="AI935" i="1" s="1"/>
  <c r="G2708" i="1"/>
  <c r="M2708" i="1" s="1"/>
  <c r="AG2708" i="1" s="1"/>
  <c r="H1664" i="1"/>
  <c r="N1664" i="1" s="1"/>
  <c r="AH1664" i="1" s="1"/>
  <c r="I2560" i="1"/>
  <c r="O2560" i="1" s="1"/>
  <c r="AI2560" i="1" s="1"/>
  <c r="I2763" i="1"/>
  <c r="O2763" i="1" s="1"/>
  <c r="AI2763" i="1" s="1"/>
  <c r="I2543" i="1"/>
  <c r="O2543" i="1" s="1"/>
  <c r="AI2543" i="1" s="1"/>
  <c r="H1569" i="1"/>
  <c r="N1569" i="1" s="1"/>
  <c r="AH1569" i="1" s="1"/>
  <c r="I2146" i="1"/>
  <c r="O2146" i="1" s="1"/>
  <c r="AI2146" i="1" s="1"/>
  <c r="G1172" i="1"/>
  <c r="M1172" i="1" s="1"/>
  <c r="AG1172" i="1" s="1"/>
  <c r="G3511" i="1"/>
  <c r="M3511" i="1" s="1"/>
  <c r="AG3511" i="1" s="1"/>
  <c r="G2543" i="1"/>
  <c r="M2543" i="1" s="1"/>
  <c r="AG2543" i="1" s="1"/>
  <c r="H2720" i="1"/>
  <c r="N2720" i="1" s="1"/>
  <c r="AH2720" i="1" s="1"/>
  <c r="I2063" i="1"/>
  <c r="O2063" i="1" s="1"/>
  <c r="AI2063" i="1" s="1"/>
  <c r="G2021" i="1"/>
  <c r="M2021" i="1" s="1"/>
  <c r="AG2021" i="1" s="1"/>
  <c r="H1441" i="1"/>
  <c r="N1441" i="1" s="1"/>
  <c r="AH1441" i="1" s="1"/>
  <c r="I1743" i="1"/>
  <c r="O1743" i="1" s="1"/>
  <c r="AI1743" i="1" s="1"/>
  <c r="I1483" i="1"/>
  <c r="O1483" i="1" s="1"/>
  <c r="AI1483" i="1" s="1"/>
  <c r="G1996" i="1"/>
  <c r="M1996" i="1" s="1"/>
  <c r="AG1996" i="1" s="1"/>
  <c r="I1260" i="1"/>
  <c r="O1260" i="1" s="1"/>
  <c r="AI1260" i="1" s="1"/>
  <c r="H1057" i="1"/>
  <c r="N1057" i="1" s="1"/>
  <c r="AH1057" i="1" s="1"/>
  <c r="H1743" i="1"/>
  <c r="N1743" i="1" s="1"/>
  <c r="AH1743" i="1" s="1"/>
  <c r="G1057" i="1"/>
  <c r="M1057" i="1" s="1"/>
  <c r="AG1057" i="1" s="1"/>
  <c r="G1260" i="1"/>
  <c r="M1260" i="1" s="1"/>
  <c r="AG1260" i="1" s="1"/>
  <c r="G2410" i="1"/>
  <c r="M2410" i="1" s="1"/>
  <c r="AG2410" i="1" s="1"/>
  <c r="G303" i="1"/>
  <c r="M303" i="1" s="1"/>
  <c r="AG303" i="1" s="1"/>
  <c r="G1770" i="1"/>
  <c r="M1770" i="1" s="1"/>
  <c r="AG1770" i="1" s="1"/>
  <c r="H2021" i="1"/>
  <c r="N2021" i="1" s="1"/>
  <c r="AH2021" i="1" s="1"/>
  <c r="I1045" i="1"/>
  <c r="O1045" i="1" s="1"/>
  <c r="AI1045" i="1" s="1"/>
  <c r="I2513" i="1"/>
  <c r="O2513" i="1" s="1"/>
  <c r="AI2513" i="1" s="1"/>
  <c r="H2513" i="1"/>
  <c r="N2513" i="1" s="1"/>
  <c r="AH2513" i="1" s="1"/>
  <c r="G2513" i="1"/>
  <c r="M2513" i="1" s="1"/>
  <c r="AG2513" i="1" s="1"/>
  <c r="G2280" i="1"/>
  <c r="M2280" i="1" s="1"/>
  <c r="AG2280" i="1" s="1"/>
  <c r="G2333" i="1"/>
  <c r="M2333" i="1" s="1"/>
  <c r="AG2333" i="1" s="1"/>
  <c r="I78" i="1"/>
  <c r="O78" i="1" s="1"/>
  <c r="AI78" i="1" s="1"/>
  <c r="I2237" i="1"/>
  <c r="O2237" i="1" s="1"/>
  <c r="AI2237" i="1" s="1"/>
  <c r="I1583" i="1"/>
  <c r="O1583" i="1" s="1"/>
  <c r="AI1583" i="1" s="1"/>
  <c r="G935" i="1"/>
  <c r="M935" i="1" s="1"/>
  <c r="AG935" i="1" s="1"/>
  <c r="G1317" i="1"/>
  <c r="M1317" i="1" s="1"/>
  <c r="AG1317" i="1" s="1"/>
  <c r="G3757" i="1"/>
  <c r="M3757" i="1" s="1"/>
  <c r="AG3757" i="1" s="1"/>
  <c r="H2292" i="1"/>
  <c r="N2292" i="1" s="1"/>
  <c r="AH2292" i="1" s="1"/>
  <c r="H1591" i="1"/>
  <c r="N1591" i="1" s="1"/>
  <c r="AH1591" i="1" s="1"/>
  <c r="H1091" i="1"/>
  <c r="N1091" i="1" s="1"/>
  <c r="AH1091" i="1" s="1"/>
  <c r="H474" i="1"/>
  <c r="N474" i="1" s="1"/>
  <c r="AH474" i="1" s="1"/>
  <c r="G344" i="1"/>
  <c r="M344" i="1" s="1"/>
  <c r="AG344" i="1" s="1"/>
  <c r="I2021" i="1"/>
  <c r="O2021" i="1" s="1"/>
  <c r="AI2021" i="1" s="1"/>
  <c r="H1553" i="1"/>
  <c r="N1553" i="1" s="1"/>
  <c r="AH1553" i="1" s="1"/>
  <c r="G3160" i="1"/>
  <c r="M3160" i="1" s="1"/>
  <c r="AG3160" i="1" s="1"/>
  <c r="G3997" i="1"/>
  <c r="M3997" i="1" s="1"/>
  <c r="AG3997" i="1" s="1"/>
  <c r="H1782" i="1"/>
  <c r="N1782" i="1" s="1"/>
  <c r="AH1782" i="1" s="1"/>
  <c r="G2033" i="1"/>
  <c r="M2033" i="1" s="1"/>
  <c r="AG2033" i="1" s="1"/>
  <c r="G4133" i="1"/>
  <c r="M4133" i="1" s="1"/>
  <c r="AG4133" i="1" s="1"/>
  <c r="G1289" i="1"/>
  <c r="M1289" i="1" s="1"/>
  <c r="AG1289" i="1" s="1"/>
  <c r="H1116" i="1"/>
  <c r="N1116" i="1" s="1"/>
  <c r="AH1116" i="1" s="1"/>
  <c r="G2720" i="1"/>
  <c r="M2720" i="1" s="1"/>
  <c r="AG2720" i="1" s="1"/>
  <c r="H935" i="1"/>
  <c r="N935" i="1" s="1"/>
  <c r="AH935" i="1" s="1"/>
  <c r="I2551" i="1"/>
  <c r="O2551" i="1" s="1"/>
  <c r="AI2551" i="1" s="1"/>
  <c r="I2049" i="1"/>
  <c r="O2049" i="1" s="1"/>
  <c r="AI2049" i="1" s="1"/>
  <c r="H1652" i="1"/>
  <c r="N1652" i="1" s="1"/>
  <c r="AH1652" i="1" s="1"/>
  <c r="H1317" i="1"/>
  <c r="N1317" i="1" s="1"/>
  <c r="AH1317" i="1" s="1"/>
  <c r="H2466" i="1"/>
  <c r="N2466" i="1" s="1"/>
  <c r="AH2466" i="1" s="1"/>
  <c r="I1798" i="1"/>
  <c r="O1798" i="1" s="1"/>
  <c r="AI1798" i="1" s="1"/>
  <c r="G550" i="1"/>
  <c r="M550" i="1" s="1"/>
  <c r="AG550" i="1" s="1"/>
  <c r="G2466" i="1"/>
  <c r="M2466" i="1" s="1"/>
  <c r="AG2466" i="1" s="1"/>
  <c r="I1107" i="1"/>
  <c r="O1107" i="1" s="1"/>
  <c r="AI1107" i="1" s="1"/>
  <c r="I1423" i="1"/>
  <c r="O1423" i="1" s="1"/>
  <c r="AI1423" i="1" s="1"/>
  <c r="I1770" i="1"/>
  <c r="O1770" i="1" s="1"/>
  <c r="AI1770" i="1" s="1"/>
  <c r="I3678" i="1"/>
  <c r="O3678" i="1" s="1"/>
  <c r="AI3678" i="1" s="1"/>
  <c r="G1301" i="1"/>
  <c r="M1301" i="1" s="1"/>
  <c r="AG1301" i="1" s="1"/>
  <c r="H2033" i="1"/>
  <c r="N2033" i="1" s="1"/>
  <c r="AH2033" i="1" s="1"/>
  <c r="H3160" i="1"/>
  <c r="N3160" i="1" s="1"/>
  <c r="AH3160" i="1" s="1"/>
  <c r="H67" i="1"/>
  <c r="N67" i="1" s="1"/>
  <c r="AH67" i="1" s="1"/>
  <c r="G3519" i="1"/>
  <c r="M3519" i="1" s="1"/>
  <c r="AG3519" i="1" s="1"/>
  <c r="G1362" i="1"/>
  <c r="M1362" i="1" s="1"/>
  <c r="AG1362" i="1" s="1"/>
  <c r="I2696" i="1"/>
  <c r="O2696" i="1" s="1"/>
  <c r="AI2696" i="1" s="1"/>
  <c r="I190" i="1"/>
  <c r="O190" i="1" s="1"/>
  <c r="AI190" i="1" s="1"/>
  <c r="H2696" i="1"/>
  <c r="N2696" i="1" s="1"/>
  <c r="AH2696" i="1" s="1"/>
  <c r="G4087" i="1"/>
  <c r="M4087" i="1" s="1"/>
  <c r="AG4087" i="1" s="1"/>
  <c r="I4244" i="1"/>
  <c r="O4244" i="1" s="1"/>
  <c r="AI4244" i="1" s="1"/>
  <c r="G1083" i="1"/>
  <c r="M1083" i="1" s="1"/>
  <c r="AG1083" i="1" s="1"/>
  <c r="G1680" i="1"/>
  <c r="M1680" i="1" s="1"/>
  <c r="AG1680" i="1" s="1"/>
  <c r="I3584" i="1"/>
  <c r="O3584" i="1" s="1"/>
  <c r="AI3584" i="1" s="1"/>
  <c r="G489" i="1"/>
  <c r="M489" i="1" s="1"/>
  <c r="AG489" i="1" s="1"/>
  <c r="G3339" i="1"/>
  <c r="M3339" i="1" s="1"/>
  <c r="AG3339" i="1" s="1"/>
  <c r="I848" i="1"/>
  <c r="O848" i="1" s="1"/>
  <c r="AI848" i="1" s="1"/>
  <c r="G251" i="1"/>
  <c r="M251" i="1" s="1"/>
  <c r="AG251" i="1" s="1"/>
  <c r="I682" i="1"/>
  <c r="O682" i="1" s="1"/>
  <c r="AI682" i="1" s="1"/>
  <c r="I3113" i="1"/>
  <c r="O3113" i="1" s="1"/>
  <c r="AI3113" i="1" s="1"/>
  <c r="I1301" i="1"/>
  <c r="O1301" i="1" s="1"/>
  <c r="AI1301" i="1" s="1"/>
  <c r="H3997" i="1"/>
  <c r="N3997" i="1" s="1"/>
  <c r="AH3997" i="1" s="1"/>
  <c r="G2826" i="1"/>
  <c r="M2826" i="1" s="1"/>
  <c r="AG2826" i="1" s="1"/>
  <c r="G67" i="1"/>
  <c r="M67" i="1" s="1"/>
  <c r="AG67" i="1" s="1"/>
  <c r="H1600" i="1"/>
  <c r="N1600" i="1" s="1"/>
  <c r="AH1600" i="1" s="1"/>
  <c r="G2094" i="1"/>
  <c r="M2094" i="1" s="1"/>
  <c r="AG2094" i="1" s="1"/>
  <c r="I1116" i="1"/>
  <c r="O1116" i="1" s="1"/>
  <c r="AI1116" i="1" s="1"/>
  <c r="G3678" i="1"/>
  <c r="M3678" i="1" s="1"/>
  <c r="AG3678" i="1" s="1"/>
  <c r="I3988" i="1"/>
  <c r="O3988" i="1" s="1"/>
  <c r="AI3988" i="1" s="1"/>
  <c r="I3127" i="1"/>
  <c r="O3127" i="1" s="1"/>
  <c r="AI3127" i="1" s="1"/>
  <c r="H2158" i="1"/>
  <c r="N2158" i="1" s="1"/>
  <c r="AH2158" i="1" s="1"/>
  <c r="G690" i="1"/>
  <c r="M690" i="1" s="1"/>
  <c r="AG690" i="1" s="1"/>
  <c r="G2158" i="1"/>
  <c r="M2158" i="1" s="1"/>
  <c r="AG2158" i="1" s="1"/>
  <c r="G2085" i="1"/>
  <c r="M2085" i="1" s="1"/>
  <c r="AG2085" i="1" s="1"/>
  <c r="I1091" i="1"/>
  <c r="O1091" i="1" s="1"/>
  <c r="AI1091" i="1" s="1"/>
  <c r="G1583" i="1"/>
  <c r="M1583" i="1" s="1"/>
  <c r="AG1583" i="1" s="1"/>
  <c r="G960" i="1"/>
  <c r="M960" i="1" s="1"/>
  <c r="AG960" i="1" s="1"/>
  <c r="G177" i="1"/>
  <c r="M177" i="1" s="1"/>
  <c r="AG177" i="1" s="1"/>
  <c r="I2925" i="1"/>
  <c r="O2925" i="1" s="1"/>
  <c r="AI2925" i="1" s="1"/>
  <c r="I2280" i="1"/>
  <c r="O2280" i="1" s="1"/>
  <c r="AI2280" i="1" s="1"/>
  <c r="G2925" i="1"/>
  <c r="M2925" i="1" s="1"/>
  <c r="AG2925" i="1" s="1"/>
  <c r="G682" i="1"/>
  <c r="M682" i="1" s="1"/>
  <c r="AG682" i="1" s="1"/>
  <c r="G2696" i="1"/>
  <c r="M2696" i="1" s="1"/>
  <c r="AG2696" i="1" s="1"/>
  <c r="I2094" i="1"/>
  <c r="O2094" i="1" s="1"/>
  <c r="AI2094" i="1" s="1"/>
  <c r="H1770" i="1"/>
  <c r="N1770" i="1" s="1"/>
  <c r="AH1770" i="1" s="1"/>
  <c r="H276" i="1"/>
  <c r="N276" i="1" s="1"/>
  <c r="AH276" i="1" s="1"/>
  <c r="H115" i="1"/>
  <c r="N115" i="1" s="1"/>
  <c r="AH115" i="1" s="1"/>
  <c r="H2049" i="1"/>
  <c r="N2049" i="1" s="1"/>
  <c r="AH2049" i="1" s="1"/>
  <c r="H1289" i="1"/>
  <c r="N1289" i="1" s="1"/>
  <c r="AH1289" i="1" s="1"/>
  <c r="H2306" i="1"/>
  <c r="N2306" i="1" s="1"/>
  <c r="AH2306" i="1" s="1"/>
  <c r="I1083" i="1"/>
  <c r="O1083" i="1" s="1"/>
  <c r="AI1083" i="1" s="1"/>
  <c r="G2387" i="1"/>
  <c r="M2387" i="1" s="1"/>
  <c r="AG2387" i="1" s="1"/>
  <c r="G1812" i="1"/>
  <c r="M1812" i="1" s="1"/>
  <c r="AG1812" i="1" s="1"/>
  <c r="H3988" i="1"/>
  <c r="N3988" i="1" s="1"/>
  <c r="AH3988" i="1" s="1"/>
  <c r="H4114" i="1"/>
  <c r="N4114" i="1" s="1"/>
  <c r="AH4114" i="1" s="1"/>
  <c r="I4319" i="1"/>
  <c r="O4319" i="1" s="1"/>
  <c r="AI4319" i="1" s="1"/>
  <c r="I1057" i="1"/>
  <c r="O1057" i="1" s="1"/>
  <c r="AI1057" i="1" s="1"/>
  <c r="H1483" i="1"/>
  <c r="N1483" i="1" s="1"/>
  <c r="AH1483" i="1" s="1"/>
  <c r="I3820" i="1"/>
  <c r="O3820" i="1" s="1"/>
  <c r="AI3820" i="1" s="1"/>
  <c r="G3820" i="1"/>
  <c r="M3820" i="1" s="1"/>
  <c r="AG3820" i="1" s="1"/>
  <c r="I276" i="1"/>
  <c r="O276" i="1" s="1"/>
  <c r="AI276" i="1" s="1"/>
  <c r="H4312" i="1"/>
  <c r="N4312" i="1" s="1"/>
  <c r="AH4312" i="1" s="1"/>
  <c r="G838" i="1"/>
  <c r="M838" i="1" s="1"/>
  <c r="AG838" i="1" s="1"/>
  <c r="H3511" i="1"/>
  <c r="N3511" i="1" s="1"/>
  <c r="AH3511" i="1" s="1"/>
  <c r="I2607" i="1"/>
  <c r="O2607" i="1" s="1"/>
  <c r="AI2607" i="1" s="1"/>
  <c r="I2324" i="1"/>
  <c r="O2324" i="1" s="1"/>
  <c r="AI2324" i="1" s="1"/>
  <c r="G1353" i="1"/>
  <c r="M1353" i="1" s="1"/>
  <c r="AG1353" i="1" s="1"/>
  <c r="I2665" i="1"/>
  <c r="O2665" i="1" s="1"/>
  <c r="AI2665" i="1" s="1"/>
  <c r="H2146" i="1"/>
  <c r="N2146" i="1" s="1"/>
  <c r="AH2146" i="1" s="1"/>
  <c r="H1834" i="1"/>
  <c r="N1834" i="1" s="1"/>
  <c r="AH1834" i="1" s="1"/>
  <c r="H1506" i="1"/>
  <c r="N1506" i="1" s="1"/>
  <c r="AH1506" i="1" s="1"/>
  <c r="G3981" i="1"/>
  <c r="M3981" i="1" s="1"/>
  <c r="AG3981" i="1" s="1"/>
  <c r="G2607" i="1"/>
  <c r="M2607" i="1" s="1"/>
  <c r="AG2607" i="1" s="1"/>
  <c r="I1600" i="1"/>
  <c r="O1600" i="1" s="1"/>
  <c r="AI1600" i="1" s="1"/>
  <c r="I344" i="1"/>
  <c r="O344" i="1" s="1"/>
  <c r="AI344" i="1" s="1"/>
  <c r="G1423" i="1"/>
  <c r="M1423" i="1" s="1"/>
  <c r="AG1423" i="1" s="1"/>
  <c r="H2728" i="1"/>
  <c r="N2728" i="1" s="1"/>
  <c r="AH2728" i="1" s="1"/>
  <c r="I1317" i="1"/>
  <c r="O1317" i="1" s="1"/>
  <c r="AI1317" i="1" s="1"/>
  <c r="G3120" i="1"/>
  <c r="M3120" i="1" s="1"/>
  <c r="AG3120" i="1" s="1"/>
  <c r="H2543" i="1"/>
  <c r="N2543" i="1" s="1"/>
  <c r="AH2543" i="1" s="1"/>
  <c r="G3127" i="1"/>
  <c r="M3127" i="1" s="1"/>
  <c r="AG3127" i="1" s="1"/>
  <c r="I2292" i="1"/>
  <c r="O2292" i="1" s="1"/>
  <c r="AI2292" i="1" s="1"/>
  <c r="I1331" i="1"/>
  <c r="O1331" i="1" s="1"/>
  <c r="AI1331" i="1" s="1"/>
  <c r="I474" i="1"/>
  <c r="O474" i="1" s="1"/>
  <c r="AI474" i="1" s="1"/>
  <c r="I3757" i="1"/>
  <c r="O3757" i="1" s="1"/>
  <c r="AI3757" i="1" s="1"/>
  <c r="H2529" i="1"/>
  <c r="N2529" i="1" s="1"/>
  <c r="AH2529" i="1" s="1"/>
  <c r="G2146" i="1"/>
  <c r="M2146" i="1" s="1"/>
  <c r="AG2146" i="1" s="1"/>
  <c r="G2503" i="1"/>
  <c r="M2503" i="1" s="1"/>
  <c r="AG2503" i="1" s="1"/>
  <c r="I489" i="1"/>
  <c r="O489" i="1" s="1"/>
  <c r="AI489" i="1" s="1"/>
  <c r="G626" i="1"/>
  <c r="M626" i="1" s="1"/>
  <c r="AG626" i="1" s="1"/>
  <c r="H2503" i="1"/>
  <c r="N2503" i="1" s="1"/>
  <c r="AH2503" i="1" s="1"/>
  <c r="H3678" i="1"/>
  <c r="N3678" i="1" s="1"/>
  <c r="AH3678" i="1" s="1"/>
  <c r="I1172" i="1"/>
  <c r="O1172" i="1" s="1"/>
  <c r="AI1172" i="1" s="1"/>
  <c r="G1045" i="1"/>
  <c r="M1045" i="1" s="1"/>
  <c r="AG1045" i="1" s="1"/>
  <c r="H2925" i="1"/>
  <c r="N2925" i="1" s="1"/>
  <c r="AH2925" i="1" s="1"/>
  <c r="G799" i="1"/>
  <c r="M799" i="1" s="1"/>
  <c r="AG799" i="1" s="1"/>
  <c r="G1843" i="1"/>
  <c r="M1843" i="1" s="1"/>
  <c r="AG1843" i="1" s="1"/>
  <c r="H3757" i="1"/>
  <c r="N3757" i="1" s="1"/>
  <c r="AH3757" i="1" s="1"/>
  <c r="G1913" i="1"/>
  <c r="M1913" i="1" s="1"/>
  <c r="AG1913" i="1" s="1"/>
  <c r="H1353" i="1"/>
  <c r="N1353" i="1" s="1"/>
  <c r="AH1353" i="1" s="1"/>
  <c r="G2746" i="1"/>
  <c r="M2746" i="1" s="1"/>
  <c r="AG2746" i="1" s="1"/>
  <c r="H1012" i="1"/>
  <c r="N1012" i="1" s="1"/>
  <c r="AH1012" i="1" s="1"/>
  <c r="I4312" i="1"/>
  <c r="O4312" i="1" s="1"/>
  <c r="AI4312" i="1" s="1"/>
  <c r="G3988" i="1"/>
  <c r="M3988" i="1" s="1"/>
  <c r="AG3988" i="1" s="1"/>
  <c r="G2551" i="1"/>
  <c r="M2551" i="1" s="1"/>
  <c r="AG2551" i="1" s="1"/>
  <c r="I1353" i="1"/>
  <c r="O1353" i="1" s="1"/>
  <c r="AI1353" i="1" s="1"/>
  <c r="I2614" i="1"/>
  <c r="O2614" i="1" s="1"/>
  <c r="AI2614" i="1" s="1"/>
  <c r="G1600" i="1"/>
  <c r="M1600" i="1" s="1"/>
  <c r="AG1600" i="1" s="1"/>
  <c r="G3536" i="1"/>
  <c r="M3536" i="1" s="1"/>
  <c r="AG3536" i="1" s="1"/>
  <c r="G4319" i="1"/>
  <c r="M4319" i="1" s="1"/>
  <c r="AG4319" i="1" s="1"/>
  <c r="H2857" i="1"/>
  <c r="N2857" i="1" s="1"/>
  <c r="AH2857" i="1" s="1"/>
  <c r="H1260" i="1"/>
  <c r="N1260" i="1" s="1"/>
  <c r="AH1260" i="1" s="1"/>
  <c r="I2784" i="1"/>
  <c r="O2784" i="1" s="1"/>
  <c r="AI2784" i="1" s="1"/>
  <c r="I550" i="1"/>
  <c r="O550" i="1" s="1"/>
  <c r="AI550" i="1" s="1"/>
  <c r="I3765" i="1"/>
  <c r="O3765" i="1" s="1"/>
  <c r="AI3765" i="1" s="1"/>
  <c r="I626" i="1"/>
  <c r="O626" i="1" s="1"/>
  <c r="AI626" i="1" s="1"/>
  <c r="H4133" i="1"/>
  <c r="N4133" i="1" s="1"/>
  <c r="AH4133" i="1" s="1"/>
  <c r="I123" i="1"/>
  <c r="O123" i="1" s="1"/>
  <c r="AI123" i="1" s="1"/>
  <c r="H626" i="1"/>
  <c r="N626" i="1" s="1"/>
  <c r="AH626" i="1" s="1"/>
  <c r="I251" i="1"/>
  <c r="O251" i="1" s="1"/>
  <c r="AI251" i="1" s="1"/>
  <c r="I4133" i="1"/>
  <c r="O4133" i="1" s="1"/>
  <c r="AI4133" i="1" s="1"/>
  <c r="H4299" i="1"/>
  <c r="N4299" i="1" s="1"/>
  <c r="AH4299" i="1" s="1"/>
  <c r="H942" i="1"/>
  <c r="N942" i="1" s="1"/>
  <c r="AH942" i="1" s="1"/>
  <c r="H123" i="1"/>
  <c r="N123" i="1" s="1"/>
  <c r="AH123" i="1" s="1"/>
  <c r="I3536" i="1"/>
  <c r="O3536" i="1" s="1"/>
  <c r="AI3536" i="1" s="1"/>
  <c r="I2895" i="1"/>
  <c r="O2895" i="1" s="1"/>
  <c r="AI2895" i="1" s="1"/>
  <c r="I942" i="1"/>
  <c r="O942" i="1" s="1"/>
  <c r="AI942" i="1" s="1"/>
  <c r="I3518" i="1"/>
  <c r="O3518" i="1" s="1"/>
  <c r="AI3518" i="1" s="1"/>
  <c r="I4182" i="1"/>
  <c r="O4182" i="1" s="1"/>
  <c r="AI4182" i="1" s="1"/>
  <c r="H3558" i="1"/>
  <c r="N3558" i="1" s="1"/>
  <c r="AH3558" i="1" s="1"/>
  <c r="I3444" i="1"/>
  <c r="O3444" i="1" s="1"/>
  <c r="AI3444" i="1" s="1"/>
  <c r="I3558" i="1"/>
  <c r="O3558" i="1" s="1"/>
  <c r="AI3558" i="1" s="1"/>
  <c r="H3444" i="1"/>
  <c r="N3444" i="1" s="1"/>
  <c r="AH3444" i="1" s="1"/>
  <c r="H251" i="1"/>
  <c r="N251" i="1" s="1"/>
  <c r="AH251" i="1" s="1"/>
  <c r="H4182" i="1"/>
  <c r="N4182" i="1" s="1"/>
  <c r="AH4182" i="1" s="1"/>
  <c r="H2895" i="1"/>
  <c r="N2895" i="1" s="1"/>
  <c r="AH2895" i="1" s="1"/>
  <c r="H3536" i="1"/>
  <c r="N3536" i="1" s="1"/>
  <c r="AH3536" i="1" s="1"/>
  <c r="H3871" i="1"/>
  <c r="N3871" i="1" s="1"/>
  <c r="AH3871" i="1" s="1"/>
  <c r="AJ3167" i="1"/>
  <c r="AJ4015" i="1"/>
  <c r="AJ4014" i="1" s="1"/>
  <c r="AJ3995" i="1" s="1"/>
  <c r="AJ2331" i="1"/>
  <c r="AJ1114" i="1"/>
  <c r="AJ360" i="1"/>
  <c r="AJ359" i="1" s="1"/>
  <c r="AJ274" i="1" s="1"/>
  <c r="AJ2558" i="1"/>
  <c r="AJ1841" i="1"/>
  <c r="AJ2092" i="1"/>
  <c r="AJ1598" i="1"/>
  <c r="AJ879" i="1"/>
  <c r="AJ1360" i="1"/>
  <c r="AJ488" i="1"/>
  <c r="AJ487" i="1" s="1"/>
  <c r="I3642" i="1" l="1"/>
  <c r="O3642" i="1" s="1"/>
  <c r="AI3642" i="1" s="1"/>
  <c r="I135" i="1"/>
  <c r="O135" i="1" s="1"/>
  <c r="AI135" i="1" s="1"/>
  <c r="H3518" i="1"/>
  <c r="N3518" i="1" s="1"/>
  <c r="AH3518" i="1" s="1"/>
  <c r="G135" i="1"/>
  <c r="M135" i="1" s="1"/>
  <c r="AG135" i="1" s="1"/>
  <c r="H3175" i="1"/>
  <c r="N3175" i="1" s="1"/>
  <c r="AH3175" i="1" s="1"/>
  <c r="I2946" i="1"/>
  <c r="O2946" i="1" s="1"/>
  <c r="AI2946" i="1" s="1"/>
  <c r="I3175" i="1"/>
  <c r="O3175" i="1" s="1"/>
  <c r="AI3175" i="1" s="1"/>
  <c r="H17" i="1"/>
  <c r="N17" i="1" s="1"/>
  <c r="AH17" i="1" s="1"/>
  <c r="G189" i="1"/>
  <c r="M189" i="1" s="1"/>
  <c r="AG189" i="1" s="1"/>
  <c r="G3642" i="1"/>
  <c r="M3642" i="1" s="1"/>
  <c r="AG3642" i="1" s="1"/>
  <c r="H4149" i="1"/>
  <c r="N4149" i="1" s="1"/>
  <c r="AH4149" i="1" s="1"/>
  <c r="G4149" i="1"/>
  <c r="M4149" i="1" s="1"/>
  <c r="AG4149" i="1" s="1"/>
  <c r="I1196" i="1"/>
  <c r="O1196" i="1" s="1"/>
  <c r="AI1196" i="1" s="1"/>
  <c r="O1197" i="1"/>
  <c r="AI1197" i="1" s="1"/>
  <c r="H1679" i="1"/>
  <c r="N1679" i="1" s="1"/>
  <c r="AH1679" i="1" s="1"/>
  <c r="N1680" i="1"/>
  <c r="AH1680" i="1" s="1"/>
  <c r="H135" i="1"/>
  <c r="N135" i="1" s="1"/>
  <c r="AH135" i="1" s="1"/>
  <c r="N136" i="1"/>
  <c r="AH136" i="1" s="1"/>
  <c r="H2173" i="1"/>
  <c r="N2173" i="1" s="1"/>
  <c r="AH2173" i="1" s="1"/>
  <c r="N2174" i="1"/>
  <c r="AH2174" i="1" s="1"/>
  <c r="G17" i="1"/>
  <c r="M17" i="1" s="1"/>
  <c r="AG17" i="1" s="1"/>
  <c r="M18" i="1"/>
  <c r="AG18" i="1" s="1"/>
  <c r="H3642" i="1"/>
  <c r="N3642" i="1" s="1"/>
  <c r="AH3642" i="1" s="1"/>
  <c r="N3643" i="1"/>
  <c r="AH3643" i="1" s="1"/>
  <c r="I959" i="1"/>
  <c r="O959" i="1" s="1"/>
  <c r="AI959" i="1" s="1"/>
  <c r="O960" i="1"/>
  <c r="AI960" i="1" s="1"/>
  <c r="H359" i="1"/>
  <c r="N359" i="1" s="1"/>
  <c r="AH359" i="1" s="1"/>
  <c r="N360" i="1"/>
  <c r="AH360" i="1" s="1"/>
  <c r="I880" i="1"/>
  <c r="O880" i="1" s="1"/>
  <c r="AI880" i="1" s="1"/>
  <c r="O881" i="1"/>
  <c r="AI881" i="1" s="1"/>
  <c r="I3851" i="1"/>
  <c r="O3851" i="1" s="1"/>
  <c r="AI3851" i="1" s="1"/>
  <c r="O3871" i="1"/>
  <c r="AI3871" i="1" s="1"/>
  <c r="I359" i="1"/>
  <c r="O359" i="1" s="1"/>
  <c r="AI359" i="1" s="1"/>
  <c r="O360" i="1"/>
  <c r="AI360" i="1" s="1"/>
  <c r="G3175" i="1"/>
  <c r="M3175" i="1" s="1"/>
  <c r="AG3175" i="1" s="1"/>
  <c r="M3205" i="1"/>
  <c r="AG3205" i="1" s="1"/>
  <c r="I4149" i="1"/>
  <c r="O4149" i="1" s="1"/>
  <c r="AI4149" i="1" s="1"/>
  <c r="I17" i="1"/>
  <c r="O17" i="1" s="1"/>
  <c r="AI17" i="1" s="1"/>
  <c r="H1842" i="1"/>
  <c r="N1842" i="1" s="1"/>
  <c r="AH1842" i="1" s="1"/>
  <c r="I4255" i="1"/>
  <c r="O4255" i="1" s="1"/>
  <c r="AI4255" i="1" s="1"/>
  <c r="H1196" i="1"/>
  <c r="N1196" i="1" s="1"/>
  <c r="AH1196" i="1" s="1"/>
  <c r="H2409" i="1"/>
  <c r="N2409" i="1" s="1"/>
  <c r="AH2409" i="1" s="1"/>
  <c r="H4255" i="1"/>
  <c r="N4255" i="1" s="1"/>
  <c r="AH4255" i="1" s="1"/>
  <c r="H880" i="1"/>
  <c r="N880" i="1" s="1"/>
  <c r="AH880" i="1" s="1"/>
  <c r="G2628" i="1"/>
  <c r="M2628" i="1" s="1"/>
  <c r="AG2628" i="1" s="1"/>
  <c r="H1928" i="1"/>
  <c r="N1928" i="1" s="1"/>
  <c r="AH1928" i="1" s="1"/>
  <c r="H2332" i="1"/>
  <c r="N2332" i="1" s="1"/>
  <c r="AH2332" i="1" s="1"/>
  <c r="H1361" i="1"/>
  <c r="N1361" i="1" s="1"/>
  <c r="AH1361" i="1" s="1"/>
  <c r="G3851" i="1"/>
  <c r="M3851" i="1" s="1"/>
  <c r="AG3851" i="1" s="1"/>
  <c r="H959" i="1"/>
  <c r="N959" i="1" s="1"/>
  <c r="AH959" i="1" s="1"/>
  <c r="H2628" i="1"/>
  <c r="N2628" i="1" s="1"/>
  <c r="AH2628" i="1" s="1"/>
  <c r="H4014" i="1"/>
  <c r="N4014" i="1" s="1"/>
  <c r="AH4014" i="1" s="1"/>
  <c r="I2173" i="1"/>
  <c r="O2173" i="1" s="1"/>
  <c r="AI2173" i="1" s="1"/>
  <c r="H2946" i="1"/>
  <c r="N2946" i="1" s="1"/>
  <c r="AH2946" i="1" s="1"/>
  <c r="H798" i="1"/>
  <c r="N798" i="1" s="1"/>
  <c r="AH798" i="1" s="1"/>
  <c r="I2332" i="1"/>
  <c r="O2332" i="1" s="1"/>
  <c r="AI2332" i="1" s="1"/>
  <c r="G1196" i="1"/>
  <c r="M1196" i="1" s="1"/>
  <c r="AG1196" i="1" s="1"/>
  <c r="I3134" i="1"/>
  <c r="O3134" i="1" s="1"/>
  <c r="AI3134" i="1" s="1"/>
  <c r="I1679" i="1"/>
  <c r="O1679" i="1" s="1"/>
  <c r="AI1679" i="1" s="1"/>
  <c r="I2409" i="1"/>
  <c r="O2409" i="1" s="1"/>
  <c r="AI2409" i="1" s="1"/>
  <c r="H1115" i="1"/>
  <c r="N1115" i="1" s="1"/>
  <c r="AH1115" i="1" s="1"/>
  <c r="H2093" i="1"/>
  <c r="N2093" i="1" s="1"/>
  <c r="AH2093" i="1" s="1"/>
  <c r="I217" i="1"/>
  <c r="O217" i="1" s="1"/>
  <c r="AI217" i="1" s="1"/>
  <c r="H217" i="1"/>
  <c r="N217" i="1" s="1"/>
  <c r="AH217" i="1" s="1"/>
  <c r="I2559" i="1"/>
  <c r="O2559" i="1" s="1"/>
  <c r="AI2559" i="1" s="1"/>
  <c r="I4014" i="1"/>
  <c r="O4014" i="1" s="1"/>
  <c r="AI4014" i="1" s="1"/>
  <c r="G4255" i="1"/>
  <c r="M4255" i="1" s="1"/>
  <c r="AG4255" i="1" s="1"/>
  <c r="I1440" i="1"/>
  <c r="O1440" i="1" s="1"/>
  <c r="AI1440" i="1" s="1"/>
  <c r="I3004" i="1"/>
  <c r="O3004" i="1" s="1"/>
  <c r="AI3004" i="1" s="1"/>
  <c r="I2628" i="1"/>
  <c r="O2628" i="1" s="1"/>
  <c r="AI2628" i="1" s="1"/>
  <c r="I1842" i="1"/>
  <c r="O1842" i="1" s="1"/>
  <c r="AI1842" i="1" s="1"/>
  <c r="G1440" i="1"/>
  <c r="M1440" i="1" s="1"/>
  <c r="AG1440" i="1" s="1"/>
  <c r="H3669" i="1"/>
  <c r="N3669" i="1" s="1"/>
  <c r="AH3669" i="1" s="1"/>
  <c r="H2559" i="1"/>
  <c r="N2559" i="1" s="1"/>
  <c r="AH2559" i="1" s="1"/>
  <c r="I4199" i="1"/>
  <c r="O4199" i="1" s="1"/>
  <c r="AI4199" i="1" s="1"/>
  <c r="H3466" i="1"/>
  <c r="I3466" i="1"/>
  <c r="H3134" i="1"/>
  <c r="N3134" i="1" s="1"/>
  <c r="AH3134" i="1" s="1"/>
  <c r="I1928" i="1"/>
  <c r="O1928" i="1" s="1"/>
  <c r="AI1928" i="1" s="1"/>
  <c r="H4199" i="1"/>
  <c r="N4199" i="1" s="1"/>
  <c r="AH4199" i="1" s="1"/>
  <c r="I3669" i="1"/>
  <c r="O3669" i="1" s="1"/>
  <c r="AI3669" i="1" s="1"/>
  <c r="I1599" i="1"/>
  <c r="O1599" i="1" s="1"/>
  <c r="AI1599" i="1" s="1"/>
  <c r="I798" i="1"/>
  <c r="O798" i="1" s="1"/>
  <c r="AI798" i="1" s="1"/>
  <c r="G4199" i="1"/>
  <c r="M4199" i="1" s="1"/>
  <c r="AG4199" i="1" s="1"/>
  <c r="H3004" i="1"/>
  <c r="N3004" i="1" s="1"/>
  <c r="AH3004" i="1" s="1"/>
  <c r="I1115" i="1"/>
  <c r="O1115" i="1" s="1"/>
  <c r="AI1115" i="1" s="1"/>
  <c r="G217" i="1"/>
  <c r="M217" i="1" s="1"/>
  <c r="AG217" i="1" s="1"/>
  <c r="H1988" i="1"/>
  <c r="N1988" i="1" s="1"/>
  <c r="AH1988" i="1" s="1"/>
  <c r="I1361" i="1"/>
  <c r="O1361" i="1" s="1"/>
  <c r="AI1361" i="1" s="1"/>
  <c r="G2550" i="1"/>
  <c r="M2550" i="1" s="1"/>
  <c r="AG2550" i="1" s="1"/>
  <c r="H2924" i="1"/>
  <c r="N2924" i="1" s="1"/>
  <c r="AH2924" i="1" s="1"/>
  <c r="I1171" i="1"/>
  <c r="O1171" i="1" s="1"/>
  <c r="AI1171" i="1" s="1"/>
  <c r="I1330" i="1"/>
  <c r="O1330" i="1" s="1"/>
  <c r="AI1330" i="1" s="1"/>
  <c r="I2093" i="1"/>
  <c r="O2093" i="1" s="1"/>
  <c r="AI2093" i="1" s="1"/>
  <c r="I275" i="1"/>
  <c r="O275" i="1" s="1"/>
  <c r="AI275" i="1" s="1"/>
  <c r="H1599" i="1"/>
  <c r="N1599" i="1" s="1"/>
  <c r="AH1599" i="1" s="1"/>
  <c r="I2762" i="1"/>
  <c r="O2762" i="1" s="1"/>
  <c r="AI2762" i="1" s="1"/>
  <c r="H1252" i="1"/>
  <c r="N1252" i="1" s="1"/>
  <c r="AH1252" i="1" s="1"/>
  <c r="G1599" i="1"/>
  <c r="M1599" i="1" s="1"/>
  <c r="AG1599" i="1" s="1"/>
  <c r="H1004" i="1"/>
  <c r="N1004" i="1" s="1"/>
  <c r="AH1004" i="1" s="1"/>
  <c r="H2528" i="1"/>
  <c r="N2528" i="1" s="1"/>
  <c r="AH2528" i="1" s="1"/>
  <c r="I473" i="1"/>
  <c r="O473" i="1" s="1"/>
  <c r="AI473" i="1" s="1"/>
  <c r="I2291" i="1"/>
  <c r="O2291" i="1" s="1"/>
  <c r="AI2291" i="1" s="1"/>
  <c r="I1316" i="1"/>
  <c r="O1316" i="1" s="1"/>
  <c r="AI1316" i="1" s="1"/>
  <c r="G1415" i="1"/>
  <c r="M1415" i="1" s="1"/>
  <c r="AG1415" i="1" s="1"/>
  <c r="I2664" i="1"/>
  <c r="O2664" i="1" s="1"/>
  <c r="AI2664" i="1" s="1"/>
  <c r="H4113" i="1"/>
  <c r="N4113" i="1" s="1"/>
  <c r="AH4113" i="1" s="1"/>
  <c r="G1811" i="1"/>
  <c r="M1811" i="1" s="1"/>
  <c r="AG1811" i="1" s="1"/>
  <c r="I1082" i="1"/>
  <c r="O1082" i="1" s="1"/>
  <c r="AI1082" i="1" s="1"/>
  <c r="G2924" i="1"/>
  <c r="M2924" i="1" s="1"/>
  <c r="AG2924" i="1" s="1"/>
  <c r="I2924" i="1"/>
  <c r="O2924" i="1" s="1"/>
  <c r="AI2924" i="1" s="1"/>
  <c r="G1582" i="1"/>
  <c r="M1582" i="1" s="1"/>
  <c r="AG1582" i="1" s="1"/>
  <c r="G2084" i="1"/>
  <c r="M2084" i="1" s="1"/>
  <c r="AG2084" i="1" s="1"/>
  <c r="G66" i="1"/>
  <c r="M66" i="1" s="1"/>
  <c r="AG66" i="1" s="1"/>
  <c r="H3996" i="1"/>
  <c r="N3996" i="1" s="1"/>
  <c r="AH3996" i="1" s="1"/>
  <c r="G1361" i="1"/>
  <c r="M1361" i="1" s="1"/>
  <c r="AG1361" i="1" s="1"/>
  <c r="H2032" i="1"/>
  <c r="N2032" i="1" s="1"/>
  <c r="AH2032" i="1" s="1"/>
  <c r="G2458" i="1"/>
  <c r="M2458" i="1" s="1"/>
  <c r="AG2458" i="1" s="1"/>
  <c r="I1797" i="1"/>
  <c r="O1797" i="1" s="1"/>
  <c r="AI1797" i="1" s="1"/>
  <c r="H1316" i="1"/>
  <c r="N1316" i="1" s="1"/>
  <c r="AH1316" i="1" s="1"/>
  <c r="I2048" i="1"/>
  <c r="O2048" i="1" s="1"/>
  <c r="AI2048" i="1" s="1"/>
  <c r="H1781" i="1"/>
  <c r="N1781" i="1" s="1"/>
  <c r="AH1781" i="1" s="1"/>
  <c r="H473" i="1"/>
  <c r="N473" i="1" s="1"/>
  <c r="AH473" i="1" s="1"/>
  <c r="I2229" i="1"/>
  <c r="O2229" i="1" s="1"/>
  <c r="AI2229" i="1" s="1"/>
  <c r="G2332" i="1"/>
  <c r="M2332" i="1" s="1"/>
  <c r="AG2332" i="1" s="1"/>
  <c r="I2512" i="1"/>
  <c r="O2512" i="1" s="1"/>
  <c r="AI2512" i="1" s="1"/>
  <c r="G1252" i="1"/>
  <c r="M1252" i="1" s="1"/>
  <c r="AG1252" i="1" s="1"/>
  <c r="H1735" i="1"/>
  <c r="N1735" i="1" s="1"/>
  <c r="AH1735" i="1" s="1"/>
  <c r="H1056" i="1"/>
  <c r="N1056" i="1" s="1"/>
  <c r="AH1056" i="1" s="1"/>
  <c r="G1988" i="1"/>
  <c r="M1988" i="1" s="1"/>
  <c r="AG1988" i="1" s="1"/>
  <c r="H1440" i="1"/>
  <c r="N1440" i="1" s="1"/>
  <c r="AH1440" i="1" s="1"/>
  <c r="I2062" i="1"/>
  <c r="O2062" i="1" s="1"/>
  <c r="AI2062" i="1" s="1"/>
  <c r="G2542" i="1"/>
  <c r="M2542" i="1" s="1"/>
  <c r="AG2542" i="1" s="1"/>
  <c r="G2323" i="1"/>
  <c r="M2323" i="1" s="1"/>
  <c r="AG2323" i="1" s="1"/>
  <c r="I4005" i="1"/>
  <c r="O4005" i="1" s="1"/>
  <c r="AI4005" i="1" s="1"/>
  <c r="I1833" i="1"/>
  <c r="O1833" i="1" s="1"/>
  <c r="AI1833" i="1" s="1"/>
  <c r="H1106" i="1"/>
  <c r="N1106" i="1" s="1"/>
  <c r="AH1106" i="1" s="1"/>
  <c r="G4005" i="1"/>
  <c r="M4005" i="1" s="1"/>
  <c r="AG4005" i="1" s="1"/>
  <c r="G2946" i="1"/>
  <c r="M2946" i="1" s="1"/>
  <c r="AG2946" i="1" s="1"/>
  <c r="G1004" i="1"/>
  <c r="M1004" i="1" s="1"/>
  <c r="AG1004" i="1" s="1"/>
  <c r="G2048" i="1"/>
  <c r="M2048" i="1" s="1"/>
  <c r="AG2048" i="1" s="1"/>
  <c r="H2229" i="1"/>
  <c r="N2229" i="1" s="1"/>
  <c r="AH2229" i="1" s="1"/>
  <c r="G3466" i="1"/>
  <c r="M3466" i="1" s="1"/>
  <c r="AG3466" i="1" s="1"/>
  <c r="G1552" i="1"/>
  <c r="M1552" i="1" s="1"/>
  <c r="AG1552" i="1" s="1"/>
  <c r="I2707" i="1"/>
  <c r="O2707" i="1" s="1"/>
  <c r="AI2707" i="1" s="1"/>
  <c r="H1797" i="1"/>
  <c r="N1797" i="1" s="1"/>
  <c r="AH1797" i="1" s="1"/>
  <c r="G1900" i="1"/>
  <c r="M1900" i="1" s="1"/>
  <c r="AG1900" i="1" s="1"/>
  <c r="G2291" i="1"/>
  <c r="M2291" i="1" s="1"/>
  <c r="AG2291" i="1" s="1"/>
  <c r="H2279" i="1"/>
  <c r="N2279" i="1" s="1"/>
  <c r="AH2279" i="1" s="1"/>
  <c r="H3583" i="1"/>
  <c r="N3583" i="1" s="1"/>
  <c r="AH3583" i="1" s="1"/>
  <c r="G3632" i="1"/>
  <c r="M3632" i="1" s="1"/>
  <c r="AG3632" i="1" s="1"/>
  <c r="G3764" i="1"/>
  <c r="M3764" i="1" s="1"/>
  <c r="AG3764" i="1" s="1"/>
  <c r="H1300" i="1"/>
  <c r="N1300" i="1" s="1"/>
  <c r="AH1300" i="1" s="1"/>
  <c r="G1106" i="1"/>
  <c r="M1106" i="1" s="1"/>
  <c r="AG1106" i="1" s="1"/>
  <c r="G2727" i="1"/>
  <c r="M2727" i="1" s="1"/>
  <c r="AG2727" i="1" s="1"/>
  <c r="H2762" i="1"/>
  <c r="N2762" i="1" s="1"/>
  <c r="AH2762" i="1" s="1"/>
  <c r="H3764" i="1"/>
  <c r="N3764" i="1" s="1"/>
  <c r="AH3764" i="1" s="1"/>
  <c r="H2323" i="1"/>
  <c r="N2323" i="1" s="1"/>
  <c r="AH2323" i="1" s="1"/>
  <c r="H2386" i="1"/>
  <c r="N2386" i="1" s="1"/>
  <c r="AH2386" i="1" s="1"/>
  <c r="I66" i="1"/>
  <c r="O66" i="1" s="1"/>
  <c r="AI66" i="1" s="1"/>
  <c r="G1833" i="1"/>
  <c r="M1833" i="1" s="1"/>
  <c r="AG1833" i="1" s="1"/>
  <c r="I2719" i="1"/>
  <c r="O2719" i="1" s="1"/>
  <c r="AI2719" i="1" s="1"/>
  <c r="H1811" i="1"/>
  <c r="N1811" i="1" s="1"/>
  <c r="AH1811" i="1" s="1"/>
  <c r="G1330" i="1"/>
  <c r="M1330" i="1" s="1"/>
  <c r="AG1330" i="1" s="1"/>
  <c r="H189" i="1"/>
  <c r="N189" i="1" s="1"/>
  <c r="AH189" i="1" s="1"/>
  <c r="I3764" i="1"/>
  <c r="O3764" i="1" s="1"/>
  <c r="AI3764" i="1" s="1"/>
  <c r="G4311" i="1"/>
  <c r="M4311" i="1" s="1"/>
  <c r="AG4311" i="1" s="1"/>
  <c r="I1352" i="1"/>
  <c r="O1352" i="1" s="1"/>
  <c r="AI1352" i="1" s="1"/>
  <c r="H1352" i="1"/>
  <c r="N1352" i="1" s="1"/>
  <c r="AH1352" i="1" s="1"/>
  <c r="G798" i="1"/>
  <c r="M798" i="1" s="1"/>
  <c r="AG798" i="1" s="1"/>
  <c r="H2542" i="1"/>
  <c r="N2542" i="1" s="1"/>
  <c r="AH2542" i="1" s="1"/>
  <c r="H1833" i="1"/>
  <c r="N1833" i="1" s="1"/>
  <c r="AH1833" i="1" s="1"/>
  <c r="I2323" i="1"/>
  <c r="O2323" i="1" s="1"/>
  <c r="AI2323" i="1" s="1"/>
  <c r="H2048" i="1"/>
  <c r="N2048" i="1" s="1"/>
  <c r="AH2048" i="1" s="1"/>
  <c r="I2279" i="1"/>
  <c r="O2279" i="1" s="1"/>
  <c r="AI2279" i="1" s="1"/>
  <c r="G959" i="1"/>
  <c r="M959" i="1" s="1"/>
  <c r="AG959" i="1" s="1"/>
  <c r="I1090" i="1"/>
  <c r="O1090" i="1" s="1"/>
  <c r="AI1090" i="1" s="1"/>
  <c r="I1300" i="1"/>
  <c r="O1300" i="1" s="1"/>
  <c r="AI1300" i="1" s="1"/>
  <c r="G1082" i="1"/>
  <c r="M1082" i="1" s="1"/>
  <c r="AG1082" i="1" s="1"/>
  <c r="I189" i="1"/>
  <c r="O189" i="1" s="1"/>
  <c r="AI189" i="1" s="1"/>
  <c r="H66" i="1"/>
  <c r="N66" i="1" s="1"/>
  <c r="AH66" i="1" s="1"/>
  <c r="G4132" i="1"/>
  <c r="M4132" i="1" s="1"/>
  <c r="AG4132" i="1" s="1"/>
  <c r="H1590" i="1"/>
  <c r="N1590" i="1" s="1"/>
  <c r="AH1590" i="1" s="1"/>
  <c r="G2512" i="1"/>
  <c r="M2512" i="1" s="1"/>
  <c r="AG2512" i="1" s="1"/>
  <c r="I2145" i="1"/>
  <c r="O2145" i="1" s="1"/>
  <c r="AI2145" i="1" s="1"/>
  <c r="G2707" i="1"/>
  <c r="M2707" i="1" s="1"/>
  <c r="AG2707" i="1" s="1"/>
  <c r="G1505" i="1"/>
  <c r="M1505" i="1" s="1"/>
  <c r="AG1505" i="1" s="1"/>
  <c r="G1568" i="1"/>
  <c r="M1568" i="1" s="1"/>
  <c r="AG1568" i="1" s="1"/>
  <c r="G1735" i="1"/>
  <c r="M1735" i="1" s="1"/>
  <c r="AG1735" i="1" s="1"/>
  <c r="G3583" i="1"/>
  <c r="M3583" i="1" s="1"/>
  <c r="AG3583" i="1" s="1"/>
  <c r="I3632" i="1"/>
  <c r="O3632" i="1" s="1"/>
  <c r="AI3632" i="1" s="1"/>
  <c r="H1082" i="1"/>
  <c r="N1082" i="1" s="1"/>
  <c r="AH1082" i="1" s="1"/>
  <c r="H3632" i="1"/>
  <c r="N3632" i="1" s="1"/>
  <c r="AH3632" i="1" s="1"/>
  <c r="I2886" i="1"/>
  <c r="O2886" i="1" s="1"/>
  <c r="AI2886" i="1" s="1"/>
  <c r="H2084" i="1"/>
  <c r="N2084" i="1" s="1"/>
  <c r="AH2084" i="1" s="1"/>
  <c r="I2305" i="1"/>
  <c r="O2305" i="1" s="1"/>
  <c r="AI2305" i="1" s="1"/>
  <c r="I176" i="1"/>
  <c r="O176" i="1" s="1"/>
  <c r="AI176" i="1" s="1"/>
  <c r="I1415" i="1"/>
  <c r="O1415" i="1" s="1"/>
  <c r="AI1415" i="1" s="1"/>
  <c r="H1171" i="1"/>
  <c r="N1171" i="1" s="1"/>
  <c r="AH1171" i="1" s="1"/>
  <c r="H176" i="1"/>
  <c r="N176" i="1" s="1"/>
  <c r="AH176" i="1" s="1"/>
  <c r="G880" i="1"/>
  <c r="M880" i="1" s="1"/>
  <c r="AG880" i="1" s="1"/>
  <c r="G2173" i="1"/>
  <c r="M2173" i="1" s="1"/>
  <c r="AG2173" i="1" s="1"/>
  <c r="I1505" i="1"/>
  <c r="O1505" i="1" s="1"/>
  <c r="AI1505" i="1" s="1"/>
  <c r="I2458" i="1"/>
  <c r="O2458" i="1" s="1"/>
  <c r="AI2458" i="1" s="1"/>
  <c r="H1068" i="1"/>
  <c r="N1068" i="1" s="1"/>
  <c r="AH1068" i="1" s="1"/>
  <c r="H871" i="1"/>
  <c r="N871" i="1" s="1"/>
  <c r="AH871" i="1" s="1"/>
  <c r="G1781" i="1"/>
  <c r="M1781" i="1" s="1"/>
  <c r="AG1781" i="1" s="1"/>
  <c r="G1651" i="1"/>
  <c r="M1651" i="1" s="1"/>
  <c r="AG1651" i="1" s="1"/>
  <c r="G1068" i="1"/>
  <c r="M1068" i="1" s="1"/>
  <c r="AG1068" i="1" s="1"/>
  <c r="G473" i="1"/>
  <c r="M473" i="1" s="1"/>
  <c r="AG473" i="1" s="1"/>
  <c r="I1552" i="1"/>
  <c r="O1552" i="1" s="1"/>
  <c r="AI1552" i="1" s="1"/>
  <c r="G1171" i="1"/>
  <c r="M1171" i="1" s="1"/>
  <c r="AG1171" i="1" s="1"/>
  <c r="G1842" i="1"/>
  <c r="M1842" i="1" s="1"/>
  <c r="AG1842" i="1" s="1"/>
  <c r="G2145" i="1"/>
  <c r="M2145" i="1" s="1"/>
  <c r="AG2145" i="1" s="1"/>
  <c r="H1505" i="1"/>
  <c r="N1505" i="1" s="1"/>
  <c r="AH1505" i="1" s="1"/>
  <c r="H2145" i="1"/>
  <c r="N2145" i="1" s="1"/>
  <c r="AH2145" i="1" s="1"/>
  <c r="I4311" i="1"/>
  <c r="O4311" i="1" s="1"/>
  <c r="AI4311" i="1" s="1"/>
  <c r="H2305" i="1"/>
  <c r="N2305" i="1" s="1"/>
  <c r="AH2305" i="1" s="1"/>
  <c r="G176" i="1"/>
  <c r="M176" i="1" s="1"/>
  <c r="AG176" i="1" s="1"/>
  <c r="I3583" i="1"/>
  <c r="O3583" i="1" s="1"/>
  <c r="AI3583" i="1" s="1"/>
  <c r="G1300" i="1"/>
  <c r="M1300" i="1" s="1"/>
  <c r="AG1300" i="1" s="1"/>
  <c r="H2458" i="1"/>
  <c r="N2458" i="1" s="1"/>
  <c r="AH2458" i="1" s="1"/>
  <c r="H1651" i="1"/>
  <c r="N1651" i="1" s="1"/>
  <c r="AH1651" i="1" s="1"/>
  <c r="G2032" i="1"/>
  <c r="M2032" i="1" s="1"/>
  <c r="AG2032" i="1" s="1"/>
  <c r="H1552" i="1"/>
  <c r="N1552" i="1" s="1"/>
  <c r="AH1552" i="1" s="1"/>
  <c r="H1090" i="1"/>
  <c r="N1090" i="1" s="1"/>
  <c r="AH1090" i="1" s="1"/>
  <c r="H2291" i="1"/>
  <c r="N2291" i="1" s="1"/>
  <c r="AH2291" i="1" s="1"/>
  <c r="G1316" i="1"/>
  <c r="M1316" i="1" s="1"/>
  <c r="AG1316" i="1" s="1"/>
  <c r="I77" i="1"/>
  <c r="O77" i="1" s="1"/>
  <c r="AI77" i="1" s="1"/>
  <c r="G2279" i="1"/>
  <c r="M2279" i="1" s="1"/>
  <c r="AG2279" i="1" s="1"/>
  <c r="G1056" i="1"/>
  <c r="M1056" i="1" s="1"/>
  <c r="AG1056" i="1" s="1"/>
  <c r="I1252" i="1"/>
  <c r="O1252" i="1" s="1"/>
  <c r="AI1252" i="1" s="1"/>
  <c r="I1735" i="1"/>
  <c r="O1735" i="1" s="1"/>
  <c r="AI1735" i="1" s="1"/>
  <c r="H2719" i="1"/>
  <c r="N2719" i="1" s="1"/>
  <c r="AH2719" i="1" s="1"/>
  <c r="I2542" i="1"/>
  <c r="O2542" i="1" s="1"/>
  <c r="AI2542" i="1" s="1"/>
  <c r="H2745" i="1"/>
  <c r="N2745" i="1" s="1"/>
  <c r="AH2745" i="1" s="1"/>
  <c r="G1590" i="1"/>
  <c r="M1590" i="1" s="1"/>
  <c r="AG1590" i="1" s="1"/>
  <c r="I2727" i="1"/>
  <c r="O2727" i="1" s="1"/>
  <c r="AI2727" i="1" s="1"/>
  <c r="I1590" i="1"/>
  <c r="O1590" i="1" s="1"/>
  <c r="AI1590" i="1" s="1"/>
  <c r="G2886" i="1"/>
  <c r="M2886" i="1" s="1"/>
  <c r="AG2886" i="1" s="1"/>
  <c r="I1988" i="1"/>
  <c r="O1988" i="1" s="1"/>
  <c r="AI1988" i="1" s="1"/>
  <c r="G3134" i="1"/>
  <c r="M3134" i="1" s="1"/>
  <c r="AG3134" i="1" s="1"/>
  <c r="I1568" i="1"/>
  <c r="O1568" i="1" s="1"/>
  <c r="AI1568" i="1" s="1"/>
  <c r="G2559" i="1"/>
  <c r="M2559" i="1" s="1"/>
  <c r="AG2559" i="1" s="1"/>
  <c r="I1004" i="1"/>
  <c r="O1004" i="1" s="1"/>
  <c r="AI1004" i="1" s="1"/>
  <c r="G2606" i="1"/>
  <c r="M2606" i="1" s="1"/>
  <c r="AG2606" i="1" s="1"/>
  <c r="I871" i="1"/>
  <c r="O871" i="1" s="1"/>
  <c r="AI871" i="1" s="1"/>
  <c r="G1797" i="1"/>
  <c r="M1797" i="1" s="1"/>
  <c r="AG1797" i="1" s="1"/>
  <c r="H77" i="1"/>
  <c r="N77" i="1" s="1"/>
  <c r="AH77" i="1" s="1"/>
  <c r="G871" i="1"/>
  <c r="M871" i="1" s="1"/>
  <c r="AG871" i="1" s="1"/>
  <c r="G934" i="1"/>
  <c r="M934" i="1" s="1"/>
  <c r="AG934" i="1" s="1"/>
  <c r="H2550" i="1"/>
  <c r="N2550" i="1" s="1"/>
  <c r="AH2550" i="1" s="1"/>
  <c r="I2386" i="1"/>
  <c r="O2386" i="1" s="1"/>
  <c r="AI2386" i="1" s="1"/>
  <c r="I3996" i="1"/>
  <c r="O3996" i="1" s="1"/>
  <c r="AI3996" i="1" s="1"/>
  <c r="G3004" i="1"/>
  <c r="M3004" i="1" s="1"/>
  <c r="AG3004" i="1" s="1"/>
  <c r="H2062" i="1"/>
  <c r="N2062" i="1" s="1"/>
  <c r="AH2062" i="1" s="1"/>
  <c r="H1330" i="1"/>
  <c r="N1330" i="1" s="1"/>
  <c r="AH1330" i="1" s="1"/>
  <c r="H1415" i="1"/>
  <c r="N1415" i="1" s="1"/>
  <c r="AH1415" i="1" s="1"/>
  <c r="I2084" i="1"/>
  <c r="O2084" i="1" s="1"/>
  <c r="AI2084" i="1" s="1"/>
  <c r="I4113" i="1"/>
  <c r="O4113" i="1" s="1"/>
  <c r="AI4113" i="1" s="1"/>
  <c r="G4014" i="1"/>
  <c r="M4014" i="1" s="1"/>
  <c r="AG4014" i="1" s="1"/>
  <c r="H275" i="1"/>
  <c r="N275" i="1" s="1"/>
  <c r="AH275" i="1" s="1"/>
  <c r="G3535" i="1"/>
  <c r="M3535" i="1" s="1"/>
  <c r="AG3535" i="1" s="1"/>
  <c r="G2745" i="1"/>
  <c r="M2745" i="1" s="1"/>
  <c r="AG2745" i="1" s="1"/>
  <c r="H2727" i="1"/>
  <c r="N2727" i="1" s="1"/>
  <c r="AH2727" i="1" s="1"/>
  <c r="G1352" i="1"/>
  <c r="M1352" i="1" s="1"/>
  <c r="AG1352" i="1" s="1"/>
  <c r="I2606" i="1"/>
  <c r="O2606" i="1" s="1"/>
  <c r="AI2606" i="1" s="1"/>
  <c r="I1056" i="1"/>
  <c r="O1056" i="1" s="1"/>
  <c r="AI1056" i="1" s="1"/>
  <c r="G2762" i="1"/>
  <c r="M2762" i="1" s="1"/>
  <c r="AG2762" i="1" s="1"/>
  <c r="G2093" i="1"/>
  <c r="M2093" i="1" s="1"/>
  <c r="AG2093" i="1" s="1"/>
  <c r="G3338" i="1"/>
  <c r="M3338" i="1" s="1"/>
  <c r="AG3338" i="1" s="1"/>
  <c r="G488" i="1"/>
  <c r="M488" i="1" s="1"/>
  <c r="AG488" i="1" s="1"/>
  <c r="G1679" i="1"/>
  <c r="M1679" i="1" s="1"/>
  <c r="AG1679" i="1" s="1"/>
  <c r="G3518" i="1"/>
  <c r="M3518" i="1" s="1"/>
  <c r="AG3518" i="1" s="1"/>
  <c r="I1106" i="1"/>
  <c r="O1106" i="1" s="1"/>
  <c r="AI1106" i="1" s="1"/>
  <c r="I2550" i="1"/>
  <c r="O2550" i="1" s="1"/>
  <c r="AI2550" i="1" s="1"/>
  <c r="G2719" i="1"/>
  <c r="M2719" i="1" s="1"/>
  <c r="AG2719" i="1" s="1"/>
  <c r="G3996" i="1"/>
  <c r="M3996" i="1" s="1"/>
  <c r="AG3996" i="1" s="1"/>
  <c r="I1582" i="1"/>
  <c r="O1582" i="1" s="1"/>
  <c r="AI1582" i="1" s="1"/>
  <c r="H2512" i="1"/>
  <c r="N2512" i="1" s="1"/>
  <c r="AH2512" i="1" s="1"/>
  <c r="G2409" i="1"/>
  <c r="M2409" i="1" s="1"/>
  <c r="AG2409" i="1" s="1"/>
  <c r="G2386" i="1"/>
  <c r="M2386" i="1" s="1"/>
  <c r="AG2386" i="1" s="1"/>
  <c r="H1568" i="1"/>
  <c r="N1568" i="1" s="1"/>
  <c r="AH1568" i="1" s="1"/>
  <c r="I1068" i="1"/>
  <c r="O1068" i="1" s="1"/>
  <c r="AI1068" i="1" s="1"/>
  <c r="G2528" i="1"/>
  <c r="M2528" i="1" s="1"/>
  <c r="AG2528" i="1" s="1"/>
  <c r="G77" i="1"/>
  <c r="M77" i="1" s="1"/>
  <c r="AG77" i="1" s="1"/>
  <c r="G1115" i="1"/>
  <c r="M1115" i="1" s="1"/>
  <c r="AG1115" i="1" s="1"/>
  <c r="G2229" i="1"/>
  <c r="M2229" i="1" s="1"/>
  <c r="AG2229" i="1" s="1"/>
  <c r="I2528" i="1"/>
  <c r="O2528" i="1" s="1"/>
  <c r="AI2528" i="1" s="1"/>
  <c r="G1090" i="1"/>
  <c r="M1090" i="1" s="1"/>
  <c r="AG1090" i="1" s="1"/>
  <c r="G3669" i="1"/>
  <c r="M3669" i="1" s="1"/>
  <c r="AG3669" i="1" s="1"/>
  <c r="H4311" i="1"/>
  <c r="N4311" i="1" s="1"/>
  <c r="AH4311" i="1" s="1"/>
  <c r="G4113" i="1"/>
  <c r="M4113" i="1" s="1"/>
  <c r="AG4113" i="1" s="1"/>
  <c r="H2886" i="1"/>
  <c r="N2886" i="1" s="1"/>
  <c r="AH2886" i="1" s="1"/>
  <c r="H1582" i="1"/>
  <c r="N1582" i="1" s="1"/>
  <c r="AH1582" i="1" s="1"/>
  <c r="G2062" i="1"/>
  <c r="M2062" i="1" s="1"/>
  <c r="AG2062" i="1" s="1"/>
  <c r="H2606" i="1"/>
  <c r="N2606" i="1" s="1"/>
  <c r="AH2606" i="1" s="1"/>
  <c r="I1811" i="1"/>
  <c r="O1811" i="1" s="1"/>
  <c r="AI1811" i="1" s="1"/>
  <c r="I2745" i="1"/>
  <c r="O2745" i="1" s="1"/>
  <c r="AI2745" i="1" s="1"/>
  <c r="G2305" i="1"/>
  <c r="M2305" i="1" s="1"/>
  <c r="AG2305" i="1" s="1"/>
  <c r="H4005" i="1"/>
  <c r="N4005" i="1" s="1"/>
  <c r="AH4005" i="1" s="1"/>
  <c r="G275" i="1"/>
  <c r="M275" i="1" s="1"/>
  <c r="AG275" i="1" s="1"/>
  <c r="I1781" i="1"/>
  <c r="O1781" i="1" s="1"/>
  <c r="AI1781" i="1" s="1"/>
  <c r="G1928" i="1"/>
  <c r="M1928" i="1" s="1"/>
  <c r="AG1928" i="1" s="1"/>
  <c r="H1900" i="1"/>
  <c r="N1900" i="1" s="1"/>
  <c r="AH1900" i="1" s="1"/>
  <c r="I1900" i="1"/>
  <c r="O1900" i="1" s="1"/>
  <c r="AI1900" i="1" s="1"/>
  <c r="H2707" i="1"/>
  <c r="N2707" i="1" s="1"/>
  <c r="AH2707" i="1" s="1"/>
  <c r="I2032" i="1"/>
  <c r="O2032" i="1" s="1"/>
  <c r="AI2032" i="1" s="1"/>
  <c r="H2664" i="1"/>
  <c r="N2664" i="1" s="1"/>
  <c r="AH2664" i="1" s="1"/>
  <c r="I1651" i="1"/>
  <c r="O1651" i="1" s="1"/>
  <c r="AI1651" i="1" s="1"/>
  <c r="G2664" i="1"/>
  <c r="M2664" i="1" s="1"/>
  <c r="AG2664" i="1" s="1"/>
  <c r="G359" i="1"/>
  <c r="M359" i="1" s="1"/>
  <c r="AG359" i="1" s="1"/>
  <c r="H3535" i="1"/>
  <c r="N3535" i="1" s="1"/>
  <c r="AH3535" i="1" s="1"/>
  <c r="H934" i="1"/>
  <c r="N934" i="1" s="1"/>
  <c r="AH934" i="1" s="1"/>
  <c r="H488" i="1"/>
  <c r="N488" i="1" s="1"/>
  <c r="AH488" i="1" s="1"/>
  <c r="I488" i="1"/>
  <c r="O488" i="1" s="1"/>
  <c r="AI488" i="1" s="1"/>
  <c r="H3851" i="1"/>
  <c r="N3851" i="1" s="1"/>
  <c r="AH3851" i="1" s="1"/>
  <c r="I3338" i="1"/>
  <c r="O3338" i="1" s="1"/>
  <c r="AI3338" i="1" s="1"/>
  <c r="H3338" i="1"/>
  <c r="N3338" i="1" s="1"/>
  <c r="AH3338" i="1" s="1"/>
  <c r="I934" i="1"/>
  <c r="O934" i="1" s="1"/>
  <c r="AI934" i="1" s="1"/>
  <c r="I3535" i="1"/>
  <c r="O3535" i="1" s="1"/>
  <c r="AI3535" i="1" s="1"/>
  <c r="I4132" i="1"/>
  <c r="O4132" i="1" s="1"/>
  <c r="AI4132" i="1" s="1"/>
  <c r="H4132" i="1"/>
  <c r="N4132" i="1" s="1"/>
  <c r="AH4132" i="1" s="1"/>
  <c r="AJ4343" i="1"/>
  <c r="I122" i="1" l="1"/>
  <c r="O122" i="1" s="1"/>
  <c r="AI122" i="1" s="1"/>
  <c r="I3850" i="1"/>
  <c r="O3850" i="1" s="1"/>
  <c r="AI3850" i="1" s="1"/>
  <c r="H122" i="1"/>
  <c r="N122" i="1" s="1"/>
  <c r="AH122" i="1" s="1"/>
  <c r="G122" i="1"/>
  <c r="M122" i="1" s="1"/>
  <c r="AG122" i="1" s="1"/>
  <c r="H3465" i="1"/>
  <c r="N3465" i="1" s="1"/>
  <c r="AH3465" i="1" s="1"/>
  <c r="N3466" i="1"/>
  <c r="AH3466" i="1" s="1"/>
  <c r="I3465" i="1"/>
  <c r="O3465" i="1" s="1"/>
  <c r="AI3465" i="1" s="1"/>
  <c r="O3466" i="1"/>
  <c r="AI3466" i="1" s="1"/>
  <c r="G3850" i="1"/>
  <c r="M3850" i="1" s="1"/>
  <c r="AG3850" i="1" s="1"/>
  <c r="I4181" i="1"/>
  <c r="O4181" i="1" s="1"/>
  <c r="AI4181" i="1" s="1"/>
  <c r="H4181" i="1"/>
  <c r="N4181" i="1" s="1"/>
  <c r="AH4181" i="1" s="1"/>
  <c r="H4298" i="1"/>
  <c r="N4298" i="1" s="1"/>
  <c r="AH4298" i="1" s="1"/>
  <c r="I2894" i="1"/>
  <c r="O2894" i="1" s="1"/>
  <c r="AI2894" i="1" s="1"/>
  <c r="G4181" i="1"/>
  <c r="M4181" i="1" s="1"/>
  <c r="AG4181" i="1" s="1"/>
  <c r="H3995" i="1"/>
  <c r="N3995" i="1" s="1"/>
  <c r="AH3995" i="1" s="1"/>
  <c r="G16" i="1"/>
  <c r="M16" i="1" s="1"/>
  <c r="AG16" i="1" s="1"/>
  <c r="I3995" i="1"/>
  <c r="O3995" i="1" s="1"/>
  <c r="AI3995" i="1" s="1"/>
  <c r="H16" i="1"/>
  <c r="N16" i="1" s="1"/>
  <c r="AH16" i="1" s="1"/>
  <c r="H274" i="1"/>
  <c r="N274" i="1" s="1"/>
  <c r="AH274" i="1" s="1"/>
  <c r="G3167" i="1"/>
  <c r="M3167" i="1" s="1"/>
  <c r="AG3167" i="1" s="1"/>
  <c r="I2753" i="1"/>
  <c r="O2753" i="1" s="1"/>
  <c r="AI2753" i="1" s="1"/>
  <c r="I2558" i="1"/>
  <c r="O2558" i="1" s="1"/>
  <c r="AI2558" i="1" s="1"/>
  <c r="I1360" i="1"/>
  <c r="O1360" i="1" s="1"/>
  <c r="AI1360" i="1" s="1"/>
  <c r="I2092" i="1"/>
  <c r="O2092" i="1" s="1"/>
  <c r="AI2092" i="1" s="1"/>
  <c r="H188" i="1"/>
  <c r="N188" i="1" s="1"/>
  <c r="AH188" i="1" s="1"/>
  <c r="G188" i="1"/>
  <c r="M188" i="1" s="1"/>
  <c r="AG188" i="1" s="1"/>
  <c r="I1598" i="1"/>
  <c r="O1598" i="1" s="1"/>
  <c r="AI1598" i="1" s="1"/>
  <c r="I1114" i="1"/>
  <c r="O1114" i="1" s="1"/>
  <c r="AI1114" i="1" s="1"/>
  <c r="I3557" i="1"/>
  <c r="O3557" i="1" s="1"/>
  <c r="AI3557" i="1" s="1"/>
  <c r="H1114" i="1"/>
  <c r="N1114" i="1" s="1"/>
  <c r="AH1114" i="1" s="1"/>
  <c r="I274" i="1"/>
  <c r="O274" i="1" s="1"/>
  <c r="AI274" i="1" s="1"/>
  <c r="H3631" i="1"/>
  <c r="N3631" i="1" s="1"/>
  <c r="AH3631" i="1" s="1"/>
  <c r="H2894" i="1"/>
  <c r="N2894" i="1" s="1"/>
  <c r="AH2894" i="1" s="1"/>
  <c r="H2331" i="1"/>
  <c r="N2331" i="1" s="1"/>
  <c r="AH2331" i="1" s="1"/>
  <c r="I3631" i="1"/>
  <c r="O3631" i="1" s="1"/>
  <c r="AI3631" i="1" s="1"/>
  <c r="I1841" i="1"/>
  <c r="O1841" i="1" s="1"/>
  <c r="AI1841" i="1" s="1"/>
  <c r="G2894" i="1"/>
  <c r="M2894" i="1" s="1"/>
  <c r="AG2894" i="1" s="1"/>
  <c r="I188" i="1"/>
  <c r="O188" i="1" s="1"/>
  <c r="AI188" i="1" s="1"/>
  <c r="H3557" i="1"/>
  <c r="N3557" i="1" s="1"/>
  <c r="AH3557" i="1" s="1"/>
  <c r="H2092" i="1"/>
  <c r="N2092" i="1" s="1"/>
  <c r="AH2092" i="1" s="1"/>
  <c r="H2558" i="1"/>
  <c r="N2558" i="1" s="1"/>
  <c r="AH2558" i="1" s="1"/>
  <c r="H1598" i="1"/>
  <c r="N1598" i="1" s="1"/>
  <c r="AH1598" i="1" s="1"/>
  <c r="H1841" i="1"/>
  <c r="N1841" i="1" s="1"/>
  <c r="AH1841" i="1" s="1"/>
  <c r="I16" i="1"/>
  <c r="O16" i="1" s="1"/>
  <c r="AI16" i="1" s="1"/>
  <c r="H1360" i="1"/>
  <c r="N1360" i="1" s="1"/>
  <c r="AH1360" i="1" s="1"/>
  <c r="I2331" i="1"/>
  <c r="O2331" i="1" s="1"/>
  <c r="AI2331" i="1" s="1"/>
  <c r="G274" i="1"/>
  <c r="M274" i="1" s="1"/>
  <c r="AG274" i="1" s="1"/>
  <c r="G487" i="1"/>
  <c r="M487" i="1" s="1"/>
  <c r="AG487" i="1" s="1"/>
  <c r="G2092" i="1"/>
  <c r="M2092" i="1" s="1"/>
  <c r="AG2092" i="1" s="1"/>
  <c r="G3995" i="1"/>
  <c r="M3995" i="1" s="1"/>
  <c r="AG3995" i="1" s="1"/>
  <c r="G2558" i="1"/>
  <c r="M2558" i="1" s="1"/>
  <c r="AG2558" i="1" s="1"/>
  <c r="I4298" i="1"/>
  <c r="O4298" i="1" s="1"/>
  <c r="AI4298" i="1" s="1"/>
  <c r="I3756" i="1"/>
  <c r="O3756" i="1" s="1"/>
  <c r="AI3756" i="1" s="1"/>
  <c r="G3756" i="1"/>
  <c r="M3756" i="1" s="1"/>
  <c r="AG3756" i="1" s="1"/>
  <c r="G1360" i="1"/>
  <c r="M1360" i="1" s="1"/>
  <c r="AG1360" i="1" s="1"/>
  <c r="G3465" i="1"/>
  <c r="M3465" i="1" s="1"/>
  <c r="AG3465" i="1" s="1"/>
  <c r="G2753" i="1"/>
  <c r="M2753" i="1" s="1"/>
  <c r="AG2753" i="1" s="1"/>
  <c r="G3557" i="1"/>
  <c r="M3557" i="1" s="1"/>
  <c r="AG3557" i="1" s="1"/>
  <c r="G4298" i="1"/>
  <c r="M4298" i="1" s="1"/>
  <c r="AG4298" i="1" s="1"/>
  <c r="H3756" i="1"/>
  <c r="N3756" i="1" s="1"/>
  <c r="AH3756" i="1" s="1"/>
  <c r="G3631" i="1"/>
  <c r="M3631" i="1" s="1"/>
  <c r="AG3631" i="1" s="1"/>
  <c r="G2331" i="1"/>
  <c r="M2331" i="1" s="1"/>
  <c r="AG2331" i="1" s="1"/>
  <c r="G1598" i="1"/>
  <c r="M1598" i="1" s="1"/>
  <c r="AG1598" i="1" s="1"/>
  <c r="H3167" i="1"/>
  <c r="N3167" i="1" s="1"/>
  <c r="AH3167" i="1" s="1"/>
  <c r="G1114" i="1"/>
  <c r="M1114" i="1" s="1"/>
  <c r="AG1114" i="1" s="1"/>
  <c r="G1841" i="1"/>
  <c r="M1841" i="1" s="1"/>
  <c r="AG1841" i="1" s="1"/>
  <c r="G879" i="1"/>
  <c r="M879" i="1" s="1"/>
  <c r="AG879" i="1" s="1"/>
  <c r="H2753" i="1"/>
  <c r="N2753" i="1" s="1"/>
  <c r="AH2753" i="1" s="1"/>
  <c r="H3850" i="1"/>
  <c r="N3850" i="1" s="1"/>
  <c r="AH3850" i="1" s="1"/>
  <c r="I879" i="1"/>
  <c r="O879" i="1" s="1"/>
  <c r="AI879" i="1" s="1"/>
  <c r="I487" i="1"/>
  <c r="O487" i="1" s="1"/>
  <c r="AI487" i="1" s="1"/>
  <c r="H487" i="1"/>
  <c r="N487" i="1" s="1"/>
  <c r="AH487" i="1" s="1"/>
  <c r="I3167" i="1"/>
  <c r="O3167" i="1" s="1"/>
  <c r="AI3167" i="1" s="1"/>
  <c r="H879" i="1"/>
  <c r="N879" i="1" s="1"/>
  <c r="AH879" i="1" s="1"/>
  <c r="I4343" i="1" l="1"/>
  <c r="G4343" i="1"/>
  <c r="M4343" i="1" s="1"/>
  <c r="H4343" i="1"/>
  <c r="N4343" i="1" s="1"/>
  <c r="AH4343" i="1" s="1"/>
  <c r="AG4343" i="1" l="1"/>
  <c r="O4343" i="1"/>
  <c r="AI4343" i="1" s="1"/>
</calcChain>
</file>

<file path=xl/sharedStrings.xml><?xml version="1.0" encoding="utf-8"?>
<sst xmlns="http://schemas.openxmlformats.org/spreadsheetml/2006/main" count="23282" uniqueCount="1556">
  <si>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</si>
  <si>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</si>
  <si>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</si>
  <si>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</si>
  <si>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</si>
  <si>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</si>
  <si>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</si>
  <si>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</si>
  <si>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</si>
  <si>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</si>
  <si>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</si>
  <si>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</si>
  <si>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</si>
  <si>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</si>
  <si>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</si>
  <si>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</si>
  <si>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</si>
  <si>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</si>
  <si>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</si>
  <si>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</si>
  <si>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</si>
  <si>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</si>
  <si>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</si>
  <si>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</si>
  <si>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</si>
  <si>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</si>
  <si>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</si>
  <si>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</si>
  <si>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</si>
  <si>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</si>
  <si>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</si>
  <si>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</si>
  <si>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</si>
  <si>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</si>
  <si>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</si>
  <si>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</si>
  <si>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</si>
  <si>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</si>
  <si>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</si>
  <si>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</si>
  <si>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</si>
  <si>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</si>
  <si>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</si>
  <si>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</si>
  <si>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</si>
  <si>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</si>
  <si>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</si>
  <si>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</si>
  <si>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</si>
  <si>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</si>
  <si>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</si>
  <si>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</si>
  <si>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</si>
  <si>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</si>
  <si>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</si>
  <si>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</si>
  <si>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</si>
  <si>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</si>
  <si>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</si>
  <si>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</si>
  <si>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</si>
  <si>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</si>
  <si>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</si>
  <si>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</si>
  <si>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</si>
  <si>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</si>
  <si>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</si>
  <si>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</si>
  <si>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</si>
  <si>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</si>
  <si>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</si>
  <si>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</si>
  <si>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</si>
  <si>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</si>
  <si>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</si>
  <si>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</si>
  <si>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</si>
  <si>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</si>
  <si>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</si>
  <si>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</si>
  <si>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</si>
  <si>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</si>
  <si>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</si>
  <si>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</si>
  <si>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</si>
  <si>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</si>
  <si>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</si>
  <si>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</si>
  <si>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</si>
  <si>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</si>
  <si>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</si>
  <si>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</si>
  <si>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</si>
  <si>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</si>
  <si>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</si>
  <si>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</si>
  <si>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</si>
  <si>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</si>
  <si>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</si>
  <si>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</si>
  <si>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</si>
  <si>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</si>
  <si>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</si>
  <si>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</si>
  <si>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</si>
  <si>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</si>
  <si>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</si>
  <si>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</si>
  <si>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</si>
  <si>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</si>
  <si>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</si>
  <si>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</si>
  <si>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</si>
  <si>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</si>
  <si>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</si>
  <si>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</si>
  <si>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</si>
  <si>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</si>
  <si>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</si>
  <si>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</si>
  <si>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</si>
  <si>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</si>
  <si>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</si>
  <si>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</si>
  <si>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</si>
  <si>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</si>
  <si>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</si>
  <si>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</si>
  <si>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</si>
  <si>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</si>
  <si>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</si>
  <si>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</si>
  <si>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</si>
  <si>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</si>
  <si>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</si>
  <si>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</si>
  <si>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</si>
  <si>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</si>
  <si>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</si>
  <si>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</si>
  <si>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</si>
  <si>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</si>
  <si>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</si>
  <si>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</si>
  <si>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</si>
  <si>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</si>
  <si>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</si>
  <si>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</si>
  <si>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</si>
  <si>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</si>
  <si>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</si>
  <si>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</si>
  <si>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</si>
  <si>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</si>
  <si>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</si>
  <si>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</si>
  <si>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</si>
  <si>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</si>
  <si>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</si>
  <si>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</si>
  <si>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</si>
  <si>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</si>
  <si>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</si>
  <si>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</si>
  <si>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</si>
  <si>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</si>
  <si>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</si>
  <si>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</si>
  <si>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</si>
  <si>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</si>
  <si>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</si>
  <si>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</si>
  <si>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</si>
  <si>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</si>
  <si>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</si>
  <si>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</si>
  <si>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</si>
  <si>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</si>
  <si>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</si>
  <si>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</si>
  <si>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</si>
  <si>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</si>
  <si>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</si>
  <si>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</si>
  <si>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</si>
  <si>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</si>
  <si>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</si>
  <si>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</si>
  <si>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</si>
  <si>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</si>
  <si>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</si>
  <si>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</si>
  <si>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</si>
  <si>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</si>
  <si>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</si>
  <si>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</si>
  <si>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</si>
  <si>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</si>
  <si>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</si>
  <si>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</si>
  <si>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</si>
  <si>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</si>
  <si>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</si>
  <si>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</si>
  <si>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</si>
  <si>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</si>
  <si>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</si>
  <si>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</si>
  <si>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</si>
  <si>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</si>
  <si>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</si>
  <si>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</si>
  <si>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</si>
  <si>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</si>
  <si>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</si>
  <si>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</si>
  <si>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</si>
  <si>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</si>
  <si>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</si>
  <si>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</si>
  <si>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</si>
  <si>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</si>
  <si>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</si>
  <si>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</si>
  <si>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</si>
  <si>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</si>
  <si>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</si>
  <si>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</si>
  <si>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</si>
  <si>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</si>
  <si>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</si>
  <si>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</si>
  <si>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</si>
  <si>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</si>
  <si>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</si>
  <si>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</si>
  <si>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</si>
  <si>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</si>
  <si>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</si>
  <si>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</si>
  <si>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</si>
  <si>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</si>
  <si>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</si>
  <si>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</si>
  <si>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</si>
  <si>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</si>
  <si>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</si>
  <si>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</si>
  <si>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</si>
  <si>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</si>
  <si>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</si>
  <si>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</si>
  <si>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</si>
  <si>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</si>
  <si>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</si>
  <si>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</si>
  <si>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</si>
  <si>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</si>
  <si>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</si>
  <si>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</si>
  <si>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</si>
  <si>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</si>
  <si>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</si>
  <si>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</si>
  <si>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</si>
  <si>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</si>
  <si>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</si>
  <si>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</si>
  <si>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</si>
  <si>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</si>
  <si>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</si>
  <si>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</si>
  <si>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</si>
  <si>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</si>
  <si>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</si>
  <si>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</si>
  <si>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</si>
  <si>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</si>
  <si>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</si>
  <si>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</si>
  <si>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</si>
  <si>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</si>
  <si>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</si>
  <si>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</si>
  <si>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</si>
  <si>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</si>
  <si>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</si>
  <si>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</si>
  <si>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</si>
  <si>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</si>
  <si>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</si>
  <si>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</si>
  <si>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</si>
  <si>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</si>
  <si>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</si>
  <si>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</si>
  <si>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</si>
  <si>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</si>
  <si>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</si>
  <si>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</si>
  <si>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</si>
  <si>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</si>
  <si>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</si>
  <si>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</si>
  <si>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</si>
  <si>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</si>
  <si>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</si>
  <si>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</si>
  <si>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</si>
  <si>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</si>
  <si>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</si>
  <si>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1010321250</t>
  </si>
  <si>
    <t>10103ST040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</si>
  <si>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</si>
  <si>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</si>
  <si>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</si>
  <si>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</si>
  <si>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</si>
  <si>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</si>
  <si>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</si>
  <si>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</si>
  <si>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</si>
  <si>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</si>
  <si>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</si>
  <si>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</si>
  <si>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</si>
  <si>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</si>
  <si>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</si>
  <si>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</si>
  <si>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</si>
  <si>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</si>
  <si>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</si>
  <si>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</si>
  <si>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</si>
  <si>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</si>
  <si>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</si>
  <si>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</si>
  <si>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</si>
  <si>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</si>
  <si>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</si>
  <si>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</si>
  <si>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</si>
  <si>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</si>
  <si>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</si>
  <si>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</si>
  <si>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</si>
  <si>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</si>
  <si>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</si>
  <si>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</si>
  <si>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</si>
  <si>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</si>
  <si>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</si>
  <si>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</si>
  <si>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</si>
  <si>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</si>
  <si>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</si>
  <si>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</si>
  <si>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</si>
  <si>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</si>
  <si>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</si>
  <si>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</si>
  <si>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</si>
  <si>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</si>
  <si>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</si>
  <si>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</si>
  <si>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</si>
  <si>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</si>
  <si>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</si>
  <si>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</si>
  <si>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</si>
  <si>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</si>
  <si>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</si>
  <si>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</si>
  <si>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</si>
  <si>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</si>
  <si>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</si>
  <si>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</si>
  <si>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</si>
  <si>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</si>
  <si>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</si>
  <si>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</si>
  <si>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</si>
  <si>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</si>
  <si>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</si>
  <si>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</si>
  <si>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</si>
  <si>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</si>
  <si>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</si>
  <si>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</si>
  <si>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</si>
  <si>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</si>
  <si>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</si>
  <si>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</si>
  <si>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</si>
  <si>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</si>
  <si>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</si>
  <si>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</si>
  <si>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</si>
  <si>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</si>
  <si>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</si>
  <si>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</si>
  <si>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</si>
  <si>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</si>
  <si>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</si>
  <si>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</si>
  <si>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</si>
  <si>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</si>
  <si>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</si>
  <si>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</si>
  <si>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</si>
  <si>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</si>
  <si>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</si>
  <si>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</si>
  <si>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</si>
  <si>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</si>
  <si>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</si>
  <si>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</si>
  <si>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</si>
  <si>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</si>
  <si>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</si>
  <si>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</si>
  <si>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</si>
  <si>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</si>
  <si>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</si>
  <si>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</si>
  <si>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</si>
  <si>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</si>
  <si>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</si>
  <si>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</si>
  <si>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</si>
  <si>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</si>
  <si>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</si>
  <si>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</si>
  <si>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</si>
  <si>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</si>
  <si>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</si>
  <si>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</si>
  <si>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</si>
  <si>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</si>
  <si>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</si>
  <si>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</si>
  <si>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</si>
  <si>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</si>
  <si>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</si>
  <si>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</si>
  <si>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</si>
  <si>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</si>
  <si>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</si>
  <si>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</si>
  <si>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</si>
  <si>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</si>
  <si>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</si>
  <si>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</si>
  <si>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</si>
  <si>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</si>
  <si>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</si>
  <si>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</si>
  <si>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</si>
  <si>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</si>
  <si>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</si>
  <si>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</si>
  <si>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</si>
  <si>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</si>
  <si>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</si>
  <si>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</si>
  <si>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</si>
  <si>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</si>
  <si>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</si>
  <si>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</si>
  <si>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</si>
  <si>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</si>
  <si>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</si>
  <si>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</si>
  <si>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</si>
  <si>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</si>
  <si>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</si>
  <si>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</si>
  <si>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</si>
  <si>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</si>
  <si>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</si>
  <si>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</si>
  <si>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</si>
  <si>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</si>
  <si>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</si>
  <si>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</si>
  <si>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</si>
  <si>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</si>
  <si>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</si>
  <si>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</si>
  <si>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</si>
  <si>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</si>
  <si>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</si>
  <si>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</si>
  <si>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</si>
  <si>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</si>
  <si>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</si>
  <si>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</si>
  <si>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</si>
  <si>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</si>
  <si>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</si>
  <si>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</si>
  <si>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</si>
  <si>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</si>
  <si>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</si>
  <si>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</si>
  <si>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</si>
  <si>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</si>
  <si>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</si>
  <si>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</si>
  <si>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</si>
  <si>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</si>
  <si>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</si>
  <si>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</si>
  <si>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</si>
  <si>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</si>
  <si>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</si>
  <si>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</si>
  <si>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</si>
  <si>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</si>
  <si>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</si>
  <si>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</si>
  <si>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</si>
  <si>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</si>
  <si>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</si>
  <si>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</si>
  <si>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</si>
  <si>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</si>
  <si>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</si>
  <si>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</si>
  <si>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</si>
  <si>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</si>
  <si>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</si>
  <si>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</si>
  <si>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</si>
  <si>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</si>
  <si>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</si>
  <si>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</si>
  <si>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</si>
  <si>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</si>
  <si>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</si>
  <si>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</si>
  <si>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</si>
  <si>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</si>
  <si>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</si>
  <si>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</si>
  <si>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</si>
  <si>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</si>
  <si>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</si>
  <si>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</si>
  <si>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</si>
  <si>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</si>
  <si>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</si>
  <si>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</si>
  <si>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</si>
  <si>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</si>
  <si>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</si>
  <si>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</si>
  <si>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</si>
  <si>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</si>
  <si>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</si>
  <si>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</si>
  <si>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</si>
  <si>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</si>
  <si>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</si>
  <si>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</si>
  <si>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</si>
  <si>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</si>
  <si>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</si>
  <si>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</si>
  <si>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</si>
  <si>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</si>
  <si>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</si>
  <si>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</si>
  <si>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</si>
  <si>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</si>
  <si>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</si>
  <si>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</si>
  <si>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</si>
  <si>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</si>
  <si>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</si>
  <si>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</si>
  <si>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</si>
  <si>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</si>
  <si>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</si>
  <si>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</si>
  <si>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</si>
  <si>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</si>
  <si>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</si>
  <si>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</si>
  <si>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</si>
  <si>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</si>
  <si>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</si>
  <si>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</si>
  <si>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</si>
  <si>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</si>
  <si>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</si>
  <si>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</si>
  <si>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</si>
  <si>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</si>
  <si>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</si>
  <si>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</si>
  <si>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</si>
  <si>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</si>
  <si>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</si>
  <si>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</si>
  <si>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</si>
  <si>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</si>
  <si>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</si>
  <si>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</si>
  <si>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</si>
  <si>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</si>
  <si>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</si>
  <si>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</si>
  <si>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</si>
  <si>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</si>
  <si>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</si>
  <si>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</si>
  <si>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</si>
  <si>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</si>
  <si>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</si>
  <si>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</si>
  <si>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</si>
  <si>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</si>
  <si>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</si>
  <si>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</si>
  <si>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</si>
  <si>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</si>
  <si>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</si>
  <si>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</si>
  <si>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</si>
  <si>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</si>
  <si>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</si>
  <si>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</si>
  <si>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</si>
  <si>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</si>
  <si>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</si>
  <si>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</si>
  <si>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</si>
  <si>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</si>
  <si>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</si>
  <si>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</si>
  <si>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</si>
  <si>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</si>
  <si>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</si>
  <si>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</si>
  <si>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</si>
  <si>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</si>
  <si>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</si>
  <si>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</si>
  <si>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</si>
  <si>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</si>
  <si>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</si>
  <si>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</si>
  <si>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</si>
  <si>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</si>
  <si>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</si>
  <si>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</si>
  <si>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</si>
  <si>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</si>
  <si>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</si>
  <si>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</si>
  <si>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</si>
  <si>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</si>
  <si>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</si>
  <si>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</si>
  <si>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</si>
  <si>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</si>
  <si>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</si>
  <si>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</si>
  <si>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</si>
  <si>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</si>
  <si>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</si>
  <si>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</si>
  <si>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</si>
  <si>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</si>
  <si>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</si>
  <si>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</si>
  <si>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</si>
  <si>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</si>
  <si>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</si>
  <si>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</si>
  <si>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</si>
  <si>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</si>
  <si>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</si>
  <si>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</si>
  <si>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</si>
  <si>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</si>
  <si>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</si>
  <si>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</si>
  <si>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</si>
  <si>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</si>
  <si>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</si>
  <si>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</si>
  <si>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</si>
  <si>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</si>
  <si>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</si>
  <si>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</si>
  <si>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</si>
  <si>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</si>
  <si>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</si>
  <si>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</si>
  <si>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</si>
  <si>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</si>
  <si>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</si>
  <si>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</si>
  <si>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</si>
  <si>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</si>
  <si>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</si>
  <si>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</si>
  <si>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</si>
  <si>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</si>
  <si>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</si>
  <si>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</si>
  <si>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</si>
  <si>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</si>
  <si>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</si>
  <si>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</si>
  <si>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</si>
  <si>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</si>
  <si>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</si>
  <si>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</si>
  <si>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</si>
  <si>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</si>
  <si>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</si>
  <si>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</si>
  <si>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</si>
  <si>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</si>
  <si>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</si>
  <si>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</si>
  <si>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</si>
  <si>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</si>
  <si>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</si>
  <si>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</si>
  <si>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</si>
  <si>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</si>
  <si>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</si>
  <si>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</si>
  <si>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</si>
  <si>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</si>
  <si>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</si>
  <si>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</si>
  <si>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</si>
  <si>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</si>
  <si>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</si>
  <si>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</si>
  <si>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</si>
  <si>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</si>
  <si>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</si>
  <si>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</si>
  <si>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</si>
  <si>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</si>
  <si>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</si>
  <si>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</si>
  <si>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</si>
  <si>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</si>
  <si>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</si>
  <si>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</si>
  <si>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</si>
  <si>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</si>
  <si>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</si>
  <si>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</si>
  <si>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</si>
  <si>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</si>
  <si>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</si>
  <si>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</si>
  <si>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</si>
  <si>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</si>
  <si>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</si>
  <si>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</si>
  <si>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</si>
  <si>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</si>
  <si>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</si>
  <si>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</si>
  <si>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</si>
  <si>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</si>
  <si>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</si>
  <si>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</si>
  <si>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</si>
  <si>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</si>
  <si>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</si>
  <si>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</si>
  <si>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</si>
  <si>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</si>
  <si>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</si>
  <si>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</si>
  <si>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</si>
  <si>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</si>
  <si>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</si>
  <si>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</si>
  <si>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</si>
  <si>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</si>
  <si>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</si>
  <si>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</si>
  <si>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</si>
  <si>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</si>
  <si>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</si>
  <si>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</si>
  <si>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</si>
  <si>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</si>
  <si>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</si>
  <si>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</si>
  <si>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</si>
  <si>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</si>
  <si>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</si>
  <si>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</si>
  <si>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</si>
  <si>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</si>
  <si>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</si>
  <si>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</si>
  <si>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</si>
  <si>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</si>
  <si>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</si>
  <si>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</si>
  <si>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</si>
  <si>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</si>
  <si>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</si>
  <si>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</si>
  <si>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</si>
  <si>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</si>
  <si>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</si>
  <si>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</si>
  <si>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</si>
  <si>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</si>
  <si>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</si>
  <si>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</si>
  <si>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</si>
  <si>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</si>
  <si>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</si>
  <si>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</si>
  <si>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</si>
  <si>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</si>
  <si>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</si>
  <si>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</si>
  <si>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</si>
  <si>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</si>
  <si>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</si>
  <si>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</si>
  <si>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</si>
  <si>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</si>
  <si>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</si>
  <si>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</si>
  <si>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</si>
  <si>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</si>
  <si>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</si>
  <si>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</si>
  <si>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</si>
  <si>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</si>
  <si>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</si>
  <si>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</si>
  <si>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</si>
  <si>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</si>
  <si>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</si>
  <si>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</si>
  <si>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</si>
  <si>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</si>
  <si>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</si>
  <si>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</si>
  <si>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</si>
  <si>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</si>
  <si>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</si>
  <si>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</si>
  <si>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</si>
  <si>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</si>
  <si>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</si>
  <si>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</si>
  <si>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</si>
  <si>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</si>
  <si>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</si>
  <si>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</si>
  <si>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</si>
  <si>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</si>
  <si>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</si>
  <si>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</si>
  <si>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</si>
  <si>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</si>
  <si>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</si>
  <si>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</si>
  <si>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</si>
  <si>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</si>
  <si>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</si>
  <si>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</si>
  <si>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</si>
  <si>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</si>
  <si>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</si>
  <si>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</si>
  <si>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</si>
  <si>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</si>
  <si>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</si>
  <si>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</si>
  <si>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</si>
  <si>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</si>
  <si>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</si>
  <si>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</si>
  <si>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</si>
  <si>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</si>
  <si>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</si>
  <si>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</si>
  <si>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</si>
  <si>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</si>
  <si>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</si>
  <si>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</si>
  <si>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</si>
  <si>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</si>
  <si>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</si>
  <si>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</si>
  <si>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</si>
  <si>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</si>
  <si>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</si>
  <si>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</si>
  <si>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</si>
  <si>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</si>
  <si>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</si>
  <si>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</si>
  <si>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</si>
  <si>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</si>
  <si>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</si>
  <si>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</si>
  <si>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</si>
  <si>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</si>
  <si>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</si>
  <si>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</si>
  <si>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</si>
  <si>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</si>
  <si>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тыс. руб.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</si>
  <si>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</si>
  <si>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</si>
  <si>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</si>
  <si>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</si>
  <si>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</si>
  <si>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</si>
  <si>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</si>
  <si>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</si>
  <si>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</si>
  <si>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</si>
  <si>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</si>
  <si>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</si>
  <si>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</si>
  <si>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</si>
  <si>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</si>
  <si>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</si>
  <si>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</si>
  <si>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</si>
  <si>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</si>
  <si>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</si>
  <si>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</si>
  <si>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</si>
  <si>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</si>
  <si>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</si>
  <si>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</si>
  <si>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</si>
  <si>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</si>
  <si>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</si>
  <si>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</si>
  <si>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</si>
  <si>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</si>
  <si>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</si>
  <si>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</si>
  <si>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</si>
  <si>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</si>
  <si>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</si>
  <si>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</si>
  <si>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</si>
  <si>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</si>
  <si>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</si>
  <si>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</si>
  <si>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</si>
  <si>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</si>
  <si>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</si>
  <si>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</si>
  <si>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</si>
  <si>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</si>
  <si>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</si>
  <si>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</si>
  <si>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</si>
  <si>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</si>
  <si>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</si>
  <si>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</si>
  <si>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</si>
  <si>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</si>
  <si>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</si>
  <si>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</si>
  <si>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</si>
  <si>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</si>
  <si>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</si>
  <si>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</si>
  <si>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</si>
  <si>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Холмогорской, 2з</t>
  </si>
  <si>
    <t>151F300000</t>
  </si>
  <si>
    <t>151F309602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</si>
  <si>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</si>
  <si>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</si>
  <si>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</si>
  <si>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</si>
  <si>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</si>
  <si>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</si>
  <si>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</si>
  <si>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</si>
  <si>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</si>
  <si>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</si>
  <si>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</si>
  <si>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</si>
  <si>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</si>
  <si>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</si>
  <si>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</si>
  <si>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</si>
  <si>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</si>
  <si>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</si>
  <si>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</si>
  <si>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</si>
  <si>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</si>
  <si>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</si>
  <si>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</si>
  <si>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</si>
  <si>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</si>
  <si>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</si>
  <si>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10201ST040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</si>
  <si>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</si>
  <si>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</si>
  <si>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</si>
  <si>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</si>
  <si>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</si>
  <si>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</si>
  <si>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</si>
  <si>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10201ST04E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</si>
  <si>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</si>
  <si>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</si>
  <si>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</si>
  <si>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</si>
  <si>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Ведомственная структура расходов бюджета города Перми на 2020 год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</si>
  <si>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</si>
  <si>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</si>
  <si>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</si>
  <si>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</si>
  <si>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</si>
  <si>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</si>
  <si>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</si>
  <si>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</si>
  <si>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</si>
  <si>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</si>
  <si>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</si>
  <si>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</si>
  <si>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</si>
  <si>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</si>
  <si>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</si>
  <si>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</si>
  <si>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</si>
  <si>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10201ST04A</t>
  </si>
  <si>
    <t>122042T150</t>
  </si>
  <si>
    <t>10106ST040</t>
  </si>
  <si>
    <t>10201ST200</t>
  </si>
  <si>
    <t>122012T160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</si>
  <si>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</si>
  <si>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</si>
  <si>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</si>
  <si>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</si>
  <si>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</si>
  <si>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</si>
  <si>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</si>
  <si>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 xml:space="preserve"> Подпрограмма "Приведение в нормативное состояние автомобильных дорог и дорожных сооружений"</t>
  </si>
  <si>
    <t>10103ST150</t>
  </si>
  <si>
    <t>102012T260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</si>
  <si>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</si>
  <si>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</si>
  <si>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</si>
  <si>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</si>
  <si>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</si>
  <si>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</si>
  <si>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</si>
  <si>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</si>
  <si>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</si>
  <si>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</si>
  <si>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</si>
  <si>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</si>
  <si>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</si>
  <si>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</si>
  <si>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</si>
  <si>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</si>
  <si>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</si>
  <si>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</si>
  <si>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</si>
  <si>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</si>
  <si>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 xml:space="preserve"> Осуществление полномочий по созданию и организации деятельности административных комиссий</t>
  </si>
  <si>
    <t>1220171050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</si>
  <si>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</si>
  <si>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</si>
  <si>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</si>
  <si>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</si>
  <si>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</si>
  <si>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</si>
  <si>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</si>
  <si>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 xml:space="preserve"> Основное мероприятие "Оказание финансовой поддержки малого и среднего предпринимательства"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</si>
  <si>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</si>
  <si>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0920200000</t>
  </si>
  <si>
    <t>0920270060</t>
  </si>
  <si>
    <t>0920270080</t>
  </si>
  <si>
    <t>0920270090</t>
  </si>
  <si>
    <t xml:space="preserve"> Иные непрограммные мероприятия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</si>
  <si>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</si>
  <si>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 xml:space="preserve"> Непрограммные расходы бюджета города Перми по реализации иных мероприятий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</si>
  <si>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</si>
  <si>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</si>
  <si>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</si>
  <si>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</si>
  <si>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</si>
  <si>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</si>
  <si>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</si>
  <si>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</si>
  <si>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</si>
  <si>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</si>
  <si>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</si>
  <si>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</si>
  <si>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</si>
  <si>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</si>
  <si>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</si>
  <si>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</si>
  <si>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</si>
  <si>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</si>
  <si>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</si>
  <si>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</si>
  <si>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1010322010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</si>
  <si>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</si>
  <si>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</si>
  <si>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</si>
  <si>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</si>
  <si>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</si>
  <si>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</si>
  <si>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</si>
  <si>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</si>
  <si>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</si>
  <si>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</si>
  <si>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</si>
  <si>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</si>
  <si>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</si>
  <si>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</si>
  <si>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</si>
  <si>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</si>
  <si>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</si>
  <si>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</si>
  <si>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</si>
  <si>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</si>
  <si>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</si>
  <si>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</si>
  <si>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</si>
  <si>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</si>
  <si>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</si>
  <si>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</si>
  <si>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</si>
  <si>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</si>
  <si>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</si>
  <si>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</si>
  <si>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</si>
  <si>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</si>
  <si>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</si>
  <si>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</si>
  <si>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</si>
  <si>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</si>
  <si>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</si>
  <si>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</si>
  <si>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</si>
  <si>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</si>
  <si>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</si>
  <si>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</si>
  <si>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</si>
  <si>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</si>
  <si>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</si>
  <si>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</si>
  <si>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</si>
  <si>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</si>
  <si>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</si>
  <si>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</si>
  <si>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</si>
  <si>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</si>
  <si>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</si>
  <si>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</si>
  <si>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</si>
  <si>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</si>
  <si>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</si>
  <si>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</si>
  <si>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</si>
  <si>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</si>
  <si>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</si>
  <si>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</si>
  <si>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</si>
  <si>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</si>
  <si>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</si>
  <si>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</si>
  <si>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</si>
  <si>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</si>
  <si>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</si>
  <si>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</si>
  <si>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</si>
  <si>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</si>
  <si>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</si>
  <si>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</si>
  <si>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</si>
  <si>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</si>
  <si>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</si>
  <si>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</si>
  <si>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</si>
  <si>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</si>
  <si>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</si>
  <si>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</si>
  <si>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</si>
  <si>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</si>
  <si>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</si>
  <si>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</si>
  <si>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</si>
  <si>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</si>
  <si>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</si>
  <si>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</si>
  <si>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</si>
  <si>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</si>
  <si>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</si>
  <si>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</si>
  <si>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</si>
  <si>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</si>
  <si>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</si>
  <si>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</si>
  <si>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</si>
  <si>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</si>
  <si>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</si>
  <si>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</si>
  <si>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</si>
  <si>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</si>
  <si>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</si>
  <si>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</si>
  <si>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</si>
  <si>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</si>
  <si>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</si>
  <si>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</si>
  <si>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</si>
  <si>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</si>
  <si>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</si>
  <si>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</si>
  <si>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</si>
  <si>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</si>
  <si>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</si>
  <si>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</si>
  <si>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</si>
  <si>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</si>
  <si>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</si>
  <si>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</si>
  <si>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</si>
  <si>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</si>
  <si>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</si>
  <si>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</si>
  <si>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</si>
  <si>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</si>
  <si>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</si>
  <si>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</si>
  <si>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</si>
  <si>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</si>
  <si>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</si>
  <si>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</si>
  <si>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</si>
  <si>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</si>
  <si>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</si>
  <si>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</si>
  <si>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</si>
  <si>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</si>
  <si>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</si>
  <si>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</si>
  <si>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</si>
  <si>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</si>
  <si>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</si>
  <si>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</si>
  <si>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</si>
  <si>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</si>
  <si>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</si>
  <si>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</si>
  <si>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</si>
  <si>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</si>
  <si>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</si>
  <si>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</si>
  <si>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</si>
  <si>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</si>
  <si>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</si>
  <si>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</si>
  <si>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</si>
  <si>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</si>
  <si>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</si>
  <si>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</si>
  <si>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</si>
  <si>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</si>
  <si>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</si>
  <si>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</si>
  <si>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</si>
  <si>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</si>
  <si>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</si>
  <si>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</si>
  <si>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</si>
  <si>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</si>
  <si>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</si>
  <si>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</si>
  <si>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</si>
  <si>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</si>
  <si>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</si>
  <si>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</si>
  <si>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</si>
  <si>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</si>
  <si>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</si>
  <si>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</si>
  <si>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</si>
  <si>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</si>
  <si>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</si>
  <si>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</si>
  <si>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</si>
  <si>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</si>
  <si>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</si>
  <si>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</si>
  <si>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</si>
  <si>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</si>
  <si>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</si>
  <si>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</si>
  <si>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</si>
  <si>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</si>
  <si>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</si>
  <si>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</si>
  <si>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</si>
  <si>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</si>
  <si>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</si>
  <si>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</si>
  <si>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</si>
  <si>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</si>
  <si>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</si>
  <si>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</si>
  <si>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</si>
  <si>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</si>
  <si>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</si>
  <si>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</si>
  <si>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</si>
  <si>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</si>
  <si>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</si>
  <si>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</si>
  <si>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</si>
  <si>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</si>
  <si>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</si>
  <si>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</si>
  <si>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</si>
  <si>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</si>
  <si>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</si>
  <si>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</si>
  <si>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</si>
  <si>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</si>
  <si>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</si>
  <si>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</si>
  <si>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</si>
  <si>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</si>
  <si>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</si>
  <si>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</si>
  <si>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</si>
  <si>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</si>
  <si>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</si>
  <si>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</si>
  <si>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</si>
  <si>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</si>
  <si>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</si>
  <si>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</si>
  <si>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</si>
  <si>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</si>
  <si>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</si>
  <si>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</si>
  <si>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</si>
  <si>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</si>
  <si>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</si>
  <si>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</si>
  <si>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</si>
  <si>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</si>
  <si>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</si>
  <si>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</si>
  <si>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</si>
  <si>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</si>
  <si>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</si>
  <si>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</si>
  <si>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</si>
  <si>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</si>
  <si>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</si>
  <si>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</si>
  <si>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10201ST04N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</si>
  <si>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</si>
  <si>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</si>
  <si>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</si>
  <si>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</si>
  <si>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</si>
  <si>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</si>
  <si>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</si>
  <si>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</si>
  <si>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1220123280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</si>
  <si>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</si>
  <si>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</si>
  <si>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</si>
  <si>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</si>
  <si>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63</t>
  </si>
  <si>
    <t>64</t>
  </si>
  <si>
    <t>65</t>
  </si>
  <si>
    <t>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</si>
  <si>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</si>
  <si>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</si>
  <si>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</si>
  <si>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</si>
  <si>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</si>
  <si>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</si>
  <si>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</si>
  <si>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</si>
  <si>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</si>
  <si>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</si>
  <si>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</si>
  <si>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</si>
  <si>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</si>
  <si>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</si>
  <si>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</si>
  <si>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</si>
  <si>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</si>
  <si>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</si>
  <si>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</si>
  <si>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</si>
  <si>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</si>
  <si>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</si>
  <si>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</si>
  <si>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</si>
  <si>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</si>
  <si>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101</t>
  </si>
  <si>
    <t>102</t>
  </si>
  <si>
    <t>104</t>
  </si>
  <si>
    <t>105</t>
  </si>
  <si>
    <t>107</t>
  </si>
  <si>
    <t>108</t>
  </si>
  <si>
    <t>109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</si>
  <si>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</si>
  <si>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</si>
  <si>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</si>
  <si>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</si>
  <si>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</si>
  <si>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</si>
  <si>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</si>
  <si>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</si>
  <si>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</si>
  <si>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</si>
  <si>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</si>
  <si>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121</t>
  </si>
  <si>
    <t>0220443730</t>
  </si>
  <si>
    <t>122</t>
  </si>
  <si>
    <t>Реконструкция здания по ул. Ижевской, 25 (литер А, А1)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</si>
  <si>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</si>
  <si>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</si>
  <si>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</si>
  <si>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</si>
  <si>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</si>
  <si>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</si>
  <si>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</si>
  <si>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</si>
  <si>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</si>
  <si>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</si>
  <si>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</si>
  <si>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</si>
  <si>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</si>
  <si>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</si>
  <si>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</si>
  <si>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</si>
  <si>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</si>
  <si>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</si>
  <si>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137</t>
  </si>
  <si>
    <t>9150021260</t>
  </si>
  <si>
    <t>Обустройство площадок для выгула и дрессировки собак</t>
  </si>
  <si>
    <t>138</t>
  </si>
  <si>
    <t>139</t>
  </si>
  <si>
    <t>140</t>
  </si>
  <si>
    <t>141</t>
  </si>
  <si>
    <t>142</t>
  </si>
  <si>
    <t>143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</si>
  <si>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</si>
  <si>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</si>
  <si>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144</t>
  </si>
  <si>
    <t>1а</t>
  </si>
  <si>
    <t>103</t>
  </si>
  <si>
    <t>106</t>
  </si>
  <si>
    <t>78,117а</t>
  </si>
  <si>
    <t>082E155200</t>
  </si>
  <si>
    <t>пустые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</si>
  <si>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</si>
  <si>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</si>
  <si>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</si>
  <si>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</si>
  <si>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</si>
  <si>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</si>
  <si>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</si>
  <si>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</si>
  <si>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</si>
  <si>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</si>
  <si>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</si>
  <si>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</si>
  <si>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</si>
  <si>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03101L5090</t>
  </si>
  <si>
    <t>2020 год П 1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</si>
  <si>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2019 году</t>
  </si>
  <si>
    <t>2020 год П 3</t>
  </si>
  <si>
    <t>на реализацию мероприятий по развитию микрорайонов города Перми</t>
  </si>
  <si>
    <t>102F150212</t>
  </si>
  <si>
    <t>102F100000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</si>
  <si>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</si>
  <si>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</si>
  <si>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</si>
  <si>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</si>
  <si>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Увеличение расходов за счет остатков средств по состоянию на 01.01.2020 и за счет высвобождения средств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</si>
  <si>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</si>
  <si>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</si>
  <si>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</si>
  <si>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</si>
  <si>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</si>
  <si>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</si>
  <si>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</si>
  <si>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</si>
  <si>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</si>
  <si>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</si>
  <si>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</si>
  <si>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</si>
  <si>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</si>
  <si>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</si>
  <si>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</si>
  <si>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</si>
  <si>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</si>
  <si>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</si>
  <si>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</si>
  <si>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</si>
  <si>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</si>
  <si>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Основное мероприятие "Исполнение судебных решений о предоставлении благоустроенного жилья"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</si>
  <si>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</si>
  <si>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</si>
  <si>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</si>
  <si>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</si>
  <si>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</si>
  <si>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</si>
  <si>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</si>
  <si>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</si>
  <si>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</si>
  <si>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</si>
  <si>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увеличение расходов  за счет остатков средств от реализации льготных проездных документов в 2019 году</t>
  </si>
  <si>
    <t>Реконструкция здания МАОУ "СОШ № 93" г. Перми (пристройка нового корпуса)</t>
  </si>
  <si>
    <t>0820141590</t>
  </si>
  <si>
    <t>Уменьшение расходов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</si>
  <si>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</si>
  <si>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</si>
  <si>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</si>
  <si>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</si>
  <si>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</si>
  <si>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</si>
  <si>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</si>
  <si>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</si>
  <si>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Межбюджетные трансферты</t>
  </si>
  <si>
    <t>Внутриотраслевое перераспределение</t>
  </si>
  <si>
    <t>Уточнение классификации</t>
  </si>
  <si>
    <t>Увеличение расходов</t>
  </si>
  <si>
    <t>2020 год (изменения)</t>
  </si>
  <si>
    <t>2021 год (изменения)</t>
  </si>
  <si>
    <t>2022 год (изменения)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</si>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</sst>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99CC"/>
      <color rgb="FF00FFFF"/>
      <color rgb="FFFFFF99"/>
      <color rgb="FF99FF33"/>
      <color rgb="FF3399FF"/>
      <color rgb="FF00FFCC"/>
      <color rgb="FF66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4343"/>
  <sheetViews>
    <sheetView tabSelected="1" zoomScale="90" zoomScaleNormal="90" workbookViewId="0">
      <pane xSplit="6" ySplit="15" topLeftCell="AG16" activePane="bottomRight" state="frozen"/>
      <selection pane="topRight" activeCell="G1" sqref="G1"/>
      <selection pane="bottomLeft" activeCell="A14" sqref="A14"/>
      <selection pane="bottomRight" activeCell="AI4343" sqref="A1:AI4343"/>
    </sheetView>
  </sheetViews>
  <sheetFormatPr defaultColWidth="9.109375" defaultRowHeight="15.6" x14ac:dyDescent="0.3"/>
  <cols>
    <col min="1" max="1" width="9.109375" style="6"/>
    <col min="2" max="2" width="9" style="1" customWidth="1"/>
    <col min="3" max="3" width="8.33203125" style="1" customWidth="1"/>
    <col min="4" max="4" width="14.33203125" style="6" customWidth="1"/>
    <col min="5" max="5" width="10" style="1" customWidth="1"/>
    <col min="6" max="6" width="56.109375" style="15" customWidth="1"/>
    <col min="7" max="32" width="18.33203125" style="1" hidden="1" customWidth="1"/>
    <col min="33" max="35" width="18.33203125" style="1" customWidth="1"/>
    <col min="36" max="37" width="18.33203125" style="1" hidden="1" customWidth="1"/>
    <col min="38" max="38" width="18.33203125" style="6" hidden="1" customWidth="1"/>
    <col min="39" max="39" width="18.5546875" style="2" hidden="1" customWidth="1"/>
    <col min="40" max="16384" width="9.109375" style="2"/>
  </cols>
  <sheetData>
    <row r="1" spans="1:38" x14ac:dyDescent="0.3">
      <c r="D1" s="40"/>
      <c r="E1" s="40"/>
      <c r="F1" s="19"/>
      <c r="H1" s="40" t="s">
        <v>1377</v>
      </c>
      <c r="I1" s="40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40" t="s">
        <v>1377</v>
      </c>
      <c r="AI1" s="40"/>
    </row>
    <row r="2" spans="1:38" x14ac:dyDescent="0.3">
      <c r="D2" s="40"/>
      <c r="E2" s="40"/>
      <c r="F2" s="19"/>
      <c r="H2" s="40" t="s">
        <v>1125</v>
      </c>
      <c r="I2" s="40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40" t="s">
        <v>1125</v>
      </c>
      <c r="AI2" s="40"/>
    </row>
    <row r="3" spans="1:38" x14ac:dyDescent="0.3">
      <c r="D3" s="40"/>
      <c r="E3" s="40"/>
      <c r="F3" s="19"/>
      <c r="H3" s="40" t="s">
        <v>1126</v>
      </c>
      <c r="I3" s="4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40" t="s">
        <v>1126</v>
      </c>
      <c r="AI3" s="40"/>
    </row>
    <row r="4" spans="1:38" x14ac:dyDescent="0.3">
      <c r="D4" s="35"/>
      <c r="E4" s="35"/>
      <c r="F4" s="19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8" x14ac:dyDescent="0.3">
      <c r="D5" s="35"/>
      <c r="E5" s="35"/>
      <c r="F5" s="19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40" t="s">
        <v>1377</v>
      </c>
      <c r="AI5" s="40"/>
    </row>
    <row r="6" spans="1:38" x14ac:dyDescent="0.3">
      <c r="D6" s="35"/>
      <c r="E6" s="35"/>
      <c r="F6" s="1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40" t="s">
        <v>1125</v>
      </c>
      <c r="AI6" s="40"/>
    </row>
    <row r="7" spans="1:38" x14ac:dyDescent="0.3">
      <c r="D7" s="35"/>
      <c r="E7" s="35"/>
      <c r="F7" s="19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40" t="s">
        <v>1126</v>
      </c>
      <c r="AI7" s="40"/>
    </row>
    <row r="8" spans="1:38" x14ac:dyDescent="0.3">
      <c r="AH8" s="40" t="s">
        <v>1555</v>
      </c>
      <c r="AI8" s="40"/>
    </row>
    <row r="9" spans="1:38" ht="7.2" customHeight="1" x14ac:dyDescent="0.3">
      <c r="A9" s="41" t="s">
        <v>1028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36"/>
    </row>
    <row r="10" spans="1:38" s="3" customForma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6"/>
      <c r="AL10" s="22"/>
    </row>
    <row r="11" spans="1:38" x14ac:dyDescent="0.3">
      <c r="G11" s="35"/>
      <c r="H11" s="35"/>
      <c r="I11" s="35" t="s">
        <v>923</v>
      </c>
      <c r="J11" s="29">
        <f>J4343</f>
        <v>-164232.1</v>
      </c>
      <c r="K11" s="29">
        <f t="shared" ref="K11:L11" si="0">K4343</f>
        <v>-1.2278178473934531E-11</v>
      </c>
      <c r="L11" s="29">
        <f t="shared" si="0"/>
        <v>2.7284841053187847E-12</v>
      </c>
      <c r="M11" s="35"/>
      <c r="N11" s="35"/>
      <c r="O11" s="35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5" t="s">
        <v>923</v>
      </c>
      <c r="AJ11" s="35" t="s">
        <v>923</v>
      </c>
      <c r="AK11" s="35"/>
      <c r="AL11" s="23"/>
    </row>
    <row r="12" spans="1:38" ht="15.6" customHeight="1" x14ac:dyDescent="0.3">
      <c r="A12" s="44" t="s">
        <v>0</v>
      </c>
      <c r="B12" s="37" t="s">
        <v>1</v>
      </c>
      <c r="C12" s="37" t="s">
        <v>2</v>
      </c>
      <c r="D12" s="44" t="s">
        <v>3</v>
      </c>
      <c r="E12" s="37" t="s">
        <v>4</v>
      </c>
      <c r="F12" s="37" t="s">
        <v>489</v>
      </c>
      <c r="G12" s="37" t="s">
        <v>6</v>
      </c>
      <c r="H12" s="37" t="s">
        <v>7</v>
      </c>
      <c r="I12" s="37" t="s">
        <v>1027</v>
      </c>
      <c r="J12" s="42" t="s">
        <v>1391</v>
      </c>
      <c r="K12" s="42"/>
      <c r="L12" s="42"/>
      <c r="M12" s="37" t="s">
        <v>6</v>
      </c>
      <c r="N12" s="37" t="s">
        <v>7</v>
      </c>
      <c r="O12" s="37" t="s">
        <v>1027</v>
      </c>
      <c r="P12" s="34" t="s">
        <v>1552</v>
      </c>
      <c r="Q12" s="34" t="s">
        <v>6</v>
      </c>
      <c r="R12" s="34" t="s">
        <v>1493</v>
      </c>
      <c r="S12" s="34" t="s">
        <v>1495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1553</v>
      </c>
      <c r="Y12" s="34" t="s">
        <v>7</v>
      </c>
      <c r="Z12" s="34" t="s">
        <v>7</v>
      </c>
      <c r="AA12" s="34" t="s">
        <v>7</v>
      </c>
      <c r="AB12" s="34" t="s">
        <v>7</v>
      </c>
      <c r="AC12" s="34" t="s">
        <v>1554</v>
      </c>
      <c r="AD12" s="34" t="s">
        <v>1027</v>
      </c>
      <c r="AE12" s="34" t="s">
        <v>1027</v>
      </c>
      <c r="AF12" s="34" t="s">
        <v>1027</v>
      </c>
      <c r="AG12" s="37" t="s">
        <v>6</v>
      </c>
      <c r="AH12" s="37" t="s">
        <v>7</v>
      </c>
      <c r="AI12" s="37" t="s">
        <v>1027</v>
      </c>
      <c r="AJ12" s="37" t="s">
        <v>5</v>
      </c>
      <c r="AK12" s="30"/>
      <c r="AL12" s="24"/>
    </row>
    <row r="13" spans="1:38" ht="15" customHeight="1" x14ac:dyDescent="0.3">
      <c r="A13" s="45"/>
      <c r="B13" s="38"/>
      <c r="C13" s="38"/>
      <c r="D13" s="45"/>
      <c r="E13" s="38"/>
      <c r="F13" s="38"/>
      <c r="G13" s="38"/>
      <c r="H13" s="38"/>
      <c r="I13" s="38"/>
      <c r="J13" s="42"/>
      <c r="K13" s="42"/>
      <c r="L13" s="42"/>
      <c r="M13" s="38"/>
      <c r="N13" s="38"/>
      <c r="O13" s="38"/>
      <c r="P13" s="37" t="s">
        <v>1549</v>
      </c>
      <c r="Q13" s="37" t="s">
        <v>1550</v>
      </c>
      <c r="R13" s="37" t="s">
        <v>1494</v>
      </c>
      <c r="S13" s="37" t="s">
        <v>1496</v>
      </c>
      <c r="T13" s="37" t="s">
        <v>1503</v>
      </c>
      <c r="U13" s="37" t="s">
        <v>1536</v>
      </c>
      <c r="V13" s="37" t="s">
        <v>1539</v>
      </c>
      <c r="W13" s="42" t="s">
        <v>1548</v>
      </c>
      <c r="X13" s="37" t="s">
        <v>1549</v>
      </c>
      <c r="Y13" s="37" t="s">
        <v>1550</v>
      </c>
      <c r="Z13" s="37" t="s">
        <v>1551</v>
      </c>
      <c r="AA13" s="37" t="s">
        <v>1539</v>
      </c>
      <c r="AB13" s="42" t="s">
        <v>1548</v>
      </c>
      <c r="AC13" s="37" t="s">
        <v>1550</v>
      </c>
      <c r="AD13" s="37" t="s">
        <v>1539</v>
      </c>
      <c r="AE13" s="37" t="s">
        <v>1551</v>
      </c>
      <c r="AF13" s="42" t="s">
        <v>1548</v>
      </c>
      <c r="AG13" s="38"/>
      <c r="AH13" s="38"/>
      <c r="AI13" s="38"/>
      <c r="AJ13" s="38"/>
      <c r="AK13" s="30"/>
      <c r="AL13" s="24"/>
    </row>
    <row r="14" spans="1:38" ht="9.6" customHeight="1" x14ac:dyDescent="0.3">
      <c r="A14" s="45"/>
      <c r="B14" s="38"/>
      <c r="C14" s="38"/>
      <c r="D14" s="45"/>
      <c r="E14" s="38"/>
      <c r="F14" s="38"/>
      <c r="G14" s="38"/>
      <c r="H14" s="38"/>
      <c r="I14" s="38"/>
      <c r="J14" s="42" t="s">
        <v>6</v>
      </c>
      <c r="K14" s="42" t="s">
        <v>7</v>
      </c>
      <c r="L14" s="42" t="s">
        <v>1027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2"/>
      <c r="X14" s="38"/>
      <c r="Y14" s="38"/>
      <c r="Z14" s="38"/>
      <c r="AA14" s="38"/>
      <c r="AB14" s="42"/>
      <c r="AC14" s="38"/>
      <c r="AD14" s="38"/>
      <c r="AE14" s="38"/>
      <c r="AF14" s="42"/>
      <c r="AG14" s="38"/>
      <c r="AH14" s="38"/>
      <c r="AI14" s="38"/>
      <c r="AJ14" s="38"/>
      <c r="AK14" s="30"/>
      <c r="AL14" s="24"/>
    </row>
    <row r="15" spans="1:38" ht="15" customHeight="1" x14ac:dyDescent="0.3">
      <c r="A15" s="46"/>
      <c r="B15" s="39"/>
      <c r="C15" s="39"/>
      <c r="D15" s="46"/>
      <c r="E15" s="39"/>
      <c r="F15" s="39"/>
      <c r="G15" s="39"/>
      <c r="H15" s="39"/>
      <c r="I15" s="39"/>
      <c r="J15" s="42"/>
      <c r="K15" s="42"/>
      <c r="L15" s="42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2"/>
      <c r="X15" s="39"/>
      <c r="Y15" s="39"/>
      <c r="Z15" s="39"/>
      <c r="AA15" s="39"/>
      <c r="AB15" s="42"/>
      <c r="AC15" s="39"/>
      <c r="AD15" s="39"/>
      <c r="AE15" s="39"/>
      <c r="AF15" s="42"/>
      <c r="AG15" s="39"/>
      <c r="AH15" s="39"/>
      <c r="AI15" s="39"/>
      <c r="AJ15" s="39"/>
      <c r="AK15" s="30" t="s">
        <v>1478</v>
      </c>
      <c r="AL15" s="24" t="s">
        <v>1390</v>
      </c>
    </row>
    <row r="16" spans="1:38" s="3" customFormat="1" ht="31.2" x14ac:dyDescent="0.3">
      <c r="A16" s="7" t="s">
        <v>8</v>
      </c>
      <c r="B16" s="7"/>
      <c r="C16" s="7"/>
      <c r="D16" s="7"/>
      <c r="E16" s="7"/>
      <c r="F16" s="33" t="s">
        <v>490</v>
      </c>
      <c r="G16" s="8">
        <f>G17+G66</f>
        <v>628092.4</v>
      </c>
      <c r="H16" s="8">
        <f t="shared" ref="H16:I16" si="1">H17+H66</f>
        <v>615538.9</v>
      </c>
      <c r="I16" s="8">
        <f t="shared" si="1"/>
        <v>148551.79999999999</v>
      </c>
      <c r="J16" s="8">
        <f t="shared" ref="J16:L16" si="2">J17+J66</f>
        <v>-230.37</v>
      </c>
      <c r="K16" s="8">
        <f t="shared" si="2"/>
        <v>0</v>
      </c>
      <c r="L16" s="8">
        <f t="shared" si="2"/>
        <v>0</v>
      </c>
      <c r="M16" s="8">
        <f>G16+J16</f>
        <v>627862.03</v>
      </c>
      <c r="N16" s="8">
        <f>H16+K16</f>
        <v>615538.9</v>
      </c>
      <c r="O16" s="8">
        <f>I16+L16</f>
        <v>148551.79999999999</v>
      </c>
      <c r="P16" s="8">
        <f>P17+P66+P58</f>
        <v>0</v>
      </c>
      <c r="Q16" s="8">
        <f t="shared" ref="Q16:AJ16" si="3">Q17+Q66+Q58</f>
        <v>0</v>
      </c>
      <c r="R16" s="8">
        <f t="shared" si="3"/>
        <v>3775.8450000000003</v>
      </c>
      <c r="S16" s="8">
        <f t="shared" si="3"/>
        <v>0</v>
      </c>
      <c r="T16" s="8">
        <f t="shared" si="3"/>
        <v>65776.334000000003</v>
      </c>
      <c r="U16" s="8">
        <f t="shared" si="3"/>
        <v>0</v>
      </c>
      <c r="V16" s="8">
        <f t="shared" si="3"/>
        <v>-676.44799999999998</v>
      </c>
      <c r="W16" s="8">
        <f t="shared" si="3"/>
        <v>0</v>
      </c>
      <c r="X16" s="8">
        <f t="shared" si="3"/>
        <v>0</v>
      </c>
      <c r="Y16" s="8">
        <f t="shared" si="3"/>
        <v>0</v>
      </c>
      <c r="Z16" s="8">
        <f t="shared" si="3"/>
        <v>0</v>
      </c>
      <c r="AA16" s="8">
        <f t="shared" si="3"/>
        <v>0</v>
      </c>
      <c r="AB16" s="8">
        <f t="shared" si="3"/>
        <v>0</v>
      </c>
      <c r="AC16" s="8">
        <f t="shared" si="3"/>
        <v>0</v>
      </c>
      <c r="AD16" s="8">
        <f t="shared" si="3"/>
        <v>0</v>
      </c>
      <c r="AE16" s="8">
        <f t="shared" si="3"/>
        <v>0</v>
      </c>
      <c r="AF16" s="8">
        <f t="shared" si="3"/>
        <v>0</v>
      </c>
      <c r="AG16" s="8">
        <f>M16+P16+Q16+R16+S16+T16+U16+V16+W16</f>
        <v>696737.76100000006</v>
      </c>
      <c r="AH16" s="8">
        <f t="shared" ref="AH16:AH79" si="4">N16+X16+Y16+Z16+AA16+AB16</f>
        <v>615538.9</v>
      </c>
      <c r="AI16" s="8">
        <f t="shared" ref="AI16:AI79" si="5">O16+AC16+AD16+AE16+AF16</f>
        <v>148551.79999999999</v>
      </c>
      <c r="AJ16" s="8">
        <f t="shared" si="3"/>
        <v>0</v>
      </c>
      <c r="AK16" s="16"/>
      <c r="AL16" s="25"/>
    </row>
    <row r="17" spans="1:38" s="3" customFormat="1" x14ac:dyDescent="0.3">
      <c r="A17" s="7" t="s">
        <v>8</v>
      </c>
      <c r="B17" s="7" t="s">
        <v>9</v>
      </c>
      <c r="C17" s="7"/>
      <c r="D17" s="7"/>
      <c r="E17" s="7"/>
      <c r="F17" s="33" t="s">
        <v>515</v>
      </c>
      <c r="G17" s="8">
        <f t="shared" ref="G17:L17" si="6">G18</f>
        <v>161092.4</v>
      </c>
      <c r="H17" s="8">
        <f t="shared" si="6"/>
        <v>148538.9</v>
      </c>
      <c r="I17" s="8">
        <f t="shared" si="6"/>
        <v>148551.79999999999</v>
      </c>
      <c r="J17" s="8">
        <f t="shared" si="6"/>
        <v>-230.37</v>
      </c>
      <c r="K17" s="8">
        <f t="shared" si="6"/>
        <v>0</v>
      </c>
      <c r="L17" s="8">
        <f t="shared" si="6"/>
        <v>0</v>
      </c>
      <c r="M17" s="8">
        <f t="shared" ref="M17:M88" si="7">G17+J17</f>
        <v>160862.03</v>
      </c>
      <c r="N17" s="8">
        <f t="shared" ref="N17:N88" si="8">H17+K17</f>
        <v>148538.9</v>
      </c>
      <c r="O17" s="8">
        <f t="shared" ref="O17:O88" si="9">I17+L17</f>
        <v>148551.79999999999</v>
      </c>
      <c r="P17" s="8">
        <f t="shared" ref="P17:V17" si="10">P18</f>
        <v>0</v>
      </c>
      <c r="Q17" s="8">
        <f t="shared" si="10"/>
        <v>0</v>
      </c>
      <c r="R17" s="8">
        <f t="shared" si="10"/>
        <v>1985.0340000000001</v>
      </c>
      <c r="S17" s="8">
        <f t="shared" si="10"/>
        <v>0</v>
      </c>
      <c r="T17" s="8">
        <f t="shared" si="10"/>
        <v>2068</v>
      </c>
      <c r="U17" s="8">
        <f t="shared" si="10"/>
        <v>0</v>
      </c>
      <c r="V17" s="8">
        <f t="shared" si="10"/>
        <v>-676.44799999999998</v>
      </c>
      <c r="W17" s="8">
        <f t="shared" ref="W17:AF17" si="11">W18</f>
        <v>0</v>
      </c>
      <c r="X17" s="8">
        <f t="shared" si="11"/>
        <v>0</v>
      </c>
      <c r="Y17" s="8">
        <f t="shared" si="11"/>
        <v>0</v>
      </c>
      <c r="Z17" s="8">
        <f t="shared" si="11"/>
        <v>0</v>
      </c>
      <c r="AA17" s="8">
        <f t="shared" si="11"/>
        <v>0</v>
      </c>
      <c r="AB17" s="8">
        <f t="shared" si="11"/>
        <v>0</v>
      </c>
      <c r="AC17" s="8">
        <f t="shared" si="11"/>
        <v>0</v>
      </c>
      <c r="AD17" s="8">
        <f t="shared" si="11"/>
        <v>0</v>
      </c>
      <c r="AE17" s="8">
        <f t="shared" si="11"/>
        <v>0</v>
      </c>
      <c r="AF17" s="8">
        <f t="shared" si="11"/>
        <v>0</v>
      </c>
      <c r="AG17" s="8">
        <f t="shared" ref="AG17:AG80" si="12">M17+P17+Q17+R17+S17+T17+U17+V17+W17</f>
        <v>164238.61600000001</v>
      </c>
      <c r="AH17" s="8">
        <f t="shared" si="4"/>
        <v>148538.9</v>
      </c>
      <c r="AI17" s="8">
        <f t="shared" si="5"/>
        <v>148551.79999999999</v>
      </c>
      <c r="AJ17" s="8">
        <f t="shared" ref="AJ17" si="13">AJ18</f>
        <v>0</v>
      </c>
      <c r="AK17" s="16"/>
      <c r="AL17" s="25"/>
    </row>
    <row r="18" spans="1:38" s="10" customFormat="1" x14ac:dyDescent="0.3">
      <c r="A18" s="9" t="s">
        <v>8</v>
      </c>
      <c r="B18" s="9" t="s">
        <v>9</v>
      </c>
      <c r="C18" s="9" t="s">
        <v>10</v>
      </c>
      <c r="D18" s="9"/>
      <c r="E18" s="9"/>
      <c r="F18" s="13" t="s">
        <v>531</v>
      </c>
      <c r="G18" s="11">
        <f>G19+G43+G48</f>
        <v>161092.4</v>
      </c>
      <c r="H18" s="11">
        <f>H19+H43+H48</f>
        <v>148538.9</v>
      </c>
      <c r="I18" s="11">
        <f>I19+I43+I48</f>
        <v>148551.79999999999</v>
      </c>
      <c r="J18" s="11">
        <f t="shared" ref="J18:L18" si="14">J19+J43+J48</f>
        <v>-230.37</v>
      </c>
      <c r="K18" s="11">
        <f t="shared" si="14"/>
        <v>0</v>
      </c>
      <c r="L18" s="11">
        <f t="shared" si="14"/>
        <v>0</v>
      </c>
      <c r="M18" s="11">
        <f t="shared" si="7"/>
        <v>160862.03</v>
      </c>
      <c r="N18" s="11">
        <f t="shared" si="8"/>
        <v>148538.9</v>
      </c>
      <c r="O18" s="11">
        <f t="shared" si="9"/>
        <v>148551.79999999999</v>
      </c>
      <c r="P18" s="11">
        <f>P19+P43+P48</f>
        <v>0</v>
      </c>
      <c r="Q18" s="11">
        <f>Q19+Q43+Q48</f>
        <v>0</v>
      </c>
      <c r="R18" s="11">
        <f>R19+R43+R48</f>
        <v>1985.0340000000001</v>
      </c>
      <c r="S18" s="11">
        <f t="shared" ref="S18" si="15">S19+S43+S48</f>
        <v>0</v>
      </c>
      <c r="T18" s="11">
        <f>T19+T43+T48</f>
        <v>2068</v>
      </c>
      <c r="U18" s="11">
        <f>U19+U43+U48</f>
        <v>0</v>
      </c>
      <c r="V18" s="11">
        <f>V19+V43+V48</f>
        <v>-676.44799999999998</v>
      </c>
      <c r="W18" s="11">
        <f t="shared" ref="W18:AF18" si="16">W19+W43+W48</f>
        <v>0</v>
      </c>
      <c r="X18" s="11">
        <f>X19+X43+X48</f>
        <v>0</v>
      </c>
      <c r="Y18" s="11">
        <f>Y19+Y43+Y48</f>
        <v>0</v>
      </c>
      <c r="Z18" s="11">
        <f>Z19+Z43+Z48</f>
        <v>0</v>
      </c>
      <c r="AA18" s="11">
        <f>AA19+AA43+AA48</f>
        <v>0</v>
      </c>
      <c r="AB18" s="11">
        <f t="shared" si="16"/>
        <v>0</v>
      </c>
      <c r="AC18" s="11">
        <f>AC19+AC43+AC48</f>
        <v>0</v>
      </c>
      <c r="AD18" s="11">
        <f>AD19+AD43+AD48</f>
        <v>0</v>
      </c>
      <c r="AE18" s="11">
        <f>AE19+AE43+AE48</f>
        <v>0</v>
      </c>
      <c r="AF18" s="11">
        <f t="shared" si="16"/>
        <v>0</v>
      </c>
      <c r="AG18" s="11">
        <f t="shared" si="12"/>
        <v>164238.61600000001</v>
      </c>
      <c r="AH18" s="11">
        <f t="shared" si="4"/>
        <v>148538.9</v>
      </c>
      <c r="AI18" s="11">
        <f t="shared" si="5"/>
        <v>148551.79999999999</v>
      </c>
      <c r="AJ18" s="11">
        <f>AJ19+AJ43+AJ48</f>
        <v>0</v>
      </c>
      <c r="AK18" s="31"/>
      <c r="AL18" s="26"/>
    </row>
    <row r="19" spans="1:38" ht="31.2" x14ac:dyDescent="0.3">
      <c r="A19" s="4" t="s">
        <v>8</v>
      </c>
      <c r="B19" s="4" t="s">
        <v>9</v>
      </c>
      <c r="C19" s="4" t="s">
        <v>10</v>
      </c>
      <c r="D19" s="4" t="s">
        <v>11</v>
      </c>
      <c r="E19" s="4"/>
      <c r="F19" s="14" t="s">
        <v>1318</v>
      </c>
      <c r="G19" s="5">
        <f t="shared" ref="G19:L19" si="17">G20+G31</f>
        <v>99347.5</v>
      </c>
      <c r="H19" s="5">
        <f t="shared" si="17"/>
        <v>94065.9</v>
      </c>
      <c r="I19" s="5">
        <f t="shared" si="17"/>
        <v>94246.799999999988</v>
      </c>
      <c r="J19" s="5">
        <f t="shared" si="17"/>
        <v>-230.37</v>
      </c>
      <c r="K19" s="5">
        <f t="shared" si="17"/>
        <v>0</v>
      </c>
      <c r="L19" s="5">
        <f t="shared" si="17"/>
        <v>0</v>
      </c>
      <c r="M19" s="5">
        <f t="shared" si="7"/>
        <v>99117.13</v>
      </c>
      <c r="N19" s="5">
        <f t="shared" si="8"/>
        <v>94065.9</v>
      </c>
      <c r="O19" s="5">
        <f t="shared" si="9"/>
        <v>94246.799999999988</v>
      </c>
      <c r="P19" s="5">
        <f t="shared" ref="P19:V19" si="18">P20+P31</f>
        <v>0</v>
      </c>
      <c r="Q19" s="5">
        <f t="shared" ref="Q19:R19" si="19">Q20+Q31</f>
        <v>0</v>
      </c>
      <c r="R19" s="5">
        <f t="shared" si="19"/>
        <v>1985.0340000000001</v>
      </c>
      <c r="S19" s="5">
        <f t="shared" ref="S19" si="20">S20+S31</f>
        <v>0</v>
      </c>
      <c r="T19" s="5">
        <f t="shared" si="18"/>
        <v>2068</v>
      </c>
      <c r="U19" s="5">
        <f t="shared" si="18"/>
        <v>0</v>
      </c>
      <c r="V19" s="5">
        <f t="shared" si="18"/>
        <v>-676.44799999999998</v>
      </c>
      <c r="W19" s="5">
        <f t="shared" ref="W19:AF19" si="21">W20+W31</f>
        <v>0</v>
      </c>
      <c r="X19" s="5">
        <f t="shared" si="21"/>
        <v>0</v>
      </c>
      <c r="Y19" s="5">
        <f t="shared" si="21"/>
        <v>0</v>
      </c>
      <c r="Z19" s="5">
        <f t="shared" si="21"/>
        <v>0</v>
      </c>
      <c r="AA19" s="5">
        <f t="shared" si="21"/>
        <v>0</v>
      </c>
      <c r="AB19" s="5">
        <f t="shared" si="21"/>
        <v>0</v>
      </c>
      <c r="AC19" s="5">
        <f t="shared" si="21"/>
        <v>0</v>
      </c>
      <c r="AD19" s="5">
        <f t="shared" ref="AD19" si="22">AD20+AD31</f>
        <v>0</v>
      </c>
      <c r="AE19" s="5">
        <f t="shared" ref="AE19" si="23">AE20+AE31</f>
        <v>0</v>
      </c>
      <c r="AF19" s="5">
        <f t="shared" si="21"/>
        <v>0</v>
      </c>
      <c r="AG19" s="5">
        <f t="shared" si="12"/>
        <v>102493.716</v>
      </c>
      <c r="AH19" s="5">
        <f t="shared" si="4"/>
        <v>94065.9</v>
      </c>
      <c r="AI19" s="5">
        <f t="shared" si="5"/>
        <v>94246.799999999988</v>
      </c>
      <c r="AJ19" s="5">
        <f t="shared" ref="AJ19" si="24">AJ20+AJ31</f>
        <v>0</v>
      </c>
      <c r="AK19" s="17"/>
      <c r="AL19" s="27"/>
    </row>
    <row r="20" spans="1:38" ht="31.2" x14ac:dyDescent="0.3">
      <c r="A20" s="4" t="s">
        <v>8</v>
      </c>
      <c r="B20" s="4" t="s">
        <v>9</v>
      </c>
      <c r="C20" s="4" t="s">
        <v>10</v>
      </c>
      <c r="D20" s="4" t="s">
        <v>12</v>
      </c>
      <c r="E20" s="4"/>
      <c r="F20" s="14" t="s">
        <v>1319</v>
      </c>
      <c r="G20" s="5">
        <f t="shared" ref="G20:L20" si="25">G21</f>
        <v>4627.4000000000005</v>
      </c>
      <c r="H20" s="5">
        <f t="shared" si="25"/>
        <v>4479</v>
      </c>
      <c r="I20" s="5">
        <f t="shared" si="25"/>
        <v>4659.9000000000005</v>
      </c>
      <c r="J20" s="5">
        <f t="shared" si="25"/>
        <v>-230.37</v>
      </c>
      <c r="K20" s="5">
        <f t="shared" si="25"/>
        <v>0</v>
      </c>
      <c r="L20" s="5">
        <f t="shared" si="25"/>
        <v>0</v>
      </c>
      <c r="M20" s="5">
        <f t="shared" si="7"/>
        <v>4397.0300000000007</v>
      </c>
      <c r="N20" s="5">
        <f t="shared" si="8"/>
        <v>4479</v>
      </c>
      <c r="O20" s="5">
        <f t="shared" si="9"/>
        <v>4659.9000000000005</v>
      </c>
      <c r="P20" s="5">
        <f t="shared" ref="P20:V20" si="26">P21</f>
        <v>0</v>
      </c>
      <c r="Q20" s="5">
        <f t="shared" si="26"/>
        <v>0</v>
      </c>
      <c r="R20" s="5">
        <f t="shared" si="26"/>
        <v>0</v>
      </c>
      <c r="S20" s="5">
        <f t="shared" si="26"/>
        <v>0</v>
      </c>
      <c r="T20" s="5">
        <f t="shared" si="26"/>
        <v>0</v>
      </c>
      <c r="U20" s="5">
        <f t="shared" si="26"/>
        <v>0</v>
      </c>
      <c r="V20" s="5">
        <f t="shared" si="26"/>
        <v>0</v>
      </c>
      <c r="W20" s="5">
        <f t="shared" ref="W20:AF20" si="27">W21</f>
        <v>0</v>
      </c>
      <c r="X20" s="5">
        <f t="shared" si="27"/>
        <v>0</v>
      </c>
      <c r="Y20" s="5">
        <f t="shared" si="27"/>
        <v>0</v>
      </c>
      <c r="Z20" s="5">
        <f t="shared" si="27"/>
        <v>0</v>
      </c>
      <c r="AA20" s="5">
        <f t="shared" si="27"/>
        <v>0</v>
      </c>
      <c r="AB20" s="5">
        <f t="shared" si="27"/>
        <v>0</v>
      </c>
      <c r="AC20" s="5">
        <f t="shared" si="27"/>
        <v>0</v>
      </c>
      <c r="AD20" s="5">
        <f t="shared" si="27"/>
        <v>0</v>
      </c>
      <c r="AE20" s="5">
        <f t="shared" si="27"/>
        <v>0</v>
      </c>
      <c r="AF20" s="5">
        <f t="shared" si="27"/>
        <v>0</v>
      </c>
      <c r="AG20" s="5">
        <f t="shared" si="12"/>
        <v>4397.0300000000007</v>
      </c>
      <c r="AH20" s="5">
        <f t="shared" si="4"/>
        <v>4479</v>
      </c>
      <c r="AI20" s="5">
        <f t="shared" si="5"/>
        <v>4659.9000000000005</v>
      </c>
      <c r="AJ20" s="5">
        <f t="shared" ref="AJ20" si="28">AJ21</f>
        <v>0</v>
      </c>
      <c r="AK20" s="17"/>
      <c r="AL20" s="27"/>
    </row>
    <row r="21" spans="1:38" ht="62.4" x14ac:dyDescent="0.3">
      <c r="A21" s="4" t="s">
        <v>8</v>
      </c>
      <c r="B21" s="4" t="s">
        <v>9</v>
      </c>
      <c r="C21" s="4" t="s">
        <v>10</v>
      </c>
      <c r="D21" s="4" t="s">
        <v>13</v>
      </c>
      <c r="E21" s="4"/>
      <c r="F21" s="14" t="s">
        <v>1320</v>
      </c>
      <c r="G21" s="5">
        <f>G25+G22</f>
        <v>4627.4000000000005</v>
      </c>
      <c r="H21" s="5">
        <f t="shared" ref="H21:AJ21" si="29">H25+H22</f>
        <v>4479</v>
      </c>
      <c r="I21" s="5">
        <f t="shared" si="29"/>
        <v>4659.9000000000005</v>
      </c>
      <c r="J21" s="5">
        <f t="shared" ref="J21:L21" si="30">J25+J22</f>
        <v>-230.37</v>
      </c>
      <c r="K21" s="5">
        <f t="shared" si="30"/>
        <v>0</v>
      </c>
      <c r="L21" s="5">
        <f t="shared" si="30"/>
        <v>0</v>
      </c>
      <c r="M21" s="5">
        <f t="shared" si="7"/>
        <v>4397.0300000000007</v>
      </c>
      <c r="N21" s="5">
        <f t="shared" si="8"/>
        <v>4479</v>
      </c>
      <c r="O21" s="5">
        <f t="shared" si="9"/>
        <v>4659.9000000000005</v>
      </c>
      <c r="P21" s="5">
        <f t="shared" ref="P21:V21" si="31">P25+P22</f>
        <v>0</v>
      </c>
      <c r="Q21" s="5">
        <f t="shared" ref="Q21:R21" si="32">Q25+Q22</f>
        <v>0</v>
      </c>
      <c r="R21" s="5">
        <f t="shared" si="32"/>
        <v>0</v>
      </c>
      <c r="S21" s="5">
        <f t="shared" ref="S21" si="33">S25+S22</f>
        <v>0</v>
      </c>
      <c r="T21" s="5">
        <f t="shared" si="31"/>
        <v>0</v>
      </c>
      <c r="U21" s="5">
        <f t="shared" si="31"/>
        <v>0</v>
      </c>
      <c r="V21" s="5">
        <f t="shared" si="31"/>
        <v>0</v>
      </c>
      <c r="W21" s="5">
        <f t="shared" ref="W21:AF21" si="34">W25+W22</f>
        <v>0</v>
      </c>
      <c r="X21" s="5">
        <f t="shared" si="34"/>
        <v>0</v>
      </c>
      <c r="Y21" s="5">
        <f t="shared" si="34"/>
        <v>0</v>
      </c>
      <c r="Z21" s="5">
        <f t="shared" si="34"/>
        <v>0</v>
      </c>
      <c r="AA21" s="5">
        <f t="shared" si="34"/>
        <v>0</v>
      </c>
      <c r="AB21" s="5">
        <f t="shared" si="34"/>
        <v>0</v>
      </c>
      <c r="AC21" s="5">
        <f t="shared" si="34"/>
        <v>0</v>
      </c>
      <c r="AD21" s="5">
        <f t="shared" ref="AD21" si="35">AD25+AD22</f>
        <v>0</v>
      </c>
      <c r="AE21" s="5">
        <f t="shared" ref="AE21" si="36">AE25+AE22</f>
        <v>0</v>
      </c>
      <c r="AF21" s="5">
        <f t="shared" si="34"/>
        <v>0</v>
      </c>
      <c r="AG21" s="5">
        <f t="shared" si="12"/>
        <v>4397.0300000000007</v>
      </c>
      <c r="AH21" s="5">
        <f t="shared" si="4"/>
        <v>4479</v>
      </c>
      <c r="AI21" s="5">
        <f t="shared" si="5"/>
        <v>4659.9000000000005</v>
      </c>
      <c r="AJ21" s="5">
        <f t="shared" si="29"/>
        <v>0</v>
      </c>
      <c r="AK21" s="17"/>
      <c r="AL21" s="27"/>
    </row>
    <row r="22" spans="1:38" ht="31.2" x14ac:dyDescent="0.3">
      <c r="A22" s="4" t="s">
        <v>8</v>
      </c>
      <c r="B22" s="4" t="s">
        <v>9</v>
      </c>
      <c r="C22" s="4" t="s">
        <v>10</v>
      </c>
      <c r="D22" s="4" t="s">
        <v>423</v>
      </c>
      <c r="E22" s="4"/>
      <c r="F22" s="14" t="s">
        <v>818</v>
      </c>
      <c r="G22" s="5">
        <f>G23</f>
        <v>506.8</v>
      </c>
      <c r="H22" s="5">
        <f t="shared" ref="H22:AJ23" si="37">H23</f>
        <v>506.8</v>
      </c>
      <c r="I22" s="5">
        <f t="shared" si="37"/>
        <v>506.8</v>
      </c>
      <c r="J22" s="5">
        <f t="shared" si="37"/>
        <v>-230.37</v>
      </c>
      <c r="K22" s="5">
        <f t="shared" si="37"/>
        <v>0</v>
      </c>
      <c r="L22" s="5">
        <f t="shared" si="37"/>
        <v>0</v>
      </c>
      <c r="M22" s="5">
        <f t="shared" si="7"/>
        <v>276.43</v>
      </c>
      <c r="N22" s="5">
        <f t="shared" si="8"/>
        <v>506.8</v>
      </c>
      <c r="O22" s="5">
        <f t="shared" si="9"/>
        <v>506.8</v>
      </c>
      <c r="P22" s="5">
        <f t="shared" si="37"/>
        <v>0</v>
      </c>
      <c r="Q22" s="5">
        <f t="shared" si="37"/>
        <v>0</v>
      </c>
      <c r="R22" s="5">
        <f t="shared" si="37"/>
        <v>0</v>
      </c>
      <c r="S22" s="5">
        <f t="shared" si="37"/>
        <v>0</v>
      </c>
      <c r="T22" s="5">
        <f t="shared" si="37"/>
        <v>0</v>
      </c>
      <c r="U22" s="5">
        <f t="shared" si="37"/>
        <v>0</v>
      </c>
      <c r="V22" s="5">
        <f t="shared" si="37"/>
        <v>0</v>
      </c>
      <c r="W22" s="5">
        <f t="shared" si="37"/>
        <v>0</v>
      </c>
      <c r="X22" s="5">
        <f t="shared" si="37"/>
        <v>0</v>
      </c>
      <c r="Y22" s="5">
        <f t="shared" si="37"/>
        <v>0</v>
      </c>
      <c r="Z22" s="5">
        <f t="shared" si="37"/>
        <v>0</v>
      </c>
      <c r="AA22" s="5">
        <f t="shared" si="37"/>
        <v>0</v>
      </c>
      <c r="AB22" s="5">
        <f t="shared" si="37"/>
        <v>0</v>
      </c>
      <c r="AC22" s="5">
        <f t="shared" si="37"/>
        <v>0</v>
      </c>
      <c r="AD22" s="5">
        <f t="shared" si="37"/>
        <v>0</v>
      </c>
      <c r="AE22" s="5">
        <f t="shared" si="37"/>
        <v>0</v>
      </c>
      <c r="AF22" s="5">
        <f t="shared" si="37"/>
        <v>0</v>
      </c>
      <c r="AG22" s="5">
        <f t="shared" si="12"/>
        <v>276.43</v>
      </c>
      <c r="AH22" s="5">
        <f t="shared" si="4"/>
        <v>506.8</v>
      </c>
      <c r="AI22" s="5">
        <f t="shared" si="5"/>
        <v>506.8</v>
      </c>
      <c r="AJ22" s="5">
        <f t="shared" si="37"/>
        <v>0</v>
      </c>
      <c r="AK22" s="17"/>
      <c r="AL22" s="27"/>
    </row>
    <row r="23" spans="1:38" ht="31.2" x14ac:dyDescent="0.3">
      <c r="A23" s="4" t="s">
        <v>8</v>
      </c>
      <c r="B23" s="4" t="s">
        <v>9</v>
      </c>
      <c r="C23" s="4" t="s">
        <v>10</v>
      </c>
      <c r="D23" s="4" t="s">
        <v>423</v>
      </c>
      <c r="E23" s="4" t="s">
        <v>15</v>
      </c>
      <c r="F23" s="14" t="s">
        <v>559</v>
      </c>
      <c r="G23" s="5">
        <f>G24</f>
        <v>506.8</v>
      </c>
      <c r="H23" s="5">
        <f t="shared" si="37"/>
        <v>506.8</v>
      </c>
      <c r="I23" s="5">
        <f t="shared" si="37"/>
        <v>506.8</v>
      </c>
      <c r="J23" s="5">
        <f t="shared" si="37"/>
        <v>-230.37</v>
      </c>
      <c r="K23" s="5">
        <f t="shared" si="37"/>
        <v>0</v>
      </c>
      <c r="L23" s="5">
        <f t="shared" si="37"/>
        <v>0</v>
      </c>
      <c r="M23" s="5">
        <f t="shared" si="7"/>
        <v>276.43</v>
      </c>
      <c r="N23" s="5">
        <f t="shared" si="8"/>
        <v>506.8</v>
      </c>
      <c r="O23" s="5">
        <f t="shared" si="9"/>
        <v>506.8</v>
      </c>
      <c r="P23" s="5">
        <f t="shared" si="37"/>
        <v>0</v>
      </c>
      <c r="Q23" s="5">
        <f t="shared" si="37"/>
        <v>0</v>
      </c>
      <c r="R23" s="5">
        <f t="shared" si="37"/>
        <v>0</v>
      </c>
      <c r="S23" s="5">
        <f t="shared" si="37"/>
        <v>0</v>
      </c>
      <c r="T23" s="5">
        <f t="shared" si="37"/>
        <v>0</v>
      </c>
      <c r="U23" s="5">
        <f t="shared" si="37"/>
        <v>0</v>
      </c>
      <c r="V23" s="5">
        <f t="shared" si="37"/>
        <v>0</v>
      </c>
      <c r="W23" s="5">
        <f t="shared" si="37"/>
        <v>0</v>
      </c>
      <c r="X23" s="5">
        <f t="shared" si="37"/>
        <v>0</v>
      </c>
      <c r="Y23" s="5">
        <f t="shared" si="37"/>
        <v>0</v>
      </c>
      <c r="Z23" s="5">
        <f t="shared" si="37"/>
        <v>0</v>
      </c>
      <c r="AA23" s="5">
        <f t="shared" si="37"/>
        <v>0</v>
      </c>
      <c r="AB23" s="5">
        <f t="shared" si="37"/>
        <v>0</v>
      </c>
      <c r="AC23" s="5">
        <f t="shared" si="37"/>
        <v>0</v>
      </c>
      <c r="AD23" s="5">
        <f t="shared" si="37"/>
        <v>0</v>
      </c>
      <c r="AE23" s="5">
        <f t="shared" si="37"/>
        <v>0</v>
      </c>
      <c r="AF23" s="5">
        <f t="shared" si="37"/>
        <v>0</v>
      </c>
      <c r="AG23" s="5">
        <f t="shared" si="12"/>
        <v>276.43</v>
      </c>
      <c r="AH23" s="5">
        <f t="shared" si="4"/>
        <v>506.8</v>
      </c>
      <c r="AI23" s="5">
        <f t="shared" si="5"/>
        <v>506.8</v>
      </c>
      <c r="AJ23" s="5">
        <f t="shared" si="37"/>
        <v>0</v>
      </c>
      <c r="AK23" s="17"/>
      <c r="AL23" s="27"/>
    </row>
    <row r="24" spans="1:38" ht="31.2" x14ac:dyDescent="0.3">
      <c r="A24" s="4" t="s">
        <v>8</v>
      </c>
      <c r="B24" s="4" t="s">
        <v>9</v>
      </c>
      <c r="C24" s="4" t="s">
        <v>10</v>
      </c>
      <c r="D24" s="4" t="s">
        <v>423</v>
      </c>
      <c r="E24" s="4" t="s">
        <v>16</v>
      </c>
      <c r="F24" s="14" t="s">
        <v>560</v>
      </c>
      <c r="G24" s="5">
        <v>506.8</v>
      </c>
      <c r="H24" s="5">
        <v>506.8</v>
      </c>
      <c r="I24" s="5">
        <v>506.8</v>
      </c>
      <c r="J24" s="5">
        <v>-230.37</v>
      </c>
      <c r="K24" s="5"/>
      <c r="L24" s="5"/>
      <c r="M24" s="5">
        <f t="shared" si="7"/>
        <v>276.43</v>
      </c>
      <c r="N24" s="5">
        <f t="shared" si="8"/>
        <v>506.8</v>
      </c>
      <c r="O24" s="5">
        <f t="shared" si="9"/>
        <v>506.8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>
        <f t="shared" si="12"/>
        <v>276.43</v>
      </c>
      <c r="AH24" s="5">
        <f t="shared" si="4"/>
        <v>506.8</v>
      </c>
      <c r="AI24" s="5">
        <f t="shared" si="5"/>
        <v>506.8</v>
      </c>
      <c r="AJ24" s="5"/>
      <c r="AK24" s="17"/>
      <c r="AL24" s="27">
        <v>59</v>
      </c>
    </row>
    <row r="25" spans="1:38" ht="62.4" x14ac:dyDescent="0.3">
      <c r="A25" s="4" t="s">
        <v>8</v>
      </c>
      <c r="B25" s="4" t="s">
        <v>9</v>
      </c>
      <c r="C25" s="4" t="s">
        <v>10</v>
      </c>
      <c r="D25" s="4" t="s">
        <v>14</v>
      </c>
      <c r="E25" s="4"/>
      <c r="F25" s="14" t="s">
        <v>819</v>
      </c>
      <c r="G25" s="5">
        <f t="shared" ref="G25:L25" si="38">G26+G28</f>
        <v>4120.6000000000004</v>
      </c>
      <c r="H25" s="5">
        <f t="shared" si="38"/>
        <v>3972.2</v>
      </c>
      <c r="I25" s="5">
        <f t="shared" si="38"/>
        <v>4153.1000000000004</v>
      </c>
      <c r="J25" s="5">
        <f t="shared" si="38"/>
        <v>0</v>
      </c>
      <c r="K25" s="5">
        <f t="shared" si="38"/>
        <v>0</v>
      </c>
      <c r="L25" s="5">
        <f t="shared" si="38"/>
        <v>0</v>
      </c>
      <c r="M25" s="5">
        <f t="shared" si="7"/>
        <v>4120.6000000000004</v>
      </c>
      <c r="N25" s="5">
        <f t="shared" si="8"/>
        <v>3972.2</v>
      </c>
      <c r="O25" s="5">
        <f t="shared" si="9"/>
        <v>4153.1000000000004</v>
      </c>
      <c r="P25" s="5">
        <f t="shared" ref="P25:V25" si="39">P26+P28</f>
        <v>0</v>
      </c>
      <c r="Q25" s="5">
        <f t="shared" ref="Q25:R25" si="40">Q26+Q28</f>
        <v>0</v>
      </c>
      <c r="R25" s="5">
        <f t="shared" si="40"/>
        <v>0</v>
      </c>
      <c r="S25" s="5">
        <f t="shared" ref="S25" si="41">S26+S28</f>
        <v>0</v>
      </c>
      <c r="T25" s="5">
        <f t="shared" si="39"/>
        <v>0</v>
      </c>
      <c r="U25" s="5">
        <f t="shared" si="39"/>
        <v>0</v>
      </c>
      <c r="V25" s="5">
        <f t="shared" si="39"/>
        <v>0</v>
      </c>
      <c r="W25" s="5">
        <f t="shared" ref="W25:AF25" si="42">W26+W28</f>
        <v>0</v>
      </c>
      <c r="X25" s="5">
        <f t="shared" si="42"/>
        <v>0</v>
      </c>
      <c r="Y25" s="5">
        <f t="shared" si="42"/>
        <v>0</v>
      </c>
      <c r="Z25" s="5">
        <f t="shared" si="42"/>
        <v>0</v>
      </c>
      <c r="AA25" s="5">
        <f t="shared" si="42"/>
        <v>0</v>
      </c>
      <c r="AB25" s="5">
        <f t="shared" si="42"/>
        <v>0</v>
      </c>
      <c r="AC25" s="5">
        <f t="shared" si="42"/>
        <v>0</v>
      </c>
      <c r="AD25" s="5">
        <f t="shared" ref="AD25" si="43">AD26+AD28</f>
        <v>0</v>
      </c>
      <c r="AE25" s="5">
        <f t="shared" ref="AE25" si="44">AE26+AE28</f>
        <v>0</v>
      </c>
      <c r="AF25" s="5">
        <f t="shared" si="42"/>
        <v>0</v>
      </c>
      <c r="AG25" s="5">
        <f t="shared" si="12"/>
        <v>4120.6000000000004</v>
      </c>
      <c r="AH25" s="5">
        <f t="shared" si="4"/>
        <v>3972.2</v>
      </c>
      <c r="AI25" s="5">
        <f t="shared" si="5"/>
        <v>4153.1000000000004</v>
      </c>
      <c r="AJ25" s="5">
        <f t="shared" ref="AJ25" si="45">AJ26+AJ28</f>
        <v>0</v>
      </c>
      <c r="AK25" s="17"/>
      <c r="AL25" s="27"/>
    </row>
    <row r="26" spans="1:38" ht="31.2" x14ac:dyDescent="0.3">
      <c r="A26" s="4" t="s">
        <v>8</v>
      </c>
      <c r="B26" s="4" t="s">
        <v>9</v>
      </c>
      <c r="C26" s="4" t="s">
        <v>10</v>
      </c>
      <c r="D26" s="4" t="s">
        <v>14</v>
      </c>
      <c r="E26" s="4" t="s">
        <v>15</v>
      </c>
      <c r="F26" s="14" t="s">
        <v>559</v>
      </c>
      <c r="G26" s="5">
        <f t="shared" ref="G26:L26" si="46">G27</f>
        <v>3254.3</v>
      </c>
      <c r="H26" s="5">
        <f t="shared" si="46"/>
        <v>3105.9</v>
      </c>
      <c r="I26" s="5">
        <f t="shared" si="46"/>
        <v>3286.8</v>
      </c>
      <c r="J26" s="5">
        <f t="shared" si="46"/>
        <v>0</v>
      </c>
      <c r="K26" s="5">
        <f t="shared" si="46"/>
        <v>0</v>
      </c>
      <c r="L26" s="5">
        <f t="shared" si="46"/>
        <v>0</v>
      </c>
      <c r="M26" s="5">
        <f t="shared" si="7"/>
        <v>3254.3</v>
      </c>
      <c r="N26" s="5">
        <f t="shared" si="8"/>
        <v>3105.9</v>
      </c>
      <c r="O26" s="5">
        <f t="shared" si="9"/>
        <v>3286.8</v>
      </c>
      <c r="P26" s="5">
        <f t="shared" ref="P26:V26" si="47">P27</f>
        <v>0</v>
      </c>
      <c r="Q26" s="5">
        <f t="shared" si="47"/>
        <v>0</v>
      </c>
      <c r="R26" s="5">
        <f t="shared" si="47"/>
        <v>0</v>
      </c>
      <c r="S26" s="5">
        <f t="shared" si="47"/>
        <v>0</v>
      </c>
      <c r="T26" s="5">
        <f t="shared" si="47"/>
        <v>0</v>
      </c>
      <c r="U26" s="5">
        <f t="shared" si="47"/>
        <v>0</v>
      </c>
      <c r="V26" s="5">
        <f t="shared" si="47"/>
        <v>0</v>
      </c>
      <c r="W26" s="5">
        <f t="shared" ref="W26:AF26" si="48">W27</f>
        <v>0</v>
      </c>
      <c r="X26" s="5">
        <f t="shared" si="48"/>
        <v>0</v>
      </c>
      <c r="Y26" s="5">
        <f t="shared" si="48"/>
        <v>0</v>
      </c>
      <c r="Z26" s="5">
        <f t="shared" si="48"/>
        <v>0</v>
      </c>
      <c r="AA26" s="5">
        <f t="shared" si="48"/>
        <v>0</v>
      </c>
      <c r="AB26" s="5">
        <f t="shared" si="48"/>
        <v>0</v>
      </c>
      <c r="AC26" s="5">
        <f t="shared" si="48"/>
        <v>0</v>
      </c>
      <c r="AD26" s="5">
        <f t="shared" si="48"/>
        <v>0</v>
      </c>
      <c r="AE26" s="5">
        <f t="shared" si="48"/>
        <v>0</v>
      </c>
      <c r="AF26" s="5">
        <f t="shared" si="48"/>
        <v>0</v>
      </c>
      <c r="AG26" s="5">
        <f t="shared" si="12"/>
        <v>3254.3</v>
      </c>
      <c r="AH26" s="5">
        <f t="shared" si="4"/>
        <v>3105.9</v>
      </c>
      <c r="AI26" s="5">
        <f t="shared" si="5"/>
        <v>3286.8</v>
      </c>
      <c r="AJ26" s="5">
        <f t="shared" ref="AJ26" si="49">AJ27</f>
        <v>0</v>
      </c>
      <c r="AK26" s="17"/>
      <c r="AL26" s="27"/>
    </row>
    <row r="27" spans="1:38" ht="31.2" x14ac:dyDescent="0.3">
      <c r="A27" s="4" t="s">
        <v>8</v>
      </c>
      <c r="B27" s="4" t="s">
        <v>9</v>
      </c>
      <c r="C27" s="4" t="s">
        <v>10</v>
      </c>
      <c r="D27" s="4" t="s">
        <v>14</v>
      </c>
      <c r="E27" s="4" t="s">
        <v>16</v>
      </c>
      <c r="F27" s="14" t="s">
        <v>560</v>
      </c>
      <c r="G27" s="5">
        <v>3254.3</v>
      </c>
      <c r="H27" s="5">
        <v>3105.9</v>
      </c>
      <c r="I27" s="5">
        <v>3286.8</v>
      </c>
      <c r="J27" s="5"/>
      <c r="K27" s="5"/>
      <c r="L27" s="5"/>
      <c r="M27" s="5">
        <f t="shared" si="7"/>
        <v>3254.3</v>
      </c>
      <c r="N27" s="5">
        <f t="shared" si="8"/>
        <v>3105.9</v>
      </c>
      <c r="O27" s="5">
        <f t="shared" si="9"/>
        <v>3286.8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>
        <f t="shared" si="12"/>
        <v>3254.3</v>
      </c>
      <c r="AH27" s="5">
        <f t="shared" si="4"/>
        <v>3105.9</v>
      </c>
      <c r="AI27" s="5">
        <f t="shared" si="5"/>
        <v>3286.8</v>
      </c>
      <c r="AJ27" s="5"/>
      <c r="AK27" s="17"/>
      <c r="AL27" s="27"/>
    </row>
    <row r="28" spans="1:38" x14ac:dyDescent="0.3">
      <c r="A28" s="4" t="s">
        <v>8</v>
      </c>
      <c r="B28" s="4" t="s">
        <v>9</v>
      </c>
      <c r="C28" s="4" t="s">
        <v>10</v>
      </c>
      <c r="D28" s="4" t="s">
        <v>14</v>
      </c>
      <c r="E28" s="4" t="s">
        <v>17</v>
      </c>
      <c r="F28" s="14" t="s">
        <v>575</v>
      </c>
      <c r="G28" s="5">
        <f>G29+G30</f>
        <v>866.3</v>
      </c>
      <c r="H28" s="5">
        <f t="shared" ref="H28:AJ28" si="50">H29+H30</f>
        <v>866.3</v>
      </c>
      <c r="I28" s="5">
        <f t="shared" si="50"/>
        <v>866.3</v>
      </c>
      <c r="J28" s="5">
        <f t="shared" ref="J28:L28" si="51">J29+J30</f>
        <v>0</v>
      </c>
      <c r="K28" s="5">
        <f t="shared" si="51"/>
        <v>0</v>
      </c>
      <c r="L28" s="5">
        <f t="shared" si="51"/>
        <v>0</v>
      </c>
      <c r="M28" s="5">
        <f t="shared" si="7"/>
        <v>866.3</v>
      </c>
      <c r="N28" s="5">
        <f t="shared" si="8"/>
        <v>866.3</v>
      </c>
      <c r="O28" s="5">
        <f t="shared" si="9"/>
        <v>866.3</v>
      </c>
      <c r="P28" s="5">
        <f t="shared" ref="P28:V28" si="52">P29+P30</f>
        <v>0</v>
      </c>
      <c r="Q28" s="5">
        <f t="shared" ref="Q28:R28" si="53">Q29+Q30</f>
        <v>0</v>
      </c>
      <c r="R28" s="5">
        <f t="shared" si="53"/>
        <v>0</v>
      </c>
      <c r="S28" s="5">
        <f t="shared" ref="S28" si="54">S29+S30</f>
        <v>0</v>
      </c>
      <c r="T28" s="5">
        <f t="shared" si="52"/>
        <v>0</v>
      </c>
      <c r="U28" s="5">
        <f t="shared" si="52"/>
        <v>0</v>
      </c>
      <c r="V28" s="5">
        <f t="shared" si="52"/>
        <v>0</v>
      </c>
      <c r="W28" s="5">
        <f t="shared" ref="W28:AF28" si="55">W29+W30</f>
        <v>0</v>
      </c>
      <c r="X28" s="5">
        <f t="shared" si="55"/>
        <v>0</v>
      </c>
      <c r="Y28" s="5">
        <f t="shared" si="55"/>
        <v>0</v>
      </c>
      <c r="Z28" s="5">
        <f t="shared" si="55"/>
        <v>0</v>
      </c>
      <c r="AA28" s="5">
        <f t="shared" si="55"/>
        <v>0</v>
      </c>
      <c r="AB28" s="5">
        <f t="shared" si="55"/>
        <v>0</v>
      </c>
      <c r="AC28" s="5">
        <f t="shared" si="55"/>
        <v>0</v>
      </c>
      <c r="AD28" s="5">
        <f t="shared" ref="AD28" si="56">AD29+AD30</f>
        <v>0</v>
      </c>
      <c r="AE28" s="5">
        <f t="shared" ref="AE28" si="57">AE29+AE30</f>
        <v>0</v>
      </c>
      <c r="AF28" s="5">
        <f t="shared" si="55"/>
        <v>0</v>
      </c>
      <c r="AG28" s="5">
        <f t="shared" si="12"/>
        <v>866.3</v>
      </c>
      <c r="AH28" s="5">
        <f t="shared" si="4"/>
        <v>866.3</v>
      </c>
      <c r="AI28" s="5">
        <f t="shared" si="5"/>
        <v>866.3</v>
      </c>
      <c r="AJ28" s="5">
        <f t="shared" si="50"/>
        <v>0</v>
      </c>
      <c r="AK28" s="17"/>
      <c r="AL28" s="27"/>
    </row>
    <row r="29" spans="1:38" x14ac:dyDescent="0.3">
      <c r="A29" s="4" t="s">
        <v>8</v>
      </c>
      <c r="B29" s="4" t="s">
        <v>9</v>
      </c>
      <c r="C29" s="4" t="s">
        <v>10</v>
      </c>
      <c r="D29" s="4" t="s">
        <v>14</v>
      </c>
      <c r="E29" s="4" t="s">
        <v>18</v>
      </c>
      <c r="F29" s="14" t="s">
        <v>577</v>
      </c>
      <c r="G29" s="5">
        <v>850.8</v>
      </c>
      <c r="H29" s="5">
        <v>850.8</v>
      </c>
      <c r="I29" s="5">
        <v>850.8</v>
      </c>
      <c r="J29" s="5"/>
      <c r="K29" s="5"/>
      <c r="L29" s="5"/>
      <c r="M29" s="5">
        <f t="shared" si="7"/>
        <v>850.8</v>
      </c>
      <c r="N29" s="5">
        <f t="shared" si="8"/>
        <v>850.8</v>
      </c>
      <c r="O29" s="5">
        <f t="shared" si="9"/>
        <v>850.8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>
        <f t="shared" si="12"/>
        <v>850.8</v>
      </c>
      <c r="AH29" s="5">
        <f t="shared" si="4"/>
        <v>850.8</v>
      </c>
      <c r="AI29" s="5">
        <f t="shared" si="5"/>
        <v>850.8</v>
      </c>
      <c r="AJ29" s="5"/>
      <c r="AK29" s="17"/>
      <c r="AL29" s="27"/>
    </row>
    <row r="30" spans="1:38" x14ac:dyDescent="0.3">
      <c r="A30" s="4" t="s">
        <v>8</v>
      </c>
      <c r="B30" s="4" t="s">
        <v>9</v>
      </c>
      <c r="C30" s="4" t="s">
        <v>10</v>
      </c>
      <c r="D30" s="4" t="s">
        <v>14</v>
      </c>
      <c r="E30" s="4" t="s">
        <v>24</v>
      </c>
      <c r="F30" s="14" t="s">
        <v>578</v>
      </c>
      <c r="G30" s="5">
        <v>15.5</v>
      </c>
      <c r="H30" s="5">
        <v>15.5</v>
      </c>
      <c r="I30" s="5">
        <v>15.5</v>
      </c>
      <c r="J30" s="5"/>
      <c r="K30" s="5"/>
      <c r="L30" s="5"/>
      <c r="M30" s="5">
        <f t="shared" si="7"/>
        <v>15.5</v>
      </c>
      <c r="N30" s="5">
        <f t="shared" si="8"/>
        <v>15.5</v>
      </c>
      <c r="O30" s="5">
        <f t="shared" si="9"/>
        <v>15.5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>
        <f t="shared" si="12"/>
        <v>15.5</v>
      </c>
      <c r="AH30" s="5">
        <f t="shared" si="4"/>
        <v>15.5</v>
      </c>
      <c r="AI30" s="5">
        <f t="shared" si="5"/>
        <v>15.5</v>
      </c>
      <c r="AJ30" s="5"/>
      <c r="AK30" s="17"/>
      <c r="AL30" s="27"/>
    </row>
    <row r="31" spans="1:38" ht="31.2" x14ac:dyDescent="0.3">
      <c r="A31" s="4" t="s">
        <v>8</v>
      </c>
      <c r="B31" s="4" t="s">
        <v>9</v>
      </c>
      <c r="C31" s="4" t="s">
        <v>10</v>
      </c>
      <c r="D31" s="4" t="s">
        <v>19</v>
      </c>
      <c r="E31" s="4"/>
      <c r="F31" s="14" t="s">
        <v>1321</v>
      </c>
      <c r="G31" s="5">
        <f t="shared" ref="G31:L31" si="58">G32</f>
        <v>94720.1</v>
      </c>
      <c r="H31" s="5">
        <f t="shared" si="58"/>
        <v>89586.9</v>
      </c>
      <c r="I31" s="5">
        <f t="shared" si="58"/>
        <v>89586.9</v>
      </c>
      <c r="J31" s="5">
        <f t="shared" si="58"/>
        <v>0</v>
      </c>
      <c r="K31" s="5">
        <f t="shared" si="58"/>
        <v>0</v>
      </c>
      <c r="L31" s="5">
        <f t="shared" si="58"/>
        <v>0</v>
      </c>
      <c r="M31" s="5">
        <f t="shared" si="7"/>
        <v>94720.1</v>
      </c>
      <c r="N31" s="5">
        <f t="shared" si="8"/>
        <v>89586.9</v>
      </c>
      <c r="O31" s="5">
        <f t="shared" si="9"/>
        <v>89586.9</v>
      </c>
      <c r="P31" s="5">
        <f t="shared" ref="P31:V31" si="59">P32</f>
        <v>0</v>
      </c>
      <c r="Q31" s="5">
        <f t="shared" si="59"/>
        <v>0</v>
      </c>
      <c r="R31" s="5">
        <f t="shared" si="59"/>
        <v>1985.0340000000001</v>
      </c>
      <c r="S31" s="5">
        <f t="shared" si="59"/>
        <v>0</v>
      </c>
      <c r="T31" s="5">
        <f t="shared" si="59"/>
        <v>2068</v>
      </c>
      <c r="U31" s="5">
        <f t="shared" si="59"/>
        <v>0</v>
      </c>
      <c r="V31" s="5">
        <f t="shared" si="59"/>
        <v>-676.44799999999998</v>
      </c>
      <c r="W31" s="5">
        <f t="shared" ref="W31:AF31" si="60">W32</f>
        <v>0</v>
      </c>
      <c r="X31" s="5">
        <f t="shared" si="60"/>
        <v>0</v>
      </c>
      <c r="Y31" s="5">
        <f t="shared" si="60"/>
        <v>0</v>
      </c>
      <c r="Z31" s="5">
        <f t="shared" si="60"/>
        <v>0</v>
      </c>
      <c r="AA31" s="5">
        <f t="shared" si="60"/>
        <v>0</v>
      </c>
      <c r="AB31" s="5">
        <f t="shared" si="60"/>
        <v>0</v>
      </c>
      <c r="AC31" s="5">
        <f t="shared" si="60"/>
        <v>0</v>
      </c>
      <c r="AD31" s="5">
        <f t="shared" si="60"/>
        <v>0</v>
      </c>
      <c r="AE31" s="5">
        <f t="shared" si="60"/>
        <v>0</v>
      </c>
      <c r="AF31" s="5">
        <f t="shared" si="60"/>
        <v>0</v>
      </c>
      <c r="AG31" s="5">
        <f t="shared" si="12"/>
        <v>98096.686000000002</v>
      </c>
      <c r="AH31" s="5">
        <f t="shared" si="4"/>
        <v>89586.9</v>
      </c>
      <c r="AI31" s="5">
        <f t="shared" si="5"/>
        <v>89586.9</v>
      </c>
      <c r="AJ31" s="5">
        <f t="shared" ref="AJ31" si="61">AJ32</f>
        <v>0</v>
      </c>
      <c r="AK31" s="17"/>
      <c r="AL31" s="27"/>
    </row>
    <row r="32" spans="1:38" ht="31.2" x14ac:dyDescent="0.3">
      <c r="A32" s="4" t="s">
        <v>8</v>
      </c>
      <c r="B32" s="4" t="s">
        <v>9</v>
      </c>
      <c r="C32" s="4" t="s">
        <v>10</v>
      </c>
      <c r="D32" s="4" t="s">
        <v>20</v>
      </c>
      <c r="E32" s="4"/>
      <c r="F32" s="14" t="s">
        <v>1322</v>
      </c>
      <c r="G32" s="5">
        <f t="shared" ref="G32:L32" si="62">G33+G40</f>
        <v>94720.1</v>
      </c>
      <c r="H32" s="5">
        <f t="shared" si="62"/>
        <v>89586.9</v>
      </c>
      <c r="I32" s="5">
        <f t="shared" si="62"/>
        <v>89586.9</v>
      </c>
      <c r="J32" s="5">
        <f t="shared" si="62"/>
        <v>0</v>
      </c>
      <c r="K32" s="5">
        <f t="shared" si="62"/>
        <v>0</v>
      </c>
      <c r="L32" s="5">
        <f t="shared" si="62"/>
        <v>0</v>
      </c>
      <c r="M32" s="5">
        <f t="shared" si="7"/>
        <v>94720.1</v>
      </c>
      <c r="N32" s="5">
        <f t="shared" si="8"/>
        <v>89586.9</v>
      </c>
      <c r="O32" s="5">
        <f t="shared" si="9"/>
        <v>89586.9</v>
      </c>
      <c r="P32" s="5">
        <f t="shared" ref="P32:V32" si="63">P33+P40</f>
        <v>0</v>
      </c>
      <c r="Q32" s="5">
        <f t="shared" ref="Q32:R32" si="64">Q33+Q40</f>
        <v>0</v>
      </c>
      <c r="R32" s="5">
        <f t="shared" si="64"/>
        <v>1985.0340000000001</v>
      </c>
      <c r="S32" s="5">
        <f t="shared" ref="S32" si="65">S33+S40</f>
        <v>0</v>
      </c>
      <c r="T32" s="5">
        <f t="shared" si="63"/>
        <v>2068</v>
      </c>
      <c r="U32" s="5">
        <f t="shared" si="63"/>
        <v>0</v>
      </c>
      <c r="V32" s="5">
        <f t="shared" si="63"/>
        <v>-676.44799999999998</v>
      </c>
      <c r="W32" s="5">
        <f t="shared" ref="W32:AF32" si="66">W33+W40</f>
        <v>0</v>
      </c>
      <c r="X32" s="5">
        <f t="shared" si="66"/>
        <v>0</v>
      </c>
      <c r="Y32" s="5">
        <f t="shared" si="66"/>
        <v>0</v>
      </c>
      <c r="Z32" s="5">
        <f t="shared" si="66"/>
        <v>0</v>
      </c>
      <c r="AA32" s="5">
        <f t="shared" si="66"/>
        <v>0</v>
      </c>
      <c r="AB32" s="5">
        <f t="shared" si="66"/>
        <v>0</v>
      </c>
      <c r="AC32" s="5">
        <f t="shared" si="66"/>
        <v>0</v>
      </c>
      <c r="AD32" s="5">
        <f t="shared" ref="AD32" si="67">AD33+AD40</f>
        <v>0</v>
      </c>
      <c r="AE32" s="5">
        <f t="shared" ref="AE32" si="68">AE33+AE40</f>
        <v>0</v>
      </c>
      <c r="AF32" s="5">
        <f t="shared" si="66"/>
        <v>0</v>
      </c>
      <c r="AG32" s="5">
        <f t="shared" si="12"/>
        <v>98096.686000000002</v>
      </c>
      <c r="AH32" s="5">
        <f t="shared" si="4"/>
        <v>89586.9</v>
      </c>
      <c r="AI32" s="5">
        <f t="shared" si="5"/>
        <v>89586.9</v>
      </c>
      <c r="AJ32" s="5">
        <f t="shared" ref="AJ32" si="69">AJ33+AJ40</f>
        <v>0</v>
      </c>
      <c r="AK32" s="17"/>
      <c r="AL32" s="27"/>
    </row>
    <row r="33" spans="1:38" ht="31.2" x14ac:dyDescent="0.3">
      <c r="A33" s="4" t="s">
        <v>8</v>
      </c>
      <c r="B33" s="4" t="s">
        <v>9</v>
      </c>
      <c r="C33" s="4" t="s">
        <v>10</v>
      </c>
      <c r="D33" s="4" t="s">
        <v>21</v>
      </c>
      <c r="E33" s="4"/>
      <c r="F33" s="14" t="s">
        <v>593</v>
      </c>
      <c r="G33" s="5">
        <f t="shared" ref="G33:L33" si="70">G34+G36+G38</f>
        <v>33720.9</v>
      </c>
      <c r="H33" s="5">
        <f t="shared" si="70"/>
        <v>30677.899999999998</v>
      </c>
      <c r="I33" s="5">
        <f t="shared" si="70"/>
        <v>30677.899999999998</v>
      </c>
      <c r="J33" s="5">
        <f t="shared" si="70"/>
        <v>0</v>
      </c>
      <c r="K33" s="5">
        <f t="shared" si="70"/>
        <v>0</v>
      </c>
      <c r="L33" s="5">
        <f t="shared" si="70"/>
        <v>0</v>
      </c>
      <c r="M33" s="5">
        <f t="shared" si="7"/>
        <v>33720.9</v>
      </c>
      <c r="N33" s="5">
        <f t="shared" si="8"/>
        <v>30677.899999999998</v>
      </c>
      <c r="O33" s="5">
        <f t="shared" si="9"/>
        <v>30677.899999999998</v>
      </c>
      <c r="P33" s="5">
        <f t="shared" ref="P33:V33" si="71">P34+P36+P38</f>
        <v>0</v>
      </c>
      <c r="Q33" s="5">
        <f t="shared" ref="Q33:R33" si="72">Q34+Q36+Q38</f>
        <v>0</v>
      </c>
      <c r="R33" s="5">
        <f t="shared" si="72"/>
        <v>0</v>
      </c>
      <c r="S33" s="5">
        <f t="shared" ref="S33" si="73">S34+S36+S38</f>
        <v>0</v>
      </c>
      <c r="T33" s="5">
        <f t="shared" si="71"/>
        <v>2068</v>
      </c>
      <c r="U33" s="5">
        <f t="shared" si="71"/>
        <v>0</v>
      </c>
      <c r="V33" s="5">
        <f t="shared" si="71"/>
        <v>0</v>
      </c>
      <c r="W33" s="5">
        <f t="shared" ref="W33:AF33" si="74">W34+W36+W38</f>
        <v>0</v>
      </c>
      <c r="X33" s="5">
        <f t="shared" si="74"/>
        <v>0</v>
      </c>
      <c r="Y33" s="5">
        <f t="shared" si="74"/>
        <v>0</v>
      </c>
      <c r="Z33" s="5">
        <f t="shared" si="74"/>
        <v>0</v>
      </c>
      <c r="AA33" s="5">
        <f t="shared" si="74"/>
        <v>0</v>
      </c>
      <c r="AB33" s="5">
        <f t="shared" si="74"/>
        <v>0</v>
      </c>
      <c r="AC33" s="5">
        <f t="shared" si="74"/>
        <v>0</v>
      </c>
      <c r="AD33" s="5">
        <f t="shared" ref="AD33" si="75">AD34+AD36+AD38</f>
        <v>0</v>
      </c>
      <c r="AE33" s="5">
        <f t="shared" ref="AE33" si="76">AE34+AE36+AE38</f>
        <v>0</v>
      </c>
      <c r="AF33" s="5">
        <f t="shared" si="74"/>
        <v>0</v>
      </c>
      <c r="AG33" s="5">
        <f t="shared" si="12"/>
        <v>35788.9</v>
      </c>
      <c r="AH33" s="5">
        <f t="shared" si="4"/>
        <v>30677.899999999998</v>
      </c>
      <c r="AI33" s="5">
        <f t="shared" si="5"/>
        <v>30677.899999999998</v>
      </c>
      <c r="AJ33" s="5">
        <f t="shared" ref="AJ33" si="77">AJ34+AJ36+AJ38</f>
        <v>0</v>
      </c>
      <c r="AK33" s="17"/>
      <c r="AL33" s="27"/>
    </row>
    <row r="34" spans="1:38" ht="78" x14ac:dyDescent="0.3">
      <c r="A34" s="4" t="s">
        <v>8</v>
      </c>
      <c r="B34" s="4" t="s">
        <v>9</v>
      </c>
      <c r="C34" s="4" t="s">
        <v>10</v>
      </c>
      <c r="D34" s="4" t="s">
        <v>21</v>
      </c>
      <c r="E34" s="4" t="s">
        <v>22</v>
      </c>
      <c r="F34" s="14" t="s">
        <v>556</v>
      </c>
      <c r="G34" s="5">
        <f t="shared" ref="G34:L34" si="78">G35</f>
        <v>26801.800000000003</v>
      </c>
      <c r="H34" s="5">
        <f t="shared" si="78"/>
        <v>23826.699999999997</v>
      </c>
      <c r="I34" s="5">
        <f t="shared" si="78"/>
        <v>23826.699999999997</v>
      </c>
      <c r="J34" s="5">
        <f t="shared" si="78"/>
        <v>0</v>
      </c>
      <c r="K34" s="5">
        <f t="shared" si="78"/>
        <v>0</v>
      </c>
      <c r="L34" s="5">
        <f t="shared" si="78"/>
        <v>0</v>
      </c>
      <c r="M34" s="5">
        <f t="shared" si="7"/>
        <v>26801.800000000003</v>
      </c>
      <c r="N34" s="5">
        <f t="shared" si="8"/>
        <v>23826.699999999997</v>
      </c>
      <c r="O34" s="5">
        <f t="shared" si="9"/>
        <v>23826.699999999997</v>
      </c>
      <c r="P34" s="5">
        <f t="shared" ref="P34:V34" si="79">P35</f>
        <v>0</v>
      </c>
      <c r="Q34" s="5">
        <f t="shared" si="79"/>
        <v>0</v>
      </c>
      <c r="R34" s="5">
        <f t="shared" si="79"/>
        <v>0</v>
      </c>
      <c r="S34" s="5">
        <f t="shared" si="79"/>
        <v>0</v>
      </c>
      <c r="T34" s="5">
        <f t="shared" si="79"/>
        <v>1931.3</v>
      </c>
      <c r="U34" s="5">
        <f t="shared" si="79"/>
        <v>0</v>
      </c>
      <c r="V34" s="5">
        <f t="shared" si="79"/>
        <v>0</v>
      </c>
      <c r="W34" s="5">
        <f t="shared" ref="W34:AF34" si="80">W35</f>
        <v>0</v>
      </c>
      <c r="X34" s="5">
        <f t="shared" si="80"/>
        <v>0</v>
      </c>
      <c r="Y34" s="5">
        <f t="shared" si="80"/>
        <v>0</v>
      </c>
      <c r="Z34" s="5">
        <f t="shared" si="80"/>
        <v>0</v>
      </c>
      <c r="AA34" s="5">
        <f t="shared" si="80"/>
        <v>0</v>
      </c>
      <c r="AB34" s="5">
        <f t="shared" si="80"/>
        <v>0</v>
      </c>
      <c r="AC34" s="5">
        <f t="shared" si="80"/>
        <v>0</v>
      </c>
      <c r="AD34" s="5">
        <f t="shared" si="80"/>
        <v>0</v>
      </c>
      <c r="AE34" s="5">
        <f t="shared" si="80"/>
        <v>0</v>
      </c>
      <c r="AF34" s="5">
        <f t="shared" si="80"/>
        <v>0</v>
      </c>
      <c r="AG34" s="5">
        <f t="shared" si="12"/>
        <v>28733.100000000002</v>
      </c>
      <c r="AH34" s="5">
        <f t="shared" si="4"/>
        <v>23826.699999999997</v>
      </c>
      <c r="AI34" s="5">
        <f t="shared" si="5"/>
        <v>23826.699999999997</v>
      </c>
      <c r="AJ34" s="5">
        <f t="shared" ref="AJ34" si="81">AJ35</f>
        <v>0</v>
      </c>
      <c r="AK34" s="17"/>
      <c r="AL34" s="27"/>
    </row>
    <row r="35" spans="1:38" x14ac:dyDescent="0.3">
      <c r="A35" s="4" t="s">
        <v>8</v>
      </c>
      <c r="B35" s="4" t="s">
        <v>9</v>
      </c>
      <c r="C35" s="4" t="s">
        <v>10</v>
      </c>
      <c r="D35" s="4" t="s">
        <v>21</v>
      </c>
      <c r="E35" s="4" t="s">
        <v>23</v>
      </c>
      <c r="F35" s="14" t="s">
        <v>557</v>
      </c>
      <c r="G35" s="5">
        <v>26801.800000000003</v>
      </c>
      <c r="H35" s="5">
        <v>23826.699999999997</v>
      </c>
      <c r="I35" s="5">
        <v>23826.699999999997</v>
      </c>
      <c r="J35" s="5"/>
      <c r="K35" s="5"/>
      <c r="L35" s="5"/>
      <c r="M35" s="5">
        <f t="shared" si="7"/>
        <v>26801.800000000003</v>
      </c>
      <c r="N35" s="5">
        <f t="shared" si="8"/>
        <v>23826.699999999997</v>
      </c>
      <c r="O35" s="5">
        <f t="shared" si="9"/>
        <v>23826.699999999997</v>
      </c>
      <c r="P35" s="5"/>
      <c r="Q35" s="5"/>
      <c r="R35" s="5"/>
      <c r="S35" s="5"/>
      <c r="T35" s="5">
        <v>1931.3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>
        <f t="shared" si="12"/>
        <v>28733.100000000002</v>
      </c>
      <c r="AH35" s="5">
        <f t="shared" si="4"/>
        <v>23826.699999999997</v>
      </c>
      <c r="AI35" s="5">
        <f t="shared" si="5"/>
        <v>23826.699999999997</v>
      </c>
      <c r="AJ35" s="5"/>
      <c r="AK35" s="17"/>
      <c r="AL35" s="27"/>
    </row>
    <row r="36" spans="1:38" ht="31.2" x14ac:dyDescent="0.3">
      <c r="A36" s="4" t="s">
        <v>8</v>
      </c>
      <c r="B36" s="4" t="s">
        <v>9</v>
      </c>
      <c r="C36" s="4" t="s">
        <v>10</v>
      </c>
      <c r="D36" s="4" t="s">
        <v>21</v>
      </c>
      <c r="E36" s="4" t="s">
        <v>15</v>
      </c>
      <c r="F36" s="14" t="s">
        <v>559</v>
      </c>
      <c r="G36" s="5">
        <f t="shared" ref="G36:L36" si="82">G37</f>
        <v>6590.6</v>
      </c>
      <c r="H36" s="5">
        <f t="shared" si="82"/>
        <v>6523.8</v>
      </c>
      <c r="I36" s="5">
        <f t="shared" si="82"/>
        <v>6525</v>
      </c>
      <c r="J36" s="5">
        <f t="shared" si="82"/>
        <v>0</v>
      </c>
      <c r="K36" s="5">
        <f t="shared" si="82"/>
        <v>0</v>
      </c>
      <c r="L36" s="5">
        <f t="shared" si="82"/>
        <v>0</v>
      </c>
      <c r="M36" s="5">
        <f t="shared" si="7"/>
        <v>6590.6</v>
      </c>
      <c r="N36" s="5">
        <f t="shared" si="8"/>
        <v>6523.8</v>
      </c>
      <c r="O36" s="5">
        <f t="shared" si="9"/>
        <v>6525</v>
      </c>
      <c r="P36" s="5">
        <f t="shared" ref="P36:V36" si="83">P37</f>
        <v>0</v>
      </c>
      <c r="Q36" s="5">
        <f t="shared" si="83"/>
        <v>0</v>
      </c>
      <c r="R36" s="5">
        <f t="shared" si="83"/>
        <v>0</v>
      </c>
      <c r="S36" s="5">
        <f t="shared" si="83"/>
        <v>0</v>
      </c>
      <c r="T36" s="5">
        <f t="shared" si="83"/>
        <v>136.69999999999999</v>
      </c>
      <c r="U36" s="5">
        <f t="shared" si="83"/>
        <v>0</v>
      </c>
      <c r="V36" s="5">
        <f t="shared" si="83"/>
        <v>0</v>
      </c>
      <c r="W36" s="5">
        <f t="shared" ref="W36:AF36" si="84">W37</f>
        <v>0</v>
      </c>
      <c r="X36" s="5">
        <f t="shared" si="84"/>
        <v>0</v>
      </c>
      <c r="Y36" s="5">
        <f t="shared" si="84"/>
        <v>0</v>
      </c>
      <c r="Z36" s="5">
        <f t="shared" si="84"/>
        <v>0</v>
      </c>
      <c r="AA36" s="5">
        <f t="shared" si="84"/>
        <v>0</v>
      </c>
      <c r="AB36" s="5">
        <f t="shared" si="84"/>
        <v>0</v>
      </c>
      <c r="AC36" s="5">
        <f t="shared" si="84"/>
        <v>0</v>
      </c>
      <c r="AD36" s="5">
        <f t="shared" si="84"/>
        <v>0</v>
      </c>
      <c r="AE36" s="5">
        <f t="shared" si="84"/>
        <v>0</v>
      </c>
      <c r="AF36" s="5">
        <f t="shared" si="84"/>
        <v>0</v>
      </c>
      <c r="AG36" s="5">
        <f t="shared" si="12"/>
        <v>6727.3</v>
      </c>
      <c r="AH36" s="5">
        <f t="shared" si="4"/>
        <v>6523.8</v>
      </c>
      <c r="AI36" s="5">
        <f t="shared" si="5"/>
        <v>6525</v>
      </c>
      <c r="AJ36" s="5">
        <f t="shared" ref="AJ36" si="85">AJ37</f>
        <v>0</v>
      </c>
      <c r="AK36" s="17"/>
      <c r="AL36" s="27"/>
    </row>
    <row r="37" spans="1:38" ht="31.2" x14ac:dyDescent="0.3">
      <c r="A37" s="4" t="s">
        <v>8</v>
      </c>
      <c r="B37" s="4" t="s">
        <v>9</v>
      </c>
      <c r="C37" s="4" t="s">
        <v>10</v>
      </c>
      <c r="D37" s="4" t="s">
        <v>21</v>
      </c>
      <c r="E37" s="4" t="s">
        <v>16</v>
      </c>
      <c r="F37" s="14" t="s">
        <v>560</v>
      </c>
      <c r="G37" s="5">
        <v>6590.6</v>
      </c>
      <c r="H37" s="5">
        <v>6523.8</v>
      </c>
      <c r="I37" s="5">
        <v>6525</v>
      </c>
      <c r="J37" s="5"/>
      <c r="K37" s="5"/>
      <c r="L37" s="5"/>
      <c r="M37" s="5">
        <f t="shared" si="7"/>
        <v>6590.6</v>
      </c>
      <c r="N37" s="5">
        <f t="shared" si="8"/>
        <v>6523.8</v>
      </c>
      <c r="O37" s="5">
        <f t="shared" si="9"/>
        <v>6525</v>
      </c>
      <c r="P37" s="5"/>
      <c r="Q37" s="5"/>
      <c r="R37" s="5"/>
      <c r="S37" s="5"/>
      <c r="T37" s="5">
        <v>136.69999999999999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>
        <f t="shared" si="12"/>
        <v>6727.3</v>
      </c>
      <c r="AH37" s="5">
        <f t="shared" si="4"/>
        <v>6523.8</v>
      </c>
      <c r="AI37" s="5">
        <f t="shared" si="5"/>
        <v>6525</v>
      </c>
      <c r="AJ37" s="5"/>
      <c r="AK37" s="17"/>
      <c r="AL37" s="27"/>
    </row>
    <row r="38" spans="1:38" x14ac:dyDescent="0.3">
      <c r="A38" s="4" t="s">
        <v>8</v>
      </c>
      <c r="B38" s="4" t="s">
        <v>9</v>
      </c>
      <c r="C38" s="4" t="s">
        <v>10</v>
      </c>
      <c r="D38" s="4" t="s">
        <v>21</v>
      </c>
      <c r="E38" s="4" t="s">
        <v>17</v>
      </c>
      <c r="F38" s="14" t="s">
        <v>575</v>
      </c>
      <c r="G38" s="5">
        <f t="shared" ref="G38:L38" si="86">G39</f>
        <v>328.5</v>
      </c>
      <c r="H38" s="5">
        <f t="shared" si="86"/>
        <v>327.39999999999998</v>
      </c>
      <c r="I38" s="5">
        <f t="shared" si="86"/>
        <v>326.2</v>
      </c>
      <c r="J38" s="5">
        <f t="shared" si="86"/>
        <v>0</v>
      </c>
      <c r="K38" s="5">
        <f t="shared" si="86"/>
        <v>0</v>
      </c>
      <c r="L38" s="5">
        <f t="shared" si="86"/>
        <v>0</v>
      </c>
      <c r="M38" s="5">
        <f t="shared" si="7"/>
        <v>328.5</v>
      </c>
      <c r="N38" s="5">
        <f t="shared" si="8"/>
        <v>327.39999999999998</v>
      </c>
      <c r="O38" s="5">
        <f t="shared" si="9"/>
        <v>326.2</v>
      </c>
      <c r="P38" s="5">
        <f t="shared" ref="P38:V38" si="87">P39</f>
        <v>0</v>
      </c>
      <c r="Q38" s="5">
        <f t="shared" si="87"/>
        <v>0</v>
      </c>
      <c r="R38" s="5">
        <f t="shared" si="87"/>
        <v>0</v>
      </c>
      <c r="S38" s="5">
        <f t="shared" si="87"/>
        <v>0</v>
      </c>
      <c r="T38" s="5">
        <f t="shared" si="87"/>
        <v>0</v>
      </c>
      <c r="U38" s="5">
        <f t="shared" si="87"/>
        <v>0</v>
      </c>
      <c r="V38" s="5">
        <f t="shared" si="87"/>
        <v>0</v>
      </c>
      <c r="W38" s="5">
        <f t="shared" ref="W38:AF38" si="88">W39</f>
        <v>0</v>
      </c>
      <c r="X38" s="5">
        <f t="shared" si="88"/>
        <v>0</v>
      </c>
      <c r="Y38" s="5">
        <f t="shared" si="88"/>
        <v>0</v>
      </c>
      <c r="Z38" s="5">
        <f t="shared" si="88"/>
        <v>0</v>
      </c>
      <c r="AA38" s="5">
        <f t="shared" si="88"/>
        <v>0</v>
      </c>
      <c r="AB38" s="5">
        <f t="shared" si="88"/>
        <v>0</v>
      </c>
      <c r="AC38" s="5">
        <f t="shared" si="88"/>
        <v>0</v>
      </c>
      <c r="AD38" s="5">
        <f t="shared" si="88"/>
        <v>0</v>
      </c>
      <c r="AE38" s="5">
        <f t="shared" si="88"/>
        <v>0</v>
      </c>
      <c r="AF38" s="5">
        <f t="shared" si="88"/>
        <v>0</v>
      </c>
      <c r="AG38" s="5">
        <f t="shared" si="12"/>
        <v>328.5</v>
      </c>
      <c r="AH38" s="5">
        <f t="shared" si="4"/>
        <v>327.39999999999998</v>
      </c>
      <c r="AI38" s="5">
        <f t="shared" si="5"/>
        <v>326.2</v>
      </c>
      <c r="AJ38" s="5">
        <f t="shared" ref="AJ38" si="89">AJ39</f>
        <v>0</v>
      </c>
      <c r="AK38" s="17"/>
      <c r="AL38" s="27"/>
    </row>
    <row r="39" spans="1:38" x14ac:dyDescent="0.3">
      <c r="A39" s="4" t="s">
        <v>8</v>
      </c>
      <c r="B39" s="4" t="s">
        <v>9</v>
      </c>
      <c r="C39" s="4" t="s">
        <v>10</v>
      </c>
      <c r="D39" s="4" t="s">
        <v>21</v>
      </c>
      <c r="E39" s="4" t="s">
        <v>24</v>
      </c>
      <c r="F39" s="14" t="s">
        <v>578</v>
      </c>
      <c r="G39" s="5">
        <v>328.5</v>
      </c>
      <c r="H39" s="5">
        <v>327.39999999999998</v>
      </c>
      <c r="I39" s="5">
        <v>326.2</v>
      </c>
      <c r="J39" s="5"/>
      <c r="K39" s="5"/>
      <c r="L39" s="5"/>
      <c r="M39" s="5">
        <f t="shared" si="7"/>
        <v>328.5</v>
      </c>
      <c r="N39" s="5">
        <f t="shared" si="8"/>
        <v>327.39999999999998</v>
      </c>
      <c r="O39" s="5">
        <f t="shared" si="9"/>
        <v>326.2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>
        <f t="shared" si="12"/>
        <v>328.5</v>
      </c>
      <c r="AH39" s="5">
        <f t="shared" si="4"/>
        <v>327.39999999999998</v>
      </c>
      <c r="AI39" s="5">
        <f t="shared" si="5"/>
        <v>326.2</v>
      </c>
      <c r="AJ39" s="5"/>
      <c r="AK39" s="17"/>
      <c r="AL39" s="27"/>
    </row>
    <row r="40" spans="1:38" ht="31.2" x14ac:dyDescent="0.3">
      <c r="A40" s="4" t="s">
        <v>8</v>
      </c>
      <c r="B40" s="4" t="s">
        <v>9</v>
      </c>
      <c r="C40" s="4" t="s">
        <v>10</v>
      </c>
      <c r="D40" s="4" t="s">
        <v>25</v>
      </c>
      <c r="E40" s="4"/>
      <c r="F40" s="14" t="s">
        <v>820</v>
      </c>
      <c r="G40" s="5">
        <f>G41</f>
        <v>60999.199999999997</v>
      </c>
      <c r="H40" s="5">
        <f t="shared" ref="H40:AJ41" si="90">H41</f>
        <v>58909</v>
      </c>
      <c r="I40" s="5">
        <f t="shared" si="90"/>
        <v>58909</v>
      </c>
      <c r="J40" s="5">
        <f t="shared" si="90"/>
        <v>0</v>
      </c>
      <c r="K40" s="5">
        <f t="shared" si="90"/>
        <v>0</v>
      </c>
      <c r="L40" s="5">
        <f t="shared" si="90"/>
        <v>0</v>
      </c>
      <c r="M40" s="5">
        <f t="shared" si="7"/>
        <v>60999.199999999997</v>
      </c>
      <c r="N40" s="5">
        <f t="shared" si="8"/>
        <v>58909</v>
      </c>
      <c r="O40" s="5">
        <f t="shared" si="9"/>
        <v>58909</v>
      </c>
      <c r="P40" s="5">
        <f t="shared" si="90"/>
        <v>0</v>
      </c>
      <c r="Q40" s="5">
        <f t="shared" si="90"/>
        <v>0</v>
      </c>
      <c r="R40" s="5">
        <f t="shared" si="90"/>
        <v>1985.0340000000001</v>
      </c>
      <c r="S40" s="5">
        <f t="shared" si="90"/>
        <v>0</v>
      </c>
      <c r="T40" s="5">
        <f t="shared" si="90"/>
        <v>0</v>
      </c>
      <c r="U40" s="5">
        <f t="shared" si="90"/>
        <v>0</v>
      </c>
      <c r="V40" s="5">
        <f t="shared" si="90"/>
        <v>-676.44799999999998</v>
      </c>
      <c r="W40" s="5">
        <f t="shared" si="90"/>
        <v>0</v>
      </c>
      <c r="X40" s="5">
        <f t="shared" si="90"/>
        <v>0</v>
      </c>
      <c r="Y40" s="5">
        <f t="shared" si="90"/>
        <v>0</v>
      </c>
      <c r="Z40" s="5">
        <f t="shared" si="90"/>
        <v>0</v>
      </c>
      <c r="AA40" s="5">
        <f t="shared" si="90"/>
        <v>0</v>
      </c>
      <c r="AB40" s="5">
        <f t="shared" si="90"/>
        <v>0</v>
      </c>
      <c r="AC40" s="5">
        <f t="shared" si="90"/>
        <v>0</v>
      </c>
      <c r="AD40" s="5">
        <f t="shared" si="90"/>
        <v>0</v>
      </c>
      <c r="AE40" s="5">
        <f t="shared" si="90"/>
        <v>0</v>
      </c>
      <c r="AF40" s="5">
        <f t="shared" si="90"/>
        <v>0</v>
      </c>
      <c r="AG40" s="5">
        <f t="shared" si="12"/>
        <v>62307.786</v>
      </c>
      <c r="AH40" s="5">
        <f t="shared" si="4"/>
        <v>58909</v>
      </c>
      <c r="AI40" s="5">
        <f t="shared" si="5"/>
        <v>58909</v>
      </c>
      <c r="AJ40" s="5">
        <f t="shared" si="90"/>
        <v>0</v>
      </c>
      <c r="AK40" s="17"/>
      <c r="AL40" s="27"/>
    </row>
    <row r="41" spans="1:38" ht="31.2" x14ac:dyDescent="0.3">
      <c r="A41" s="4" t="s">
        <v>8</v>
      </c>
      <c r="B41" s="4" t="s">
        <v>9</v>
      </c>
      <c r="C41" s="4" t="s">
        <v>10</v>
      </c>
      <c r="D41" s="4" t="s">
        <v>25</v>
      </c>
      <c r="E41" s="4" t="s">
        <v>15</v>
      </c>
      <c r="F41" s="14" t="s">
        <v>559</v>
      </c>
      <c r="G41" s="5">
        <f t="shared" ref="G41:I41" si="91">G42</f>
        <v>60999.199999999997</v>
      </c>
      <c r="H41" s="5">
        <f t="shared" si="91"/>
        <v>58909</v>
      </c>
      <c r="I41" s="5">
        <f t="shared" si="91"/>
        <v>58909</v>
      </c>
      <c r="J41" s="5">
        <f t="shared" si="90"/>
        <v>0</v>
      </c>
      <c r="K41" s="5">
        <f t="shared" si="90"/>
        <v>0</v>
      </c>
      <c r="L41" s="5">
        <f t="shared" si="90"/>
        <v>0</v>
      </c>
      <c r="M41" s="5">
        <f t="shared" si="7"/>
        <v>60999.199999999997</v>
      </c>
      <c r="N41" s="5">
        <f t="shared" si="8"/>
        <v>58909</v>
      </c>
      <c r="O41" s="5">
        <f t="shared" si="9"/>
        <v>58909</v>
      </c>
      <c r="P41" s="5">
        <f t="shared" si="90"/>
        <v>0</v>
      </c>
      <c r="Q41" s="5">
        <f t="shared" si="90"/>
        <v>0</v>
      </c>
      <c r="R41" s="5">
        <f t="shared" si="90"/>
        <v>1985.0340000000001</v>
      </c>
      <c r="S41" s="5">
        <f t="shared" si="90"/>
        <v>0</v>
      </c>
      <c r="T41" s="5">
        <f t="shared" si="90"/>
        <v>0</v>
      </c>
      <c r="U41" s="5">
        <f t="shared" si="90"/>
        <v>0</v>
      </c>
      <c r="V41" s="5">
        <f t="shared" si="90"/>
        <v>-676.44799999999998</v>
      </c>
      <c r="W41" s="5">
        <f t="shared" si="90"/>
        <v>0</v>
      </c>
      <c r="X41" s="5">
        <f t="shared" si="90"/>
        <v>0</v>
      </c>
      <c r="Y41" s="5">
        <f t="shared" si="90"/>
        <v>0</v>
      </c>
      <c r="Z41" s="5">
        <f t="shared" si="90"/>
        <v>0</v>
      </c>
      <c r="AA41" s="5">
        <f t="shared" si="90"/>
        <v>0</v>
      </c>
      <c r="AB41" s="5">
        <f t="shared" si="90"/>
        <v>0</v>
      </c>
      <c r="AC41" s="5">
        <f t="shared" si="90"/>
        <v>0</v>
      </c>
      <c r="AD41" s="5">
        <f t="shared" si="90"/>
        <v>0</v>
      </c>
      <c r="AE41" s="5">
        <f t="shared" si="90"/>
        <v>0</v>
      </c>
      <c r="AF41" s="5">
        <f t="shared" si="90"/>
        <v>0</v>
      </c>
      <c r="AG41" s="5">
        <f t="shared" si="12"/>
        <v>62307.786</v>
      </c>
      <c r="AH41" s="5">
        <f t="shared" si="4"/>
        <v>58909</v>
      </c>
      <c r="AI41" s="5">
        <f t="shared" si="5"/>
        <v>58909</v>
      </c>
      <c r="AJ41" s="5">
        <f t="shared" ref="AJ41" si="92">AJ42</f>
        <v>0</v>
      </c>
      <c r="AK41" s="17"/>
      <c r="AL41" s="27"/>
    </row>
    <row r="42" spans="1:38" ht="31.2" x14ac:dyDescent="0.3">
      <c r="A42" s="4" t="s">
        <v>8</v>
      </c>
      <c r="B42" s="4" t="s">
        <v>9</v>
      </c>
      <c r="C42" s="4" t="s">
        <v>10</v>
      </c>
      <c r="D42" s="4" t="s">
        <v>25</v>
      </c>
      <c r="E42" s="4" t="s">
        <v>16</v>
      </c>
      <c r="F42" s="14" t="s">
        <v>560</v>
      </c>
      <c r="G42" s="5">
        <v>60999.199999999997</v>
      </c>
      <c r="H42" s="5">
        <v>58909</v>
      </c>
      <c r="I42" s="5">
        <v>58909</v>
      </c>
      <c r="J42" s="5"/>
      <c r="K42" s="5"/>
      <c r="L42" s="5"/>
      <c r="M42" s="5">
        <f t="shared" si="7"/>
        <v>60999.199999999997</v>
      </c>
      <c r="N42" s="5">
        <f t="shared" si="8"/>
        <v>58909</v>
      </c>
      <c r="O42" s="5">
        <f t="shared" si="9"/>
        <v>58909</v>
      </c>
      <c r="P42" s="5"/>
      <c r="Q42" s="5"/>
      <c r="R42" s="5">
        <v>1985.0340000000001</v>
      </c>
      <c r="S42" s="5"/>
      <c r="T42" s="5"/>
      <c r="U42" s="5"/>
      <c r="V42" s="5">
        <v>-676.44799999999998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>
        <f t="shared" si="12"/>
        <v>62307.786</v>
      </c>
      <c r="AH42" s="5">
        <f t="shared" si="4"/>
        <v>58909</v>
      </c>
      <c r="AI42" s="5">
        <f t="shared" si="5"/>
        <v>58909</v>
      </c>
      <c r="AJ42" s="5"/>
      <c r="AK42" s="17"/>
      <c r="AL42" s="27"/>
    </row>
    <row r="43" spans="1:38" ht="31.2" x14ac:dyDescent="0.3">
      <c r="A43" s="4" t="s">
        <v>8</v>
      </c>
      <c r="B43" s="4" t="s">
        <v>9</v>
      </c>
      <c r="C43" s="4" t="s">
        <v>10</v>
      </c>
      <c r="D43" s="4" t="s">
        <v>26</v>
      </c>
      <c r="E43" s="4"/>
      <c r="F43" s="14" t="s">
        <v>846</v>
      </c>
      <c r="G43" s="5">
        <f t="shared" ref="G43:L46" si="93">G44</f>
        <v>671.9</v>
      </c>
      <c r="H43" s="5">
        <f t="shared" si="93"/>
        <v>336</v>
      </c>
      <c r="I43" s="5">
        <f t="shared" si="93"/>
        <v>168</v>
      </c>
      <c r="J43" s="5">
        <f t="shared" si="93"/>
        <v>0</v>
      </c>
      <c r="K43" s="5">
        <f t="shared" si="93"/>
        <v>0</v>
      </c>
      <c r="L43" s="5">
        <f t="shared" si="93"/>
        <v>0</v>
      </c>
      <c r="M43" s="5">
        <f t="shared" si="7"/>
        <v>671.9</v>
      </c>
      <c r="N43" s="5">
        <f t="shared" si="8"/>
        <v>336</v>
      </c>
      <c r="O43" s="5">
        <f t="shared" si="9"/>
        <v>168</v>
      </c>
      <c r="P43" s="5">
        <f t="shared" ref="P43:V46" si="94">P44</f>
        <v>0</v>
      </c>
      <c r="Q43" s="5">
        <f t="shared" si="94"/>
        <v>0</v>
      </c>
      <c r="R43" s="5">
        <f t="shared" si="94"/>
        <v>0</v>
      </c>
      <c r="S43" s="5">
        <f t="shared" si="94"/>
        <v>0</v>
      </c>
      <c r="T43" s="5">
        <f t="shared" si="94"/>
        <v>0</v>
      </c>
      <c r="U43" s="5">
        <f t="shared" si="94"/>
        <v>0</v>
      </c>
      <c r="V43" s="5">
        <f t="shared" si="94"/>
        <v>0</v>
      </c>
      <c r="W43" s="5">
        <f t="shared" ref="W43:AF46" si="95">W44</f>
        <v>0</v>
      </c>
      <c r="X43" s="5">
        <f t="shared" si="95"/>
        <v>0</v>
      </c>
      <c r="Y43" s="5">
        <f t="shared" si="95"/>
        <v>0</v>
      </c>
      <c r="Z43" s="5">
        <f t="shared" si="95"/>
        <v>0</v>
      </c>
      <c r="AA43" s="5">
        <f t="shared" si="95"/>
        <v>0</v>
      </c>
      <c r="AB43" s="5">
        <f t="shared" si="95"/>
        <v>0</v>
      </c>
      <c r="AC43" s="5">
        <f t="shared" si="95"/>
        <v>0</v>
      </c>
      <c r="AD43" s="5">
        <f t="shared" si="95"/>
        <v>0</v>
      </c>
      <c r="AE43" s="5">
        <f t="shared" si="95"/>
        <v>0</v>
      </c>
      <c r="AF43" s="5">
        <f t="shared" si="95"/>
        <v>0</v>
      </c>
      <c r="AG43" s="5">
        <f t="shared" si="12"/>
        <v>671.9</v>
      </c>
      <c r="AH43" s="5">
        <f t="shared" si="4"/>
        <v>336</v>
      </c>
      <c r="AI43" s="5">
        <f t="shared" si="5"/>
        <v>168</v>
      </c>
      <c r="AJ43" s="5">
        <f t="shared" ref="AJ43:AJ46" si="96">AJ44</f>
        <v>0</v>
      </c>
      <c r="AK43" s="17"/>
      <c r="AL43" s="27"/>
    </row>
    <row r="44" spans="1:38" x14ac:dyDescent="0.3">
      <c r="A44" s="4" t="s">
        <v>8</v>
      </c>
      <c r="B44" s="4" t="s">
        <v>9</v>
      </c>
      <c r="C44" s="4" t="s">
        <v>10</v>
      </c>
      <c r="D44" s="4" t="s">
        <v>27</v>
      </c>
      <c r="E44" s="4"/>
      <c r="F44" s="14" t="s">
        <v>855</v>
      </c>
      <c r="G44" s="5">
        <f>G45</f>
        <v>671.9</v>
      </c>
      <c r="H44" s="5">
        <f t="shared" si="93"/>
        <v>336</v>
      </c>
      <c r="I44" s="5">
        <f t="shared" si="93"/>
        <v>168</v>
      </c>
      <c r="J44" s="5">
        <f t="shared" si="93"/>
        <v>0</v>
      </c>
      <c r="K44" s="5">
        <f t="shared" si="93"/>
        <v>0</v>
      </c>
      <c r="L44" s="5">
        <f t="shared" si="93"/>
        <v>0</v>
      </c>
      <c r="M44" s="5">
        <f t="shared" si="7"/>
        <v>671.9</v>
      </c>
      <c r="N44" s="5">
        <f t="shared" si="8"/>
        <v>336</v>
      </c>
      <c r="O44" s="5">
        <f t="shared" si="9"/>
        <v>168</v>
      </c>
      <c r="P44" s="5">
        <f t="shared" si="94"/>
        <v>0</v>
      </c>
      <c r="Q44" s="5">
        <f t="shared" si="94"/>
        <v>0</v>
      </c>
      <c r="R44" s="5">
        <f t="shared" si="94"/>
        <v>0</v>
      </c>
      <c r="S44" s="5">
        <f t="shared" si="94"/>
        <v>0</v>
      </c>
      <c r="T44" s="5">
        <f t="shared" si="94"/>
        <v>0</v>
      </c>
      <c r="U44" s="5">
        <f t="shared" si="94"/>
        <v>0</v>
      </c>
      <c r="V44" s="5">
        <f t="shared" si="94"/>
        <v>0</v>
      </c>
      <c r="W44" s="5">
        <f t="shared" si="95"/>
        <v>0</v>
      </c>
      <c r="X44" s="5">
        <f t="shared" si="95"/>
        <v>0</v>
      </c>
      <c r="Y44" s="5">
        <f t="shared" si="95"/>
        <v>0</v>
      </c>
      <c r="Z44" s="5">
        <f t="shared" si="95"/>
        <v>0</v>
      </c>
      <c r="AA44" s="5">
        <f t="shared" si="95"/>
        <v>0</v>
      </c>
      <c r="AB44" s="5">
        <f t="shared" si="95"/>
        <v>0</v>
      </c>
      <c r="AC44" s="5">
        <f t="shared" si="95"/>
        <v>0</v>
      </c>
      <c r="AD44" s="5">
        <f t="shared" si="95"/>
        <v>0</v>
      </c>
      <c r="AE44" s="5">
        <f t="shared" si="95"/>
        <v>0</v>
      </c>
      <c r="AF44" s="5">
        <f t="shared" si="95"/>
        <v>0</v>
      </c>
      <c r="AG44" s="5">
        <f t="shared" si="12"/>
        <v>671.9</v>
      </c>
      <c r="AH44" s="5">
        <f t="shared" si="4"/>
        <v>336</v>
      </c>
      <c r="AI44" s="5">
        <f t="shared" si="5"/>
        <v>168</v>
      </c>
      <c r="AJ44" s="5">
        <f t="shared" si="96"/>
        <v>0</v>
      </c>
      <c r="AK44" s="17"/>
      <c r="AL44" s="27"/>
    </row>
    <row r="45" spans="1:38" ht="31.2" x14ac:dyDescent="0.3">
      <c r="A45" s="4" t="s">
        <v>8</v>
      </c>
      <c r="B45" s="4" t="s">
        <v>9</v>
      </c>
      <c r="C45" s="4" t="s">
        <v>10</v>
      </c>
      <c r="D45" s="4" t="s">
        <v>28</v>
      </c>
      <c r="E45" s="4"/>
      <c r="F45" s="14" t="s">
        <v>856</v>
      </c>
      <c r="G45" s="5">
        <f t="shared" si="93"/>
        <v>671.9</v>
      </c>
      <c r="H45" s="5">
        <f t="shared" si="93"/>
        <v>336</v>
      </c>
      <c r="I45" s="5">
        <f t="shared" si="93"/>
        <v>168</v>
      </c>
      <c r="J45" s="5">
        <f t="shared" si="93"/>
        <v>0</v>
      </c>
      <c r="K45" s="5">
        <f t="shared" si="93"/>
        <v>0</v>
      </c>
      <c r="L45" s="5">
        <f t="shared" si="93"/>
        <v>0</v>
      </c>
      <c r="M45" s="5">
        <f t="shared" si="7"/>
        <v>671.9</v>
      </c>
      <c r="N45" s="5">
        <f t="shared" si="8"/>
        <v>336</v>
      </c>
      <c r="O45" s="5">
        <f t="shared" si="9"/>
        <v>168</v>
      </c>
      <c r="P45" s="5">
        <f t="shared" si="94"/>
        <v>0</v>
      </c>
      <c r="Q45" s="5">
        <f t="shared" si="94"/>
        <v>0</v>
      </c>
      <c r="R45" s="5">
        <f t="shared" si="94"/>
        <v>0</v>
      </c>
      <c r="S45" s="5">
        <f t="shared" si="94"/>
        <v>0</v>
      </c>
      <c r="T45" s="5">
        <f t="shared" si="94"/>
        <v>0</v>
      </c>
      <c r="U45" s="5">
        <f t="shared" si="94"/>
        <v>0</v>
      </c>
      <c r="V45" s="5">
        <f t="shared" si="94"/>
        <v>0</v>
      </c>
      <c r="W45" s="5">
        <f t="shared" si="95"/>
        <v>0</v>
      </c>
      <c r="X45" s="5">
        <f t="shared" si="95"/>
        <v>0</v>
      </c>
      <c r="Y45" s="5">
        <f t="shared" si="95"/>
        <v>0</v>
      </c>
      <c r="Z45" s="5">
        <f t="shared" si="95"/>
        <v>0</v>
      </c>
      <c r="AA45" s="5">
        <f t="shared" si="95"/>
        <v>0</v>
      </c>
      <c r="AB45" s="5">
        <f t="shared" si="95"/>
        <v>0</v>
      </c>
      <c r="AC45" s="5">
        <f t="shared" si="95"/>
        <v>0</v>
      </c>
      <c r="AD45" s="5">
        <f t="shared" si="95"/>
        <v>0</v>
      </c>
      <c r="AE45" s="5">
        <f t="shared" si="95"/>
        <v>0</v>
      </c>
      <c r="AF45" s="5">
        <f t="shared" si="95"/>
        <v>0</v>
      </c>
      <c r="AG45" s="5">
        <f t="shared" si="12"/>
        <v>671.9</v>
      </c>
      <c r="AH45" s="5">
        <f t="shared" si="4"/>
        <v>336</v>
      </c>
      <c r="AI45" s="5">
        <f t="shared" si="5"/>
        <v>168</v>
      </c>
      <c r="AJ45" s="5">
        <f t="shared" si="96"/>
        <v>0</v>
      </c>
      <c r="AK45" s="17"/>
      <c r="AL45" s="27"/>
    </row>
    <row r="46" spans="1:38" x14ac:dyDescent="0.3">
      <c r="A46" s="4" t="s">
        <v>8</v>
      </c>
      <c r="B46" s="4" t="s">
        <v>9</v>
      </c>
      <c r="C46" s="4" t="s">
        <v>10</v>
      </c>
      <c r="D46" s="4" t="s">
        <v>28</v>
      </c>
      <c r="E46" s="4" t="s">
        <v>17</v>
      </c>
      <c r="F46" s="14" t="s">
        <v>575</v>
      </c>
      <c r="G46" s="5">
        <f t="shared" si="93"/>
        <v>671.9</v>
      </c>
      <c r="H46" s="5">
        <f t="shared" si="93"/>
        <v>336</v>
      </c>
      <c r="I46" s="5">
        <f t="shared" si="93"/>
        <v>168</v>
      </c>
      <c r="J46" s="5">
        <f t="shared" si="93"/>
        <v>0</v>
      </c>
      <c r="K46" s="5">
        <f t="shared" si="93"/>
        <v>0</v>
      </c>
      <c r="L46" s="5">
        <f t="shared" si="93"/>
        <v>0</v>
      </c>
      <c r="M46" s="5">
        <f t="shared" si="7"/>
        <v>671.9</v>
      </c>
      <c r="N46" s="5">
        <f t="shared" si="8"/>
        <v>336</v>
      </c>
      <c r="O46" s="5">
        <f t="shared" si="9"/>
        <v>168</v>
      </c>
      <c r="P46" s="5">
        <f t="shared" si="94"/>
        <v>0</v>
      </c>
      <c r="Q46" s="5">
        <f t="shared" si="94"/>
        <v>0</v>
      </c>
      <c r="R46" s="5">
        <f t="shared" si="94"/>
        <v>0</v>
      </c>
      <c r="S46" s="5">
        <f t="shared" si="94"/>
        <v>0</v>
      </c>
      <c r="T46" s="5">
        <f t="shared" si="94"/>
        <v>0</v>
      </c>
      <c r="U46" s="5">
        <f t="shared" si="94"/>
        <v>0</v>
      </c>
      <c r="V46" s="5">
        <f t="shared" si="94"/>
        <v>0</v>
      </c>
      <c r="W46" s="5">
        <f t="shared" si="95"/>
        <v>0</v>
      </c>
      <c r="X46" s="5">
        <f t="shared" si="95"/>
        <v>0</v>
      </c>
      <c r="Y46" s="5">
        <f t="shared" si="95"/>
        <v>0</v>
      </c>
      <c r="Z46" s="5">
        <f t="shared" si="95"/>
        <v>0</v>
      </c>
      <c r="AA46" s="5">
        <f t="shared" si="95"/>
        <v>0</v>
      </c>
      <c r="AB46" s="5">
        <f t="shared" si="95"/>
        <v>0</v>
      </c>
      <c r="AC46" s="5">
        <f t="shared" si="95"/>
        <v>0</v>
      </c>
      <c r="AD46" s="5">
        <f t="shared" si="95"/>
        <v>0</v>
      </c>
      <c r="AE46" s="5">
        <f t="shared" si="95"/>
        <v>0</v>
      </c>
      <c r="AF46" s="5">
        <f t="shared" si="95"/>
        <v>0</v>
      </c>
      <c r="AG46" s="5">
        <f t="shared" si="12"/>
        <v>671.9</v>
      </c>
      <c r="AH46" s="5">
        <f t="shared" si="4"/>
        <v>336</v>
      </c>
      <c r="AI46" s="5">
        <f t="shared" si="5"/>
        <v>168</v>
      </c>
      <c r="AJ46" s="5">
        <f t="shared" si="96"/>
        <v>0</v>
      </c>
      <c r="AK46" s="17"/>
      <c r="AL46" s="27"/>
    </row>
    <row r="47" spans="1:38" x14ac:dyDescent="0.3">
      <c r="A47" s="4" t="s">
        <v>8</v>
      </c>
      <c r="B47" s="4" t="s">
        <v>9</v>
      </c>
      <c r="C47" s="4" t="s">
        <v>10</v>
      </c>
      <c r="D47" s="4" t="s">
        <v>28</v>
      </c>
      <c r="E47" s="4" t="s">
        <v>24</v>
      </c>
      <c r="F47" s="14" t="s">
        <v>578</v>
      </c>
      <c r="G47" s="5">
        <v>671.9</v>
      </c>
      <c r="H47" s="5">
        <v>336</v>
      </c>
      <c r="I47" s="5">
        <v>168</v>
      </c>
      <c r="J47" s="5"/>
      <c r="K47" s="5"/>
      <c r="L47" s="5"/>
      <c r="M47" s="5">
        <f t="shared" si="7"/>
        <v>671.9</v>
      </c>
      <c r="N47" s="5">
        <f t="shared" si="8"/>
        <v>336</v>
      </c>
      <c r="O47" s="5">
        <f t="shared" si="9"/>
        <v>168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>
        <f t="shared" si="12"/>
        <v>671.9</v>
      </c>
      <c r="AH47" s="5">
        <f t="shared" si="4"/>
        <v>336</v>
      </c>
      <c r="AI47" s="5">
        <f t="shared" si="5"/>
        <v>168</v>
      </c>
      <c r="AJ47" s="5"/>
      <c r="AK47" s="17"/>
      <c r="AL47" s="27"/>
    </row>
    <row r="48" spans="1:38" ht="31.2" x14ac:dyDescent="0.3">
      <c r="A48" s="4" t="s">
        <v>8</v>
      </c>
      <c r="B48" s="4" t="s">
        <v>9</v>
      </c>
      <c r="C48" s="4" t="s">
        <v>10</v>
      </c>
      <c r="D48" s="4" t="s">
        <v>29</v>
      </c>
      <c r="E48" s="4"/>
      <c r="F48" s="14" t="s">
        <v>881</v>
      </c>
      <c r="G48" s="5">
        <f t="shared" ref="G48:L51" si="97">G49</f>
        <v>61073</v>
      </c>
      <c r="H48" s="5">
        <f t="shared" si="97"/>
        <v>54137</v>
      </c>
      <c r="I48" s="5">
        <f t="shared" si="97"/>
        <v>54137</v>
      </c>
      <c r="J48" s="5">
        <f t="shared" si="97"/>
        <v>0</v>
      </c>
      <c r="K48" s="5">
        <f t="shared" si="97"/>
        <v>0</v>
      </c>
      <c r="L48" s="5">
        <f t="shared" si="97"/>
        <v>0</v>
      </c>
      <c r="M48" s="5">
        <f t="shared" si="7"/>
        <v>61073</v>
      </c>
      <c r="N48" s="5">
        <f t="shared" si="8"/>
        <v>54137</v>
      </c>
      <c r="O48" s="5">
        <f t="shared" si="9"/>
        <v>54137</v>
      </c>
      <c r="P48" s="5">
        <f t="shared" ref="P48:V51" si="98">P49</f>
        <v>0</v>
      </c>
      <c r="Q48" s="5">
        <f t="shared" si="98"/>
        <v>0</v>
      </c>
      <c r="R48" s="5">
        <f t="shared" si="98"/>
        <v>0</v>
      </c>
      <c r="S48" s="5">
        <f t="shared" si="98"/>
        <v>0</v>
      </c>
      <c r="T48" s="5">
        <f t="shared" si="98"/>
        <v>0</v>
      </c>
      <c r="U48" s="5">
        <f t="shared" si="98"/>
        <v>0</v>
      </c>
      <c r="V48" s="5">
        <f t="shared" si="98"/>
        <v>0</v>
      </c>
      <c r="W48" s="5">
        <f t="shared" ref="W48:AF51" si="99">W49</f>
        <v>0</v>
      </c>
      <c r="X48" s="5">
        <f t="shared" si="99"/>
        <v>0</v>
      </c>
      <c r="Y48" s="5">
        <f t="shared" si="99"/>
        <v>0</v>
      </c>
      <c r="Z48" s="5">
        <f t="shared" si="99"/>
        <v>0</v>
      </c>
      <c r="AA48" s="5">
        <f t="shared" si="99"/>
        <v>0</v>
      </c>
      <c r="AB48" s="5">
        <f t="shared" si="99"/>
        <v>0</v>
      </c>
      <c r="AC48" s="5">
        <f t="shared" si="99"/>
        <v>0</v>
      </c>
      <c r="AD48" s="5">
        <f t="shared" si="99"/>
        <v>0</v>
      </c>
      <c r="AE48" s="5">
        <f t="shared" si="99"/>
        <v>0</v>
      </c>
      <c r="AF48" s="5">
        <f t="shared" si="99"/>
        <v>0</v>
      </c>
      <c r="AG48" s="5">
        <f t="shared" si="12"/>
        <v>61073</v>
      </c>
      <c r="AH48" s="5">
        <f t="shared" si="4"/>
        <v>54137</v>
      </c>
      <c r="AI48" s="5">
        <f t="shared" si="5"/>
        <v>54137</v>
      </c>
      <c r="AJ48" s="5">
        <f t="shared" ref="AJ48:AJ51" si="100">AJ49</f>
        <v>0</v>
      </c>
      <c r="AK48" s="17"/>
      <c r="AL48" s="27"/>
    </row>
    <row r="49" spans="1:38" x14ac:dyDescent="0.3">
      <c r="A49" s="4" t="s">
        <v>8</v>
      </c>
      <c r="B49" s="4" t="s">
        <v>9</v>
      </c>
      <c r="C49" s="4" t="s">
        <v>10</v>
      </c>
      <c r="D49" s="4" t="s">
        <v>30</v>
      </c>
      <c r="E49" s="4"/>
      <c r="F49" s="14" t="s">
        <v>884</v>
      </c>
      <c r="G49" s="5">
        <f t="shared" ref="G49:L49" si="101">G50+G53</f>
        <v>61073</v>
      </c>
      <c r="H49" s="5">
        <f t="shared" si="101"/>
        <v>54137</v>
      </c>
      <c r="I49" s="5">
        <f t="shared" si="101"/>
        <v>54137</v>
      </c>
      <c r="J49" s="5">
        <f t="shared" si="101"/>
        <v>0</v>
      </c>
      <c r="K49" s="5">
        <f t="shared" si="101"/>
        <v>0</v>
      </c>
      <c r="L49" s="5">
        <f t="shared" si="101"/>
        <v>0</v>
      </c>
      <c r="M49" s="5">
        <f t="shared" si="7"/>
        <v>61073</v>
      </c>
      <c r="N49" s="5">
        <f t="shared" si="8"/>
        <v>54137</v>
      </c>
      <c r="O49" s="5">
        <f t="shared" si="9"/>
        <v>54137</v>
      </c>
      <c r="P49" s="5">
        <f t="shared" ref="P49:V49" si="102">P50+P53</f>
        <v>0</v>
      </c>
      <c r="Q49" s="5">
        <f t="shared" ref="Q49:R49" si="103">Q50+Q53</f>
        <v>0</v>
      </c>
      <c r="R49" s="5">
        <f t="shared" si="103"/>
        <v>0</v>
      </c>
      <c r="S49" s="5">
        <f t="shared" ref="S49" si="104">S50+S53</f>
        <v>0</v>
      </c>
      <c r="T49" s="5">
        <f t="shared" si="102"/>
        <v>0</v>
      </c>
      <c r="U49" s="5">
        <f t="shared" si="102"/>
        <v>0</v>
      </c>
      <c r="V49" s="5">
        <f t="shared" si="102"/>
        <v>0</v>
      </c>
      <c r="W49" s="5">
        <f t="shared" ref="W49:AF49" si="105">W50+W53</f>
        <v>0</v>
      </c>
      <c r="X49" s="5">
        <f t="shared" si="105"/>
        <v>0</v>
      </c>
      <c r="Y49" s="5">
        <f t="shared" si="105"/>
        <v>0</v>
      </c>
      <c r="Z49" s="5">
        <f t="shared" si="105"/>
        <v>0</v>
      </c>
      <c r="AA49" s="5">
        <f t="shared" si="105"/>
        <v>0</v>
      </c>
      <c r="AB49" s="5">
        <f t="shared" si="105"/>
        <v>0</v>
      </c>
      <c r="AC49" s="5">
        <f t="shared" si="105"/>
        <v>0</v>
      </c>
      <c r="AD49" s="5">
        <f t="shared" ref="AD49" si="106">AD50+AD53</f>
        <v>0</v>
      </c>
      <c r="AE49" s="5">
        <f t="shared" ref="AE49" si="107">AE50+AE53</f>
        <v>0</v>
      </c>
      <c r="AF49" s="5">
        <f t="shared" si="105"/>
        <v>0</v>
      </c>
      <c r="AG49" s="5">
        <f t="shared" si="12"/>
        <v>61073</v>
      </c>
      <c r="AH49" s="5">
        <f t="shared" si="4"/>
        <v>54137</v>
      </c>
      <c r="AI49" s="5">
        <f t="shared" si="5"/>
        <v>54137</v>
      </c>
      <c r="AJ49" s="5">
        <f t="shared" ref="AJ49" si="108">AJ50+AJ53</f>
        <v>0</v>
      </c>
      <c r="AK49" s="17"/>
      <c r="AL49" s="27"/>
    </row>
    <row r="50" spans="1:38" ht="31.2" x14ac:dyDescent="0.3">
      <c r="A50" s="4" t="s">
        <v>8</v>
      </c>
      <c r="B50" s="4" t="s">
        <v>9</v>
      </c>
      <c r="C50" s="4" t="s">
        <v>10</v>
      </c>
      <c r="D50" s="4" t="s">
        <v>31</v>
      </c>
      <c r="E50" s="4"/>
      <c r="F50" s="14" t="s">
        <v>874</v>
      </c>
      <c r="G50" s="5">
        <f t="shared" si="97"/>
        <v>56880.6</v>
      </c>
      <c r="H50" s="5">
        <f t="shared" si="97"/>
        <v>50012.9</v>
      </c>
      <c r="I50" s="5">
        <f t="shared" si="97"/>
        <v>50012.9</v>
      </c>
      <c r="J50" s="5">
        <f t="shared" si="97"/>
        <v>0</v>
      </c>
      <c r="K50" s="5">
        <f t="shared" si="97"/>
        <v>0</v>
      </c>
      <c r="L50" s="5">
        <f t="shared" si="97"/>
        <v>0</v>
      </c>
      <c r="M50" s="5">
        <f t="shared" si="7"/>
        <v>56880.6</v>
      </c>
      <c r="N50" s="5">
        <f t="shared" si="8"/>
        <v>50012.9</v>
      </c>
      <c r="O50" s="5">
        <f t="shared" si="9"/>
        <v>50012.9</v>
      </c>
      <c r="P50" s="5">
        <f t="shared" si="98"/>
        <v>0</v>
      </c>
      <c r="Q50" s="5">
        <f t="shared" si="98"/>
        <v>0</v>
      </c>
      <c r="R50" s="5">
        <f t="shared" si="98"/>
        <v>0</v>
      </c>
      <c r="S50" s="5">
        <f t="shared" si="98"/>
        <v>0</v>
      </c>
      <c r="T50" s="5">
        <f t="shared" si="98"/>
        <v>0</v>
      </c>
      <c r="U50" s="5">
        <f t="shared" si="98"/>
        <v>0</v>
      </c>
      <c r="V50" s="5">
        <f t="shared" si="98"/>
        <v>0</v>
      </c>
      <c r="W50" s="5">
        <f t="shared" si="99"/>
        <v>0</v>
      </c>
      <c r="X50" s="5">
        <f t="shared" si="99"/>
        <v>0</v>
      </c>
      <c r="Y50" s="5">
        <f t="shared" si="99"/>
        <v>0</v>
      </c>
      <c r="Z50" s="5">
        <f t="shared" si="99"/>
        <v>0</v>
      </c>
      <c r="AA50" s="5">
        <f t="shared" si="99"/>
        <v>0</v>
      </c>
      <c r="AB50" s="5">
        <f t="shared" si="99"/>
        <v>0</v>
      </c>
      <c r="AC50" s="5">
        <f t="shared" si="99"/>
        <v>0</v>
      </c>
      <c r="AD50" s="5">
        <f t="shared" si="99"/>
        <v>0</v>
      </c>
      <c r="AE50" s="5">
        <f t="shared" si="99"/>
        <v>0</v>
      </c>
      <c r="AF50" s="5">
        <f t="shared" si="99"/>
        <v>0</v>
      </c>
      <c r="AG50" s="5">
        <f t="shared" si="12"/>
        <v>56880.6</v>
      </c>
      <c r="AH50" s="5">
        <f t="shared" si="4"/>
        <v>50012.9</v>
      </c>
      <c r="AI50" s="5">
        <f t="shared" si="5"/>
        <v>50012.9</v>
      </c>
      <c r="AJ50" s="5">
        <f t="shared" si="100"/>
        <v>0</v>
      </c>
      <c r="AK50" s="17"/>
      <c r="AL50" s="27"/>
    </row>
    <row r="51" spans="1:38" ht="78" x14ac:dyDescent="0.3">
      <c r="A51" s="4" t="s">
        <v>8</v>
      </c>
      <c r="B51" s="4" t="s">
        <v>9</v>
      </c>
      <c r="C51" s="4" t="s">
        <v>10</v>
      </c>
      <c r="D51" s="4" t="s">
        <v>31</v>
      </c>
      <c r="E51" s="4" t="s">
        <v>22</v>
      </c>
      <c r="F51" s="14" t="s">
        <v>556</v>
      </c>
      <c r="G51" s="5">
        <f t="shared" si="97"/>
        <v>56880.6</v>
      </c>
      <c r="H51" s="5">
        <f t="shared" si="97"/>
        <v>50012.9</v>
      </c>
      <c r="I51" s="5">
        <f t="shared" si="97"/>
        <v>50012.9</v>
      </c>
      <c r="J51" s="5">
        <f t="shared" si="97"/>
        <v>0</v>
      </c>
      <c r="K51" s="5">
        <f t="shared" si="97"/>
        <v>0</v>
      </c>
      <c r="L51" s="5">
        <f t="shared" si="97"/>
        <v>0</v>
      </c>
      <c r="M51" s="5">
        <f t="shared" si="7"/>
        <v>56880.6</v>
      </c>
      <c r="N51" s="5">
        <f t="shared" si="8"/>
        <v>50012.9</v>
      </c>
      <c r="O51" s="5">
        <f t="shared" si="9"/>
        <v>50012.9</v>
      </c>
      <c r="P51" s="5">
        <f t="shared" si="98"/>
        <v>0</v>
      </c>
      <c r="Q51" s="5">
        <f t="shared" si="98"/>
        <v>0</v>
      </c>
      <c r="R51" s="5">
        <f t="shared" si="98"/>
        <v>0</v>
      </c>
      <c r="S51" s="5">
        <f t="shared" si="98"/>
        <v>0</v>
      </c>
      <c r="T51" s="5">
        <f t="shared" si="98"/>
        <v>0</v>
      </c>
      <c r="U51" s="5">
        <f t="shared" si="98"/>
        <v>0</v>
      </c>
      <c r="V51" s="5">
        <f t="shared" si="98"/>
        <v>0</v>
      </c>
      <c r="W51" s="5">
        <f t="shared" si="99"/>
        <v>0</v>
      </c>
      <c r="X51" s="5">
        <f t="shared" si="99"/>
        <v>0</v>
      </c>
      <c r="Y51" s="5">
        <f t="shared" si="99"/>
        <v>0</v>
      </c>
      <c r="Z51" s="5">
        <f t="shared" si="99"/>
        <v>0</v>
      </c>
      <c r="AA51" s="5">
        <f t="shared" si="99"/>
        <v>0</v>
      </c>
      <c r="AB51" s="5">
        <f t="shared" si="99"/>
        <v>0</v>
      </c>
      <c r="AC51" s="5">
        <f t="shared" si="99"/>
        <v>0</v>
      </c>
      <c r="AD51" s="5">
        <f t="shared" si="99"/>
        <v>0</v>
      </c>
      <c r="AE51" s="5">
        <f t="shared" si="99"/>
        <v>0</v>
      </c>
      <c r="AF51" s="5">
        <f t="shared" si="99"/>
        <v>0</v>
      </c>
      <c r="AG51" s="5">
        <f t="shared" si="12"/>
        <v>56880.6</v>
      </c>
      <c r="AH51" s="5">
        <f t="shared" si="4"/>
        <v>50012.9</v>
      </c>
      <c r="AI51" s="5">
        <f t="shared" si="5"/>
        <v>50012.9</v>
      </c>
      <c r="AJ51" s="5">
        <f t="shared" si="100"/>
        <v>0</v>
      </c>
      <c r="AK51" s="17"/>
      <c r="AL51" s="27"/>
    </row>
    <row r="52" spans="1:38" ht="31.2" x14ac:dyDescent="0.3">
      <c r="A52" s="4" t="s">
        <v>8</v>
      </c>
      <c r="B52" s="4" t="s">
        <v>9</v>
      </c>
      <c r="C52" s="4" t="s">
        <v>10</v>
      </c>
      <c r="D52" s="4" t="s">
        <v>31</v>
      </c>
      <c r="E52" s="4" t="s">
        <v>32</v>
      </c>
      <c r="F52" s="14" t="s">
        <v>558</v>
      </c>
      <c r="G52" s="5">
        <v>56880.6</v>
      </c>
      <c r="H52" s="5">
        <v>50012.9</v>
      </c>
      <c r="I52" s="5">
        <v>50012.9</v>
      </c>
      <c r="J52" s="5"/>
      <c r="K52" s="5"/>
      <c r="L52" s="5"/>
      <c r="M52" s="5">
        <f t="shared" si="7"/>
        <v>56880.6</v>
      </c>
      <c r="N52" s="5">
        <f t="shared" si="8"/>
        <v>50012.9</v>
      </c>
      <c r="O52" s="5">
        <f t="shared" si="9"/>
        <v>50012.9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>
        <f t="shared" si="12"/>
        <v>56880.6</v>
      </c>
      <c r="AH52" s="5">
        <f t="shared" si="4"/>
        <v>50012.9</v>
      </c>
      <c r="AI52" s="5">
        <f t="shared" si="5"/>
        <v>50012.9</v>
      </c>
      <c r="AJ52" s="5"/>
      <c r="AK52" s="17"/>
      <c r="AL52" s="27"/>
    </row>
    <row r="53" spans="1:38" ht="31.2" x14ac:dyDescent="0.3">
      <c r="A53" s="4" t="s">
        <v>8</v>
      </c>
      <c r="B53" s="4" t="s">
        <v>9</v>
      </c>
      <c r="C53" s="4" t="s">
        <v>10</v>
      </c>
      <c r="D53" s="4" t="s">
        <v>33</v>
      </c>
      <c r="E53" s="4"/>
      <c r="F53" s="14" t="s">
        <v>875</v>
      </c>
      <c r="G53" s="5">
        <f>G54+G56</f>
        <v>4192.4000000000005</v>
      </c>
      <c r="H53" s="5">
        <f t="shared" ref="H53:AJ53" si="109">H54+H56</f>
        <v>4124.1000000000004</v>
      </c>
      <c r="I53" s="5">
        <f t="shared" si="109"/>
        <v>4124.1000000000004</v>
      </c>
      <c r="J53" s="5">
        <f t="shared" ref="J53:L53" si="110">J54+J56</f>
        <v>0</v>
      </c>
      <c r="K53" s="5">
        <f t="shared" si="110"/>
        <v>0</v>
      </c>
      <c r="L53" s="5">
        <f t="shared" si="110"/>
        <v>0</v>
      </c>
      <c r="M53" s="5">
        <f t="shared" si="7"/>
        <v>4192.4000000000005</v>
      </c>
      <c r="N53" s="5">
        <f t="shared" si="8"/>
        <v>4124.1000000000004</v>
      </c>
      <c r="O53" s="5">
        <f t="shared" si="9"/>
        <v>4124.1000000000004</v>
      </c>
      <c r="P53" s="5">
        <f t="shared" ref="P53:V53" si="111">P54+P56</f>
        <v>0</v>
      </c>
      <c r="Q53" s="5">
        <f t="shared" ref="Q53:R53" si="112">Q54+Q56</f>
        <v>0</v>
      </c>
      <c r="R53" s="5">
        <f t="shared" si="112"/>
        <v>0</v>
      </c>
      <c r="S53" s="5">
        <f t="shared" ref="S53" si="113">S54+S56</f>
        <v>0</v>
      </c>
      <c r="T53" s="5">
        <f t="shared" si="111"/>
        <v>0</v>
      </c>
      <c r="U53" s="5">
        <f t="shared" si="111"/>
        <v>0</v>
      </c>
      <c r="V53" s="5">
        <f t="shared" si="111"/>
        <v>0</v>
      </c>
      <c r="W53" s="5">
        <f t="shared" ref="W53:AF53" si="114">W54+W56</f>
        <v>0</v>
      </c>
      <c r="X53" s="5">
        <f t="shared" si="114"/>
        <v>0</v>
      </c>
      <c r="Y53" s="5">
        <f t="shared" si="114"/>
        <v>0</v>
      </c>
      <c r="Z53" s="5">
        <f t="shared" si="114"/>
        <v>0</v>
      </c>
      <c r="AA53" s="5">
        <f t="shared" si="114"/>
        <v>0</v>
      </c>
      <c r="AB53" s="5">
        <f t="shared" si="114"/>
        <v>0</v>
      </c>
      <c r="AC53" s="5">
        <f t="shared" si="114"/>
        <v>0</v>
      </c>
      <c r="AD53" s="5">
        <f t="shared" ref="AD53" si="115">AD54+AD56</f>
        <v>0</v>
      </c>
      <c r="AE53" s="5">
        <f t="shared" ref="AE53" si="116">AE54+AE56</f>
        <v>0</v>
      </c>
      <c r="AF53" s="5">
        <f t="shared" si="114"/>
        <v>0</v>
      </c>
      <c r="AG53" s="5">
        <f t="shared" si="12"/>
        <v>4192.4000000000005</v>
      </c>
      <c r="AH53" s="5">
        <f t="shared" si="4"/>
        <v>4124.1000000000004</v>
      </c>
      <c r="AI53" s="5">
        <f t="shared" si="5"/>
        <v>4124.1000000000004</v>
      </c>
      <c r="AJ53" s="5">
        <f t="shared" si="109"/>
        <v>0</v>
      </c>
      <c r="AK53" s="17"/>
      <c r="AL53" s="27"/>
    </row>
    <row r="54" spans="1:38" ht="78" x14ac:dyDescent="0.3">
      <c r="A54" s="4" t="s">
        <v>8</v>
      </c>
      <c r="B54" s="4" t="s">
        <v>9</v>
      </c>
      <c r="C54" s="4" t="s">
        <v>10</v>
      </c>
      <c r="D54" s="4" t="s">
        <v>33</v>
      </c>
      <c r="E54" s="4" t="s">
        <v>22</v>
      </c>
      <c r="F54" s="14" t="s">
        <v>556</v>
      </c>
      <c r="G54" s="5">
        <f t="shared" ref="G54:L54" si="117">G55</f>
        <v>84.6</v>
      </c>
      <c r="H54" s="5">
        <f t="shared" si="117"/>
        <v>84.6</v>
      </c>
      <c r="I54" s="5">
        <f t="shared" si="117"/>
        <v>84.6</v>
      </c>
      <c r="J54" s="5">
        <f t="shared" si="117"/>
        <v>0</v>
      </c>
      <c r="K54" s="5">
        <f t="shared" si="117"/>
        <v>0</v>
      </c>
      <c r="L54" s="5">
        <f t="shared" si="117"/>
        <v>0</v>
      </c>
      <c r="M54" s="5">
        <f t="shared" si="7"/>
        <v>84.6</v>
      </c>
      <c r="N54" s="5">
        <f t="shared" si="8"/>
        <v>84.6</v>
      </c>
      <c r="O54" s="5">
        <f t="shared" si="9"/>
        <v>84.6</v>
      </c>
      <c r="P54" s="5">
        <f t="shared" ref="P54:V54" si="118">P55</f>
        <v>0</v>
      </c>
      <c r="Q54" s="5">
        <f t="shared" si="118"/>
        <v>0</v>
      </c>
      <c r="R54" s="5">
        <f t="shared" si="118"/>
        <v>0</v>
      </c>
      <c r="S54" s="5">
        <f t="shared" si="118"/>
        <v>0</v>
      </c>
      <c r="T54" s="5">
        <f t="shared" si="118"/>
        <v>0</v>
      </c>
      <c r="U54" s="5">
        <f t="shared" si="118"/>
        <v>0</v>
      </c>
      <c r="V54" s="5">
        <f t="shared" si="118"/>
        <v>0</v>
      </c>
      <c r="W54" s="5">
        <f t="shared" ref="W54:AF54" si="119">W55</f>
        <v>0</v>
      </c>
      <c r="X54" s="5">
        <f t="shared" si="119"/>
        <v>0</v>
      </c>
      <c r="Y54" s="5">
        <f t="shared" si="119"/>
        <v>0</v>
      </c>
      <c r="Z54" s="5">
        <f t="shared" si="119"/>
        <v>0</v>
      </c>
      <c r="AA54" s="5">
        <f t="shared" si="119"/>
        <v>0</v>
      </c>
      <c r="AB54" s="5">
        <f t="shared" si="119"/>
        <v>0</v>
      </c>
      <c r="AC54" s="5">
        <f t="shared" si="119"/>
        <v>0</v>
      </c>
      <c r="AD54" s="5">
        <f t="shared" si="119"/>
        <v>0</v>
      </c>
      <c r="AE54" s="5">
        <f t="shared" si="119"/>
        <v>0</v>
      </c>
      <c r="AF54" s="5">
        <f t="shared" si="119"/>
        <v>0</v>
      </c>
      <c r="AG54" s="5">
        <f t="shared" si="12"/>
        <v>84.6</v>
      </c>
      <c r="AH54" s="5">
        <f t="shared" si="4"/>
        <v>84.6</v>
      </c>
      <c r="AI54" s="5">
        <f t="shared" si="5"/>
        <v>84.6</v>
      </c>
      <c r="AJ54" s="5">
        <f t="shared" ref="AJ54" si="120">AJ55</f>
        <v>0</v>
      </c>
      <c r="AK54" s="17"/>
      <c r="AL54" s="27"/>
    </row>
    <row r="55" spans="1:38" ht="31.2" x14ac:dyDescent="0.3">
      <c r="A55" s="4" t="s">
        <v>8</v>
      </c>
      <c r="B55" s="4" t="s">
        <v>9</v>
      </c>
      <c r="C55" s="4" t="s">
        <v>10</v>
      </c>
      <c r="D55" s="4" t="s">
        <v>33</v>
      </c>
      <c r="E55" s="4" t="s">
        <v>32</v>
      </c>
      <c r="F55" s="14" t="s">
        <v>558</v>
      </c>
      <c r="G55" s="5">
        <v>84.6</v>
      </c>
      <c r="H55" s="5">
        <v>84.6</v>
      </c>
      <c r="I55" s="5">
        <v>84.6</v>
      </c>
      <c r="J55" s="5"/>
      <c r="K55" s="5"/>
      <c r="L55" s="5"/>
      <c r="M55" s="5">
        <f t="shared" si="7"/>
        <v>84.6</v>
      </c>
      <c r="N55" s="5">
        <f t="shared" si="8"/>
        <v>84.6</v>
      </c>
      <c r="O55" s="5">
        <f t="shared" si="9"/>
        <v>84.6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>
        <f t="shared" si="12"/>
        <v>84.6</v>
      </c>
      <c r="AH55" s="5">
        <f t="shared" si="4"/>
        <v>84.6</v>
      </c>
      <c r="AI55" s="5">
        <f t="shared" si="5"/>
        <v>84.6</v>
      </c>
      <c r="AJ55" s="5"/>
      <c r="AK55" s="17"/>
      <c r="AL55" s="27"/>
    </row>
    <row r="56" spans="1:38" ht="31.2" x14ac:dyDescent="0.3">
      <c r="A56" s="4" t="s">
        <v>8</v>
      </c>
      <c r="B56" s="4" t="s">
        <v>9</v>
      </c>
      <c r="C56" s="4" t="s">
        <v>10</v>
      </c>
      <c r="D56" s="4" t="s">
        <v>33</v>
      </c>
      <c r="E56" s="4" t="s">
        <v>15</v>
      </c>
      <c r="F56" s="14" t="s">
        <v>559</v>
      </c>
      <c r="G56" s="5">
        <f t="shared" ref="G56:L56" si="121">G57</f>
        <v>4107.8</v>
      </c>
      <c r="H56" s="5">
        <f t="shared" si="121"/>
        <v>4039.5</v>
      </c>
      <c r="I56" s="5">
        <f t="shared" si="121"/>
        <v>4039.5</v>
      </c>
      <c r="J56" s="5">
        <f t="shared" si="121"/>
        <v>0</v>
      </c>
      <c r="K56" s="5">
        <f t="shared" si="121"/>
        <v>0</v>
      </c>
      <c r="L56" s="5">
        <f t="shared" si="121"/>
        <v>0</v>
      </c>
      <c r="M56" s="5">
        <f t="shared" si="7"/>
        <v>4107.8</v>
      </c>
      <c r="N56" s="5">
        <f t="shared" si="8"/>
        <v>4039.5</v>
      </c>
      <c r="O56" s="5">
        <f t="shared" si="9"/>
        <v>4039.5</v>
      </c>
      <c r="P56" s="5">
        <f t="shared" ref="P56:V56" si="122">P57</f>
        <v>0</v>
      </c>
      <c r="Q56" s="5">
        <f t="shared" si="122"/>
        <v>0</v>
      </c>
      <c r="R56" s="5">
        <f t="shared" si="122"/>
        <v>0</v>
      </c>
      <c r="S56" s="5">
        <f t="shared" si="122"/>
        <v>0</v>
      </c>
      <c r="T56" s="5">
        <f t="shared" si="122"/>
        <v>0</v>
      </c>
      <c r="U56" s="5">
        <f t="shared" si="122"/>
        <v>0</v>
      </c>
      <c r="V56" s="5">
        <f t="shared" si="122"/>
        <v>0</v>
      </c>
      <c r="W56" s="5">
        <f t="shared" ref="W56:AF56" si="123">W57</f>
        <v>0</v>
      </c>
      <c r="X56" s="5">
        <f t="shared" si="123"/>
        <v>0</v>
      </c>
      <c r="Y56" s="5">
        <f t="shared" si="123"/>
        <v>0</v>
      </c>
      <c r="Z56" s="5">
        <f t="shared" si="123"/>
        <v>0</v>
      </c>
      <c r="AA56" s="5">
        <f t="shared" si="123"/>
        <v>0</v>
      </c>
      <c r="AB56" s="5">
        <f t="shared" si="123"/>
        <v>0</v>
      </c>
      <c r="AC56" s="5">
        <f t="shared" si="123"/>
        <v>0</v>
      </c>
      <c r="AD56" s="5">
        <f t="shared" si="123"/>
        <v>0</v>
      </c>
      <c r="AE56" s="5">
        <f t="shared" si="123"/>
        <v>0</v>
      </c>
      <c r="AF56" s="5">
        <f t="shared" si="123"/>
        <v>0</v>
      </c>
      <c r="AG56" s="5">
        <f t="shared" si="12"/>
        <v>4107.8</v>
      </c>
      <c r="AH56" s="5">
        <f t="shared" si="4"/>
        <v>4039.5</v>
      </c>
      <c r="AI56" s="5">
        <f t="shared" si="5"/>
        <v>4039.5</v>
      </c>
      <c r="AJ56" s="5">
        <f t="shared" ref="AJ56" si="124">AJ57</f>
        <v>0</v>
      </c>
      <c r="AK56" s="17"/>
      <c r="AL56" s="27"/>
    </row>
    <row r="57" spans="1:38" ht="31.2" x14ac:dyDescent="0.3">
      <c r="A57" s="4" t="s">
        <v>8</v>
      </c>
      <c r="B57" s="4" t="s">
        <v>9</v>
      </c>
      <c r="C57" s="4" t="s">
        <v>10</v>
      </c>
      <c r="D57" s="4" t="s">
        <v>33</v>
      </c>
      <c r="E57" s="4" t="s">
        <v>16</v>
      </c>
      <c r="F57" s="14" t="s">
        <v>560</v>
      </c>
      <c r="G57" s="5">
        <v>4107.8</v>
      </c>
      <c r="H57" s="5">
        <v>4039.5</v>
      </c>
      <c r="I57" s="5">
        <v>4039.5</v>
      </c>
      <c r="J57" s="5"/>
      <c r="K57" s="5"/>
      <c r="L57" s="5"/>
      <c r="M57" s="5">
        <f t="shared" si="7"/>
        <v>4107.8</v>
      </c>
      <c r="N57" s="5">
        <f t="shared" si="8"/>
        <v>4039.5</v>
      </c>
      <c r="O57" s="5">
        <f t="shared" si="9"/>
        <v>4039.5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>
        <f t="shared" si="12"/>
        <v>4107.8</v>
      </c>
      <c r="AH57" s="5">
        <f t="shared" si="4"/>
        <v>4039.5</v>
      </c>
      <c r="AI57" s="5">
        <f t="shared" si="5"/>
        <v>4039.5</v>
      </c>
      <c r="AJ57" s="5"/>
      <c r="AK57" s="17"/>
      <c r="AL57" s="27"/>
    </row>
    <row r="58" spans="1:38" ht="31.2" x14ac:dyDescent="0.3">
      <c r="A58" s="7" t="s">
        <v>8</v>
      </c>
      <c r="B58" s="7" t="s">
        <v>81</v>
      </c>
      <c r="C58" s="4"/>
      <c r="D58" s="4"/>
      <c r="E58" s="4"/>
      <c r="F58" s="33" t="s">
        <v>516</v>
      </c>
      <c r="G58" s="5"/>
      <c r="H58" s="5"/>
      <c r="I58" s="5"/>
      <c r="J58" s="5"/>
      <c r="K58" s="5"/>
      <c r="L58" s="5"/>
      <c r="M58" s="5"/>
      <c r="N58" s="5"/>
      <c r="O58" s="5"/>
      <c r="P58" s="5">
        <f t="shared" ref="P58:P64" si="125">P59</f>
        <v>0</v>
      </c>
      <c r="Q58" s="5">
        <f t="shared" ref="Q58:AJ64" si="126">Q59</f>
        <v>0</v>
      </c>
      <c r="R58" s="5">
        <f t="shared" si="126"/>
        <v>1790.8109999999999</v>
      </c>
      <c r="S58" s="5">
        <f t="shared" si="126"/>
        <v>0</v>
      </c>
      <c r="T58" s="5">
        <f t="shared" si="126"/>
        <v>0</v>
      </c>
      <c r="U58" s="5">
        <f t="shared" si="126"/>
        <v>0</v>
      </c>
      <c r="V58" s="5">
        <f t="shared" si="126"/>
        <v>0</v>
      </c>
      <c r="W58" s="5">
        <f t="shared" si="126"/>
        <v>0</v>
      </c>
      <c r="X58" s="5">
        <f t="shared" si="126"/>
        <v>0</v>
      </c>
      <c r="Y58" s="5">
        <f t="shared" si="126"/>
        <v>0</v>
      </c>
      <c r="Z58" s="5">
        <f t="shared" si="126"/>
        <v>0</v>
      </c>
      <c r="AA58" s="5">
        <f t="shared" si="126"/>
        <v>0</v>
      </c>
      <c r="AB58" s="5">
        <f t="shared" si="126"/>
        <v>0</v>
      </c>
      <c r="AC58" s="5">
        <f t="shared" si="126"/>
        <v>0</v>
      </c>
      <c r="AD58" s="5">
        <f t="shared" si="126"/>
        <v>0</v>
      </c>
      <c r="AE58" s="5">
        <f t="shared" si="126"/>
        <v>0</v>
      </c>
      <c r="AF58" s="5">
        <f t="shared" si="126"/>
        <v>0</v>
      </c>
      <c r="AG58" s="5">
        <f t="shared" si="12"/>
        <v>1790.8109999999999</v>
      </c>
      <c r="AH58" s="5">
        <f t="shared" si="4"/>
        <v>0</v>
      </c>
      <c r="AI58" s="5">
        <f t="shared" si="5"/>
        <v>0</v>
      </c>
      <c r="AJ58" s="5">
        <f t="shared" si="126"/>
        <v>0</v>
      </c>
      <c r="AK58" s="17"/>
      <c r="AL58" s="27"/>
    </row>
    <row r="59" spans="1:38" s="10" customFormat="1" ht="31.2" x14ac:dyDescent="0.3">
      <c r="A59" s="9" t="s">
        <v>8</v>
      </c>
      <c r="B59" s="9" t="s">
        <v>81</v>
      </c>
      <c r="C59" s="9" t="s">
        <v>197</v>
      </c>
      <c r="D59" s="9"/>
      <c r="E59" s="9"/>
      <c r="F59" s="13" t="s">
        <v>534</v>
      </c>
      <c r="G59" s="5"/>
      <c r="H59" s="5"/>
      <c r="I59" s="5"/>
      <c r="J59" s="5"/>
      <c r="K59" s="5"/>
      <c r="L59" s="5"/>
      <c r="M59" s="11"/>
      <c r="N59" s="11"/>
      <c r="O59" s="11"/>
      <c r="P59" s="11">
        <f t="shared" si="125"/>
        <v>0</v>
      </c>
      <c r="Q59" s="11">
        <f t="shared" si="126"/>
        <v>0</v>
      </c>
      <c r="R59" s="11">
        <f t="shared" si="126"/>
        <v>1790.8109999999999</v>
      </c>
      <c r="S59" s="11">
        <f t="shared" si="126"/>
        <v>0</v>
      </c>
      <c r="T59" s="11">
        <f t="shared" si="126"/>
        <v>0</v>
      </c>
      <c r="U59" s="11">
        <f t="shared" si="126"/>
        <v>0</v>
      </c>
      <c r="V59" s="11">
        <f t="shared" si="126"/>
        <v>0</v>
      </c>
      <c r="W59" s="11">
        <f t="shared" si="126"/>
        <v>0</v>
      </c>
      <c r="X59" s="11">
        <f t="shared" si="126"/>
        <v>0</v>
      </c>
      <c r="Y59" s="11">
        <f t="shared" si="126"/>
        <v>0</v>
      </c>
      <c r="Z59" s="11">
        <f t="shared" si="126"/>
        <v>0</v>
      </c>
      <c r="AA59" s="11">
        <f t="shared" si="126"/>
        <v>0</v>
      </c>
      <c r="AB59" s="11">
        <f t="shared" si="126"/>
        <v>0</v>
      </c>
      <c r="AC59" s="11">
        <f t="shared" si="126"/>
        <v>0</v>
      </c>
      <c r="AD59" s="11">
        <f t="shared" si="126"/>
        <v>0</v>
      </c>
      <c r="AE59" s="11">
        <f t="shared" si="126"/>
        <v>0</v>
      </c>
      <c r="AF59" s="11">
        <f t="shared" si="126"/>
        <v>0</v>
      </c>
      <c r="AG59" s="11">
        <f t="shared" si="12"/>
        <v>1790.8109999999999</v>
      </c>
      <c r="AH59" s="11">
        <f t="shared" si="4"/>
        <v>0</v>
      </c>
      <c r="AI59" s="11">
        <f t="shared" si="5"/>
        <v>0</v>
      </c>
      <c r="AJ59" s="11">
        <f t="shared" si="126"/>
        <v>0</v>
      </c>
      <c r="AK59" s="31"/>
      <c r="AL59" s="26"/>
    </row>
    <row r="60" spans="1:38" ht="31.2" x14ac:dyDescent="0.3">
      <c r="A60" s="4" t="s">
        <v>8</v>
      </c>
      <c r="B60" s="4" t="s">
        <v>81</v>
      </c>
      <c r="C60" s="4" t="s">
        <v>197</v>
      </c>
      <c r="D60" s="4" t="s">
        <v>11</v>
      </c>
      <c r="E60" s="4"/>
      <c r="F60" s="14" t="s">
        <v>1318</v>
      </c>
      <c r="G60" s="5"/>
      <c r="H60" s="5"/>
      <c r="I60" s="5"/>
      <c r="J60" s="5"/>
      <c r="K60" s="5"/>
      <c r="L60" s="5"/>
      <c r="M60" s="5"/>
      <c r="N60" s="5"/>
      <c r="O60" s="5"/>
      <c r="P60" s="5">
        <f t="shared" si="125"/>
        <v>0</v>
      </c>
      <c r="Q60" s="5">
        <f t="shared" si="126"/>
        <v>0</v>
      </c>
      <c r="R60" s="5">
        <f t="shared" si="126"/>
        <v>1790.8109999999999</v>
      </c>
      <c r="S60" s="5">
        <f t="shared" si="126"/>
        <v>0</v>
      </c>
      <c r="T60" s="5">
        <f t="shared" si="126"/>
        <v>0</v>
      </c>
      <c r="U60" s="5">
        <f t="shared" si="126"/>
        <v>0</v>
      </c>
      <c r="V60" s="5">
        <f t="shared" si="126"/>
        <v>0</v>
      </c>
      <c r="W60" s="5">
        <f t="shared" si="126"/>
        <v>0</v>
      </c>
      <c r="X60" s="5">
        <f t="shared" si="126"/>
        <v>0</v>
      </c>
      <c r="Y60" s="5">
        <f t="shared" si="126"/>
        <v>0</v>
      </c>
      <c r="Z60" s="5">
        <f t="shared" si="126"/>
        <v>0</v>
      </c>
      <c r="AA60" s="5">
        <f t="shared" si="126"/>
        <v>0</v>
      </c>
      <c r="AB60" s="5">
        <f t="shared" si="126"/>
        <v>0</v>
      </c>
      <c r="AC60" s="5">
        <f t="shared" si="126"/>
        <v>0</v>
      </c>
      <c r="AD60" s="5">
        <f t="shared" si="126"/>
        <v>0</v>
      </c>
      <c r="AE60" s="5">
        <f t="shared" si="126"/>
        <v>0</v>
      </c>
      <c r="AF60" s="5">
        <f t="shared" si="126"/>
        <v>0</v>
      </c>
      <c r="AG60" s="5">
        <f t="shared" si="12"/>
        <v>1790.8109999999999</v>
      </c>
      <c r="AH60" s="5">
        <f t="shared" si="4"/>
        <v>0</v>
      </c>
      <c r="AI60" s="5">
        <f t="shared" si="5"/>
        <v>0</v>
      </c>
      <c r="AJ60" s="5">
        <f t="shared" si="126"/>
        <v>0</v>
      </c>
      <c r="AK60" s="17"/>
      <c r="AL60" s="27"/>
    </row>
    <row r="61" spans="1:38" ht="31.2" x14ac:dyDescent="0.3">
      <c r="A61" s="4" t="s">
        <v>8</v>
      </c>
      <c r="B61" s="4" t="s">
        <v>81</v>
      </c>
      <c r="C61" s="4" t="s">
        <v>197</v>
      </c>
      <c r="D61" s="4" t="s">
        <v>19</v>
      </c>
      <c r="E61" s="4"/>
      <c r="F61" s="14" t="s">
        <v>1321</v>
      </c>
      <c r="G61" s="5"/>
      <c r="H61" s="5"/>
      <c r="I61" s="5"/>
      <c r="J61" s="5"/>
      <c r="K61" s="5"/>
      <c r="L61" s="5"/>
      <c r="M61" s="5"/>
      <c r="N61" s="5"/>
      <c r="O61" s="5"/>
      <c r="P61" s="5">
        <f t="shared" si="125"/>
        <v>0</v>
      </c>
      <c r="Q61" s="5">
        <f t="shared" si="126"/>
        <v>0</v>
      </c>
      <c r="R61" s="5">
        <f t="shared" si="126"/>
        <v>1790.8109999999999</v>
      </c>
      <c r="S61" s="5">
        <f t="shared" si="126"/>
        <v>0</v>
      </c>
      <c r="T61" s="5">
        <f t="shared" si="126"/>
        <v>0</v>
      </c>
      <c r="U61" s="5">
        <f t="shared" si="126"/>
        <v>0</v>
      </c>
      <c r="V61" s="5">
        <f t="shared" si="126"/>
        <v>0</v>
      </c>
      <c r="W61" s="5">
        <f t="shared" si="126"/>
        <v>0</v>
      </c>
      <c r="X61" s="5">
        <f t="shared" si="126"/>
        <v>0</v>
      </c>
      <c r="Y61" s="5">
        <f t="shared" si="126"/>
        <v>0</v>
      </c>
      <c r="Z61" s="5">
        <f t="shared" si="126"/>
        <v>0</v>
      </c>
      <c r="AA61" s="5">
        <f t="shared" si="126"/>
        <v>0</v>
      </c>
      <c r="AB61" s="5">
        <f t="shared" si="126"/>
        <v>0</v>
      </c>
      <c r="AC61" s="5">
        <f t="shared" si="126"/>
        <v>0</v>
      </c>
      <c r="AD61" s="5">
        <f t="shared" si="126"/>
        <v>0</v>
      </c>
      <c r="AE61" s="5">
        <f t="shared" si="126"/>
        <v>0</v>
      </c>
      <c r="AF61" s="5">
        <f t="shared" si="126"/>
        <v>0</v>
      </c>
      <c r="AG61" s="5">
        <f t="shared" si="12"/>
        <v>1790.8109999999999</v>
      </c>
      <c r="AH61" s="5">
        <f t="shared" si="4"/>
        <v>0</v>
      </c>
      <c r="AI61" s="5">
        <f t="shared" si="5"/>
        <v>0</v>
      </c>
      <c r="AJ61" s="5">
        <f t="shared" si="126"/>
        <v>0</v>
      </c>
      <c r="AK61" s="17"/>
      <c r="AL61" s="27"/>
    </row>
    <row r="62" spans="1:38" ht="31.2" x14ac:dyDescent="0.3">
      <c r="A62" s="4" t="s">
        <v>8</v>
      </c>
      <c r="B62" s="4" t="s">
        <v>81</v>
      </c>
      <c r="C62" s="4" t="s">
        <v>197</v>
      </c>
      <c r="D62" s="4" t="s">
        <v>20</v>
      </c>
      <c r="E62" s="4"/>
      <c r="F62" s="14" t="s">
        <v>1322</v>
      </c>
      <c r="G62" s="5"/>
      <c r="H62" s="5"/>
      <c r="I62" s="5"/>
      <c r="J62" s="5"/>
      <c r="K62" s="5"/>
      <c r="L62" s="5"/>
      <c r="M62" s="5"/>
      <c r="N62" s="5"/>
      <c r="O62" s="5"/>
      <c r="P62" s="5">
        <f t="shared" si="125"/>
        <v>0</v>
      </c>
      <c r="Q62" s="5">
        <f t="shared" si="126"/>
        <v>0</v>
      </c>
      <c r="R62" s="5">
        <f t="shared" si="126"/>
        <v>1790.8109999999999</v>
      </c>
      <c r="S62" s="5">
        <f t="shared" si="126"/>
        <v>0</v>
      </c>
      <c r="T62" s="5">
        <f t="shared" si="126"/>
        <v>0</v>
      </c>
      <c r="U62" s="5">
        <f t="shared" si="126"/>
        <v>0</v>
      </c>
      <c r="V62" s="5">
        <f t="shared" si="126"/>
        <v>0</v>
      </c>
      <c r="W62" s="5">
        <f t="shared" si="126"/>
        <v>0</v>
      </c>
      <c r="X62" s="5">
        <f t="shared" si="126"/>
        <v>0</v>
      </c>
      <c r="Y62" s="5">
        <f t="shared" si="126"/>
        <v>0</v>
      </c>
      <c r="Z62" s="5">
        <f t="shared" si="126"/>
        <v>0</v>
      </c>
      <c r="AA62" s="5">
        <f t="shared" si="126"/>
        <v>0</v>
      </c>
      <c r="AB62" s="5">
        <f t="shared" si="126"/>
        <v>0</v>
      </c>
      <c r="AC62" s="5">
        <f t="shared" si="126"/>
        <v>0</v>
      </c>
      <c r="AD62" s="5">
        <f t="shared" si="126"/>
        <v>0</v>
      </c>
      <c r="AE62" s="5">
        <f t="shared" si="126"/>
        <v>0</v>
      </c>
      <c r="AF62" s="5">
        <f t="shared" si="126"/>
        <v>0</v>
      </c>
      <c r="AG62" s="5">
        <f t="shared" si="12"/>
        <v>1790.8109999999999</v>
      </c>
      <c r="AH62" s="5">
        <f t="shared" si="4"/>
        <v>0</v>
      </c>
      <c r="AI62" s="5">
        <f t="shared" si="5"/>
        <v>0</v>
      </c>
      <c r="AJ62" s="5">
        <f t="shared" si="126"/>
        <v>0</v>
      </c>
      <c r="AK62" s="17"/>
      <c r="AL62" s="27"/>
    </row>
    <row r="63" spans="1:38" ht="31.2" x14ac:dyDescent="0.3">
      <c r="A63" s="4" t="s">
        <v>8</v>
      </c>
      <c r="B63" s="4" t="s">
        <v>81</v>
      </c>
      <c r="C63" s="4" t="s">
        <v>197</v>
      </c>
      <c r="D63" s="4" t="s">
        <v>1547</v>
      </c>
      <c r="E63" s="4"/>
      <c r="F63" s="14" t="s">
        <v>1546</v>
      </c>
      <c r="G63" s="5"/>
      <c r="H63" s="5"/>
      <c r="I63" s="5"/>
      <c r="J63" s="5"/>
      <c r="K63" s="5"/>
      <c r="L63" s="5"/>
      <c r="M63" s="5"/>
      <c r="N63" s="5"/>
      <c r="O63" s="5"/>
      <c r="P63" s="5">
        <f t="shared" si="125"/>
        <v>0</v>
      </c>
      <c r="Q63" s="5">
        <f t="shared" si="126"/>
        <v>0</v>
      </c>
      <c r="R63" s="5">
        <f t="shared" si="126"/>
        <v>1790.8109999999999</v>
      </c>
      <c r="S63" s="5">
        <f t="shared" si="126"/>
        <v>0</v>
      </c>
      <c r="T63" s="5">
        <f t="shared" si="126"/>
        <v>0</v>
      </c>
      <c r="U63" s="5">
        <f t="shared" si="126"/>
        <v>0</v>
      </c>
      <c r="V63" s="5">
        <f t="shared" si="126"/>
        <v>0</v>
      </c>
      <c r="W63" s="5">
        <f t="shared" si="126"/>
        <v>0</v>
      </c>
      <c r="X63" s="5">
        <f t="shared" si="126"/>
        <v>0</v>
      </c>
      <c r="Y63" s="5">
        <f t="shared" si="126"/>
        <v>0</v>
      </c>
      <c r="Z63" s="5">
        <f t="shared" si="126"/>
        <v>0</v>
      </c>
      <c r="AA63" s="5">
        <f t="shared" si="126"/>
        <v>0</v>
      </c>
      <c r="AB63" s="5">
        <f t="shared" si="126"/>
        <v>0</v>
      </c>
      <c r="AC63" s="5">
        <f t="shared" si="126"/>
        <v>0</v>
      </c>
      <c r="AD63" s="5">
        <f t="shared" si="126"/>
        <v>0</v>
      </c>
      <c r="AE63" s="5">
        <f t="shared" si="126"/>
        <v>0</v>
      </c>
      <c r="AF63" s="5">
        <f t="shared" si="126"/>
        <v>0</v>
      </c>
      <c r="AG63" s="5">
        <f t="shared" si="12"/>
        <v>1790.8109999999999</v>
      </c>
      <c r="AH63" s="5">
        <f t="shared" si="4"/>
        <v>0</v>
      </c>
      <c r="AI63" s="5">
        <f t="shared" si="5"/>
        <v>0</v>
      </c>
      <c r="AJ63" s="5">
        <f t="shared" si="126"/>
        <v>0</v>
      </c>
      <c r="AK63" s="17"/>
      <c r="AL63" s="27"/>
    </row>
    <row r="64" spans="1:38" ht="31.2" x14ac:dyDescent="0.3">
      <c r="A64" s="4" t="s">
        <v>8</v>
      </c>
      <c r="B64" s="4" t="s">
        <v>81</v>
      </c>
      <c r="C64" s="4" t="s">
        <v>197</v>
      </c>
      <c r="D64" s="4" t="s">
        <v>1547</v>
      </c>
      <c r="E64" s="4" t="s">
        <v>15</v>
      </c>
      <c r="F64" s="14" t="s">
        <v>559</v>
      </c>
      <c r="G64" s="5"/>
      <c r="H64" s="5"/>
      <c r="I64" s="5"/>
      <c r="J64" s="5"/>
      <c r="K64" s="5"/>
      <c r="L64" s="5"/>
      <c r="M64" s="5"/>
      <c r="N64" s="5"/>
      <c r="O64" s="5"/>
      <c r="P64" s="5">
        <f t="shared" si="125"/>
        <v>0</v>
      </c>
      <c r="Q64" s="5">
        <f t="shared" si="126"/>
        <v>0</v>
      </c>
      <c r="R64" s="5">
        <f t="shared" si="126"/>
        <v>1790.8109999999999</v>
      </c>
      <c r="S64" s="5">
        <f t="shared" si="126"/>
        <v>0</v>
      </c>
      <c r="T64" s="5">
        <f t="shared" si="126"/>
        <v>0</v>
      </c>
      <c r="U64" s="5">
        <f t="shared" si="126"/>
        <v>0</v>
      </c>
      <c r="V64" s="5">
        <f t="shared" si="126"/>
        <v>0</v>
      </c>
      <c r="W64" s="5">
        <f t="shared" si="126"/>
        <v>0</v>
      </c>
      <c r="X64" s="5">
        <f t="shared" si="126"/>
        <v>0</v>
      </c>
      <c r="Y64" s="5">
        <f t="shared" si="126"/>
        <v>0</v>
      </c>
      <c r="Z64" s="5">
        <f t="shared" si="126"/>
        <v>0</v>
      </c>
      <c r="AA64" s="5">
        <f t="shared" si="126"/>
        <v>0</v>
      </c>
      <c r="AB64" s="5">
        <f t="shared" si="126"/>
        <v>0</v>
      </c>
      <c r="AC64" s="5">
        <f t="shared" si="126"/>
        <v>0</v>
      </c>
      <c r="AD64" s="5">
        <f t="shared" si="126"/>
        <v>0</v>
      </c>
      <c r="AE64" s="5">
        <f t="shared" si="126"/>
        <v>0</v>
      </c>
      <c r="AF64" s="5">
        <f t="shared" si="126"/>
        <v>0</v>
      </c>
      <c r="AG64" s="5">
        <f t="shared" si="12"/>
        <v>1790.8109999999999</v>
      </c>
      <c r="AH64" s="5">
        <f t="shared" si="4"/>
        <v>0</v>
      </c>
      <c r="AI64" s="5">
        <f t="shared" si="5"/>
        <v>0</v>
      </c>
      <c r="AJ64" s="5">
        <f t="shared" si="126"/>
        <v>0</v>
      </c>
      <c r="AK64" s="17"/>
      <c r="AL64" s="27"/>
    </row>
    <row r="65" spans="1:38" ht="31.2" x14ac:dyDescent="0.3">
      <c r="A65" s="4" t="s">
        <v>8</v>
      </c>
      <c r="B65" s="4" t="s">
        <v>81</v>
      </c>
      <c r="C65" s="4" t="s">
        <v>197</v>
      </c>
      <c r="D65" s="4" t="s">
        <v>1547</v>
      </c>
      <c r="E65" s="4" t="s">
        <v>16</v>
      </c>
      <c r="F65" s="14" t="s">
        <v>560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>
        <v>1790.8109999999999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>
        <f t="shared" si="12"/>
        <v>1790.8109999999999</v>
      </c>
      <c r="AH65" s="5">
        <f t="shared" si="4"/>
        <v>0</v>
      </c>
      <c r="AI65" s="5">
        <f t="shared" si="5"/>
        <v>0</v>
      </c>
      <c r="AJ65" s="5"/>
      <c r="AK65" s="17"/>
      <c r="AL65" s="27"/>
    </row>
    <row r="66" spans="1:38" s="3" customFormat="1" x14ac:dyDescent="0.3">
      <c r="A66" s="7" t="s">
        <v>8</v>
      </c>
      <c r="B66" s="7" t="s">
        <v>34</v>
      </c>
      <c r="C66" s="7"/>
      <c r="D66" s="7"/>
      <c r="E66" s="7"/>
      <c r="F66" s="33" t="s">
        <v>517</v>
      </c>
      <c r="G66" s="8">
        <f t="shared" ref="G66:L69" si="127">G67</f>
        <v>467000</v>
      </c>
      <c r="H66" s="8">
        <f t="shared" si="127"/>
        <v>467000</v>
      </c>
      <c r="I66" s="8">
        <f t="shared" si="127"/>
        <v>0</v>
      </c>
      <c r="J66" s="8">
        <f t="shared" si="127"/>
        <v>0</v>
      </c>
      <c r="K66" s="8">
        <f t="shared" si="127"/>
        <v>0</v>
      </c>
      <c r="L66" s="8">
        <f t="shared" si="127"/>
        <v>0</v>
      </c>
      <c r="M66" s="8">
        <f t="shared" si="7"/>
        <v>467000</v>
      </c>
      <c r="N66" s="8">
        <f t="shared" si="8"/>
        <v>467000</v>
      </c>
      <c r="O66" s="8">
        <f t="shared" si="9"/>
        <v>0</v>
      </c>
      <c r="P66" s="8">
        <f t="shared" ref="P66:V69" si="128">P67</f>
        <v>0</v>
      </c>
      <c r="Q66" s="8">
        <f t="shared" si="128"/>
        <v>0</v>
      </c>
      <c r="R66" s="8">
        <f t="shared" si="128"/>
        <v>0</v>
      </c>
      <c r="S66" s="8">
        <f t="shared" si="128"/>
        <v>0</v>
      </c>
      <c r="T66" s="8">
        <f t="shared" si="128"/>
        <v>63708.334000000003</v>
      </c>
      <c r="U66" s="8">
        <f t="shared" si="128"/>
        <v>0</v>
      </c>
      <c r="V66" s="8">
        <f t="shared" si="128"/>
        <v>0</v>
      </c>
      <c r="W66" s="8">
        <f t="shared" ref="W66:AF69" si="129">W67</f>
        <v>0</v>
      </c>
      <c r="X66" s="8">
        <f t="shared" si="129"/>
        <v>0</v>
      </c>
      <c r="Y66" s="8">
        <f t="shared" si="129"/>
        <v>0</v>
      </c>
      <c r="Z66" s="8">
        <f t="shared" si="129"/>
        <v>0</v>
      </c>
      <c r="AA66" s="8">
        <f t="shared" si="129"/>
        <v>0</v>
      </c>
      <c r="AB66" s="8">
        <f t="shared" si="129"/>
        <v>0</v>
      </c>
      <c r="AC66" s="8">
        <f t="shared" si="129"/>
        <v>0</v>
      </c>
      <c r="AD66" s="8">
        <f t="shared" si="129"/>
        <v>0</v>
      </c>
      <c r="AE66" s="8">
        <f t="shared" si="129"/>
        <v>0</v>
      </c>
      <c r="AF66" s="8">
        <f t="shared" si="129"/>
        <v>0</v>
      </c>
      <c r="AG66" s="8">
        <f t="shared" si="12"/>
        <v>530708.33400000003</v>
      </c>
      <c r="AH66" s="8">
        <f t="shared" si="4"/>
        <v>467000</v>
      </c>
      <c r="AI66" s="8">
        <f t="shared" si="5"/>
        <v>0</v>
      </c>
      <c r="AJ66" s="8">
        <f t="shared" ref="AJ66:AJ69" si="130">AJ67</f>
        <v>0</v>
      </c>
      <c r="AK66" s="16"/>
      <c r="AL66" s="25"/>
    </row>
    <row r="67" spans="1:38" s="10" customFormat="1" x14ac:dyDescent="0.3">
      <c r="A67" s="9" t="s">
        <v>8</v>
      </c>
      <c r="B67" s="9" t="s">
        <v>34</v>
      </c>
      <c r="C67" s="9" t="s">
        <v>35</v>
      </c>
      <c r="D67" s="9"/>
      <c r="E67" s="9"/>
      <c r="F67" s="13" t="s">
        <v>536</v>
      </c>
      <c r="G67" s="11">
        <f t="shared" si="127"/>
        <v>467000</v>
      </c>
      <c r="H67" s="11">
        <f t="shared" si="127"/>
        <v>467000</v>
      </c>
      <c r="I67" s="11">
        <f t="shared" si="127"/>
        <v>0</v>
      </c>
      <c r="J67" s="11">
        <f t="shared" si="127"/>
        <v>0</v>
      </c>
      <c r="K67" s="11">
        <f t="shared" si="127"/>
        <v>0</v>
      </c>
      <c r="L67" s="11">
        <f t="shared" si="127"/>
        <v>0</v>
      </c>
      <c r="M67" s="11">
        <f t="shared" si="7"/>
        <v>467000</v>
      </c>
      <c r="N67" s="11">
        <f t="shared" si="8"/>
        <v>467000</v>
      </c>
      <c r="O67" s="11">
        <f t="shared" si="9"/>
        <v>0</v>
      </c>
      <c r="P67" s="11">
        <f t="shared" si="128"/>
        <v>0</v>
      </c>
      <c r="Q67" s="11">
        <f t="shared" si="128"/>
        <v>0</v>
      </c>
      <c r="R67" s="11">
        <f t="shared" si="128"/>
        <v>0</v>
      </c>
      <c r="S67" s="11">
        <f t="shared" si="128"/>
        <v>0</v>
      </c>
      <c r="T67" s="11">
        <f t="shared" si="128"/>
        <v>63708.334000000003</v>
      </c>
      <c r="U67" s="11">
        <f t="shared" si="128"/>
        <v>0</v>
      </c>
      <c r="V67" s="11">
        <f t="shared" si="128"/>
        <v>0</v>
      </c>
      <c r="W67" s="11">
        <f t="shared" si="129"/>
        <v>0</v>
      </c>
      <c r="X67" s="11">
        <f t="shared" si="129"/>
        <v>0</v>
      </c>
      <c r="Y67" s="11">
        <f t="shared" si="129"/>
        <v>0</v>
      </c>
      <c r="Z67" s="11">
        <f t="shared" si="129"/>
        <v>0</v>
      </c>
      <c r="AA67" s="11">
        <f t="shared" si="129"/>
        <v>0</v>
      </c>
      <c r="AB67" s="11">
        <f t="shared" si="129"/>
        <v>0</v>
      </c>
      <c r="AC67" s="11">
        <f t="shared" si="129"/>
        <v>0</v>
      </c>
      <c r="AD67" s="11">
        <f t="shared" si="129"/>
        <v>0</v>
      </c>
      <c r="AE67" s="11">
        <f t="shared" si="129"/>
        <v>0</v>
      </c>
      <c r="AF67" s="11">
        <f t="shared" si="129"/>
        <v>0</v>
      </c>
      <c r="AG67" s="11">
        <f t="shared" si="12"/>
        <v>530708.33400000003</v>
      </c>
      <c r="AH67" s="11">
        <f t="shared" si="4"/>
        <v>467000</v>
      </c>
      <c r="AI67" s="11">
        <f t="shared" si="5"/>
        <v>0</v>
      </c>
      <c r="AJ67" s="11">
        <f t="shared" si="130"/>
        <v>0</v>
      </c>
      <c r="AK67" s="31"/>
      <c r="AL67" s="26"/>
    </row>
    <row r="68" spans="1:38" ht="46.8" x14ac:dyDescent="0.3">
      <c r="A68" s="4" t="s">
        <v>8</v>
      </c>
      <c r="B68" s="4" t="s">
        <v>34</v>
      </c>
      <c r="C68" s="4" t="s">
        <v>35</v>
      </c>
      <c r="D68" s="4" t="s">
        <v>36</v>
      </c>
      <c r="E68" s="4"/>
      <c r="F68" s="14" t="s">
        <v>1284</v>
      </c>
      <c r="G68" s="5">
        <f t="shared" si="127"/>
        <v>467000</v>
      </c>
      <c r="H68" s="5">
        <f t="shared" si="127"/>
        <v>467000</v>
      </c>
      <c r="I68" s="5">
        <f t="shared" si="127"/>
        <v>0</v>
      </c>
      <c r="J68" s="5">
        <f t="shared" si="127"/>
        <v>0</v>
      </c>
      <c r="K68" s="5">
        <f t="shared" si="127"/>
        <v>0</v>
      </c>
      <c r="L68" s="5">
        <f t="shared" si="127"/>
        <v>0</v>
      </c>
      <c r="M68" s="5">
        <f t="shared" si="7"/>
        <v>467000</v>
      </c>
      <c r="N68" s="5">
        <f t="shared" si="8"/>
        <v>467000</v>
      </c>
      <c r="O68" s="5">
        <f t="shared" si="9"/>
        <v>0</v>
      </c>
      <c r="P68" s="5">
        <f t="shared" si="128"/>
        <v>0</v>
      </c>
      <c r="Q68" s="5">
        <f t="shared" si="128"/>
        <v>0</v>
      </c>
      <c r="R68" s="5">
        <f t="shared" si="128"/>
        <v>0</v>
      </c>
      <c r="S68" s="5">
        <f t="shared" si="128"/>
        <v>0</v>
      </c>
      <c r="T68" s="5">
        <f t="shared" si="128"/>
        <v>63708.334000000003</v>
      </c>
      <c r="U68" s="5">
        <f t="shared" si="128"/>
        <v>0</v>
      </c>
      <c r="V68" s="5">
        <f t="shared" si="128"/>
        <v>0</v>
      </c>
      <c r="W68" s="5">
        <f t="shared" si="129"/>
        <v>0</v>
      </c>
      <c r="X68" s="5">
        <f t="shared" si="129"/>
        <v>0</v>
      </c>
      <c r="Y68" s="5">
        <f t="shared" si="129"/>
        <v>0</v>
      </c>
      <c r="Z68" s="5">
        <f t="shared" si="129"/>
        <v>0</v>
      </c>
      <c r="AA68" s="5">
        <f t="shared" si="129"/>
        <v>0</v>
      </c>
      <c r="AB68" s="5">
        <f t="shared" si="129"/>
        <v>0</v>
      </c>
      <c r="AC68" s="5">
        <f t="shared" si="129"/>
        <v>0</v>
      </c>
      <c r="AD68" s="5">
        <f t="shared" si="129"/>
        <v>0</v>
      </c>
      <c r="AE68" s="5">
        <f t="shared" si="129"/>
        <v>0</v>
      </c>
      <c r="AF68" s="5">
        <f t="shared" si="129"/>
        <v>0</v>
      </c>
      <c r="AG68" s="5">
        <f t="shared" si="12"/>
        <v>530708.33400000003</v>
      </c>
      <c r="AH68" s="5">
        <f t="shared" si="4"/>
        <v>467000</v>
      </c>
      <c r="AI68" s="5">
        <f t="shared" si="5"/>
        <v>0</v>
      </c>
      <c r="AJ68" s="5">
        <f t="shared" si="130"/>
        <v>0</v>
      </c>
      <c r="AK68" s="17"/>
      <c r="AL68" s="27"/>
    </row>
    <row r="69" spans="1:38" ht="46.8" x14ac:dyDescent="0.3">
      <c r="A69" s="4" t="s">
        <v>8</v>
      </c>
      <c r="B69" s="4" t="s">
        <v>34</v>
      </c>
      <c r="C69" s="4" t="s">
        <v>35</v>
      </c>
      <c r="D69" s="4" t="s">
        <v>37</v>
      </c>
      <c r="E69" s="4"/>
      <c r="F69" s="14" t="s">
        <v>1285</v>
      </c>
      <c r="G69" s="5">
        <f t="shared" si="127"/>
        <v>467000</v>
      </c>
      <c r="H69" s="5">
        <f t="shared" si="127"/>
        <v>467000</v>
      </c>
      <c r="I69" s="5">
        <f t="shared" si="127"/>
        <v>0</v>
      </c>
      <c r="J69" s="5">
        <f t="shared" si="127"/>
        <v>0</v>
      </c>
      <c r="K69" s="5">
        <f t="shared" si="127"/>
        <v>0</v>
      </c>
      <c r="L69" s="5">
        <f t="shared" si="127"/>
        <v>0</v>
      </c>
      <c r="M69" s="5">
        <f t="shared" si="7"/>
        <v>467000</v>
      </c>
      <c r="N69" s="5">
        <f t="shared" si="8"/>
        <v>467000</v>
      </c>
      <c r="O69" s="5">
        <f t="shared" si="9"/>
        <v>0</v>
      </c>
      <c r="P69" s="5">
        <f t="shared" si="128"/>
        <v>0</v>
      </c>
      <c r="Q69" s="5">
        <f t="shared" si="128"/>
        <v>0</v>
      </c>
      <c r="R69" s="5">
        <f t="shared" si="128"/>
        <v>0</v>
      </c>
      <c r="S69" s="5">
        <f t="shared" si="128"/>
        <v>0</v>
      </c>
      <c r="T69" s="5">
        <f t="shared" si="128"/>
        <v>63708.334000000003</v>
      </c>
      <c r="U69" s="5">
        <f t="shared" si="128"/>
        <v>0</v>
      </c>
      <c r="V69" s="5">
        <f t="shared" si="128"/>
        <v>0</v>
      </c>
      <c r="W69" s="5">
        <f t="shared" si="129"/>
        <v>0</v>
      </c>
      <c r="X69" s="5">
        <f t="shared" si="129"/>
        <v>0</v>
      </c>
      <c r="Y69" s="5">
        <f t="shared" si="129"/>
        <v>0</v>
      </c>
      <c r="Z69" s="5">
        <f t="shared" si="129"/>
        <v>0</v>
      </c>
      <c r="AA69" s="5">
        <f t="shared" si="129"/>
        <v>0</v>
      </c>
      <c r="AB69" s="5">
        <f t="shared" si="129"/>
        <v>0</v>
      </c>
      <c r="AC69" s="5">
        <f t="shared" si="129"/>
        <v>0</v>
      </c>
      <c r="AD69" s="5">
        <f t="shared" si="129"/>
        <v>0</v>
      </c>
      <c r="AE69" s="5">
        <f t="shared" si="129"/>
        <v>0</v>
      </c>
      <c r="AF69" s="5">
        <f t="shared" si="129"/>
        <v>0</v>
      </c>
      <c r="AG69" s="5">
        <f t="shared" si="12"/>
        <v>530708.33400000003</v>
      </c>
      <c r="AH69" s="5">
        <f t="shared" si="4"/>
        <v>467000</v>
      </c>
      <c r="AI69" s="5">
        <f t="shared" si="5"/>
        <v>0</v>
      </c>
      <c r="AJ69" s="5">
        <f t="shared" si="130"/>
        <v>0</v>
      </c>
      <c r="AK69" s="17"/>
      <c r="AL69" s="27"/>
    </row>
    <row r="70" spans="1:38" ht="46.8" x14ac:dyDescent="0.3">
      <c r="A70" s="4" t="s">
        <v>8</v>
      </c>
      <c r="B70" s="4" t="s">
        <v>34</v>
      </c>
      <c r="C70" s="4" t="s">
        <v>35</v>
      </c>
      <c r="D70" s="4" t="s">
        <v>38</v>
      </c>
      <c r="E70" s="4"/>
      <c r="F70" s="14" t="s">
        <v>1290</v>
      </c>
      <c r="G70" s="5">
        <f>G71+G74</f>
        <v>467000</v>
      </c>
      <c r="H70" s="5">
        <f t="shared" ref="H70:AJ70" si="131">H71+H74</f>
        <v>467000</v>
      </c>
      <c r="I70" s="5">
        <f t="shared" si="131"/>
        <v>0</v>
      </c>
      <c r="J70" s="5">
        <f t="shared" ref="J70:L70" si="132">J71+J74</f>
        <v>0</v>
      </c>
      <c r="K70" s="5">
        <f t="shared" si="132"/>
        <v>0</v>
      </c>
      <c r="L70" s="5">
        <f t="shared" si="132"/>
        <v>0</v>
      </c>
      <c r="M70" s="5">
        <f t="shared" si="7"/>
        <v>467000</v>
      </c>
      <c r="N70" s="5">
        <f t="shared" si="8"/>
        <v>467000</v>
      </c>
      <c r="O70" s="5">
        <f t="shared" si="9"/>
        <v>0</v>
      </c>
      <c r="P70" s="5">
        <f t="shared" ref="P70:V70" si="133">P71+P74</f>
        <v>0</v>
      </c>
      <c r="Q70" s="5">
        <f t="shared" ref="Q70:R70" si="134">Q71+Q74</f>
        <v>0</v>
      </c>
      <c r="R70" s="5">
        <f t="shared" si="134"/>
        <v>0</v>
      </c>
      <c r="S70" s="5">
        <f t="shared" ref="S70" si="135">S71+S74</f>
        <v>0</v>
      </c>
      <c r="T70" s="5">
        <f t="shared" si="133"/>
        <v>63708.334000000003</v>
      </c>
      <c r="U70" s="5">
        <f t="shared" si="133"/>
        <v>0</v>
      </c>
      <c r="V70" s="5">
        <f t="shared" si="133"/>
        <v>0</v>
      </c>
      <c r="W70" s="5">
        <f t="shared" ref="W70:AF70" si="136">W71+W74</f>
        <v>0</v>
      </c>
      <c r="X70" s="5">
        <f t="shared" si="136"/>
        <v>0</v>
      </c>
      <c r="Y70" s="5">
        <f t="shared" si="136"/>
        <v>0</v>
      </c>
      <c r="Z70" s="5">
        <f t="shared" si="136"/>
        <v>0</v>
      </c>
      <c r="AA70" s="5">
        <f t="shared" si="136"/>
        <v>0</v>
      </c>
      <c r="AB70" s="5">
        <f t="shared" si="136"/>
        <v>0</v>
      </c>
      <c r="AC70" s="5">
        <f t="shared" si="136"/>
        <v>0</v>
      </c>
      <c r="AD70" s="5">
        <f t="shared" ref="AD70" si="137">AD71+AD74</f>
        <v>0</v>
      </c>
      <c r="AE70" s="5">
        <f t="shared" ref="AE70" si="138">AE71+AE74</f>
        <v>0</v>
      </c>
      <c r="AF70" s="5">
        <f t="shared" si="136"/>
        <v>0</v>
      </c>
      <c r="AG70" s="5">
        <f t="shared" si="12"/>
        <v>530708.33400000003</v>
      </c>
      <c r="AH70" s="5">
        <f t="shared" si="4"/>
        <v>467000</v>
      </c>
      <c r="AI70" s="5">
        <f t="shared" si="5"/>
        <v>0</v>
      </c>
      <c r="AJ70" s="5">
        <f t="shared" si="131"/>
        <v>0</v>
      </c>
      <c r="AK70" s="17"/>
      <c r="AL70" s="27"/>
    </row>
    <row r="71" spans="1:38" ht="46.8" hidden="1" x14ac:dyDescent="0.3">
      <c r="A71" s="4" t="s">
        <v>8</v>
      </c>
      <c r="B71" s="4" t="s">
        <v>34</v>
      </c>
      <c r="C71" s="4" t="s">
        <v>35</v>
      </c>
      <c r="D71" s="4" t="s">
        <v>1047</v>
      </c>
      <c r="E71" s="4"/>
      <c r="F71" s="14" t="s">
        <v>658</v>
      </c>
      <c r="G71" s="5">
        <f t="shared" ref="G71:L72" si="139">G72</f>
        <v>233500</v>
      </c>
      <c r="H71" s="5">
        <f t="shared" si="139"/>
        <v>233500</v>
      </c>
      <c r="I71" s="5">
        <f t="shared" si="139"/>
        <v>0</v>
      </c>
      <c r="J71" s="5">
        <f t="shared" si="139"/>
        <v>-233500</v>
      </c>
      <c r="K71" s="5">
        <f t="shared" si="139"/>
        <v>-233500</v>
      </c>
      <c r="L71" s="5">
        <f t="shared" si="139"/>
        <v>0</v>
      </c>
      <c r="M71" s="5">
        <f t="shared" si="7"/>
        <v>0</v>
      </c>
      <c r="N71" s="5">
        <f t="shared" si="8"/>
        <v>0</v>
      </c>
      <c r="O71" s="5">
        <f t="shared" si="9"/>
        <v>0</v>
      </c>
      <c r="P71" s="5">
        <f t="shared" ref="P71:V72" si="140">P72</f>
        <v>0</v>
      </c>
      <c r="Q71" s="5">
        <f t="shared" si="140"/>
        <v>0</v>
      </c>
      <c r="R71" s="5">
        <f t="shared" si="140"/>
        <v>0</v>
      </c>
      <c r="S71" s="5">
        <f t="shared" si="140"/>
        <v>0</v>
      </c>
      <c r="T71" s="5">
        <f t="shared" si="140"/>
        <v>0</v>
      </c>
      <c r="U71" s="5">
        <f t="shared" si="140"/>
        <v>0</v>
      </c>
      <c r="V71" s="5">
        <f t="shared" si="140"/>
        <v>0</v>
      </c>
      <c r="W71" s="5">
        <f t="shared" ref="W71:AF72" si="141">W72</f>
        <v>0</v>
      </c>
      <c r="X71" s="5">
        <f t="shared" si="141"/>
        <v>0</v>
      </c>
      <c r="Y71" s="5">
        <f t="shared" si="141"/>
        <v>0</v>
      </c>
      <c r="Z71" s="5">
        <f t="shared" si="141"/>
        <v>0</v>
      </c>
      <c r="AA71" s="5">
        <f t="shared" si="141"/>
        <v>0</v>
      </c>
      <c r="AB71" s="5">
        <f t="shared" si="141"/>
        <v>0</v>
      </c>
      <c r="AC71" s="5">
        <f t="shared" si="141"/>
        <v>0</v>
      </c>
      <c r="AD71" s="5">
        <f t="shared" si="141"/>
        <v>0</v>
      </c>
      <c r="AE71" s="5">
        <f t="shared" si="141"/>
        <v>0</v>
      </c>
      <c r="AF71" s="5">
        <f t="shared" si="141"/>
        <v>0</v>
      </c>
      <c r="AG71" s="5">
        <f t="shared" si="12"/>
        <v>0</v>
      </c>
      <c r="AH71" s="5">
        <f t="shared" si="4"/>
        <v>0</v>
      </c>
      <c r="AI71" s="5">
        <f t="shared" si="5"/>
        <v>0</v>
      </c>
      <c r="AJ71" s="5">
        <f t="shared" ref="AJ71:AJ72" si="142">AJ72</f>
        <v>0</v>
      </c>
      <c r="AK71" s="17">
        <v>1</v>
      </c>
      <c r="AL71" s="27"/>
    </row>
    <row r="72" spans="1:38" ht="31.2" hidden="1" x14ac:dyDescent="0.3">
      <c r="A72" s="4" t="s">
        <v>8</v>
      </c>
      <c r="B72" s="4" t="s">
        <v>34</v>
      </c>
      <c r="C72" s="4" t="s">
        <v>35</v>
      </c>
      <c r="D72" s="4" t="s">
        <v>1047</v>
      </c>
      <c r="E72" s="4" t="s">
        <v>15</v>
      </c>
      <c r="F72" s="14" t="s">
        <v>559</v>
      </c>
      <c r="G72" s="5">
        <f t="shared" si="139"/>
        <v>233500</v>
      </c>
      <c r="H72" s="5">
        <f t="shared" si="139"/>
        <v>233500</v>
      </c>
      <c r="I72" s="5">
        <f t="shared" si="139"/>
        <v>0</v>
      </c>
      <c r="J72" s="5">
        <f t="shared" si="139"/>
        <v>-233500</v>
      </c>
      <c r="K72" s="5">
        <f t="shared" si="139"/>
        <v>-233500</v>
      </c>
      <c r="L72" s="5">
        <f t="shared" si="139"/>
        <v>0</v>
      </c>
      <c r="M72" s="5">
        <f t="shared" si="7"/>
        <v>0</v>
      </c>
      <c r="N72" s="5">
        <f t="shared" si="8"/>
        <v>0</v>
      </c>
      <c r="O72" s="5">
        <f t="shared" si="9"/>
        <v>0</v>
      </c>
      <c r="P72" s="5">
        <f t="shared" si="140"/>
        <v>0</v>
      </c>
      <c r="Q72" s="5">
        <f t="shared" si="140"/>
        <v>0</v>
      </c>
      <c r="R72" s="5">
        <f t="shared" si="140"/>
        <v>0</v>
      </c>
      <c r="S72" s="5">
        <f t="shared" si="140"/>
        <v>0</v>
      </c>
      <c r="T72" s="5">
        <f t="shared" si="140"/>
        <v>0</v>
      </c>
      <c r="U72" s="5">
        <f t="shared" si="140"/>
        <v>0</v>
      </c>
      <c r="V72" s="5">
        <f t="shared" si="140"/>
        <v>0</v>
      </c>
      <c r="W72" s="5">
        <f t="shared" si="141"/>
        <v>0</v>
      </c>
      <c r="X72" s="5">
        <f t="shared" si="141"/>
        <v>0</v>
      </c>
      <c r="Y72" s="5">
        <f t="shared" si="141"/>
        <v>0</v>
      </c>
      <c r="Z72" s="5">
        <f t="shared" si="141"/>
        <v>0</v>
      </c>
      <c r="AA72" s="5">
        <f t="shared" si="141"/>
        <v>0</v>
      </c>
      <c r="AB72" s="5">
        <f t="shared" si="141"/>
        <v>0</v>
      </c>
      <c r="AC72" s="5">
        <f t="shared" si="141"/>
        <v>0</v>
      </c>
      <c r="AD72" s="5">
        <f t="shared" si="141"/>
        <v>0</v>
      </c>
      <c r="AE72" s="5">
        <f t="shared" si="141"/>
        <v>0</v>
      </c>
      <c r="AF72" s="5">
        <f t="shared" si="141"/>
        <v>0</v>
      </c>
      <c r="AG72" s="5">
        <f t="shared" si="12"/>
        <v>0</v>
      </c>
      <c r="AH72" s="5">
        <f t="shared" si="4"/>
        <v>0</v>
      </c>
      <c r="AI72" s="5">
        <f t="shared" si="5"/>
        <v>0</v>
      </c>
      <c r="AJ72" s="5">
        <f t="shared" si="142"/>
        <v>0</v>
      </c>
      <c r="AK72" s="17">
        <v>1</v>
      </c>
      <c r="AL72" s="27"/>
    </row>
    <row r="73" spans="1:38" ht="31.2" hidden="1" x14ac:dyDescent="0.3">
      <c r="A73" s="4" t="s">
        <v>8</v>
      </c>
      <c r="B73" s="4" t="s">
        <v>34</v>
      </c>
      <c r="C73" s="4" t="s">
        <v>35</v>
      </c>
      <c r="D73" s="4" t="s">
        <v>1047</v>
      </c>
      <c r="E73" s="4" t="s">
        <v>16</v>
      </c>
      <c r="F73" s="14" t="s">
        <v>560</v>
      </c>
      <c r="G73" s="5">
        <v>233500</v>
      </c>
      <c r="H73" s="5">
        <v>233500</v>
      </c>
      <c r="I73" s="5">
        <v>0</v>
      </c>
      <c r="J73" s="5">
        <v>-233500</v>
      </c>
      <c r="K73" s="5">
        <v>-233500</v>
      </c>
      <c r="L73" s="5"/>
      <c r="M73" s="5">
        <f t="shared" si="7"/>
        <v>0</v>
      </c>
      <c r="N73" s="5">
        <f t="shared" si="8"/>
        <v>0</v>
      </c>
      <c r="O73" s="5">
        <f t="shared" si="9"/>
        <v>0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>
        <f t="shared" si="12"/>
        <v>0</v>
      </c>
      <c r="AH73" s="5">
        <f t="shared" si="4"/>
        <v>0</v>
      </c>
      <c r="AI73" s="5">
        <f t="shared" si="5"/>
        <v>0</v>
      </c>
      <c r="AJ73" s="5"/>
      <c r="AK73" s="17">
        <v>1</v>
      </c>
      <c r="AL73" s="27" t="s">
        <v>1452</v>
      </c>
    </row>
    <row r="74" spans="1:38" ht="109.2" x14ac:dyDescent="0.3">
      <c r="A74" s="4" t="s">
        <v>8</v>
      </c>
      <c r="B74" s="4" t="s">
        <v>34</v>
      </c>
      <c r="C74" s="4" t="s">
        <v>35</v>
      </c>
      <c r="D74" s="4" t="s">
        <v>1052</v>
      </c>
      <c r="E74" s="4"/>
      <c r="F74" s="14" t="s">
        <v>1490</v>
      </c>
      <c r="G74" s="5">
        <f>G75</f>
        <v>233500</v>
      </c>
      <c r="H74" s="5">
        <f t="shared" ref="H74:AJ75" si="143">H75</f>
        <v>233500</v>
      </c>
      <c r="I74" s="5">
        <f t="shared" si="143"/>
        <v>0</v>
      </c>
      <c r="J74" s="5">
        <f t="shared" si="143"/>
        <v>233500</v>
      </c>
      <c r="K74" s="5">
        <f t="shared" si="143"/>
        <v>233500</v>
      </c>
      <c r="L74" s="5">
        <f t="shared" si="143"/>
        <v>0</v>
      </c>
      <c r="M74" s="5">
        <f t="shared" si="7"/>
        <v>467000</v>
      </c>
      <c r="N74" s="5">
        <f t="shared" si="8"/>
        <v>467000</v>
      </c>
      <c r="O74" s="5">
        <f t="shared" si="9"/>
        <v>0</v>
      </c>
      <c r="P74" s="5">
        <f t="shared" si="143"/>
        <v>0</v>
      </c>
      <c r="Q74" s="5">
        <f t="shared" si="143"/>
        <v>0</v>
      </c>
      <c r="R74" s="5">
        <f t="shared" si="143"/>
        <v>0</v>
      </c>
      <c r="S74" s="5">
        <f t="shared" si="143"/>
        <v>0</v>
      </c>
      <c r="T74" s="5">
        <f t="shared" si="143"/>
        <v>63708.334000000003</v>
      </c>
      <c r="U74" s="5">
        <f t="shared" si="143"/>
        <v>0</v>
      </c>
      <c r="V74" s="5">
        <f t="shared" si="143"/>
        <v>0</v>
      </c>
      <c r="W74" s="5">
        <f t="shared" si="143"/>
        <v>0</v>
      </c>
      <c r="X74" s="5">
        <f t="shared" si="143"/>
        <v>0</v>
      </c>
      <c r="Y74" s="5">
        <f t="shared" si="143"/>
        <v>0</v>
      </c>
      <c r="Z74" s="5">
        <f t="shared" si="143"/>
        <v>0</v>
      </c>
      <c r="AA74" s="5">
        <f t="shared" si="143"/>
        <v>0</v>
      </c>
      <c r="AB74" s="5">
        <f t="shared" si="143"/>
        <v>0</v>
      </c>
      <c r="AC74" s="5">
        <f t="shared" si="143"/>
        <v>0</v>
      </c>
      <c r="AD74" s="5">
        <f t="shared" si="143"/>
        <v>0</v>
      </c>
      <c r="AE74" s="5">
        <f t="shared" si="143"/>
        <v>0</v>
      </c>
      <c r="AF74" s="5">
        <f t="shared" si="143"/>
        <v>0</v>
      </c>
      <c r="AG74" s="5">
        <f t="shared" si="12"/>
        <v>530708.33400000003</v>
      </c>
      <c r="AH74" s="5">
        <f t="shared" si="4"/>
        <v>467000</v>
      </c>
      <c r="AI74" s="5">
        <f t="shared" si="5"/>
        <v>0</v>
      </c>
      <c r="AJ74" s="5">
        <f t="shared" si="143"/>
        <v>0</v>
      </c>
      <c r="AK74" s="17"/>
      <c r="AL74" s="27"/>
    </row>
    <row r="75" spans="1:38" ht="31.2" x14ac:dyDescent="0.3">
      <c r="A75" s="4" t="s">
        <v>8</v>
      </c>
      <c r="B75" s="4" t="s">
        <v>34</v>
      </c>
      <c r="C75" s="4" t="s">
        <v>35</v>
      </c>
      <c r="D75" s="4" t="s">
        <v>1052</v>
      </c>
      <c r="E75" s="4" t="s">
        <v>15</v>
      </c>
      <c r="F75" s="14" t="s">
        <v>559</v>
      </c>
      <c r="G75" s="5">
        <f>G76</f>
        <v>233500</v>
      </c>
      <c r="H75" s="5">
        <f t="shared" si="143"/>
        <v>233500</v>
      </c>
      <c r="I75" s="5">
        <f t="shared" si="143"/>
        <v>0</v>
      </c>
      <c r="J75" s="5">
        <f t="shared" si="143"/>
        <v>233500</v>
      </c>
      <c r="K75" s="5">
        <f t="shared" si="143"/>
        <v>233500</v>
      </c>
      <c r="L75" s="5">
        <f t="shared" si="143"/>
        <v>0</v>
      </c>
      <c r="M75" s="5">
        <f t="shared" si="7"/>
        <v>467000</v>
      </c>
      <c r="N75" s="5">
        <f t="shared" si="8"/>
        <v>467000</v>
      </c>
      <c r="O75" s="5">
        <f t="shared" si="9"/>
        <v>0</v>
      </c>
      <c r="P75" s="5">
        <f t="shared" si="143"/>
        <v>0</v>
      </c>
      <c r="Q75" s="5">
        <f t="shared" si="143"/>
        <v>0</v>
      </c>
      <c r="R75" s="5">
        <f t="shared" si="143"/>
        <v>0</v>
      </c>
      <c r="S75" s="5">
        <f t="shared" si="143"/>
        <v>0</v>
      </c>
      <c r="T75" s="5">
        <f t="shared" si="143"/>
        <v>63708.334000000003</v>
      </c>
      <c r="U75" s="5">
        <f t="shared" si="143"/>
        <v>0</v>
      </c>
      <c r="V75" s="5">
        <f t="shared" si="143"/>
        <v>0</v>
      </c>
      <c r="W75" s="5">
        <f t="shared" si="143"/>
        <v>0</v>
      </c>
      <c r="X75" s="5">
        <f t="shared" si="143"/>
        <v>0</v>
      </c>
      <c r="Y75" s="5">
        <f t="shared" si="143"/>
        <v>0</v>
      </c>
      <c r="Z75" s="5">
        <f t="shared" si="143"/>
        <v>0</v>
      </c>
      <c r="AA75" s="5">
        <f t="shared" si="143"/>
        <v>0</v>
      </c>
      <c r="AB75" s="5">
        <f t="shared" si="143"/>
        <v>0</v>
      </c>
      <c r="AC75" s="5">
        <f t="shared" si="143"/>
        <v>0</v>
      </c>
      <c r="AD75" s="5">
        <f t="shared" si="143"/>
        <v>0</v>
      </c>
      <c r="AE75" s="5">
        <f t="shared" si="143"/>
        <v>0</v>
      </c>
      <c r="AF75" s="5">
        <f t="shared" si="143"/>
        <v>0</v>
      </c>
      <c r="AG75" s="5">
        <f t="shared" si="12"/>
        <v>530708.33400000003</v>
      </c>
      <c r="AH75" s="5">
        <f t="shared" si="4"/>
        <v>467000</v>
      </c>
      <c r="AI75" s="5">
        <f t="shared" si="5"/>
        <v>0</v>
      </c>
      <c r="AJ75" s="5">
        <f t="shared" si="143"/>
        <v>0</v>
      </c>
      <c r="AK75" s="17"/>
      <c r="AL75" s="27"/>
    </row>
    <row r="76" spans="1:38" ht="31.2" x14ac:dyDescent="0.3">
      <c r="A76" s="4" t="s">
        <v>8</v>
      </c>
      <c r="B76" s="4" t="s">
        <v>34</v>
      </c>
      <c r="C76" s="4" t="s">
        <v>35</v>
      </c>
      <c r="D76" s="4" t="s">
        <v>1052</v>
      </c>
      <c r="E76" s="4" t="s">
        <v>16</v>
      </c>
      <c r="F76" s="14" t="s">
        <v>560</v>
      </c>
      <c r="G76" s="5">
        <v>233500</v>
      </c>
      <c r="H76" s="5">
        <v>233500</v>
      </c>
      <c r="I76" s="5">
        <v>0</v>
      </c>
      <c r="J76" s="5">
        <v>233500</v>
      </c>
      <c r="K76" s="5">
        <v>233500</v>
      </c>
      <c r="L76" s="5"/>
      <c r="M76" s="5">
        <f t="shared" si="7"/>
        <v>467000</v>
      </c>
      <c r="N76" s="5">
        <f t="shared" si="8"/>
        <v>467000</v>
      </c>
      <c r="O76" s="5">
        <f t="shared" si="9"/>
        <v>0</v>
      </c>
      <c r="P76" s="5"/>
      <c r="Q76" s="5"/>
      <c r="R76" s="5"/>
      <c r="S76" s="5"/>
      <c r="T76" s="5">
        <v>63708.334000000003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>
        <f t="shared" si="12"/>
        <v>530708.33400000003</v>
      </c>
      <c r="AH76" s="5">
        <f t="shared" si="4"/>
        <v>467000</v>
      </c>
      <c r="AI76" s="5">
        <f t="shared" si="5"/>
        <v>0</v>
      </c>
      <c r="AJ76" s="5"/>
      <c r="AK76" s="17"/>
      <c r="AL76" s="27" t="s">
        <v>1452</v>
      </c>
    </row>
    <row r="77" spans="1:38" s="3" customFormat="1" ht="31.2" x14ac:dyDescent="0.3">
      <c r="A77" s="7" t="s">
        <v>39</v>
      </c>
      <c r="B77" s="7"/>
      <c r="C77" s="7"/>
      <c r="D77" s="7"/>
      <c r="E77" s="7"/>
      <c r="F77" s="33" t="s">
        <v>491</v>
      </c>
      <c r="G77" s="8">
        <f>G78+G115</f>
        <v>362525.3</v>
      </c>
      <c r="H77" s="8">
        <f>H78+H115</f>
        <v>347609.10000000003</v>
      </c>
      <c r="I77" s="8">
        <f>I78+I115</f>
        <v>386787.2</v>
      </c>
      <c r="J77" s="8">
        <f t="shared" ref="J77:L77" si="144">J78+J115</f>
        <v>36926.625999999997</v>
      </c>
      <c r="K77" s="8">
        <f t="shared" si="144"/>
        <v>-59047.998000000007</v>
      </c>
      <c r="L77" s="8">
        <f t="shared" si="144"/>
        <v>-20670.7</v>
      </c>
      <c r="M77" s="8">
        <f t="shared" si="7"/>
        <v>399451.92599999998</v>
      </c>
      <c r="N77" s="8">
        <f t="shared" si="8"/>
        <v>288561.10200000001</v>
      </c>
      <c r="O77" s="8">
        <f t="shared" si="9"/>
        <v>366116.5</v>
      </c>
      <c r="P77" s="8">
        <f>P78+P115</f>
        <v>-477</v>
      </c>
      <c r="Q77" s="8">
        <f>Q78+Q115</f>
        <v>0</v>
      </c>
      <c r="R77" s="8">
        <f>R78+R115</f>
        <v>0</v>
      </c>
      <c r="S77" s="8">
        <f t="shared" ref="S77" si="145">S78+S115</f>
        <v>0</v>
      </c>
      <c r="T77" s="8">
        <f>T78+T115</f>
        <v>0</v>
      </c>
      <c r="U77" s="8">
        <f>U78+U115</f>
        <v>0</v>
      </c>
      <c r="V77" s="8">
        <f>V78+V115</f>
        <v>-64186.5</v>
      </c>
      <c r="W77" s="8">
        <f t="shared" ref="W77:AF77" si="146">W78+W115</f>
        <v>0</v>
      </c>
      <c r="X77" s="8">
        <f>X78+X115</f>
        <v>0</v>
      </c>
      <c r="Y77" s="8">
        <f>Y78+Y115</f>
        <v>0</v>
      </c>
      <c r="Z77" s="8">
        <f>Z78+Z115</f>
        <v>0</v>
      </c>
      <c r="AA77" s="8">
        <f>AA78+AA115</f>
        <v>0</v>
      </c>
      <c r="AB77" s="8">
        <f t="shared" si="146"/>
        <v>0</v>
      </c>
      <c r="AC77" s="8">
        <f>AC78+AC115</f>
        <v>0</v>
      </c>
      <c r="AD77" s="8">
        <f>AD78+AD115</f>
        <v>0</v>
      </c>
      <c r="AE77" s="8">
        <f>AE78+AE115</f>
        <v>0</v>
      </c>
      <c r="AF77" s="8">
        <f t="shared" si="146"/>
        <v>0</v>
      </c>
      <c r="AG77" s="8">
        <f t="shared" si="12"/>
        <v>334788.42599999998</v>
      </c>
      <c r="AH77" s="8">
        <f t="shared" si="4"/>
        <v>288561.10200000001</v>
      </c>
      <c r="AI77" s="8">
        <f t="shared" si="5"/>
        <v>366116.5</v>
      </c>
      <c r="AJ77" s="8">
        <f>AJ78+AJ115</f>
        <v>0</v>
      </c>
      <c r="AK77" s="16"/>
      <c r="AL77" s="25"/>
    </row>
    <row r="78" spans="1:38" s="3" customFormat="1" x14ac:dyDescent="0.3">
      <c r="A78" s="7" t="s">
        <v>39</v>
      </c>
      <c r="B78" s="7" t="s">
        <v>9</v>
      </c>
      <c r="C78" s="7"/>
      <c r="D78" s="7"/>
      <c r="E78" s="7"/>
      <c r="F78" s="33" t="s">
        <v>515</v>
      </c>
      <c r="G78" s="8">
        <f>G79+G92+G98</f>
        <v>357275.5</v>
      </c>
      <c r="H78" s="8">
        <f>H79+H92+H98</f>
        <v>309553.90000000002</v>
      </c>
      <c r="I78" s="8">
        <f>I79+I92+I98</f>
        <v>309730.5</v>
      </c>
      <c r="J78" s="8">
        <f t="shared" ref="J78:L78" si="147">J79+J92+J98</f>
        <v>36926.625999999997</v>
      </c>
      <c r="K78" s="8">
        <f t="shared" si="147"/>
        <v>-59047.998000000007</v>
      </c>
      <c r="L78" s="8">
        <f t="shared" si="147"/>
        <v>-20670.7</v>
      </c>
      <c r="M78" s="8">
        <f t="shared" si="7"/>
        <v>394202.12599999999</v>
      </c>
      <c r="N78" s="8">
        <f t="shared" si="8"/>
        <v>250505.902</v>
      </c>
      <c r="O78" s="8">
        <f t="shared" si="9"/>
        <v>289059.8</v>
      </c>
      <c r="P78" s="8">
        <f>P79+P92+P98</f>
        <v>-477</v>
      </c>
      <c r="Q78" s="8">
        <f>Q79+Q92+Q98</f>
        <v>0</v>
      </c>
      <c r="R78" s="8">
        <f>R79+R92+R98</f>
        <v>0</v>
      </c>
      <c r="S78" s="8">
        <f t="shared" ref="S78" si="148">S79+S92+S98</f>
        <v>0</v>
      </c>
      <c r="T78" s="8">
        <f>T79+T92+T98</f>
        <v>0</v>
      </c>
      <c r="U78" s="8">
        <f>U79+U92+U98</f>
        <v>0</v>
      </c>
      <c r="V78" s="8">
        <f>V79+V92+V98</f>
        <v>-64186.5</v>
      </c>
      <c r="W78" s="8">
        <f t="shared" ref="W78:AF78" si="149">W79+W92+W98</f>
        <v>0</v>
      </c>
      <c r="X78" s="8">
        <f>X79+X92+X98</f>
        <v>0</v>
      </c>
      <c r="Y78" s="8">
        <f>Y79+Y92+Y98</f>
        <v>0</v>
      </c>
      <c r="Z78" s="8">
        <f>Z79+Z92+Z98</f>
        <v>0</v>
      </c>
      <c r="AA78" s="8">
        <f>AA79+AA92+AA98</f>
        <v>0</v>
      </c>
      <c r="AB78" s="8">
        <f t="shared" si="149"/>
        <v>0</v>
      </c>
      <c r="AC78" s="8">
        <f>AC79+AC92+AC98</f>
        <v>0</v>
      </c>
      <c r="AD78" s="8">
        <f>AD79+AD92+AD98</f>
        <v>0</v>
      </c>
      <c r="AE78" s="8">
        <f>AE79+AE92+AE98</f>
        <v>0</v>
      </c>
      <c r="AF78" s="8">
        <f t="shared" si="149"/>
        <v>0</v>
      </c>
      <c r="AG78" s="8">
        <f t="shared" si="12"/>
        <v>329538.62599999999</v>
      </c>
      <c r="AH78" s="8">
        <f t="shared" si="4"/>
        <v>250505.902</v>
      </c>
      <c r="AI78" s="8">
        <f t="shared" si="5"/>
        <v>289059.8</v>
      </c>
      <c r="AJ78" s="8">
        <f>AJ79+AJ92+AJ98</f>
        <v>0</v>
      </c>
      <c r="AK78" s="16"/>
      <c r="AL78" s="25"/>
    </row>
    <row r="79" spans="1:38" s="10" customFormat="1" ht="46.8" x14ac:dyDescent="0.3">
      <c r="A79" s="9" t="s">
        <v>39</v>
      </c>
      <c r="B79" s="9" t="s">
        <v>9</v>
      </c>
      <c r="C79" s="9" t="s">
        <v>40</v>
      </c>
      <c r="D79" s="9"/>
      <c r="E79" s="9"/>
      <c r="F79" s="13" t="s">
        <v>528</v>
      </c>
      <c r="G79" s="11">
        <f>G80</f>
        <v>123159.2</v>
      </c>
      <c r="H79" s="11">
        <f t="shared" ref="H79:AJ80" si="150">H80</f>
        <v>111240.7</v>
      </c>
      <c r="I79" s="11">
        <f t="shared" si="150"/>
        <v>111240.7</v>
      </c>
      <c r="J79" s="11">
        <f t="shared" si="150"/>
        <v>0</v>
      </c>
      <c r="K79" s="11">
        <f t="shared" si="150"/>
        <v>0</v>
      </c>
      <c r="L79" s="11">
        <f t="shared" si="150"/>
        <v>0</v>
      </c>
      <c r="M79" s="11">
        <f t="shared" si="7"/>
        <v>123159.2</v>
      </c>
      <c r="N79" s="11">
        <f t="shared" si="8"/>
        <v>111240.7</v>
      </c>
      <c r="O79" s="11">
        <f t="shared" si="9"/>
        <v>111240.7</v>
      </c>
      <c r="P79" s="11">
        <f t="shared" si="150"/>
        <v>0</v>
      </c>
      <c r="Q79" s="11">
        <f t="shared" si="150"/>
        <v>0</v>
      </c>
      <c r="R79" s="11">
        <f t="shared" si="150"/>
        <v>0</v>
      </c>
      <c r="S79" s="11">
        <f t="shared" si="150"/>
        <v>0</v>
      </c>
      <c r="T79" s="11">
        <f t="shared" si="150"/>
        <v>0</v>
      </c>
      <c r="U79" s="11">
        <f t="shared" si="150"/>
        <v>0</v>
      </c>
      <c r="V79" s="11">
        <f t="shared" si="150"/>
        <v>0</v>
      </c>
      <c r="W79" s="11">
        <f t="shared" si="150"/>
        <v>0</v>
      </c>
      <c r="X79" s="11">
        <f t="shared" si="150"/>
        <v>0</v>
      </c>
      <c r="Y79" s="11">
        <f t="shared" si="150"/>
        <v>0</v>
      </c>
      <c r="Z79" s="11">
        <f t="shared" si="150"/>
        <v>0</v>
      </c>
      <c r="AA79" s="11">
        <f t="shared" si="150"/>
        <v>0</v>
      </c>
      <c r="AB79" s="11">
        <f t="shared" si="150"/>
        <v>0</v>
      </c>
      <c r="AC79" s="11">
        <f t="shared" si="150"/>
        <v>0</v>
      </c>
      <c r="AD79" s="11">
        <f t="shared" si="150"/>
        <v>0</v>
      </c>
      <c r="AE79" s="11">
        <f t="shared" si="150"/>
        <v>0</v>
      </c>
      <c r="AF79" s="11">
        <f t="shared" si="150"/>
        <v>0</v>
      </c>
      <c r="AG79" s="11">
        <f t="shared" si="12"/>
        <v>123159.2</v>
      </c>
      <c r="AH79" s="11">
        <f t="shared" si="4"/>
        <v>111240.7</v>
      </c>
      <c r="AI79" s="11">
        <f t="shared" si="5"/>
        <v>111240.7</v>
      </c>
      <c r="AJ79" s="11">
        <f t="shared" si="150"/>
        <v>0</v>
      </c>
      <c r="AK79" s="31"/>
      <c r="AL79" s="26"/>
    </row>
    <row r="80" spans="1:38" ht="31.2" x14ac:dyDescent="0.3">
      <c r="A80" s="4" t="s">
        <v>39</v>
      </c>
      <c r="B80" s="4" t="s">
        <v>9</v>
      </c>
      <c r="C80" s="4" t="s">
        <v>40</v>
      </c>
      <c r="D80" s="4" t="s">
        <v>29</v>
      </c>
      <c r="E80" s="4"/>
      <c r="F80" s="14" t="s">
        <v>881</v>
      </c>
      <c r="G80" s="5">
        <f t="shared" ref="G80:I80" si="151">G81</f>
        <v>123159.2</v>
      </c>
      <c r="H80" s="5">
        <f t="shared" si="151"/>
        <v>111240.7</v>
      </c>
      <c r="I80" s="5">
        <f t="shared" si="151"/>
        <v>111240.7</v>
      </c>
      <c r="J80" s="5">
        <f t="shared" si="150"/>
        <v>0</v>
      </c>
      <c r="K80" s="5">
        <f t="shared" si="150"/>
        <v>0</v>
      </c>
      <c r="L80" s="5">
        <f t="shared" si="150"/>
        <v>0</v>
      </c>
      <c r="M80" s="5">
        <f t="shared" si="7"/>
        <v>123159.2</v>
      </c>
      <c r="N80" s="5">
        <f t="shared" si="8"/>
        <v>111240.7</v>
      </c>
      <c r="O80" s="5">
        <f t="shared" si="9"/>
        <v>111240.7</v>
      </c>
      <c r="P80" s="5">
        <f t="shared" si="150"/>
        <v>0</v>
      </c>
      <c r="Q80" s="5">
        <f t="shared" si="150"/>
        <v>0</v>
      </c>
      <c r="R80" s="5">
        <f t="shared" si="150"/>
        <v>0</v>
      </c>
      <c r="S80" s="5">
        <f t="shared" si="150"/>
        <v>0</v>
      </c>
      <c r="T80" s="5">
        <f t="shared" si="150"/>
        <v>0</v>
      </c>
      <c r="U80" s="5">
        <f t="shared" si="150"/>
        <v>0</v>
      </c>
      <c r="V80" s="5">
        <f t="shared" si="150"/>
        <v>0</v>
      </c>
      <c r="W80" s="5">
        <f t="shared" si="150"/>
        <v>0</v>
      </c>
      <c r="X80" s="5">
        <f t="shared" si="150"/>
        <v>0</v>
      </c>
      <c r="Y80" s="5">
        <f t="shared" si="150"/>
        <v>0</v>
      </c>
      <c r="Z80" s="5">
        <f t="shared" si="150"/>
        <v>0</v>
      </c>
      <c r="AA80" s="5">
        <f t="shared" si="150"/>
        <v>0</v>
      </c>
      <c r="AB80" s="5">
        <f t="shared" si="150"/>
        <v>0</v>
      </c>
      <c r="AC80" s="5">
        <f t="shared" si="150"/>
        <v>0</v>
      </c>
      <c r="AD80" s="5">
        <f t="shared" si="150"/>
        <v>0</v>
      </c>
      <c r="AE80" s="5">
        <f t="shared" si="150"/>
        <v>0</v>
      </c>
      <c r="AF80" s="5">
        <f t="shared" si="150"/>
        <v>0</v>
      </c>
      <c r="AG80" s="5">
        <f t="shared" si="12"/>
        <v>123159.2</v>
      </c>
      <c r="AH80" s="5">
        <f t="shared" ref="AH80:AH143" si="152">N80+X80+Y80+Z80+AA80+AB80</f>
        <v>111240.7</v>
      </c>
      <c r="AI80" s="5">
        <f t="shared" ref="AI80:AI143" si="153">O80+AC80+AD80+AE80+AF80</f>
        <v>111240.7</v>
      </c>
      <c r="AJ80" s="5">
        <f t="shared" ref="AJ80" si="154">AJ81</f>
        <v>0</v>
      </c>
      <c r="AK80" s="17"/>
      <c r="AL80" s="27"/>
    </row>
    <row r="81" spans="1:38" x14ac:dyDescent="0.3">
      <c r="A81" s="4" t="s">
        <v>39</v>
      </c>
      <c r="B81" s="4" t="s">
        <v>9</v>
      </c>
      <c r="C81" s="4" t="s">
        <v>40</v>
      </c>
      <c r="D81" s="4" t="s">
        <v>30</v>
      </c>
      <c r="E81" s="4"/>
      <c r="F81" s="14" t="s">
        <v>884</v>
      </c>
      <c r="G81" s="5">
        <f t="shared" ref="G81:L81" si="155">G82+G85</f>
        <v>123159.2</v>
      </c>
      <c r="H81" s="5">
        <f t="shared" si="155"/>
        <v>111240.7</v>
      </c>
      <c r="I81" s="5">
        <f t="shared" si="155"/>
        <v>111240.7</v>
      </c>
      <c r="J81" s="5">
        <f t="shared" si="155"/>
        <v>0</v>
      </c>
      <c r="K81" s="5">
        <f t="shared" si="155"/>
        <v>0</v>
      </c>
      <c r="L81" s="5">
        <f t="shared" si="155"/>
        <v>0</v>
      </c>
      <c r="M81" s="5">
        <f t="shared" si="7"/>
        <v>123159.2</v>
      </c>
      <c r="N81" s="5">
        <f t="shared" si="8"/>
        <v>111240.7</v>
      </c>
      <c r="O81" s="5">
        <f t="shared" si="9"/>
        <v>111240.7</v>
      </c>
      <c r="P81" s="5">
        <f t="shared" ref="P81:V81" si="156">P82+P85</f>
        <v>0</v>
      </c>
      <c r="Q81" s="5">
        <f t="shared" ref="Q81:R81" si="157">Q82+Q85</f>
        <v>0</v>
      </c>
      <c r="R81" s="5">
        <f t="shared" si="157"/>
        <v>0</v>
      </c>
      <c r="S81" s="5">
        <f t="shared" ref="S81" si="158">S82+S85</f>
        <v>0</v>
      </c>
      <c r="T81" s="5">
        <f t="shared" si="156"/>
        <v>0</v>
      </c>
      <c r="U81" s="5">
        <f t="shared" si="156"/>
        <v>0</v>
      </c>
      <c r="V81" s="5">
        <f t="shared" si="156"/>
        <v>0</v>
      </c>
      <c r="W81" s="5">
        <f t="shared" ref="W81:AF81" si="159">W82+W85</f>
        <v>0</v>
      </c>
      <c r="X81" s="5">
        <f t="shared" si="159"/>
        <v>0</v>
      </c>
      <c r="Y81" s="5">
        <f t="shared" si="159"/>
        <v>0</v>
      </c>
      <c r="Z81" s="5">
        <f t="shared" si="159"/>
        <v>0</v>
      </c>
      <c r="AA81" s="5">
        <f t="shared" si="159"/>
        <v>0</v>
      </c>
      <c r="AB81" s="5">
        <f t="shared" si="159"/>
        <v>0</v>
      </c>
      <c r="AC81" s="5">
        <f t="shared" si="159"/>
        <v>0</v>
      </c>
      <c r="AD81" s="5">
        <f t="shared" ref="AD81" si="160">AD82+AD85</f>
        <v>0</v>
      </c>
      <c r="AE81" s="5">
        <f t="shared" ref="AE81" si="161">AE82+AE85</f>
        <v>0</v>
      </c>
      <c r="AF81" s="5">
        <f t="shared" si="159"/>
        <v>0</v>
      </c>
      <c r="AG81" s="5">
        <f t="shared" ref="AG81:AG144" si="162">M81+P81+Q81+R81+S81+T81+U81+V81+W81</f>
        <v>123159.2</v>
      </c>
      <c r="AH81" s="5">
        <f t="shared" si="152"/>
        <v>111240.7</v>
      </c>
      <c r="AI81" s="5">
        <f t="shared" si="153"/>
        <v>111240.7</v>
      </c>
      <c r="AJ81" s="5">
        <f t="shared" ref="AJ81" si="163">AJ82+AJ85</f>
        <v>0</v>
      </c>
      <c r="AK81" s="17"/>
      <c r="AL81" s="27"/>
    </row>
    <row r="82" spans="1:38" ht="31.2" x14ac:dyDescent="0.3">
      <c r="A82" s="4" t="s">
        <v>39</v>
      </c>
      <c r="B82" s="4" t="s">
        <v>9</v>
      </c>
      <c r="C82" s="4" t="s">
        <v>40</v>
      </c>
      <c r="D82" s="4" t="s">
        <v>31</v>
      </c>
      <c r="E82" s="4"/>
      <c r="F82" s="14" t="s">
        <v>874</v>
      </c>
      <c r="G82" s="5">
        <f t="shared" ref="G82:L83" si="164">G83</f>
        <v>116504.2</v>
      </c>
      <c r="H82" s="5">
        <f t="shared" si="164"/>
        <v>104585.7</v>
      </c>
      <c r="I82" s="5">
        <f t="shared" si="164"/>
        <v>104585.7</v>
      </c>
      <c r="J82" s="5">
        <f t="shared" si="164"/>
        <v>0</v>
      </c>
      <c r="K82" s="5">
        <f t="shared" si="164"/>
        <v>0</v>
      </c>
      <c r="L82" s="5">
        <f t="shared" si="164"/>
        <v>0</v>
      </c>
      <c r="M82" s="5">
        <f t="shared" si="7"/>
        <v>116504.2</v>
      </c>
      <c r="N82" s="5">
        <f t="shared" si="8"/>
        <v>104585.7</v>
      </c>
      <c r="O82" s="5">
        <f t="shared" si="9"/>
        <v>104585.7</v>
      </c>
      <c r="P82" s="5">
        <f t="shared" ref="P82:V83" si="165">P83</f>
        <v>0</v>
      </c>
      <c r="Q82" s="5">
        <f t="shared" si="165"/>
        <v>0</v>
      </c>
      <c r="R82" s="5">
        <f t="shared" si="165"/>
        <v>0</v>
      </c>
      <c r="S82" s="5">
        <f t="shared" si="165"/>
        <v>0</v>
      </c>
      <c r="T82" s="5">
        <f t="shared" si="165"/>
        <v>0</v>
      </c>
      <c r="U82" s="5">
        <f t="shared" si="165"/>
        <v>0</v>
      </c>
      <c r="V82" s="5">
        <f t="shared" si="165"/>
        <v>0</v>
      </c>
      <c r="W82" s="5">
        <f t="shared" ref="W82:AF83" si="166">W83</f>
        <v>0</v>
      </c>
      <c r="X82" s="5">
        <f t="shared" si="166"/>
        <v>0</v>
      </c>
      <c r="Y82" s="5">
        <f t="shared" si="166"/>
        <v>0</v>
      </c>
      <c r="Z82" s="5">
        <f t="shared" si="166"/>
        <v>0</v>
      </c>
      <c r="AA82" s="5">
        <f t="shared" si="166"/>
        <v>0</v>
      </c>
      <c r="AB82" s="5">
        <f t="shared" si="166"/>
        <v>0</v>
      </c>
      <c r="AC82" s="5">
        <f t="shared" si="166"/>
        <v>0</v>
      </c>
      <c r="AD82" s="5">
        <f t="shared" si="166"/>
        <v>0</v>
      </c>
      <c r="AE82" s="5">
        <f t="shared" si="166"/>
        <v>0</v>
      </c>
      <c r="AF82" s="5">
        <f t="shared" si="166"/>
        <v>0</v>
      </c>
      <c r="AG82" s="5">
        <f t="shared" si="162"/>
        <v>116504.2</v>
      </c>
      <c r="AH82" s="5">
        <f t="shared" si="152"/>
        <v>104585.7</v>
      </c>
      <c r="AI82" s="5">
        <f t="shared" si="153"/>
        <v>104585.7</v>
      </c>
      <c r="AJ82" s="5">
        <f t="shared" ref="AJ82:AJ83" si="167">AJ83</f>
        <v>0</v>
      </c>
      <c r="AK82" s="17"/>
      <c r="AL82" s="27"/>
    </row>
    <row r="83" spans="1:38" ht="78" x14ac:dyDescent="0.3">
      <c r="A83" s="4" t="s">
        <v>39</v>
      </c>
      <c r="B83" s="4" t="s">
        <v>9</v>
      </c>
      <c r="C83" s="4" t="s">
        <v>40</v>
      </c>
      <c r="D83" s="4" t="s">
        <v>31</v>
      </c>
      <c r="E83" s="4" t="s">
        <v>22</v>
      </c>
      <c r="F83" s="14" t="s">
        <v>556</v>
      </c>
      <c r="G83" s="5">
        <f t="shared" si="164"/>
        <v>116504.2</v>
      </c>
      <c r="H83" s="5">
        <f t="shared" si="164"/>
        <v>104585.7</v>
      </c>
      <c r="I83" s="5">
        <f t="shared" si="164"/>
        <v>104585.7</v>
      </c>
      <c r="J83" s="5">
        <f t="shared" si="164"/>
        <v>0</v>
      </c>
      <c r="K83" s="5">
        <f t="shared" si="164"/>
        <v>0</v>
      </c>
      <c r="L83" s="5">
        <f t="shared" si="164"/>
        <v>0</v>
      </c>
      <c r="M83" s="5">
        <f t="shared" si="7"/>
        <v>116504.2</v>
      </c>
      <c r="N83" s="5">
        <f t="shared" si="8"/>
        <v>104585.7</v>
      </c>
      <c r="O83" s="5">
        <f t="shared" si="9"/>
        <v>104585.7</v>
      </c>
      <c r="P83" s="5">
        <f t="shared" si="165"/>
        <v>0</v>
      </c>
      <c r="Q83" s="5">
        <f t="shared" si="165"/>
        <v>0</v>
      </c>
      <c r="R83" s="5">
        <f t="shared" si="165"/>
        <v>0</v>
      </c>
      <c r="S83" s="5">
        <f t="shared" si="165"/>
        <v>0</v>
      </c>
      <c r="T83" s="5">
        <f t="shared" si="165"/>
        <v>0</v>
      </c>
      <c r="U83" s="5">
        <f t="shared" si="165"/>
        <v>0</v>
      </c>
      <c r="V83" s="5">
        <f t="shared" si="165"/>
        <v>0</v>
      </c>
      <c r="W83" s="5">
        <f t="shared" si="166"/>
        <v>0</v>
      </c>
      <c r="X83" s="5">
        <f t="shared" si="166"/>
        <v>0</v>
      </c>
      <c r="Y83" s="5">
        <f t="shared" si="166"/>
        <v>0</v>
      </c>
      <c r="Z83" s="5">
        <f t="shared" si="166"/>
        <v>0</v>
      </c>
      <c r="AA83" s="5">
        <f t="shared" si="166"/>
        <v>0</v>
      </c>
      <c r="AB83" s="5">
        <f t="shared" si="166"/>
        <v>0</v>
      </c>
      <c r="AC83" s="5">
        <f t="shared" si="166"/>
        <v>0</v>
      </c>
      <c r="AD83" s="5">
        <f t="shared" si="166"/>
        <v>0</v>
      </c>
      <c r="AE83" s="5">
        <f t="shared" si="166"/>
        <v>0</v>
      </c>
      <c r="AF83" s="5">
        <f t="shared" si="166"/>
        <v>0</v>
      </c>
      <c r="AG83" s="5">
        <f t="shared" si="162"/>
        <v>116504.2</v>
      </c>
      <c r="AH83" s="5">
        <f t="shared" si="152"/>
        <v>104585.7</v>
      </c>
      <c r="AI83" s="5">
        <f t="shared" si="153"/>
        <v>104585.7</v>
      </c>
      <c r="AJ83" s="5">
        <f t="shared" si="167"/>
        <v>0</v>
      </c>
      <c r="AK83" s="17"/>
      <c r="AL83" s="27"/>
    </row>
    <row r="84" spans="1:38" ht="31.2" x14ac:dyDescent="0.3">
      <c r="A84" s="4" t="s">
        <v>39</v>
      </c>
      <c r="B84" s="4" t="s">
        <v>9</v>
      </c>
      <c r="C84" s="4" t="s">
        <v>40</v>
      </c>
      <c r="D84" s="4" t="s">
        <v>31</v>
      </c>
      <c r="E84" s="4" t="s">
        <v>32</v>
      </c>
      <c r="F84" s="14" t="s">
        <v>558</v>
      </c>
      <c r="G84" s="5">
        <v>116504.2</v>
      </c>
      <c r="H84" s="5">
        <v>104585.7</v>
      </c>
      <c r="I84" s="5">
        <v>104585.7</v>
      </c>
      <c r="J84" s="5"/>
      <c r="K84" s="5"/>
      <c r="L84" s="5"/>
      <c r="M84" s="5">
        <f t="shared" si="7"/>
        <v>116504.2</v>
      </c>
      <c r="N84" s="5">
        <f t="shared" si="8"/>
        <v>104585.7</v>
      </c>
      <c r="O84" s="5">
        <f t="shared" si="9"/>
        <v>104585.7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>
        <f t="shared" si="162"/>
        <v>116504.2</v>
      </c>
      <c r="AH84" s="5">
        <f t="shared" si="152"/>
        <v>104585.7</v>
      </c>
      <c r="AI84" s="5">
        <f t="shared" si="153"/>
        <v>104585.7</v>
      </c>
      <c r="AJ84" s="5"/>
      <c r="AK84" s="17"/>
      <c r="AL84" s="27"/>
    </row>
    <row r="85" spans="1:38" ht="31.2" x14ac:dyDescent="0.3">
      <c r="A85" s="4" t="s">
        <v>39</v>
      </c>
      <c r="B85" s="4" t="s">
        <v>9</v>
      </c>
      <c r="C85" s="4" t="s">
        <v>40</v>
      </c>
      <c r="D85" s="4" t="s">
        <v>33</v>
      </c>
      <c r="E85" s="4"/>
      <c r="F85" s="14" t="s">
        <v>875</v>
      </c>
      <c r="G85" s="5">
        <f t="shared" ref="G85:L85" si="168">G86+G88+G90</f>
        <v>6655</v>
      </c>
      <c r="H85" s="5">
        <f t="shared" si="168"/>
        <v>6655</v>
      </c>
      <c r="I85" s="5">
        <f t="shared" si="168"/>
        <v>6655</v>
      </c>
      <c r="J85" s="5">
        <f t="shared" si="168"/>
        <v>0</v>
      </c>
      <c r="K85" s="5">
        <f t="shared" si="168"/>
        <v>0</v>
      </c>
      <c r="L85" s="5">
        <f t="shared" si="168"/>
        <v>0</v>
      </c>
      <c r="M85" s="5">
        <f t="shared" si="7"/>
        <v>6655</v>
      </c>
      <c r="N85" s="5">
        <f t="shared" si="8"/>
        <v>6655</v>
      </c>
      <c r="O85" s="5">
        <f t="shared" si="9"/>
        <v>6655</v>
      </c>
      <c r="P85" s="5">
        <f t="shared" ref="P85:V85" si="169">P86+P88+P90</f>
        <v>0</v>
      </c>
      <c r="Q85" s="5">
        <f t="shared" ref="Q85:R85" si="170">Q86+Q88+Q90</f>
        <v>0</v>
      </c>
      <c r="R85" s="5">
        <f t="shared" si="170"/>
        <v>0</v>
      </c>
      <c r="S85" s="5">
        <f t="shared" ref="S85" si="171">S86+S88+S90</f>
        <v>0</v>
      </c>
      <c r="T85" s="5">
        <f t="shared" si="169"/>
        <v>0</v>
      </c>
      <c r="U85" s="5">
        <f t="shared" si="169"/>
        <v>0</v>
      </c>
      <c r="V85" s="5">
        <f t="shared" si="169"/>
        <v>0</v>
      </c>
      <c r="W85" s="5">
        <f t="shared" ref="W85:AF85" si="172">W86+W88+W90</f>
        <v>0</v>
      </c>
      <c r="X85" s="5">
        <f t="shared" si="172"/>
        <v>0</v>
      </c>
      <c r="Y85" s="5">
        <f t="shared" si="172"/>
        <v>0</v>
      </c>
      <c r="Z85" s="5">
        <f t="shared" si="172"/>
        <v>0</v>
      </c>
      <c r="AA85" s="5">
        <f t="shared" si="172"/>
        <v>0</v>
      </c>
      <c r="AB85" s="5">
        <f t="shared" si="172"/>
        <v>0</v>
      </c>
      <c r="AC85" s="5">
        <f t="shared" si="172"/>
        <v>0</v>
      </c>
      <c r="AD85" s="5">
        <f t="shared" ref="AD85" si="173">AD86+AD88+AD90</f>
        <v>0</v>
      </c>
      <c r="AE85" s="5">
        <f t="shared" ref="AE85" si="174">AE86+AE88+AE90</f>
        <v>0</v>
      </c>
      <c r="AF85" s="5">
        <f t="shared" si="172"/>
        <v>0</v>
      </c>
      <c r="AG85" s="5">
        <f t="shared" si="162"/>
        <v>6655</v>
      </c>
      <c r="AH85" s="5">
        <f t="shared" si="152"/>
        <v>6655</v>
      </c>
      <c r="AI85" s="5">
        <f t="shared" si="153"/>
        <v>6655</v>
      </c>
      <c r="AJ85" s="5">
        <f t="shared" ref="AJ85" si="175">AJ86+AJ88+AJ90</f>
        <v>0</v>
      </c>
      <c r="AK85" s="17"/>
      <c r="AL85" s="27"/>
    </row>
    <row r="86" spans="1:38" ht="78" x14ac:dyDescent="0.3">
      <c r="A86" s="4" t="s">
        <v>39</v>
      </c>
      <c r="B86" s="4" t="s">
        <v>9</v>
      </c>
      <c r="C86" s="4" t="s">
        <v>40</v>
      </c>
      <c r="D86" s="4" t="s">
        <v>33</v>
      </c>
      <c r="E86" s="4" t="s">
        <v>22</v>
      </c>
      <c r="F86" s="14" t="s">
        <v>556</v>
      </c>
      <c r="G86" s="5">
        <f t="shared" ref="G86:L86" si="176">G87</f>
        <v>332.6</v>
      </c>
      <c r="H86" s="5">
        <f t="shared" si="176"/>
        <v>332.6</v>
      </c>
      <c r="I86" s="5">
        <f t="shared" si="176"/>
        <v>332.6</v>
      </c>
      <c r="J86" s="5">
        <f t="shared" si="176"/>
        <v>0</v>
      </c>
      <c r="K86" s="5">
        <f t="shared" si="176"/>
        <v>0</v>
      </c>
      <c r="L86" s="5">
        <f t="shared" si="176"/>
        <v>0</v>
      </c>
      <c r="M86" s="5">
        <f t="shared" si="7"/>
        <v>332.6</v>
      </c>
      <c r="N86" s="5">
        <f t="shared" si="8"/>
        <v>332.6</v>
      </c>
      <c r="O86" s="5">
        <f t="shared" si="9"/>
        <v>332.6</v>
      </c>
      <c r="P86" s="5">
        <f t="shared" ref="P86:V86" si="177">P87</f>
        <v>0</v>
      </c>
      <c r="Q86" s="5">
        <f t="shared" si="177"/>
        <v>0</v>
      </c>
      <c r="R86" s="5">
        <f t="shared" si="177"/>
        <v>0</v>
      </c>
      <c r="S86" s="5">
        <f t="shared" si="177"/>
        <v>0</v>
      </c>
      <c r="T86" s="5">
        <f t="shared" si="177"/>
        <v>0</v>
      </c>
      <c r="U86" s="5">
        <f t="shared" si="177"/>
        <v>0</v>
      </c>
      <c r="V86" s="5">
        <f t="shared" si="177"/>
        <v>0</v>
      </c>
      <c r="W86" s="5">
        <f t="shared" ref="W86:AF86" si="178">W87</f>
        <v>0</v>
      </c>
      <c r="X86" s="5">
        <f t="shared" si="178"/>
        <v>0</v>
      </c>
      <c r="Y86" s="5">
        <f t="shared" si="178"/>
        <v>0</v>
      </c>
      <c r="Z86" s="5">
        <f t="shared" si="178"/>
        <v>0</v>
      </c>
      <c r="AA86" s="5">
        <f t="shared" si="178"/>
        <v>0</v>
      </c>
      <c r="AB86" s="5">
        <f t="shared" si="178"/>
        <v>0</v>
      </c>
      <c r="AC86" s="5">
        <f t="shared" si="178"/>
        <v>0</v>
      </c>
      <c r="AD86" s="5">
        <f t="shared" si="178"/>
        <v>0</v>
      </c>
      <c r="AE86" s="5">
        <f t="shared" si="178"/>
        <v>0</v>
      </c>
      <c r="AF86" s="5">
        <f t="shared" si="178"/>
        <v>0</v>
      </c>
      <c r="AG86" s="5">
        <f t="shared" si="162"/>
        <v>332.6</v>
      </c>
      <c r="AH86" s="5">
        <f t="shared" si="152"/>
        <v>332.6</v>
      </c>
      <c r="AI86" s="5">
        <f t="shared" si="153"/>
        <v>332.6</v>
      </c>
      <c r="AJ86" s="5">
        <f t="shared" ref="AJ86" si="179">AJ87</f>
        <v>0</v>
      </c>
      <c r="AK86" s="17"/>
      <c r="AL86" s="27"/>
    </row>
    <row r="87" spans="1:38" ht="31.2" x14ac:dyDescent="0.3">
      <c r="A87" s="4" t="s">
        <v>39</v>
      </c>
      <c r="B87" s="4" t="s">
        <v>9</v>
      </c>
      <c r="C87" s="4" t="s">
        <v>40</v>
      </c>
      <c r="D87" s="4" t="s">
        <v>33</v>
      </c>
      <c r="E87" s="4" t="s">
        <v>32</v>
      </c>
      <c r="F87" s="14" t="s">
        <v>558</v>
      </c>
      <c r="G87" s="5">
        <v>332.6</v>
      </c>
      <c r="H87" s="5">
        <v>332.6</v>
      </c>
      <c r="I87" s="5">
        <v>332.6</v>
      </c>
      <c r="J87" s="5"/>
      <c r="K87" s="5"/>
      <c r="L87" s="5"/>
      <c r="M87" s="5">
        <f t="shared" si="7"/>
        <v>332.6</v>
      </c>
      <c r="N87" s="5">
        <f t="shared" si="8"/>
        <v>332.6</v>
      </c>
      <c r="O87" s="5">
        <f t="shared" si="9"/>
        <v>332.6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>
        <f t="shared" si="162"/>
        <v>332.6</v>
      </c>
      <c r="AH87" s="5">
        <f t="shared" si="152"/>
        <v>332.6</v>
      </c>
      <c r="AI87" s="5">
        <f t="shared" si="153"/>
        <v>332.6</v>
      </c>
      <c r="AJ87" s="5"/>
      <c r="AK87" s="17"/>
      <c r="AL87" s="27"/>
    </row>
    <row r="88" spans="1:38" ht="31.2" x14ac:dyDescent="0.3">
      <c r="A88" s="4" t="s">
        <v>39</v>
      </c>
      <c r="B88" s="4" t="s">
        <v>9</v>
      </c>
      <c r="C88" s="4" t="s">
        <v>40</v>
      </c>
      <c r="D88" s="4" t="s">
        <v>33</v>
      </c>
      <c r="E88" s="4" t="s">
        <v>15</v>
      </c>
      <c r="F88" s="14" t="s">
        <v>559</v>
      </c>
      <c r="G88" s="5">
        <f t="shared" ref="G88:L88" si="180">G89</f>
        <v>6277.4</v>
      </c>
      <c r="H88" s="5">
        <f t="shared" si="180"/>
        <v>6277.4</v>
      </c>
      <c r="I88" s="5">
        <f t="shared" si="180"/>
        <v>6277.4</v>
      </c>
      <c r="J88" s="5">
        <f t="shared" si="180"/>
        <v>0</v>
      </c>
      <c r="K88" s="5">
        <f t="shared" si="180"/>
        <v>0</v>
      </c>
      <c r="L88" s="5">
        <f t="shared" si="180"/>
        <v>0</v>
      </c>
      <c r="M88" s="5">
        <f t="shared" si="7"/>
        <v>6277.4</v>
      </c>
      <c r="N88" s="5">
        <f t="shared" si="8"/>
        <v>6277.4</v>
      </c>
      <c r="O88" s="5">
        <f t="shared" si="9"/>
        <v>6277.4</v>
      </c>
      <c r="P88" s="5">
        <f t="shared" ref="P88:V88" si="181">P89</f>
        <v>0</v>
      </c>
      <c r="Q88" s="5">
        <f t="shared" si="181"/>
        <v>0</v>
      </c>
      <c r="R88" s="5">
        <f t="shared" si="181"/>
        <v>0</v>
      </c>
      <c r="S88" s="5">
        <f t="shared" si="181"/>
        <v>0</v>
      </c>
      <c r="T88" s="5">
        <f t="shared" si="181"/>
        <v>0</v>
      </c>
      <c r="U88" s="5">
        <f t="shared" si="181"/>
        <v>0</v>
      </c>
      <c r="V88" s="5">
        <f t="shared" si="181"/>
        <v>0</v>
      </c>
      <c r="W88" s="5">
        <f t="shared" ref="W88:AF88" si="182">W89</f>
        <v>0</v>
      </c>
      <c r="X88" s="5">
        <f t="shared" si="182"/>
        <v>0</v>
      </c>
      <c r="Y88" s="5">
        <f t="shared" si="182"/>
        <v>0</v>
      </c>
      <c r="Z88" s="5">
        <f t="shared" si="182"/>
        <v>0</v>
      </c>
      <c r="AA88" s="5">
        <f t="shared" si="182"/>
        <v>0</v>
      </c>
      <c r="AB88" s="5">
        <f t="shared" si="182"/>
        <v>0</v>
      </c>
      <c r="AC88" s="5">
        <f t="shared" si="182"/>
        <v>0</v>
      </c>
      <c r="AD88" s="5">
        <f t="shared" si="182"/>
        <v>0</v>
      </c>
      <c r="AE88" s="5">
        <f t="shared" si="182"/>
        <v>0</v>
      </c>
      <c r="AF88" s="5">
        <f t="shared" si="182"/>
        <v>0</v>
      </c>
      <c r="AG88" s="5">
        <f t="shared" si="162"/>
        <v>6277.4</v>
      </c>
      <c r="AH88" s="5">
        <f t="shared" si="152"/>
        <v>6277.4</v>
      </c>
      <c r="AI88" s="5">
        <f t="shared" si="153"/>
        <v>6277.4</v>
      </c>
      <c r="AJ88" s="5">
        <f t="shared" ref="AJ88" si="183">AJ89</f>
        <v>0</v>
      </c>
      <c r="AK88" s="17"/>
      <c r="AL88" s="27"/>
    </row>
    <row r="89" spans="1:38" ht="31.2" x14ac:dyDescent="0.3">
      <c r="A89" s="4" t="s">
        <v>39</v>
      </c>
      <c r="B89" s="4" t="s">
        <v>9</v>
      </c>
      <c r="C89" s="4" t="s">
        <v>40</v>
      </c>
      <c r="D89" s="4" t="s">
        <v>33</v>
      </c>
      <c r="E89" s="4" t="s">
        <v>16</v>
      </c>
      <c r="F89" s="14" t="s">
        <v>560</v>
      </c>
      <c r="G89" s="5">
        <v>6277.4</v>
      </c>
      <c r="H89" s="5">
        <v>6277.4</v>
      </c>
      <c r="I89" s="5">
        <v>6277.4</v>
      </c>
      <c r="J89" s="5"/>
      <c r="K89" s="5"/>
      <c r="L89" s="5"/>
      <c r="M89" s="5">
        <f t="shared" ref="M89:M152" si="184">G89+J89</f>
        <v>6277.4</v>
      </c>
      <c r="N89" s="5">
        <f t="shared" ref="N89:N152" si="185">H89+K89</f>
        <v>6277.4</v>
      </c>
      <c r="O89" s="5">
        <f t="shared" ref="O89:O152" si="186">I89+L89</f>
        <v>6277.4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>
        <f t="shared" si="162"/>
        <v>6277.4</v>
      </c>
      <c r="AH89" s="5">
        <f t="shared" si="152"/>
        <v>6277.4</v>
      </c>
      <c r="AI89" s="5">
        <f t="shared" si="153"/>
        <v>6277.4</v>
      </c>
      <c r="AJ89" s="5"/>
      <c r="AK89" s="17"/>
      <c r="AL89" s="27"/>
    </row>
    <row r="90" spans="1:38" x14ac:dyDescent="0.3">
      <c r="A90" s="4" t="s">
        <v>39</v>
      </c>
      <c r="B90" s="4" t="s">
        <v>9</v>
      </c>
      <c r="C90" s="4" t="s">
        <v>40</v>
      </c>
      <c r="D90" s="4" t="s">
        <v>33</v>
      </c>
      <c r="E90" s="4" t="s">
        <v>17</v>
      </c>
      <c r="F90" s="14" t="s">
        <v>575</v>
      </c>
      <c r="G90" s="5">
        <f t="shared" ref="G90:L90" si="187">G91</f>
        <v>45</v>
      </c>
      <c r="H90" s="5">
        <f t="shared" si="187"/>
        <v>45</v>
      </c>
      <c r="I90" s="5">
        <f t="shared" si="187"/>
        <v>45</v>
      </c>
      <c r="J90" s="5">
        <f t="shared" si="187"/>
        <v>0</v>
      </c>
      <c r="K90" s="5">
        <f t="shared" si="187"/>
        <v>0</v>
      </c>
      <c r="L90" s="5">
        <f t="shared" si="187"/>
        <v>0</v>
      </c>
      <c r="M90" s="5">
        <f t="shared" si="184"/>
        <v>45</v>
      </c>
      <c r="N90" s="5">
        <f t="shared" si="185"/>
        <v>45</v>
      </c>
      <c r="O90" s="5">
        <f t="shared" si="186"/>
        <v>45</v>
      </c>
      <c r="P90" s="5">
        <f t="shared" ref="P90:V90" si="188">P91</f>
        <v>0</v>
      </c>
      <c r="Q90" s="5">
        <f t="shared" si="188"/>
        <v>0</v>
      </c>
      <c r="R90" s="5">
        <f t="shared" si="188"/>
        <v>0</v>
      </c>
      <c r="S90" s="5">
        <f t="shared" si="188"/>
        <v>0</v>
      </c>
      <c r="T90" s="5">
        <f t="shared" si="188"/>
        <v>0</v>
      </c>
      <c r="U90" s="5">
        <f t="shared" si="188"/>
        <v>0</v>
      </c>
      <c r="V90" s="5">
        <f t="shared" si="188"/>
        <v>0</v>
      </c>
      <c r="W90" s="5">
        <f t="shared" ref="W90:AF90" si="189">W91</f>
        <v>0</v>
      </c>
      <c r="X90" s="5">
        <f t="shared" si="189"/>
        <v>0</v>
      </c>
      <c r="Y90" s="5">
        <f t="shared" si="189"/>
        <v>0</v>
      </c>
      <c r="Z90" s="5">
        <f t="shared" si="189"/>
        <v>0</v>
      </c>
      <c r="AA90" s="5">
        <f t="shared" si="189"/>
        <v>0</v>
      </c>
      <c r="AB90" s="5">
        <f t="shared" si="189"/>
        <v>0</v>
      </c>
      <c r="AC90" s="5">
        <f t="shared" si="189"/>
        <v>0</v>
      </c>
      <c r="AD90" s="5">
        <f t="shared" si="189"/>
        <v>0</v>
      </c>
      <c r="AE90" s="5">
        <f t="shared" si="189"/>
        <v>0</v>
      </c>
      <c r="AF90" s="5">
        <f t="shared" si="189"/>
        <v>0</v>
      </c>
      <c r="AG90" s="5">
        <f t="shared" si="162"/>
        <v>45</v>
      </c>
      <c r="AH90" s="5">
        <f t="shared" si="152"/>
        <v>45</v>
      </c>
      <c r="AI90" s="5">
        <f t="shared" si="153"/>
        <v>45</v>
      </c>
      <c r="AJ90" s="5">
        <f t="shared" ref="AJ90" si="190">AJ91</f>
        <v>0</v>
      </c>
      <c r="AK90" s="17"/>
      <c r="AL90" s="27"/>
    </row>
    <row r="91" spans="1:38" x14ac:dyDescent="0.3">
      <c r="A91" s="4" t="s">
        <v>39</v>
      </c>
      <c r="B91" s="4" t="s">
        <v>9</v>
      </c>
      <c r="C91" s="4" t="s">
        <v>40</v>
      </c>
      <c r="D91" s="4" t="s">
        <v>33</v>
      </c>
      <c r="E91" s="4" t="s">
        <v>24</v>
      </c>
      <c r="F91" s="14" t="s">
        <v>578</v>
      </c>
      <c r="G91" s="5">
        <v>45</v>
      </c>
      <c r="H91" s="5">
        <v>45</v>
      </c>
      <c r="I91" s="5">
        <v>45</v>
      </c>
      <c r="J91" s="5"/>
      <c r="K91" s="5"/>
      <c r="L91" s="5"/>
      <c r="M91" s="5">
        <f t="shared" si="184"/>
        <v>45</v>
      </c>
      <c r="N91" s="5">
        <f t="shared" si="185"/>
        <v>45</v>
      </c>
      <c r="O91" s="5">
        <f t="shared" si="186"/>
        <v>45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>
        <f t="shared" si="162"/>
        <v>45</v>
      </c>
      <c r="AH91" s="5">
        <f t="shared" si="152"/>
        <v>45</v>
      </c>
      <c r="AI91" s="5">
        <f t="shared" si="153"/>
        <v>45</v>
      </c>
      <c r="AJ91" s="5"/>
      <c r="AK91" s="17"/>
      <c r="AL91" s="27"/>
    </row>
    <row r="92" spans="1:38" s="10" customFormat="1" x14ac:dyDescent="0.3">
      <c r="A92" s="9" t="s">
        <v>39</v>
      </c>
      <c r="B92" s="9" t="s">
        <v>9</v>
      </c>
      <c r="C92" s="9" t="s">
        <v>41</v>
      </c>
      <c r="D92" s="9"/>
      <c r="E92" s="9"/>
      <c r="F92" s="13" t="s">
        <v>530</v>
      </c>
      <c r="G92" s="11">
        <f t="shared" ref="G92:L96" si="191">G93</f>
        <v>78600</v>
      </c>
      <c r="H92" s="11">
        <f t="shared" si="191"/>
        <v>78600</v>
      </c>
      <c r="I92" s="11">
        <f t="shared" si="191"/>
        <v>78600</v>
      </c>
      <c r="J92" s="11">
        <f t="shared" si="191"/>
        <v>39186.5</v>
      </c>
      <c r="K92" s="11">
        <f t="shared" si="191"/>
        <v>-38377.298000000003</v>
      </c>
      <c r="L92" s="11">
        <f t="shared" si="191"/>
        <v>0</v>
      </c>
      <c r="M92" s="11">
        <f t="shared" si="184"/>
        <v>117786.5</v>
      </c>
      <c r="N92" s="11">
        <f t="shared" si="185"/>
        <v>40222.701999999997</v>
      </c>
      <c r="O92" s="11">
        <f t="shared" si="186"/>
        <v>78600</v>
      </c>
      <c r="P92" s="11">
        <f t="shared" ref="P92:V96" si="192">P93</f>
        <v>0</v>
      </c>
      <c r="Q92" s="11">
        <f t="shared" si="192"/>
        <v>0</v>
      </c>
      <c r="R92" s="11">
        <f t="shared" si="192"/>
        <v>0</v>
      </c>
      <c r="S92" s="11">
        <f t="shared" si="192"/>
        <v>0</v>
      </c>
      <c r="T92" s="11">
        <f t="shared" si="192"/>
        <v>0</v>
      </c>
      <c r="U92" s="11">
        <f t="shared" si="192"/>
        <v>0</v>
      </c>
      <c r="V92" s="11">
        <f t="shared" si="192"/>
        <v>-39186.5</v>
      </c>
      <c r="W92" s="11">
        <f t="shared" ref="W92:AF96" si="193">W93</f>
        <v>0</v>
      </c>
      <c r="X92" s="11">
        <f t="shared" si="193"/>
        <v>0</v>
      </c>
      <c r="Y92" s="11">
        <f t="shared" si="193"/>
        <v>0</v>
      </c>
      <c r="Z92" s="11">
        <f t="shared" si="193"/>
        <v>0</v>
      </c>
      <c r="AA92" s="11">
        <f t="shared" si="193"/>
        <v>0</v>
      </c>
      <c r="AB92" s="11">
        <f t="shared" si="193"/>
        <v>0</v>
      </c>
      <c r="AC92" s="11">
        <f t="shared" si="193"/>
        <v>0</v>
      </c>
      <c r="AD92" s="11">
        <f t="shared" si="193"/>
        <v>0</v>
      </c>
      <c r="AE92" s="11">
        <f t="shared" si="193"/>
        <v>0</v>
      </c>
      <c r="AF92" s="11">
        <f t="shared" si="193"/>
        <v>0</v>
      </c>
      <c r="AG92" s="11">
        <f t="shared" si="162"/>
        <v>78600</v>
      </c>
      <c r="AH92" s="11">
        <f t="shared" si="152"/>
        <v>40222.701999999997</v>
      </c>
      <c r="AI92" s="11">
        <f t="shared" si="153"/>
        <v>78600</v>
      </c>
      <c r="AJ92" s="11">
        <f t="shared" ref="AJ92:AJ96" si="194">AJ93</f>
        <v>0</v>
      </c>
      <c r="AK92" s="31"/>
      <c r="AL92" s="26"/>
    </row>
    <row r="93" spans="1:38" ht="46.8" x14ac:dyDescent="0.3">
      <c r="A93" s="4" t="s">
        <v>39</v>
      </c>
      <c r="B93" s="4" t="s">
        <v>9</v>
      </c>
      <c r="C93" s="4" t="s">
        <v>41</v>
      </c>
      <c r="D93" s="4" t="s">
        <v>42</v>
      </c>
      <c r="E93" s="4"/>
      <c r="F93" s="14" t="s">
        <v>885</v>
      </c>
      <c r="G93" s="5">
        <f t="shared" si="191"/>
        <v>78600</v>
      </c>
      <c r="H93" s="5">
        <f t="shared" si="191"/>
        <v>78600</v>
      </c>
      <c r="I93" s="5">
        <f t="shared" si="191"/>
        <v>78600</v>
      </c>
      <c r="J93" s="5">
        <f t="shared" si="191"/>
        <v>39186.5</v>
      </c>
      <c r="K93" s="5">
        <f t="shared" si="191"/>
        <v>-38377.298000000003</v>
      </c>
      <c r="L93" s="5">
        <f t="shared" si="191"/>
        <v>0</v>
      </c>
      <c r="M93" s="5">
        <f t="shared" si="184"/>
        <v>117786.5</v>
      </c>
      <c r="N93" s="5">
        <f t="shared" si="185"/>
        <v>40222.701999999997</v>
      </c>
      <c r="O93" s="5">
        <f t="shared" si="186"/>
        <v>78600</v>
      </c>
      <c r="P93" s="5">
        <f t="shared" si="192"/>
        <v>0</v>
      </c>
      <c r="Q93" s="5">
        <f t="shared" si="192"/>
        <v>0</v>
      </c>
      <c r="R93" s="5">
        <f t="shared" si="192"/>
        <v>0</v>
      </c>
      <c r="S93" s="5">
        <f t="shared" si="192"/>
        <v>0</v>
      </c>
      <c r="T93" s="5">
        <f t="shared" si="192"/>
        <v>0</v>
      </c>
      <c r="U93" s="5">
        <f t="shared" si="192"/>
        <v>0</v>
      </c>
      <c r="V93" s="5">
        <f t="shared" si="192"/>
        <v>-39186.5</v>
      </c>
      <c r="W93" s="5">
        <f t="shared" si="193"/>
        <v>0</v>
      </c>
      <c r="X93" s="5">
        <f t="shared" si="193"/>
        <v>0</v>
      </c>
      <c r="Y93" s="5">
        <f t="shared" si="193"/>
        <v>0</v>
      </c>
      <c r="Z93" s="5">
        <f t="shared" si="193"/>
        <v>0</v>
      </c>
      <c r="AA93" s="5">
        <f t="shared" si="193"/>
        <v>0</v>
      </c>
      <c r="AB93" s="5">
        <f t="shared" si="193"/>
        <v>0</v>
      </c>
      <c r="AC93" s="5">
        <f t="shared" si="193"/>
        <v>0</v>
      </c>
      <c r="AD93" s="5">
        <f t="shared" si="193"/>
        <v>0</v>
      </c>
      <c r="AE93" s="5">
        <f t="shared" si="193"/>
        <v>0</v>
      </c>
      <c r="AF93" s="5">
        <f t="shared" si="193"/>
        <v>0</v>
      </c>
      <c r="AG93" s="5">
        <f t="shared" si="162"/>
        <v>78600</v>
      </c>
      <c r="AH93" s="5">
        <f t="shared" si="152"/>
        <v>40222.701999999997</v>
      </c>
      <c r="AI93" s="5">
        <f t="shared" si="153"/>
        <v>78600</v>
      </c>
      <c r="AJ93" s="5">
        <f t="shared" si="194"/>
        <v>0</v>
      </c>
      <c r="AK93" s="17"/>
      <c r="AL93" s="27"/>
    </row>
    <row r="94" spans="1:38" x14ac:dyDescent="0.3">
      <c r="A94" s="4" t="s">
        <v>39</v>
      </c>
      <c r="B94" s="4" t="s">
        <v>9</v>
      </c>
      <c r="C94" s="4" t="s">
        <v>41</v>
      </c>
      <c r="D94" s="4" t="s">
        <v>43</v>
      </c>
      <c r="E94" s="4"/>
      <c r="F94" s="14" t="s">
        <v>888</v>
      </c>
      <c r="G94" s="5">
        <f t="shared" si="191"/>
        <v>78600</v>
      </c>
      <c r="H94" s="5">
        <f t="shared" si="191"/>
        <v>78600</v>
      </c>
      <c r="I94" s="5">
        <f t="shared" si="191"/>
        <v>78600</v>
      </c>
      <c r="J94" s="5">
        <f t="shared" si="191"/>
        <v>39186.5</v>
      </c>
      <c r="K94" s="5">
        <f t="shared" si="191"/>
        <v>-38377.298000000003</v>
      </c>
      <c r="L94" s="5">
        <f t="shared" si="191"/>
        <v>0</v>
      </c>
      <c r="M94" s="5">
        <f t="shared" si="184"/>
        <v>117786.5</v>
      </c>
      <c r="N94" s="5">
        <f t="shared" si="185"/>
        <v>40222.701999999997</v>
      </c>
      <c r="O94" s="5">
        <f t="shared" si="186"/>
        <v>78600</v>
      </c>
      <c r="P94" s="5">
        <f t="shared" si="192"/>
        <v>0</v>
      </c>
      <c r="Q94" s="5">
        <f t="shared" si="192"/>
        <v>0</v>
      </c>
      <c r="R94" s="5">
        <f t="shared" si="192"/>
        <v>0</v>
      </c>
      <c r="S94" s="5">
        <f t="shared" si="192"/>
        <v>0</v>
      </c>
      <c r="T94" s="5">
        <f t="shared" si="192"/>
        <v>0</v>
      </c>
      <c r="U94" s="5">
        <f t="shared" si="192"/>
        <v>0</v>
      </c>
      <c r="V94" s="5">
        <f t="shared" si="192"/>
        <v>-39186.5</v>
      </c>
      <c r="W94" s="5">
        <f t="shared" si="193"/>
        <v>0</v>
      </c>
      <c r="X94" s="5">
        <f t="shared" si="193"/>
        <v>0</v>
      </c>
      <c r="Y94" s="5">
        <f t="shared" si="193"/>
        <v>0</v>
      </c>
      <c r="Z94" s="5">
        <f t="shared" si="193"/>
        <v>0</v>
      </c>
      <c r="AA94" s="5">
        <f t="shared" si="193"/>
        <v>0</v>
      </c>
      <c r="AB94" s="5">
        <f t="shared" si="193"/>
        <v>0</v>
      </c>
      <c r="AC94" s="5">
        <f t="shared" si="193"/>
        <v>0</v>
      </c>
      <c r="AD94" s="5">
        <f t="shared" si="193"/>
        <v>0</v>
      </c>
      <c r="AE94" s="5">
        <f t="shared" si="193"/>
        <v>0</v>
      </c>
      <c r="AF94" s="5">
        <f t="shared" si="193"/>
        <v>0</v>
      </c>
      <c r="AG94" s="5">
        <f t="shared" si="162"/>
        <v>78600</v>
      </c>
      <c r="AH94" s="5">
        <f t="shared" si="152"/>
        <v>40222.701999999997</v>
      </c>
      <c r="AI94" s="5">
        <f t="shared" si="153"/>
        <v>78600</v>
      </c>
      <c r="AJ94" s="5">
        <f t="shared" si="194"/>
        <v>0</v>
      </c>
      <c r="AK94" s="17"/>
      <c r="AL94" s="27"/>
    </row>
    <row r="95" spans="1:38" x14ac:dyDescent="0.3">
      <c r="A95" s="4" t="s">
        <v>39</v>
      </c>
      <c r="B95" s="4" t="s">
        <v>9</v>
      </c>
      <c r="C95" s="4" t="s">
        <v>41</v>
      </c>
      <c r="D95" s="4" t="s">
        <v>44</v>
      </c>
      <c r="E95" s="4"/>
      <c r="F95" s="14" t="s">
        <v>889</v>
      </c>
      <c r="G95" s="5">
        <f t="shared" si="191"/>
        <v>78600</v>
      </c>
      <c r="H95" s="5">
        <f t="shared" si="191"/>
        <v>78600</v>
      </c>
      <c r="I95" s="5">
        <f t="shared" si="191"/>
        <v>78600</v>
      </c>
      <c r="J95" s="5">
        <f t="shared" si="191"/>
        <v>39186.5</v>
      </c>
      <c r="K95" s="5">
        <f t="shared" si="191"/>
        <v>-38377.298000000003</v>
      </c>
      <c r="L95" s="5">
        <f t="shared" si="191"/>
        <v>0</v>
      </c>
      <c r="M95" s="5">
        <f t="shared" si="184"/>
        <v>117786.5</v>
      </c>
      <c r="N95" s="5">
        <f t="shared" si="185"/>
        <v>40222.701999999997</v>
      </c>
      <c r="O95" s="5">
        <f t="shared" si="186"/>
        <v>78600</v>
      </c>
      <c r="P95" s="5">
        <f t="shared" si="192"/>
        <v>0</v>
      </c>
      <c r="Q95" s="5">
        <f t="shared" si="192"/>
        <v>0</v>
      </c>
      <c r="R95" s="5">
        <f t="shared" si="192"/>
        <v>0</v>
      </c>
      <c r="S95" s="5">
        <f t="shared" si="192"/>
        <v>0</v>
      </c>
      <c r="T95" s="5">
        <f t="shared" si="192"/>
        <v>0</v>
      </c>
      <c r="U95" s="5">
        <f t="shared" si="192"/>
        <v>0</v>
      </c>
      <c r="V95" s="5">
        <f t="shared" si="192"/>
        <v>-39186.5</v>
      </c>
      <c r="W95" s="5">
        <f t="shared" si="193"/>
        <v>0</v>
      </c>
      <c r="X95" s="5">
        <f t="shared" si="193"/>
        <v>0</v>
      </c>
      <c r="Y95" s="5">
        <f t="shared" si="193"/>
        <v>0</v>
      </c>
      <c r="Z95" s="5">
        <f t="shared" si="193"/>
        <v>0</v>
      </c>
      <c r="AA95" s="5">
        <f t="shared" si="193"/>
        <v>0</v>
      </c>
      <c r="AB95" s="5">
        <f t="shared" si="193"/>
        <v>0</v>
      </c>
      <c r="AC95" s="5">
        <f t="shared" si="193"/>
        <v>0</v>
      </c>
      <c r="AD95" s="5">
        <f t="shared" si="193"/>
        <v>0</v>
      </c>
      <c r="AE95" s="5">
        <f t="shared" si="193"/>
        <v>0</v>
      </c>
      <c r="AF95" s="5">
        <f t="shared" si="193"/>
        <v>0</v>
      </c>
      <c r="AG95" s="5">
        <f t="shared" si="162"/>
        <v>78600</v>
      </c>
      <c r="AH95" s="5">
        <f t="shared" si="152"/>
        <v>40222.701999999997</v>
      </c>
      <c r="AI95" s="5">
        <f t="shared" si="153"/>
        <v>78600</v>
      </c>
      <c r="AJ95" s="5">
        <f t="shared" si="194"/>
        <v>0</v>
      </c>
      <c r="AK95" s="17"/>
      <c r="AL95" s="27"/>
    </row>
    <row r="96" spans="1:38" x14ac:dyDescent="0.3">
      <c r="A96" s="4" t="s">
        <v>39</v>
      </c>
      <c r="B96" s="4" t="s">
        <v>9</v>
      </c>
      <c r="C96" s="4" t="s">
        <v>41</v>
      </c>
      <c r="D96" s="4" t="s">
        <v>44</v>
      </c>
      <c r="E96" s="4" t="s">
        <v>17</v>
      </c>
      <c r="F96" s="14" t="s">
        <v>575</v>
      </c>
      <c r="G96" s="5">
        <f t="shared" si="191"/>
        <v>78600</v>
      </c>
      <c r="H96" s="5">
        <f t="shared" si="191"/>
        <v>78600</v>
      </c>
      <c r="I96" s="5">
        <f t="shared" si="191"/>
        <v>78600</v>
      </c>
      <c r="J96" s="5">
        <f t="shared" si="191"/>
        <v>39186.5</v>
      </c>
      <c r="K96" s="5">
        <f t="shared" si="191"/>
        <v>-38377.298000000003</v>
      </c>
      <c r="L96" s="5">
        <f t="shared" si="191"/>
        <v>0</v>
      </c>
      <c r="M96" s="5">
        <f t="shared" si="184"/>
        <v>117786.5</v>
      </c>
      <c r="N96" s="5">
        <f t="shared" si="185"/>
        <v>40222.701999999997</v>
      </c>
      <c r="O96" s="5">
        <f t="shared" si="186"/>
        <v>78600</v>
      </c>
      <c r="P96" s="5">
        <f t="shared" si="192"/>
        <v>0</v>
      </c>
      <c r="Q96" s="5">
        <f t="shared" si="192"/>
        <v>0</v>
      </c>
      <c r="R96" s="5">
        <f t="shared" si="192"/>
        <v>0</v>
      </c>
      <c r="S96" s="5">
        <f t="shared" si="192"/>
        <v>0</v>
      </c>
      <c r="T96" s="5">
        <f t="shared" si="192"/>
        <v>0</v>
      </c>
      <c r="U96" s="5">
        <f t="shared" si="192"/>
        <v>0</v>
      </c>
      <c r="V96" s="5">
        <f t="shared" si="192"/>
        <v>-39186.5</v>
      </c>
      <c r="W96" s="5">
        <f t="shared" si="193"/>
        <v>0</v>
      </c>
      <c r="X96" s="5">
        <f t="shared" si="193"/>
        <v>0</v>
      </c>
      <c r="Y96" s="5">
        <f t="shared" si="193"/>
        <v>0</v>
      </c>
      <c r="Z96" s="5">
        <f t="shared" si="193"/>
        <v>0</v>
      </c>
      <c r="AA96" s="5">
        <f t="shared" si="193"/>
        <v>0</v>
      </c>
      <c r="AB96" s="5">
        <f t="shared" si="193"/>
        <v>0</v>
      </c>
      <c r="AC96" s="5">
        <f t="shared" si="193"/>
        <v>0</v>
      </c>
      <c r="AD96" s="5">
        <f t="shared" si="193"/>
        <v>0</v>
      </c>
      <c r="AE96" s="5">
        <f t="shared" si="193"/>
        <v>0</v>
      </c>
      <c r="AF96" s="5">
        <f t="shared" si="193"/>
        <v>0</v>
      </c>
      <c r="AG96" s="5">
        <f t="shared" si="162"/>
        <v>78600</v>
      </c>
      <c r="AH96" s="5">
        <f t="shared" si="152"/>
        <v>40222.701999999997</v>
      </c>
      <c r="AI96" s="5">
        <f t="shared" si="153"/>
        <v>78600</v>
      </c>
      <c r="AJ96" s="5">
        <f t="shared" si="194"/>
        <v>0</v>
      </c>
      <c r="AK96" s="17"/>
      <c r="AL96" s="27"/>
    </row>
    <row r="97" spans="1:38" x14ac:dyDescent="0.3">
      <c r="A97" s="4" t="s">
        <v>39</v>
      </c>
      <c r="B97" s="4" t="s">
        <v>9</v>
      </c>
      <c r="C97" s="4" t="s">
        <v>41</v>
      </c>
      <c r="D97" s="4" t="s">
        <v>44</v>
      </c>
      <c r="E97" s="4" t="s">
        <v>45</v>
      </c>
      <c r="F97" s="14" t="s">
        <v>580</v>
      </c>
      <c r="G97" s="5">
        <v>78600</v>
      </c>
      <c r="H97" s="5">
        <v>78600</v>
      </c>
      <c r="I97" s="5">
        <v>78600</v>
      </c>
      <c r="J97" s="5">
        <v>39186.5</v>
      </c>
      <c r="K97" s="5">
        <v>-38377.298000000003</v>
      </c>
      <c r="L97" s="5"/>
      <c r="M97" s="5">
        <f t="shared" si="184"/>
        <v>117786.5</v>
      </c>
      <c r="N97" s="5">
        <f t="shared" si="185"/>
        <v>40222.701999999997</v>
      </c>
      <c r="O97" s="5">
        <f t="shared" si="186"/>
        <v>78600</v>
      </c>
      <c r="P97" s="5"/>
      <c r="Q97" s="5"/>
      <c r="R97" s="5"/>
      <c r="S97" s="5"/>
      <c r="T97" s="5"/>
      <c r="U97" s="5"/>
      <c r="V97" s="5">
        <v>-39186.5</v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>
        <f t="shared" si="162"/>
        <v>78600</v>
      </c>
      <c r="AH97" s="5">
        <f t="shared" si="152"/>
        <v>40222.701999999997</v>
      </c>
      <c r="AI97" s="5">
        <f t="shared" si="153"/>
        <v>78600</v>
      </c>
      <c r="AJ97" s="5"/>
      <c r="AK97" s="17"/>
      <c r="AL97" s="27" t="s">
        <v>1425</v>
      </c>
    </row>
    <row r="98" spans="1:38" s="10" customFormat="1" x14ac:dyDescent="0.3">
      <c r="A98" s="9" t="s">
        <v>39</v>
      </c>
      <c r="B98" s="9" t="s">
        <v>9</v>
      </c>
      <c r="C98" s="9" t="s">
        <v>10</v>
      </c>
      <c r="D98" s="9"/>
      <c r="E98" s="9"/>
      <c r="F98" s="13" t="s">
        <v>531</v>
      </c>
      <c r="G98" s="11">
        <f t="shared" ref="G98:L98" si="195">G99+G110</f>
        <v>155516.29999999999</v>
      </c>
      <c r="H98" s="11">
        <f t="shared" si="195"/>
        <v>119713.19999999998</v>
      </c>
      <c r="I98" s="11">
        <f t="shared" si="195"/>
        <v>119889.79999999999</v>
      </c>
      <c r="J98" s="11">
        <f t="shared" si="195"/>
        <v>-2259.8740000000003</v>
      </c>
      <c r="K98" s="11">
        <f t="shared" si="195"/>
        <v>-20670.7</v>
      </c>
      <c r="L98" s="11">
        <f t="shared" si="195"/>
        <v>-20670.7</v>
      </c>
      <c r="M98" s="11">
        <f t="shared" si="184"/>
        <v>153256.42599999998</v>
      </c>
      <c r="N98" s="11">
        <f t="shared" si="185"/>
        <v>99042.499999999985</v>
      </c>
      <c r="O98" s="11">
        <f t="shared" si="186"/>
        <v>99219.099999999991</v>
      </c>
      <c r="P98" s="11">
        <f t="shared" ref="P98:V98" si="196">P99+P110</f>
        <v>-477</v>
      </c>
      <c r="Q98" s="11">
        <f t="shared" ref="Q98:R98" si="197">Q99+Q110</f>
        <v>0</v>
      </c>
      <c r="R98" s="11">
        <f t="shared" si="197"/>
        <v>0</v>
      </c>
      <c r="S98" s="11">
        <f t="shared" ref="S98" si="198">S99+S110</f>
        <v>0</v>
      </c>
      <c r="T98" s="11">
        <f t="shared" si="196"/>
        <v>0</v>
      </c>
      <c r="U98" s="11">
        <f t="shared" si="196"/>
        <v>0</v>
      </c>
      <c r="V98" s="11">
        <f t="shared" si="196"/>
        <v>-25000</v>
      </c>
      <c r="W98" s="11">
        <f t="shared" ref="W98:AF98" si="199">W99+W110</f>
        <v>0</v>
      </c>
      <c r="X98" s="11">
        <f t="shared" si="199"/>
        <v>0</v>
      </c>
      <c r="Y98" s="11">
        <f t="shared" si="199"/>
        <v>0</v>
      </c>
      <c r="Z98" s="11">
        <f t="shared" si="199"/>
        <v>0</v>
      </c>
      <c r="AA98" s="11">
        <f t="shared" si="199"/>
        <v>0</v>
      </c>
      <c r="AB98" s="11">
        <f t="shared" si="199"/>
        <v>0</v>
      </c>
      <c r="AC98" s="11">
        <f t="shared" si="199"/>
        <v>0</v>
      </c>
      <c r="AD98" s="11">
        <f t="shared" ref="AD98" si="200">AD99+AD110</f>
        <v>0</v>
      </c>
      <c r="AE98" s="11">
        <f t="shared" ref="AE98" si="201">AE99+AE110</f>
        <v>0</v>
      </c>
      <c r="AF98" s="11">
        <f t="shared" si="199"/>
        <v>0</v>
      </c>
      <c r="AG98" s="11">
        <f t="shared" si="162"/>
        <v>127779.42599999998</v>
      </c>
      <c r="AH98" s="11">
        <f t="shared" si="152"/>
        <v>99042.499999999985</v>
      </c>
      <c r="AI98" s="11">
        <f t="shared" si="153"/>
        <v>99219.099999999991</v>
      </c>
      <c r="AJ98" s="11">
        <f t="shared" ref="AJ98" si="202">AJ99+AJ110</f>
        <v>0</v>
      </c>
      <c r="AK98" s="31"/>
      <c r="AL98" s="26"/>
    </row>
    <row r="99" spans="1:38" ht="31.2" x14ac:dyDescent="0.3">
      <c r="A99" s="4" t="s">
        <v>39</v>
      </c>
      <c r="B99" s="4" t="s">
        <v>9</v>
      </c>
      <c r="C99" s="4" t="s">
        <v>10</v>
      </c>
      <c r="D99" s="4" t="s">
        <v>26</v>
      </c>
      <c r="E99" s="4"/>
      <c r="F99" s="14" t="s">
        <v>846</v>
      </c>
      <c r="G99" s="5">
        <f t="shared" ref="G99:L99" si="203">G100+G106</f>
        <v>95516.299999999988</v>
      </c>
      <c r="H99" s="5">
        <f t="shared" si="203"/>
        <v>99713.199999999983</v>
      </c>
      <c r="I99" s="5">
        <f t="shared" si="203"/>
        <v>99889.799999999988</v>
      </c>
      <c r="J99" s="5">
        <f t="shared" si="203"/>
        <v>-498.8</v>
      </c>
      <c r="K99" s="5">
        <f t="shared" si="203"/>
        <v>-670.7</v>
      </c>
      <c r="L99" s="5">
        <f t="shared" si="203"/>
        <v>-670.7</v>
      </c>
      <c r="M99" s="5">
        <f t="shared" si="184"/>
        <v>95017.499999999985</v>
      </c>
      <c r="N99" s="5">
        <f t="shared" si="185"/>
        <v>99042.499999999985</v>
      </c>
      <c r="O99" s="5">
        <f t="shared" si="186"/>
        <v>99219.099999999991</v>
      </c>
      <c r="P99" s="5">
        <f t="shared" ref="P99:V99" si="204">P100+P106</f>
        <v>-477</v>
      </c>
      <c r="Q99" s="5">
        <f t="shared" ref="Q99:R99" si="205">Q100+Q106</f>
        <v>0</v>
      </c>
      <c r="R99" s="5">
        <f t="shared" si="205"/>
        <v>0</v>
      </c>
      <c r="S99" s="5">
        <f t="shared" ref="S99" si="206">S100+S106</f>
        <v>0</v>
      </c>
      <c r="T99" s="5">
        <f t="shared" si="204"/>
        <v>0</v>
      </c>
      <c r="U99" s="5">
        <f t="shared" si="204"/>
        <v>0</v>
      </c>
      <c r="V99" s="5">
        <f t="shared" si="204"/>
        <v>0</v>
      </c>
      <c r="W99" s="5">
        <f t="shared" ref="W99:AF99" si="207">W100+W106</f>
        <v>0</v>
      </c>
      <c r="X99" s="5">
        <f t="shared" si="207"/>
        <v>0</v>
      </c>
      <c r="Y99" s="5">
        <f t="shared" si="207"/>
        <v>0</v>
      </c>
      <c r="Z99" s="5">
        <f t="shared" si="207"/>
        <v>0</v>
      </c>
      <c r="AA99" s="5">
        <f t="shared" si="207"/>
        <v>0</v>
      </c>
      <c r="AB99" s="5">
        <f t="shared" si="207"/>
        <v>0</v>
      </c>
      <c r="AC99" s="5">
        <f t="shared" si="207"/>
        <v>0</v>
      </c>
      <c r="AD99" s="5">
        <f t="shared" ref="AD99" si="208">AD100+AD106</f>
        <v>0</v>
      </c>
      <c r="AE99" s="5">
        <f t="shared" ref="AE99" si="209">AE100+AE106</f>
        <v>0</v>
      </c>
      <c r="AF99" s="5">
        <f t="shared" si="207"/>
        <v>0</v>
      </c>
      <c r="AG99" s="5">
        <f t="shared" si="162"/>
        <v>94540.499999999985</v>
      </c>
      <c r="AH99" s="5">
        <f t="shared" si="152"/>
        <v>99042.499999999985</v>
      </c>
      <c r="AI99" s="5">
        <f t="shared" si="153"/>
        <v>99219.099999999991</v>
      </c>
      <c r="AJ99" s="5">
        <f t="shared" ref="AJ99" si="210">AJ100+AJ106</f>
        <v>0</v>
      </c>
      <c r="AK99" s="17"/>
      <c r="AL99" s="27"/>
    </row>
    <row r="100" spans="1:38" x14ac:dyDescent="0.3">
      <c r="A100" s="4" t="s">
        <v>39</v>
      </c>
      <c r="B100" s="4" t="s">
        <v>9</v>
      </c>
      <c r="C100" s="4" t="s">
        <v>10</v>
      </c>
      <c r="D100" s="4" t="s">
        <v>46</v>
      </c>
      <c r="E100" s="4"/>
      <c r="F100" s="14" t="s">
        <v>925</v>
      </c>
      <c r="G100" s="5">
        <f t="shared" ref="G100:L100" si="211">G101</f>
        <v>82378.399999999994</v>
      </c>
      <c r="H100" s="5">
        <f t="shared" si="211"/>
        <v>94368.299999999988</v>
      </c>
      <c r="I100" s="5">
        <f t="shared" si="211"/>
        <v>94368.299999999988</v>
      </c>
      <c r="J100" s="5">
        <f t="shared" si="211"/>
        <v>-498.8</v>
      </c>
      <c r="K100" s="5">
        <f t="shared" si="211"/>
        <v>-670.7</v>
      </c>
      <c r="L100" s="5">
        <f t="shared" si="211"/>
        <v>-670.7</v>
      </c>
      <c r="M100" s="5">
        <f t="shared" si="184"/>
        <v>81879.599999999991</v>
      </c>
      <c r="N100" s="5">
        <f t="shared" si="185"/>
        <v>93697.599999999991</v>
      </c>
      <c r="O100" s="5">
        <f t="shared" si="186"/>
        <v>93697.599999999991</v>
      </c>
      <c r="P100" s="5">
        <f t="shared" ref="P100:V100" si="212">P101</f>
        <v>-477</v>
      </c>
      <c r="Q100" s="5">
        <f t="shared" si="212"/>
        <v>0</v>
      </c>
      <c r="R100" s="5">
        <f t="shared" si="212"/>
        <v>0</v>
      </c>
      <c r="S100" s="5">
        <f t="shared" si="212"/>
        <v>0</v>
      </c>
      <c r="T100" s="5">
        <f t="shared" si="212"/>
        <v>0</v>
      </c>
      <c r="U100" s="5">
        <f t="shared" si="212"/>
        <v>0</v>
      </c>
      <c r="V100" s="5">
        <f t="shared" si="212"/>
        <v>0</v>
      </c>
      <c r="W100" s="5">
        <f t="shared" ref="W100:AF100" si="213">W101</f>
        <v>0</v>
      </c>
      <c r="X100" s="5">
        <f t="shared" si="213"/>
        <v>0</v>
      </c>
      <c r="Y100" s="5">
        <f t="shared" si="213"/>
        <v>0</v>
      </c>
      <c r="Z100" s="5">
        <f t="shared" si="213"/>
        <v>0</v>
      </c>
      <c r="AA100" s="5">
        <f t="shared" si="213"/>
        <v>0</v>
      </c>
      <c r="AB100" s="5">
        <f t="shared" si="213"/>
        <v>0</v>
      </c>
      <c r="AC100" s="5">
        <f t="shared" si="213"/>
        <v>0</v>
      </c>
      <c r="AD100" s="5">
        <f t="shared" si="213"/>
        <v>0</v>
      </c>
      <c r="AE100" s="5">
        <f t="shared" si="213"/>
        <v>0</v>
      </c>
      <c r="AF100" s="5">
        <f t="shared" si="213"/>
        <v>0</v>
      </c>
      <c r="AG100" s="5">
        <f t="shared" si="162"/>
        <v>81402.599999999991</v>
      </c>
      <c r="AH100" s="5">
        <f t="shared" si="152"/>
        <v>93697.599999999991</v>
      </c>
      <c r="AI100" s="5">
        <f t="shared" si="153"/>
        <v>93697.599999999991</v>
      </c>
      <c r="AJ100" s="5">
        <f t="shared" ref="AJ100" si="214">AJ101</f>
        <v>0</v>
      </c>
      <c r="AK100" s="17"/>
      <c r="AL100" s="27"/>
    </row>
    <row r="101" spans="1:38" ht="31.2" x14ac:dyDescent="0.3">
      <c r="A101" s="4" t="s">
        <v>39</v>
      </c>
      <c r="B101" s="4" t="s">
        <v>9</v>
      </c>
      <c r="C101" s="4" t="s">
        <v>10</v>
      </c>
      <c r="D101" s="4" t="s">
        <v>47</v>
      </c>
      <c r="E101" s="4"/>
      <c r="F101" s="14" t="s">
        <v>593</v>
      </c>
      <c r="G101" s="5">
        <f t="shared" ref="G101:L101" si="215">G102+G104</f>
        <v>82378.399999999994</v>
      </c>
      <c r="H101" s="5">
        <f t="shared" si="215"/>
        <v>94368.299999999988</v>
      </c>
      <c r="I101" s="5">
        <f t="shared" si="215"/>
        <v>94368.299999999988</v>
      </c>
      <c r="J101" s="5">
        <f t="shared" si="215"/>
        <v>-498.8</v>
      </c>
      <c r="K101" s="5">
        <f t="shared" si="215"/>
        <v>-670.7</v>
      </c>
      <c r="L101" s="5">
        <f t="shared" si="215"/>
        <v>-670.7</v>
      </c>
      <c r="M101" s="5">
        <f t="shared" si="184"/>
        <v>81879.599999999991</v>
      </c>
      <c r="N101" s="5">
        <f t="shared" si="185"/>
        <v>93697.599999999991</v>
      </c>
      <c r="O101" s="5">
        <f t="shared" si="186"/>
        <v>93697.599999999991</v>
      </c>
      <c r="P101" s="5">
        <f t="shared" ref="P101:V101" si="216">P102+P104</f>
        <v>-477</v>
      </c>
      <c r="Q101" s="5">
        <f t="shared" ref="Q101:R101" si="217">Q102+Q104</f>
        <v>0</v>
      </c>
      <c r="R101" s="5">
        <f t="shared" si="217"/>
        <v>0</v>
      </c>
      <c r="S101" s="5">
        <f t="shared" ref="S101" si="218">S102+S104</f>
        <v>0</v>
      </c>
      <c r="T101" s="5">
        <f t="shared" si="216"/>
        <v>0</v>
      </c>
      <c r="U101" s="5">
        <f t="shared" si="216"/>
        <v>0</v>
      </c>
      <c r="V101" s="5">
        <f t="shared" si="216"/>
        <v>0</v>
      </c>
      <c r="W101" s="5">
        <f t="shared" ref="W101:AF101" si="219">W102+W104</f>
        <v>0</v>
      </c>
      <c r="X101" s="5">
        <f t="shared" si="219"/>
        <v>0</v>
      </c>
      <c r="Y101" s="5">
        <f t="shared" si="219"/>
        <v>0</v>
      </c>
      <c r="Z101" s="5">
        <f t="shared" si="219"/>
        <v>0</v>
      </c>
      <c r="AA101" s="5">
        <f t="shared" si="219"/>
        <v>0</v>
      </c>
      <c r="AB101" s="5">
        <f t="shared" si="219"/>
        <v>0</v>
      </c>
      <c r="AC101" s="5">
        <f t="shared" si="219"/>
        <v>0</v>
      </c>
      <c r="AD101" s="5">
        <f t="shared" ref="AD101" si="220">AD102+AD104</f>
        <v>0</v>
      </c>
      <c r="AE101" s="5">
        <f t="shared" ref="AE101" si="221">AE102+AE104</f>
        <v>0</v>
      </c>
      <c r="AF101" s="5">
        <f t="shared" si="219"/>
        <v>0</v>
      </c>
      <c r="AG101" s="5">
        <f t="shared" si="162"/>
        <v>81402.599999999991</v>
      </c>
      <c r="AH101" s="5">
        <f t="shared" si="152"/>
        <v>93697.599999999991</v>
      </c>
      <c r="AI101" s="5">
        <f t="shared" si="153"/>
        <v>93697.599999999991</v>
      </c>
      <c r="AJ101" s="5">
        <f t="shared" ref="AJ101" si="222">AJ102+AJ104</f>
        <v>0</v>
      </c>
      <c r="AK101" s="17"/>
      <c r="AL101" s="27"/>
    </row>
    <row r="102" spans="1:38" ht="78" x14ac:dyDescent="0.3">
      <c r="A102" s="4" t="s">
        <v>39</v>
      </c>
      <c r="B102" s="4" t="s">
        <v>9</v>
      </c>
      <c r="C102" s="4" t="s">
        <v>10</v>
      </c>
      <c r="D102" s="4" t="s">
        <v>47</v>
      </c>
      <c r="E102" s="4" t="s">
        <v>22</v>
      </c>
      <c r="F102" s="14" t="s">
        <v>556</v>
      </c>
      <c r="G102" s="5">
        <f t="shared" ref="G102:L102" si="223">G103</f>
        <v>70507.5</v>
      </c>
      <c r="H102" s="5">
        <f t="shared" si="223"/>
        <v>80507.899999999994</v>
      </c>
      <c r="I102" s="5">
        <f t="shared" si="223"/>
        <v>80507.899999999994</v>
      </c>
      <c r="J102" s="5">
        <f t="shared" si="223"/>
        <v>-445.1</v>
      </c>
      <c r="K102" s="5">
        <f t="shared" si="223"/>
        <v>-617.20000000000005</v>
      </c>
      <c r="L102" s="5">
        <f t="shared" si="223"/>
        <v>-617.20000000000005</v>
      </c>
      <c r="M102" s="5">
        <f t="shared" si="184"/>
        <v>70062.399999999994</v>
      </c>
      <c r="N102" s="5">
        <f t="shared" si="185"/>
        <v>79890.7</v>
      </c>
      <c r="O102" s="5">
        <f t="shared" si="186"/>
        <v>79890.7</v>
      </c>
      <c r="P102" s="5">
        <f t="shared" ref="P102:V102" si="224">P103</f>
        <v>0</v>
      </c>
      <c r="Q102" s="5">
        <f t="shared" si="224"/>
        <v>0</v>
      </c>
      <c r="R102" s="5">
        <f t="shared" si="224"/>
        <v>0</v>
      </c>
      <c r="S102" s="5">
        <f t="shared" si="224"/>
        <v>0</v>
      </c>
      <c r="T102" s="5">
        <f t="shared" si="224"/>
        <v>0</v>
      </c>
      <c r="U102" s="5">
        <f t="shared" si="224"/>
        <v>0</v>
      </c>
      <c r="V102" s="5">
        <f t="shared" si="224"/>
        <v>0</v>
      </c>
      <c r="W102" s="5">
        <f t="shared" ref="W102:AF102" si="225">W103</f>
        <v>0</v>
      </c>
      <c r="X102" s="5">
        <f t="shared" si="225"/>
        <v>0</v>
      </c>
      <c r="Y102" s="5">
        <f t="shared" si="225"/>
        <v>0</v>
      </c>
      <c r="Z102" s="5">
        <f t="shared" si="225"/>
        <v>0</v>
      </c>
      <c r="AA102" s="5">
        <f t="shared" si="225"/>
        <v>0</v>
      </c>
      <c r="AB102" s="5">
        <f t="shared" si="225"/>
        <v>0</v>
      </c>
      <c r="AC102" s="5">
        <f t="shared" si="225"/>
        <v>0</v>
      </c>
      <c r="AD102" s="5">
        <f t="shared" si="225"/>
        <v>0</v>
      </c>
      <c r="AE102" s="5">
        <f t="shared" si="225"/>
        <v>0</v>
      </c>
      <c r="AF102" s="5">
        <f t="shared" si="225"/>
        <v>0</v>
      </c>
      <c r="AG102" s="5">
        <f t="shared" si="162"/>
        <v>70062.399999999994</v>
      </c>
      <c r="AH102" s="5">
        <f t="shared" si="152"/>
        <v>79890.7</v>
      </c>
      <c r="AI102" s="5">
        <f t="shared" si="153"/>
        <v>79890.7</v>
      </c>
      <c r="AJ102" s="5">
        <f t="shared" ref="AJ102" si="226">AJ103</f>
        <v>0</v>
      </c>
      <c r="AK102" s="17"/>
      <c r="AL102" s="27"/>
    </row>
    <row r="103" spans="1:38" x14ac:dyDescent="0.3">
      <c r="A103" s="4" t="s">
        <v>39</v>
      </c>
      <c r="B103" s="4" t="s">
        <v>9</v>
      </c>
      <c r="C103" s="4" t="s">
        <v>10</v>
      </c>
      <c r="D103" s="4" t="s">
        <v>47</v>
      </c>
      <c r="E103" s="4" t="s">
        <v>23</v>
      </c>
      <c r="F103" s="14" t="s">
        <v>557</v>
      </c>
      <c r="G103" s="5">
        <v>70507.5</v>
      </c>
      <c r="H103" s="5">
        <v>80507.899999999994</v>
      </c>
      <c r="I103" s="5">
        <v>80507.899999999994</v>
      </c>
      <c r="J103" s="5">
        <v>-445.1</v>
      </c>
      <c r="K103" s="5">
        <v>-617.20000000000005</v>
      </c>
      <c r="L103" s="5">
        <v>-617.20000000000005</v>
      </c>
      <c r="M103" s="5">
        <f t="shared" si="184"/>
        <v>70062.399999999994</v>
      </c>
      <c r="N103" s="5">
        <f t="shared" si="185"/>
        <v>79890.7</v>
      </c>
      <c r="O103" s="5">
        <f t="shared" si="186"/>
        <v>79890.7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>
        <f t="shared" si="162"/>
        <v>70062.399999999994</v>
      </c>
      <c r="AH103" s="5">
        <f t="shared" si="152"/>
        <v>79890.7</v>
      </c>
      <c r="AI103" s="5">
        <f t="shared" si="153"/>
        <v>79890.7</v>
      </c>
      <c r="AJ103" s="5"/>
      <c r="AK103" s="17"/>
      <c r="AL103" s="27">
        <v>61</v>
      </c>
    </row>
    <row r="104" spans="1:38" ht="31.2" x14ac:dyDescent="0.3">
      <c r="A104" s="4" t="s">
        <v>39</v>
      </c>
      <c r="B104" s="4" t="s">
        <v>9</v>
      </c>
      <c r="C104" s="4" t="s">
        <v>10</v>
      </c>
      <c r="D104" s="4" t="s">
        <v>47</v>
      </c>
      <c r="E104" s="4" t="s">
        <v>15</v>
      </c>
      <c r="F104" s="14" t="s">
        <v>559</v>
      </c>
      <c r="G104" s="5">
        <f t="shared" ref="G104:L104" si="227">G105</f>
        <v>11870.9</v>
      </c>
      <c r="H104" s="5">
        <f t="shared" si="227"/>
        <v>13860.4</v>
      </c>
      <c r="I104" s="5">
        <f t="shared" si="227"/>
        <v>13860.4</v>
      </c>
      <c r="J104" s="5">
        <f t="shared" si="227"/>
        <v>-53.7</v>
      </c>
      <c r="K104" s="5">
        <f t="shared" si="227"/>
        <v>-53.5</v>
      </c>
      <c r="L104" s="5">
        <f t="shared" si="227"/>
        <v>-53.5</v>
      </c>
      <c r="M104" s="5">
        <f t="shared" si="184"/>
        <v>11817.199999999999</v>
      </c>
      <c r="N104" s="5">
        <f t="shared" si="185"/>
        <v>13806.9</v>
      </c>
      <c r="O104" s="5">
        <f t="shared" si="186"/>
        <v>13806.9</v>
      </c>
      <c r="P104" s="5">
        <f t="shared" ref="P104:V104" si="228">P105</f>
        <v>-477</v>
      </c>
      <c r="Q104" s="5">
        <f t="shared" si="228"/>
        <v>0</v>
      </c>
      <c r="R104" s="5">
        <f t="shared" si="228"/>
        <v>0</v>
      </c>
      <c r="S104" s="5">
        <f t="shared" si="228"/>
        <v>0</v>
      </c>
      <c r="T104" s="5">
        <f t="shared" si="228"/>
        <v>0</v>
      </c>
      <c r="U104" s="5">
        <f t="shared" si="228"/>
        <v>0</v>
      </c>
      <c r="V104" s="5">
        <f t="shared" si="228"/>
        <v>0</v>
      </c>
      <c r="W104" s="5">
        <f t="shared" ref="W104:AF104" si="229">W105</f>
        <v>0</v>
      </c>
      <c r="X104" s="5">
        <f t="shared" si="229"/>
        <v>0</v>
      </c>
      <c r="Y104" s="5">
        <f t="shared" si="229"/>
        <v>0</v>
      </c>
      <c r="Z104" s="5">
        <f t="shared" si="229"/>
        <v>0</v>
      </c>
      <c r="AA104" s="5">
        <f t="shared" si="229"/>
        <v>0</v>
      </c>
      <c r="AB104" s="5">
        <f t="shared" si="229"/>
        <v>0</v>
      </c>
      <c r="AC104" s="5">
        <f t="shared" si="229"/>
        <v>0</v>
      </c>
      <c r="AD104" s="5">
        <f t="shared" si="229"/>
        <v>0</v>
      </c>
      <c r="AE104" s="5">
        <f t="shared" si="229"/>
        <v>0</v>
      </c>
      <c r="AF104" s="5">
        <f t="shared" si="229"/>
        <v>0</v>
      </c>
      <c r="AG104" s="5">
        <f t="shared" si="162"/>
        <v>11340.199999999999</v>
      </c>
      <c r="AH104" s="5">
        <f t="shared" si="152"/>
        <v>13806.9</v>
      </c>
      <c r="AI104" s="5">
        <f t="shared" si="153"/>
        <v>13806.9</v>
      </c>
      <c r="AJ104" s="5">
        <f t="shared" ref="AJ104" si="230">AJ105</f>
        <v>0</v>
      </c>
      <c r="AK104" s="17"/>
      <c r="AL104" s="27"/>
    </row>
    <row r="105" spans="1:38" ht="31.2" x14ac:dyDescent="0.3">
      <c r="A105" s="4" t="s">
        <v>39</v>
      </c>
      <c r="B105" s="4" t="s">
        <v>9</v>
      </c>
      <c r="C105" s="4" t="s">
        <v>10</v>
      </c>
      <c r="D105" s="4" t="s">
        <v>47</v>
      </c>
      <c r="E105" s="4" t="s">
        <v>16</v>
      </c>
      <c r="F105" s="14" t="s">
        <v>560</v>
      </c>
      <c r="G105" s="5">
        <v>11870.9</v>
      </c>
      <c r="H105" s="5">
        <v>13860.4</v>
      </c>
      <c r="I105" s="5">
        <v>13860.4</v>
      </c>
      <c r="J105" s="5">
        <v>-53.7</v>
      </c>
      <c r="K105" s="5">
        <v>-53.5</v>
      </c>
      <c r="L105" s="5">
        <v>-53.5</v>
      </c>
      <c r="M105" s="5">
        <f t="shared" si="184"/>
        <v>11817.199999999999</v>
      </c>
      <c r="N105" s="5">
        <f t="shared" si="185"/>
        <v>13806.9</v>
      </c>
      <c r="O105" s="5">
        <f t="shared" si="186"/>
        <v>13806.9</v>
      </c>
      <c r="P105" s="5">
        <v>-477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>
        <f t="shared" si="162"/>
        <v>11340.199999999999</v>
      </c>
      <c r="AH105" s="5">
        <f t="shared" si="152"/>
        <v>13806.9</v>
      </c>
      <c r="AI105" s="5">
        <f t="shared" si="153"/>
        <v>13806.9</v>
      </c>
      <c r="AJ105" s="5"/>
      <c r="AK105" s="17"/>
      <c r="AL105" s="27">
        <v>62</v>
      </c>
    </row>
    <row r="106" spans="1:38" x14ac:dyDescent="0.3">
      <c r="A106" s="4" t="s">
        <v>39</v>
      </c>
      <c r="B106" s="4" t="s">
        <v>9</v>
      </c>
      <c r="C106" s="4" t="s">
        <v>10</v>
      </c>
      <c r="D106" s="4" t="s">
        <v>27</v>
      </c>
      <c r="E106" s="4"/>
      <c r="F106" s="14" t="s">
        <v>855</v>
      </c>
      <c r="G106" s="5">
        <f t="shared" ref="G106:L108" si="231">G107</f>
        <v>13137.900000000001</v>
      </c>
      <c r="H106" s="5">
        <f t="shared" si="231"/>
        <v>5344.9</v>
      </c>
      <c r="I106" s="5">
        <f t="shared" si="231"/>
        <v>5521.5</v>
      </c>
      <c r="J106" s="5">
        <f t="shared" si="231"/>
        <v>0</v>
      </c>
      <c r="K106" s="5">
        <f t="shared" si="231"/>
        <v>0</v>
      </c>
      <c r="L106" s="5">
        <f t="shared" si="231"/>
        <v>0</v>
      </c>
      <c r="M106" s="5">
        <f t="shared" si="184"/>
        <v>13137.900000000001</v>
      </c>
      <c r="N106" s="5">
        <f t="shared" si="185"/>
        <v>5344.9</v>
      </c>
      <c r="O106" s="5">
        <f t="shared" si="186"/>
        <v>5521.5</v>
      </c>
      <c r="P106" s="5">
        <f t="shared" ref="P106:V108" si="232">P107</f>
        <v>0</v>
      </c>
      <c r="Q106" s="5">
        <f t="shared" si="232"/>
        <v>0</v>
      </c>
      <c r="R106" s="5">
        <f t="shared" si="232"/>
        <v>0</v>
      </c>
      <c r="S106" s="5">
        <f t="shared" si="232"/>
        <v>0</v>
      </c>
      <c r="T106" s="5">
        <f t="shared" si="232"/>
        <v>0</v>
      </c>
      <c r="U106" s="5">
        <f t="shared" si="232"/>
        <v>0</v>
      </c>
      <c r="V106" s="5">
        <f t="shared" si="232"/>
        <v>0</v>
      </c>
      <c r="W106" s="5">
        <f t="shared" ref="W106:AF108" si="233">W107</f>
        <v>0</v>
      </c>
      <c r="X106" s="5">
        <f t="shared" si="233"/>
        <v>0</v>
      </c>
      <c r="Y106" s="5">
        <f t="shared" si="233"/>
        <v>0</v>
      </c>
      <c r="Z106" s="5">
        <f t="shared" si="233"/>
        <v>0</v>
      </c>
      <c r="AA106" s="5">
        <f t="shared" si="233"/>
        <v>0</v>
      </c>
      <c r="AB106" s="5">
        <f t="shared" si="233"/>
        <v>0</v>
      </c>
      <c r="AC106" s="5">
        <f t="shared" si="233"/>
        <v>0</v>
      </c>
      <c r="AD106" s="5">
        <f t="shared" si="233"/>
        <v>0</v>
      </c>
      <c r="AE106" s="5">
        <f t="shared" si="233"/>
        <v>0</v>
      </c>
      <c r="AF106" s="5">
        <f t="shared" si="233"/>
        <v>0</v>
      </c>
      <c r="AG106" s="5">
        <f t="shared" si="162"/>
        <v>13137.900000000001</v>
      </c>
      <c r="AH106" s="5">
        <f t="shared" si="152"/>
        <v>5344.9</v>
      </c>
      <c r="AI106" s="5">
        <f t="shared" si="153"/>
        <v>5521.5</v>
      </c>
      <c r="AJ106" s="5">
        <f t="shared" ref="AJ106:AJ108" si="234">AJ107</f>
        <v>0</v>
      </c>
      <c r="AK106" s="17"/>
      <c r="AL106" s="27"/>
    </row>
    <row r="107" spans="1:38" ht="31.2" x14ac:dyDescent="0.3">
      <c r="A107" s="4" t="s">
        <v>39</v>
      </c>
      <c r="B107" s="4" t="s">
        <v>9</v>
      </c>
      <c r="C107" s="4" t="s">
        <v>10</v>
      </c>
      <c r="D107" s="4" t="s">
        <v>48</v>
      </c>
      <c r="E107" s="4"/>
      <c r="F107" s="14" t="s">
        <v>857</v>
      </c>
      <c r="G107" s="5">
        <f t="shared" si="231"/>
        <v>13137.900000000001</v>
      </c>
      <c r="H107" s="5">
        <f t="shared" si="231"/>
        <v>5344.9</v>
      </c>
      <c r="I107" s="5">
        <f t="shared" si="231"/>
        <v>5521.5</v>
      </c>
      <c r="J107" s="5">
        <f t="shared" si="231"/>
        <v>0</v>
      </c>
      <c r="K107" s="5">
        <f t="shared" si="231"/>
        <v>0</v>
      </c>
      <c r="L107" s="5">
        <f t="shared" si="231"/>
        <v>0</v>
      </c>
      <c r="M107" s="5">
        <f t="shared" si="184"/>
        <v>13137.900000000001</v>
      </c>
      <c r="N107" s="5">
        <f t="shared" si="185"/>
        <v>5344.9</v>
      </c>
      <c r="O107" s="5">
        <f t="shared" si="186"/>
        <v>5521.5</v>
      </c>
      <c r="P107" s="5">
        <f t="shared" si="232"/>
        <v>0</v>
      </c>
      <c r="Q107" s="5">
        <f t="shared" si="232"/>
        <v>0</v>
      </c>
      <c r="R107" s="5">
        <f t="shared" si="232"/>
        <v>0</v>
      </c>
      <c r="S107" s="5">
        <f t="shared" si="232"/>
        <v>0</v>
      </c>
      <c r="T107" s="5">
        <f t="shared" si="232"/>
        <v>0</v>
      </c>
      <c r="U107" s="5">
        <f t="shared" si="232"/>
        <v>0</v>
      </c>
      <c r="V107" s="5">
        <f t="shared" si="232"/>
        <v>0</v>
      </c>
      <c r="W107" s="5">
        <f t="shared" si="233"/>
        <v>0</v>
      </c>
      <c r="X107" s="5">
        <f t="shared" si="233"/>
        <v>0</v>
      </c>
      <c r="Y107" s="5">
        <f t="shared" si="233"/>
        <v>0</v>
      </c>
      <c r="Z107" s="5">
        <f t="shared" si="233"/>
        <v>0</v>
      </c>
      <c r="AA107" s="5">
        <f t="shared" si="233"/>
        <v>0</v>
      </c>
      <c r="AB107" s="5">
        <f t="shared" si="233"/>
        <v>0</v>
      </c>
      <c r="AC107" s="5">
        <f t="shared" si="233"/>
        <v>0</v>
      </c>
      <c r="AD107" s="5">
        <f t="shared" si="233"/>
        <v>0</v>
      </c>
      <c r="AE107" s="5">
        <f t="shared" si="233"/>
        <v>0</v>
      </c>
      <c r="AF107" s="5">
        <f t="shared" si="233"/>
        <v>0</v>
      </c>
      <c r="AG107" s="5">
        <f t="shared" si="162"/>
        <v>13137.900000000001</v>
      </c>
      <c r="AH107" s="5">
        <f t="shared" si="152"/>
        <v>5344.9</v>
      </c>
      <c r="AI107" s="5">
        <f t="shared" si="153"/>
        <v>5521.5</v>
      </c>
      <c r="AJ107" s="5">
        <f t="shared" si="234"/>
        <v>0</v>
      </c>
      <c r="AK107" s="17"/>
      <c r="AL107" s="27"/>
    </row>
    <row r="108" spans="1:38" ht="31.2" x14ac:dyDescent="0.3">
      <c r="A108" s="4" t="s">
        <v>39</v>
      </c>
      <c r="B108" s="4" t="s">
        <v>9</v>
      </c>
      <c r="C108" s="4" t="s">
        <v>10</v>
      </c>
      <c r="D108" s="4" t="s">
        <v>48</v>
      </c>
      <c r="E108" s="4" t="s">
        <v>15</v>
      </c>
      <c r="F108" s="14" t="s">
        <v>559</v>
      </c>
      <c r="G108" s="5">
        <f t="shared" si="231"/>
        <v>13137.900000000001</v>
      </c>
      <c r="H108" s="5">
        <f t="shared" si="231"/>
        <v>5344.9</v>
      </c>
      <c r="I108" s="5">
        <f t="shared" si="231"/>
        <v>5521.5</v>
      </c>
      <c r="J108" s="5">
        <f t="shared" si="231"/>
        <v>0</v>
      </c>
      <c r="K108" s="5">
        <f t="shared" si="231"/>
        <v>0</v>
      </c>
      <c r="L108" s="5">
        <f t="shared" si="231"/>
        <v>0</v>
      </c>
      <c r="M108" s="5">
        <f t="shared" si="184"/>
        <v>13137.900000000001</v>
      </c>
      <c r="N108" s="5">
        <f t="shared" si="185"/>
        <v>5344.9</v>
      </c>
      <c r="O108" s="5">
        <f t="shared" si="186"/>
        <v>5521.5</v>
      </c>
      <c r="P108" s="5">
        <f t="shared" si="232"/>
        <v>0</v>
      </c>
      <c r="Q108" s="5">
        <f t="shared" si="232"/>
        <v>0</v>
      </c>
      <c r="R108" s="5">
        <f t="shared" si="232"/>
        <v>0</v>
      </c>
      <c r="S108" s="5">
        <f t="shared" si="232"/>
        <v>0</v>
      </c>
      <c r="T108" s="5">
        <f t="shared" si="232"/>
        <v>0</v>
      </c>
      <c r="U108" s="5">
        <f t="shared" si="232"/>
        <v>0</v>
      </c>
      <c r="V108" s="5">
        <f t="shared" si="232"/>
        <v>0</v>
      </c>
      <c r="W108" s="5">
        <f t="shared" si="233"/>
        <v>0</v>
      </c>
      <c r="X108" s="5">
        <f t="shared" si="233"/>
        <v>0</v>
      </c>
      <c r="Y108" s="5">
        <f t="shared" si="233"/>
        <v>0</v>
      </c>
      <c r="Z108" s="5">
        <f t="shared" si="233"/>
        <v>0</v>
      </c>
      <c r="AA108" s="5">
        <f t="shared" si="233"/>
        <v>0</v>
      </c>
      <c r="AB108" s="5">
        <f t="shared" si="233"/>
        <v>0</v>
      </c>
      <c r="AC108" s="5">
        <f t="shared" si="233"/>
        <v>0</v>
      </c>
      <c r="AD108" s="5">
        <f t="shared" si="233"/>
        <v>0</v>
      </c>
      <c r="AE108" s="5">
        <f t="shared" si="233"/>
        <v>0</v>
      </c>
      <c r="AF108" s="5">
        <f t="shared" si="233"/>
        <v>0</v>
      </c>
      <c r="AG108" s="5">
        <f t="shared" si="162"/>
        <v>13137.900000000001</v>
      </c>
      <c r="AH108" s="5">
        <f t="shared" si="152"/>
        <v>5344.9</v>
      </c>
      <c r="AI108" s="5">
        <f t="shared" si="153"/>
        <v>5521.5</v>
      </c>
      <c r="AJ108" s="5">
        <f t="shared" si="234"/>
        <v>0</v>
      </c>
      <c r="AK108" s="17"/>
      <c r="AL108" s="27"/>
    </row>
    <row r="109" spans="1:38" ht="31.2" x14ac:dyDescent="0.3">
      <c r="A109" s="4" t="s">
        <v>39</v>
      </c>
      <c r="B109" s="4" t="s">
        <v>9</v>
      </c>
      <c r="C109" s="4" t="s">
        <v>10</v>
      </c>
      <c r="D109" s="4" t="s">
        <v>48</v>
      </c>
      <c r="E109" s="4" t="s">
        <v>16</v>
      </c>
      <c r="F109" s="14" t="s">
        <v>560</v>
      </c>
      <c r="G109" s="5">
        <v>13137.900000000001</v>
      </c>
      <c r="H109" s="5">
        <v>5344.9</v>
      </c>
      <c r="I109" s="5">
        <v>5521.5</v>
      </c>
      <c r="J109" s="5"/>
      <c r="K109" s="5"/>
      <c r="L109" s="5"/>
      <c r="M109" s="5">
        <f t="shared" si="184"/>
        <v>13137.900000000001</v>
      </c>
      <c r="N109" s="5">
        <f t="shared" si="185"/>
        <v>5344.9</v>
      </c>
      <c r="O109" s="5">
        <f t="shared" si="186"/>
        <v>5521.5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>
        <f t="shared" si="162"/>
        <v>13137.900000000001</v>
      </c>
      <c r="AH109" s="5">
        <f t="shared" si="152"/>
        <v>5344.9</v>
      </c>
      <c r="AI109" s="5">
        <f t="shared" si="153"/>
        <v>5521.5</v>
      </c>
      <c r="AJ109" s="5"/>
      <c r="AK109" s="17"/>
      <c r="AL109" s="27"/>
    </row>
    <row r="110" spans="1:38" ht="46.8" x14ac:dyDescent="0.3">
      <c r="A110" s="4" t="s">
        <v>39</v>
      </c>
      <c r="B110" s="4" t="s">
        <v>9</v>
      </c>
      <c r="C110" s="4" t="s">
        <v>10</v>
      </c>
      <c r="D110" s="4" t="s">
        <v>42</v>
      </c>
      <c r="E110" s="4"/>
      <c r="F110" s="14" t="s">
        <v>885</v>
      </c>
      <c r="G110" s="5">
        <f t="shared" ref="G110:L113" si="235">G111</f>
        <v>60000</v>
      </c>
      <c r="H110" s="5">
        <f t="shared" si="235"/>
        <v>20000</v>
      </c>
      <c r="I110" s="5">
        <f t="shared" si="235"/>
        <v>20000</v>
      </c>
      <c r="J110" s="5">
        <f t="shared" si="235"/>
        <v>-1761.0740000000001</v>
      </c>
      <c r="K110" s="5">
        <f t="shared" si="235"/>
        <v>-20000</v>
      </c>
      <c r="L110" s="5">
        <f t="shared" si="235"/>
        <v>-20000</v>
      </c>
      <c r="M110" s="5">
        <f t="shared" si="184"/>
        <v>58238.925999999999</v>
      </c>
      <c r="N110" s="5">
        <f t="shared" si="185"/>
        <v>0</v>
      </c>
      <c r="O110" s="5">
        <f t="shared" si="186"/>
        <v>0</v>
      </c>
      <c r="P110" s="5">
        <f t="shared" ref="P110:V113" si="236">P111</f>
        <v>0</v>
      </c>
      <c r="Q110" s="5">
        <f t="shared" si="236"/>
        <v>0</v>
      </c>
      <c r="R110" s="5">
        <f t="shared" si="236"/>
        <v>0</v>
      </c>
      <c r="S110" s="5">
        <f t="shared" si="236"/>
        <v>0</v>
      </c>
      <c r="T110" s="5">
        <f t="shared" si="236"/>
        <v>0</v>
      </c>
      <c r="U110" s="5">
        <f t="shared" si="236"/>
        <v>0</v>
      </c>
      <c r="V110" s="5">
        <f t="shared" si="236"/>
        <v>-25000</v>
      </c>
      <c r="W110" s="5">
        <f t="shared" ref="W110:AF113" si="237">W111</f>
        <v>0</v>
      </c>
      <c r="X110" s="5">
        <f t="shared" si="237"/>
        <v>0</v>
      </c>
      <c r="Y110" s="5">
        <f t="shared" si="237"/>
        <v>0</v>
      </c>
      <c r="Z110" s="5">
        <f t="shared" si="237"/>
        <v>0</v>
      </c>
      <c r="AA110" s="5">
        <f t="shared" si="237"/>
        <v>0</v>
      </c>
      <c r="AB110" s="5">
        <f t="shared" si="237"/>
        <v>0</v>
      </c>
      <c r="AC110" s="5">
        <f t="shared" si="237"/>
        <v>0</v>
      </c>
      <c r="AD110" s="5">
        <f t="shared" si="237"/>
        <v>0</v>
      </c>
      <c r="AE110" s="5">
        <f t="shared" si="237"/>
        <v>0</v>
      </c>
      <c r="AF110" s="5">
        <f t="shared" si="237"/>
        <v>0</v>
      </c>
      <c r="AG110" s="5">
        <f t="shared" si="162"/>
        <v>33238.925999999999</v>
      </c>
      <c r="AH110" s="5">
        <f t="shared" si="152"/>
        <v>0</v>
      </c>
      <c r="AI110" s="5">
        <f t="shared" si="153"/>
        <v>0</v>
      </c>
      <c r="AJ110" s="5">
        <f t="shared" ref="AJ110:AJ113" si="238">AJ111</f>
        <v>0</v>
      </c>
      <c r="AK110" s="17"/>
      <c r="AL110" s="27"/>
    </row>
    <row r="111" spans="1:38" ht="31.2" x14ac:dyDescent="0.3">
      <c r="A111" s="4" t="s">
        <v>39</v>
      </c>
      <c r="B111" s="4" t="s">
        <v>9</v>
      </c>
      <c r="C111" s="4" t="s">
        <v>10</v>
      </c>
      <c r="D111" s="4" t="s">
        <v>49</v>
      </c>
      <c r="E111" s="4"/>
      <c r="F111" s="14" t="s">
        <v>886</v>
      </c>
      <c r="G111" s="5">
        <f t="shared" si="235"/>
        <v>60000</v>
      </c>
      <c r="H111" s="5">
        <f t="shared" si="235"/>
        <v>20000</v>
      </c>
      <c r="I111" s="5">
        <f t="shared" si="235"/>
        <v>20000</v>
      </c>
      <c r="J111" s="5">
        <f t="shared" si="235"/>
        <v>-1761.0740000000001</v>
      </c>
      <c r="K111" s="5">
        <f t="shared" si="235"/>
        <v>-20000</v>
      </c>
      <c r="L111" s="5">
        <f t="shared" si="235"/>
        <v>-20000</v>
      </c>
      <c r="M111" s="5">
        <f t="shared" si="184"/>
        <v>58238.925999999999</v>
      </c>
      <c r="N111" s="5">
        <f t="shared" si="185"/>
        <v>0</v>
      </c>
      <c r="O111" s="5">
        <f t="shared" si="186"/>
        <v>0</v>
      </c>
      <c r="P111" s="5">
        <f t="shared" si="236"/>
        <v>0</v>
      </c>
      <c r="Q111" s="5">
        <f t="shared" si="236"/>
        <v>0</v>
      </c>
      <c r="R111" s="5">
        <f t="shared" si="236"/>
        <v>0</v>
      </c>
      <c r="S111" s="5">
        <f t="shared" si="236"/>
        <v>0</v>
      </c>
      <c r="T111" s="5">
        <f t="shared" si="236"/>
        <v>0</v>
      </c>
      <c r="U111" s="5">
        <f t="shared" si="236"/>
        <v>0</v>
      </c>
      <c r="V111" s="5">
        <f t="shared" si="236"/>
        <v>-25000</v>
      </c>
      <c r="W111" s="5">
        <f t="shared" si="237"/>
        <v>0</v>
      </c>
      <c r="X111" s="5">
        <f t="shared" si="237"/>
        <v>0</v>
      </c>
      <c r="Y111" s="5">
        <f t="shared" si="237"/>
        <v>0</v>
      </c>
      <c r="Z111" s="5">
        <f t="shared" si="237"/>
        <v>0</v>
      </c>
      <c r="AA111" s="5">
        <f t="shared" si="237"/>
        <v>0</v>
      </c>
      <c r="AB111" s="5">
        <f t="shared" si="237"/>
        <v>0</v>
      </c>
      <c r="AC111" s="5">
        <f t="shared" si="237"/>
        <v>0</v>
      </c>
      <c r="AD111" s="5">
        <f t="shared" si="237"/>
        <v>0</v>
      </c>
      <c r="AE111" s="5">
        <f t="shared" si="237"/>
        <v>0</v>
      </c>
      <c r="AF111" s="5">
        <f t="shared" si="237"/>
        <v>0</v>
      </c>
      <c r="AG111" s="5">
        <f t="shared" si="162"/>
        <v>33238.925999999999</v>
      </c>
      <c r="AH111" s="5">
        <f t="shared" si="152"/>
        <v>0</v>
      </c>
      <c r="AI111" s="5">
        <f t="shared" si="153"/>
        <v>0</v>
      </c>
      <c r="AJ111" s="5">
        <f t="shared" si="238"/>
        <v>0</v>
      </c>
      <c r="AK111" s="17"/>
      <c r="AL111" s="27"/>
    </row>
    <row r="112" spans="1:38" ht="31.2" x14ac:dyDescent="0.3">
      <c r="A112" s="4" t="s">
        <v>39</v>
      </c>
      <c r="B112" s="4" t="s">
        <v>9</v>
      </c>
      <c r="C112" s="4" t="s">
        <v>10</v>
      </c>
      <c r="D112" s="4" t="s">
        <v>50</v>
      </c>
      <c r="E112" s="4"/>
      <c r="F112" s="14" t="s">
        <v>887</v>
      </c>
      <c r="G112" s="5">
        <f t="shared" si="235"/>
        <v>60000</v>
      </c>
      <c r="H112" s="5">
        <f t="shared" si="235"/>
        <v>20000</v>
      </c>
      <c r="I112" s="5">
        <f t="shared" si="235"/>
        <v>20000</v>
      </c>
      <c r="J112" s="5">
        <f t="shared" si="235"/>
        <v>-1761.0740000000001</v>
      </c>
      <c r="K112" s="5">
        <f t="shared" si="235"/>
        <v>-20000</v>
      </c>
      <c r="L112" s="5">
        <f t="shared" si="235"/>
        <v>-20000</v>
      </c>
      <c r="M112" s="5">
        <f t="shared" si="184"/>
        <v>58238.925999999999</v>
      </c>
      <c r="N112" s="5">
        <f t="shared" si="185"/>
        <v>0</v>
      </c>
      <c r="O112" s="5">
        <f t="shared" si="186"/>
        <v>0</v>
      </c>
      <c r="P112" s="5">
        <f t="shared" si="236"/>
        <v>0</v>
      </c>
      <c r="Q112" s="5">
        <f t="shared" si="236"/>
        <v>0</v>
      </c>
      <c r="R112" s="5">
        <f t="shared" si="236"/>
        <v>0</v>
      </c>
      <c r="S112" s="5">
        <f t="shared" si="236"/>
        <v>0</v>
      </c>
      <c r="T112" s="5">
        <f t="shared" si="236"/>
        <v>0</v>
      </c>
      <c r="U112" s="5">
        <f t="shared" si="236"/>
        <v>0</v>
      </c>
      <c r="V112" s="5">
        <f t="shared" si="236"/>
        <v>-25000</v>
      </c>
      <c r="W112" s="5">
        <f t="shared" si="237"/>
        <v>0</v>
      </c>
      <c r="X112" s="5">
        <f t="shared" si="237"/>
        <v>0</v>
      </c>
      <c r="Y112" s="5">
        <f t="shared" si="237"/>
        <v>0</v>
      </c>
      <c r="Z112" s="5">
        <f t="shared" si="237"/>
        <v>0</v>
      </c>
      <c r="AA112" s="5">
        <f t="shared" si="237"/>
        <v>0</v>
      </c>
      <c r="AB112" s="5">
        <f t="shared" si="237"/>
        <v>0</v>
      </c>
      <c r="AC112" s="5">
        <f t="shared" si="237"/>
        <v>0</v>
      </c>
      <c r="AD112" s="5">
        <f t="shared" si="237"/>
        <v>0</v>
      </c>
      <c r="AE112" s="5">
        <f t="shared" si="237"/>
        <v>0</v>
      </c>
      <c r="AF112" s="5">
        <f t="shared" si="237"/>
        <v>0</v>
      </c>
      <c r="AG112" s="5">
        <f t="shared" si="162"/>
        <v>33238.925999999999</v>
      </c>
      <c r="AH112" s="5">
        <f t="shared" si="152"/>
        <v>0</v>
      </c>
      <c r="AI112" s="5">
        <f t="shared" si="153"/>
        <v>0</v>
      </c>
      <c r="AJ112" s="5">
        <f t="shared" si="238"/>
        <v>0</v>
      </c>
      <c r="AK112" s="17"/>
      <c r="AL112" s="27"/>
    </row>
    <row r="113" spans="1:38" x14ac:dyDescent="0.3">
      <c r="A113" s="4" t="s">
        <v>39</v>
      </c>
      <c r="B113" s="4" t="s">
        <v>9</v>
      </c>
      <c r="C113" s="4" t="s">
        <v>10</v>
      </c>
      <c r="D113" s="4" t="s">
        <v>50</v>
      </c>
      <c r="E113" s="4" t="s">
        <v>17</v>
      </c>
      <c r="F113" s="14" t="s">
        <v>575</v>
      </c>
      <c r="G113" s="5">
        <f t="shared" si="235"/>
        <v>60000</v>
      </c>
      <c r="H113" s="5">
        <f t="shared" si="235"/>
        <v>20000</v>
      </c>
      <c r="I113" s="5">
        <f t="shared" si="235"/>
        <v>20000</v>
      </c>
      <c r="J113" s="5">
        <f t="shared" si="235"/>
        <v>-1761.0740000000001</v>
      </c>
      <c r="K113" s="5">
        <f t="shared" si="235"/>
        <v>-20000</v>
      </c>
      <c r="L113" s="5">
        <f t="shared" si="235"/>
        <v>-20000</v>
      </c>
      <c r="M113" s="5">
        <f t="shared" si="184"/>
        <v>58238.925999999999</v>
      </c>
      <c r="N113" s="5">
        <f t="shared" si="185"/>
        <v>0</v>
      </c>
      <c r="O113" s="5">
        <f t="shared" si="186"/>
        <v>0</v>
      </c>
      <c r="P113" s="5">
        <f t="shared" si="236"/>
        <v>0</v>
      </c>
      <c r="Q113" s="5">
        <f t="shared" si="236"/>
        <v>0</v>
      </c>
      <c r="R113" s="5">
        <f t="shared" si="236"/>
        <v>0</v>
      </c>
      <c r="S113" s="5">
        <f t="shared" si="236"/>
        <v>0</v>
      </c>
      <c r="T113" s="5">
        <f t="shared" si="236"/>
        <v>0</v>
      </c>
      <c r="U113" s="5">
        <f t="shared" si="236"/>
        <v>0</v>
      </c>
      <c r="V113" s="5">
        <f t="shared" si="236"/>
        <v>-25000</v>
      </c>
      <c r="W113" s="5">
        <f t="shared" si="237"/>
        <v>0</v>
      </c>
      <c r="X113" s="5">
        <f t="shared" si="237"/>
        <v>0</v>
      </c>
      <c r="Y113" s="5">
        <f t="shared" si="237"/>
        <v>0</v>
      </c>
      <c r="Z113" s="5">
        <f t="shared" si="237"/>
        <v>0</v>
      </c>
      <c r="AA113" s="5">
        <f t="shared" si="237"/>
        <v>0</v>
      </c>
      <c r="AB113" s="5">
        <f t="shared" si="237"/>
        <v>0</v>
      </c>
      <c r="AC113" s="5">
        <f t="shared" si="237"/>
        <v>0</v>
      </c>
      <c r="AD113" s="5">
        <f t="shared" si="237"/>
        <v>0</v>
      </c>
      <c r="AE113" s="5">
        <f t="shared" si="237"/>
        <v>0</v>
      </c>
      <c r="AF113" s="5">
        <f t="shared" si="237"/>
        <v>0</v>
      </c>
      <c r="AG113" s="5">
        <f t="shared" si="162"/>
        <v>33238.925999999999</v>
      </c>
      <c r="AH113" s="5">
        <f t="shared" si="152"/>
        <v>0</v>
      </c>
      <c r="AI113" s="5">
        <f t="shared" si="153"/>
        <v>0</v>
      </c>
      <c r="AJ113" s="5">
        <f t="shared" si="238"/>
        <v>0</v>
      </c>
      <c r="AK113" s="17"/>
      <c r="AL113" s="27"/>
    </row>
    <row r="114" spans="1:38" x14ac:dyDescent="0.3">
      <c r="A114" s="4" t="s">
        <v>39</v>
      </c>
      <c r="B114" s="4" t="s">
        <v>9</v>
      </c>
      <c r="C114" s="4" t="s">
        <v>10</v>
      </c>
      <c r="D114" s="4" t="s">
        <v>50</v>
      </c>
      <c r="E114" s="4" t="s">
        <v>18</v>
      </c>
      <c r="F114" s="14" t="s">
        <v>577</v>
      </c>
      <c r="G114" s="5">
        <v>60000</v>
      </c>
      <c r="H114" s="5">
        <v>20000</v>
      </c>
      <c r="I114" s="5">
        <v>20000</v>
      </c>
      <c r="J114" s="5">
        <f>-1144.074-617</f>
        <v>-1761.0740000000001</v>
      </c>
      <c r="K114" s="5">
        <v>-20000</v>
      </c>
      <c r="L114" s="5">
        <v>-20000</v>
      </c>
      <c r="M114" s="5">
        <f t="shared" si="184"/>
        <v>58238.925999999999</v>
      </c>
      <c r="N114" s="5">
        <f t="shared" si="185"/>
        <v>0</v>
      </c>
      <c r="O114" s="5">
        <f t="shared" si="186"/>
        <v>0</v>
      </c>
      <c r="P114" s="5"/>
      <c r="Q114" s="5"/>
      <c r="R114" s="5"/>
      <c r="S114" s="5"/>
      <c r="T114" s="5"/>
      <c r="U114" s="5"/>
      <c r="V114" s="5">
        <v>-25000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>
        <f t="shared" si="162"/>
        <v>33238.925999999999</v>
      </c>
      <c r="AH114" s="5">
        <f t="shared" si="152"/>
        <v>0</v>
      </c>
      <c r="AI114" s="5">
        <f t="shared" si="153"/>
        <v>0</v>
      </c>
      <c r="AJ114" s="5"/>
      <c r="AK114" s="17"/>
      <c r="AL114" s="27" t="s">
        <v>1476</v>
      </c>
    </row>
    <row r="115" spans="1:38" s="3" customFormat="1" ht="31.2" x14ac:dyDescent="0.3">
      <c r="A115" s="7" t="s">
        <v>39</v>
      </c>
      <c r="B115" s="7" t="s">
        <v>10</v>
      </c>
      <c r="C115" s="7"/>
      <c r="D115" s="7"/>
      <c r="E115" s="7"/>
      <c r="F115" s="33" t="s">
        <v>524</v>
      </c>
      <c r="G115" s="8">
        <f t="shared" ref="G115:L120" si="239">G116</f>
        <v>5249.8</v>
      </c>
      <c r="H115" s="8">
        <f t="shared" si="239"/>
        <v>38055.199999999997</v>
      </c>
      <c r="I115" s="8">
        <f t="shared" si="239"/>
        <v>77056.7</v>
      </c>
      <c r="J115" s="8">
        <f t="shared" si="239"/>
        <v>0</v>
      </c>
      <c r="K115" s="8">
        <f t="shared" si="239"/>
        <v>0</v>
      </c>
      <c r="L115" s="8">
        <f t="shared" si="239"/>
        <v>0</v>
      </c>
      <c r="M115" s="8">
        <f t="shared" si="184"/>
        <v>5249.8</v>
      </c>
      <c r="N115" s="8">
        <f t="shared" si="185"/>
        <v>38055.199999999997</v>
      </c>
      <c r="O115" s="8">
        <f t="shared" si="186"/>
        <v>77056.7</v>
      </c>
      <c r="P115" s="8">
        <f t="shared" ref="P115:V120" si="240">P116</f>
        <v>0</v>
      </c>
      <c r="Q115" s="8">
        <f t="shared" si="240"/>
        <v>0</v>
      </c>
      <c r="R115" s="8">
        <f t="shared" si="240"/>
        <v>0</v>
      </c>
      <c r="S115" s="8">
        <f t="shared" si="240"/>
        <v>0</v>
      </c>
      <c r="T115" s="8">
        <f t="shared" si="240"/>
        <v>0</v>
      </c>
      <c r="U115" s="8">
        <f t="shared" si="240"/>
        <v>0</v>
      </c>
      <c r="V115" s="8">
        <f t="shared" si="240"/>
        <v>0</v>
      </c>
      <c r="W115" s="8">
        <f t="shared" ref="W115:AF120" si="241">W116</f>
        <v>0</v>
      </c>
      <c r="X115" s="8">
        <f t="shared" si="241"/>
        <v>0</v>
      </c>
      <c r="Y115" s="8">
        <f t="shared" si="241"/>
        <v>0</v>
      </c>
      <c r="Z115" s="8">
        <f t="shared" si="241"/>
        <v>0</v>
      </c>
      <c r="AA115" s="8">
        <f t="shared" si="241"/>
        <v>0</v>
      </c>
      <c r="AB115" s="8">
        <f t="shared" si="241"/>
        <v>0</v>
      </c>
      <c r="AC115" s="8">
        <f t="shared" si="241"/>
        <v>0</v>
      </c>
      <c r="AD115" s="8">
        <f t="shared" si="241"/>
        <v>0</v>
      </c>
      <c r="AE115" s="8">
        <f t="shared" si="241"/>
        <v>0</v>
      </c>
      <c r="AF115" s="8">
        <f t="shared" si="241"/>
        <v>0</v>
      </c>
      <c r="AG115" s="8">
        <f t="shared" si="162"/>
        <v>5249.8</v>
      </c>
      <c r="AH115" s="8">
        <f t="shared" si="152"/>
        <v>38055.199999999997</v>
      </c>
      <c r="AI115" s="8">
        <f t="shared" si="153"/>
        <v>77056.7</v>
      </c>
      <c r="AJ115" s="8">
        <f t="shared" ref="AJ115:AJ120" si="242">AJ116</f>
        <v>0</v>
      </c>
      <c r="AK115" s="16"/>
      <c r="AL115" s="25"/>
    </row>
    <row r="116" spans="1:38" s="10" customFormat="1" ht="31.2" x14ac:dyDescent="0.3">
      <c r="A116" s="9" t="s">
        <v>39</v>
      </c>
      <c r="B116" s="9" t="s">
        <v>10</v>
      </c>
      <c r="C116" s="9" t="s">
        <v>9</v>
      </c>
      <c r="D116" s="9"/>
      <c r="E116" s="9"/>
      <c r="F116" s="13" t="s">
        <v>555</v>
      </c>
      <c r="G116" s="11">
        <f t="shared" si="239"/>
        <v>5249.8</v>
      </c>
      <c r="H116" s="11">
        <f t="shared" si="239"/>
        <v>38055.199999999997</v>
      </c>
      <c r="I116" s="11">
        <f t="shared" si="239"/>
        <v>77056.7</v>
      </c>
      <c r="J116" s="11">
        <f t="shared" si="239"/>
        <v>0</v>
      </c>
      <c r="K116" s="11">
        <f t="shared" si="239"/>
        <v>0</v>
      </c>
      <c r="L116" s="11">
        <f t="shared" si="239"/>
        <v>0</v>
      </c>
      <c r="M116" s="11">
        <f t="shared" si="184"/>
        <v>5249.8</v>
      </c>
      <c r="N116" s="11">
        <f t="shared" si="185"/>
        <v>38055.199999999997</v>
      </c>
      <c r="O116" s="11">
        <f t="shared" si="186"/>
        <v>77056.7</v>
      </c>
      <c r="P116" s="11">
        <f t="shared" si="240"/>
        <v>0</v>
      </c>
      <c r="Q116" s="11">
        <f t="shared" si="240"/>
        <v>0</v>
      </c>
      <c r="R116" s="11">
        <f t="shared" si="240"/>
        <v>0</v>
      </c>
      <c r="S116" s="11">
        <f t="shared" si="240"/>
        <v>0</v>
      </c>
      <c r="T116" s="11">
        <f t="shared" si="240"/>
        <v>0</v>
      </c>
      <c r="U116" s="11">
        <f t="shared" si="240"/>
        <v>0</v>
      </c>
      <c r="V116" s="11">
        <f t="shared" si="240"/>
        <v>0</v>
      </c>
      <c r="W116" s="11">
        <f t="shared" si="241"/>
        <v>0</v>
      </c>
      <c r="X116" s="11">
        <f t="shared" si="241"/>
        <v>0</v>
      </c>
      <c r="Y116" s="11">
        <f t="shared" si="241"/>
        <v>0</v>
      </c>
      <c r="Z116" s="11">
        <f t="shared" si="241"/>
        <v>0</v>
      </c>
      <c r="AA116" s="11">
        <f t="shared" si="241"/>
        <v>0</v>
      </c>
      <c r="AB116" s="11">
        <f t="shared" si="241"/>
        <v>0</v>
      </c>
      <c r="AC116" s="11">
        <f t="shared" si="241"/>
        <v>0</v>
      </c>
      <c r="AD116" s="11">
        <f t="shared" si="241"/>
        <v>0</v>
      </c>
      <c r="AE116" s="11">
        <f t="shared" si="241"/>
        <v>0</v>
      </c>
      <c r="AF116" s="11">
        <f t="shared" si="241"/>
        <v>0</v>
      </c>
      <c r="AG116" s="11">
        <f t="shared" si="162"/>
        <v>5249.8</v>
      </c>
      <c r="AH116" s="11">
        <f t="shared" si="152"/>
        <v>38055.199999999997</v>
      </c>
      <c r="AI116" s="11">
        <f t="shared" si="153"/>
        <v>77056.7</v>
      </c>
      <c r="AJ116" s="11">
        <f t="shared" si="242"/>
        <v>0</v>
      </c>
      <c r="AK116" s="31"/>
      <c r="AL116" s="26"/>
    </row>
    <row r="117" spans="1:38" ht="31.2" x14ac:dyDescent="0.3">
      <c r="A117" s="4" t="s">
        <v>39</v>
      </c>
      <c r="B117" s="4" t="s">
        <v>10</v>
      </c>
      <c r="C117" s="4" t="s">
        <v>9</v>
      </c>
      <c r="D117" s="4" t="s">
        <v>26</v>
      </c>
      <c r="E117" s="4"/>
      <c r="F117" s="14" t="s">
        <v>846</v>
      </c>
      <c r="G117" s="5">
        <f t="shared" si="239"/>
        <v>5249.8</v>
      </c>
      <c r="H117" s="5">
        <f t="shared" si="239"/>
        <v>38055.199999999997</v>
      </c>
      <c r="I117" s="5">
        <f t="shared" si="239"/>
        <v>77056.7</v>
      </c>
      <c r="J117" s="5">
        <f t="shared" si="239"/>
        <v>0</v>
      </c>
      <c r="K117" s="5">
        <f t="shared" si="239"/>
        <v>0</v>
      </c>
      <c r="L117" s="5">
        <f t="shared" si="239"/>
        <v>0</v>
      </c>
      <c r="M117" s="5">
        <f t="shared" si="184"/>
        <v>5249.8</v>
      </c>
      <c r="N117" s="5">
        <f t="shared" si="185"/>
        <v>38055.199999999997</v>
      </c>
      <c r="O117" s="5">
        <f t="shared" si="186"/>
        <v>77056.7</v>
      </c>
      <c r="P117" s="5">
        <f t="shared" si="240"/>
        <v>0</v>
      </c>
      <c r="Q117" s="5">
        <f t="shared" si="240"/>
        <v>0</v>
      </c>
      <c r="R117" s="5">
        <f t="shared" si="240"/>
        <v>0</v>
      </c>
      <c r="S117" s="5">
        <f t="shared" si="240"/>
        <v>0</v>
      </c>
      <c r="T117" s="5">
        <f t="shared" si="240"/>
        <v>0</v>
      </c>
      <c r="U117" s="5">
        <f t="shared" si="240"/>
        <v>0</v>
      </c>
      <c r="V117" s="5">
        <f t="shared" si="240"/>
        <v>0</v>
      </c>
      <c r="W117" s="5">
        <f t="shared" si="241"/>
        <v>0</v>
      </c>
      <c r="X117" s="5">
        <f t="shared" si="241"/>
        <v>0</v>
      </c>
      <c r="Y117" s="5">
        <f t="shared" si="241"/>
        <v>0</v>
      </c>
      <c r="Z117" s="5">
        <f t="shared" si="241"/>
        <v>0</v>
      </c>
      <c r="AA117" s="5">
        <f t="shared" si="241"/>
        <v>0</v>
      </c>
      <c r="AB117" s="5">
        <f t="shared" si="241"/>
        <v>0</v>
      </c>
      <c r="AC117" s="5">
        <f t="shared" si="241"/>
        <v>0</v>
      </c>
      <c r="AD117" s="5">
        <f t="shared" si="241"/>
        <v>0</v>
      </c>
      <c r="AE117" s="5">
        <f t="shared" si="241"/>
        <v>0</v>
      </c>
      <c r="AF117" s="5">
        <f t="shared" si="241"/>
        <v>0</v>
      </c>
      <c r="AG117" s="5">
        <f t="shared" si="162"/>
        <v>5249.8</v>
      </c>
      <c r="AH117" s="5">
        <f t="shared" si="152"/>
        <v>38055.199999999997</v>
      </c>
      <c r="AI117" s="5">
        <f t="shared" si="153"/>
        <v>77056.7</v>
      </c>
      <c r="AJ117" s="5">
        <f t="shared" si="242"/>
        <v>0</v>
      </c>
      <c r="AK117" s="17"/>
      <c r="AL117" s="27"/>
    </row>
    <row r="118" spans="1:38" x14ac:dyDescent="0.3">
      <c r="A118" s="4" t="s">
        <v>39</v>
      </c>
      <c r="B118" s="4" t="s">
        <v>10</v>
      </c>
      <c r="C118" s="4" t="s">
        <v>9</v>
      </c>
      <c r="D118" s="4" t="s">
        <v>27</v>
      </c>
      <c r="E118" s="4"/>
      <c r="F118" s="14" t="s">
        <v>855</v>
      </c>
      <c r="G118" s="5">
        <f t="shared" si="239"/>
        <v>5249.8</v>
      </c>
      <c r="H118" s="5">
        <f t="shared" si="239"/>
        <v>38055.199999999997</v>
      </c>
      <c r="I118" s="5">
        <f t="shared" si="239"/>
        <v>77056.7</v>
      </c>
      <c r="J118" s="5">
        <f t="shared" si="239"/>
        <v>0</v>
      </c>
      <c r="K118" s="5">
        <f t="shared" si="239"/>
        <v>0</v>
      </c>
      <c r="L118" s="5">
        <f t="shared" si="239"/>
        <v>0</v>
      </c>
      <c r="M118" s="5">
        <f t="shared" si="184"/>
        <v>5249.8</v>
      </c>
      <c r="N118" s="5">
        <f t="shared" si="185"/>
        <v>38055.199999999997</v>
      </c>
      <c r="O118" s="5">
        <f t="shared" si="186"/>
        <v>77056.7</v>
      </c>
      <c r="P118" s="5">
        <f t="shared" si="240"/>
        <v>0</v>
      </c>
      <c r="Q118" s="5">
        <f t="shared" si="240"/>
        <v>0</v>
      </c>
      <c r="R118" s="5">
        <f t="shared" si="240"/>
        <v>0</v>
      </c>
      <c r="S118" s="5">
        <f t="shared" si="240"/>
        <v>0</v>
      </c>
      <c r="T118" s="5">
        <f t="shared" si="240"/>
        <v>0</v>
      </c>
      <c r="U118" s="5">
        <f t="shared" si="240"/>
        <v>0</v>
      </c>
      <c r="V118" s="5">
        <f t="shared" si="240"/>
        <v>0</v>
      </c>
      <c r="W118" s="5">
        <f t="shared" si="241"/>
        <v>0</v>
      </c>
      <c r="X118" s="5">
        <f t="shared" si="241"/>
        <v>0</v>
      </c>
      <c r="Y118" s="5">
        <f t="shared" si="241"/>
        <v>0</v>
      </c>
      <c r="Z118" s="5">
        <f t="shared" si="241"/>
        <v>0</v>
      </c>
      <c r="AA118" s="5">
        <f t="shared" si="241"/>
        <v>0</v>
      </c>
      <c r="AB118" s="5">
        <f t="shared" si="241"/>
        <v>0</v>
      </c>
      <c r="AC118" s="5">
        <f t="shared" si="241"/>
        <v>0</v>
      </c>
      <c r="AD118" s="5">
        <f t="shared" si="241"/>
        <v>0</v>
      </c>
      <c r="AE118" s="5">
        <f t="shared" si="241"/>
        <v>0</v>
      </c>
      <c r="AF118" s="5">
        <f t="shared" si="241"/>
        <v>0</v>
      </c>
      <c r="AG118" s="5">
        <f t="shared" si="162"/>
        <v>5249.8</v>
      </c>
      <c r="AH118" s="5">
        <f t="shared" si="152"/>
        <v>38055.199999999997</v>
      </c>
      <c r="AI118" s="5">
        <f t="shared" si="153"/>
        <v>77056.7</v>
      </c>
      <c r="AJ118" s="5">
        <f t="shared" si="242"/>
        <v>0</v>
      </c>
      <c r="AK118" s="17"/>
      <c r="AL118" s="27"/>
    </row>
    <row r="119" spans="1:38" ht="31.2" x14ac:dyDescent="0.3">
      <c r="A119" s="4" t="s">
        <v>39</v>
      </c>
      <c r="B119" s="4" t="s">
        <v>10</v>
      </c>
      <c r="C119" s="4" t="s">
        <v>9</v>
      </c>
      <c r="D119" s="4" t="s">
        <v>51</v>
      </c>
      <c r="E119" s="4"/>
      <c r="F119" s="14" t="s">
        <v>864</v>
      </c>
      <c r="G119" s="5">
        <f t="shared" si="239"/>
        <v>5249.8</v>
      </c>
      <c r="H119" s="5">
        <f t="shared" si="239"/>
        <v>38055.199999999997</v>
      </c>
      <c r="I119" s="5">
        <f t="shared" si="239"/>
        <v>77056.7</v>
      </c>
      <c r="J119" s="5">
        <f t="shared" si="239"/>
        <v>0</v>
      </c>
      <c r="K119" s="5">
        <f t="shared" si="239"/>
        <v>0</v>
      </c>
      <c r="L119" s="5">
        <f t="shared" si="239"/>
        <v>0</v>
      </c>
      <c r="M119" s="5">
        <f t="shared" si="184"/>
        <v>5249.8</v>
      </c>
      <c r="N119" s="5">
        <f t="shared" si="185"/>
        <v>38055.199999999997</v>
      </c>
      <c r="O119" s="5">
        <f t="shared" si="186"/>
        <v>77056.7</v>
      </c>
      <c r="P119" s="5">
        <f t="shared" si="240"/>
        <v>0</v>
      </c>
      <c r="Q119" s="5">
        <f t="shared" si="240"/>
        <v>0</v>
      </c>
      <c r="R119" s="5">
        <f t="shared" si="240"/>
        <v>0</v>
      </c>
      <c r="S119" s="5">
        <f t="shared" si="240"/>
        <v>0</v>
      </c>
      <c r="T119" s="5">
        <f t="shared" si="240"/>
        <v>0</v>
      </c>
      <c r="U119" s="5">
        <f t="shared" si="240"/>
        <v>0</v>
      </c>
      <c r="V119" s="5">
        <f t="shared" si="240"/>
        <v>0</v>
      </c>
      <c r="W119" s="5">
        <f t="shared" si="241"/>
        <v>0</v>
      </c>
      <c r="X119" s="5">
        <f t="shared" si="241"/>
        <v>0</v>
      </c>
      <c r="Y119" s="5">
        <f t="shared" si="241"/>
        <v>0</v>
      </c>
      <c r="Z119" s="5">
        <f t="shared" si="241"/>
        <v>0</v>
      </c>
      <c r="AA119" s="5">
        <f t="shared" si="241"/>
        <v>0</v>
      </c>
      <c r="AB119" s="5">
        <f t="shared" si="241"/>
        <v>0</v>
      </c>
      <c r="AC119" s="5">
        <f t="shared" si="241"/>
        <v>0</v>
      </c>
      <c r="AD119" s="5">
        <f t="shared" si="241"/>
        <v>0</v>
      </c>
      <c r="AE119" s="5">
        <f t="shared" si="241"/>
        <v>0</v>
      </c>
      <c r="AF119" s="5">
        <f t="shared" si="241"/>
        <v>0</v>
      </c>
      <c r="AG119" s="5">
        <f t="shared" si="162"/>
        <v>5249.8</v>
      </c>
      <c r="AH119" s="5">
        <f t="shared" si="152"/>
        <v>38055.199999999997</v>
      </c>
      <c r="AI119" s="5">
        <f t="shared" si="153"/>
        <v>77056.7</v>
      </c>
      <c r="AJ119" s="5">
        <f t="shared" si="242"/>
        <v>0</v>
      </c>
      <c r="AK119" s="17"/>
      <c r="AL119" s="27"/>
    </row>
    <row r="120" spans="1:38" ht="31.2" x14ac:dyDescent="0.3">
      <c r="A120" s="4" t="s">
        <v>39</v>
      </c>
      <c r="B120" s="4" t="s">
        <v>10</v>
      </c>
      <c r="C120" s="4" t="s">
        <v>9</v>
      </c>
      <c r="D120" s="4" t="s">
        <v>51</v>
      </c>
      <c r="E120" s="4" t="s">
        <v>52</v>
      </c>
      <c r="F120" s="14" t="s">
        <v>573</v>
      </c>
      <c r="G120" s="5">
        <f t="shared" si="239"/>
        <v>5249.8</v>
      </c>
      <c r="H120" s="5">
        <f t="shared" si="239"/>
        <v>38055.199999999997</v>
      </c>
      <c r="I120" s="5">
        <f t="shared" si="239"/>
        <v>77056.7</v>
      </c>
      <c r="J120" s="5">
        <f t="shared" si="239"/>
        <v>0</v>
      </c>
      <c r="K120" s="5">
        <f t="shared" si="239"/>
        <v>0</v>
      </c>
      <c r="L120" s="5">
        <f t="shared" si="239"/>
        <v>0</v>
      </c>
      <c r="M120" s="5">
        <f t="shared" si="184"/>
        <v>5249.8</v>
      </c>
      <c r="N120" s="5">
        <f t="shared" si="185"/>
        <v>38055.199999999997</v>
      </c>
      <c r="O120" s="5">
        <f t="shared" si="186"/>
        <v>77056.7</v>
      </c>
      <c r="P120" s="5">
        <f t="shared" si="240"/>
        <v>0</v>
      </c>
      <c r="Q120" s="5">
        <f t="shared" si="240"/>
        <v>0</v>
      </c>
      <c r="R120" s="5">
        <f t="shared" si="240"/>
        <v>0</v>
      </c>
      <c r="S120" s="5">
        <f t="shared" si="240"/>
        <v>0</v>
      </c>
      <c r="T120" s="5">
        <f t="shared" si="240"/>
        <v>0</v>
      </c>
      <c r="U120" s="5">
        <f t="shared" si="240"/>
        <v>0</v>
      </c>
      <c r="V120" s="5">
        <f t="shared" si="240"/>
        <v>0</v>
      </c>
      <c r="W120" s="5">
        <f t="shared" si="241"/>
        <v>0</v>
      </c>
      <c r="X120" s="5">
        <f t="shared" si="241"/>
        <v>0</v>
      </c>
      <c r="Y120" s="5">
        <f t="shared" si="241"/>
        <v>0</v>
      </c>
      <c r="Z120" s="5">
        <f t="shared" si="241"/>
        <v>0</v>
      </c>
      <c r="AA120" s="5">
        <f t="shared" si="241"/>
        <v>0</v>
      </c>
      <c r="AB120" s="5">
        <f t="shared" si="241"/>
        <v>0</v>
      </c>
      <c r="AC120" s="5">
        <f t="shared" si="241"/>
        <v>0</v>
      </c>
      <c r="AD120" s="5">
        <f t="shared" si="241"/>
        <v>0</v>
      </c>
      <c r="AE120" s="5">
        <f t="shared" si="241"/>
        <v>0</v>
      </c>
      <c r="AF120" s="5">
        <f t="shared" si="241"/>
        <v>0</v>
      </c>
      <c r="AG120" s="5">
        <f t="shared" si="162"/>
        <v>5249.8</v>
      </c>
      <c r="AH120" s="5">
        <f t="shared" si="152"/>
        <v>38055.199999999997</v>
      </c>
      <c r="AI120" s="5">
        <f t="shared" si="153"/>
        <v>77056.7</v>
      </c>
      <c r="AJ120" s="5">
        <f t="shared" si="242"/>
        <v>0</v>
      </c>
      <c r="AK120" s="17"/>
      <c r="AL120" s="27"/>
    </row>
    <row r="121" spans="1:38" x14ac:dyDescent="0.3">
      <c r="A121" s="4" t="s">
        <v>39</v>
      </c>
      <c r="B121" s="4" t="s">
        <v>10</v>
      </c>
      <c r="C121" s="4" t="s">
        <v>9</v>
      </c>
      <c r="D121" s="4" t="s">
        <v>51</v>
      </c>
      <c r="E121" s="4" t="s">
        <v>53</v>
      </c>
      <c r="F121" s="14" t="s">
        <v>574</v>
      </c>
      <c r="G121" s="5">
        <v>5249.8</v>
      </c>
      <c r="H121" s="5">
        <v>38055.199999999997</v>
      </c>
      <c r="I121" s="5">
        <v>77056.7</v>
      </c>
      <c r="J121" s="5"/>
      <c r="K121" s="5"/>
      <c r="L121" s="5"/>
      <c r="M121" s="5">
        <f t="shared" si="184"/>
        <v>5249.8</v>
      </c>
      <c r="N121" s="5">
        <f t="shared" si="185"/>
        <v>38055.199999999997</v>
      </c>
      <c r="O121" s="5">
        <f t="shared" si="186"/>
        <v>77056.7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>
        <f t="shared" si="162"/>
        <v>5249.8</v>
      </c>
      <c r="AH121" s="5">
        <f t="shared" si="152"/>
        <v>38055.199999999997</v>
      </c>
      <c r="AI121" s="5">
        <f t="shared" si="153"/>
        <v>77056.7</v>
      </c>
      <c r="AJ121" s="5"/>
      <c r="AK121" s="17"/>
      <c r="AL121" s="27"/>
    </row>
    <row r="122" spans="1:38" s="3" customFormat="1" ht="31.2" x14ac:dyDescent="0.3">
      <c r="A122" s="7" t="s">
        <v>54</v>
      </c>
      <c r="B122" s="7"/>
      <c r="C122" s="7"/>
      <c r="D122" s="7"/>
      <c r="E122" s="7"/>
      <c r="F122" s="33" t="s">
        <v>492</v>
      </c>
      <c r="G122" s="8">
        <f>G123+G135</f>
        <v>160650.20000000001</v>
      </c>
      <c r="H122" s="8">
        <f>H123+H135</f>
        <v>110495</v>
      </c>
      <c r="I122" s="8">
        <f>I123+I135</f>
        <v>112980.5</v>
      </c>
      <c r="J122" s="8">
        <f t="shared" ref="J122:L122" si="243">J123+J135</f>
        <v>-10</v>
      </c>
      <c r="K122" s="8">
        <f t="shared" si="243"/>
        <v>-10</v>
      </c>
      <c r="L122" s="8">
        <f t="shared" si="243"/>
        <v>-10</v>
      </c>
      <c r="M122" s="8">
        <f t="shared" si="184"/>
        <v>160640.20000000001</v>
      </c>
      <c r="N122" s="8">
        <f t="shared" si="185"/>
        <v>110485</v>
      </c>
      <c r="O122" s="8">
        <f t="shared" si="186"/>
        <v>112970.5</v>
      </c>
      <c r="P122" s="8">
        <f>P123+P135</f>
        <v>0</v>
      </c>
      <c r="Q122" s="8">
        <f>Q123+Q135</f>
        <v>0</v>
      </c>
      <c r="R122" s="8">
        <f>R123+R135</f>
        <v>0</v>
      </c>
      <c r="S122" s="8">
        <f t="shared" ref="S122" si="244">S123+S135</f>
        <v>0</v>
      </c>
      <c r="T122" s="8">
        <f>T123+T135</f>
        <v>2751.22</v>
      </c>
      <c r="U122" s="8">
        <f>U123+U135</f>
        <v>0</v>
      </c>
      <c r="V122" s="8">
        <f>V123+V135</f>
        <v>0</v>
      </c>
      <c r="W122" s="8">
        <f t="shared" ref="W122:AF122" si="245">W123+W135</f>
        <v>0</v>
      </c>
      <c r="X122" s="8">
        <f>X123+X135</f>
        <v>0</v>
      </c>
      <c r="Y122" s="8">
        <f>Y123+Y135</f>
        <v>0</v>
      </c>
      <c r="Z122" s="8">
        <f>Z123+Z135</f>
        <v>0</v>
      </c>
      <c r="AA122" s="8">
        <f>AA123+AA135</f>
        <v>0</v>
      </c>
      <c r="AB122" s="8">
        <f t="shared" si="245"/>
        <v>0</v>
      </c>
      <c r="AC122" s="8">
        <f>AC123+AC135</f>
        <v>0</v>
      </c>
      <c r="AD122" s="8">
        <f>AD123+AD135</f>
        <v>0</v>
      </c>
      <c r="AE122" s="8">
        <f>AE123+AE135</f>
        <v>0</v>
      </c>
      <c r="AF122" s="8">
        <f t="shared" si="245"/>
        <v>0</v>
      </c>
      <c r="AG122" s="8">
        <f t="shared" si="162"/>
        <v>163391.42000000001</v>
      </c>
      <c r="AH122" s="8">
        <f t="shared" si="152"/>
        <v>110485</v>
      </c>
      <c r="AI122" s="8">
        <f t="shared" si="153"/>
        <v>112970.5</v>
      </c>
      <c r="AJ122" s="8">
        <f>AJ123+AJ135</f>
        <v>0</v>
      </c>
      <c r="AK122" s="16"/>
      <c r="AL122" s="25"/>
    </row>
    <row r="123" spans="1:38" s="3" customFormat="1" x14ac:dyDescent="0.3">
      <c r="A123" s="7" t="s">
        <v>54</v>
      </c>
      <c r="B123" s="7" t="s">
        <v>9</v>
      </c>
      <c r="C123" s="7"/>
      <c r="D123" s="7"/>
      <c r="E123" s="7"/>
      <c r="F123" s="33" t="s">
        <v>515</v>
      </c>
      <c r="G123" s="8">
        <f t="shared" ref="G123:L125" si="246">G124</f>
        <v>82928.299999999988</v>
      </c>
      <c r="H123" s="8">
        <f t="shared" si="246"/>
        <v>74249.2</v>
      </c>
      <c r="I123" s="8">
        <f t="shared" si="246"/>
        <v>74249.2</v>
      </c>
      <c r="J123" s="8">
        <f t="shared" si="246"/>
        <v>0</v>
      </c>
      <c r="K123" s="8">
        <f t="shared" si="246"/>
        <v>0</v>
      </c>
      <c r="L123" s="8">
        <f t="shared" si="246"/>
        <v>0</v>
      </c>
      <c r="M123" s="8">
        <f t="shared" si="184"/>
        <v>82928.299999999988</v>
      </c>
      <c r="N123" s="8">
        <f t="shared" si="185"/>
        <v>74249.2</v>
      </c>
      <c r="O123" s="8">
        <f t="shared" si="186"/>
        <v>74249.2</v>
      </c>
      <c r="P123" s="8">
        <f t="shared" ref="P123:V125" si="247">P124</f>
        <v>0</v>
      </c>
      <c r="Q123" s="8">
        <f t="shared" si="247"/>
        <v>0</v>
      </c>
      <c r="R123" s="8">
        <f t="shared" si="247"/>
        <v>0</v>
      </c>
      <c r="S123" s="8">
        <f t="shared" si="247"/>
        <v>0</v>
      </c>
      <c r="T123" s="8">
        <f t="shared" si="247"/>
        <v>0</v>
      </c>
      <c r="U123" s="8">
        <f t="shared" si="247"/>
        <v>0</v>
      </c>
      <c r="V123" s="8">
        <f t="shared" si="247"/>
        <v>0</v>
      </c>
      <c r="W123" s="8">
        <f t="shared" ref="W123:AF125" si="248">W124</f>
        <v>0</v>
      </c>
      <c r="X123" s="8">
        <f t="shared" si="248"/>
        <v>0</v>
      </c>
      <c r="Y123" s="8">
        <f t="shared" si="248"/>
        <v>0</v>
      </c>
      <c r="Z123" s="8">
        <f t="shared" si="248"/>
        <v>0</v>
      </c>
      <c r="AA123" s="8">
        <f t="shared" si="248"/>
        <v>0</v>
      </c>
      <c r="AB123" s="8">
        <f t="shared" si="248"/>
        <v>0</v>
      </c>
      <c r="AC123" s="8">
        <f t="shared" si="248"/>
        <v>0</v>
      </c>
      <c r="AD123" s="8">
        <f t="shared" si="248"/>
        <v>0</v>
      </c>
      <c r="AE123" s="8">
        <f t="shared" si="248"/>
        <v>0</v>
      </c>
      <c r="AF123" s="8">
        <f t="shared" si="248"/>
        <v>0</v>
      </c>
      <c r="AG123" s="8">
        <f t="shared" si="162"/>
        <v>82928.299999999988</v>
      </c>
      <c r="AH123" s="8">
        <f t="shared" si="152"/>
        <v>74249.2</v>
      </c>
      <c r="AI123" s="8">
        <f t="shared" si="153"/>
        <v>74249.2</v>
      </c>
      <c r="AJ123" s="8">
        <f t="shared" ref="AJ123:AJ125" si="249">AJ124</f>
        <v>0</v>
      </c>
      <c r="AK123" s="16"/>
      <c r="AL123" s="25"/>
    </row>
    <row r="124" spans="1:38" s="10" customFormat="1" x14ac:dyDescent="0.3">
      <c r="A124" s="9" t="s">
        <v>54</v>
      </c>
      <c r="B124" s="9" t="s">
        <v>9</v>
      </c>
      <c r="C124" s="9" t="s">
        <v>10</v>
      </c>
      <c r="D124" s="9"/>
      <c r="E124" s="9"/>
      <c r="F124" s="13" t="s">
        <v>531</v>
      </c>
      <c r="G124" s="11">
        <f t="shared" si="246"/>
        <v>82928.299999999988</v>
      </c>
      <c r="H124" s="11">
        <f t="shared" si="246"/>
        <v>74249.2</v>
      </c>
      <c r="I124" s="11">
        <f t="shared" si="246"/>
        <v>74249.2</v>
      </c>
      <c r="J124" s="11">
        <f t="shared" si="246"/>
        <v>0</v>
      </c>
      <c r="K124" s="11">
        <f t="shared" si="246"/>
        <v>0</v>
      </c>
      <c r="L124" s="11">
        <f t="shared" si="246"/>
        <v>0</v>
      </c>
      <c r="M124" s="11">
        <f t="shared" si="184"/>
        <v>82928.299999999988</v>
      </c>
      <c r="N124" s="11">
        <f t="shared" si="185"/>
        <v>74249.2</v>
      </c>
      <c r="O124" s="11">
        <f t="shared" si="186"/>
        <v>74249.2</v>
      </c>
      <c r="P124" s="11">
        <f t="shared" si="247"/>
        <v>0</v>
      </c>
      <c r="Q124" s="11">
        <f t="shared" si="247"/>
        <v>0</v>
      </c>
      <c r="R124" s="11">
        <f t="shared" si="247"/>
        <v>0</v>
      </c>
      <c r="S124" s="11">
        <f t="shared" si="247"/>
        <v>0</v>
      </c>
      <c r="T124" s="11">
        <f t="shared" si="247"/>
        <v>0</v>
      </c>
      <c r="U124" s="11">
        <f t="shared" si="247"/>
        <v>0</v>
      </c>
      <c r="V124" s="11">
        <f t="shared" si="247"/>
        <v>0</v>
      </c>
      <c r="W124" s="11">
        <f t="shared" si="248"/>
        <v>0</v>
      </c>
      <c r="X124" s="11">
        <f t="shared" si="248"/>
        <v>0</v>
      </c>
      <c r="Y124" s="11">
        <f t="shared" si="248"/>
        <v>0</v>
      </c>
      <c r="Z124" s="11">
        <f t="shared" si="248"/>
        <v>0</v>
      </c>
      <c r="AA124" s="11">
        <f t="shared" si="248"/>
        <v>0</v>
      </c>
      <c r="AB124" s="11">
        <f t="shared" si="248"/>
        <v>0</v>
      </c>
      <c r="AC124" s="11">
        <f t="shared" si="248"/>
        <v>0</v>
      </c>
      <c r="AD124" s="11">
        <f t="shared" si="248"/>
        <v>0</v>
      </c>
      <c r="AE124" s="11">
        <f t="shared" si="248"/>
        <v>0</v>
      </c>
      <c r="AF124" s="11">
        <f t="shared" si="248"/>
        <v>0</v>
      </c>
      <c r="AG124" s="11">
        <f t="shared" si="162"/>
        <v>82928.299999999988</v>
      </c>
      <c r="AH124" s="11">
        <f t="shared" si="152"/>
        <v>74249.2</v>
      </c>
      <c r="AI124" s="11">
        <f t="shared" si="153"/>
        <v>74249.2</v>
      </c>
      <c r="AJ124" s="11">
        <f t="shared" si="249"/>
        <v>0</v>
      </c>
      <c r="AK124" s="31"/>
      <c r="AL124" s="26"/>
    </row>
    <row r="125" spans="1:38" ht="31.2" x14ac:dyDescent="0.3">
      <c r="A125" s="4" t="s">
        <v>54</v>
      </c>
      <c r="B125" s="4" t="s">
        <v>9</v>
      </c>
      <c r="C125" s="4" t="s">
        <v>10</v>
      </c>
      <c r="D125" s="4" t="s">
        <v>29</v>
      </c>
      <c r="E125" s="4"/>
      <c r="F125" s="14" t="s">
        <v>881</v>
      </c>
      <c r="G125" s="5">
        <f t="shared" si="246"/>
        <v>82928.299999999988</v>
      </c>
      <c r="H125" s="5">
        <f t="shared" si="246"/>
        <v>74249.2</v>
      </c>
      <c r="I125" s="5">
        <f t="shared" si="246"/>
        <v>74249.2</v>
      </c>
      <c r="J125" s="5">
        <f t="shared" si="246"/>
        <v>0</v>
      </c>
      <c r="K125" s="5">
        <f t="shared" si="246"/>
        <v>0</v>
      </c>
      <c r="L125" s="5">
        <f t="shared" si="246"/>
        <v>0</v>
      </c>
      <c r="M125" s="5">
        <f t="shared" si="184"/>
        <v>82928.299999999988</v>
      </c>
      <c r="N125" s="5">
        <f t="shared" si="185"/>
        <v>74249.2</v>
      </c>
      <c r="O125" s="5">
        <f t="shared" si="186"/>
        <v>74249.2</v>
      </c>
      <c r="P125" s="5">
        <f t="shared" si="247"/>
        <v>0</v>
      </c>
      <c r="Q125" s="5">
        <f t="shared" si="247"/>
        <v>0</v>
      </c>
      <c r="R125" s="5">
        <f t="shared" si="247"/>
        <v>0</v>
      </c>
      <c r="S125" s="5">
        <f t="shared" si="247"/>
        <v>0</v>
      </c>
      <c r="T125" s="5">
        <f t="shared" si="247"/>
        <v>0</v>
      </c>
      <c r="U125" s="5">
        <f t="shared" si="247"/>
        <v>0</v>
      </c>
      <c r="V125" s="5">
        <f t="shared" si="247"/>
        <v>0</v>
      </c>
      <c r="W125" s="5">
        <f t="shared" si="248"/>
        <v>0</v>
      </c>
      <c r="X125" s="5">
        <f t="shared" si="248"/>
        <v>0</v>
      </c>
      <c r="Y125" s="5">
        <f t="shared" si="248"/>
        <v>0</v>
      </c>
      <c r="Z125" s="5">
        <f t="shared" si="248"/>
        <v>0</v>
      </c>
      <c r="AA125" s="5">
        <f t="shared" si="248"/>
        <v>0</v>
      </c>
      <c r="AB125" s="5">
        <f t="shared" si="248"/>
        <v>0</v>
      </c>
      <c r="AC125" s="5">
        <f t="shared" si="248"/>
        <v>0</v>
      </c>
      <c r="AD125" s="5">
        <f t="shared" si="248"/>
        <v>0</v>
      </c>
      <c r="AE125" s="5">
        <f t="shared" si="248"/>
        <v>0</v>
      </c>
      <c r="AF125" s="5">
        <f t="shared" si="248"/>
        <v>0</v>
      </c>
      <c r="AG125" s="5">
        <f t="shared" si="162"/>
        <v>82928.299999999988</v>
      </c>
      <c r="AH125" s="5">
        <f t="shared" si="152"/>
        <v>74249.2</v>
      </c>
      <c r="AI125" s="5">
        <f t="shared" si="153"/>
        <v>74249.2</v>
      </c>
      <c r="AJ125" s="5">
        <f t="shared" si="249"/>
        <v>0</v>
      </c>
      <c r="AK125" s="17"/>
      <c r="AL125" s="27"/>
    </row>
    <row r="126" spans="1:38" x14ac:dyDescent="0.3">
      <c r="A126" s="4" t="s">
        <v>54</v>
      </c>
      <c r="B126" s="4" t="s">
        <v>9</v>
      </c>
      <c r="C126" s="4" t="s">
        <v>10</v>
      </c>
      <c r="D126" s="4" t="s">
        <v>30</v>
      </c>
      <c r="E126" s="4"/>
      <c r="F126" s="14" t="s">
        <v>884</v>
      </c>
      <c r="G126" s="5">
        <f t="shared" ref="G126:L126" si="250">G127+G130</f>
        <v>82928.299999999988</v>
      </c>
      <c r="H126" s="5">
        <f t="shared" si="250"/>
        <v>74249.2</v>
      </c>
      <c r="I126" s="5">
        <f t="shared" si="250"/>
        <v>74249.2</v>
      </c>
      <c r="J126" s="5">
        <f t="shared" si="250"/>
        <v>0</v>
      </c>
      <c r="K126" s="5">
        <f t="shared" si="250"/>
        <v>0</v>
      </c>
      <c r="L126" s="5">
        <f t="shared" si="250"/>
        <v>0</v>
      </c>
      <c r="M126" s="5">
        <f t="shared" si="184"/>
        <v>82928.299999999988</v>
      </c>
      <c r="N126" s="5">
        <f t="shared" si="185"/>
        <v>74249.2</v>
      </c>
      <c r="O126" s="5">
        <f t="shared" si="186"/>
        <v>74249.2</v>
      </c>
      <c r="P126" s="5">
        <f t="shared" ref="P126:V126" si="251">P127+P130</f>
        <v>0</v>
      </c>
      <c r="Q126" s="5">
        <f t="shared" ref="Q126:R126" si="252">Q127+Q130</f>
        <v>0</v>
      </c>
      <c r="R126" s="5">
        <f t="shared" si="252"/>
        <v>0</v>
      </c>
      <c r="S126" s="5">
        <f t="shared" ref="S126" si="253">S127+S130</f>
        <v>0</v>
      </c>
      <c r="T126" s="5">
        <f t="shared" si="251"/>
        <v>0</v>
      </c>
      <c r="U126" s="5">
        <f t="shared" si="251"/>
        <v>0</v>
      </c>
      <c r="V126" s="5">
        <f t="shared" si="251"/>
        <v>0</v>
      </c>
      <c r="W126" s="5">
        <f t="shared" ref="W126:AF126" si="254">W127+W130</f>
        <v>0</v>
      </c>
      <c r="X126" s="5">
        <f t="shared" si="254"/>
        <v>0</v>
      </c>
      <c r="Y126" s="5">
        <f t="shared" si="254"/>
        <v>0</v>
      </c>
      <c r="Z126" s="5">
        <f t="shared" si="254"/>
        <v>0</v>
      </c>
      <c r="AA126" s="5">
        <f t="shared" si="254"/>
        <v>0</v>
      </c>
      <c r="AB126" s="5">
        <f t="shared" si="254"/>
        <v>0</v>
      </c>
      <c r="AC126" s="5">
        <f t="shared" si="254"/>
        <v>0</v>
      </c>
      <c r="AD126" s="5">
        <f t="shared" ref="AD126" si="255">AD127+AD130</f>
        <v>0</v>
      </c>
      <c r="AE126" s="5">
        <f t="shared" ref="AE126" si="256">AE127+AE130</f>
        <v>0</v>
      </c>
      <c r="AF126" s="5">
        <f t="shared" si="254"/>
        <v>0</v>
      </c>
      <c r="AG126" s="5">
        <f t="shared" si="162"/>
        <v>82928.299999999988</v>
      </c>
      <c r="AH126" s="5">
        <f t="shared" si="152"/>
        <v>74249.2</v>
      </c>
      <c r="AI126" s="5">
        <f t="shared" si="153"/>
        <v>74249.2</v>
      </c>
      <c r="AJ126" s="5">
        <f t="shared" ref="AJ126" si="257">AJ127+AJ130</f>
        <v>0</v>
      </c>
      <c r="AK126" s="17"/>
      <c r="AL126" s="27"/>
    </row>
    <row r="127" spans="1:38" ht="31.2" x14ac:dyDescent="0.3">
      <c r="A127" s="4" t="s">
        <v>54</v>
      </c>
      <c r="B127" s="4" t="s">
        <v>9</v>
      </c>
      <c r="C127" s="4" t="s">
        <v>10</v>
      </c>
      <c r="D127" s="4" t="s">
        <v>31</v>
      </c>
      <c r="E127" s="4"/>
      <c r="F127" s="14" t="s">
        <v>874</v>
      </c>
      <c r="G127" s="5">
        <f t="shared" ref="G127:L128" si="258">G128</f>
        <v>78282.299999999988</v>
      </c>
      <c r="H127" s="5">
        <f t="shared" si="258"/>
        <v>69644.2</v>
      </c>
      <c r="I127" s="5">
        <f t="shared" si="258"/>
        <v>69644.2</v>
      </c>
      <c r="J127" s="5">
        <f t="shared" si="258"/>
        <v>0</v>
      </c>
      <c r="K127" s="5">
        <f t="shared" si="258"/>
        <v>0</v>
      </c>
      <c r="L127" s="5">
        <f t="shared" si="258"/>
        <v>0</v>
      </c>
      <c r="M127" s="5">
        <f t="shared" si="184"/>
        <v>78282.299999999988</v>
      </c>
      <c r="N127" s="5">
        <f t="shared" si="185"/>
        <v>69644.2</v>
      </c>
      <c r="O127" s="5">
        <f t="shared" si="186"/>
        <v>69644.2</v>
      </c>
      <c r="P127" s="5">
        <f t="shared" ref="P127:V128" si="259">P128</f>
        <v>0</v>
      </c>
      <c r="Q127" s="5">
        <f t="shared" si="259"/>
        <v>0</v>
      </c>
      <c r="R127" s="5">
        <f t="shared" si="259"/>
        <v>0</v>
      </c>
      <c r="S127" s="5">
        <f t="shared" si="259"/>
        <v>0</v>
      </c>
      <c r="T127" s="5">
        <f t="shared" si="259"/>
        <v>0</v>
      </c>
      <c r="U127" s="5">
        <f t="shared" si="259"/>
        <v>0</v>
      </c>
      <c r="V127" s="5">
        <f t="shared" si="259"/>
        <v>0</v>
      </c>
      <c r="W127" s="5">
        <f t="shared" ref="W127:AF128" si="260">W128</f>
        <v>0</v>
      </c>
      <c r="X127" s="5">
        <f t="shared" si="260"/>
        <v>0</v>
      </c>
      <c r="Y127" s="5">
        <f t="shared" si="260"/>
        <v>0</v>
      </c>
      <c r="Z127" s="5">
        <f t="shared" si="260"/>
        <v>0</v>
      </c>
      <c r="AA127" s="5">
        <f t="shared" si="260"/>
        <v>0</v>
      </c>
      <c r="AB127" s="5">
        <f t="shared" si="260"/>
        <v>0</v>
      </c>
      <c r="AC127" s="5">
        <f t="shared" si="260"/>
        <v>0</v>
      </c>
      <c r="AD127" s="5">
        <f t="shared" si="260"/>
        <v>0</v>
      </c>
      <c r="AE127" s="5">
        <f t="shared" si="260"/>
        <v>0</v>
      </c>
      <c r="AF127" s="5">
        <f t="shared" si="260"/>
        <v>0</v>
      </c>
      <c r="AG127" s="5">
        <f t="shared" si="162"/>
        <v>78282.299999999988</v>
      </c>
      <c r="AH127" s="5">
        <f t="shared" si="152"/>
        <v>69644.2</v>
      </c>
      <c r="AI127" s="5">
        <f t="shared" si="153"/>
        <v>69644.2</v>
      </c>
      <c r="AJ127" s="5">
        <f t="shared" ref="AJ127:AJ128" si="261">AJ128</f>
        <v>0</v>
      </c>
      <c r="AK127" s="17"/>
      <c r="AL127" s="27"/>
    </row>
    <row r="128" spans="1:38" ht="78" x14ac:dyDescent="0.3">
      <c r="A128" s="4" t="s">
        <v>54</v>
      </c>
      <c r="B128" s="4" t="s">
        <v>9</v>
      </c>
      <c r="C128" s="4" t="s">
        <v>10</v>
      </c>
      <c r="D128" s="4" t="s">
        <v>31</v>
      </c>
      <c r="E128" s="4" t="s">
        <v>22</v>
      </c>
      <c r="F128" s="14" t="s">
        <v>556</v>
      </c>
      <c r="G128" s="5">
        <f t="shared" si="258"/>
        <v>78282.299999999988</v>
      </c>
      <c r="H128" s="5">
        <f t="shared" si="258"/>
        <v>69644.2</v>
      </c>
      <c r="I128" s="5">
        <f t="shared" si="258"/>
        <v>69644.2</v>
      </c>
      <c r="J128" s="5">
        <f t="shared" si="258"/>
        <v>0</v>
      </c>
      <c r="K128" s="5">
        <f t="shared" si="258"/>
        <v>0</v>
      </c>
      <c r="L128" s="5">
        <f t="shared" si="258"/>
        <v>0</v>
      </c>
      <c r="M128" s="5">
        <f t="shared" si="184"/>
        <v>78282.299999999988</v>
      </c>
      <c r="N128" s="5">
        <f t="shared" si="185"/>
        <v>69644.2</v>
      </c>
      <c r="O128" s="5">
        <f t="shared" si="186"/>
        <v>69644.2</v>
      </c>
      <c r="P128" s="5">
        <f t="shared" si="259"/>
        <v>0</v>
      </c>
      <c r="Q128" s="5">
        <f t="shared" si="259"/>
        <v>0</v>
      </c>
      <c r="R128" s="5">
        <f t="shared" si="259"/>
        <v>0</v>
      </c>
      <c r="S128" s="5">
        <f t="shared" si="259"/>
        <v>0</v>
      </c>
      <c r="T128" s="5">
        <f t="shared" si="259"/>
        <v>0</v>
      </c>
      <c r="U128" s="5">
        <f t="shared" si="259"/>
        <v>0</v>
      </c>
      <c r="V128" s="5">
        <f t="shared" si="259"/>
        <v>0</v>
      </c>
      <c r="W128" s="5">
        <f t="shared" si="260"/>
        <v>0</v>
      </c>
      <c r="X128" s="5">
        <f t="shared" si="260"/>
        <v>0</v>
      </c>
      <c r="Y128" s="5">
        <f t="shared" si="260"/>
        <v>0</v>
      </c>
      <c r="Z128" s="5">
        <f t="shared" si="260"/>
        <v>0</v>
      </c>
      <c r="AA128" s="5">
        <f t="shared" si="260"/>
        <v>0</v>
      </c>
      <c r="AB128" s="5">
        <f t="shared" si="260"/>
        <v>0</v>
      </c>
      <c r="AC128" s="5">
        <f t="shared" si="260"/>
        <v>0</v>
      </c>
      <c r="AD128" s="5">
        <f t="shared" si="260"/>
        <v>0</v>
      </c>
      <c r="AE128" s="5">
        <f t="shared" si="260"/>
        <v>0</v>
      </c>
      <c r="AF128" s="5">
        <f t="shared" si="260"/>
        <v>0</v>
      </c>
      <c r="AG128" s="5">
        <f t="shared" si="162"/>
        <v>78282.299999999988</v>
      </c>
      <c r="AH128" s="5">
        <f t="shared" si="152"/>
        <v>69644.2</v>
      </c>
      <c r="AI128" s="5">
        <f t="shared" si="153"/>
        <v>69644.2</v>
      </c>
      <c r="AJ128" s="5">
        <f t="shared" si="261"/>
        <v>0</v>
      </c>
      <c r="AK128" s="17"/>
      <c r="AL128" s="27"/>
    </row>
    <row r="129" spans="1:38" ht="31.2" x14ac:dyDescent="0.3">
      <c r="A129" s="4" t="s">
        <v>54</v>
      </c>
      <c r="B129" s="4" t="s">
        <v>9</v>
      </c>
      <c r="C129" s="4" t="s">
        <v>10</v>
      </c>
      <c r="D129" s="4" t="s">
        <v>31</v>
      </c>
      <c r="E129" s="4" t="s">
        <v>32</v>
      </c>
      <c r="F129" s="14" t="s">
        <v>558</v>
      </c>
      <c r="G129" s="5">
        <v>78282.299999999988</v>
      </c>
      <c r="H129" s="5">
        <v>69644.2</v>
      </c>
      <c r="I129" s="5">
        <v>69644.2</v>
      </c>
      <c r="J129" s="5"/>
      <c r="K129" s="5"/>
      <c r="L129" s="5"/>
      <c r="M129" s="5">
        <f t="shared" si="184"/>
        <v>78282.299999999988</v>
      </c>
      <c r="N129" s="5">
        <f t="shared" si="185"/>
        <v>69644.2</v>
      </c>
      <c r="O129" s="5">
        <f t="shared" si="186"/>
        <v>69644.2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>
        <f t="shared" si="162"/>
        <v>78282.299999999988</v>
      </c>
      <c r="AH129" s="5">
        <f t="shared" si="152"/>
        <v>69644.2</v>
      </c>
      <c r="AI129" s="5">
        <f t="shared" si="153"/>
        <v>69644.2</v>
      </c>
      <c r="AJ129" s="5"/>
      <c r="AK129" s="17"/>
      <c r="AL129" s="27"/>
    </row>
    <row r="130" spans="1:38" ht="31.2" x14ac:dyDescent="0.3">
      <c r="A130" s="4" t="s">
        <v>54</v>
      </c>
      <c r="B130" s="4" t="s">
        <v>9</v>
      </c>
      <c r="C130" s="4" t="s">
        <v>10</v>
      </c>
      <c r="D130" s="4" t="s">
        <v>33</v>
      </c>
      <c r="E130" s="4"/>
      <c r="F130" s="14" t="s">
        <v>875</v>
      </c>
      <c r="G130" s="5">
        <f>G131+G133</f>
        <v>4646</v>
      </c>
      <c r="H130" s="5">
        <f t="shared" ref="H130:AJ130" si="262">H131+H133</f>
        <v>4605</v>
      </c>
      <c r="I130" s="5">
        <f t="shared" si="262"/>
        <v>4605</v>
      </c>
      <c r="J130" s="5">
        <f t="shared" ref="J130:L130" si="263">J131+J133</f>
        <v>0</v>
      </c>
      <c r="K130" s="5">
        <f t="shared" si="263"/>
        <v>0</v>
      </c>
      <c r="L130" s="5">
        <f t="shared" si="263"/>
        <v>0</v>
      </c>
      <c r="M130" s="5">
        <f t="shared" si="184"/>
        <v>4646</v>
      </c>
      <c r="N130" s="5">
        <f t="shared" si="185"/>
        <v>4605</v>
      </c>
      <c r="O130" s="5">
        <f t="shared" si="186"/>
        <v>4605</v>
      </c>
      <c r="P130" s="5">
        <f t="shared" ref="P130:V130" si="264">P131+P133</f>
        <v>0</v>
      </c>
      <c r="Q130" s="5">
        <f t="shared" ref="Q130:R130" si="265">Q131+Q133</f>
        <v>0</v>
      </c>
      <c r="R130" s="5">
        <f t="shared" si="265"/>
        <v>0</v>
      </c>
      <c r="S130" s="5">
        <f t="shared" ref="S130" si="266">S131+S133</f>
        <v>0</v>
      </c>
      <c r="T130" s="5">
        <f t="shared" si="264"/>
        <v>0</v>
      </c>
      <c r="U130" s="5">
        <f t="shared" si="264"/>
        <v>0</v>
      </c>
      <c r="V130" s="5">
        <f t="shared" si="264"/>
        <v>0</v>
      </c>
      <c r="W130" s="5">
        <f t="shared" ref="W130:AF130" si="267">W131+W133</f>
        <v>0</v>
      </c>
      <c r="X130" s="5">
        <f t="shared" si="267"/>
        <v>0</v>
      </c>
      <c r="Y130" s="5">
        <f t="shared" si="267"/>
        <v>0</v>
      </c>
      <c r="Z130" s="5">
        <f t="shared" si="267"/>
        <v>0</v>
      </c>
      <c r="AA130" s="5">
        <f t="shared" si="267"/>
        <v>0</v>
      </c>
      <c r="AB130" s="5">
        <f t="shared" si="267"/>
        <v>0</v>
      </c>
      <c r="AC130" s="5">
        <f t="shared" si="267"/>
        <v>0</v>
      </c>
      <c r="AD130" s="5">
        <f t="shared" ref="AD130" si="268">AD131+AD133</f>
        <v>0</v>
      </c>
      <c r="AE130" s="5">
        <f t="shared" ref="AE130" si="269">AE131+AE133</f>
        <v>0</v>
      </c>
      <c r="AF130" s="5">
        <f t="shared" si="267"/>
        <v>0</v>
      </c>
      <c r="AG130" s="5">
        <f t="shared" si="162"/>
        <v>4646</v>
      </c>
      <c r="AH130" s="5">
        <f t="shared" si="152"/>
        <v>4605</v>
      </c>
      <c r="AI130" s="5">
        <f t="shared" si="153"/>
        <v>4605</v>
      </c>
      <c r="AJ130" s="5">
        <f t="shared" si="262"/>
        <v>0</v>
      </c>
      <c r="AK130" s="17"/>
      <c r="AL130" s="27"/>
    </row>
    <row r="131" spans="1:38" ht="78" x14ac:dyDescent="0.3">
      <c r="A131" s="4" t="s">
        <v>54</v>
      </c>
      <c r="B131" s="4" t="s">
        <v>9</v>
      </c>
      <c r="C131" s="4" t="s">
        <v>10</v>
      </c>
      <c r="D131" s="4" t="s">
        <v>33</v>
      </c>
      <c r="E131" s="4" t="s">
        <v>22</v>
      </c>
      <c r="F131" s="14" t="s">
        <v>556</v>
      </c>
      <c r="G131" s="5">
        <f t="shared" ref="G131:L131" si="270">G132</f>
        <v>345</v>
      </c>
      <c r="H131" s="5">
        <f t="shared" si="270"/>
        <v>345</v>
      </c>
      <c r="I131" s="5">
        <f t="shared" si="270"/>
        <v>345</v>
      </c>
      <c r="J131" s="5">
        <f t="shared" si="270"/>
        <v>0</v>
      </c>
      <c r="K131" s="5">
        <f t="shared" si="270"/>
        <v>0</v>
      </c>
      <c r="L131" s="5">
        <f t="shared" si="270"/>
        <v>0</v>
      </c>
      <c r="M131" s="5">
        <f t="shared" si="184"/>
        <v>345</v>
      </c>
      <c r="N131" s="5">
        <f t="shared" si="185"/>
        <v>345</v>
      </c>
      <c r="O131" s="5">
        <f t="shared" si="186"/>
        <v>345</v>
      </c>
      <c r="P131" s="5">
        <f t="shared" ref="P131:V131" si="271">P132</f>
        <v>0</v>
      </c>
      <c r="Q131" s="5">
        <f t="shared" si="271"/>
        <v>0</v>
      </c>
      <c r="R131" s="5">
        <f t="shared" si="271"/>
        <v>0</v>
      </c>
      <c r="S131" s="5">
        <f t="shared" si="271"/>
        <v>0</v>
      </c>
      <c r="T131" s="5">
        <f t="shared" si="271"/>
        <v>0</v>
      </c>
      <c r="U131" s="5">
        <f t="shared" si="271"/>
        <v>0</v>
      </c>
      <c r="V131" s="5">
        <f t="shared" si="271"/>
        <v>0</v>
      </c>
      <c r="W131" s="5">
        <f t="shared" ref="W131:AF131" si="272">W132</f>
        <v>0</v>
      </c>
      <c r="X131" s="5">
        <f t="shared" si="272"/>
        <v>0</v>
      </c>
      <c r="Y131" s="5">
        <f t="shared" si="272"/>
        <v>0</v>
      </c>
      <c r="Z131" s="5">
        <f t="shared" si="272"/>
        <v>0</v>
      </c>
      <c r="AA131" s="5">
        <f t="shared" si="272"/>
        <v>0</v>
      </c>
      <c r="AB131" s="5">
        <f t="shared" si="272"/>
        <v>0</v>
      </c>
      <c r="AC131" s="5">
        <f t="shared" si="272"/>
        <v>0</v>
      </c>
      <c r="AD131" s="5">
        <f t="shared" si="272"/>
        <v>0</v>
      </c>
      <c r="AE131" s="5">
        <f t="shared" si="272"/>
        <v>0</v>
      </c>
      <c r="AF131" s="5">
        <f t="shared" si="272"/>
        <v>0</v>
      </c>
      <c r="AG131" s="5">
        <f t="shared" si="162"/>
        <v>345</v>
      </c>
      <c r="AH131" s="5">
        <f t="shared" si="152"/>
        <v>345</v>
      </c>
      <c r="AI131" s="5">
        <f t="shared" si="153"/>
        <v>345</v>
      </c>
      <c r="AJ131" s="5">
        <f t="shared" ref="AJ131" si="273">AJ132</f>
        <v>0</v>
      </c>
      <c r="AK131" s="17"/>
      <c r="AL131" s="27"/>
    </row>
    <row r="132" spans="1:38" ht="31.2" x14ac:dyDescent="0.3">
      <c r="A132" s="4" t="s">
        <v>54</v>
      </c>
      <c r="B132" s="4" t="s">
        <v>9</v>
      </c>
      <c r="C132" s="4" t="s">
        <v>10</v>
      </c>
      <c r="D132" s="4" t="s">
        <v>33</v>
      </c>
      <c r="E132" s="4" t="s">
        <v>32</v>
      </c>
      <c r="F132" s="14" t="s">
        <v>558</v>
      </c>
      <c r="G132" s="5">
        <v>345</v>
      </c>
      <c r="H132" s="5">
        <v>345</v>
      </c>
      <c r="I132" s="5">
        <v>345</v>
      </c>
      <c r="J132" s="5"/>
      <c r="K132" s="5"/>
      <c r="L132" s="5"/>
      <c r="M132" s="5">
        <f t="shared" si="184"/>
        <v>345</v>
      </c>
      <c r="N132" s="5">
        <f t="shared" si="185"/>
        <v>345</v>
      </c>
      <c r="O132" s="5">
        <f t="shared" si="186"/>
        <v>345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>
        <f t="shared" si="162"/>
        <v>345</v>
      </c>
      <c r="AH132" s="5">
        <f t="shared" si="152"/>
        <v>345</v>
      </c>
      <c r="AI132" s="5">
        <f t="shared" si="153"/>
        <v>345</v>
      </c>
      <c r="AJ132" s="5"/>
      <c r="AK132" s="17"/>
      <c r="AL132" s="27"/>
    </row>
    <row r="133" spans="1:38" ht="31.2" x14ac:dyDescent="0.3">
      <c r="A133" s="4" t="s">
        <v>54</v>
      </c>
      <c r="B133" s="4" t="s">
        <v>9</v>
      </c>
      <c r="C133" s="4" t="s">
        <v>10</v>
      </c>
      <c r="D133" s="4" t="s">
        <v>33</v>
      </c>
      <c r="E133" s="4" t="s">
        <v>15</v>
      </c>
      <c r="F133" s="14" t="s">
        <v>559</v>
      </c>
      <c r="G133" s="5">
        <f t="shared" ref="G133:L133" si="274">G134</f>
        <v>4301</v>
      </c>
      <c r="H133" s="5">
        <f t="shared" si="274"/>
        <v>4260</v>
      </c>
      <c r="I133" s="5">
        <f t="shared" si="274"/>
        <v>4260</v>
      </c>
      <c r="J133" s="5">
        <f t="shared" si="274"/>
        <v>0</v>
      </c>
      <c r="K133" s="5">
        <f t="shared" si="274"/>
        <v>0</v>
      </c>
      <c r="L133" s="5">
        <f t="shared" si="274"/>
        <v>0</v>
      </c>
      <c r="M133" s="5">
        <f t="shared" si="184"/>
        <v>4301</v>
      </c>
      <c r="N133" s="5">
        <f t="shared" si="185"/>
        <v>4260</v>
      </c>
      <c r="O133" s="5">
        <f t="shared" si="186"/>
        <v>4260</v>
      </c>
      <c r="P133" s="5">
        <f t="shared" ref="P133:V133" si="275">P134</f>
        <v>0</v>
      </c>
      <c r="Q133" s="5">
        <f t="shared" si="275"/>
        <v>0</v>
      </c>
      <c r="R133" s="5">
        <f t="shared" si="275"/>
        <v>0</v>
      </c>
      <c r="S133" s="5">
        <f t="shared" si="275"/>
        <v>0</v>
      </c>
      <c r="T133" s="5">
        <f t="shared" si="275"/>
        <v>0</v>
      </c>
      <c r="U133" s="5">
        <f t="shared" si="275"/>
        <v>0</v>
      </c>
      <c r="V133" s="5">
        <f t="shared" si="275"/>
        <v>0</v>
      </c>
      <c r="W133" s="5">
        <f t="shared" ref="W133:AF133" si="276">W134</f>
        <v>0</v>
      </c>
      <c r="X133" s="5">
        <f t="shared" si="276"/>
        <v>0</v>
      </c>
      <c r="Y133" s="5">
        <f t="shared" si="276"/>
        <v>0</v>
      </c>
      <c r="Z133" s="5">
        <f t="shared" si="276"/>
        <v>0</v>
      </c>
      <c r="AA133" s="5">
        <f t="shared" si="276"/>
        <v>0</v>
      </c>
      <c r="AB133" s="5">
        <f t="shared" si="276"/>
        <v>0</v>
      </c>
      <c r="AC133" s="5">
        <f t="shared" si="276"/>
        <v>0</v>
      </c>
      <c r="AD133" s="5">
        <f t="shared" si="276"/>
        <v>0</v>
      </c>
      <c r="AE133" s="5">
        <f t="shared" si="276"/>
        <v>0</v>
      </c>
      <c r="AF133" s="5">
        <f t="shared" si="276"/>
        <v>0</v>
      </c>
      <c r="AG133" s="5">
        <f t="shared" si="162"/>
        <v>4301</v>
      </c>
      <c r="AH133" s="5">
        <f t="shared" si="152"/>
        <v>4260</v>
      </c>
      <c r="AI133" s="5">
        <f t="shared" si="153"/>
        <v>4260</v>
      </c>
      <c r="AJ133" s="5">
        <f t="shared" ref="AJ133" si="277">AJ134</f>
        <v>0</v>
      </c>
      <c r="AK133" s="17"/>
      <c r="AL133" s="27"/>
    </row>
    <row r="134" spans="1:38" ht="31.2" x14ac:dyDescent="0.3">
      <c r="A134" s="4" t="s">
        <v>54</v>
      </c>
      <c r="B134" s="4" t="s">
        <v>9</v>
      </c>
      <c r="C134" s="4" t="s">
        <v>10</v>
      </c>
      <c r="D134" s="4" t="s">
        <v>33</v>
      </c>
      <c r="E134" s="4" t="s">
        <v>16</v>
      </c>
      <c r="F134" s="14" t="s">
        <v>560</v>
      </c>
      <c r="G134" s="5">
        <v>4301</v>
      </c>
      <c r="H134" s="5">
        <v>4260</v>
      </c>
      <c r="I134" s="5">
        <v>4260</v>
      </c>
      <c r="J134" s="5"/>
      <c r="K134" s="5"/>
      <c r="L134" s="5"/>
      <c r="M134" s="5">
        <f t="shared" si="184"/>
        <v>4301</v>
      </c>
      <c r="N134" s="5">
        <f t="shared" si="185"/>
        <v>4260</v>
      </c>
      <c r="O134" s="5">
        <f t="shared" si="186"/>
        <v>4260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>
        <f t="shared" si="162"/>
        <v>4301</v>
      </c>
      <c r="AH134" s="5">
        <f t="shared" si="152"/>
        <v>4260</v>
      </c>
      <c r="AI134" s="5">
        <f t="shared" si="153"/>
        <v>4260</v>
      </c>
      <c r="AJ134" s="5"/>
      <c r="AK134" s="17"/>
      <c r="AL134" s="27"/>
    </row>
    <row r="135" spans="1:38" s="3" customFormat="1" x14ac:dyDescent="0.3">
      <c r="A135" s="7" t="s">
        <v>54</v>
      </c>
      <c r="B135" s="7" t="s">
        <v>34</v>
      </c>
      <c r="C135" s="7"/>
      <c r="D135" s="7"/>
      <c r="E135" s="7"/>
      <c r="F135" s="33" t="s">
        <v>517</v>
      </c>
      <c r="G135" s="8">
        <f t="shared" ref="G135:L136" si="278">G136</f>
        <v>77721.900000000009</v>
      </c>
      <c r="H135" s="8">
        <f t="shared" si="278"/>
        <v>36245.800000000003</v>
      </c>
      <c r="I135" s="8">
        <f t="shared" si="278"/>
        <v>38731.300000000003</v>
      </c>
      <c r="J135" s="8">
        <f t="shared" si="278"/>
        <v>-10</v>
      </c>
      <c r="K135" s="8">
        <f t="shared" si="278"/>
        <v>-10</v>
      </c>
      <c r="L135" s="8">
        <f t="shared" si="278"/>
        <v>-10</v>
      </c>
      <c r="M135" s="8">
        <f t="shared" si="184"/>
        <v>77711.900000000009</v>
      </c>
      <c r="N135" s="8">
        <f t="shared" si="185"/>
        <v>36235.800000000003</v>
      </c>
      <c r="O135" s="8">
        <f t="shared" si="186"/>
        <v>38721.300000000003</v>
      </c>
      <c r="P135" s="8">
        <f t="shared" ref="P135:V136" si="279">P136</f>
        <v>0</v>
      </c>
      <c r="Q135" s="8">
        <f t="shared" si="279"/>
        <v>0</v>
      </c>
      <c r="R135" s="8">
        <f t="shared" si="279"/>
        <v>0</v>
      </c>
      <c r="S135" s="8">
        <f t="shared" si="279"/>
        <v>0</v>
      </c>
      <c r="T135" s="8">
        <f t="shared" si="279"/>
        <v>2751.22</v>
      </c>
      <c r="U135" s="8">
        <f t="shared" si="279"/>
        <v>0</v>
      </c>
      <c r="V135" s="8">
        <f t="shared" si="279"/>
        <v>0</v>
      </c>
      <c r="W135" s="8">
        <f t="shared" ref="W135:AF136" si="280">W136</f>
        <v>0</v>
      </c>
      <c r="X135" s="8">
        <f t="shared" si="280"/>
        <v>0</v>
      </c>
      <c r="Y135" s="8">
        <f t="shared" si="280"/>
        <v>0</v>
      </c>
      <c r="Z135" s="8">
        <f t="shared" si="280"/>
        <v>0</v>
      </c>
      <c r="AA135" s="8">
        <f t="shared" si="280"/>
        <v>0</v>
      </c>
      <c r="AB135" s="8">
        <f t="shared" si="280"/>
        <v>0</v>
      </c>
      <c r="AC135" s="8">
        <f t="shared" si="280"/>
        <v>0</v>
      </c>
      <c r="AD135" s="8">
        <f t="shared" si="280"/>
        <v>0</v>
      </c>
      <c r="AE135" s="8">
        <f t="shared" si="280"/>
        <v>0</v>
      </c>
      <c r="AF135" s="8">
        <f t="shared" si="280"/>
        <v>0</v>
      </c>
      <c r="AG135" s="8">
        <f t="shared" si="162"/>
        <v>80463.12000000001</v>
      </c>
      <c r="AH135" s="8">
        <f t="shared" si="152"/>
        <v>36235.800000000003</v>
      </c>
      <c r="AI135" s="8">
        <f t="shared" si="153"/>
        <v>38721.300000000003</v>
      </c>
      <c r="AJ135" s="8">
        <f t="shared" ref="AJ135:AJ136" si="281">AJ136</f>
        <v>0</v>
      </c>
      <c r="AK135" s="16"/>
      <c r="AL135" s="25"/>
    </row>
    <row r="136" spans="1:38" s="10" customFormat="1" x14ac:dyDescent="0.3">
      <c r="A136" s="9" t="s">
        <v>54</v>
      </c>
      <c r="B136" s="9" t="s">
        <v>34</v>
      </c>
      <c r="C136" s="9" t="s">
        <v>55</v>
      </c>
      <c r="D136" s="9"/>
      <c r="E136" s="9"/>
      <c r="F136" s="13" t="s">
        <v>538</v>
      </c>
      <c r="G136" s="11">
        <f t="shared" si="278"/>
        <v>77721.900000000009</v>
      </c>
      <c r="H136" s="11">
        <f t="shared" si="278"/>
        <v>36245.800000000003</v>
      </c>
      <c r="I136" s="11">
        <f t="shared" si="278"/>
        <v>38731.300000000003</v>
      </c>
      <c r="J136" s="11">
        <f t="shared" si="278"/>
        <v>-10</v>
      </c>
      <c r="K136" s="11">
        <f t="shared" si="278"/>
        <v>-10</v>
      </c>
      <c r="L136" s="11">
        <f t="shared" si="278"/>
        <v>-10</v>
      </c>
      <c r="M136" s="11">
        <f t="shared" si="184"/>
        <v>77711.900000000009</v>
      </c>
      <c r="N136" s="11">
        <f t="shared" si="185"/>
        <v>36235.800000000003</v>
      </c>
      <c r="O136" s="11">
        <f t="shared" si="186"/>
        <v>38721.300000000003</v>
      </c>
      <c r="P136" s="11">
        <f t="shared" si="279"/>
        <v>0</v>
      </c>
      <c r="Q136" s="11">
        <f t="shared" si="279"/>
        <v>0</v>
      </c>
      <c r="R136" s="11">
        <f t="shared" si="279"/>
        <v>0</v>
      </c>
      <c r="S136" s="11">
        <f t="shared" si="279"/>
        <v>0</v>
      </c>
      <c r="T136" s="11">
        <f t="shared" si="279"/>
        <v>2751.22</v>
      </c>
      <c r="U136" s="11">
        <f t="shared" si="279"/>
        <v>0</v>
      </c>
      <c r="V136" s="11">
        <f t="shared" si="279"/>
        <v>0</v>
      </c>
      <c r="W136" s="11">
        <f t="shared" si="280"/>
        <v>0</v>
      </c>
      <c r="X136" s="11">
        <f t="shared" si="280"/>
        <v>0</v>
      </c>
      <c r="Y136" s="11">
        <f t="shared" si="280"/>
        <v>0</v>
      </c>
      <c r="Z136" s="11">
        <f t="shared" si="280"/>
        <v>0</v>
      </c>
      <c r="AA136" s="11">
        <f t="shared" si="280"/>
        <v>0</v>
      </c>
      <c r="AB136" s="11">
        <f t="shared" si="280"/>
        <v>0</v>
      </c>
      <c r="AC136" s="11">
        <f t="shared" si="280"/>
        <v>0</v>
      </c>
      <c r="AD136" s="11">
        <f t="shared" si="280"/>
        <v>0</v>
      </c>
      <c r="AE136" s="11">
        <f t="shared" si="280"/>
        <v>0</v>
      </c>
      <c r="AF136" s="11">
        <f t="shared" si="280"/>
        <v>0</v>
      </c>
      <c r="AG136" s="11">
        <f t="shared" si="162"/>
        <v>80463.12000000001</v>
      </c>
      <c r="AH136" s="11">
        <f t="shared" si="152"/>
        <v>36235.800000000003</v>
      </c>
      <c r="AI136" s="11">
        <f t="shared" si="153"/>
        <v>38721.300000000003</v>
      </c>
      <c r="AJ136" s="11">
        <f t="shared" si="281"/>
        <v>0</v>
      </c>
      <c r="AK136" s="31"/>
      <c r="AL136" s="26"/>
    </row>
    <row r="137" spans="1:38" ht="31.2" x14ac:dyDescent="0.3">
      <c r="A137" s="4" t="s">
        <v>54</v>
      </c>
      <c r="B137" s="4" t="s">
        <v>34</v>
      </c>
      <c r="C137" s="4" t="s">
        <v>55</v>
      </c>
      <c r="D137" s="4" t="s">
        <v>56</v>
      </c>
      <c r="E137" s="4"/>
      <c r="F137" s="14" t="s">
        <v>1351</v>
      </c>
      <c r="G137" s="5">
        <f>G138+G160+G164+G168</f>
        <v>77721.900000000009</v>
      </c>
      <c r="H137" s="5">
        <f>H138+H160+H164+H168</f>
        <v>36245.800000000003</v>
      </c>
      <c r="I137" s="5">
        <f>I138+I160+I164+I168</f>
        <v>38731.300000000003</v>
      </c>
      <c r="J137" s="5">
        <f t="shared" ref="J137:L137" si="282">J138+J160+J164+J168</f>
        <v>-10</v>
      </c>
      <c r="K137" s="5">
        <f t="shared" si="282"/>
        <v>-10</v>
      </c>
      <c r="L137" s="5">
        <f t="shared" si="282"/>
        <v>-10</v>
      </c>
      <c r="M137" s="5">
        <f t="shared" si="184"/>
        <v>77711.900000000009</v>
      </c>
      <c r="N137" s="5">
        <f t="shared" si="185"/>
        <v>36235.800000000003</v>
      </c>
      <c r="O137" s="5">
        <f t="shared" si="186"/>
        <v>38721.300000000003</v>
      </c>
      <c r="P137" s="5">
        <f>P138+P160+P164+P168</f>
        <v>0</v>
      </c>
      <c r="Q137" s="5">
        <f>Q138+Q160+Q164+Q168</f>
        <v>0</v>
      </c>
      <c r="R137" s="5">
        <f>R138+R160+R164+R168</f>
        <v>0</v>
      </c>
      <c r="S137" s="5">
        <f t="shared" ref="S137" si="283">S138+S160+S164+S168</f>
        <v>0</v>
      </c>
      <c r="T137" s="5">
        <f>T138+T160+T164+T168</f>
        <v>2751.22</v>
      </c>
      <c r="U137" s="5">
        <f>U138+U160+U164+U168</f>
        <v>0</v>
      </c>
      <c r="V137" s="5">
        <f>V138+V160+V164+V168</f>
        <v>0</v>
      </c>
      <c r="W137" s="5">
        <f t="shared" ref="W137:AF137" si="284">W138+W160+W164+W168</f>
        <v>0</v>
      </c>
      <c r="X137" s="5">
        <f>X138+X160+X164+X168</f>
        <v>0</v>
      </c>
      <c r="Y137" s="5">
        <f>Y138+Y160+Y164+Y168</f>
        <v>0</v>
      </c>
      <c r="Z137" s="5">
        <f>Z138+Z160+Z164+Z168</f>
        <v>0</v>
      </c>
      <c r="AA137" s="5">
        <f>AA138+AA160+AA164+AA168</f>
        <v>0</v>
      </c>
      <c r="AB137" s="5">
        <f t="shared" si="284"/>
        <v>0</v>
      </c>
      <c r="AC137" s="5">
        <f>AC138+AC160+AC164+AC168</f>
        <v>0</v>
      </c>
      <c r="AD137" s="5">
        <f>AD138+AD160+AD164+AD168</f>
        <v>0</v>
      </c>
      <c r="AE137" s="5">
        <f>AE138+AE160+AE164+AE168</f>
        <v>0</v>
      </c>
      <c r="AF137" s="5">
        <f t="shared" si="284"/>
        <v>0</v>
      </c>
      <c r="AG137" s="5">
        <f t="shared" si="162"/>
        <v>80463.12000000001</v>
      </c>
      <c r="AH137" s="5">
        <f t="shared" si="152"/>
        <v>36235.800000000003</v>
      </c>
      <c r="AI137" s="5">
        <f t="shared" si="153"/>
        <v>38721.300000000003</v>
      </c>
      <c r="AJ137" s="5">
        <f>AJ138+AJ160+AJ164+AJ168</f>
        <v>0</v>
      </c>
      <c r="AK137" s="17"/>
      <c r="AL137" s="27"/>
    </row>
    <row r="138" spans="1:38" ht="46.8" x14ac:dyDescent="0.3">
      <c r="A138" s="4" t="s">
        <v>54</v>
      </c>
      <c r="B138" s="4" t="s">
        <v>34</v>
      </c>
      <c r="C138" s="4" t="s">
        <v>55</v>
      </c>
      <c r="D138" s="4" t="s">
        <v>57</v>
      </c>
      <c r="E138" s="4"/>
      <c r="F138" s="14" t="s">
        <v>1352</v>
      </c>
      <c r="G138" s="5">
        <f t="shared" ref="G138:L138" si="285">G139+G147+G151</f>
        <v>44332.500000000007</v>
      </c>
      <c r="H138" s="5">
        <f t="shared" si="285"/>
        <v>26196.2</v>
      </c>
      <c r="I138" s="5">
        <f t="shared" si="285"/>
        <v>26196.2</v>
      </c>
      <c r="J138" s="5">
        <f t="shared" si="285"/>
        <v>-10</v>
      </c>
      <c r="K138" s="5">
        <f t="shared" si="285"/>
        <v>-10</v>
      </c>
      <c r="L138" s="5">
        <f t="shared" si="285"/>
        <v>-10</v>
      </c>
      <c r="M138" s="5">
        <f t="shared" si="184"/>
        <v>44322.500000000007</v>
      </c>
      <c r="N138" s="5">
        <f t="shared" si="185"/>
        <v>26186.2</v>
      </c>
      <c r="O138" s="5">
        <f t="shared" si="186"/>
        <v>26186.2</v>
      </c>
      <c r="P138" s="5">
        <f t="shared" ref="P138:V138" si="286">P139+P147+P151</f>
        <v>0</v>
      </c>
      <c r="Q138" s="5">
        <f t="shared" ref="Q138:R138" si="287">Q139+Q147+Q151</f>
        <v>0</v>
      </c>
      <c r="R138" s="5">
        <f t="shared" si="287"/>
        <v>0</v>
      </c>
      <c r="S138" s="5">
        <f t="shared" ref="S138" si="288">S139+S147+S151</f>
        <v>0</v>
      </c>
      <c r="T138" s="5">
        <f t="shared" si="286"/>
        <v>2751.22</v>
      </c>
      <c r="U138" s="5">
        <f t="shared" si="286"/>
        <v>0</v>
      </c>
      <c r="V138" s="5">
        <f t="shared" si="286"/>
        <v>0</v>
      </c>
      <c r="W138" s="5">
        <f t="shared" ref="W138:AF138" si="289">W139+W147+W151</f>
        <v>0</v>
      </c>
      <c r="X138" s="5">
        <f t="shared" si="289"/>
        <v>0</v>
      </c>
      <c r="Y138" s="5">
        <f t="shared" si="289"/>
        <v>0</v>
      </c>
      <c r="Z138" s="5">
        <f t="shared" si="289"/>
        <v>0</v>
      </c>
      <c r="AA138" s="5">
        <f t="shared" si="289"/>
        <v>0</v>
      </c>
      <c r="AB138" s="5">
        <f t="shared" si="289"/>
        <v>0</v>
      </c>
      <c r="AC138" s="5">
        <f t="shared" si="289"/>
        <v>0</v>
      </c>
      <c r="AD138" s="5">
        <f t="shared" ref="AD138" si="290">AD139+AD147+AD151</f>
        <v>0</v>
      </c>
      <c r="AE138" s="5">
        <f t="shared" ref="AE138" si="291">AE139+AE147+AE151</f>
        <v>0</v>
      </c>
      <c r="AF138" s="5">
        <f t="shared" si="289"/>
        <v>0</v>
      </c>
      <c r="AG138" s="5">
        <f t="shared" si="162"/>
        <v>47073.720000000008</v>
      </c>
      <c r="AH138" s="5">
        <f t="shared" si="152"/>
        <v>26186.2</v>
      </c>
      <c r="AI138" s="5">
        <f t="shared" si="153"/>
        <v>26186.2</v>
      </c>
      <c r="AJ138" s="5">
        <f t="shared" ref="AJ138" si="292">AJ139+AJ147+AJ151</f>
        <v>0</v>
      </c>
      <c r="AK138" s="17"/>
      <c r="AL138" s="27"/>
    </row>
    <row r="139" spans="1:38" ht="31.2" x14ac:dyDescent="0.3">
      <c r="A139" s="4" t="s">
        <v>54</v>
      </c>
      <c r="B139" s="4" t="s">
        <v>34</v>
      </c>
      <c r="C139" s="4" t="s">
        <v>55</v>
      </c>
      <c r="D139" s="4" t="s">
        <v>58</v>
      </c>
      <c r="E139" s="4"/>
      <c r="F139" s="14" t="s">
        <v>1353</v>
      </c>
      <c r="G139" s="5">
        <f t="shared" ref="G139:L139" si="293">G140</f>
        <v>27319.900000000005</v>
      </c>
      <c r="H139" s="5">
        <f t="shared" si="293"/>
        <v>25183.600000000002</v>
      </c>
      <c r="I139" s="5">
        <f t="shared" si="293"/>
        <v>25183.600000000002</v>
      </c>
      <c r="J139" s="5">
        <f t="shared" si="293"/>
        <v>-10</v>
      </c>
      <c r="K139" s="5">
        <f t="shared" si="293"/>
        <v>-10</v>
      </c>
      <c r="L139" s="5">
        <f t="shared" si="293"/>
        <v>-10</v>
      </c>
      <c r="M139" s="5">
        <f t="shared" si="184"/>
        <v>27309.900000000005</v>
      </c>
      <c r="N139" s="5">
        <f t="shared" si="185"/>
        <v>25173.600000000002</v>
      </c>
      <c r="O139" s="5">
        <f t="shared" si="186"/>
        <v>25173.600000000002</v>
      </c>
      <c r="P139" s="5">
        <f t="shared" ref="P139:V139" si="294">P140</f>
        <v>0</v>
      </c>
      <c r="Q139" s="5">
        <f t="shared" si="294"/>
        <v>0</v>
      </c>
      <c r="R139" s="5">
        <f t="shared" si="294"/>
        <v>0</v>
      </c>
      <c r="S139" s="5">
        <f t="shared" si="294"/>
        <v>0</v>
      </c>
      <c r="T139" s="5">
        <f t="shared" si="294"/>
        <v>2751.22</v>
      </c>
      <c r="U139" s="5">
        <f t="shared" si="294"/>
        <v>0</v>
      </c>
      <c r="V139" s="5">
        <f t="shared" si="294"/>
        <v>0</v>
      </c>
      <c r="W139" s="5">
        <f t="shared" ref="W139:AF139" si="295">W140</f>
        <v>0</v>
      </c>
      <c r="X139" s="5">
        <f t="shared" si="295"/>
        <v>0</v>
      </c>
      <c r="Y139" s="5">
        <f t="shared" si="295"/>
        <v>0</v>
      </c>
      <c r="Z139" s="5">
        <f t="shared" si="295"/>
        <v>0</v>
      </c>
      <c r="AA139" s="5">
        <f t="shared" si="295"/>
        <v>0</v>
      </c>
      <c r="AB139" s="5">
        <f t="shared" si="295"/>
        <v>0</v>
      </c>
      <c r="AC139" s="5">
        <f t="shared" si="295"/>
        <v>0</v>
      </c>
      <c r="AD139" s="5">
        <f t="shared" si="295"/>
        <v>0</v>
      </c>
      <c r="AE139" s="5">
        <f t="shared" si="295"/>
        <v>0</v>
      </c>
      <c r="AF139" s="5">
        <f t="shared" si="295"/>
        <v>0</v>
      </c>
      <c r="AG139" s="5">
        <f t="shared" si="162"/>
        <v>30061.120000000006</v>
      </c>
      <c r="AH139" s="5">
        <f t="shared" si="152"/>
        <v>25173.600000000002</v>
      </c>
      <c r="AI139" s="5">
        <f t="shared" si="153"/>
        <v>25173.600000000002</v>
      </c>
      <c r="AJ139" s="5">
        <f t="shared" ref="AJ139" si="296">AJ140</f>
        <v>0</v>
      </c>
      <c r="AK139" s="17"/>
      <c r="AL139" s="27"/>
    </row>
    <row r="140" spans="1:38" ht="31.2" x14ac:dyDescent="0.3">
      <c r="A140" s="4" t="s">
        <v>54</v>
      </c>
      <c r="B140" s="4" t="s">
        <v>34</v>
      </c>
      <c r="C140" s="4" t="s">
        <v>55</v>
      </c>
      <c r="D140" s="4" t="s">
        <v>59</v>
      </c>
      <c r="E140" s="4"/>
      <c r="F140" s="14" t="s">
        <v>593</v>
      </c>
      <c r="G140" s="5">
        <f t="shared" ref="G140:L140" si="297">G141+G143+G145</f>
        <v>27319.900000000005</v>
      </c>
      <c r="H140" s="5">
        <f t="shared" si="297"/>
        <v>25183.600000000002</v>
      </c>
      <c r="I140" s="5">
        <f t="shared" si="297"/>
        <v>25183.600000000002</v>
      </c>
      <c r="J140" s="5">
        <f t="shared" si="297"/>
        <v>-10</v>
      </c>
      <c r="K140" s="5">
        <f t="shared" si="297"/>
        <v>-10</v>
      </c>
      <c r="L140" s="5">
        <f t="shared" si="297"/>
        <v>-10</v>
      </c>
      <c r="M140" s="5">
        <f t="shared" si="184"/>
        <v>27309.900000000005</v>
      </c>
      <c r="N140" s="5">
        <f t="shared" si="185"/>
        <v>25173.600000000002</v>
      </c>
      <c r="O140" s="5">
        <f t="shared" si="186"/>
        <v>25173.600000000002</v>
      </c>
      <c r="P140" s="5">
        <f t="shared" ref="P140:V140" si="298">P141+P143+P145</f>
        <v>0</v>
      </c>
      <c r="Q140" s="5">
        <f t="shared" ref="Q140:R140" si="299">Q141+Q143+Q145</f>
        <v>0</v>
      </c>
      <c r="R140" s="5">
        <f t="shared" si="299"/>
        <v>0</v>
      </c>
      <c r="S140" s="5">
        <f t="shared" ref="S140" si="300">S141+S143+S145</f>
        <v>0</v>
      </c>
      <c r="T140" s="5">
        <f t="shared" si="298"/>
        <v>2751.22</v>
      </c>
      <c r="U140" s="5">
        <f t="shared" si="298"/>
        <v>0</v>
      </c>
      <c r="V140" s="5">
        <f t="shared" si="298"/>
        <v>0</v>
      </c>
      <c r="W140" s="5">
        <f t="shared" ref="W140:AF140" si="301">W141+W143+W145</f>
        <v>0</v>
      </c>
      <c r="X140" s="5">
        <f t="shared" si="301"/>
        <v>0</v>
      </c>
      <c r="Y140" s="5">
        <f t="shared" si="301"/>
        <v>0</v>
      </c>
      <c r="Z140" s="5">
        <f t="shared" si="301"/>
        <v>0</v>
      </c>
      <c r="AA140" s="5">
        <f t="shared" si="301"/>
        <v>0</v>
      </c>
      <c r="AB140" s="5">
        <f t="shared" si="301"/>
        <v>0</v>
      </c>
      <c r="AC140" s="5">
        <f t="shared" si="301"/>
        <v>0</v>
      </c>
      <c r="AD140" s="5">
        <f t="shared" ref="AD140" si="302">AD141+AD143+AD145</f>
        <v>0</v>
      </c>
      <c r="AE140" s="5">
        <f t="shared" ref="AE140" si="303">AE141+AE143+AE145</f>
        <v>0</v>
      </c>
      <c r="AF140" s="5">
        <f t="shared" si="301"/>
        <v>0</v>
      </c>
      <c r="AG140" s="5">
        <f t="shared" si="162"/>
        <v>30061.120000000006</v>
      </c>
      <c r="AH140" s="5">
        <f t="shared" si="152"/>
        <v>25173.600000000002</v>
      </c>
      <c r="AI140" s="5">
        <f t="shared" si="153"/>
        <v>25173.600000000002</v>
      </c>
      <c r="AJ140" s="5">
        <f t="shared" ref="AJ140" si="304">AJ141+AJ143+AJ145</f>
        <v>0</v>
      </c>
      <c r="AK140" s="17"/>
      <c r="AL140" s="27"/>
    </row>
    <row r="141" spans="1:38" ht="78" x14ac:dyDescent="0.3">
      <c r="A141" s="4" t="s">
        <v>54</v>
      </c>
      <c r="B141" s="4" t="s">
        <v>34</v>
      </c>
      <c r="C141" s="4" t="s">
        <v>55</v>
      </c>
      <c r="D141" s="4" t="s">
        <v>59</v>
      </c>
      <c r="E141" s="4" t="s">
        <v>22</v>
      </c>
      <c r="F141" s="14" t="s">
        <v>556</v>
      </c>
      <c r="G141" s="5">
        <f t="shared" ref="G141:L141" si="305">G142</f>
        <v>22933.300000000003</v>
      </c>
      <c r="H141" s="5">
        <f t="shared" si="305"/>
        <v>20651.2</v>
      </c>
      <c r="I141" s="5">
        <f t="shared" si="305"/>
        <v>20644.3</v>
      </c>
      <c r="J141" s="5">
        <f t="shared" si="305"/>
        <v>0</v>
      </c>
      <c r="K141" s="5">
        <f t="shared" si="305"/>
        <v>0</v>
      </c>
      <c r="L141" s="5">
        <f t="shared" si="305"/>
        <v>0</v>
      </c>
      <c r="M141" s="5">
        <f t="shared" si="184"/>
        <v>22933.300000000003</v>
      </c>
      <c r="N141" s="5">
        <f t="shared" si="185"/>
        <v>20651.2</v>
      </c>
      <c r="O141" s="5">
        <f t="shared" si="186"/>
        <v>20644.3</v>
      </c>
      <c r="P141" s="5">
        <f t="shared" ref="P141:V141" si="306">P142</f>
        <v>0</v>
      </c>
      <c r="Q141" s="5">
        <f t="shared" si="306"/>
        <v>0</v>
      </c>
      <c r="R141" s="5">
        <f t="shared" si="306"/>
        <v>0</v>
      </c>
      <c r="S141" s="5">
        <f t="shared" si="306"/>
        <v>0</v>
      </c>
      <c r="T141" s="5">
        <f t="shared" si="306"/>
        <v>2751.22</v>
      </c>
      <c r="U141" s="5">
        <f t="shared" si="306"/>
        <v>0</v>
      </c>
      <c r="V141" s="5">
        <f t="shared" si="306"/>
        <v>0</v>
      </c>
      <c r="W141" s="5">
        <f t="shared" ref="W141:AF141" si="307">W142</f>
        <v>0</v>
      </c>
      <c r="X141" s="5">
        <f t="shared" si="307"/>
        <v>0</v>
      </c>
      <c r="Y141" s="5">
        <f t="shared" si="307"/>
        <v>0</v>
      </c>
      <c r="Z141" s="5">
        <f t="shared" si="307"/>
        <v>0</v>
      </c>
      <c r="AA141" s="5">
        <f t="shared" si="307"/>
        <v>0</v>
      </c>
      <c r="AB141" s="5">
        <f t="shared" si="307"/>
        <v>0</v>
      </c>
      <c r="AC141" s="5">
        <f t="shared" si="307"/>
        <v>0</v>
      </c>
      <c r="AD141" s="5">
        <f t="shared" si="307"/>
        <v>0</v>
      </c>
      <c r="AE141" s="5">
        <f t="shared" si="307"/>
        <v>0</v>
      </c>
      <c r="AF141" s="5">
        <f t="shared" si="307"/>
        <v>0</v>
      </c>
      <c r="AG141" s="5">
        <f t="shared" si="162"/>
        <v>25684.520000000004</v>
      </c>
      <c r="AH141" s="5">
        <f t="shared" si="152"/>
        <v>20651.2</v>
      </c>
      <c r="AI141" s="5">
        <f t="shared" si="153"/>
        <v>20644.3</v>
      </c>
      <c r="AJ141" s="5">
        <f t="shared" ref="AJ141" si="308">AJ142</f>
        <v>0</v>
      </c>
      <c r="AK141" s="17"/>
      <c r="AL141" s="27"/>
    </row>
    <row r="142" spans="1:38" x14ac:dyDescent="0.3">
      <c r="A142" s="4" t="s">
        <v>54</v>
      </c>
      <c r="B142" s="4" t="s">
        <v>34</v>
      </c>
      <c r="C142" s="4" t="s">
        <v>55</v>
      </c>
      <c r="D142" s="4" t="s">
        <v>59</v>
      </c>
      <c r="E142" s="4" t="s">
        <v>23</v>
      </c>
      <c r="F142" s="14" t="s">
        <v>557</v>
      </c>
      <c r="G142" s="5">
        <v>22933.300000000003</v>
      </c>
      <c r="H142" s="5">
        <v>20651.2</v>
      </c>
      <c r="I142" s="5">
        <v>20644.3</v>
      </c>
      <c r="J142" s="5"/>
      <c r="K142" s="5"/>
      <c r="L142" s="5"/>
      <c r="M142" s="5">
        <f t="shared" si="184"/>
        <v>22933.300000000003</v>
      </c>
      <c r="N142" s="5">
        <f t="shared" si="185"/>
        <v>20651.2</v>
      </c>
      <c r="O142" s="5">
        <f t="shared" si="186"/>
        <v>20644.3</v>
      </c>
      <c r="P142" s="5"/>
      <c r="Q142" s="5"/>
      <c r="R142" s="5"/>
      <c r="S142" s="5"/>
      <c r="T142" s="5">
        <v>2751.22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>
        <f t="shared" si="162"/>
        <v>25684.520000000004</v>
      </c>
      <c r="AH142" s="5">
        <f t="shared" si="152"/>
        <v>20651.2</v>
      </c>
      <c r="AI142" s="5">
        <f t="shared" si="153"/>
        <v>20644.3</v>
      </c>
      <c r="AJ142" s="5"/>
      <c r="AK142" s="17"/>
      <c r="AL142" s="27"/>
    </row>
    <row r="143" spans="1:38" ht="31.2" x14ac:dyDescent="0.3">
      <c r="A143" s="4" t="s">
        <v>54</v>
      </c>
      <c r="B143" s="4" t="s">
        <v>34</v>
      </c>
      <c r="C143" s="4" t="s">
        <v>55</v>
      </c>
      <c r="D143" s="4" t="s">
        <v>59</v>
      </c>
      <c r="E143" s="4" t="s">
        <v>15</v>
      </c>
      <c r="F143" s="14" t="s">
        <v>559</v>
      </c>
      <c r="G143" s="5">
        <f t="shared" ref="G143:L143" si="309">G144</f>
        <v>4304.8999999999996</v>
      </c>
      <c r="H143" s="5">
        <f t="shared" si="309"/>
        <v>4451.5</v>
      </c>
      <c r="I143" s="5">
        <f t="shared" si="309"/>
        <v>4459.1000000000004</v>
      </c>
      <c r="J143" s="5">
        <f t="shared" si="309"/>
        <v>0</v>
      </c>
      <c r="K143" s="5">
        <f t="shared" si="309"/>
        <v>0</v>
      </c>
      <c r="L143" s="5">
        <f t="shared" si="309"/>
        <v>0</v>
      </c>
      <c r="M143" s="5">
        <f t="shared" si="184"/>
        <v>4304.8999999999996</v>
      </c>
      <c r="N143" s="5">
        <f t="shared" si="185"/>
        <v>4451.5</v>
      </c>
      <c r="O143" s="5">
        <f t="shared" si="186"/>
        <v>4459.1000000000004</v>
      </c>
      <c r="P143" s="5">
        <f t="shared" ref="P143:V143" si="310">P144</f>
        <v>0</v>
      </c>
      <c r="Q143" s="5">
        <f t="shared" si="310"/>
        <v>0</v>
      </c>
      <c r="R143" s="5">
        <f t="shared" si="310"/>
        <v>0</v>
      </c>
      <c r="S143" s="5">
        <f t="shared" si="310"/>
        <v>0</v>
      </c>
      <c r="T143" s="5">
        <f t="shared" si="310"/>
        <v>0</v>
      </c>
      <c r="U143" s="5">
        <f t="shared" si="310"/>
        <v>0</v>
      </c>
      <c r="V143" s="5">
        <f t="shared" si="310"/>
        <v>0</v>
      </c>
      <c r="W143" s="5">
        <f t="shared" ref="W143:AF143" si="311">W144</f>
        <v>0</v>
      </c>
      <c r="X143" s="5">
        <f t="shared" si="311"/>
        <v>0</v>
      </c>
      <c r="Y143" s="5">
        <f t="shared" si="311"/>
        <v>0</v>
      </c>
      <c r="Z143" s="5">
        <f t="shared" si="311"/>
        <v>0</v>
      </c>
      <c r="AA143" s="5">
        <f t="shared" si="311"/>
        <v>0</v>
      </c>
      <c r="AB143" s="5">
        <f t="shared" si="311"/>
        <v>0</v>
      </c>
      <c r="AC143" s="5">
        <f t="shared" si="311"/>
        <v>0</v>
      </c>
      <c r="AD143" s="5">
        <f t="shared" si="311"/>
        <v>0</v>
      </c>
      <c r="AE143" s="5">
        <f t="shared" si="311"/>
        <v>0</v>
      </c>
      <c r="AF143" s="5">
        <f t="shared" si="311"/>
        <v>0</v>
      </c>
      <c r="AG143" s="5">
        <f t="shared" si="162"/>
        <v>4304.8999999999996</v>
      </c>
      <c r="AH143" s="5">
        <f t="shared" si="152"/>
        <v>4451.5</v>
      </c>
      <c r="AI143" s="5">
        <f t="shared" si="153"/>
        <v>4459.1000000000004</v>
      </c>
      <c r="AJ143" s="5">
        <f t="shared" ref="AJ143" si="312">AJ144</f>
        <v>0</v>
      </c>
      <c r="AK143" s="17"/>
      <c r="AL143" s="27"/>
    </row>
    <row r="144" spans="1:38" ht="31.2" x14ac:dyDescent="0.3">
      <c r="A144" s="4" t="s">
        <v>54</v>
      </c>
      <c r="B144" s="4" t="s">
        <v>34</v>
      </c>
      <c r="C144" s="4" t="s">
        <v>55</v>
      </c>
      <c r="D144" s="4" t="s">
        <v>59</v>
      </c>
      <c r="E144" s="4" t="s">
        <v>16</v>
      </c>
      <c r="F144" s="14" t="s">
        <v>560</v>
      </c>
      <c r="G144" s="5">
        <v>4304.8999999999996</v>
      </c>
      <c r="H144" s="5">
        <v>4451.5</v>
      </c>
      <c r="I144" s="5">
        <v>4459.1000000000004</v>
      </c>
      <c r="J144" s="5"/>
      <c r="K144" s="5"/>
      <c r="L144" s="5"/>
      <c r="M144" s="5">
        <f t="shared" si="184"/>
        <v>4304.8999999999996</v>
      </c>
      <c r="N144" s="5">
        <f t="shared" si="185"/>
        <v>4451.5</v>
      </c>
      <c r="O144" s="5">
        <f t="shared" si="186"/>
        <v>4459.1000000000004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>
        <f t="shared" si="162"/>
        <v>4304.8999999999996</v>
      </c>
      <c r="AH144" s="5">
        <f t="shared" ref="AH144:AH207" si="313">N144+X144+Y144+Z144+AA144+AB144</f>
        <v>4451.5</v>
      </c>
      <c r="AI144" s="5">
        <f t="shared" ref="AI144:AI207" si="314">O144+AC144+AD144+AE144+AF144</f>
        <v>4459.1000000000004</v>
      </c>
      <c r="AJ144" s="5"/>
      <c r="AK144" s="17"/>
      <c r="AL144" s="27"/>
    </row>
    <row r="145" spans="1:38" x14ac:dyDescent="0.3">
      <c r="A145" s="4" t="s">
        <v>54</v>
      </c>
      <c r="B145" s="4" t="s">
        <v>34</v>
      </c>
      <c r="C145" s="4" t="s">
        <v>55</v>
      </c>
      <c r="D145" s="4" t="s">
        <v>59</v>
      </c>
      <c r="E145" s="4" t="s">
        <v>17</v>
      </c>
      <c r="F145" s="14" t="s">
        <v>575</v>
      </c>
      <c r="G145" s="5">
        <f t="shared" ref="G145:L145" si="315">G146</f>
        <v>81.7</v>
      </c>
      <c r="H145" s="5">
        <f t="shared" si="315"/>
        <v>80.900000000000006</v>
      </c>
      <c r="I145" s="5">
        <f t="shared" si="315"/>
        <v>80.2</v>
      </c>
      <c r="J145" s="5">
        <f t="shared" si="315"/>
        <v>-10</v>
      </c>
      <c r="K145" s="5">
        <f t="shared" si="315"/>
        <v>-10</v>
      </c>
      <c r="L145" s="5">
        <f t="shared" si="315"/>
        <v>-10</v>
      </c>
      <c r="M145" s="5">
        <f t="shared" si="184"/>
        <v>71.7</v>
      </c>
      <c r="N145" s="5">
        <f t="shared" si="185"/>
        <v>70.900000000000006</v>
      </c>
      <c r="O145" s="5">
        <f t="shared" si="186"/>
        <v>70.2</v>
      </c>
      <c r="P145" s="5">
        <f t="shared" ref="P145:V145" si="316">P146</f>
        <v>0</v>
      </c>
      <c r="Q145" s="5">
        <f t="shared" si="316"/>
        <v>0</v>
      </c>
      <c r="R145" s="5">
        <f t="shared" si="316"/>
        <v>0</v>
      </c>
      <c r="S145" s="5">
        <f t="shared" si="316"/>
        <v>0</v>
      </c>
      <c r="T145" s="5">
        <f t="shared" si="316"/>
        <v>0</v>
      </c>
      <c r="U145" s="5">
        <f t="shared" si="316"/>
        <v>0</v>
      </c>
      <c r="V145" s="5">
        <f t="shared" si="316"/>
        <v>0</v>
      </c>
      <c r="W145" s="5">
        <f t="shared" ref="W145:AF145" si="317">W146</f>
        <v>0</v>
      </c>
      <c r="X145" s="5">
        <f t="shared" si="317"/>
        <v>0</v>
      </c>
      <c r="Y145" s="5">
        <f t="shared" si="317"/>
        <v>0</v>
      </c>
      <c r="Z145" s="5">
        <f t="shared" si="317"/>
        <v>0</v>
      </c>
      <c r="AA145" s="5">
        <f t="shared" si="317"/>
        <v>0</v>
      </c>
      <c r="AB145" s="5">
        <f t="shared" si="317"/>
        <v>0</v>
      </c>
      <c r="AC145" s="5">
        <f t="shared" si="317"/>
        <v>0</v>
      </c>
      <c r="AD145" s="5">
        <f t="shared" si="317"/>
        <v>0</v>
      </c>
      <c r="AE145" s="5">
        <f t="shared" si="317"/>
        <v>0</v>
      </c>
      <c r="AF145" s="5">
        <f t="shared" si="317"/>
        <v>0</v>
      </c>
      <c r="AG145" s="5">
        <f t="shared" ref="AG145:AG208" si="318">M145+P145+Q145+R145+S145+T145+U145+V145+W145</f>
        <v>71.7</v>
      </c>
      <c r="AH145" s="5">
        <f t="shared" si="313"/>
        <v>70.900000000000006</v>
      </c>
      <c r="AI145" s="5">
        <f t="shared" si="314"/>
        <v>70.2</v>
      </c>
      <c r="AJ145" s="5">
        <f t="shared" ref="AJ145" si="319">AJ146</f>
        <v>0</v>
      </c>
      <c r="AK145" s="17"/>
      <c r="AL145" s="27"/>
    </row>
    <row r="146" spans="1:38" x14ac:dyDescent="0.3">
      <c r="A146" s="4" t="s">
        <v>54</v>
      </c>
      <c r="B146" s="4" t="s">
        <v>34</v>
      </c>
      <c r="C146" s="4" t="s">
        <v>55</v>
      </c>
      <c r="D146" s="4" t="s">
        <v>59</v>
      </c>
      <c r="E146" s="4" t="s">
        <v>24</v>
      </c>
      <c r="F146" s="14" t="s">
        <v>578</v>
      </c>
      <c r="G146" s="5">
        <v>81.7</v>
      </c>
      <c r="H146" s="5">
        <v>80.900000000000006</v>
      </c>
      <c r="I146" s="5">
        <v>80.2</v>
      </c>
      <c r="J146" s="5">
        <v>-10</v>
      </c>
      <c r="K146" s="5">
        <v>-10</v>
      </c>
      <c r="L146" s="5">
        <v>-10</v>
      </c>
      <c r="M146" s="5">
        <f t="shared" si="184"/>
        <v>71.7</v>
      </c>
      <c r="N146" s="5">
        <f t="shared" si="185"/>
        <v>70.900000000000006</v>
      </c>
      <c r="O146" s="5">
        <f t="shared" si="186"/>
        <v>70.2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>
        <f t="shared" si="318"/>
        <v>71.7</v>
      </c>
      <c r="AH146" s="5">
        <f t="shared" si="313"/>
        <v>70.900000000000006</v>
      </c>
      <c r="AI146" s="5">
        <f t="shared" si="314"/>
        <v>70.2</v>
      </c>
      <c r="AJ146" s="5"/>
      <c r="AK146" s="17"/>
      <c r="AL146" s="27" t="s">
        <v>1404</v>
      </c>
    </row>
    <row r="147" spans="1:38" ht="31.2" x14ac:dyDescent="0.3">
      <c r="A147" s="4" t="s">
        <v>54</v>
      </c>
      <c r="B147" s="4" t="s">
        <v>34</v>
      </c>
      <c r="C147" s="4" t="s">
        <v>55</v>
      </c>
      <c r="D147" s="4" t="s">
        <v>60</v>
      </c>
      <c r="E147" s="4"/>
      <c r="F147" s="14" t="s">
        <v>1354</v>
      </c>
      <c r="G147" s="5">
        <f t="shared" ref="G147:L149" si="320">G148</f>
        <v>16000</v>
      </c>
      <c r="H147" s="5">
        <f t="shared" si="320"/>
        <v>0</v>
      </c>
      <c r="I147" s="5">
        <f t="shared" si="320"/>
        <v>0</v>
      </c>
      <c r="J147" s="5">
        <f t="shared" si="320"/>
        <v>0</v>
      </c>
      <c r="K147" s="5">
        <f t="shared" si="320"/>
        <v>0</v>
      </c>
      <c r="L147" s="5">
        <f t="shared" si="320"/>
        <v>0</v>
      </c>
      <c r="M147" s="5">
        <f t="shared" si="184"/>
        <v>16000</v>
      </c>
      <c r="N147" s="5">
        <f t="shared" si="185"/>
        <v>0</v>
      </c>
      <c r="O147" s="5">
        <f t="shared" si="186"/>
        <v>0</v>
      </c>
      <c r="P147" s="5">
        <f t="shared" ref="P147:V149" si="321">P148</f>
        <v>0</v>
      </c>
      <c r="Q147" s="5">
        <f t="shared" si="321"/>
        <v>0</v>
      </c>
      <c r="R147" s="5">
        <f t="shared" si="321"/>
        <v>0</v>
      </c>
      <c r="S147" s="5">
        <f t="shared" si="321"/>
        <v>0</v>
      </c>
      <c r="T147" s="5">
        <f t="shared" si="321"/>
        <v>0</v>
      </c>
      <c r="U147" s="5">
        <f t="shared" si="321"/>
        <v>0</v>
      </c>
      <c r="V147" s="5">
        <f t="shared" si="321"/>
        <v>0</v>
      </c>
      <c r="W147" s="5">
        <f t="shared" ref="W147:AF149" si="322">W148</f>
        <v>0</v>
      </c>
      <c r="X147" s="5">
        <f t="shared" si="322"/>
        <v>0</v>
      </c>
      <c r="Y147" s="5">
        <f t="shared" si="322"/>
        <v>0</v>
      </c>
      <c r="Z147" s="5">
        <f t="shared" si="322"/>
        <v>0</v>
      </c>
      <c r="AA147" s="5">
        <f t="shared" si="322"/>
        <v>0</v>
      </c>
      <c r="AB147" s="5">
        <f t="shared" si="322"/>
        <v>0</v>
      </c>
      <c r="AC147" s="5">
        <f t="shared" si="322"/>
        <v>0</v>
      </c>
      <c r="AD147" s="5">
        <f t="shared" si="322"/>
        <v>0</v>
      </c>
      <c r="AE147" s="5">
        <f t="shared" si="322"/>
        <v>0</v>
      </c>
      <c r="AF147" s="5">
        <f t="shared" si="322"/>
        <v>0</v>
      </c>
      <c r="AG147" s="5">
        <f t="shared" si="318"/>
        <v>16000</v>
      </c>
      <c r="AH147" s="5">
        <f t="shared" si="313"/>
        <v>0</v>
      </c>
      <c r="AI147" s="5">
        <f t="shared" si="314"/>
        <v>0</v>
      </c>
      <c r="AJ147" s="5">
        <f t="shared" ref="AJ147:AJ149" si="323">AJ148</f>
        <v>0</v>
      </c>
      <c r="AK147" s="17"/>
      <c r="AL147" s="27"/>
    </row>
    <row r="148" spans="1:38" ht="31.2" x14ac:dyDescent="0.3">
      <c r="A148" s="4" t="s">
        <v>54</v>
      </c>
      <c r="B148" s="4" t="s">
        <v>34</v>
      </c>
      <c r="C148" s="4" t="s">
        <v>55</v>
      </c>
      <c r="D148" s="4" t="s">
        <v>61</v>
      </c>
      <c r="E148" s="4"/>
      <c r="F148" s="14" t="s">
        <v>837</v>
      </c>
      <c r="G148" s="5">
        <f t="shared" si="320"/>
        <v>16000</v>
      </c>
      <c r="H148" s="5">
        <f t="shared" si="320"/>
        <v>0</v>
      </c>
      <c r="I148" s="5">
        <f t="shared" si="320"/>
        <v>0</v>
      </c>
      <c r="J148" s="5">
        <f t="shared" si="320"/>
        <v>0</v>
      </c>
      <c r="K148" s="5">
        <f t="shared" si="320"/>
        <v>0</v>
      </c>
      <c r="L148" s="5">
        <f t="shared" si="320"/>
        <v>0</v>
      </c>
      <c r="M148" s="5">
        <f t="shared" si="184"/>
        <v>16000</v>
      </c>
      <c r="N148" s="5">
        <f t="shared" si="185"/>
        <v>0</v>
      </c>
      <c r="O148" s="5">
        <f t="shared" si="186"/>
        <v>0</v>
      </c>
      <c r="P148" s="5">
        <f t="shared" si="321"/>
        <v>0</v>
      </c>
      <c r="Q148" s="5">
        <f t="shared" si="321"/>
        <v>0</v>
      </c>
      <c r="R148" s="5">
        <f t="shared" si="321"/>
        <v>0</v>
      </c>
      <c r="S148" s="5">
        <f t="shared" si="321"/>
        <v>0</v>
      </c>
      <c r="T148" s="5">
        <f t="shared" si="321"/>
        <v>0</v>
      </c>
      <c r="U148" s="5">
        <f t="shared" si="321"/>
        <v>0</v>
      </c>
      <c r="V148" s="5">
        <f t="shared" si="321"/>
        <v>0</v>
      </c>
      <c r="W148" s="5">
        <f t="shared" si="322"/>
        <v>0</v>
      </c>
      <c r="X148" s="5">
        <f t="shared" si="322"/>
        <v>0</v>
      </c>
      <c r="Y148" s="5">
        <f t="shared" si="322"/>
        <v>0</v>
      </c>
      <c r="Z148" s="5">
        <f t="shared" si="322"/>
        <v>0</v>
      </c>
      <c r="AA148" s="5">
        <f t="shared" si="322"/>
        <v>0</v>
      </c>
      <c r="AB148" s="5">
        <f t="shared" si="322"/>
        <v>0</v>
      </c>
      <c r="AC148" s="5">
        <f t="shared" si="322"/>
        <v>0</v>
      </c>
      <c r="AD148" s="5">
        <f t="shared" si="322"/>
        <v>0</v>
      </c>
      <c r="AE148" s="5">
        <f t="shared" si="322"/>
        <v>0</v>
      </c>
      <c r="AF148" s="5">
        <f t="shared" si="322"/>
        <v>0</v>
      </c>
      <c r="AG148" s="5">
        <f t="shared" si="318"/>
        <v>16000</v>
      </c>
      <c r="AH148" s="5">
        <f t="shared" si="313"/>
        <v>0</v>
      </c>
      <c r="AI148" s="5">
        <f t="shared" si="314"/>
        <v>0</v>
      </c>
      <c r="AJ148" s="5">
        <f t="shared" si="323"/>
        <v>0</v>
      </c>
      <c r="AK148" s="17"/>
      <c r="AL148" s="27"/>
    </row>
    <row r="149" spans="1:38" ht="31.2" x14ac:dyDescent="0.3">
      <c r="A149" s="4" t="s">
        <v>54</v>
      </c>
      <c r="B149" s="4" t="s">
        <v>34</v>
      </c>
      <c r="C149" s="4" t="s">
        <v>55</v>
      </c>
      <c r="D149" s="4" t="s">
        <v>61</v>
      </c>
      <c r="E149" s="4" t="s">
        <v>15</v>
      </c>
      <c r="F149" s="14" t="s">
        <v>559</v>
      </c>
      <c r="G149" s="5">
        <f t="shared" si="320"/>
        <v>16000</v>
      </c>
      <c r="H149" s="5">
        <f t="shared" si="320"/>
        <v>0</v>
      </c>
      <c r="I149" s="5">
        <f t="shared" si="320"/>
        <v>0</v>
      </c>
      <c r="J149" s="5">
        <f t="shared" si="320"/>
        <v>0</v>
      </c>
      <c r="K149" s="5">
        <f t="shared" si="320"/>
        <v>0</v>
      </c>
      <c r="L149" s="5">
        <f t="shared" si="320"/>
        <v>0</v>
      </c>
      <c r="M149" s="5">
        <f t="shared" si="184"/>
        <v>16000</v>
      </c>
      <c r="N149" s="5">
        <f t="shared" si="185"/>
        <v>0</v>
      </c>
      <c r="O149" s="5">
        <f t="shared" si="186"/>
        <v>0</v>
      </c>
      <c r="P149" s="5">
        <f t="shared" si="321"/>
        <v>0</v>
      </c>
      <c r="Q149" s="5">
        <f t="shared" si="321"/>
        <v>0</v>
      </c>
      <c r="R149" s="5">
        <f t="shared" si="321"/>
        <v>0</v>
      </c>
      <c r="S149" s="5">
        <f t="shared" si="321"/>
        <v>0</v>
      </c>
      <c r="T149" s="5">
        <f t="shared" si="321"/>
        <v>0</v>
      </c>
      <c r="U149" s="5">
        <f t="shared" si="321"/>
        <v>0</v>
      </c>
      <c r="V149" s="5">
        <f t="shared" si="321"/>
        <v>0</v>
      </c>
      <c r="W149" s="5">
        <f t="shared" si="322"/>
        <v>0</v>
      </c>
      <c r="X149" s="5">
        <f t="shared" si="322"/>
        <v>0</v>
      </c>
      <c r="Y149" s="5">
        <f t="shared" si="322"/>
        <v>0</v>
      </c>
      <c r="Z149" s="5">
        <f t="shared" si="322"/>
        <v>0</v>
      </c>
      <c r="AA149" s="5">
        <f t="shared" si="322"/>
        <v>0</v>
      </c>
      <c r="AB149" s="5">
        <f t="shared" si="322"/>
        <v>0</v>
      </c>
      <c r="AC149" s="5">
        <f t="shared" si="322"/>
        <v>0</v>
      </c>
      <c r="AD149" s="5">
        <f t="shared" si="322"/>
        <v>0</v>
      </c>
      <c r="AE149" s="5">
        <f t="shared" si="322"/>
        <v>0</v>
      </c>
      <c r="AF149" s="5">
        <f t="shared" si="322"/>
        <v>0</v>
      </c>
      <c r="AG149" s="5">
        <f t="shared" si="318"/>
        <v>16000</v>
      </c>
      <c r="AH149" s="5">
        <f t="shared" si="313"/>
        <v>0</v>
      </c>
      <c r="AI149" s="5">
        <f t="shared" si="314"/>
        <v>0</v>
      </c>
      <c r="AJ149" s="5">
        <f t="shared" si="323"/>
        <v>0</v>
      </c>
      <c r="AK149" s="17"/>
      <c r="AL149" s="27"/>
    </row>
    <row r="150" spans="1:38" ht="31.2" x14ac:dyDescent="0.3">
      <c r="A150" s="4" t="s">
        <v>54</v>
      </c>
      <c r="B150" s="4" t="s">
        <v>34</v>
      </c>
      <c r="C150" s="4" t="s">
        <v>55</v>
      </c>
      <c r="D150" s="4" t="s">
        <v>61</v>
      </c>
      <c r="E150" s="4" t="s">
        <v>16</v>
      </c>
      <c r="F150" s="14" t="s">
        <v>560</v>
      </c>
      <c r="G150" s="5">
        <v>16000</v>
      </c>
      <c r="H150" s="5">
        <v>0</v>
      </c>
      <c r="I150" s="5">
        <v>0</v>
      </c>
      <c r="J150" s="5"/>
      <c r="K150" s="5"/>
      <c r="L150" s="5"/>
      <c r="M150" s="5">
        <f t="shared" si="184"/>
        <v>16000</v>
      </c>
      <c r="N150" s="5">
        <f t="shared" si="185"/>
        <v>0</v>
      </c>
      <c r="O150" s="5">
        <f t="shared" si="186"/>
        <v>0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>
        <f t="shared" si="318"/>
        <v>16000</v>
      </c>
      <c r="AH150" s="5">
        <f t="shared" si="313"/>
        <v>0</v>
      </c>
      <c r="AI150" s="5">
        <f t="shared" si="314"/>
        <v>0</v>
      </c>
      <c r="AJ150" s="5"/>
      <c r="AK150" s="17"/>
      <c r="AL150" s="27"/>
    </row>
    <row r="151" spans="1:38" ht="46.8" x14ac:dyDescent="0.3">
      <c r="A151" s="4" t="s">
        <v>54</v>
      </c>
      <c r="B151" s="4" t="s">
        <v>34</v>
      </c>
      <c r="C151" s="4" t="s">
        <v>55</v>
      </c>
      <c r="D151" s="4" t="s">
        <v>62</v>
      </c>
      <c r="E151" s="4"/>
      <c r="F151" s="14" t="s">
        <v>1355</v>
      </c>
      <c r="G151" s="5">
        <f>G152+G155</f>
        <v>1012.5999999999999</v>
      </c>
      <c r="H151" s="5">
        <f t="shared" ref="H151:AJ151" si="324">H152+H155</f>
        <v>1012.5999999999999</v>
      </c>
      <c r="I151" s="5">
        <f t="shared" si="324"/>
        <v>1012.5999999999999</v>
      </c>
      <c r="J151" s="5">
        <f t="shared" ref="J151:L151" si="325">J152+J155</f>
        <v>0</v>
      </c>
      <c r="K151" s="5">
        <f t="shared" si="325"/>
        <v>0</v>
      </c>
      <c r="L151" s="5">
        <f t="shared" si="325"/>
        <v>0</v>
      </c>
      <c r="M151" s="5">
        <f t="shared" si="184"/>
        <v>1012.5999999999999</v>
      </c>
      <c r="N151" s="5">
        <f t="shared" si="185"/>
        <v>1012.5999999999999</v>
      </c>
      <c r="O151" s="5">
        <f t="shared" si="186"/>
        <v>1012.5999999999999</v>
      </c>
      <c r="P151" s="5">
        <f t="shared" ref="P151:V151" si="326">P152+P155</f>
        <v>0</v>
      </c>
      <c r="Q151" s="5">
        <f t="shared" ref="Q151:R151" si="327">Q152+Q155</f>
        <v>0</v>
      </c>
      <c r="R151" s="5">
        <f t="shared" si="327"/>
        <v>0</v>
      </c>
      <c r="S151" s="5">
        <f t="shared" ref="S151" si="328">S152+S155</f>
        <v>0</v>
      </c>
      <c r="T151" s="5">
        <f t="shared" si="326"/>
        <v>0</v>
      </c>
      <c r="U151" s="5">
        <f t="shared" si="326"/>
        <v>0</v>
      </c>
      <c r="V151" s="5">
        <f t="shared" si="326"/>
        <v>0</v>
      </c>
      <c r="W151" s="5">
        <f t="shared" ref="W151:AF151" si="329">W152+W155</f>
        <v>0</v>
      </c>
      <c r="X151" s="5">
        <f t="shared" si="329"/>
        <v>0</v>
      </c>
      <c r="Y151" s="5">
        <f t="shared" si="329"/>
        <v>0</v>
      </c>
      <c r="Z151" s="5">
        <f t="shared" si="329"/>
        <v>0</v>
      </c>
      <c r="AA151" s="5">
        <f t="shared" si="329"/>
        <v>0</v>
      </c>
      <c r="AB151" s="5">
        <f t="shared" si="329"/>
        <v>0</v>
      </c>
      <c r="AC151" s="5">
        <f t="shared" si="329"/>
        <v>0</v>
      </c>
      <c r="AD151" s="5">
        <f t="shared" ref="AD151" si="330">AD152+AD155</f>
        <v>0</v>
      </c>
      <c r="AE151" s="5">
        <f t="shared" ref="AE151" si="331">AE152+AE155</f>
        <v>0</v>
      </c>
      <c r="AF151" s="5">
        <f t="shared" si="329"/>
        <v>0</v>
      </c>
      <c r="AG151" s="5">
        <f t="shared" si="318"/>
        <v>1012.5999999999999</v>
      </c>
      <c r="AH151" s="5">
        <f t="shared" si="313"/>
        <v>1012.5999999999999</v>
      </c>
      <c r="AI151" s="5">
        <f t="shared" si="314"/>
        <v>1012.5999999999999</v>
      </c>
      <c r="AJ151" s="5">
        <f t="shared" si="324"/>
        <v>0</v>
      </c>
      <c r="AK151" s="17"/>
      <c r="AL151" s="27"/>
    </row>
    <row r="152" spans="1:38" ht="31.2" x14ac:dyDescent="0.3">
      <c r="A152" s="4" t="s">
        <v>54</v>
      </c>
      <c r="B152" s="4" t="s">
        <v>34</v>
      </c>
      <c r="C152" s="4" t="s">
        <v>55</v>
      </c>
      <c r="D152" s="4" t="s">
        <v>63</v>
      </c>
      <c r="E152" s="4"/>
      <c r="F152" s="14" t="s">
        <v>838</v>
      </c>
      <c r="G152" s="5">
        <f t="shared" ref="G152:L153" si="332">G153</f>
        <v>365.3</v>
      </c>
      <c r="H152" s="5">
        <f t="shared" si="332"/>
        <v>365.3</v>
      </c>
      <c r="I152" s="5">
        <f t="shared" si="332"/>
        <v>365.3</v>
      </c>
      <c r="J152" s="5">
        <f t="shared" si="332"/>
        <v>0</v>
      </c>
      <c r="K152" s="5">
        <f t="shared" si="332"/>
        <v>0</v>
      </c>
      <c r="L152" s="5">
        <f t="shared" si="332"/>
        <v>0</v>
      </c>
      <c r="M152" s="5">
        <f t="shared" si="184"/>
        <v>365.3</v>
      </c>
      <c r="N152" s="5">
        <f t="shared" si="185"/>
        <v>365.3</v>
      </c>
      <c r="O152" s="5">
        <f t="shared" si="186"/>
        <v>365.3</v>
      </c>
      <c r="P152" s="5">
        <f t="shared" ref="P152:V153" si="333">P153</f>
        <v>0</v>
      </c>
      <c r="Q152" s="5">
        <f t="shared" si="333"/>
        <v>0</v>
      </c>
      <c r="R152" s="5">
        <f t="shared" si="333"/>
        <v>0</v>
      </c>
      <c r="S152" s="5">
        <f t="shared" si="333"/>
        <v>0</v>
      </c>
      <c r="T152" s="5">
        <f t="shared" si="333"/>
        <v>0</v>
      </c>
      <c r="U152" s="5">
        <f t="shared" si="333"/>
        <v>0</v>
      </c>
      <c r="V152" s="5">
        <f t="shared" si="333"/>
        <v>0</v>
      </c>
      <c r="W152" s="5">
        <f t="shared" ref="W152:AF153" si="334">W153</f>
        <v>0</v>
      </c>
      <c r="X152" s="5">
        <f t="shared" si="334"/>
        <v>0</v>
      </c>
      <c r="Y152" s="5">
        <f t="shared" si="334"/>
        <v>0</v>
      </c>
      <c r="Z152" s="5">
        <f t="shared" si="334"/>
        <v>0</v>
      </c>
      <c r="AA152" s="5">
        <f t="shared" si="334"/>
        <v>0</v>
      </c>
      <c r="AB152" s="5">
        <f t="shared" si="334"/>
        <v>0</v>
      </c>
      <c r="AC152" s="5">
        <f t="shared" si="334"/>
        <v>0</v>
      </c>
      <c r="AD152" s="5">
        <f t="shared" si="334"/>
        <v>0</v>
      </c>
      <c r="AE152" s="5">
        <f t="shared" si="334"/>
        <v>0</v>
      </c>
      <c r="AF152" s="5">
        <f t="shared" si="334"/>
        <v>0</v>
      </c>
      <c r="AG152" s="5">
        <f t="shared" si="318"/>
        <v>365.3</v>
      </c>
      <c r="AH152" s="5">
        <f t="shared" si="313"/>
        <v>365.3</v>
      </c>
      <c r="AI152" s="5">
        <f t="shared" si="314"/>
        <v>365.3</v>
      </c>
      <c r="AJ152" s="5">
        <f t="shared" ref="AJ152:AJ153" si="335">AJ153</f>
        <v>0</v>
      </c>
      <c r="AK152" s="17"/>
      <c r="AL152" s="27"/>
    </row>
    <row r="153" spans="1:38" ht="31.2" x14ac:dyDescent="0.3">
      <c r="A153" s="4" t="s">
        <v>54</v>
      </c>
      <c r="B153" s="4" t="s">
        <v>34</v>
      </c>
      <c r="C153" s="4" t="s">
        <v>55</v>
      </c>
      <c r="D153" s="4" t="s">
        <v>63</v>
      </c>
      <c r="E153" s="4" t="s">
        <v>15</v>
      </c>
      <c r="F153" s="14" t="s">
        <v>559</v>
      </c>
      <c r="G153" s="5">
        <f t="shared" si="332"/>
        <v>365.3</v>
      </c>
      <c r="H153" s="5">
        <f t="shared" si="332"/>
        <v>365.3</v>
      </c>
      <c r="I153" s="5">
        <f t="shared" si="332"/>
        <v>365.3</v>
      </c>
      <c r="J153" s="5">
        <f t="shared" si="332"/>
        <v>0</v>
      </c>
      <c r="K153" s="5">
        <f t="shared" si="332"/>
        <v>0</v>
      </c>
      <c r="L153" s="5">
        <f t="shared" si="332"/>
        <v>0</v>
      </c>
      <c r="M153" s="5">
        <f t="shared" ref="M153:M216" si="336">G153+J153</f>
        <v>365.3</v>
      </c>
      <c r="N153" s="5">
        <f t="shared" ref="N153:N216" si="337">H153+K153</f>
        <v>365.3</v>
      </c>
      <c r="O153" s="5">
        <f t="shared" ref="O153:O216" si="338">I153+L153</f>
        <v>365.3</v>
      </c>
      <c r="P153" s="5">
        <f t="shared" si="333"/>
        <v>0</v>
      </c>
      <c r="Q153" s="5">
        <f t="shared" si="333"/>
        <v>0</v>
      </c>
      <c r="R153" s="5">
        <f t="shared" si="333"/>
        <v>0</v>
      </c>
      <c r="S153" s="5">
        <f t="shared" si="333"/>
        <v>0</v>
      </c>
      <c r="T153" s="5">
        <f t="shared" si="333"/>
        <v>0</v>
      </c>
      <c r="U153" s="5">
        <f t="shared" si="333"/>
        <v>0</v>
      </c>
      <c r="V153" s="5">
        <f t="shared" si="333"/>
        <v>0</v>
      </c>
      <c r="W153" s="5">
        <f t="shared" si="334"/>
        <v>0</v>
      </c>
      <c r="X153" s="5">
        <f t="shared" si="334"/>
        <v>0</v>
      </c>
      <c r="Y153" s="5">
        <f t="shared" si="334"/>
        <v>0</v>
      </c>
      <c r="Z153" s="5">
        <f t="shared" si="334"/>
        <v>0</v>
      </c>
      <c r="AA153" s="5">
        <f t="shared" si="334"/>
        <v>0</v>
      </c>
      <c r="AB153" s="5">
        <f t="shared" si="334"/>
        <v>0</v>
      </c>
      <c r="AC153" s="5">
        <f t="shared" si="334"/>
        <v>0</v>
      </c>
      <c r="AD153" s="5">
        <f t="shared" si="334"/>
        <v>0</v>
      </c>
      <c r="AE153" s="5">
        <f t="shared" si="334"/>
        <v>0</v>
      </c>
      <c r="AF153" s="5">
        <f t="shared" si="334"/>
        <v>0</v>
      </c>
      <c r="AG153" s="5">
        <f t="shared" si="318"/>
        <v>365.3</v>
      </c>
      <c r="AH153" s="5">
        <f t="shared" si="313"/>
        <v>365.3</v>
      </c>
      <c r="AI153" s="5">
        <f t="shared" si="314"/>
        <v>365.3</v>
      </c>
      <c r="AJ153" s="5">
        <f t="shared" si="335"/>
        <v>0</v>
      </c>
      <c r="AK153" s="17"/>
      <c r="AL153" s="27"/>
    </row>
    <row r="154" spans="1:38" ht="31.2" x14ac:dyDescent="0.3">
      <c r="A154" s="4" t="s">
        <v>54</v>
      </c>
      <c r="B154" s="4" t="s">
        <v>34</v>
      </c>
      <c r="C154" s="4" t="s">
        <v>55</v>
      </c>
      <c r="D154" s="4" t="s">
        <v>63</v>
      </c>
      <c r="E154" s="4" t="s">
        <v>16</v>
      </c>
      <c r="F154" s="14" t="s">
        <v>560</v>
      </c>
      <c r="G154" s="5">
        <v>365.3</v>
      </c>
      <c r="H154" s="5">
        <v>365.3</v>
      </c>
      <c r="I154" s="5">
        <v>365.3</v>
      </c>
      <c r="J154" s="5"/>
      <c r="K154" s="5"/>
      <c r="L154" s="5"/>
      <c r="M154" s="5">
        <f t="shared" si="336"/>
        <v>365.3</v>
      </c>
      <c r="N154" s="5">
        <f t="shared" si="337"/>
        <v>365.3</v>
      </c>
      <c r="O154" s="5">
        <f t="shared" si="338"/>
        <v>365.3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>
        <f t="shared" si="318"/>
        <v>365.3</v>
      </c>
      <c r="AH154" s="5">
        <f t="shared" si="313"/>
        <v>365.3</v>
      </c>
      <c r="AI154" s="5">
        <f t="shared" si="314"/>
        <v>365.3</v>
      </c>
      <c r="AJ154" s="5"/>
      <c r="AK154" s="17"/>
      <c r="AL154" s="27"/>
    </row>
    <row r="155" spans="1:38" ht="31.2" x14ac:dyDescent="0.3">
      <c r="A155" s="4" t="s">
        <v>54</v>
      </c>
      <c r="B155" s="4" t="s">
        <v>34</v>
      </c>
      <c r="C155" s="4" t="s">
        <v>55</v>
      </c>
      <c r="D155" s="4" t="s">
        <v>64</v>
      </c>
      <c r="E155" s="4"/>
      <c r="F155" s="14" t="s">
        <v>839</v>
      </c>
      <c r="G155" s="5">
        <f t="shared" ref="G155:L155" si="339">G156+G158</f>
        <v>647.29999999999995</v>
      </c>
      <c r="H155" s="5">
        <f t="shared" si="339"/>
        <v>647.29999999999995</v>
      </c>
      <c r="I155" s="5">
        <f t="shared" si="339"/>
        <v>647.29999999999995</v>
      </c>
      <c r="J155" s="5">
        <f t="shared" si="339"/>
        <v>0</v>
      </c>
      <c r="K155" s="5">
        <f t="shared" si="339"/>
        <v>0</v>
      </c>
      <c r="L155" s="5">
        <f t="shared" si="339"/>
        <v>0</v>
      </c>
      <c r="M155" s="5">
        <f t="shared" si="336"/>
        <v>647.29999999999995</v>
      </c>
      <c r="N155" s="5">
        <f t="shared" si="337"/>
        <v>647.29999999999995</v>
      </c>
      <c r="O155" s="5">
        <f t="shared" si="338"/>
        <v>647.29999999999995</v>
      </c>
      <c r="P155" s="5">
        <f t="shared" ref="P155:V155" si="340">P156+P158</f>
        <v>0</v>
      </c>
      <c r="Q155" s="5">
        <f t="shared" ref="Q155:R155" si="341">Q156+Q158</f>
        <v>0</v>
      </c>
      <c r="R155" s="5">
        <f t="shared" si="341"/>
        <v>0</v>
      </c>
      <c r="S155" s="5">
        <f t="shared" ref="S155" si="342">S156+S158</f>
        <v>0</v>
      </c>
      <c r="T155" s="5">
        <f t="shared" si="340"/>
        <v>0</v>
      </c>
      <c r="U155" s="5">
        <f t="shared" si="340"/>
        <v>0</v>
      </c>
      <c r="V155" s="5">
        <f t="shared" si="340"/>
        <v>0</v>
      </c>
      <c r="W155" s="5">
        <f t="shared" ref="W155:AF155" si="343">W156+W158</f>
        <v>0</v>
      </c>
      <c r="X155" s="5">
        <f t="shared" si="343"/>
        <v>0</v>
      </c>
      <c r="Y155" s="5">
        <f t="shared" si="343"/>
        <v>0</v>
      </c>
      <c r="Z155" s="5">
        <f t="shared" si="343"/>
        <v>0</v>
      </c>
      <c r="AA155" s="5">
        <f t="shared" si="343"/>
        <v>0</v>
      </c>
      <c r="AB155" s="5">
        <f t="shared" si="343"/>
        <v>0</v>
      </c>
      <c r="AC155" s="5">
        <f t="shared" si="343"/>
        <v>0</v>
      </c>
      <c r="AD155" s="5">
        <f t="shared" ref="AD155" si="344">AD156+AD158</f>
        <v>0</v>
      </c>
      <c r="AE155" s="5">
        <f t="shared" ref="AE155" si="345">AE156+AE158</f>
        <v>0</v>
      </c>
      <c r="AF155" s="5">
        <f t="shared" si="343"/>
        <v>0</v>
      </c>
      <c r="AG155" s="5">
        <f t="shared" si="318"/>
        <v>647.29999999999995</v>
      </c>
      <c r="AH155" s="5">
        <f t="shared" si="313"/>
        <v>647.29999999999995</v>
      </c>
      <c r="AI155" s="5">
        <f t="shared" si="314"/>
        <v>647.29999999999995</v>
      </c>
      <c r="AJ155" s="5">
        <f t="shared" ref="AJ155" si="346">AJ156+AJ158</f>
        <v>0</v>
      </c>
      <c r="AK155" s="17"/>
      <c r="AL155" s="27"/>
    </row>
    <row r="156" spans="1:38" ht="31.2" x14ac:dyDescent="0.3">
      <c r="A156" s="4" t="s">
        <v>54</v>
      </c>
      <c r="B156" s="4" t="s">
        <v>34</v>
      </c>
      <c r="C156" s="4" t="s">
        <v>55</v>
      </c>
      <c r="D156" s="4" t="s">
        <v>64</v>
      </c>
      <c r="E156" s="4" t="s">
        <v>15</v>
      </c>
      <c r="F156" s="14" t="s">
        <v>559</v>
      </c>
      <c r="G156" s="5">
        <f t="shared" ref="G156:L156" si="347">G157</f>
        <v>444.1</v>
      </c>
      <c r="H156" s="5">
        <f t="shared" si="347"/>
        <v>444.1</v>
      </c>
      <c r="I156" s="5">
        <f t="shared" si="347"/>
        <v>444.1</v>
      </c>
      <c r="J156" s="5">
        <f t="shared" si="347"/>
        <v>0</v>
      </c>
      <c r="K156" s="5">
        <f t="shared" si="347"/>
        <v>0</v>
      </c>
      <c r="L156" s="5">
        <f t="shared" si="347"/>
        <v>0</v>
      </c>
      <c r="M156" s="5">
        <f t="shared" si="336"/>
        <v>444.1</v>
      </c>
      <c r="N156" s="5">
        <f t="shared" si="337"/>
        <v>444.1</v>
      </c>
      <c r="O156" s="5">
        <f t="shared" si="338"/>
        <v>444.1</v>
      </c>
      <c r="P156" s="5">
        <f t="shared" ref="P156:V156" si="348">P157</f>
        <v>0</v>
      </c>
      <c r="Q156" s="5">
        <f t="shared" si="348"/>
        <v>0</v>
      </c>
      <c r="R156" s="5">
        <f t="shared" si="348"/>
        <v>0</v>
      </c>
      <c r="S156" s="5">
        <f t="shared" si="348"/>
        <v>0</v>
      </c>
      <c r="T156" s="5">
        <f t="shared" si="348"/>
        <v>0</v>
      </c>
      <c r="U156" s="5">
        <f t="shared" si="348"/>
        <v>0</v>
      </c>
      <c r="V156" s="5">
        <f t="shared" si="348"/>
        <v>0</v>
      </c>
      <c r="W156" s="5">
        <f t="shared" ref="W156:AF156" si="349">W157</f>
        <v>0</v>
      </c>
      <c r="X156" s="5">
        <f t="shared" si="349"/>
        <v>0</v>
      </c>
      <c r="Y156" s="5">
        <f t="shared" si="349"/>
        <v>0</v>
      </c>
      <c r="Z156" s="5">
        <f t="shared" si="349"/>
        <v>0</v>
      </c>
      <c r="AA156" s="5">
        <f t="shared" si="349"/>
        <v>0</v>
      </c>
      <c r="AB156" s="5">
        <f t="shared" si="349"/>
        <v>0</v>
      </c>
      <c r="AC156" s="5">
        <f t="shared" si="349"/>
        <v>0</v>
      </c>
      <c r="AD156" s="5">
        <f t="shared" si="349"/>
        <v>0</v>
      </c>
      <c r="AE156" s="5">
        <f t="shared" si="349"/>
        <v>0</v>
      </c>
      <c r="AF156" s="5">
        <f t="shared" si="349"/>
        <v>0</v>
      </c>
      <c r="AG156" s="5">
        <f t="shared" si="318"/>
        <v>444.1</v>
      </c>
      <c r="AH156" s="5">
        <f t="shared" si="313"/>
        <v>444.1</v>
      </c>
      <c r="AI156" s="5">
        <f t="shared" si="314"/>
        <v>444.1</v>
      </c>
      <c r="AJ156" s="5">
        <f t="shared" ref="AJ156" si="350">AJ157</f>
        <v>0</v>
      </c>
      <c r="AK156" s="17"/>
      <c r="AL156" s="27"/>
    </row>
    <row r="157" spans="1:38" ht="31.2" x14ac:dyDescent="0.3">
      <c r="A157" s="4" t="s">
        <v>54</v>
      </c>
      <c r="B157" s="4" t="s">
        <v>34</v>
      </c>
      <c r="C157" s="4" t="s">
        <v>55</v>
      </c>
      <c r="D157" s="4" t="s">
        <v>64</v>
      </c>
      <c r="E157" s="4" t="s">
        <v>16</v>
      </c>
      <c r="F157" s="14" t="s">
        <v>560</v>
      </c>
      <c r="G157" s="5">
        <v>444.1</v>
      </c>
      <c r="H157" s="5">
        <v>444.1</v>
      </c>
      <c r="I157" s="5">
        <v>444.1</v>
      </c>
      <c r="J157" s="5"/>
      <c r="K157" s="5"/>
      <c r="L157" s="5"/>
      <c r="M157" s="5">
        <f t="shared" si="336"/>
        <v>444.1</v>
      </c>
      <c r="N157" s="5">
        <f t="shared" si="337"/>
        <v>444.1</v>
      </c>
      <c r="O157" s="5">
        <f t="shared" si="338"/>
        <v>444.1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>
        <f t="shared" si="318"/>
        <v>444.1</v>
      </c>
      <c r="AH157" s="5">
        <f t="shared" si="313"/>
        <v>444.1</v>
      </c>
      <c r="AI157" s="5">
        <f t="shared" si="314"/>
        <v>444.1</v>
      </c>
      <c r="AJ157" s="5"/>
      <c r="AK157" s="17"/>
      <c r="AL157" s="27"/>
    </row>
    <row r="158" spans="1:38" x14ac:dyDescent="0.3">
      <c r="A158" s="4" t="s">
        <v>54</v>
      </c>
      <c r="B158" s="4" t="s">
        <v>34</v>
      </c>
      <c r="C158" s="4" t="s">
        <v>55</v>
      </c>
      <c r="D158" s="4" t="s">
        <v>64</v>
      </c>
      <c r="E158" s="4" t="s">
        <v>17</v>
      </c>
      <c r="F158" s="14" t="s">
        <v>575</v>
      </c>
      <c r="G158" s="5">
        <f t="shared" ref="G158:L158" si="351">G159</f>
        <v>203.2</v>
      </c>
      <c r="H158" s="5">
        <f t="shared" si="351"/>
        <v>203.2</v>
      </c>
      <c r="I158" s="5">
        <f t="shared" si="351"/>
        <v>203.2</v>
      </c>
      <c r="J158" s="5">
        <f t="shared" si="351"/>
        <v>0</v>
      </c>
      <c r="K158" s="5">
        <f t="shared" si="351"/>
        <v>0</v>
      </c>
      <c r="L158" s="5">
        <f t="shared" si="351"/>
        <v>0</v>
      </c>
      <c r="M158" s="5">
        <f t="shared" si="336"/>
        <v>203.2</v>
      </c>
      <c r="N158" s="5">
        <f t="shared" si="337"/>
        <v>203.2</v>
      </c>
      <c r="O158" s="5">
        <f t="shared" si="338"/>
        <v>203.2</v>
      </c>
      <c r="P158" s="5">
        <f t="shared" ref="P158:V158" si="352">P159</f>
        <v>0</v>
      </c>
      <c r="Q158" s="5">
        <f t="shared" si="352"/>
        <v>0</v>
      </c>
      <c r="R158" s="5">
        <f t="shared" si="352"/>
        <v>0</v>
      </c>
      <c r="S158" s="5">
        <f t="shared" si="352"/>
        <v>0</v>
      </c>
      <c r="T158" s="5">
        <f t="shared" si="352"/>
        <v>0</v>
      </c>
      <c r="U158" s="5">
        <f t="shared" si="352"/>
        <v>0</v>
      </c>
      <c r="V158" s="5">
        <f t="shared" si="352"/>
        <v>0</v>
      </c>
      <c r="W158" s="5">
        <f t="shared" ref="W158:AF158" si="353">W159</f>
        <v>0</v>
      </c>
      <c r="X158" s="5">
        <f t="shared" si="353"/>
        <v>0</v>
      </c>
      <c r="Y158" s="5">
        <f t="shared" si="353"/>
        <v>0</v>
      </c>
      <c r="Z158" s="5">
        <f t="shared" si="353"/>
        <v>0</v>
      </c>
      <c r="AA158" s="5">
        <f t="shared" si="353"/>
        <v>0</v>
      </c>
      <c r="AB158" s="5">
        <f t="shared" si="353"/>
        <v>0</v>
      </c>
      <c r="AC158" s="5">
        <f t="shared" si="353"/>
        <v>0</v>
      </c>
      <c r="AD158" s="5">
        <f t="shared" si="353"/>
        <v>0</v>
      </c>
      <c r="AE158" s="5">
        <f t="shared" si="353"/>
        <v>0</v>
      </c>
      <c r="AF158" s="5">
        <f t="shared" si="353"/>
        <v>0</v>
      </c>
      <c r="AG158" s="5">
        <f t="shared" si="318"/>
        <v>203.2</v>
      </c>
      <c r="AH158" s="5">
        <f t="shared" si="313"/>
        <v>203.2</v>
      </c>
      <c r="AI158" s="5">
        <f t="shared" si="314"/>
        <v>203.2</v>
      </c>
      <c r="AJ158" s="5">
        <f t="shared" ref="AJ158" si="354">AJ159</f>
        <v>0</v>
      </c>
      <c r="AK158" s="17"/>
      <c r="AL158" s="27"/>
    </row>
    <row r="159" spans="1:38" x14ac:dyDescent="0.3">
      <c r="A159" s="4" t="s">
        <v>54</v>
      </c>
      <c r="B159" s="4" t="s">
        <v>34</v>
      </c>
      <c r="C159" s="4" t="s">
        <v>55</v>
      </c>
      <c r="D159" s="4" t="s">
        <v>64</v>
      </c>
      <c r="E159" s="4" t="s">
        <v>18</v>
      </c>
      <c r="F159" s="14" t="s">
        <v>577</v>
      </c>
      <c r="G159" s="5">
        <v>203.2</v>
      </c>
      <c r="H159" s="5">
        <v>203.2</v>
      </c>
      <c r="I159" s="5">
        <v>203.2</v>
      </c>
      <c r="J159" s="5"/>
      <c r="K159" s="5"/>
      <c r="L159" s="5"/>
      <c r="M159" s="5">
        <f t="shared" si="336"/>
        <v>203.2</v>
      </c>
      <c r="N159" s="5">
        <f t="shared" si="337"/>
        <v>203.2</v>
      </c>
      <c r="O159" s="5">
        <f t="shared" si="338"/>
        <v>203.2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>
        <f t="shared" si="318"/>
        <v>203.2</v>
      </c>
      <c r="AH159" s="5">
        <f t="shared" si="313"/>
        <v>203.2</v>
      </c>
      <c r="AI159" s="5">
        <f t="shared" si="314"/>
        <v>203.2</v>
      </c>
      <c r="AJ159" s="5"/>
      <c r="AK159" s="17"/>
      <c r="AL159" s="27"/>
    </row>
    <row r="160" spans="1:38" ht="31.2" x14ac:dyDescent="0.3">
      <c r="A160" s="4" t="s">
        <v>54</v>
      </c>
      <c r="B160" s="4" t="s">
        <v>34</v>
      </c>
      <c r="C160" s="4" t="s">
        <v>55</v>
      </c>
      <c r="D160" s="4" t="s">
        <v>65</v>
      </c>
      <c r="E160" s="4"/>
      <c r="F160" s="14" t="s">
        <v>1356</v>
      </c>
      <c r="G160" s="5">
        <f t="shared" ref="G160:L162" si="355">G161</f>
        <v>668</v>
      </c>
      <c r="H160" s="5">
        <f t="shared" si="355"/>
        <v>0</v>
      </c>
      <c r="I160" s="5">
        <f t="shared" si="355"/>
        <v>0</v>
      </c>
      <c r="J160" s="5">
        <f t="shared" si="355"/>
        <v>0</v>
      </c>
      <c r="K160" s="5">
        <f t="shared" si="355"/>
        <v>0</v>
      </c>
      <c r="L160" s="5">
        <f t="shared" si="355"/>
        <v>0</v>
      </c>
      <c r="M160" s="5">
        <f t="shared" si="336"/>
        <v>668</v>
      </c>
      <c r="N160" s="5">
        <f t="shared" si="337"/>
        <v>0</v>
      </c>
      <c r="O160" s="5">
        <f t="shared" si="338"/>
        <v>0</v>
      </c>
      <c r="P160" s="5">
        <f t="shared" ref="P160:V162" si="356">P161</f>
        <v>0</v>
      </c>
      <c r="Q160" s="5">
        <f t="shared" si="356"/>
        <v>0</v>
      </c>
      <c r="R160" s="5">
        <f t="shared" si="356"/>
        <v>0</v>
      </c>
      <c r="S160" s="5">
        <f t="shared" si="356"/>
        <v>0</v>
      </c>
      <c r="T160" s="5">
        <f t="shared" si="356"/>
        <v>0</v>
      </c>
      <c r="U160" s="5">
        <f t="shared" si="356"/>
        <v>0</v>
      </c>
      <c r="V160" s="5">
        <f t="shared" si="356"/>
        <v>0</v>
      </c>
      <c r="W160" s="5">
        <f t="shared" ref="W160:AF162" si="357">W161</f>
        <v>0</v>
      </c>
      <c r="X160" s="5">
        <f t="shared" si="357"/>
        <v>0</v>
      </c>
      <c r="Y160" s="5">
        <f t="shared" si="357"/>
        <v>0</v>
      </c>
      <c r="Z160" s="5">
        <f t="shared" si="357"/>
        <v>0</v>
      </c>
      <c r="AA160" s="5">
        <f t="shared" si="357"/>
        <v>0</v>
      </c>
      <c r="AB160" s="5">
        <f t="shared" si="357"/>
        <v>0</v>
      </c>
      <c r="AC160" s="5">
        <f t="shared" si="357"/>
        <v>0</v>
      </c>
      <c r="AD160" s="5">
        <f t="shared" si="357"/>
        <v>0</v>
      </c>
      <c r="AE160" s="5">
        <f t="shared" si="357"/>
        <v>0</v>
      </c>
      <c r="AF160" s="5">
        <f t="shared" si="357"/>
        <v>0</v>
      </c>
      <c r="AG160" s="5">
        <f t="shared" si="318"/>
        <v>668</v>
      </c>
      <c r="AH160" s="5">
        <f t="shared" si="313"/>
        <v>0</v>
      </c>
      <c r="AI160" s="5">
        <f t="shared" si="314"/>
        <v>0</v>
      </c>
      <c r="AJ160" s="5">
        <f t="shared" ref="AJ160:AJ162" si="358">AJ161</f>
        <v>0</v>
      </c>
      <c r="AK160" s="17"/>
      <c r="AL160" s="27"/>
    </row>
    <row r="161" spans="1:38" ht="31.2" x14ac:dyDescent="0.3">
      <c r="A161" s="4" t="s">
        <v>54</v>
      </c>
      <c r="B161" s="4" t="s">
        <v>34</v>
      </c>
      <c r="C161" s="4" t="s">
        <v>55</v>
      </c>
      <c r="D161" s="4" t="s">
        <v>66</v>
      </c>
      <c r="E161" s="4"/>
      <c r="F161" s="14" t="s">
        <v>1357</v>
      </c>
      <c r="G161" s="5">
        <f t="shared" si="355"/>
        <v>668</v>
      </c>
      <c r="H161" s="5">
        <f t="shared" si="355"/>
        <v>0</v>
      </c>
      <c r="I161" s="5">
        <f t="shared" si="355"/>
        <v>0</v>
      </c>
      <c r="J161" s="5">
        <f t="shared" si="355"/>
        <v>0</v>
      </c>
      <c r="K161" s="5">
        <f t="shared" si="355"/>
        <v>0</v>
      </c>
      <c r="L161" s="5">
        <f t="shared" si="355"/>
        <v>0</v>
      </c>
      <c r="M161" s="5">
        <f t="shared" si="336"/>
        <v>668</v>
      </c>
      <c r="N161" s="5">
        <f t="shared" si="337"/>
        <v>0</v>
      </c>
      <c r="O161" s="5">
        <f t="shared" si="338"/>
        <v>0</v>
      </c>
      <c r="P161" s="5">
        <f t="shared" si="356"/>
        <v>0</v>
      </c>
      <c r="Q161" s="5">
        <f t="shared" si="356"/>
        <v>0</v>
      </c>
      <c r="R161" s="5">
        <f t="shared" si="356"/>
        <v>0</v>
      </c>
      <c r="S161" s="5">
        <f t="shared" si="356"/>
        <v>0</v>
      </c>
      <c r="T161" s="5">
        <f t="shared" si="356"/>
        <v>0</v>
      </c>
      <c r="U161" s="5">
        <f t="shared" si="356"/>
        <v>0</v>
      </c>
      <c r="V161" s="5">
        <f t="shared" si="356"/>
        <v>0</v>
      </c>
      <c r="W161" s="5">
        <f t="shared" si="357"/>
        <v>0</v>
      </c>
      <c r="X161" s="5">
        <f t="shared" si="357"/>
        <v>0</v>
      </c>
      <c r="Y161" s="5">
        <f t="shared" si="357"/>
        <v>0</v>
      </c>
      <c r="Z161" s="5">
        <f t="shared" si="357"/>
        <v>0</v>
      </c>
      <c r="AA161" s="5">
        <f t="shared" si="357"/>
        <v>0</v>
      </c>
      <c r="AB161" s="5">
        <f t="shared" si="357"/>
        <v>0</v>
      </c>
      <c r="AC161" s="5">
        <f t="shared" si="357"/>
        <v>0</v>
      </c>
      <c r="AD161" s="5">
        <f t="shared" si="357"/>
        <v>0</v>
      </c>
      <c r="AE161" s="5">
        <f t="shared" si="357"/>
        <v>0</v>
      </c>
      <c r="AF161" s="5">
        <f t="shared" si="357"/>
        <v>0</v>
      </c>
      <c r="AG161" s="5">
        <f t="shared" si="318"/>
        <v>668</v>
      </c>
      <c r="AH161" s="5">
        <f t="shared" si="313"/>
        <v>0</v>
      </c>
      <c r="AI161" s="5">
        <f t="shared" si="314"/>
        <v>0</v>
      </c>
      <c r="AJ161" s="5">
        <f t="shared" si="358"/>
        <v>0</v>
      </c>
      <c r="AK161" s="17"/>
      <c r="AL161" s="27"/>
    </row>
    <row r="162" spans="1:38" ht="31.2" x14ac:dyDescent="0.3">
      <c r="A162" s="4" t="s">
        <v>54</v>
      </c>
      <c r="B162" s="4" t="s">
        <v>34</v>
      </c>
      <c r="C162" s="4" t="s">
        <v>55</v>
      </c>
      <c r="D162" s="4" t="s">
        <v>66</v>
      </c>
      <c r="E162" s="4" t="s">
        <v>15</v>
      </c>
      <c r="F162" s="14" t="s">
        <v>559</v>
      </c>
      <c r="G162" s="5">
        <f t="shared" si="355"/>
        <v>668</v>
      </c>
      <c r="H162" s="5">
        <f t="shared" si="355"/>
        <v>0</v>
      </c>
      <c r="I162" s="5">
        <f t="shared" si="355"/>
        <v>0</v>
      </c>
      <c r="J162" s="5">
        <f t="shared" si="355"/>
        <v>0</v>
      </c>
      <c r="K162" s="5">
        <f t="shared" si="355"/>
        <v>0</v>
      </c>
      <c r="L162" s="5">
        <f t="shared" si="355"/>
        <v>0</v>
      </c>
      <c r="M162" s="5">
        <f t="shared" si="336"/>
        <v>668</v>
      </c>
      <c r="N162" s="5">
        <f t="shared" si="337"/>
        <v>0</v>
      </c>
      <c r="O162" s="5">
        <f t="shared" si="338"/>
        <v>0</v>
      </c>
      <c r="P162" s="5">
        <f t="shared" si="356"/>
        <v>0</v>
      </c>
      <c r="Q162" s="5">
        <f t="shared" si="356"/>
        <v>0</v>
      </c>
      <c r="R162" s="5">
        <f t="shared" si="356"/>
        <v>0</v>
      </c>
      <c r="S162" s="5">
        <f t="shared" si="356"/>
        <v>0</v>
      </c>
      <c r="T162" s="5">
        <f t="shared" si="356"/>
        <v>0</v>
      </c>
      <c r="U162" s="5">
        <f t="shared" si="356"/>
        <v>0</v>
      </c>
      <c r="V162" s="5">
        <f t="shared" si="356"/>
        <v>0</v>
      </c>
      <c r="W162" s="5">
        <f t="shared" si="357"/>
        <v>0</v>
      </c>
      <c r="X162" s="5">
        <f t="shared" si="357"/>
        <v>0</v>
      </c>
      <c r="Y162" s="5">
        <f t="shared" si="357"/>
        <v>0</v>
      </c>
      <c r="Z162" s="5">
        <f t="shared" si="357"/>
        <v>0</v>
      </c>
      <c r="AA162" s="5">
        <f t="shared" si="357"/>
        <v>0</v>
      </c>
      <c r="AB162" s="5">
        <f t="shared" si="357"/>
        <v>0</v>
      </c>
      <c r="AC162" s="5">
        <f t="shared" si="357"/>
        <v>0</v>
      </c>
      <c r="AD162" s="5">
        <f t="shared" si="357"/>
        <v>0</v>
      </c>
      <c r="AE162" s="5">
        <f t="shared" si="357"/>
        <v>0</v>
      </c>
      <c r="AF162" s="5">
        <f t="shared" si="357"/>
        <v>0</v>
      </c>
      <c r="AG162" s="5">
        <f t="shared" si="318"/>
        <v>668</v>
      </c>
      <c r="AH162" s="5">
        <f t="shared" si="313"/>
        <v>0</v>
      </c>
      <c r="AI162" s="5">
        <f t="shared" si="314"/>
        <v>0</v>
      </c>
      <c r="AJ162" s="5">
        <f t="shared" si="358"/>
        <v>0</v>
      </c>
      <c r="AK162" s="17"/>
      <c r="AL162" s="27"/>
    </row>
    <row r="163" spans="1:38" ht="31.2" x14ac:dyDescent="0.3">
      <c r="A163" s="4" t="s">
        <v>54</v>
      </c>
      <c r="B163" s="4" t="s">
        <v>34</v>
      </c>
      <c r="C163" s="4" t="s">
        <v>55</v>
      </c>
      <c r="D163" s="4" t="s">
        <v>66</v>
      </c>
      <c r="E163" s="4" t="s">
        <v>16</v>
      </c>
      <c r="F163" s="14" t="s">
        <v>560</v>
      </c>
      <c r="G163" s="5">
        <v>668</v>
      </c>
      <c r="H163" s="5">
        <v>0</v>
      </c>
      <c r="I163" s="5">
        <v>0</v>
      </c>
      <c r="J163" s="5"/>
      <c r="K163" s="5"/>
      <c r="L163" s="5"/>
      <c r="M163" s="5">
        <f t="shared" si="336"/>
        <v>668</v>
      </c>
      <c r="N163" s="5">
        <f t="shared" si="337"/>
        <v>0</v>
      </c>
      <c r="O163" s="5">
        <f t="shared" si="338"/>
        <v>0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>
        <f t="shared" si="318"/>
        <v>668</v>
      </c>
      <c r="AH163" s="5">
        <f t="shared" si="313"/>
        <v>0</v>
      </c>
      <c r="AI163" s="5">
        <f t="shared" si="314"/>
        <v>0</v>
      </c>
      <c r="AJ163" s="5"/>
      <c r="AK163" s="17"/>
      <c r="AL163" s="27"/>
    </row>
    <row r="164" spans="1:38" ht="31.2" x14ac:dyDescent="0.3">
      <c r="A164" s="4" t="s">
        <v>54</v>
      </c>
      <c r="B164" s="4" t="s">
        <v>34</v>
      </c>
      <c r="C164" s="4" t="s">
        <v>55</v>
      </c>
      <c r="D164" s="4" t="s">
        <v>67</v>
      </c>
      <c r="E164" s="4"/>
      <c r="F164" s="14" t="s">
        <v>1359</v>
      </c>
      <c r="G164" s="5">
        <f t="shared" ref="G164:L166" si="359">G165</f>
        <v>970.9</v>
      </c>
      <c r="H164" s="5">
        <f t="shared" si="359"/>
        <v>55</v>
      </c>
      <c r="I164" s="5">
        <f t="shared" si="359"/>
        <v>0</v>
      </c>
      <c r="J164" s="5">
        <f t="shared" si="359"/>
        <v>0</v>
      </c>
      <c r="K164" s="5">
        <f t="shared" si="359"/>
        <v>0</v>
      </c>
      <c r="L164" s="5">
        <f t="shared" si="359"/>
        <v>0</v>
      </c>
      <c r="M164" s="5">
        <f t="shared" si="336"/>
        <v>970.9</v>
      </c>
      <c r="N164" s="5">
        <f t="shared" si="337"/>
        <v>55</v>
      </c>
      <c r="O164" s="5">
        <f t="shared" si="338"/>
        <v>0</v>
      </c>
      <c r="P164" s="5">
        <f t="shared" ref="P164:V166" si="360">P165</f>
        <v>0</v>
      </c>
      <c r="Q164" s="5">
        <f t="shared" si="360"/>
        <v>0</v>
      </c>
      <c r="R164" s="5">
        <f t="shared" si="360"/>
        <v>0</v>
      </c>
      <c r="S164" s="5">
        <f t="shared" si="360"/>
        <v>0</v>
      </c>
      <c r="T164" s="5">
        <f t="shared" si="360"/>
        <v>0</v>
      </c>
      <c r="U164" s="5">
        <f t="shared" si="360"/>
        <v>0</v>
      </c>
      <c r="V164" s="5">
        <f t="shared" si="360"/>
        <v>0</v>
      </c>
      <c r="W164" s="5">
        <f t="shared" ref="W164:AF166" si="361">W165</f>
        <v>0</v>
      </c>
      <c r="X164" s="5">
        <f t="shared" si="361"/>
        <v>0</v>
      </c>
      <c r="Y164" s="5">
        <f t="shared" si="361"/>
        <v>0</v>
      </c>
      <c r="Z164" s="5">
        <f t="shared" si="361"/>
        <v>0</v>
      </c>
      <c r="AA164" s="5">
        <f t="shared" si="361"/>
        <v>0</v>
      </c>
      <c r="AB164" s="5">
        <f t="shared" si="361"/>
        <v>0</v>
      </c>
      <c r="AC164" s="5">
        <f t="shared" si="361"/>
        <v>0</v>
      </c>
      <c r="AD164" s="5">
        <f t="shared" si="361"/>
        <v>0</v>
      </c>
      <c r="AE164" s="5">
        <f t="shared" si="361"/>
        <v>0</v>
      </c>
      <c r="AF164" s="5">
        <f t="shared" si="361"/>
        <v>0</v>
      </c>
      <c r="AG164" s="5">
        <f t="shared" si="318"/>
        <v>970.9</v>
      </c>
      <c r="AH164" s="5">
        <f t="shared" si="313"/>
        <v>55</v>
      </c>
      <c r="AI164" s="5">
        <f t="shared" si="314"/>
        <v>0</v>
      </c>
      <c r="AJ164" s="5">
        <f t="shared" ref="AJ164:AJ166" si="362">AJ165</f>
        <v>0</v>
      </c>
      <c r="AK164" s="17"/>
      <c r="AL164" s="27"/>
    </row>
    <row r="165" spans="1:38" ht="31.2" x14ac:dyDescent="0.3">
      <c r="A165" s="4" t="s">
        <v>54</v>
      </c>
      <c r="B165" s="4" t="s">
        <v>34</v>
      </c>
      <c r="C165" s="4" t="s">
        <v>55</v>
      </c>
      <c r="D165" s="4" t="s">
        <v>68</v>
      </c>
      <c r="E165" s="4"/>
      <c r="F165" s="14" t="s">
        <v>1043</v>
      </c>
      <c r="G165" s="5">
        <f t="shared" si="359"/>
        <v>970.9</v>
      </c>
      <c r="H165" s="5">
        <f t="shared" si="359"/>
        <v>55</v>
      </c>
      <c r="I165" s="5">
        <f t="shared" si="359"/>
        <v>0</v>
      </c>
      <c r="J165" s="5">
        <f t="shared" si="359"/>
        <v>0</v>
      </c>
      <c r="K165" s="5">
        <f t="shared" si="359"/>
        <v>0</v>
      </c>
      <c r="L165" s="5">
        <f t="shared" si="359"/>
        <v>0</v>
      </c>
      <c r="M165" s="5">
        <f t="shared" si="336"/>
        <v>970.9</v>
      </c>
      <c r="N165" s="5">
        <f t="shared" si="337"/>
        <v>55</v>
      </c>
      <c r="O165" s="5">
        <f t="shared" si="338"/>
        <v>0</v>
      </c>
      <c r="P165" s="5">
        <f t="shared" si="360"/>
        <v>0</v>
      </c>
      <c r="Q165" s="5">
        <f t="shared" si="360"/>
        <v>0</v>
      </c>
      <c r="R165" s="5">
        <f t="shared" si="360"/>
        <v>0</v>
      </c>
      <c r="S165" s="5">
        <f t="shared" si="360"/>
        <v>0</v>
      </c>
      <c r="T165" s="5">
        <f t="shared" si="360"/>
        <v>0</v>
      </c>
      <c r="U165" s="5">
        <f t="shared" si="360"/>
        <v>0</v>
      </c>
      <c r="V165" s="5">
        <f t="shared" si="360"/>
        <v>0</v>
      </c>
      <c r="W165" s="5">
        <f t="shared" si="361"/>
        <v>0</v>
      </c>
      <c r="X165" s="5">
        <f t="shared" si="361"/>
        <v>0</v>
      </c>
      <c r="Y165" s="5">
        <f t="shared" si="361"/>
        <v>0</v>
      </c>
      <c r="Z165" s="5">
        <f t="shared" si="361"/>
        <v>0</v>
      </c>
      <c r="AA165" s="5">
        <f t="shared" si="361"/>
        <v>0</v>
      </c>
      <c r="AB165" s="5">
        <f t="shared" si="361"/>
        <v>0</v>
      </c>
      <c r="AC165" s="5">
        <f t="shared" si="361"/>
        <v>0</v>
      </c>
      <c r="AD165" s="5">
        <f t="shared" si="361"/>
        <v>0</v>
      </c>
      <c r="AE165" s="5">
        <f t="shared" si="361"/>
        <v>0</v>
      </c>
      <c r="AF165" s="5">
        <f t="shared" si="361"/>
        <v>0</v>
      </c>
      <c r="AG165" s="5">
        <f t="shared" si="318"/>
        <v>970.9</v>
      </c>
      <c r="AH165" s="5">
        <f t="shared" si="313"/>
        <v>55</v>
      </c>
      <c r="AI165" s="5">
        <f t="shared" si="314"/>
        <v>0</v>
      </c>
      <c r="AJ165" s="5">
        <f t="shared" si="362"/>
        <v>0</v>
      </c>
      <c r="AK165" s="17"/>
      <c r="AL165" s="27"/>
    </row>
    <row r="166" spans="1:38" ht="31.2" x14ac:dyDescent="0.3">
      <c r="A166" s="4" t="s">
        <v>54</v>
      </c>
      <c r="B166" s="4" t="s">
        <v>34</v>
      </c>
      <c r="C166" s="4" t="s">
        <v>55</v>
      </c>
      <c r="D166" s="4" t="s">
        <v>68</v>
      </c>
      <c r="E166" s="4" t="s">
        <v>15</v>
      </c>
      <c r="F166" s="14" t="s">
        <v>559</v>
      </c>
      <c r="G166" s="5">
        <f t="shared" si="359"/>
        <v>970.9</v>
      </c>
      <c r="H166" s="5">
        <f t="shared" si="359"/>
        <v>55</v>
      </c>
      <c r="I166" s="5">
        <f t="shared" si="359"/>
        <v>0</v>
      </c>
      <c r="J166" s="5">
        <f t="shared" si="359"/>
        <v>0</v>
      </c>
      <c r="K166" s="5">
        <f t="shared" si="359"/>
        <v>0</v>
      </c>
      <c r="L166" s="5">
        <f t="shared" si="359"/>
        <v>0</v>
      </c>
      <c r="M166" s="5">
        <f t="shared" si="336"/>
        <v>970.9</v>
      </c>
      <c r="N166" s="5">
        <f t="shared" si="337"/>
        <v>55</v>
      </c>
      <c r="O166" s="5">
        <f t="shared" si="338"/>
        <v>0</v>
      </c>
      <c r="P166" s="5">
        <f t="shared" si="360"/>
        <v>0</v>
      </c>
      <c r="Q166" s="5">
        <f t="shared" si="360"/>
        <v>0</v>
      </c>
      <c r="R166" s="5">
        <f t="shared" si="360"/>
        <v>0</v>
      </c>
      <c r="S166" s="5">
        <f t="shared" si="360"/>
        <v>0</v>
      </c>
      <c r="T166" s="5">
        <f t="shared" si="360"/>
        <v>0</v>
      </c>
      <c r="U166" s="5">
        <f t="shared" si="360"/>
        <v>0</v>
      </c>
      <c r="V166" s="5">
        <f t="shared" si="360"/>
        <v>0</v>
      </c>
      <c r="W166" s="5">
        <f t="shared" si="361"/>
        <v>0</v>
      </c>
      <c r="X166" s="5">
        <f t="shared" si="361"/>
        <v>0</v>
      </c>
      <c r="Y166" s="5">
        <f t="shared" si="361"/>
        <v>0</v>
      </c>
      <c r="Z166" s="5">
        <f t="shared" si="361"/>
        <v>0</v>
      </c>
      <c r="AA166" s="5">
        <f t="shared" si="361"/>
        <v>0</v>
      </c>
      <c r="AB166" s="5">
        <f t="shared" si="361"/>
        <v>0</v>
      </c>
      <c r="AC166" s="5">
        <f t="shared" si="361"/>
        <v>0</v>
      </c>
      <c r="AD166" s="5">
        <f t="shared" si="361"/>
        <v>0</v>
      </c>
      <c r="AE166" s="5">
        <f t="shared" si="361"/>
        <v>0</v>
      </c>
      <c r="AF166" s="5">
        <f t="shared" si="361"/>
        <v>0</v>
      </c>
      <c r="AG166" s="5">
        <f t="shared" si="318"/>
        <v>970.9</v>
      </c>
      <c r="AH166" s="5">
        <f t="shared" si="313"/>
        <v>55</v>
      </c>
      <c r="AI166" s="5">
        <f t="shared" si="314"/>
        <v>0</v>
      </c>
      <c r="AJ166" s="5">
        <f t="shared" si="362"/>
        <v>0</v>
      </c>
      <c r="AK166" s="17"/>
      <c r="AL166" s="27"/>
    </row>
    <row r="167" spans="1:38" ht="31.2" x14ac:dyDescent="0.3">
      <c r="A167" s="4" t="s">
        <v>54</v>
      </c>
      <c r="B167" s="4" t="s">
        <v>34</v>
      </c>
      <c r="C167" s="4" t="s">
        <v>55</v>
      </c>
      <c r="D167" s="4" t="s">
        <v>68</v>
      </c>
      <c r="E167" s="4" t="s">
        <v>16</v>
      </c>
      <c r="F167" s="14" t="s">
        <v>560</v>
      </c>
      <c r="G167" s="5">
        <v>970.9</v>
      </c>
      <c r="H167" s="5">
        <v>55</v>
      </c>
      <c r="I167" s="5">
        <v>0</v>
      </c>
      <c r="J167" s="5"/>
      <c r="K167" s="5"/>
      <c r="L167" s="5"/>
      <c r="M167" s="5">
        <f t="shared" si="336"/>
        <v>970.9</v>
      </c>
      <c r="N167" s="5">
        <f t="shared" si="337"/>
        <v>55</v>
      </c>
      <c r="O167" s="5">
        <f t="shared" si="338"/>
        <v>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>
        <f t="shared" si="318"/>
        <v>970.9</v>
      </c>
      <c r="AH167" s="5">
        <f t="shared" si="313"/>
        <v>55</v>
      </c>
      <c r="AI167" s="5">
        <f t="shared" si="314"/>
        <v>0</v>
      </c>
      <c r="AJ167" s="5"/>
      <c r="AK167" s="17"/>
      <c r="AL167" s="27"/>
    </row>
    <row r="168" spans="1:38" ht="62.4" x14ac:dyDescent="0.3">
      <c r="A168" s="4" t="s">
        <v>54</v>
      </c>
      <c r="B168" s="4" t="s">
        <v>34</v>
      </c>
      <c r="C168" s="4" t="s">
        <v>55</v>
      </c>
      <c r="D168" s="4" t="s">
        <v>69</v>
      </c>
      <c r="E168" s="4"/>
      <c r="F168" s="14" t="s">
        <v>1360</v>
      </c>
      <c r="G168" s="5">
        <f t="shared" ref="G168:L168" si="363">G169</f>
        <v>31750.5</v>
      </c>
      <c r="H168" s="5">
        <f t="shared" si="363"/>
        <v>9994.6</v>
      </c>
      <c r="I168" s="5">
        <f t="shared" si="363"/>
        <v>12535.100000000002</v>
      </c>
      <c r="J168" s="5">
        <f t="shared" si="363"/>
        <v>0</v>
      </c>
      <c r="K168" s="5">
        <f t="shared" si="363"/>
        <v>0</v>
      </c>
      <c r="L168" s="5">
        <f t="shared" si="363"/>
        <v>0</v>
      </c>
      <c r="M168" s="5">
        <f t="shared" si="336"/>
        <v>31750.5</v>
      </c>
      <c r="N168" s="5">
        <f t="shared" si="337"/>
        <v>9994.6</v>
      </c>
      <c r="O168" s="5">
        <f t="shared" si="338"/>
        <v>12535.100000000002</v>
      </c>
      <c r="P168" s="5">
        <f t="shared" ref="P168:V168" si="364">P169</f>
        <v>0</v>
      </c>
      <c r="Q168" s="5">
        <f t="shared" si="364"/>
        <v>0</v>
      </c>
      <c r="R168" s="5">
        <f t="shared" si="364"/>
        <v>0</v>
      </c>
      <c r="S168" s="5">
        <f t="shared" si="364"/>
        <v>0</v>
      </c>
      <c r="T168" s="5">
        <f t="shared" si="364"/>
        <v>0</v>
      </c>
      <c r="U168" s="5">
        <f t="shared" si="364"/>
        <v>0</v>
      </c>
      <c r="V168" s="5">
        <f t="shared" si="364"/>
        <v>0</v>
      </c>
      <c r="W168" s="5">
        <f t="shared" ref="W168:AF168" si="365">W169</f>
        <v>0</v>
      </c>
      <c r="X168" s="5">
        <f t="shared" si="365"/>
        <v>0</v>
      </c>
      <c r="Y168" s="5">
        <f t="shared" si="365"/>
        <v>0</v>
      </c>
      <c r="Z168" s="5">
        <f t="shared" si="365"/>
        <v>0</v>
      </c>
      <c r="AA168" s="5">
        <f t="shared" si="365"/>
        <v>0</v>
      </c>
      <c r="AB168" s="5">
        <f t="shared" si="365"/>
        <v>0</v>
      </c>
      <c r="AC168" s="5">
        <f t="shared" si="365"/>
        <v>0</v>
      </c>
      <c r="AD168" s="5">
        <f t="shared" si="365"/>
        <v>0</v>
      </c>
      <c r="AE168" s="5">
        <f t="shared" si="365"/>
        <v>0</v>
      </c>
      <c r="AF168" s="5">
        <f t="shared" si="365"/>
        <v>0</v>
      </c>
      <c r="AG168" s="5">
        <f t="shared" si="318"/>
        <v>31750.5</v>
      </c>
      <c r="AH168" s="5">
        <f t="shared" si="313"/>
        <v>9994.6</v>
      </c>
      <c r="AI168" s="5">
        <f t="shared" si="314"/>
        <v>12535.100000000002</v>
      </c>
      <c r="AJ168" s="5">
        <f t="shared" ref="AJ168" si="366">AJ169</f>
        <v>0</v>
      </c>
      <c r="AK168" s="17"/>
      <c r="AL168" s="27"/>
    </row>
    <row r="169" spans="1:38" ht="46.8" x14ac:dyDescent="0.3">
      <c r="A169" s="4" t="s">
        <v>54</v>
      </c>
      <c r="B169" s="4" t="s">
        <v>34</v>
      </c>
      <c r="C169" s="4" t="s">
        <v>55</v>
      </c>
      <c r="D169" s="4" t="s">
        <v>70</v>
      </c>
      <c r="E169" s="4"/>
      <c r="F169" s="14" t="s">
        <v>1361</v>
      </c>
      <c r="G169" s="5">
        <f t="shared" ref="G169:L169" si="367">G170+G173</f>
        <v>31750.5</v>
      </c>
      <c r="H169" s="5">
        <f t="shared" si="367"/>
        <v>9994.6</v>
      </c>
      <c r="I169" s="5">
        <f t="shared" si="367"/>
        <v>12535.100000000002</v>
      </c>
      <c r="J169" s="5">
        <f t="shared" si="367"/>
        <v>0</v>
      </c>
      <c r="K169" s="5">
        <f t="shared" si="367"/>
        <v>0</v>
      </c>
      <c r="L169" s="5">
        <f t="shared" si="367"/>
        <v>0</v>
      </c>
      <c r="M169" s="5">
        <f t="shared" si="336"/>
        <v>31750.5</v>
      </c>
      <c r="N169" s="5">
        <f t="shared" si="337"/>
        <v>9994.6</v>
      </c>
      <c r="O169" s="5">
        <f t="shared" si="338"/>
        <v>12535.100000000002</v>
      </c>
      <c r="P169" s="5">
        <f t="shared" ref="P169:V169" si="368">P170+P173</f>
        <v>0</v>
      </c>
      <c r="Q169" s="5">
        <f t="shared" ref="Q169:R169" si="369">Q170+Q173</f>
        <v>0</v>
      </c>
      <c r="R169" s="5">
        <f t="shared" si="369"/>
        <v>0</v>
      </c>
      <c r="S169" s="5">
        <f t="shared" ref="S169" si="370">S170+S173</f>
        <v>0</v>
      </c>
      <c r="T169" s="5">
        <f t="shared" si="368"/>
        <v>0</v>
      </c>
      <c r="U169" s="5">
        <f t="shared" si="368"/>
        <v>0</v>
      </c>
      <c r="V169" s="5">
        <f t="shared" si="368"/>
        <v>0</v>
      </c>
      <c r="W169" s="5">
        <f t="shared" ref="W169:AF169" si="371">W170+W173</f>
        <v>0</v>
      </c>
      <c r="X169" s="5">
        <f t="shared" si="371"/>
        <v>0</v>
      </c>
      <c r="Y169" s="5">
        <f t="shared" si="371"/>
        <v>0</v>
      </c>
      <c r="Z169" s="5">
        <f t="shared" si="371"/>
        <v>0</v>
      </c>
      <c r="AA169" s="5">
        <f t="shared" si="371"/>
        <v>0</v>
      </c>
      <c r="AB169" s="5">
        <f t="shared" si="371"/>
        <v>0</v>
      </c>
      <c r="AC169" s="5">
        <f t="shared" si="371"/>
        <v>0</v>
      </c>
      <c r="AD169" s="5">
        <f t="shared" ref="AD169" si="372">AD170+AD173</f>
        <v>0</v>
      </c>
      <c r="AE169" s="5">
        <f t="shared" ref="AE169" si="373">AE170+AE173</f>
        <v>0</v>
      </c>
      <c r="AF169" s="5">
        <f t="shared" si="371"/>
        <v>0</v>
      </c>
      <c r="AG169" s="5">
        <f t="shared" si="318"/>
        <v>31750.5</v>
      </c>
      <c r="AH169" s="5">
        <f t="shared" si="313"/>
        <v>9994.6</v>
      </c>
      <c r="AI169" s="5">
        <f t="shared" si="314"/>
        <v>12535.100000000002</v>
      </c>
      <c r="AJ169" s="5">
        <f t="shared" ref="AJ169" si="374">AJ170+AJ173</f>
        <v>0</v>
      </c>
      <c r="AK169" s="17"/>
      <c r="AL169" s="27"/>
    </row>
    <row r="170" spans="1:38" ht="31.2" x14ac:dyDescent="0.3">
      <c r="A170" s="4" t="s">
        <v>54</v>
      </c>
      <c r="B170" s="4" t="s">
        <v>34</v>
      </c>
      <c r="C170" s="4" t="s">
        <v>55</v>
      </c>
      <c r="D170" s="4" t="s">
        <v>71</v>
      </c>
      <c r="E170" s="4"/>
      <c r="F170" s="14" t="s">
        <v>840</v>
      </c>
      <c r="G170" s="5">
        <f t="shared" ref="G170:L171" si="375">G171</f>
        <v>4382.6000000000004</v>
      </c>
      <c r="H170" s="5">
        <f t="shared" si="375"/>
        <v>4382.6000000000004</v>
      </c>
      <c r="I170" s="5">
        <f t="shared" si="375"/>
        <v>4382.6000000000004</v>
      </c>
      <c r="J170" s="5">
        <f t="shared" si="375"/>
        <v>0</v>
      </c>
      <c r="K170" s="5">
        <f t="shared" si="375"/>
        <v>0</v>
      </c>
      <c r="L170" s="5">
        <f t="shared" si="375"/>
        <v>0</v>
      </c>
      <c r="M170" s="5">
        <f t="shared" si="336"/>
        <v>4382.6000000000004</v>
      </c>
      <c r="N170" s="5">
        <f t="shared" si="337"/>
        <v>4382.6000000000004</v>
      </c>
      <c r="O170" s="5">
        <f t="shared" si="338"/>
        <v>4382.6000000000004</v>
      </c>
      <c r="P170" s="5">
        <f t="shared" ref="P170:V171" si="376">P171</f>
        <v>0</v>
      </c>
      <c r="Q170" s="5">
        <f t="shared" si="376"/>
        <v>0</v>
      </c>
      <c r="R170" s="5">
        <f t="shared" si="376"/>
        <v>0</v>
      </c>
      <c r="S170" s="5">
        <f t="shared" si="376"/>
        <v>0</v>
      </c>
      <c r="T170" s="5">
        <f t="shared" si="376"/>
        <v>0</v>
      </c>
      <c r="U170" s="5">
        <f t="shared" si="376"/>
        <v>0</v>
      </c>
      <c r="V170" s="5">
        <f t="shared" si="376"/>
        <v>0</v>
      </c>
      <c r="W170" s="5">
        <f t="shared" ref="W170:AF171" si="377">W171</f>
        <v>0</v>
      </c>
      <c r="X170" s="5">
        <f t="shared" si="377"/>
        <v>0</v>
      </c>
      <c r="Y170" s="5">
        <f t="shared" si="377"/>
        <v>0</v>
      </c>
      <c r="Z170" s="5">
        <f t="shared" si="377"/>
        <v>0</v>
      </c>
      <c r="AA170" s="5">
        <f t="shared" si="377"/>
        <v>0</v>
      </c>
      <c r="AB170" s="5">
        <f t="shared" si="377"/>
        <v>0</v>
      </c>
      <c r="AC170" s="5">
        <f t="shared" si="377"/>
        <v>0</v>
      </c>
      <c r="AD170" s="5">
        <f t="shared" si="377"/>
        <v>0</v>
      </c>
      <c r="AE170" s="5">
        <f t="shared" si="377"/>
        <v>0</v>
      </c>
      <c r="AF170" s="5">
        <f t="shared" si="377"/>
        <v>0</v>
      </c>
      <c r="AG170" s="5">
        <f t="shared" si="318"/>
        <v>4382.6000000000004</v>
      </c>
      <c r="AH170" s="5">
        <f t="shared" si="313"/>
        <v>4382.6000000000004</v>
      </c>
      <c r="AI170" s="5">
        <f t="shared" si="314"/>
        <v>4382.6000000000004</v>
      </c>
      <c r="AJ170" s="5">
        <f t="shared" ref="AJ170:AJ171" si="378">AJ171</f>
        <v>0</v>
      </c>
      <c r="AK170" s="17"/>
      <c r="AL170" s="27"/>
    </row>
    <row r="171" spans="1:38" ht="31.2" x14ac:dyDescent="0.3">
      <c r="A171" s="4" t="s">
        <v>54</v>
      </c>
      <c r="B171" s="4" t="s">
        <v>34</v>
      </c>
      <c r="C171" s="4" t="s">
        <v>55</v>
      </c>
      <c r="D171" s="4" t="s">
        <v>71</v>
      </c>
      <c r="E171" s="4" t="s">
        <v>15</v>
      </c>
      <c r="F171" s="14" t="s">
        <v>559</v>
      </c>
      <c r="G171" s="5">
        <f t="shared" si="375"/>
        <v>4382.6000000000004</v>
      </c>
      <c r="H171" s="5">
        <f t="shared" si="375"/>
        <v>4382.6000000000004</v>
      </c>
      <c r="I171" s="5">
        <f t="shared" si="375"/>
        <v>4382.6000000000004</v>
      </c>
      <c r="J171" s="5">
        <f t="shared" si="375"/>
        <v>0</v>
      </c>
      <c r="K171" s="5">
        <f t="shared" si="375"/>
        <v>0</v>
      </c>
      <c r="L171" s="5">
        <f t="shared" si="375"/>
        <v>0</v>
      </c>
      <c r="M171" s="5">
        <f t="shared" si="336"/>
        <v>4382.6000000000004</v>
      </c>
      <c r="N171" s="5">
        <f t="shared" si="337"/>
        <v>4382.6000000000004</v>
      </c>
      <c r="O171" s="5">
        <f t="shared" si="338"/>
        <v>4382.6000000000004</v>
      </c>
      <c r="P171" s="5">
        <f t="shared" si="376"/>
        <v>0</v>
      </c>
      <c r="Q171" s="5">
        <f t="shared" si="376"/>
        <v>0</v>
      </c>
      <c r="R171" s="5">
        <f t="shared" si="376"/>
        <v>0</v>
      </c>
      <c r="S171" s="5">
        <f t="shared" si="376"/>
        <v>0</v>
      </c>
      <c r="T171" s="5">
        <f t="shared" si="376"/>
        <v>0</v>
      </c>
      <c r="U171" s="5">
        <f t="shared" si="376"/>
        <v>0</v>
      </c>
      <c r="V171" s="5">
        <f t="shared" si="376"/>
        <v>0</v>
      </c>
      <c r="W171" s="5">
        <f t="shared" si="377"/>
        <v>0</v>
      </c>
      <c r="X171" s="5">
        <f t="shared" si="377"/>
        <v>0</v>
      </c>
      <c r="Y171" s="5">
        <f t="shared" si="377"/>
        <v>0</v>
      </c>
      <c r="Z171" s="5">
        <f t="shared" si="377"/>
        <v>0</v>
      </c>
      <c r="AA171" s="5">
        <f t="shared" si="377"/>
        <v>0</v>
      </c>
      <c r="AB171" s="5">
        <f t="shared" si="377"/>
        <v>0</v>
      </c>
      <c r="AC171" s="5">
        <f t="shared" si="377"/>
        <v>0</v>
      </c>
      <c r="AD171" s="5">
        <f t="shared" si="377"/>
        <v>0</v>
      </c>
      <c r="AE171" s="5">
        <f t="shared" si="377"/>
        <v>0</v>
      </c>
      <c r="AF171" s="5">
        <f t="shared" si="377"/>
        <v>0</v>
      </c>
      <c r="AG171" s="5">
        <f t="shared" si="318"/>
        <v>4382.6000000000004</v>
      </c>
      <c r="AH171" s="5">
        <f t="shared" si="313"/>
        <v>4382.6000000000004</v>
      </c>
      <c r="AI171" s="5">
        <f t="shared" si="314"/>
        <v>4382.6000000000004</v>
      </c>
      <c r="AJ171" s="5">
        <f t="shared" si="378"/>
        <v>0</v>
      </c>
      <c r="AK171" s="17"/>
      <c r="AL171" s="27"/>
    </row>
    <row r="172" spans="1:38" ht="31.2" x14ac:dyDescent="0.3">
      <c r="A172" s="4" t="s">
        <v>54</v>
      </c>
      <c r="B172" s="4" t="s">
        <v>34</v>
      </c>
      <c r="C172" s="4" t="s">
        <v>55</v>
      </c>
      <c r="D172" s="4" t="s">
        <v>71</v>
      </c>
      <c r="E172" s="4" t="s">
        <v>16</v>
      </c>
      <c r="F172" s="14" t="s">
        <v>560</v>
      </c>
      <c r="G172" s="5">
        <v>4382.6000000000004</v>
      </c>
      <c r="H172" s="5">
        <v>4382.6000000000004</v>
      </c>
      <c r="I172" s="5">
        <v>4382.6000000000004</v>
      </c>
      <c r="J172" s="5"/>
      <c r="K172" s="5"/>
      <c r="L172" s="5"/>
      <c r="M172" s="5">
        <f t="shared" si="336"/>
        <v>4382.6000000000004</v>
      </c>
      <c r="N172" s="5">
        <f t="shared" si="337"/>
        <v>4382.6000000000004</v>
      </c>
      <c r="O172" s="5">
        <f t="shared" si="338"/>
        <v>4382.6000000000004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>
        <f t="shared" si="318"/>
        <v>4382.6000000000004</v>
      </c>
      <c r="AH172" s="5">
        <f t="shared" si="313"/>
        <v>4382.6000000000004</v>
      </c>
      <c r="AI172" s="5">
        <f t="shared" si="314"/>
        <v>4382.6000000000004</v>
      </c>
      <c r="AJ172" s="5"/>
      <c r="AK172" s="17"/>
      <c r="AL172" s="27"/>
    </row>
    <row r="173" spans="1:38" ht="31.2" x14ac:dyDescent="0.3">
      <c r="A173" s="4" t="s">
        <v>54</v>
      </c>
      <c r="B173" s="4" t="s">
        <v>34</v>
      </c>
      <c r="C173" s="4" t="s">
        <v>55</v>
      </c>
      <c r="D173" s="4" t="s">
        <v>72</v>
      </c>
      <c r="E173" s="4"/>
      <c r="F173" s="14" t="s">
        <v>841</v>
      </c>
      <c r="G173" s="5">
        <f t="shared" ref="G173:L174" si="379">G174</f>
        <v>27367.9</v>
      </c>
      <c r="H173" s="5">
        <f t="shared" si="379"/>
        <v>5612</v>
      </c>
      <c r="I173" s="5">
        <f t="shared" si="379"/>
        <v>8152.5000000000009</v>
      </c>
      <c r="J173" s="5">
        <f t="shared" si="379"/>
        <v>0</v>
      </c>
      <c r="K173" s="5">
        <f t="shared" si="379"/>
        <v>0</v>
      </c>
      <c r="L173" s="5">
        <f t="shared" si="379"/>
        <v>0</v>
      </c>
      <c r="M173" s="5">
        <f t="shared" si="336"/>
        <v>27367.9</v>
      </c>
      <c r="N173" s="5">
        <f t="shared" si="337"/>
        <v>5612</v>
      </c>
      <c r="O173" s="5">
        <f t="shared" si="338"/>
        <v>8152.5000000000009</v>
      </c>
      <c r="P173" s="5">
        <f t="shared" ref="P173:V174" si="380">P174</f>
        <v>0</v>
      </c>
      <c r="Q173" s="5">
        <f t="shared" si="380"/>
        <v>0</v>
      </c>
      <c r="R173" s="5">
        <f t="shared" si="380"/>
        <v>0</v>
      </c>
      <c r="S173" s="5">
        <f t="shared" si="380"/>
        <v>0</v>
      </c>
      <c r="T173" s="5">
        <f t="shared" si="380"/>
        <v>0</v>
      </c>
      <c r="U173" s="5">
        <f t="shared" si="380"/>
        <v>0</v>
      </c>
      <c r="V173" s="5">
        <f t="shared" si="380"/>
        <v>0</v>
      </c>
      <c r="W173" s="5">
        <f t="shared" ref="W173:AF174" si="381">W174</f>
        <v>0</v>
      </c>
      <c r="X173" s="5">
        <f t="shared" si="381"/>
        <v>0</v>
      </c>
      <c r="Y173" s="5">
        <f t="shared" si="381"/>
        <v>0</v>
      </c>
      <c r="Z173" s="5">
        <f t="shared" si="381"/>
        <v>0</v>
      </c>
      <c r="AA173" s="5">
        <f t="shared" si="381"/>
        <v>0</v>
      </c>
      <c r="AB173" s="5">
        <f t="shared" si="381"/>
        <v>0</v>
      </c>
      <c r="AC173" s="5">
        <f t="shared" si="381"/>
        <v>0</v>
      </c>
      <c r="AD173" s="5">
        <f t="shared" si="381"/>
        <v>0</v>
      </c>
      <c r="AE173" s="5">
        <f t="shared" si="381"/>
        <v>0</v>
      </c>
      <c r="AF173" s="5">
        <f t="shared" si="381"/>
        <v>0</v>
      </c>
      <c r="AG173" s="5">
        <f t="shared" si="318"/>
        <v>27367.9</v>
      </c>
      <c r="AH173" s="5">
        <f t="shared" si="313"/>
        <v>5612</v>
      </c>
      <c r="AI173" s="5">
        <f t="shared" si="314"/>
        <v>8152.5000000000009</v>
      </c>
      <c r="AJ173" s="5">
        <f t="shared" ref="AJ173:AJ174" si="382">AJ174</f>
        <v>0</v>
      </c>
      <c r="AK173" s="17"/>
      <c r="AL173" s="27"/>
    </row>
    <row r="174" spans="1:38" ht="31.2" x14ac:dyDescent="0.3">
      <c r="A174" s="4" t="s">
        <v>54</v>
      </c>
      <c r="B174" s="4" t="s">
        <v>34</v>
      </c>
      <c r="C174" s="4" t="s">
        <v>55</v>
      </c>
      <c r="D174" s="4" t="s">
        <v>72</v>
      </c>
      <c r="E174" s="4" t="s">
        <v>15</v>
      </c>
      <c r="F174" s="14" t="s">
        <v>559</v>
      </c>
      <c r="G174" s="5">
        <f t="shared" si="379"/>
        <v>27367.9</v>
      </c>
      <c r="H174" s="5">
        <f t="shared" si="379"/>
        <v>5612</v>
      </c>
      <c r="I174" s="5">
        <f t="shared" si="379"/>
        <v>8152.5000000000009</v>
      </c>
      <c r="J174" s="5">
        <f t="shared" si="379"/>
        <v>0</v>
      </c>
      <c r="K174" s="5">
        <f t="shared" si="379"/>
        <v>0</v>
      </c>
      <c r="L174" s="5">
        <f t="shared" si="379"/>
        <v>0</v>
      </c>
      <c r="M174" s="5">
        <f t="shared" si="336"/>
        <v>27367.9</v>
      </c>
      <c r="N174" s="5">
        <f t="shared" si="337"/>
        <v>5612</v>
      </c>
      <c r="O174" s="5">
        <f t="shared" si="338"/>
        <v>8152.5000000000009</v>
      </c>
      <c r="P174" s="5">
        <f t="shared" si="380"/>
        <v>0</v>
      </c>
      <c r="Q174" s="5">
        <f t="shared" si="380"/>
        <v>0</v>
      </c>
      <c r="R174" s="5">
        <f t="shared" si="380"/>
        <v>0</v>
      </c>
      <c r="S174" s="5">
        <f t="shared" si="380"/>
        <v>0</v>
      </c>
      <c r="T174" s="5">
        <f t="shared" si="380"/>
        <v>0</v>
      </c>
      <c r="U174" s="5">
        <f t="shared" si="380"/>
        <v>0</v>
      </c>
      <c r="V174" s="5">
        <f t="shared" si="380"/>
        <v>0</v>
      </c>
      <c r="W174" s="5">
        <f t="shared" si="381"/>
        <v>0</v>
      </c>
      <c r="X174" s="5">
        <f t="shared" si="381"/>
        <v>0</v>
      </c>
      <c r="Y174" s="5">
        <f t="shared" si="381"/>
        <v>0</v>
      </c>
      <c r="Z174" s="5">
        <f t="shared" si="381"/>
        <v>0</v>
      </c>
      <c r="AA174" s="5">
        <f t="shared" si="381"/>
        <v>0</v>
      </c>
      <c r="AB174" s="5">
        <f t="shared" si="381"/>
        <v>0</v>
      </c>
      <c r="AC174" s="5">
        <f t="shared" si="381"/>
        <v>0</v>
      </c>
      <c r="AD174" s="5">
        <f t="shared" si="381"/>
        <v>0</v>
      </c>
      <c r="AE174" s="5">
        <f t="shared" si="381"/>
        <v>0</v>
      </c>
      <c r="AF174" s="5">
        <f t="shared" si="381"/>
        <v>0</v>
      </c>
      <c r="AG174" s="5">
        <f t="shared" si="318"/>
        <v>27367.9</v>
      </c>
      <c r="AH174" s="5">
        <f t="shared" si="313"/>
        <v>5612</v>
      </c>
      <c r="AI174" s="5">
        <f t="shared" si="314"/>
        <v>8152.5000000000009</v>
      </c>
      <c r="AJ174" s="5">
        <f t="shared" si="382"/>
        <v>0</v>
      </c>
      <c r="AK174" s="17"/>
      <c r="AL174" s="27"/>
    </row>
    <row r="175" spans="1:38" ht="31.2" x14ac:dyDescent="0.3">
      <c r="A175" s="4" t="s">
        <v>54</v>
      </c>
      <c r="B175" s="4" t="s">
        <v>34</v>
      </c>
      <c r="C175" s="4" t="s">
        <v>55</v>
      </c>
      <c r="D175" s="4" t="s">
        <v>72</v>
      </c>
      <c r="E175" s="4" t="s">
        <v>16</v>
      </c>
      <c r="F175" s="14" t="s">
        <v>560</v>
      </c>
      <c r="G175" s="5">
        <v>27367.9</v>
      </c>
      <c r="H175" s="5">
        <v>5612</v>
      </c>
      <c r="I175" s="5">
        <v>8152.5000000000009</v>
      </c>
      <c r="J175" s="5"/>
      <c r="K175" s="5"/>
      <c r="L175" s="5"/>
      <c r="M175" s="5">
        <f t="shared" si="336"/>
        <v>27367.9</v>
      </c>
      <c r="N175" s="5">
        <f t="shared" si="337"/>
        <v>5612</v>
      </c>
      <c r="O175" s="5">
        <f t="shared" si="338"/>
        <v>8152.5000000000009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>
        <f t="shared" si="318"/>
        <v>27367.9</v>
      </c>
      <c r="AH175" s="5">
        <f t="shared" si="313"/>
        <v>5612</v>
      </c>
      <c r="AI175" s="5">
        <f t="shared" si="314"/>
        <v>8152.5000000000009</v>
      </c>
      <c r="AJ175" s="5"/>
      <c r="AK175" s="17"/>
      <c r="AL175" s="27"/>
    </row>
    <row r="176" spans="1:38" s="3" customFormat="1" ht="31.2" x14ac:dyDescent="0.3">
      <c r="A176" s="7" t="s">
        <v>936</v>
      </c>
      <c r="B176" s="7"/>
      <c r="C176" s="7"/>
      <c r="D176" s="7"/>
      <c r="E176" s="7"/>
      <c r="F176" s="33" t="s">
        <v>939</v>
      </c>
      <c r="G176" s="8">
        <f t="shared" ref="G176:L180" si="383">G177</f>
        <v>52887.4</v>
      </c>
      <c r="H176" s="8">
        <f t="shared" si="383"/>
        <v>51587.600000000006</v>
      </c>
      <c r="I176" s="8">
        <f t="shared" si="383"/>
        <v>0</v>
      </c>
      <c r="J176" s="8">
        <f t="shared" si="383"/>
        <v>0</v>
      </c>
      <c r="K176" s="8">
        <f t="shared" si="383"/>
        <v>0</v>
      </c>
      <c r="L176" s="8">
        <f t="shared" si="383"/>
        <v>0</v>
      </c>
      <c r="M176" s="8">
        <f t="shared" si="336"/>
        <v>52887.4</v>
      </c>
      <c r="N176" s="8">
        <f t="shared" si="337"/>
        <v>51587.600000000006</v>
      </c>
      <c r="O176" s="8">
        <f t="shared" si="338"/>
        <v>0</v>
      </c>
      <c r="P176" s="8">
        <f t="shared" ref="P176:V180" si="384">P177</f>
        <v>0</v>
      </c>
      <c r="Q176" s="8">
        <f t="shared" si="384"/>
        <v>0</v>
      </c>
      <c r="R176" s="8">
        <f t="shared" si="384"/>
        <v>0</v>
      </c>
      <c r="S176" s="8">
        <f t="shared" si="384"/>
        <v>0</v>
      </c>
      <c r="T176" s="8">
        <f t="shared" si="384"/>
        <v>0</v>
      </c>
      <c r="U176" s="8">
        <f t="shared" si="384"/>
        <v>0</v>
      </c>
      <c r="V176" s="8">
        <f t="shared" si="384"/>
        <v>0</v>
      </c>
      <c r="W176" s="8">
        <f t="shared" ref="W176:AF180" si="385">W177</f>
        <v>0</v>
      </c>
      <c r="X176" s="8">
        <f t="shared" si="385"/>
        <v>0</v>
      </c>
      <c r="Y176" s="8">
        <f t="shared" si="385"/>
        <v>0</v>
      </c>
      <c r="Z176" s="8">
        <f t="shared" si="385"/>
        <v>0</v>
      </c>
      <c r="AA176" s="8">
        <f t="shared" si="385"/>
        <v>0</v>
      </c>
      <c r="AB176" s="8">
        <f t="shared" si="385"/>
        <v>0</v>
      </c>
      <c r="AC176" s="8">
        <f t="shared" si="385"/>
        <v>0</v>
      </c>
      <c r="AD176" s="8">
        <f t="shared" si="385"/>
        <v>0</v>
      </c>
      <c r="AE176" s="8">
        <f t="shared" si="385"/>
        <v>0</v>
      </c>
      <c r="AF176" s="8">
        <f t="shared" si="385"/>
        <v>56746.400000000001</v>
      </c>
      <c r="AG176" s="8">
        <f t="shared" si="318"/>
        <v>52887.4</v>
      </c>
      <c r="AH176" s="8">
        <f t="shared" si="313"/>
        <v>51587.600000000006</v>
      </c>
      <c r="AI176" s="8">
        <f t="shared" si="314"/>
        <v>56746.400000000001</v>
      </c>
      <c r="AJ176" s="8">
        <f t="shared" ref="AJ176:AJ180" si="386">AJ177</f>
        <v>0</v>
      </c>
      <c r="AK176" s="16"/>
      <c r="AL176" s="25"/>
    </row>
    <row r="177" spans="1:38" s="3" customFormat="1" x14ac:dyDescent="0.3">
      <c r="A177" s="7" t="s">
        <v>936</v>
      </c>
      <c r="B177" s="7" t="s">
        <v>9</v>
      </c>
      <c r="C177" s="7"/>
      <c r="D177" s="7"/>
      <c r="E177" s="7"/>
      <c r="F177" s="33" t="s">
        <v>515</v>
      </c>
      <c r="G177" s="8">
        <f t="shared" si="383"/>
        <v>52887.4</v>
      </c>
      <c r="H177" s="8">
        <f t="shared" si="383"/>
        <v>51587.600000000006</v>
      </c>
      <c r="I177" s="8">
        <f t="shared" si="383"/>
        <v>0</v>
      </c>
      <c r="J177" s="8">
        <f t="shared" si="383"/>
        <v>0</v>
      </c>
      <c r="K177" s="8">
        <f t="shared" si="383"/>
        <v>0</v>
      </c>
      <c r="L177" s="8">
        <f t="shared" si="383"/>
        <v>0</v>
      </c>
      <c r="M177" s="8">
        <f t="shared" si="336"/>
        <v>52887.4</v>
      </c>
      <c r="N177" s="8">
        <f t="shared" si="337"/>
        <v>51587.600000000006</v>
      </c>
      <c r="O177" s="8">
        <f t="shared" si="338"/>
        <v>0</v>
      </c>
      <c r="P177" s="8">
        <f t="shared" si="384"/>
        <v>0</v>
      </c>
      <c r="Q177" s="8">
        <f t="shared" si="384"/>
        <v>0</v>
      </c>
      <c r="R177" s="8">
        <f t="shared" si="384"/>
        <v>0</v>
      </c>
      <c r="S177" s="8">
        <f t="shared" si="384"/>
        <v>0</v>
      </c>
      <c r="T177" s="8">
        <f t="shared" si="384"/>
        <v>0</v>
      </c>
      <c r="U177" s="8">
        <f t="shared" si="384"/>
        <v>0</v>
      </c>
      <c r="V177" s="8">
        <f t="shared" si="384"/>
        <v>0</v>
      </c>
      <c r="W177" s="8">
        <f t="shared" si="385"/>
        <v>0</v>
      </c>
      <c r="X177" s="8">
        <f t="shared" si="385"/>
        <v>0</v>
      </c>
      <c r="Y177" s="8">
        <f t="shared" si="385"/>
        <v>0</v>
      </c>
      <c r="Z177" s="8">
        <f t="shared" si="385"/>
        <v>0</v>
      </c>
      <c r="AA177" s="8">
        <f t="shared" si="385"/>
        <v>0</v>
      </c>
      <c r="AB177" s="8">
        <f t="shared" si="385"/>
        <v>0</v>
      </c>
      <c r="AC177" s="8">
        <f t="shared" si="385"/>
        <v>0</v>
      </c>
      <c r="AD177" s="8">
        <f t="shared" si="385"/>
        <v>0</v>
      </c>
      <c r="AE177" s="8">
        <f t="shared" si="385"/>
        <v>0</v>
      </c>
      <c r="AF177" s="8">
        <f t="shared" si="385"/>
        <v>56746.400000000001</v>
      </c>
      <c r="AG177" s="8">
        <f t="shared" si="318"/>
        <v>52887.4</v>
      </c>
      <c r="AH177" s="8">
        <f t="shared" si="313"/>
        <v>51587.600000000006</v>
      </c>
      <c r="AI177" s="8">
        <f t="shared" si="314"/>
        <v>56746.400000000001</v>
      </c>
      <c r="AJ177" s="8">
        <f t="shared" si="386"/>
        <v>0</v>
      </c>
      <c r="AK177" s="16"/>
      <c r="AL177" s="25"/>
    </row>
    <row r="178" spans="1:38" s="10" customFormat="1" x14ac:dyDescent="0.3">
      <c r="A178" s="9" t="s">
        <v>936</v>
      </c>
      <c r="B178" s="9" t="s">
        <v>9</v>
      </c>
      <c r="C178" s="9" t="s">
        <v>10</v>
      </c>
      <c r="D178" s="9"/>
      <c r="E178" s="9"/>
      <c r="F178" s="13" t="s">
        <v>531</v>
      </c>
      <c r="G178" s="11">
        <f t="shared" si="383"/>
        <v>52887.4</v>
      </c>
      <c r="H178" s="11">
        <f t="shared" si="383"/>
        <v>51587.600000000006</v>
      </c>
      <c r="I178" s="11">
        <f t="shared" si="383"/>
        <v>0</v>
      </c>
      <c r="J178" s="11">
        <f t="shared" si="383"/>
        <v>0</v>
      </c>
      <c r="K178" s="11">
        <f t="shared" si="383"/>
        <v>0</v>
      </c>
      <c r="L178" s="11">
        <f t="shared" si="383"/>
        <v>0</v>
      </c>
      <c r="M178" s="11">
        <f t="shared" si="336"/>
        <v>52887.4</v>
      </c>
      <c r="N178" s="11">
        <f t="shared" si="337"/>
        <v>51587.600000000006</v>
      </c>
      <c r="O178" s="11">
        <f t="shared" si="338"/>
        <v>0</v>
      </c>
      <c r="P178" s="11">
        <f t="shared" si="384"/>
        <v>0</v>
      </c>
      <c r="Q178" s="11">
        <f t="shared" si="384"/>
        <v>0</v>
      </c>
      <c r="R178" s="11">
        <f t="shared" si="384"/>
        <v>0</v>
      </c>
      <c r="S178" s="11">
        <f t="shared" si="384"/>
        <v>0</v>
      </c>
      <c r="T178" s="11">
        <f t="shared" si="384"/>
        <v>0</v>
      </c>
      <c r="U178" s="11">
        <f t="shared" si="384"/>
        <v>0</v>
      </c>
      <c r="V178" s="11">
        <f t="shared" si="384"/>
        <v>0</v>
      </c>
      <c r="W178" s="11">
        <f t="shared" si="385"/>
        <v>0</v>
      </c>
      <c r="X178" s="11">
        <f t="shared" si="385"/>
        <v>0</v>
      </c>
      <c r="Y178" s="11">
        <f t="shared" si="385"/>
        <v>0</v>
      </c>
      <c r="Z178" s="11">
        <f t="shared" si="385"/>
        <v>0</v>
      </c>
      <c r="AA178" s="11">
        <f t="shared" si="385"/>
        <v>0</v>
      </c>
      <c r="AB178" s="11">
        <f t="shared" si="385"/>
        <v>0</v>
      </c>
      <c r="AC178" s="11">
        <f t="shared" si="385"/>
        <v>0</v>
      </c>
      <c r="AD178" s="11">
        <f t="shared" si="385"/>
        <v>0</v>
      </c>
      <c r="AE178" s="11">
        <f t="shared" si="385"/>
        <v>0</v>
      </c>
      <c r="AF178" s="11">
        <f t="shared" si="385"/>
        <v>56746.400000000001</v>
      </c>
      <c r="AG178" s="11">
        <f t="shared" si="318"/>
        <v>52887.4</v>
      </c>
      <c r="AH178" s="11">
        <f t="shared" si="313"/>
        <v>51587.600000000006</v>
      </c>
      <c r="AI178" s="11">
        <f t="shared" si="314"/>
        <v>56746.400000000001</v>
      </c>
      <c r="AJ178" s="11">
        <f t="shared" si="386"/>
        <v>0</v>
      </c>
      <c r="AK178" s="31"/>
      <c r="AL178" s="26"/>
    </row>
    <row r="179" spans="1:38" ht="31.2" x14ac:dyDescent="0.3">
      <c r="A179" s="4" t="s">
        <v>936</v>
      </c>
      <c r="B179" s="4" t="s">
        <v>9</v>
      </c>
      <c r="C179" s="4" t="s">
        <v>10</v>
      </c>
      <c r="D179" s="4" t="s">
        <v>26</v>
      </c>
      <c r="E179" s="4"/>
      <c r="F179" s="14" t="s">
        <v>846</v>
      </c>
      <c r="G179" s="5">
        <f t="shared" si="383"/>
        <v>52887.4</v>
      </c>
      <c r="H179" s="5">
        <f t="shared" si="383"/>
        <v>51587.600000000006</v>
      </c>
      <c r="I179" s="5">
        <f t="shared" si="383"/>
        <v>0</v>
      </c>
      <c r="J179" s="5">
        <f t="shared" si="383"/>
        <v>0</v>
      </c>
      <c r="K179" s="5">
        <f t="shared" si="383"/>
        <v>0</v>
      </c>
      <c r="L179" s="5">
        <f t="shared" si="383"/>
        <v>0</v>
      </c>
      <c r="M179" s="5">
        <f t="shared" si="336"/>
        <v>52887.4</v>
      </c>
      <c r="N179" s="5">
        <f t="shared" si="337"/>
        <v>51587.600000000006</v>
      </c>
      <c r="O179" s="5">
        <f t="shared" si="338"/>
        <v>0</v>
      </c>
      <c r="P179" s="5">
        <f t="shared" si="384"/>
        <v>0</v>
      </c>
      <c r="Q179" s="5">
        <f t="shared" si="384"/>
        <v>0</v>
      </c>
      <c r="R179" s="5">
        <f t="shared" si="384"/>
        <v>0</v>
      </c>
      <c r="S179" s="5">
        <f t="shared" si="384"/>
        <v>0</v>
      </c>
      <c r="T179" s="5">
        <f t="shared" si="384"/>
        <v>0</v>
      </c>
      <c r="U179" s="5">
        <f t="shared" si="384"/>
        <v>0</v>
      </c>
      <c r="V179" s="5">
        <f t="shared" si="384"/>
        <v>0</v>
      </c>
      <c r="W179" s="5">
        <f t="shared" si="385"/>
        <v>0</v>
      </c>
      <c r="X179" s="5">
        <f t="shared" si="385"/>
        <v>0</v>
      </c>
      <c r="Y179" s="5">
        <f t="shared" si="385"/>
        <v>0</v>
      </c>
      <c r="Z179" s="5">
        <f t="shared" si="385"/>
        <v>0</v>
      </c>
      <c r="AA179" s="5">
        <f t="shared" si="385"/>
        <v>0</v>
      </c>
      <c r="AB179" s="5">
        <f t="shared" si="385"/>
        <v>0</v>
      </c>
      <c r="AC179" s="5">
        <f t="shared" si="385"/>
        <v>0</v>
      </c>
      <c r="AD179" s="5">
        <f t="shared" si="385"/>
        <v>0</v>
      </c>
      <c r="AE179" s="5">
        <f t="shared" si="385"/>
        <v>0</v>
      </c>
      <c r="AF179" s="5">
        <f t="shared" si="385"/>
        <v>56746.400000000001</v>
      </c>
      <c r="AG179" s="5">
        <f t="shared" si="318"/>
        <v>52887.4</v>
      </c>
      <c r="AH179" s="5">
        <f t="shared" si="313"/>
        <v>51587.600000000006</v>
      </c>
      <c r="AI179" s="5">
        <f t="shared" si="314"/>
        <v>56746.400000000001</v>
      </c>
      <c r="AJ179" s="5">
        <f t="shared" si="386"/>
        <v>0</v>
      </c>
      <c r="AK179" s="17"/>
      <c r="AL179" s="27"/>
    </row>
    <row r="180" spans="1:38" x14ac:dyDescent="0.3">
      <c r="A180" s="4" t="s">
        <v>936</v>
      </c>
      <c r="B180" s="4" t="s">
        <v>9</v>
      </c>
      <c r="C180" s="4" t="s">
        <v>10</v>
      </c>
      <c r="D180" s="4" t="s">
        <v>27</v>
      </c>
      <c r="E180" s="4"/>
      <c r="F180" s="14" t="s">
        <v>855</v>
      </c>
      <c r="G180" s="5">
        <f t="shared" si="383"/>
        <v>52887.4</v>
      </c>
      <c r="H180" s="5">
        <f t="shared" si="383"/>
        <v>51587.600000000006</v>
      </c>
      <c r="I180" s="5">
        <f t="shared" si="383"/>
        <v>0</v>
      </c>
      <c r="J180" s="5">
        <f t="shared" si="383"/>
        <v>0</v>
      </c>
      <c r="K180" s="5">
        <f t="shared" si="383"/>
        <v>0</v>
      </c>
      <c r="L180" s="5">
        <f t="shared" si="383"/>
        <v>0</v>
      </c>
      <c r="M180" s="5">
        <f t="shared" si="336"/>
        <v>52887.4</v>
      </c>
      <c r="N180" s="5">
        <f t="shared" si="337"/>
        <v>51587.600000000006</v>
      </c>
      <c r="O180" s="5">
        <f t="shared" si="338"/>
        <v>0</v>
      </c>
      <c r="P180" s="5">
        <f t="shared" si="384"/>
        <v>0</v>
      </c>
      <c r="Q180" s="5">
        <f t="shared" si="384"/>
        <v>0</v>
      </c>
      <c r="R180" s="5">
        <f t="shared" si="384"/>
        <v>0</v>
      </c>
      <c r="S180" s="5">
        <f t="shared" si="384"/>
        <v>0</v>
      </c>
      <c r="T180" s="5">
        <f t="shared" si="384"/>
        <v>0</v>
      </c>
      <c r="U180" s="5">
        <f t="shared" si="384"/>
        <v>0</v>
      </c>
      <c r="V180" s="5">
        <f t="shared" si="384"/>
        <v>0</v>
      </c>
      <c r="W180" s="5">
        <f t="shared" si="385"/>
        <v>0</v>
      </c>
      <c r="X180" s="5">
        <f t="shared" si="385"/>
        <v>0</v>
      </c>
      <c r="Y180" s="5">
        <f t="shared" si="385"/>
        <v>0</v>
      </c>
      <c r="Z180" s="5">
        <f t="shared" si="385"/>
        <v>0</v>
      </c>
      <c r="AA180" s="5">
        <f t="shared" si="385"/>
        <v>0</v>
      </c>
      <c r="AB180" s="5">
        <f t="shared" si="385"/>
        <v>0</v>
      </c>
      <c r="AC180" s="5">
        <f t="shared" si="385"/>
        <v>0</v>
      </c>
      <c r="AD180" s="5">
        <f t="shared" si="385"/>
        <v>0</v>
      </c>
      <c r="AE180" s="5">
        <f t="shared" si="385"/>
        <v>0</v>
      </c>
      <c r="AF180" s="5">
        <f t="shared" si="385"/>
        <v>56746.400000000001</v>
      </c>
      <c r="AG180" s="5">
        <f t="shared" si="318"/>
        <v>52887.4</v>
      </c>
      <c r="AH180" s="5">
        <f t="shared" si="313"/>
        <v>51587.600000000006</v>
      </c>
      <c r="AI180" s="5">
        <f t="shared" si="314"/>
        <v>56746.400000000001</v>
      </c>
      <c r="AJ180" s="5">
        <f t="shared" si="386"/>
        <v>0</v>
      </c>
      <c r="AK180" s="17"/>
      <c r="AL180" s="27"/>
    </row>
    <row r="181" spans="1:38" ht="31.2" x14ac:dyDescent="0.3">
      <c r="A181" s="4" t="s">
        <v>936</v>
      </c>
      <c r="B181" s="4" t="s">
        <v>9</v>
      </c>
      <c r="C181" s="4" t="s">
        <v>10</v>
      </c>
      <c r="D181" s="4" t="s">
        <v>937</v>
      </c>
      <c r="E181" s="4"/>
      <c r="F181" s="14" t="s">
        <v>938</v>
      </c>
      <c r="G181" s="5">
        <f t="shared" ref="G181:L181" si="387">G182+G184+G186</f>
        <v>52887.4</v>
      </c>
      <c r="H181" s="5">
        <f t="shared" si="387"/>
        <v>51587.600000000006</v>
      </c>
      <c r="I181" s="5">
        <f t="shared" si="387"/>
        <v>0</v>
      </c>
      <c r="J181" s="5">
        <f t="shared" si="387"/>
        <v>0</v>
      </c>
      <c r="K181" s="5">
        <f t="shared" si="387"/>
        <v>0</v>
      </c>
      <c r="L181" s="5">
        <f t="shared" si="387"/>
        <v>0</v>
      </c>
      <c r="M181" s="5">
        <f t="shared" si="336"/>
        <v>52887.4</v>
      </c>
      <c r="N181" s="5">
        <f t="shared" si="337"/>
        <v>51587.600000000006</v>
      </c>
      <c r="O181" s="5">
        <f t="shared" si="338"/>
        <v>0</v>
      </c>
      <c r="P181" s="5">
        <f t="shared" ref="P181:V181" si="388">P182+P184+P186</f>
        <v>0</v>
      </c>
      <c r="Q181" s="5">
        <f t="shared" ref="Q181:R181" si="389">Q182+Q184+Q186</f>
        <v>0</v>
      </c>
      <c r="R181" s="5">
        <f t="shared" si="389"/>
        <v>0</v>
      </c>
      <c r="S181" s="5">
        <f t="shared" ref="S181" si="390">S182+S184+S186</f>
        <v>0</v>
      </c>
      <c r="T181" s="5">
        <f t="shared" si="388"/>
        <v>0</v>
      </c>
      <c r="U181" s="5">
        <f t="shared" si="388"/>
        <v>0</v>
      </c>
      <c r="V181" s="5">
        <f t="shared" si="388"/>
        <v>0</v>
      </c>
      <c r="W181" s="5">
        <f t="shared" ref="W181:AF181" si="391">W182+W184+W186</f>
        <v>0</v>
      </c>
      <c r="X181" s="5">
        <f t="shared" si="391"/>
        <v>0</v>
      </c>
      <c r="Y181" s="5">
        <f t="shared" si="391"/>
        <v>0</v>
      </c>
      <c r="Z181" s="5">
        <f t="shared" si="391"/>
        <v>0</v>
      </c>
      <c r="AA181" s="5">
        <f t="shared" si="391"/>
        <v>0</v>
      </c>
      <c r="AB181" s="5">
        <f t="shared" si="391"/>
        <v>0</v>
      </c>
      <c r="AC181" s="5">
        <f t="shared" si="391"/>
        <v>0</v>
      </c>
      <c r="AD181" s="5">
        <f t="shared" ref="AD181" si="392">AD182+AD184+AD186</f>
        <v>0</v>
      </c>
      <c r="AE181" s="5">
        <f t="shared" ref="AE181" si="393">AE182+AE184+AE186</f>
        <v>0</v>
      </c>
      <c r="AF181" s="5">
        <f t="shared" si="391"/>
        <v>56746.400000000001</v>
      </c>
      <c r="AG181" s="5">
        <f t="shared" si="318"/>
        <v>52887.4</v>
      </c>
      <c r="AH181" s="5">
        <f t="shared" si="313"/>
        <v>51587.600000000006</v>
      </c>
      <c r="AI181" s="5">
        <f t="shared" si="314"/>
        <v>56746.400000000001</v>
      </c>
      <c r="AJ181" s="5">
        <f t="shared" ref="AJ181" si="394">AJ182+AJ184+AJ186</f>
        <v>0</v>
      </c>
      <c r="AK181" s="17"/>
      <c r="AL181" s="27"/>
    </row>
    <row r="182" spans="1:38" ht="78" x14ac:dyDescent="0.3">
      <c r="A182" s="4" t="s">
        <v>936</v>
      </c>
      <c r="B182" s="4" t="s">
        <v>9</v>
      </c>
      <c r="C182" s="4" t="s">
        <v>10</v>
      </c>
      <c r="D182" s="4" t="s">
        <v>937</v>
      </c>
      <c r="E182" s="4" t="s">
        <v>22</v>
      </c>
      <c r="F182" s="14" t="s">
        <v>556</v>
      </c>
      <c r="G182" s="5">
        <f t="shared" ref="G182:L182" si="395">G183</f>
        <v>34269.300000000003</v>
      </c>
      <c r="H182" s="5">
        <f t="shared" si="395"/>
        <v>34269.300000000003</v>
      </c>
      <c r="I182" s="5">
        <f t="shared" si="395"/>
        <v>0</v>
      </c>
      <c r="J182" s="5">
        <f t="shared" si="395"/>
        <v>0</v>
      </c>
      <c r="K182" s="5">
        <f t="shared" si="395"/>
        <v>0</v>
      </c>
      <c r="L182" s="5">
        <f t="shared" si="395"/>
        <v>0</v>
      </c>
      <c r="M182" s="5">
        <f t="shared" si="336"/>
        <v>34269.300000000003</v>
      </c>
      <c r="N182" s="5">
        <f t="shared" si="337"/>
        <v>34269.300000000003</v>
      </c>
      <c r="O182" s="5">
        <f t="shared" si="338"/>
        <v>0</v>
      </c>
      <c r="P182" s="5">
        <f t="shared" ref="P182:V182" si="396">P183</f>
        <v>0</v>
      </c>
      <c r="Q182" s="5">
        <f t="shared" si="396"/>
        <v>0</v>
      </c>
      <c r="R182" s="5">
        <f t="shared" si="396"/>
        <v>0</v>
      </c>
      <c r="S182" s="5">
        <f t="shared" si="396"/>
        <v>0</v>
      </c>
      <c r="T182" s="5">
        <f t="shared" si="396"/>
        <v>0</v>
      </c>
      <c r="U182" s="5">
        <f t="shared" si="396"/>
        <v>0</v>
      </c>
      <c r="V182" s="5">
        <f t="shared" si="396"/>
        <v>0</v>
      </c>
      <c r="W182" s="5">
        <f t="shared" ref="W182:AF182" si="397">W183</f>
        <v>0</v>
      </c>
      <c r="X182" s="5">
        <f t="shared" si="397"/>
        <v>0</v>
      </c>
      <c r="Y182" s="5">
        <f t="shared" si="397"/>
        <v>0</v>
      </c>
      <c r="Z182" s="5">
        <f t="shared" si="397"/>
        <v>0</v>
      </c>
      <c r="AA182" s="5">
        <f t="shared" si="397"/>
        <v>0</v>
      </c>
      <c r="AB182" s="5">
        <f t="shared" si="397"/>
        <v>0</v>
      </c>
      <c r="AC182" s="5">
        <f t="shared" si="397"/>
        <v>0</v>
      </c>
      <c r="AD182" s="5">
        <f t="shared" si="397"/>
        <v>0</v>
      </c>
      <c r="AE182" s="5">
        <f t="shared" si="397"/>
        <v>0</v>
      </c>
      <c r="AF182" s="5">
        <f t="shared" si="397"/>
        <v>34269.300000000003</v>
      </c>
      <c r="AG182" s="5">
        <f t="shared" si="318"/>
        <v>34269.300000000003</v>
      </c>
      <c r="AH182" s="5">
        <f t="shared" si="313"/>
        <v>34269.300000000003</v>
      </c>
      <c r="AI182" s="5">
        <f t="shared" si="314"/>
        <v>34269.300000000003</v>
      </c>
      <c r="AJ182" s="5">
        <f t="shared" ref="AJ182" si="398">AJ183</f>
        <v>0</v>
      </c>
      <c r="AK182" s="17"/>
      <c r="AL182" s="27"/>
    </row>
    <row r="183" spans="1:38" ht="31.2" x14ac:dyDescent="0.3">
      <c r="A183" s="4" t="s">
        <v>936</v>
      </c>
      <c r="B183" s="4" t="s">
        <v>9</v>
      </c>
      <c r="C183" s="4" t="s">
        <v>10</v>
      </c>
      <c r="D183" s="4" t="s">
        <v>937</v>
      </c>
      <c r="E183" s="4" t="s">
        <v>32</v>
      </c>
      <c r="F183" s="14" t="s">
        <v>558</v>
      </c>
      <c r="G183" s="5">
        <v>34269.300000000003</v>
      </c>
      <c r="H183" s="5">
        <v>34269.300000000003</v>
      </c>
      <c r="I183" s="5">
        <v>0</v>
      </c>
      <c r="J183" s="5"/>
      <c r="K183" s="5"/>
      <c r="L183" s="5"/>
      <c r="M183" s="5">
        <f t="shared" si="336"/>
        <v>34269.300000000003</v>
      </c>
      <c r="N183" s="5">
        <f t="shared" si="337"/>
        <v>34269.300000000003</v>
      </c>
      <c r="O183" s="5">
        <f t="shared" si="338"/>
        <v>0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>
        <v>34269.300000000003</v>
      </c>
      <c r="AG183" s="5">
        <f t="shared" si="318"/>
        <v>34269.300000000003</v>
      </c>
      <c r="AH183" s="5">
        <f t="shared" si="313"/>
        <v>34269.300000000003</v>
      </c>
      <c r="AI183" s="5">
        <f t="shared" si="314"/>
        <v>34269.300000000003</v>
      </c>
      <c r="AJ183" s="5"/>
      <c r="AK183" s="17"/>
      <c r="AL183" s="27"/>
    </row>
    <row r="184" spans="1:38" ht="31.2" x14ac:dyDescent="0.3">
      <c r="A184" s="4" t="s">
        <v>936</v>
      </c>
      <c r="B184" s="4" t="s">
        <v>9</v>
      </c>
      <c r="C184" s="4" t="s">
        <v>10</v>
      </c>
      <c r="D184" s="4" t="s">
        <v>937</v>
      </c>
      <c r="E184" s="4" t="s">
        <v>15</v>
      </c>
      <c r="F184" s="14" t="s">
        <v>559</v>
      </c>
      <c r="G184" s="5">
        <f t="shared" ref="G184:L184" si="399">G185</f>
        <v>18538.099999999999</v>
      </c>
      <c r="H184" s="5">
        <f t="shared" si="399"/>
        <v>17238.3</v>
      </c>
      <c r="I184" s="5">
        <f t="shared" si="399"/>
        <v>0</v>
      </c>
      <c r="J184" s="5">
        <f t="shared" si="399"/>
        <v>0</v>
      </c>
      <c r="K184" s="5">
        <f t="shared" si="399"/>
        <v>0</v>
      </c>
      <c r="L184" s="5">
        <f t="shared" si="399"/>
        <v>0</v>
      </c>
      <c r="M184" s="5">
        <f t="shared" si="336"/>
        <v>18538.099999999999</v>
      </c>
      <c r="N184" s="5">
        <f t="shared" si="337"/>
        <v>17238.3</v>
      </c>
      <c r="O184" s="5">
        <f t="shared" si="338"/>
        <v>0</v>
      </c>
      <c r="P184" s="5">
        <f t="shared" ref="P184:V184" si="400">P185</f>
        <v>0</v>
      </c>
      <c r="Q184" s="5">
        <f t="shared" si="400"/>
        <v>0</v>
      </c>
      <c r="R184" s="5">
        <f t="shared" si="400"/>
        <v>0</v>
      </c>
      <c r="S184" s="5">
        <f t="shared" si="400"/>
        <v>0</v>
      </c>
      <c r="T184" s="5">
        <f t="shared" si="400"/>
        <v>0</v>
      </c>
      <c r="U184" s="5">
        <f t="shared" si="400"/>
        <v>0</v>
      </c>
      <c r="V184" s="5">
        <f t="shared" si="400"/>
        <v>0</v>
      </c>
      <c r="W184" s="5">
        <f t="shared" ref="W184:AF184" si="401">W185</f>
        <v>0</v>
      </c>
      <c r="X184" s="5">
        <f t="shared" si="401"/>
        <v>0</v>
      </c>
      <c r="Y184" s="5">
        <f t="shared" si="401"/>
        <v>0</v>
      </c>
      <c r="Z184" s="5">
        <f t="shared" si="401"/>
        <v>0</v>
      </c>
      <c r="AA184" s="5">
        <f t="shared" si="401"/>
        <v>0</v>
      </c>
      <c r="AB184" s="5">
        <f t="shared" si="401"/>
        <v>0</v>
      </c>
      <c r="AC184" s="5">
        <f t="shared" si="401"/>
        <v>0</v>
      </c>
      <c r="AD184" s="5">
        <f t="shared" si="401"/>
        <v>0</v>
      </c>
      <c r="AE184" s="5">
        <f t="shared" si="401"/>
        <v>0</v>
      </c>
      <c r="AF184" s="5">
        <f t="shared" si="401"/>
        <v>22397.1</v>
      </c>
      <c r="AG184" s="5">
        <f t="shared" si="318"/>
        <v>18538.099999999999</v>
      </c>
      <c r="AH184" s="5">
        <f t="shared" si="313"/>
        <v>17238.3</v>
      </c>
      <c r="AI184" s="5">
        <f t="shared" si="314"/>
        <v>22397.1</v>
      </c>
      <c r="AJ184" s="5">
        <f t="shared" ref="AJ184" si="402">AJ185</f>
        <v>0</v>
      </c>
      <c r="AK184" s="17"/>
      <c r="AL184" s="27"/>
    </row>
    <row r="185" spans="1:38" ht="31.2" x14ac:dyDescent="0.3">
      <c r="A185" s="4" t="s">
        <v>936</v>
      </c>
      <c r="B185" s="4" t="s">
        <v>9</v>
      </c>
      <c r="C185" s="4" t="s">
        <v>10</v>
      </c>
      <c r="D185" s="4" t="s">
        <v>937</v>
      </c>
      <c r="E185" s="4" t="s">
        <v>16</v>
      </c>
      <c r="F185" s="14" t="s">
        <v>560</v>
      </c>
      <c r="G185" s="5">
        <v>18538.099999999999</v>
      </c>
      <c r="H185" s="5">
        <v>17238.3</v>
      </c>
      <c r="I185" s="5">
        <v>0</v>
      </c>
      <c r="J185" s="5"/>
      <c r="K185" s="5"/>
      <c r="L185" s="5"/>
      <c r="M185" s="5">
        <f t="shared" si="336"/>
        <v>18538.099999999999</v>
      </c>
      <c r="N185" s="5">
        <f t="shared" si="337"/>
        <v>17238.3</v>
      </c>
      <c r="O185" s="5">
        <f t="shared" si="338"/>
        <v>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>
        <v>22397.1</v>
      </c>
      <c r="AG185" s="5">
        <f t="shared" si="318"/>
        <v>18538.099999999999</v>
      </c>
      <c r="AH185" s="5">
        <f t="shared" si="313"/>
        <v>17238.3</v>
      </c>
      <c r="AI185" s="5">
        <f t="shared" si="314"/>
        <v>22397.1</v>
      </c>
      <c r="AJ185" s="5"/>
      <c r="AK185" s="17"/>
      <c r="AL185" s="27"/>
    </row>
    <row r="186" spans="1:38" x14ac:dyDescent="0.3">
      <c r="A186" s="4" t="s">
        <v>936</v>
      </c>
      <c r="B186" s="4" t="s">
        <v>9</v>
      </c>
      <c r="C186" s="4" t="s">
        <v>10</v>
      </c>
      <c r="D186" s="4" t="s">
        <v>937</v>
      </c>
      <c r="E186" s="4" t="s">
        <v>17</v>
      </c>
      <c r="F186" s="14" t="s">
        <v>575</v>
      </c>
      <c r="G186" s="5">
        <f t="shared" ref="G186:L186" si="403">G187</f>
        <v>80</v>
      </c>
      <c r="H186" s="5">
        <f t="shared" si="403"/>
        <v>80</v>
      </c>
      <c r="I186" s="5">
        <f t="shared" si="403"/>
        <v>0</v>
      </c>
      <c r="J186" s="5">
        <f t="shared" si="403"/>
        <v>0</v>
      </c>
      <c r="K186" s="5">
        <f t="shared" si="403"/>
        <v>0</v>
      </c>
      <c r="L186" s="5">
        <f t="shared" si="403"/>
        <v>0</v>
      </c>
      <c r="M186" s="5">
        <f t="shared" si="336"/>
        <v>80</v>
      </c>
      <c r="N186" s="5">
        <f t="shared" si="337"/>
        <v>80</v>
      </c>
      <c r="O186" s="5">
        <f t="shared" si="338"/>
        <v>0</v>
      </c>
      <c r="P186" s="5">
        <f t="shared" ref="P186:V186" si="404">P187</f>
        <v>0</v>
      </c>
      <c r="Q186" s="5">
        <f t="shared" si="404"/>
        <v>0</v>
      </c>
      <c r="R186" s="5">
        <f t="shared" si="404"/>
        <v>0</v>
      </c>
      <c r="S186" s="5">
        <f t="shared" si="404"/>
        <v>0</v>
      </c>
      <c r="T186" s="5">
        <f t="shared" si="404"/>
        <v>0</v>
      </c>
      <c r="U186" s="5">
        <f t="shared" si="404"/>
        <v>0</v>
      </c>
      <c r="V186" s="5">
        <f t="shared" si="404"/>
        <v>0</v>
      </c>
      <c r="W186" s="5">
        <f t="shared" ref="W186:AF186" si="405">W187</f>
        <v>0</v>
      </c>
      <c r="X186" s="5">
        <f t="shared" si="405"/>
        <v>0</v>
      </c>
      <c r="Y186" s="5">
        <f t="shared" si="405"/>
        <v>0</v>
      </c>
      <c r="Z186" s="5">
        <f t="shared" si="405"/>
        <v>0</v>
      </c>
      <c r="AA186" s="5">
        <f t="shared" si="405"/>
        <v>0</v>
      </c>
      <c r="AB186" s="5">
        <f t="shared" si="405"/>
        <v>0</v>
      </c>
      <c r="AC186" s="5">
        <f t="shared" si="405"/>
        <v>0</v>
      </c>
      <c r="AD186" s="5">
        <f t="shared" si="405"/>
        <v>0</v>
      </c>
      <c r="AE186" s="5">
        <f t="shared" si="405"/>
        <v>0</v>
      </c>
      <c r="AF186" s="5">
        <f t="shared" si="405"/>
        <v>80</v>
      </c>
      <c r="AG186" s="5">
        <f t="shared" si="318"/>
        <v>80</v>
      </c>
      <c r="AH186" s="5">
        <f t="shared" si="313"/>
        <v>80</v>
      </c>
      <c r="AI186" s="5">
        <f t="shared" si="314"/>
        <v>80</v>
      </c>
      <c r="AJ186" s="5">
        <f t="shared" ref="AJ186" si="406">AJ187</f>
        <v>0</v>
      </c>
      <c r="AK186" s="17"/>
      <c r="AL186" s="27"/>
    </row>
    <row r="187" spans="1:38" x14ac:dyDescent="0.3">
      <c r="A187" s="4" t="s">
        <v>936</v>
      </c>
      <c r="B187" s="4" t="s">
        <v>9</v>
      </c>
      <c r="C187" s="4" t="s">
        <v>10</v>
      </c>
      <c r="D187" s="4" t="s">
        <v>937</v>
      </c>
      <c r="E187" s="4" t="s">
        <v>24</v>
      </c>
      <c r="F187" s="14" t="s">
        <v>578</v>
      </c>
      <c r="G187" s="5">
        <v>80</v>
      </c>
      <c r="H187" s="5">
        <v>80</v>
      </c>
      <c r="I187" s="5">
        <v>0</v>
      </c>
      <c r="J187" s="5"/>
      <c r="K187" s="5"/>
      <c r="L187" s="5"/>
      <c r="M187" s="5">
        <f t="shared" si="336"/>
        <v>80</v>
      </c>
      <c r="N187" s="5">
        <f t="shared" si="337"/>
        <v>80</v>
      </c>
      <c r="O187" s="5">
        <f t="shared" si="338"/>
        <v>0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>
        <v>80</v>
      </c>
      <c r="AG187" s="5">
        <f t="shared" si="318"/>
        <v>80</v>
      </c>
      <c r="AH187" s="5">
        <f t="shared" si="313"/>
        <v>80</v>
      </c>
      <c r="AI187" s="5">
        <f t="shared" si="314"/>
        <v>80</v>
      </c>
      <c r="AJ187" s="5"/>
      <c r="AK187" s="17"/>
      <c r="AL187" s="27"/>
    </row>
    <row r="188" spans="1:38" s="3" customFormat="1" ht="31.2" x14ac:dyDescent="0.3">
      <c r="A188" s="7" t="s">
        <v>73</v>
      </c>
      <c r="B188" s="7"/>
      <c r="C188" s="7"/>
      <c r="D188" s="7"/>
      <c r="E188" s="7"/>
      <c r="F188" s="33" t="s">
        <v>493</v>
      </c>
      <c r="G188" s="8">
        <f>G189+G217+G251</f>
        <v>95587.700000000012</v>
      </c>
      <c r="H188" s="8">
        <f>H189+H217+H251</f>
        <v>82724.700000000012</v>
      </c>
      <c r="I188" s="8">
        <f>I189+I217+I251</f>
        <v>82724.700000000012</v>
      </c>
      <c r="J188" s="8">
        <f t="shared" ref="J188:L188" si="407">J189+J217+J251</f>
        <v>13912.193000000001</v>
      </c>
      <c r="K188" s="8">
        <f t="shared" si="407"/>
        <v>12753</v>
      </c>
      <c r="L188" s="8">
        <f t="shared" si="407"/>
        <v>12753</v>
      </c>
      <c r="M188" s="8">
        <f t="shared" si="336"/>
        <v>109499.89300000001</v>
      </c>
      <c r="N188" s="8">
        <f t="shared" si="337"/>
        <v>95477.700000000012</v>
      </c>
      <c r="O188" s="8">
        <f t="shared" si="338"/>
        <v>95477.700000000012</v>
      </c>
      <c r="P188" s="8">
        <f>P189+P217+P251</f>
        <v>0</v>
      </c>
      <c r="Q188" s="8">
        <f>Q189+Q217+Q251</f>
        <v>0</v>
      </c>
      <c r="R188" s="8">
        <f>R189+R217+R251</f>
        <v>0</v>
      </c>
      <c r="S188" s="8">
        <f t="shared" ref="S188" si="408">S189+S217+S251</f>
        <v>0</v>
      </c>
      <c r="T188" s="8">
        <f>T189+T217+T251</f>
        <v>0</v>
      </c>
      <c r="U188" s="8">
        <f>U189+U217+U251</f>
        <v>0</v>
      </c>
      <c r="V188" s="8">
        <f>V189+V217+V251</f>
        <v>0</v>
      </c>
      <c r="W188" s="8">
        <f t="shared" ref="W188:AF188" si="409">W189+W217+W251</f>
        <v>0</v>
      </c>
      <c r="X188" s="8">
        <f>X189+X217+X251</f>
        <v>0</v>
      </c>
      <c r="Y188" s="8">
        <f>Y189+Y217+Y251</f>
        <v>0</v>
      </c>
      <c r="Z188" s="8">
        <f>Z189+Z217+Z251</f>
        <v>0</v>
      </c>
      <c r="AA188" s="8">
        <f>AA189+AA217+AA251</f>
        <v>0</v>
      </c>
      <c r="AB188" s="8">
        <f t="shared" si="409"/>
        <v>0</v>
      </c>
      <c r="AC188" s="8">
        <f>AC189+AC217+AC251</f>
        <v>0</v>
      </c>
      <c r="AD188" s="8">
        <f>AD189+AD217+AD251</f>
        <v>0</v>
      </c>
      <c r="AE188" s="8">
        <f>AE189+AE217+AE251</f>
        <v>0</v>
      </c>
      <c r="AF188" s="8">
        <f t="shared" si="409"/>
        <v>0</v>
      </c>
      <c r="AG188" s="8">
        <f t="shared" si="318"/>
        <v>109499.89300000001</v>
      </c>
      <c r="AH188" s="8">
        <f t="shared" si="313"/>
        <v>95477.700000000012</v>
      </c>
      <c r="AI188" s="8">
        <f t="shared" si="314"/>
        <v>95477.700000000012</v>
      </c>
      <c r="AJ188" s="8">
        <f>AJ189+AJ217+AJ251</f>
        <v>0</v>
      </c>
      <c r="AK188" s="16"/>
      <c r="AL188" s="25"/>
    </row>
    <row r="189" spans="1:38" s="3" customFormat="1" x14ac:dyDescent="0.3">
      <c r="A189" s="7" t="s">
        <v>73</v>
      </c>
      <c r="B189" s="7" t="s">
        <v>34</v>
      </c>
      <c r="C189" s="7"/>
      <c r="D189" s="7"/>
      <c r="E189" s="7"/>
      <c r="F189" s="33" t="s">
        <v>517</v>
      </c>
      <c r="G189" s="8">
        <f t="shared" ref="G189:L190" si="410">G190</f>
        <v>50151.200000000004</v>
      </c>
      <c r="H189" s="8">
        <f t="shared" si="410"/>
        <v>40813.300000000003</v>
      </c>
      <c r="I189" s="8">
        <f t="shared" si="410"/>
        <v>40813.300000000003</v>
      </c>
      <c r="J189" s="8">
        <f t="shared" si="410"/>
        <v>-3341.6</v>
      </c>
      <c r="K189" s="8">
        <f t="shared" si="410"/>
        <v>0</v>
      </c>
      <c r="L189" s="8">
        <f t="shared" si="410"/>
        <v>0</v>
      </c>
      <c r="M189" s="8">
        <f t="shared" si="336"/>
        <v>46809.600000000006</v>
      </c>
      <c r="N189" s="8">
        <f t="shared" si="337"/>
        <v>40813.300000000003</v>
      </c>
      <c r="O189" s="8">
        <f t="shared" si="338"/>
        <v>40813.300000000003</v>
      </c>
      <c r="P189" s="8">
        <f t="shared" ref="P189:V190" si="411">P190</f>
        <v>0</v>
      </c>
      <c r="Q189" s="8">
        <f t="shared" si="411"/>
        <v>0</v>
      </c>
      <c r="R189" s="8">
        <f t="shared" si="411"/>
        <v>0</v>
      </c>
      <c r="S189" s="8">
        <f t="shared" si="411"/>
        <v>0</v>
      </c>
      <c r="T189" s="8">
        <f t="shared" si="411"/>
        <v>0</v>
      </c>
      <c r="U189" s="8">
        <f t="shared" si="411"/>
        <v>0</v>
      </c>
      <c r="V189" s="8">
        <f t="shared" si="411"/>
        <v>0</v>
      </c>
      <c r="W189" s="8">
        <f t="shared" ref="W189:AF190" si="412">W190</f>
        <v>0</v>
      </c>
      <c r="X189" s="8">
        <f t="shared" si="412"/>
        <v>0</v>
      </c>
      <c r="Y189" s="8">
        <f t="shared" si="412"/>
        <v>0</v>
      </c>
      <c r="Z189" s="8">
        <f t="shared" si="412"/>
        <v>0</v>
      </c>
      <c r="AA189" s="8">
        <f t="shared" si="412"/>
        <v>0</v>
      </c>
      <c r="AB189" s="8">
        <f t="shared" si="412"/>
        <v>0</v>
      </c>
      <c r="AC189" s="8">
        <f t="shared" si="412"/>
        <v>0</v>
      </c>
      <c r="AD189" s="8">
        <f t="shared" si="412"/>
        <v>0</v>
      </c>
      <c r="AE189" s="8">
        <f t="shared" si="412"/>
        <v>0</v>
      </c>
      <c r="AF189" s="8">
        <f t="shared" si="412"/>
        <v>0</v>
      </c>
      <c r="AG189" s="8">
        <f t="shared" si="318"/>
        <v>46809.600000000006</v>
      </c>
      <c r="AH189" s="8">
        <f t="shared" si="313"/>
        <v>40813.300000000003</v>
      </c>
      <c r="AI189" s="8">
        <f t="shared" si="314"/>
        <v>40813.300000000003</v>
      </c>
      <c r="AJ189" s="8">
        <f t="shared" ref="AJ189:AJ190" si="413">AJ190</f>
        <v>0</v>
      </c>
      <c r="AK189" s="16"/>
      <c r="AL189" s="25"/>
    </row>
    <row r="190" spans="1:38" s="10" customFormat="1" x14ac:dyDescent="0.3">
      <c r="A190" s="9" t="s">
        <v>73</v>
      </c>
      <c r="B190" s="9" t="s">
        <v>34</v>
      </c>
      <c r="C190" s="9" t="s">
        <v>74</v>
      </c>
      <c r="D190" s="9"/>
      <c r="E190" s="9"/>
      <c r="F190" s="13" t="s">
        <v>535</v>
      </c>
      <c r="G190" s="11">
        <f t="shared" si="410"/>
        <v>50151.200000000004</v>
      </c>
      <c r="H190" s="11">
        <f t="shared" si="410"/>
        <v>40813.300000000003</v>
      </c>
      <c r="I190" s="11">
        <f t="shared" si="410"/>
        <v>40813.300000000003</v>
      </c>
      <c r="J190" s="11">
        <f t="shared" si="410"/>
        <v>-3341.6</v>
      </c>
      <c r="K190" s="11">
        <f t="shared" si="410"/>
        <v>0</v>
      </c>
      <c r="L190" s="11">
        <f t="shared" si="410"/>
        <v>0</v>
      </c>
      <c r="M190" s="11">
        <f t="shared" si="336"/>
        <v>46809.600000000006</v>
      </c>
      <c r="N190" s="11">
        <f t="shared" si="337"/>
        <v>40813.300000000003</v>
      </c>
      <c r="O190" s="11">
        <f t="shared" si="338"/>
        <v>40813.300000000003</v>
      </c>
      <c r="P190" s="11">
        <f t="shared" si="411"/>
        <v>0</v>
      </c>
      <c r="Q190" s="11">
        <f t="shared" si="411"/>
        <v>0</v>
      </c>
      <c r="R190" s="11">
        <f t="shared" si="411"/>
        <v>0</v>
      </c>
      <c r="S190" s="11">
        <f t="shared" si="411"/>
        <v>0</v>
      </c>
      <c r="T190" s="11">
        <f t="shared" si="411"/>
        <v>0</v>
      </c>
      <c r="U190" s="11">
        <f t="shared" si="411"/>
        <v>0</v>
      </c>
      <c r="V190" s="11">
        <f t="shared" si="411"/>
        <v>0</v>
      </c>
      <c r="W190" s="11">
        <f t="shared" si="412"/>
        <v>0</v>
      </c>
      <c r="X190" s="11">
        <f t="shared" si="412"/>
        <v>0</v>
      </c>
      <c r="Y190" s="11">
        <f t="shared" si="412"/>
        <v>0</v>
      </c>
      <c r="Z190" s="11">
        <f t="shared" si="412"/>
        <v>0</v>
      </c>
      <c r="AA190" s="11">
        <f t="shared" si="412"/>
        <v>0</v>
      </c>
      <c r="AB190" s="11">
        <f t="shared" si="412"/>
        <v>0</v>
      </c>
      <c r="AC190" s="11">
        <f t="shared" si="412"/>
        <v>0</v>
      </c>
      <c r="AD190" s="11">
        <f t="shared" si="412"/>
        <v>0</v>
      </c>
      <c r="AE190" s="11">
        <f t="shared" si="412"/>
        <v>0</v>
      </c>
      <c r="AF190" s="11">
        <f t="shared" si="412"/>
        <v>0</v>
      </c>
      <c r="AG190" s="11">
        <f t="shared" si="318"/>
        <v>46809.600000000006</v>
      </c>
      <c r="AH190" s="11">
        <f t="shared" si="313"/>
        <v>40813.300000000003</v>
      </c>
      <c r="AI190" s="11">
        <f t="shared" si="314"/>
        <v>40813.300000000003</v>
      </c>
      <c r="AJ190" s="11">
        <f t="shared" si="413"/>
        <v>0</v>
      </c>
      <c r="AK190" s="31"/>
      <c r="AL190" s="26"/>
    </row>
    <row r="191" spans="1:38" ht="31.2" x14ac:dyDescent="0.3">
      <c r="A191" s="4" t="s">
        <v>73</v>
      </c>
      <c r="B191" s="4" t="s">
        <v>34</v>
      </c>
      <c r="C191" s="4" t="s">
        <v>74</v>
      </c>
      <c r="D191" s="4" t="s">
        <v>75</v>
      </c>
      <c r="E191" s="4"/>
      <c r="F191" s="14" t="s">
        <v>1296</v>
      </c>
      <c r="G191" s="5">
        <f t="shared" ref="G191:L191" si="414">G192+G197</f>
        <v>50151.200000000004</v>
      </c>
      <c r="H191" s="5">
        <f t="shared" si="414"/>
        <v>40813.300000000003</v>
      </c>
      <c r="I191" s="5">
        <f t="shared" si="414"/>
        <v>40813.300000000003</v>
      </c>
      <c r="J191" s="5">
        <f t="shared" si="414"/>
        <v>-3341.6</v>
      </c>
      <c r="K191" s="5">
        <f t="shared" si="414"/>
        <v>0</v>
      </c>
      <c r="L191" s="5">
        <f t="shared" si="414"/>
        <v>0</v>
      </c>
      <c r="M191" s="5">
        <f t="shared" si="336"/>
        <v>46809.600000000006</v>
      </c>
      <c r="N191" s="5">
        <f t="shared" si="337"/>
        <v>40813.300000000003</v>
      </c>
      <c r="O191" s="5">
        <f t="shared" si="338"/>
        <v>40813.300000000003</v>
      </c>
      <c r="P191" s="5">
        <f t="shared" ref="P191:V191" si="415">P192+P197</f>
        <v>0</v>
      </c>
      <c r="Q191" s="5">
        <f t="shared" ref="Q191:R191" si="416">Q192+Q197</f>
        <v>0</v>
      </c>
      <c r="R191" s="5">
        <f t="shared" si="416"/>
        <v>0</v>
      </c>
      <c r="S191" s="5">
        <f t="shared" ref="S191" si="417">S192+S197</f>
        <v>0</v>
      </c>
      <c r="T191" s="5">
        <f t="shared" si="415"/>
        <v>0</v>
      </c>
      <c r="U191" s="5">
        <f t="shared" si="415"/>
        <v>0</v>
      </c>
      <c r="V191" s="5">
        <f t="shared" si="415"/>
        <v>0</v>
      </c>
      <c r="W191" s="5">
        <f t="shared" ref="W191:AF191" si="418">W192+W197</f>
        <v>0</v>
      </c>
      <c r="X191" s="5">
        <f t="shared" si="418"/>
        <v>0</v>
      </c>
      <c r="Y191" s="5">
        <f t="shared" si="418"/>
        <v>0</v>
      </c>
      <c r="Z191" s="5">
        <f t="shared" si="418"/>
        <v>0</v>
      </c>
      <c r="AA191" s="5">
        <f t="shared" si="418"/>
        <v>0</v>
      </c>
      <c r="AB191" s="5">
        <f t="shared" si="418"/>
        <v>0</v>
      </c>
      <c r="AC191" s="5">
        <f t="shared" si="418"/>
        <v>0</v>
      </c>
      <c r="AD191" s="5">
        <f t="shared" ref="AD191" si="419">AD192+AD197</f>
        <v>0</v>
      </c>
      <c r="AE191" s="5">
        <f t="shared" ref="AE191" si="420">AE192+AE197</f>
        <v>0</v>
      </c>
      <c r="AF191" s="5">
        <f t="shared" si="418"/>
        <v>0</v>
      </c>
      <c r="AG191" s="5">
        <f t="shared" si="318"/>
        <v>46809.600000000006</v>
      </c>
      <c r="AH191" s="5">
        <f t="shared" si="313"/>
        <v>40813.300000000003</v>
      </c>
      <c r="AI191" s="5">
        <f t="shared" si="314"/>
        <v>40813.300000000003</v>
      </c>
      <c r="AJ191" s="5">
        <f t="shared" ref="AJ191" si="421">AJ192+AJ197</f>
        <v>0</v>
      </c>
      <c r="AK191" s="17"/>
      <c r="AL191" s="27"/>
    </row>
    <row r="192" spans="1:38" ht="31.2" x14ac:dyDescent="0.3">
      <c r="A192" s="4" t="s">
        <v>73</v>
      </c>
      <c r="B192" s="4" t="s">
        <v>34</v>
      </c>
      <c r="C192" s="4" t="s">
        <v>74</v>
      </c>
      <c r="D192" s="4" t="s">
        <v>82</v>
      </c>
      <c r="E192" s="4"/>
      <c r="F192" s="14" t="s">
        <v>1297</v>
      </c>
      <c r="G192" s="5">
        <f t="shared" ref="G192:L195" si="422">G193</f>
        <v>753.5</v>
      </c>
      <c r="H192" s="5">
        <f t="shared" si="422"/>
        <v>753.5</v>
      </c>
      <c r="I192" s="5">
        <f t="shared" si="422"/>
        <v>753.5</v>
      </c>
      <c r="J192" s="5">
        <f t="shared" si="422"/>
        <v>0</v>
      </c>
      <c r="K192" s="5">
        <f t="shared" si="422"/>
        <v>0</v>
      </c>
      <c r="L192" s="5">
        <f t="shared" si="422"/>
        <v>0</v>
      </c>
      <c r="M192" s="5">
        <f t="shared" si="336"/>
        <v>753.5</v>
      </c>
      <c r="N192" s="5">
        <f t="shared" si="337"/>
        <v>753.5</v>
      </c>
      <c r="O192" s="5">
        <f t="shared" si="338"/>
        <v>753.5</v>
      </c>
      <c r="P192" s="5">
        <f t="shared" ref="P192:V195" si="423">P193</f>
        <v>0</v>
      </c>
      <c r="Q192" s="5">
        <f t="shared" si="423"/>
        <v>0</v>
      </c>
      <c r="R192" s="5">
        <f t="shared" si="423"/>
        <v>0</v>
      </c>
      <c r="S192" s="5">
        <f t="shared" si="423"/>
        <v>0</v>
      </c>
      <c r="T192" s="5">
        <f t="shared" si="423"/>
        <v>0</v>
      </c>
      <c r="U192" s="5">
        <f t="shared" si="423"/>
        <v>0</v>
      </c>
      <c r="V192" s="5">
        <f t="shared" si="423"/>
        <v>0</v>
      </c>
      <c r="W192" s="5">
        <f t="shared" ref="W192:AF195" si="424">W193</f>
        <v>0</v>
      </c>
      <c r="X192" s="5">
        <f t="shared" si="424"/>
        <v>0</v>
      </c>
      <c r="Y192" s="5">
        <f t="shared" si="424"/>
        <v>0</v>
      </c>
      <c r="Z192" s="5">
        <f t="shared" si="424"/>
        <v>0</v>
      </c>
      <c r="AA192" s="5">
        <f t="shared" si="424"/>
        <v>0</v>
      </c>
      <c r="AB192" s="5">
        <f t="shared" si="424"/>
        <v>0</v>
      </c>
      <c r="AC192" s="5">
        <f t="shared" si="424"/>
        <v>0</v>
      </c>
      <c r="AD192" s="5">
        <f t="shared" si="424"/>
        <v>0</v>
      </c>
      <c r="AE192" s="5">
        <f t="shared" si="424"/>
        <v>0</v>
      </c>
      <c r="AF192" s="5">
        <f t="shared" si="424"/>
        <v>0</v>
      </c>
      <c r="AG192" s="5">
        <f t="shared" si="318"/>
        <v>753.5</v>
      </c>
      <c r="AH192" s="5">
        <f t="shared" si="313"/>
        <v>753.5</v>
      </c>
      <c r="AI192" s="5">
        <f t="shared" si="314"/>
        <v>753.5</v>
      </c>
      <c r="AJ192" s="5">
        <f t="shared" ref="AJ192:AJ195" si="425">AJ193</f>
        <v>0</v>
      </c>
      <c r="AK192" s="17"/>
      <c r="AL192" s="27"/>
    </row>
    <row r="193" spans="1:38" ht="31.2" x14ac:dyDescent="0.3">
      <c r="A193" s="4" t="s">
        <v>73</v>
      </c>
      <c r="B193" s="4" t="s">
        <v>34</v>
      </c>
      <c r="C193" s="4" t="s">
        <v>74</v>
      </c>
      <c r="D193" s="4" t="s">
        <v>83</v>
      </c>
      <c r="E193" s="4"/>
      <c r="F193" s="14" t="s">
        <v>1298</v>
      </c>
      <c r="G193" s="5">
        <f t="shared" si="422"/>
        <v>753.5</v>
      </c>
      <c r="H193" s="5">
        <f t="shared" si="422"/>
        <v>753.5</v>
      </c>
      <c r="I193" s="5">
        <f t="shared" si="422"/>
        <v>753.5</v>
      </c>
      <c r="J193" s="5">
        <f t="shared" si="422"/>
        <v>0</v>
      </c>
      <c r="K193" s="5">
        <f t="shared" si="422"/>
        <v>0</v>
      </c>
      <c r="L193" s="5">
        <f t="shared" si="422"/>
        <v>0</v>
      </c>
      <c r="M193" s="5">
        <f t="shared" si="336"/>
        <v>753.5</v>
      </c>
      <c r="N193" s="5">
        <f t="shared" si="337"/>
        <v>753.5</v>
      </c>
      <c r="O193" s="5">
        <f t="shared" si="338"/>
        <v>753.5</v>
      </c>
      <c r="P193" s="5">
        <f t="shared" si="423"/>
        <v>0</v>
      </c>
      <c r="Q193" s="5">
        <f t="shared" si="423"/>
        <v>0</v>
      </c>
      <c r="R193" s="5">
        <f t="shared" si="423"/>
        <v>0</v>
      </c>
      <c r="S193" s="5">
        <f t="shared" si="423"/>
        <v>0</v>
      </c>
      <c r="T193" s="5">
        <f t="shared" si="423"/>
        <v>0</v>
      </c>
      <c r="U193" s="5">
        <f t="shared" si="423"/>
        <v>0</v>
      </c>
      <c r="V193" s="5">
        <f t="shared" si="423"/>
        <v>0</v>
      </c>
      <c r="W193" s="5">
        <f t="shared" si="424"/>
        <v>0</v>
      </c>
      <c r="X193" s="5">
        <f t="shared" si="424"/>
        <v>0</v>
      </c>
      <c r="Y193" s="5">
        <f t="shared" si="424"/>
        <v>0</v>
      </c>
      <c r="Z193" s="5">
        <f t="shared" si="424"/>
        <v>0</v>
      </c>
      <c r="AA193" s="5">
        <f t="shared" si="424"/>
        <v>0</v>
      </c>
      <c r="AB193" s="5">
        <f t="shared" si="424"/>
        <v>0</v>
      </c>
      <c r="AC193" s="5">
        <f t="shared" si="424"/>
        <v>0</v>
      </c>
      <c r="AD193" s="5">
        <f t="shared" si="424"/>
        <v>0</v>
      </c>
      <c r="AE193" s="5">
        <f t="shared" si="424"/>
        <v>0</v>
      </c>
      <c r="AF193" s="5">
        <f t="shared" si="424"/>
        <v>0</v>
      </c>
      <c r="AG193" s="5">
        <f t="shared" si="318"/>
        <v>753.5</v>
      </c>
      <c r="AH193" s="5">
        <f t="shared" si="313"/>
        <v>753.5</v>
      </c>
      <c r="AI193" s="5">
        <f t="shared" si="314"/>
        <v>753.5</v>
      </c>
      <c r="AJ193" s="5">
        <f t="shared" si="425"/>
        <v>0</v>
      </c>
      <c r="AK193" s="17"/>
      <c r="AL193" s="27"/>
    </row>
    <row r="194" spans="1:38" ht="31.2" x14ac:dyDescent="0.3">
      <c r="A194" s="4" t="s">
        <v>73</v>
      </c>
      <c r="B194" s="4" t="s">
        <v>34</v>
      </c>
      <c r="C194" s="4" t="s">
        <v>74</v>
      </c>
      <c r="D194" s="4" t="s">
        <v>76</v>
      </c>
      <c r="E194" s="4"/>
      <c r="F194" s="14" t="s">
        <v>663</v>
      </c>
      <c r="G194" s="5">
        <f t="shared" si="422"/>
        <v>753.5</v>
      </c>
      <c r="H194" s="5">
        <f t="shared" si="422"/>
        <v>753.5</v>
      </c>
      <c r="I194" s="5">
        <f t="shared" si="422"/>
        <v>753.5</v>
      </c>
      <c r="J194" s="5">
        <f t="shared" si="422"/>
        <v>0</v>
      </c>
      <c r="K194" s="5">
        <f t="shared" si="422"/>
        <v>0</v>
      </c>
      <c r="L194" s="5">
        <f t="shared" si="422"/>
        <v>0</v>
      </c>
      <c r="M194" s="5">
        <f t="shared" si="336"/>
        <v>753.5</v>
      </c>
      <c r="N194" s="5">
        <f t="shared" si="337"/>
        <v>753.5</v>
      </c>
      <c r="O194" s="5">
        <f t="shared" si="338"/>
        <v>753.5</v>
      </c>
      <c r="P194" s="5">
        <f t="shared" si="423"/>
        <v>0</v>
      </c>
      <c r="Q194" s="5">
        <f t="shared" si="423"/>
        <v>0</v>
      </c>
      <c r="R194" s="5">
        <f t="shared" si="423"/>
        <v>0</v>
      </c>
      <c r="S194" s="5">
        <f t="shared" si="423"/>
        <v>0</v>
      </c>
      <c r="T194" s="5">
        <f t="shared" si="423"/>
        <v>0</v>
      </c>
      <c r="U194" s="5">
        <f t="shared" si="423"/>
        <v>0</v>
      </c>
      <c r="V194" s="5">
        <f t="shared" si="423"/>
        <v>0</v>
      </c>
      <c r="W194" s="5">
        <f t="shared" si="424"/>
        <v>0</v>
      </c>
      <c r="X194" s="5">
        <f t="shared" si="424"/>
        <v>0</v>
      </c>
      <c r="Y194" s="5">
        <f t="shared" si="424"/>
        <v>0</v>
      </c>
      <c r="Z194" s="5">
        <f t="shared" si="424"/>
        <v>0</v>
      </c>
      <c r="AA194" s="5">
        <f t="shared" si="424"/>
        <v>0</v>
      </c>
      <c r="AB194" s="5">
        <f t="shared" si="424"/>
        <v>0</v>
      </c>
      <c r="AC194" s="5">
        <f t="shared" si="424"/>
        <v>0</v>
      </c>
      <c r="AD194" s="5">
        <f t="shared" si="424"/>
        <v>0</v>
      </c>
      <c r="AE194" s="5">
        <f t="shared" si="424"/>
        <v>0</v>
      </c>
      <c r="AF194" s="5">
        <f t="shared" si="424"/>
        <v>0</v>
      </c>
      <c r="AG194" s="5">
        <f t="shared" si="318"/>
        <v>753.5</v>
      </c>
      <c r="AH194" s="5">
        <f t="shared" si="313"/>
        <v>753.5</v>
      </c>
      <c r="AI194" s="5">
        <f t="shared" si="314"/>
        <v>753.5</v>
      </c>
      <c r="AJ194" s="5">
        <f t="shared" si="425"/>
        <v>0</v>
      </c>
      <c r="AK194" s="17"/>
      <c r="AL194" s="27"/>
    </row>
    <row r="195" spans="1:38" ht="31.2" x14ac:dyDescent="0.3">
      <c r="A195" s="4" t="s">
        <v>73</v>
      </c>
      <c r="B195" s="4" t="s">
        <v>34</v>
      </c>
      <c r="C195" s="4" t="s">
        <v>74</v>
      </c>
      <c r="D195" s="4" t="s">
        <v>76</v>
      </c>
      <c r="E195" s="4" t="s">
        <v>15</v>
      </c>
      <c r="F195" s="14" t="s">
        <v>559</v>
      </c>
      <c r="G195" s="5">
        <f t="shared" si="422"/>
        <v>753.5</v>
      </c>
      <c r="H195" s="5">
        <f t="shared" si="422"/>
        <v>753.5</v>
      </c>
      <c r="I195" s="5">
        <f t="shared" si="422"/>
        <v>753.5</v>
      </c>
      <c r="J195" s="5">
        <f t="shared" si="422"/>
        <v>0</v>
      </c>
      <c r="K195" s="5">
        <f t="shared" si="422"/>
        <v>0</v>
      </c>
      <c r="L195" s="5">
        <f t="shared" si="422"/>
        <v>0</v>
      </c>
      <c r="M195" s="5">
        <f t="shared" si="336"/>
        <v>753.5</v>
      </c>
      <c r="N195" s="5">
        <f t="shared" si="337"/>
        <v>753.5</v>
      </c>
      <c r="O195" s="5">
        <f t="shared" si="338"/>
        <v>753.5</v>
      </c>
      <c r="P195" s="5">
        <f t="shared" si="423"/>
        <v>0</v>
      </c>
      <c r="Q195" s="5">
        <f t="shared" si="423"/>
        <v>0</v>
      </c>
      <c r="R195" s="5">
        <f t="shared" si="423"/>
        <v>0</v>
      </c>
      <c r="S195" s="5">
        <f t="shared" si="423"/>
        <v>0</v>
      </c>
      <c r="T195" s="5">
        <f t="shared" si="423"/>
        <v>0</v>
      </c>
      <c r="U195" s="5">
        <f t="shared" si="423"/>
        <v>0</v>
      </c>
      <c r="V195" s="5">
        <f t="shared" si="423"/>
        <v>0</v>
      </c>
      <c r="W195" s="5">
        <f t="shared" si="424"/>
        <v>0</v>
      </c>
      <c r="X195" s="5">
        <f t="shared" si="424"/>
        <v>0</v>
      </c>
      <c r="Y195" s="5">
        <f t="shared" si="424"/>
        <v>0</v>
      </c>
      <c r="Z195" s="5">
        <f t="shared" si="424"/>
        <v>0</v>
      </c>
      <c r="AA195" s="5">
        <f t="shared" si="424"/>
        <v>0</v>
      </c>
      <c r="AB195" s="5">
        <f t="shared" si="424"/>
        <v>0</v>
      </c>
      <c r="AC195" s="5">
        <f t="shared" si="424"/>
        <v>0</v>
      </c>
      <c r="AD195" s="5">
        <f t="shared" si="424"/>
        <v>0</v>
      </c>
      <c r="AE195" s="5">
        <f t="shared" si="424"/>
        <v>0</v>
      </c>
      <c r="AF195" s="5">
        <f t="shared" si="424"/>
        <v>0</v>
      </c>
      <c r="AG195" s="5">
        <f t="shared" si="318"/>
        <v>753.5</v>
      </c>
      <c r="AH195" s="5">
        <f t="shared" si="313"/>
        <v>753.5</v>
      </c>
      <c r="AI195" s="5">
        <f t="shared" si="314"/>
        <v>753.5</v>
      </c>
      <c r="AJ195" s="5">
        <f t="shared" si="425"/>
        <v>0</v>
      </c>
      <c r="AK195" s="17"/>
      <c r="AL195" s="27"/>
    </row>
    <row r="196" spans="1:38" ht="31.2" x14ac:dyDescent="0.3">
      <c r="A196" s="4" t="s">
        <v>73</v>
      </c>
      <c r="B196" s="4" t="s">
        <v>34</v>
      </c>
      <c r="C196" s="4" t="s">
        <v>74</v>
      </c>
      <c r="D196" s="4" t="s">
        <v>76</v>
      </c>
      <c r="E196" s="4" t="s">
        <v>16</v>
      </c>
      <c r="F196" s="14" t="s">
        <v>560</v>
      </c>
      <c r="G196" s="5">
        <v>753.5</v>
      </c>
      <c r="H196" s="5">
        <v>753.5</v>
      </c>
      <c r="I196" s="5">
        <v>753.5</v>
      </c>
      <c r="J196" s="5"/>
      <c r="K196" s="5"/>
      <c r="L196" s="5"/>
      <c r="M196" s="5">
        <f t="shared" si="336"/>
        <v>753.5</v>
      </c>
      <c r="N196" s="5">
        <f t="shared" si="337"/>
        <v>753.5</v>
      </c>
      <c r="O196" s="5">
        <f t="shared" si="338"/>
        <v>753.5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>
        <f t="shared" si="318"/>
        <v>753.5</v>
      </c>
      <c r="AH196" s="5">
        <f t="shared" si="313"/>
        <v>753.5</v>
      </c>
      <c r="AI196" s="5">
        <f t="shared" si="314"/>
        <v>753.5</v>
      </c>
      <c r="AJ196" s="5"/>
      <c r="AK196" s="17"/>
      <c r="AL196" s="27"/>
    </row>
    <row r="197" spans="1:38" ht="31.2" x14ac:dyDescent="0.3">
      <c r="A197" s="4" t="s">
        <v>73</v>
      </c>
      <c r="B197" s="4" t="s">
        <v>34</v>
      </c>
      <c r="C197" s="4" t="s">
        <v>74</v>
      </c>
      <c r="D197" s="4" t="s">
        <v>84</v>
      </c>
      <c r="E197" s="4"/>
      <c r="F197" s="14" t="s">
        <v>1302</v>
      </c>
      <c r="G197" s="5">
        <f t="shared" ref="G197:L197" si="426">G198+G202+G213</f>
        <v>49397.700000000004</v>
      </c>
      <c r="H197" s="5">
        <f t="shared" si="426"/>
        <v>40059.800000000003</v>
      </c>
      <c r="I197" s="5">
        <f t="shared" si="426"/>
        <v>40059.800000000003</v>
      </c>
      <c r="J197" s="5">
        <f t="shared" si="426"/>
        <v>-3341.6</v>
      </c>
      <c r="K197" s="5">
        <f t="shared" si="426"/>
        <v>0</v>
      </c>
      <c r="L197" s="5">
        <f t="shared" si="426"/>
        <v>0</v>
      </c>
      <c r="M197" s="5">
        <f t="shared" si="336"/>
        <v>46056.100000000006</v>
      </c>
      <c r="N197" s="5">
        <f t="shared" si="337"/>
        <v>40059.800000000003</v>
      </c>
      <c r="O197" s="5">
        <f t="shared" si="338"/>
        <v>40059.800000000003</v>
      </c>
      <c r="P197" s="5">
        <f t="shared" ref="P197:V197" si="427">P198+P202+P213</f>
        <v>0</v>
      </c>
      <c r="Q197" s="5">
        <f t="shared" ref="Q197:R197" si="428">Q198+Q202+Q213</f>
        <v>0</v>
      </c>
      <c r="R197" s="5">
        <f t="shared" si="428"/>
        <v>0</v>
      </c>
      <c r="S197" s="5">
        <f t="shared" ref="S197" si="429">S198+S202+S213</f>
        <v>0</v>
      </c>
      <c r="T197" s="5">
        <f t="shared" si="427"/>
        <v>0</v>
      </c>
      <c r="U197" s="5">
        <f t="shared" si="427"/>
        <v>0</v>
      </c>
      <c r="V197" s="5">
        <f t="shared" si="427"/>
        <v>0</v>
      </c>
      <c r="W197" s="5">
        <f t="shared" ref="W197:AF197" si="430">W198+W202+W213</f>
        <v>0</v>
      </c>
      <c r="X197" s="5">
        <f t="shared" si="430"/>
        <v>0</v>
      </c>
      <c r="Y197" s="5">
        <f t="shared" si="430"/>
        <v>0</v>
      </c>
      <c r="Z197" s="5">
        <f t="shared" si="430"/>
        <v>0</v>
      </c>
      <c r="AA197" s="5">
        <f t="shared" si="430"/>
        <v>0</v>
      </c>
      <c r="AB197" s="5">
        <f t="shared" si="430"/>
        <v>0</v>
      </c>
      <c r="AC197" s="5">
        <f t="shared" si="430"/>
        <v>0</v>
      </c>
      <c r="AD197" s="5">
        <f t="shared" ref="AD197" si="431">AD198+AD202+AD213</f>
        <v>0</v>
      </c>
      <c r="AE197" s="5">
        <f t="shared" ref="AE197" si="432">AE198+AE202+AE213</f>
        <v>0</v>
      </c>
      <c r="AF197" s="5">
        <f t="shared" si="430"/>
        <v>0</v>
      </c>
      <c r="AG197" s="5">
        <f t="shared" si="318"/>
        <v>46056.100000000006</v>
      </c>
      <c r="AH197" s="5">
        <f t="shared" si="313"/>
        <v>40059.800000000003</v>
      </c>
      <c r="AI197" s="5">
        <f t="shared" si="314"/>
        <v>40059.800000000003</v>
      </c>
      <c r="AJ197" s="5">
        <f t="shared" ref="AJ197" si="433">AJ198+AJ202+AJ213</f>
        <v>0</v>
      </c>
      <c r="AK197" s="17"/>
      <c r="AL197" s="27"/>
    </row>
    <row r="198" spans="1:38" ht="46.8" x14ac:dyDescent="0.3">
      <c r="A198" s="4" t="s">
        <v>73</v>
      </c>
      <c r="B198" s="4" t="s">
        <v>34</v>
      </c>
      <c r="C198" s="4" t="s">
        <v>74</v>
      </c>
      <c r="D198" s="4" t="s">
        <v>85</v>
      </c>
      <c r="E198" s="4"/>
      <c r="F198" s="14" t="s">
        <v>1303</v>
      </c>
      <c r="G198" s="5">
        <f t="shared" ref="G198:L200" si="434">G199</f>
        <v>7080.6</v>
      </c>
      <c r="H198" s="5">
        <f t="shared" si="434"/>
        <v>164</v>
      </c>
      <c r="I198" s="5">
        <f t="shared" si="434"/>
        <v>164</v>
      </c>
      <c r="J198" s="5">
        <f t="shared" si="434"/>
        <v>-3341.6</v>
      </c>
      <c r="K198" s="5">
        <f t="shared" si="434"/>
        <v>0</v>
      </c>
      <c r="L198" s="5">
        <f t="shared" si="434"/>
        <v>0</v>
      </c>
      <c r="M198" s="5">
        <f t="shared" si="336"/>
        <v>3739.0000000000005</v>
      </c>
      <c r="N198" s="5">
        <f t="shared" si="337"/>
        <v>164</v>
      </c>
      <c r="O198" s="5">
        <f t="shared" si="338"/>
        <v>164</v>
      </c>
      <c r="P198" s="5">
        <f t="shared" ref="P198:V200" si="435">P199</f>
        <v>0</v>
      </c>
      <c r="Q198" s="5">
        <f t="shared" si="435"/>
        <v>0</v>
      </c>
      <c r="R198" s="5">
        <f t="shared" si="435"/>
        <v>0</v>
      </c>
      <c r="S198" s="5">
        <f t="shared" si="435"/>
        <v>0</v>
      </c>
      <c r="T198" s="5">
        <f t="shared" si="435"/>
        <v>0</v>
      </c>
      <c r="U198" s="5">
        <f t="shared" si="435"/>
        <v>0</v>
      </c>
      <c r="V198" s="5">
        <f t="shared" si="435"/>
        <v>0</v>
      </c>
      <c r="W198" s="5">
        <f t="shared" ref="W198:AF200" si="436">W199</f>
        <v>0</v>
      </c>
      <c r="X198" s="5">
        <f t="shared" si="436"/>
        <v>0</v>
      </c>
      <c r="Y198" s="5">
        <f t="shared" si="436"/>
        <v>0</v>
      </c>
      <c r="Z198" s="5">
        <f t="shared" si="436"/>
        <v>0</v>
      </c>
      <c r="AA198" s="5">
        <f t="shared" si="436"/>
        <v>0</v>
      </c>
      <c r="AB198" s="5">
        <f t="shared" si="436"/>
        <v>0</v>
      </c>
      <c r="AC198" s="5">
        <f t="shared" si="436"/>
        <v>0</v>
      </c>
      <c r="AD198" s="5">
        <f t="shared" si="436"/>
        <v>0</v>
      </c>
      <c r="AE198" s="5">
        <f t="shared" si="436"/>
        <v>0</v>
      </c>
      <c r="AF198" s="5">
        <f t="shared" si="436"/>
        <v>0</v>
      </c>
      <c r="AG198" s="5">
        <f t="shared" si="318"/>
        <v>3739.0000000000005</v>
      </c>
      <c r="AH198" s="5">
        <f t="shared" si="313"/>
        <v>164</v>
      </c>
      <c r="AI198" s="5">
        <f t="shared" si="314"/>
        <v>164</v>
      </c>
      <c r="AJ198" s="5">
        <f t="shared" ref="AJ198:AJ200" si="437">AJ199</f>
        <v>0</v>
      </c>
      <c r="AK198" s="17"/>
      <c r="AL198" s="27"/>
    </row>
    <row r="199" spans="1:38" ht="31.2" x14ac:dyDescent="0.3">
      <c r="A199" s="4" t="s">
        <v>73</v>
      </c>
      <c r="B199" s="4" t="s">
        <v>34</v>
      </c>
      <c r="C199" s="4" t="s">
        <v>74</v>
      </c>
      <c r="D199" s="4" t="s">
        <v>77</v>
      </c>
      <c r="E199" s="4"/>
      <c r="F199" s="14" t="s">
        <v>667</v>
      </c>
      <c r="G199" s="5">
        <f t="shared" si="434"/>
        <v>7080.6</v>
      </c>
      <c r="H199" s="5">
        <f t="shared" si="434"/>
        <v>164</v>
      </c>
      <c r="I199" s="5">
        <f t="shared" si="434"/>
        <v>164</v>
      </c>
      <c r="J199" s="5">
        <f t="shared" si="434"/>
        <v>-3341.6</v>
      </c>
      <c r="K199" s="5">
        <f t="shared" si="434"/>
        <v>0</v>
      </c>
      <c r="L199" s="5">
        <f t="shared" si="434"/>
        <v>0</v>
      </c>
      <c r="M199" s="5">
        <f t="shared" si="336"/>
        <v>3739.0000000000005</v>
      </c>
      <c r="N199" s="5">
        <f t="shared" si="337"/>
        <v>164</v>
      </c>
      <c r="O199" s="5">
        <f t="shared" si="338"/>
        <v>164</v>
      </c>
      <c r="P199" s="5">
        <f t="shared" si="435"/>
        <v>0</v>
      </c>
      <c r="Q199" s="5">
        <f t="shared" si="435"/>
        <v>0</v>
      </c>
      <c r="R199" s="5">
        <f t="shared" si="435"/>
        <v>0</v>
      </c>
      <c r="S199" s="5">
        <f t="shared" si="435"/>
        <v>0</v>
      </c>
      <c r="T199" s="5">
        <f t="shared" si="435"/>
        <v>0</v>
      </c>
      <c r="U199" s="5">
        <f t="shared" si="435"/>
        <v>0</v>
      </c>
      <c r="V199" s="5">
        <f t="shared" si="435"/>
        <v>0</v>
      </c>
      <c r="W199" s="5">
        <f t="shared" si="436"/>
        <v>0</v>
      </c>
      <c r="X199" s="5">
        <f t="shared" si="436"/>
        <v>0</v>
      </c>
      <c r="Y199" s="5">
        <f t="shared" si="436"/>
        <v>0</v>
      </c>
      <c r="Z199" s="5">
        <f t="shared" si="436"/>
        <v>0</v>
      </c>
      <c r="AA199" s="5">
        <f t="shared" si="436"/>
        <v>0</v>
      </c>
      <c r="AB199" s="5">
        <f t="shared" si="436"/>
        <v>0</v>
      </c>
      <c r="AC199" s="5">
        <f t="shared" si="436"/>
        <v>0</v>
      </c>
      <c r="AD199" s="5">
        <f t="shared" si="436"/>
        <v>0</v>
      </c>
      <c r="AE199" s="5">
        <f t="shared" si="436"/>
        <v>0</v>
      </c>
      <c r="AF199" s="5">
        <f t="shared" si="436"/>
        <v>0</v>
      </c>
      <c r="AG199" s="5">
        <f t="shared" si="318"/>
        <v>3739.0000000000005</v>
      </c>
      <c r="AH199" s="5">
        <f t="shared" si="313"/>
        <v>164</v>
      </c>
      <c r="AI199" s="5">
        <f t="shared" si="314"/>
        <v>164</v>
      </c>
      <c r="AJ199" s="5">
        <f t="shared" si="437"/>
        <v>0</v>
      </c>
      <c r="AK199" s="17"/>
      <c r="AL199" s="27"/>
    </row>
    <row r="200" spans="1:38" ht="31.2" x14ac:dyDescent="0.3">
      <c r="A200" s="4" t="s">
        <v>73</v>
      </c>
      <c r="B200" s="4" t="s">
        <v>34</v>
      </c>
      <c r="C200" s="4" t="s">
        <v>74</v>
      </c>
      <c r="D200" s="4" t="s">
        <v>77</v>
      </c>
      <c r="E200" s="4" t="s">
        <v>15</v>
      </c>
      <c r="F200" s="14" t="s">
        <v>559</v>
      </c>
      <c r="G200" s="5">
        <f t="shared" si="434"/>
        <v>7080.6</v>
      </c>
      <c r="H200" s="5">
        <f t="shared" si="434"/>
        <v>164</v>
      </c>
      <c r="I200" s="5">
        <f t="shared" si="434"/>
        <v>164</v>
      </c>
      <c r="J200" s="5">
        <f t="shared" si="434"/>
        <v>-3341.6</v>
      </c>
      <c r="K200" s="5">
        <f t="shared" si="434"/>
        <v>0</v>
      </c>
      <c r="L200" s="5">
        <f t="shared" si="434"/>
        <v>0</v>
      </c>
      <c r="M200" s="5">
        <f t="shared" si="336"/>
        <v>3739.0000000000005</v>
      </c>
      <c r="N200" s="5">
        <f t="shared" si="337"/>
        <v>164</v>
      </c>
      <c r="O200" s="5">
        <f t="shared" si="338"/>
        <v>164</v>
      </c>
      <c r="P200" s="5">
        <f t="shared" si="435"/>
        <v>0</v>
      </c>
      <c r="Q200" s="5">
        <f t="shared" si="435"/>
        <v>0</v>
      </c>
      <c r="R200" s="5">
        <f t="shared" si="435"/>
        <v>0</v>
      </c>
      <c r="S200" s="5">
        <f t="shared" si="435"/>
        <v>0</v>
      </c>
      <c r="T200" s="5">
        <f t="shared" si="435"/>
        <v>0</v>
      </c>
      <c r="U200" s="5">
        <f t="shared" si="435"/>
        <v>0</v>
      </c>
      <c r="V200" s="5">
        <f t="shared" si="435"/>
        <v>0</v>
      </c>
      <c r="W200" s="5">
        <f t="shared" si="436"/>
        <v>0</v>
      </c>
      <c r="X200" s="5">
        <f t="shared" si="436"/>
        <v>0</v>
      </c>
      <c r="Y200" s="5">
        <f t="shared" si="436"/>
        <v>0</v>
      </c>
      <c r="Z200" s="5">
        <f t="shared" si="436"/>
        <v>0</v>
      </c>
      <c r="AA200" s="5">
        <f t="shared" si="436"/>
        <v>0</v>
      </c>
      <c r="AB200" s="5">
        <f t="shared" si="436"/>
        <v>0</v>
      </c>
      <c r="AC200" s="5">
        <f t="shared" si="436"/>
        <v>0</v>
      </c>
      <c r="AD200" s="5">
        <f t="shared" si="436"/>
        <v>0</v>
      </c>
      <c r="AE200" s="5">
        <f t="shared" si="436"/>
        <v>0</v>
      </c>
      <c r="AF200" s="5">
        <f t="shared" si="436"/>
        <v>0</v>
      </c>
      <c r="AG200" s="5">
        <f t="shared" si="318"/>
        <v>3739.0000000000005</v>
      </c>
      <c r="AH200" s="5">
        <f t="shared" si="313"/>
        <v>164</v>
      </c>
      <c r="AI200" s="5">
        <f t="shared" si="314"/>
        <v>164</v>
      </c>
      <c r="AJ200" s="5">
        <f t="shared" si="437"/>
        <v>0</v>
      </c>
      <c r="AK200" s="17"/>
      <c r="AL200" s="27"/>
    </row>
    <row r="201" spans="1:38" ht="31.2" x14ac:dyDescent="0.3">
      <c r="A201" s="4" t="s">
        <v>73</v>
      </c>
      <c r="B201" s="4" t="s">
        <v>34</v>
      </c>
      <c r="C201" s="4" t="s">
        <v>74</v>
      </c>
      <c r="D201" s="4" t="s">
        <v>77</v>
      </c>
      <c r="E201" s="4" t="s">
        <v>16</v>
      </c>
      <c r="F201" s="14" t="s">
        <v>560</v>
      </c>
      <c r="G201" s="5">
        <v>7080.6</v>
      </c>
      <c r="H201" s="5">
        <v>164</v>
      </c>
      <c r="I201" s="5">
        <v>164</v>
      </c>
      <c r="J201" s="5">
        <v>-3341.6</v>
      </c>
      <c r="K201" s="5"/>
      <c r="L201" s="5"/>
      <c r="M201" s="5">
        <f t="shared" si="336"/>
        <v>3739.0000000000005</v>
      </c>
      <c r="N201" s="5">
        <f t="shared" si="337"/>
        <v>164</v>
      </c>
      <c r="O201" s="5">
        <f t="shared" si="338"/>
        <v>164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>
        <f t="shared" si="318"/>
        <v>3739.0000000000005</v>
      </c>
      <c r="AH201" s="5">
        <f t="shared" si="313"/>
        <v>164</v>
      </c>
      <c r="AI201" s="5">
        <f t="shared" si="314"/>
        <v>164</v>
      </c>
      <c r="AJ201" s="5"/>
      <c r="AK201" s="17"/>
      <c r="AL201" s="27" t="s">
        <v>1405</v>
      </c>
    </row>
    <row r="202" spans="1:38" ht="31.2" x14ac:dyDescent="0.3">
      <c r="A202" s="4" t="s">
        <v>73</v>
      </c>
      <c r="B202" s="4" t="s">
        <v>34</v>
      </c>
      <c r="C202" s="4" t="s">
        <v>74</v>
      </c>
      <c r="D202" s="4" t="s">
        <v>86</v>
      </c>
      <c r="E202" s="4"/>
      <c r="F202" s="14" t="s">
        <v>1304</v>
      </c>
      <c r="G202" s="5">
        <f t="shared" ref="G202:L202" si="438">G203+G210</f>
        <v>31651.100000000002</v>
      </c>
      <c r="H202" s="5">
        <f t="shared" si="438"/>
        <v>29229.800000000003</v>
      </c>
      <c r="I202" s="5">
        <f t="shared" si="438"/>
        <v>29229.800000000003</v>
      </c>
      <c r="J202" s="5">
        <f t="shared" si="438"/>
        <v>0</v>
      </c>
      <c r="K202" s="5">
        <f t="shared" si="438"/>
        <v>0</v>
      </c>
      <c r="L202" s="5">
        <f t="shared" si="438"/>
        <v>0</v>
      </c>
      <c r="M202" s="5">
        <f t="shared" si="336"/>
        <v>31651.100000000002</v>
      </c>
      <c r="N202" s="5">
        <f t="shared" si="337"/>
        <v>29229.800000000003</v>
      </c>
      <c r="O202" s="5">
        <f t="shared" si="338"/>
        <v>29229.800000000003</v>
      </c>
      <c r="P202" s="5">
        <f t="shared" ref="P202:V202" si="439">P203+P210</f>
        <v>0</v>
      </c>
      <c r="Q202" s="5">
        <f t="shared" ref="Q202:R202" si="440">Q203+Q210</f>
        <v>0</v>
      </c>
      <c r="R202" s="5">
        <f t="shared" si="440"/>
        <v>0</v>
      </c>
      <c r="S202" s="5">
        <f t="shared" ref="S202" si="441">S203+S210</f>
        <v>0</v>
      </c>
      <c r="T202" s="5">
        <f t="shared" si="439"/>
        <v>0</v>
      </c>
      <c r="U202" s="5">
        <f t="shared" si="439"/>
        <v>0</v>
      </c>
      <c r="V202" s="5">
        <f t="shared" si="439"/>
        <v>0</v>
      </c>
      <c r="W202" s="5">
        <f t="shared" ref="W202:AF202" si="442">W203+W210</f>
        <v>0</v>
      </c>
      <c r="X202" s="5">
        <f t="shared" si="442"/>
        <v>0</v>
      </c>
      <c r="Y202" s="5">
        <f t="shared" si="442"/>
        <v>0</v>
      </c>
      <c r="Z202" s="5">
        <f t="shared" si="442"/>
        <v>0</v>
      </c>
      <c r="AA202" s="5">
        <f t="shared" si="442"/>
        <v>0</v>
      </c>
      <c r="AB202" s="5">
        <f t="shared" si="442"/>
        <v>0</v>
      </c>
      <c r="AC202" s="5">
        <f t="shared" si="442"/>
        <v>0</v>
      </c>
      <c r="AD202" s="5">
        <f t="shared" ref="AD202" si="443">AD203+AD210</f>
        <v>0</v>
      </c>
      <c r="AE202" s="5">
        <f t="shared" ref="AE202" si="444">AE203+AE210</f>
        <v>0</v>
      </c>
      <c r="AF202" s="5">
        <f t="shared" si="442"/>
        <v>0</v>
      </c>
      <c r="AG202" s="5">
        <f t="shared" si="318"/>
        <v>31651.100000000002</v>
      </c>
      <c r="AH202" s="5">
        <f t="shared" si="313"/>
        <v>29229.800000000003</v>
      </c>
      <c r="AI202" s="5">
        <f t="shared" si="314"/>
        <v>29229.800000000003</v>
      </c>
      <c r="AJ202" s="5">
        <f t="shared" ref="AJ202" si="445">AJ203+AJ210</f>
        <v>0</v>
      </c>
      <c r="AK202" s="17"/>
      <c r="AL202" s="27"/>
    </row>
    <row r="203" spans="1:38" ht="31.2" x14ac:dyDescent="0.3">
      <c r="A203" s="4" t="s">
        <v>73</v>
      </c>
      <c r="B203" s="4" t="s">
        <v>34</v>
      </c>
      <c r="C203" s="4" t="s">
        <v>74</v>
      </c>
      <c r="D203" s="4" t="s">
        <v>78</v>
      </c>
      <c r="E203" s="4"/>
      <c r="F203" s="14" t="s">
        <v>593</v>
      </c>
      <c r="G203" s="5">
        <f t="shared" ref="G203:L203" si="446">G204+G206+G208</f>
        <v>30195.7</v>
      </c>
      <c r="H203" s="5">
        <f t="shared" si="446"/>
        <v>27774.400000000001</v>
      </c>
      <c r="I203" s="5">
        <f t="shared" si="446"/>
        <v>27774.400000000001</v>
      </c>
      <c r="J203" s="5">
        <f t="shared" si="446"/>
        <v>0</v>
      </c>
      <c r="K203" s="5">
        <f t="shared" si="446"/>
        <v>0</v>
      </c>
      <c r="L203" s="5">
        <f t="shared" si="446"/>
        <v>0</v>
      </c>
      <c r="M203" s="5">
        <f t="shared" si="336"/>
        <v>30195.7</v>
      </c>
      <c r="N203" s="5">
        <f t="shared" si="337"/>
        <v>27774.400000000001</v>
      </c>
      <c r="O203" s="5">
        <f t="shared" si="338"/>
        <v>27774.400000000001</v>
      </c>
      <c r="P203" s="5">
        <f t="shared" ref="P203:V203" si="447">P204+P206+P208</f>
        <v>0</v>
      </c>
      <c r="Q203" s="5">
        <f t="shared" ref="Q203:R203" si="448">Q204+Q206+Q208</f>
        <v>0</v>
      </c>
      <c r="R203" s="5">
        <f t="shared" si="448"/>
        <v>0</v>
      </c>
      <c r="S203" s="5">
        <f t="shared" ref="S203" si="449">S204+S206+S208</f>
        <v>0</v>
      </c>
      <c r="T203" s="5">
        <f t="shared" si="447"/>
        <v>0</v>
      </c>
      <c r="U203" s="5">
        <f t="shared" si="447"/>
        <v>0</v>
      </c>
      <c r="V203" s="5">
        <f t="shared" si="447"/>
        <v>0</v>
      </c>
      <c r="W203" s="5">
        <f t="shared" ref="W203:AF203" si="450">W204+W206+W208</f>
        <v>0</v>
      </c>
      <c r="X203" s="5">
        <f t="shared" si="450"/>
        <v>0</v>
      </c>
      <c r="Y203" s="5">
        <f t="shared" si="450"/>
        <v>0</v>
      </c>
      <c r="Z203" s="5">
        <f t="shared" si="450"/>
        <v>0</v>
      </c>
      <c r="AA203" s="5">
        <f t="shared" si="450"/>
        <v>0</v>
      </c>
      <c r="AB203" s="5">
        <f t="shared" si="450"/>
        <v>0</v>
      </c>
      <c r="AC203" s="5">
        <f t="shared" si="450"/>
        <v>0</v>
      </c>
      <c r="AD203" s="5">
        <f t="shared" ref="AD203" si="451">AD204+AD206+AD208</f>
        <v>0</v>
      </c>
      <c r="AE203" s="5">
        <f t="shared" ref="AE203" si="452">AE204+AE206+AE208</f>
        <v>0</v>
      </c>
      <c r="AF203" s="5">
        <f t="shared" si="450"/>
        <v>0</v>
      </c>
      <c r="AG203" s="5">
        <f t="shared" si="318"/>
        <v>30195.7</v>
      </c>
      <c r="AH203" s="5">
        <f t="shared" si="313"/>
        <v>27774.400000000001</v>
      </c>
      <c r="AI203" s="5">
        <f t="shared" si="314"/>
        <v>27774.400000000001</v>
      </c>
      <c r="AJ203" s="5">
        <f t="shared" ref="AJ203" si="453">AJ204+AJ206+AJ208</f>
        <v>0</v>
      </c>
      <c r="AK203" s="17"/>
      <c r="AL203" s="27"/>
    </row>
    <row r="204" spans="1:38" ht="78" x14ac:dyDescent="0.3">
      <c r="A204" s="4" t="s">
        <v>73</v>
      </c>
      <c r="B204" s="4" t="s">
        <v>34</v>
      </c>
      <c r="C204" s="4" t="s">
        <v>74</v>
      </c>
      <c r="D204" s="4" t="s">
        <v>78</v>
      </c>
      <c r="E204" s="4" t="s">
        <v>22</v>
      </c>
      <c r="F204" s="14" t="s">
        <v>556</v>
      </c>
      <c r="G204" s="5">
        <f t="shared" ref="G204:L204" si="454">G205</f>
        <v>25863.200000000001</v>
      </c>
      <c r="H204" s="5">
        <f t="shared" si="454"/>
        <v>23469.200000000001</v>
      </c>
      <c r="I204" s="5">
        <f t="shared" si="454"/>
        <v>23469.200000000001</v>
      </c>
      <c r="J204" s="5">
        <f t="shared" si="454"/>
        <v>0</v>
      </c>
      <c r="K204" s="5">
        <f t="shared" si="454"/>
        <v>0</v>
      </c>
      <c r="L204" s="5">
        <f t="shared" si="454"/>
        <v>0</v>
      </c>
      <c r="M204" s="5">
        <f t="shared" si="336"/>
        <v>25863.200000000001</v>
      </c>
      <c r="N204" s="5">
        <f t="shared" si="337"/>
        <v>23469.200000000001</v>
      </c>
      <c r="O204" s="5">
        <f t="shared" si="338"/>
        <v>23469.200000000001</v>
      </c>
      <c r="P204" s="5">
        <f t="shared" ref="P204:V204" si="455">P205</f>
        <v>0</v>
      </c>
      <c r="Q204" s="5">
        <f t="shared" si="455"/>
        <v>0</v>
      </c>
      <c r="R204" s="5">
        <f t="shared" si="455"/>
        <v>0</v>
      </c>
      <c r="S204" s="5">
        <f t="shared" si="455"/>
        <v>0</v>
      </c>
      <c r="T204" s="5">
        <f t="shared" si="455"/>
        <v>0</v>
      </c>
      <c r="U204" s="5">
        <f t="shared" si="455"/>
        <v>0</v>
      </c>
      <c r="V204" s="5">
        <f t="shared" si="455"/>
        <v>0</v>
      </c>
      <c r="W204" s="5">
        <f t="shared" ref="W204:AF204" si="456">W205</f>
        <v>0</v>
      </c>
      <c r="X204" s="5">
        <f t="shared" si="456"/>
        <v>0</v>
      </c>
      <c r="Y204" s="5">
        <f t="shared" si="456"/>
        <v>0</v>
      </c>
      <c r="Z204" s="5">
        <f t="shared" si="456"/>
        <v>0</v>
      </c>
      <c r="AA204" s="5">
        <f t="shared" si="456"/>
        <v>0</v>
      </c>
      <c r="AB204" s="5">
        <f t="shared" si="456"/>
        <v>0</v>
      </c>
      <c r="AC204" s="5">
        <f t="shared" si="456"/>
        <v>0</v>
      </c>
      <c r="AD204" s="5">
        <f t="shared" si="456"/>
        <v>0</v>
      </c>
      <c r="AE204" s="5">
        <f t="shared" si="456"/>
        <v>0</v>
      </c>
      <c r="AF204" s="5">
        <f t="shared" si="456"/>
        <v>0</v>
      </c>
      <c r="AG204" s="5">
        <f t="shared" si="318"/>
        <v>25863.200000000001</v>
      </c>
      <c r="AH204" s="5">
        <f t="shared" si="313"/>
        <v>23469.200000000001</v>
      </c>
      <c r="AI204" s="5">
        <f t="shared" si="314"/>
        <v>23469.200000000001</v>
      </c>
      <c r="AJ204" s="5">
        <f t="shared" ref="AJ204" si="457">AJ205</f>
        <v>0</v>
      </c>
      <c r="AK204" s="17"/>
      <c r="AL204" s="27"/>
    </row>
    <row r="205" spans="1:38" x14ac:dyDescent="0.3">
      <c r="A205" s="4" t="s">
        <v>73</v>
      </c>
      <c r="B205" s="4" t="s">
        <v>34</v>
      </c>
      <c r="C205" s="4" t="s">
        <v>74</v>
      </c>
      <c r="D205" s="4" t="s">
        <v>78</v>
      </c>
      <c r="E205" s="4" t="s">
        <v>23</v>
      </c>
      <c r="F205" s="14" t="s">
        <v>557</v>
      </c>
      <c r="G205" s="5">
        <v>25863.200000000001</v>
      </c>
      <c r="H205" s="5">
        <v>23469.200000000001</v>
      </c>
      <c r="I205" s="5">
        <v>23469.200000000001</v>
      </c>
      <c r="J205" s="5"/>
      <c r="K205" s="5"/>
      <c r="L205" s="5"/>
      <c r="M205" s="5">
        <f t="shared" si="336"/>
        <v>25863.200000000001</v>
      </c>
      <c r="N205" s="5">
        <f t="shared" si="337"/>
        <v>23469.200000000001</v>
      </c>
      <c r="O205" s="5">
        <f t="shared" si="338"/>
        <v>23469.200000000001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>
        <f t="shared" si="318"/>
        <v>25863.200000000001</v>
      </c>
      <c r="AH205" s="5">
        <f t="shared" si="313"/>
        <v>23469.200000000001</v>
      </c>
      <c r="AI205" s="5">
        <f t="shared" si="314"/>
        <v>23469.200000000001</v>
      </c>
      <c r="AJ205" s="5"/>
      <c r="AK205" s="17"/>
      <c r="AL205" s="27"/>
    </row>
    <row r="206" spans="1:38" ht="31.2" x14ac:dyDescent="0.3">
      <c r="A206" s="4" t="s">
        <v>73</v>
      </c>
      <c r="B206" s="4" t="s">
        <v>34</v>
      </c>
      <c r="C206" s="4" t="s">
        <v>74</v>
      </c>
      <c r="D206" s="4" t="s">
        <v>78</v>
      </c>
      <c r="E206" s="4" t="s">
        <v>15</v>
      </c>
      <c r="F206" s="14" t="s">
        <v>559</v>
      </c>
      <c r="G206" s="5">
        <f t="shared" ref="G206:L206" si="458">G207</f>
        <v>4164</v>
      </c>
      <c r="H206" s="5">
        <f t="shared" si="458"/>
        <v>4136.7</v>
      </c>
      <c r="I206" s="5">
        <f t="shared" si="458"/>
        <v>4136.7</v>
      </c>
      <c r="J206" s="5">
        <f t="shared" si="458"/>
        <v>0</v>
      </c>
      <c r="K206" s="5">
        <f t="shared" si="458"/>
        <v>0</v>
      </c>
      <c r="L206" s="5">
        <f t="shared" si="458"/>
        <v>0</v>
      </c>
      <c r="M206" s="5">
        <f t="shared" si="336"/>
        <v>4164</v>
      </c>
      <c r="N206" s="5">
        <f t="shared" si="337"/>
        <v>4136.7</v>
      </c>
      <c r="O206" s="5">
        <f t="shared" si="338"/>
        <v>4136.7</v>
      </c>
      <c r="P206" s="5">
        <f t="shared" ref="P206:V206" si="459">P207</f>
        <v>0</v>
      </c>
      <c r="Q206" s="5">
        <f t="shared" si="459"/>
        <v>0</v>
      </c>
      <c r="R206" s="5">
        <f t="shared" si="459"/>
        <v>0</v>
      </c>
      <c r="S206" s="5">
        <f t="shared" si="459"/>
        <v>0</v>
      </c>
      <c r="T206" s="5">
        <f t="shared" si="459"/>
        <v>0</v>
      </c>
      <c r="U206" s="5">
        <f t="shared" si="459"/>
        <v>0</v>
      </c>
      <c r="V206" s="5">
        <f t="shared" si="459"/>
        <v>0</v>
      </c>
      <c r="W206" s="5">
        <f t="shared" ref="W206:AF206" si="460">W207</f>
        <v>0</v>
      </c>
      <c r="X206" s="5">
        <f t="shared" si="460"/>
        <v>0</v>
      </c>
      <c r="Y206" s="5">
        <f t="shared" si="460"/>
        <v>0</v>
      </c>
      <c r="Z206" s="5">
        <f t="shared" si="460"/>
        <v>0</v>
      </c>
      <c r="AA206" s="5">
        <f t="shared" si="460"/>
        <v>0</v>
      </c>
      <c r="AB206" s="5">
        <f t="shared" si="460"/>
        <v>0</v>
      </c>
      <c r="AC206" s="5">
        <f t="shared" si="460"/>
        <v>0</v>
      </c>
      <c r="AD206" s="5">
        <f t="shared" si="460"/>
        <v>0</v>
      </c>
      <c r="AE206" s="5">
        <f t="shared" si="460"/>
        <v>0</v>
      </c>
      <c r="AF206" s="5">
        <f t="shared" si="460"/>
        <v>0</v>
      </c>
      <c r="AG206" s="5">
        <f t="shared" si="318"/>
        <v>4164</v>
      </c>
      <c r="AH206" s="5">
        <f t="shared" si="313"/>
        <v>4136.7</v>
      </c>
      <c r="AI206" s="5">
        <f t="shared" si="314"/>
        <v>4136.7</v>
      </c>
      <c r="AJ206" s="5">
        <f t="shared" ref="AJ206" si="461">AJ207</f>
        <v>0</v>
      </c>
      <c r="AK206" s="17"/>
      <c r="AL206" s="27"/>
    </row>
    <row r="207" spans="1:38" ht="31.2" x14ac:dyDescent="0.3">
      <c r="A207" s="4" t="s">
        <v>73</v>
      </c>
      <c r="B207" s="4" t="s">
        <v>34</v>
      </c>
      <c r="C207" s="4" t="s">
        <v>74</v>
      </c>
      <c r="D207" s="4" t="s">
        <v>78</v>
      </c>
      <c r="E207" s="4" t="s">
        <v>16</v>
      </c>
      <c r="F207" s="14" t="s">
        <v>560</v>
      </c>
      <c r="G207" s="5">
        <v>4164</v>
      </c>
      <c r="H207" s="5">
        <v>4136.7</v>
      </c>
      <c r="I207" s="5">
        <v>4136.7</v>
      </c>
      <c r="J207" s="5"/>
      <c r="K207" s="5"/>
      <c r="L207" s="5"/>
      <c r="M207" s="5">
        <f t="shared" si="336"/>
        <v>4164</v>
      </c>
      <c r="N207" s="5">
        <f t="shared" si="337"/>
        <v>4136.7</v>
      </c>
      <c r="O207" s="5">
        <f t="shared" si="338"/>
        <v>4136.7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>
        <f t="shared" si="318"/>
        <v>4164</v>
      </c>
      <c r="AH207" s="5">
        <f t="shared" si="313"/>
        <v>4136.7</v>
      </c>
      <c r="AI207" s="5">
        <f t="shared" si="314"/>
        <v>4136.7</v>
      </c>
      <c r="AJ207" s="5"/>
      <c r="AK207" s="17"/>
      <c r="AL207" s="27"/>
    </row>
    <row r="208" spans="1:38" x14ac:dyDescent="0.3">
      <c r="A208" s="4" t="s">
        <v>73</v>
      </c>
      <c r="B208" s="4" t="s">
        <v>34</v>
      </c>
      <c r="C208" s="4" t="s">
        <v>74</v>
      </c>
      <c r="D208" s="4" t="s">
        <v>78</v>
      </c>
      <c r="E208" s="4" t="s">
        <v>17</v>
      </c>
      <c r="F208" s="14" t="s">
        <v>575</v>
      </c>
      <c r="G208" s="5">
        <f t="shared" ref="G208:L208" si="462">G209</f>
        <v>168.5</v>
      </c>
      <c r="H208" s="5">
        <f t="shared" si="462"/>
        <v>168.5</v>
      </c>
      <c r="I208" s="5">
        <f t="shared" si="462"/>
        <v>168.5</v>
      </c>
      <c r="J208" s="5">
        <f t="shared" si="462"/>
        <v>0</v>
      </c>
      <c r="K208" s="5">
        <f t="shared" si="462"/>
        <v>0</v>
      </c>
      <c r="L208" s="5">
        <f t="shared" si="462"/>
        <v>0</v>
      </c>
      <c r="M208" s="5">
        <f t="shared" si="336"/>
        <v>168.5</v>
      </c>
      <c r="N208" s="5">
        <f t="shared" si="337"/>
        <v>168.5</v>
      </c>
      <c r="O208" s="5">
        <f t="shared" si="338"/>
        <v>168.5</v>
      </c>
      <c r="P208" s="5">
        <f t="shared" ref="P208:V208" si="463">P209</f>
        <v>0</v>
      </c>
      <c r="Q208" s="5">
        <f t="shared" si="463"/>
        <v>0</v>
      </c>
      <c r="R208" s="5">
        <f t="shared" si="463"/>
        <v>0</v>
      </c>
      <c r="S208" s="5">
        <f t="shared" si="463"/>
        <v>0</v>
      </c>
      <c r="T208" s="5">
        <f t="shared" si="463"/>
        <v>0</v>
      </c>
      <c r="U208" s="5">
        <f t="shared" si="463"/>
        <v>0</v>
      </c>
      <c r="V208" s="5">
        <f t="shared" si="463"/>
        <v>0</v>
      </c>
      <c r="W208" s="5">
        <f t="shared" ref="W208:AF208" si="464">W209</f>
        <v>0</v>
      </c>
      <c r="X208" s="5">
        <f t="shared" si="464"/>
        <v>0</v>
      </c>
      <c r="Y208" s="5">
        <f t="shared" si="464"/>
        <v>0</v>
      </c>
      <c r="Z208" s="5">
        <f t="shared" si="464"/>
        <v>0</v>
      </c>
      <c r="AA208" s="5">
        <f t="shared" si="464"/>
        <v>0</v>
      </c>
      <c r="AB208" s="5">
        <f t="shared" si="464"/>
        <v>0</v>
      </c>
      <c r="AC208" s="5">
        <f t="shared" si="464"/>
        <v>0</v>
      </c>
      <c r="AD208" s="5">
        <f t="shared" si="464"/>
        <v>0</v>
      </c>
      <c r="AE208" s="5">
        <f t="shared" si="464"/>
        <v>0</v>
      </c>
      <c r="AF208" s="5">
        <f t="shared" si="464"/>
        <v>0</v>
      </c>
      <c r="AG208" s="5">
        <f t="shared" si="318"/>
        <v>168.5</v>
      </c>
      <c r="AH208" s="5">
        <f t="shared" ref="AH208:AH271" si="465">N208+X208+Y208+Z208+AA208+AB208</f>
        <v>168.5</v>
      </c>
      <c r="AI208" s="5">
        <f t="shared" ref="AI208:AI271" si="466">O208+AC208+AD208+AE208+AF208</f>
        <v>168.5</v>
      </c>
      <c r="AJ208" s="5">
        <f t="shared" ref="AJ208" si="467">AJ209</f>
        <v>0</v>
      </c>
      <c r="AK208" s="17"/>
      <c r="AL208" s="27"/>
    </row>
    <row r="209" spans="1:38" x14ac:dyDescent="0.3">
      <c r="A209" s="4" t="s">
        <v>73</v>
      </c>
      <c r="B209" s="4" t="s">
        <v>34</v>
      </c>
      <c r="C209" s="4" t="s">
        <v>74</v>
      </c>
      <c r="D209" s="4" t="s">
        <v>78</v>
      </c>
      <c r="E209" s="4" t="s">
        <v>24</v>
      </c>
      <c r="F209" s="14" t="s">
        <v>578</v>
      </c>
      <c r="G209" s="5">
        <v>168.5</v>
      </c>
      <c r="H209" s="5">
        <v>168.5</v>
      </c>
      <c r="I209" s="5">
        <v>168.5</v>
      </c>
      <c r="J209" s="5"/>
      <c r="K209" s="5"/>
      <c r="L209" s="5"/>
      <c r="M209" s="5">
        <f t="shared" si="336"/>
        <v>168.5</v>
      </c>
      <c r="N209" s="5">
        <f t="shared" si="337"/>
        <v>168.5</v>
      </c>
      <c r="O209" s="5">
        <f t="shared" si="338"/>
        <v>168.5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>
        <f t="shared" ref="AG209:AG272" si="468">M209+P209+Q209+R209+S209+T209+U209+V209+W209</f>
        <v>168.5</v>
      </c>
      <c r="AH209" s="5">
        <f t="shared" si="465"/>
        <v>168.5</v>
      </c>
      <c r="AI209" s="5">
        <f t="shared" si="466"/>
        <v>168.5</v>
      </c>
      <c r="AJ209" s="5"/>
      <c r="AK209" s="17"/>
      <c r="AL209" s="27"/>
    </row>
    <row r="210" spans="1:38" ht="46.8" x14ac:dyDescent="0.3">
      <c r="A210" s="4" t="s">
        <v>73</v>
      </c>
      <c r="B210" s="4" t="s">
        <v>34</v>
      </c>
      <c r="C210" s="4" t="s">
        <v>74</v>
      </c>
      <c r="D210" s="4" t="s">
        <v>79</v>
      </c>
      <c r="E210" s="4"/>
      <c r="F210" s="14" t="s">
        <v>668</v>
      </c>
      <c r="G210" s="5">
        <f t="shared" ref="G210:L211" si="469">G211</f>
        <v>1455.4</v>
      </c>
      <c r="H210" s="5">
        <f t="shared" si="469"/>
        <v>1455.4</v>
      </c>
      <c r="I210" s="5">
        <f t="shared" si="469"/>
        <v>1455.4</v>
      </c>
      <c r="J210" s="5">
        <f t="shared" si="469"/>
        <v>0</v>
      </c>
      <c r="K210" s="5">
        <f t="shared" si="469"/>
        <v>0</v>
      </c>
      <c r="L210" s="5">
        <f t="shared" si="469"/>
        <v>0</v>
      </c>
      <c r="M210" s="5">
        <f t="shared" si="336"/>
        <v>1455.4</v>
      </c>
      <c r="N210" s="5">
        <f t="shared" si="337"/>
        <v>1455.4</v>
      </c>
      <c r="O210" s="5">
        <f t="shared" si="338"/>
        <v>1455.4</v>
      </c>
      <c r="P210" s="5">
        <f t="shared" ref="P210:V211" si="470">P211</f>
        <v>0</v>
      </c>
      <c r="Q210" s="5">
        <f t="shared" si="470"/>
        <v>0</v>
      </c>
      <c r="R210" s="5">
        <f t="shared" si="470"/>
        <v>0</v>
      </c>
      <c r="S210" s="5">
        <f t="shared" si="470"/>
        <v>0</v>
      </c>
      <c r="T210" s="5">
        <f t="shared" si="470"/>
        <v>0</v>
      </c>
      <c r="U210" s="5">
        <f t="shared" si="470"/>
        <v>0</v>
      </c>
      <c r="V210" s="5">
        <f t="shared" si="470"/>
        <v>0</v>
      </c>
      <c r="W210" s="5">
        <f t="shared" ref="W210:AF211" si="471">W211</f>
        <v>0</v>
      </c>
      <c r="X210" s="5">
        <f t="shared" si="471"/>
        <v>0</v>
      </c>
      <c r="Y210" s="5">
        <f t="shared" si="471"/>
        <v>0</v>
      </c>
      <c r="Z210" s="5">
        <f t="shared" si="471"/>
        <v>0</v>
      </c>
      <c r="AA210" s="5">
        <f t="shared" si="471"/>
        <v>0</v>
      </c>
      <c r="AB210" s="5">
        <f t="shared" si="471"/>
        <v>0</v>
      </c>
      <c r="AC210" s="5">
        <f t="shared" si="471"/>
        <v>0</v>
      </c>
      <c r="AD210" s="5">
        <f t="shared" si="471"/>
        <v>0</v>
      </c>
      <c r="AE210" s="5">
        <f t="shared" si="471"/>
        <v>0</v>
      </c>
      <c r="AF210" s="5">
        <f t="shared" si="471"/>
        <v>0</v>
      </c>
      <c r="AG210" s="5">
        <f t="shared" si="468"/>
        <v>1455.4</v>
      </c>
      <c r="AH210" s="5">
        <f t="shared" si="465"/>
        <v>1455.4</v>
      </c>
      <c r="AI210" s="5">
        <f t="shared" si="466"/>
        <v>1455.4</v>
      </c>
      <c r="AJ210" s="5">
        <f t="shared" ref="AJ210:AJ211" si="472">AJ211</f>
        <v>0</v>
      </c>
      <c r="AK210" s="17"/>
      <c r="AL210" s="27"/>
    </row>
    <row r="211" spans="1:38" ht="31.2" x14ac:dyDescent="0.3">
      <c r="A211" s="4" t="s">
        <v>73</v>
      </c>
      <c r="B211" s="4" t="s">
        <v>34</v>
      </c>
      <c r="C211" s="4" t="s">
        <v>74</v>
      </c>
      <c r="D211" s="4" t="s">
        <v>79</v>
      </c>
      <c r="E211" s="4" t="s">
        <v>15</v>
      </c>
      <c r="F211" s="14" t="s">
        <v>559</v>
      </c>
      <c r="G211" s="5">
        <f t="shared" si="469"/>
        <v>1455.4</v>
      </c>
      <c r="H211" s="5">
        <f t="shared" si="469"/>
        <v>1455.4</v>
      </c>
      <c r="I211" s="5">
        <f t="shared" si="469"/>
        <v>1455.4</v>
      </c>
      <c r="J211" s="5">
        <f t="shared" si="469"/>
        <v>0</v>
      </c>
      <c r="K211" s="5">
        <f t="shared" si="469"/>
        <v>0</v>
      </c>
      <c r="L211" s="5">
        <f t="shared" si="469"/>
        <v>0</v>
      </c>
      <c r="M211" s="5">
        <f t="shared" si="336"/>
        <v>1455.4</v>
      </c>
      <c r="N211" s="5">
        <f t="shared" si="337"/>
        <v>1455.4</v>
      </c>
      <c r="O211" s="5">
        <f t="shared" si="338"/>
        <v>1455.4</v>
      </c>
      <c r="P211" s="5">
        <f t="shared" si="470"/>
        <v>0</v>
      </c>
      <c r="Q211" s="5">
        <f t="shared" si="470"/>
        <v>0</v>
      </c>
      <c r="R211" s="5">
        <f t="shared" si="470"/>
        <v>0</v>
      </c>
      <c r="S211" s="5">
        <f t="shared" si="470"/>
        <v>0</v>
      </c>
      <c r="T211" s="5">
        <f t="shared" si="470"/>
        <v>0</v>
      </c>
      <c r="U211" s="5">
        <f t="shared" si="470"/>
        <v>0</v>
      </c>
      <c r="V211" s="5">
        <f t="shared" si="470"/>
        <v>0</v>
      </c>
      <c r="W211" s="5">
        <f t="shared" si="471"/>
        <v>0</v>
      </c>
      <c r="X211" s="5">
        <f t="shared" si="471"/>
        <v>0</v>
      </c>
      <c r="Y211" s="5">
        <f t="shared" si="471"/>
        <v>0</v>
      </c>
      <c r="Z211" s="5">
        <f t="shared" si="471"/>
        <v>0</v>
      </c>
      <c r="AA211" s="5">
        <f t="shared" si="471"/>
        <v>0</v>
      </c>
      <c r="AB211" s="5">
        <f t="shared" si="471"/>
        <v>0</v>
      </c>
      <c r="AC211" s="5">
        <f t="shared" si="471"/>
        <v>0</v>
      </c>
      <c r="AD211" s="5">
        <f t="shared" si="471"/>
        <v>0</v>
      </c>
      <c r="AE211" s="5">
        <f t="shared" si="471"/>
        <v>0</v>
      </c>
      <c r="AF211" s="5">
        <f t="shared" si="471"/>
        <v>0</v>
      </c>
      <c r="AG211" s="5">
        <f t="shared" si="468"/>
        <v>1455.4</v>
      </c>
      <c r="AH211" s="5">
        <f t="shared" si="465"/>
        <v>1455.4</v>
      </c>
      <c r="AI211" s="5">
        <f t="shared" si="466"/>
        <v>1455.4</v>
      </c>
      <c r="AJ211" s="5">
        <f t="shared" si="472"/>
        <v>0</v>
      </c>
      <c r="AK211" s="17"/>
      <c r="AL211" s="27"/>
    </row>
    <row r="212" spans="1:38" ht="31.2" x14ac:dyDescent="0.3">
      <c r="A212" s="4" t="s">
        <v>73</v>
      </c>
      <c r="B212" s="4" t="s">
        <v>34</v>
      </c>
      <c r="C212" s="4" t="s">
        <v>74</v>
      </c>
      <c r="D212" s="4" t="s">
        <v>79</v>
      </c>
      <c r="E212" s="4" t="s">
        <v>16</v>
      </c>
      <c r="F212" s="14" t="s">
        <v>560</v>
      </c>
      <c r="G212" s="5">
        <v>1455.4</v>
      </c>
      <c r="H212" s="5">
        <v>1455.4</v>
      </c>
      <c r="I212" s="5">
        <v>1455.4</v>
      </c>
      <c r="J212" s="5"/>
      <c r="K212" s="5"/>
      <c r="L212" s="5"/>
      <c r="M212" s="5">
        <f t="shared" si="336"/>
        <v>1455.4</v>
      </c>
      <c r="N212" s="5">
        <f t="shared" si="337"/>
        <v>1455.4</v>
      </c>
      <c r="O212" s="5">
        <f t="shared" si="338"/>
        <v>1455.4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>
        <f t="shared" si="468"/>
        <v>1455.4</v>
      </c>
      <c r="AH212" s="5">
        <f t="shared" si="465"/>
        <v>1455.4</v>
      </c>
      <c r="AI212" s="5">
        <f t="shared" si="466"/>
        <v>1455.4</v>
      </c>
      <c r="AJ212" s="5"/>
      <c r="AK212" s="17"/>
      <c r="AL212" s="27"/>
    </row>
    <row r="213" spans="1:38" ht="46.8" x14ac:dyDescent="0.3">
      <c r="A213" s="4" t="s">
        <v>73</v>
      </c>
      <c r="B213" s="4" t="s">
        <v>34</v>
      </c>
      <c r="C213" s="4" t="s">
        <v>74</v>
      </c>
      <c r="D213" s="4" t="s">
        <v>87</v>
      </c>
      <c r="E213" s="4"/>
      <c r="F213" s="14" t="s">
        <v>1042</v>
      </c>
      <c r="G213" s="5">
        <f>G214</f>
        <v>10666</v>
      </c>
      <c r="H213" s="5">
        <f t="shared" ref="H213:AJ215" si="473">H214</f>
        <v>10666</v>
      </c>
      <c r="I213" s="5">
        <f t="shared" si="473"/>
        <v>10666</v>
      </c>
      <c r="J213" s="5">
        <f t="shared" si="473"/>
        <v>0</v>
      </c>
      <c r="K213" s="5">
        <f t="shared" si="473"/>
        <v>0</v>
      </c>
      <c r="L213" s="5">
        <f t="shared" si="473"/>
        <v>0</v>
      </c>
      <c r="M213" s="5">
        <f t="shared" si="336"/>
        <v>10666</v>
      </c>
      <c r="N213" s="5">
        <f t="shared" si="337"/>
        <v>10666</v>
      </c>
      <c r="O213" s="5">
        <f t="shared" si="338"/>
        <v>10666</v>
      </c>
      <c r="P213" s="5">
        <f t="shared" si="473"/>
        <v>0</v>
      </c>
      <c r="Q213" s="5">
        <f t="shared" si="473"/>
        <v>0</v>
      </c>
      <c r="R213" s="5">
        <f t="shared" si="473"/>
        <v>0</v>
      </c>
      <c r="S213" s="5">
        <f t="shared" si="473"/>
        <v>0</v>
      </c>
      <c r="T213" s="5">
        <f t="shared" si="473"/>
        <v>0</v>
      </c>
      <c r="U213" s="5">
        <f t="shared" si="473"/>
        <v>0</v>
      </c>
      <c r="V213" s="5">
        <f t="shared" si="473"/>
        <v>0</v>
      </c>
      <c r="W213" s="5">
        <f t="shared" si="473"/>
        <v>0</v>
      </c>
      <c r="X213" s="5">
        <f t="shared" si="473"/>
        <v>0</v>
      </c>
      <c r="Y213" s="5">
        <f t="shared" si="473"/>
        <v>0</v>
      </c>
      <c r="Z213" s="5">
        <f t="shared" si="473"/>
        <v>0</v>
      </c>
      <c r="AA213" s="5">
        <f t="shared" si="473"/>
        <v>0</v>
      </c>
      <c r="AB213" s="5">
        <f t="shared" si="473"/>
        <v>0</v>
      </c>
      <c r="AC213" s="5">
        <f t="shared" si="473"/>
        <v>0</v>
      </c>
      <c r="AD213" s="5">
        <f t="shared" si="473"/>
        <v>0</v>
      </c>
      <c r="AE213" s="5">
        <f t="shared" si="473"/>
        <v>0</v>
      </c>
      <c r="AF213" s="5">
        <f t="shared" si="473"/>
        <v>0</v>
      </c>
      <c r="AG213" s="5">
        <f t="shared" si="468"/>
        <v>10666</v>
      </c>
      <c r="AH213" s="5">
        <f t="shared" si="465"/>
        <v>10666</v>
      </c>
      <c r="AI213" s="5">
        <f t="shared" si="466"/>
        <v>10666</v>
      </c>
      <c r="AJ213" s="5">
        <f t="shared" si="473"/>
        <v>0</v>
      </c>
      <c r="AK213" s="17"/>
      <c r="AL213" s="27"/>
    </row>
    <row r="214" spans="1:38" ht="31.2" x14ac:dyDescent="0.3">
      <c r="A214" s="4" t="s">
        <v>73</v>
      </c>
      <c r="B214" s="4" t="s">
        <v>34</v>
      </c>
      <c r="C214" s="4" t="s">
        <v>74</v>
      </c>
      <c r="D214" s="4" t="s">
        <v>80</v>
      </c>
      <c r="E214" s="4"/>
      <c r="F214" s="14" t="s">
        <v>669</v>
      </c>
      <c r="G214" s="5">
        <f t="shared" ref="G214:I215" si="474">G215</f>
        <v>10666</v>
      </c>
      <c r="H214" s="5">
        <f t="shared" si="474"/>
        <v>10666</v>
      </c>
      <c r="I214" s="5">
        <f t="shared" si="474"/>
        <v>10666</v>
      </c>
      <c r="J214" s="5">
        <f t="shared" si="473"/>
        <v>0</v>
      </c>
      <c r="K214" s="5">
        <f t="shared" si="473"/>
        <v>0</v>
      </c>
      <c r="L214" s="5">
        <f t="shared" si="473"/>
        <v>0</v>
      </c>
      <c r="M214" s="5">
        <f t="shared" si="336"/>
        <v>10666</v>
      </c>
      <c r="N214" s="5">
        <f t="shared" si="337"/>
        <v>10666</v>
      </c>
      <c r="O214" s="5">
        <f t="shared" si="338"/>
        <v>10666</v>
      </c>
      <c r="P214" s="5">
        <f t="shared" si="473"/>
        <v>0</v>
      </c>
      <c r="Q214" s="5">
        <f t="shared" si="473"/>
        <v>0</v>
      </c>
      <c r="R214" s="5">
        <f t="shared" si="473"/>
        <v>0</v>
      </c>
      <c r="S214" s="5">
        <f t="shared" si="473"/>
        <v>0</v>
      </c>
      <c r="T214" s="5">
        <f t="shared" si="473"/>
        <v>0</v>
      </c>
      <c r="U214" s="5">
        <f t="shared" si="473"/>
        <v>0</v>
      </c>
      <c r="V214" s="5">
        <f t="shared" si="473"/>
        <v>0</v>
      </c>
      <c r="W214" s="5">
        <f t="shared" si="473"/>
        <v>0</v>
      </c>
      <c r="X214" s="5">
        <f t="shared" si="473"/>
        <v>0</v>
      </c>
      <c r="Y214" s="5">
        <f t="shared" si="473"/>
        <v>0</v>
      </c>
      <c r="Z214" s="5">
        <f t="shared" si="473"/>
        <v>0</v>
      </c>
      <c r="AA214" s="5">
        <f t="shared" si="473"/>
        <v>0</v>
      </c>
      <c r="AB214" s="5">
        <f t="shared" si="473"/>
        <v>0</v>
      </c>
      <c r="AC214" s="5">
        <f t="shared" si="473"/>
        <v>0</v>
      </c>
      <c r="AD214" s="5">
        <f t="shared" si="473"/>
        <v>0</v>
      </c>
      <c r="AE214" s="5">
        <f t="shared" si="473"/>
        <v>0</v>
      </c>
      <c r="AF214" s="5">
        <f t="shared" si="473"/>
        <v>0</v>
      </c>
      <c r="AG214" s="5">
        <f t="shared" si="468"/>
        <v>10666</v>
      </c>
      <c r="AH214" s="5">
        <f t="shared" si="465"/>
        <v>10666</v>
      </c>
      <c r="AI214" s="5">
        <f t="shared" si="466"/>
        <v>10666</v>
      </c>
      <c r="AJ214" s="5">
        <f t="shared" ref="AJ214:AJ215" si="475">AJ215</f>
        <v>0</v>
      </c>
      <c r="AK214" s="17"/>
      <c r="AL214" s="27"/>
    </row>
    <row r="215" spans="1:38" ht="31.2" x14ac:dyDescent="0.3">
      <c r="A215" s="4" t="s">
        <v>73</v>
      </c>
      <c r="B215" s="4" t="s">
        <v>34</v>
      </c>
      <c r="C215" s="4" t="s">
        <v>74</v>
      </c>
      <c r="D215" s="4" t="s">
        <v>80</v>
      </c>
      <c r="E215" s="4" t="s">
        <v>15</v>
      </c>
      <c r="F215" s="14" t="s">
        <v>559</v>
      </c>
      <c r="G215" s="5">
        <f t="shared" si="474"/>
        <v>10666</v>
      </c>
      <c r="H215" s="5">
        <f t="shared" si="474"/>
        <v>10666</v>
      </c>
      <c r="I215" s="5">
        <f t="shared" si="474"/>
        <v>10666</v>
      </c>
      <c r="J215" s="5">
        <f t="shared" si="473"/>
        <v>0</v>
      </c>
      <c r="K215" s="5">
        <f t="shared" si="473"/>
        <v>0</v>
      </c>
      <c r="L215" s="5">
        <f t="shared" si="473"/>
        <v>0</v>
      </c>
      <c r="M215" s="5">
        <f t="shared" si="336"/>
        <v>10666</v>
      </c>
      <c r="N215" s="5">
        <f t="shared" si="337"/>
        <v>10666</v>
      </c>
      <c r="O215" s="5">
        <f t="shared" si="338"/>
        <v>10666</v>
      </c>
      <c r="P215" s="5">
        <f t="shared" si="473"/>
        <v>0</v>
      </c>
      <c r="Q215" s="5">
        <f t="shared" si="473"/>
        <v>0</v>
      </c>
      <c r="R215" s="5">
        <f t="shared" si="473"/>
        <v>0</v>
      </c>
      <c r="S215" s="5">
        <f t="shared" si="473"/>
        <v>0</v>
      </c>
      <c r="T215" s="5">
        <f t="shared" si="473"/>
        <v>0</v>
      </c>
      <c r="U215" s="5">
        <f t="shared" si="473"/>
        <v>0</v>
      </c>
      <c r="V215" s="5">
        <f t="shared" si="473"/>
        <v>0</v>
      </c>
      <c r="W215" s="5">
        <f t="shared" si="473"/>
        <v>0</v>
      </c>
      <c r="X215" s="5">
        <f t="shared" si="473"/>
        <v>0</v>
      </c>
      <c r="Y215" s="5">
        <f t="shared" si="473"/>
        <v>0</v>
      </c>
      <c r="Z215" s="5">
        <f t="shared" si="473"/>
        <v>0</v>
      </c>
      <c r="AA215" s="5">
        <f t="shared" si="473"/>
        <v>0</v>
      </c>
      <c r="AB215" s="5">
        <f t="shared" si="473"/>
        <v>0</v>
      </c>
      <c r="AC215" s="5">
        <f t="shared" si="473"/>
        <v>0</v>
      </c>
      <c r="AD215" s="5">
        <f t="shared" si="473"/>
        <v>0</v>
      </c>
      <c r="AE215" s="5">
        <f t="shared" si="473"/>
        <v>0</v>
      </c>
      <c r="AF215" s="5">
        <f t="shared" si="473"/>
        <v>0</v>
      </c>
      <c r="AG215" s="5">
        <f t="shared" si="468"/>
        <v>10666</v>
      </c>
      <c r="AH215" s="5">
        <f t="shared" si="465"/>
        <v>10666</v>
      </c>
      <c r="AI215" s="5">
        <f t="shared" si="466"/>
        <v>10666</v>
      </c>
      <c r="AJ215" s="5">
        <f t="shared" si="475"/>
        <v>0</v>
      </c>
      <c r="AK215" s="17"/>
      <c r="AL215" s="27"/>
    </row>
    <row r="216" spans="1:38" ht="31.2" x14ac:dyDescent="0.3">
      <c r="A216" s="4" t="s">
        <v>73</v>
      </c>
      <c r="B216" s="4" t="s">
        <v>34</v>
      </c>
      <c r="C216" s="4" t="s">
        <v>74</v>
      </c>
      <c r="D216" s="4" t="s">
        <v>80</v>
      </c>
      <c r="E216" s="4" t="s">
        <v>16</v>
      </c>
      <c r="F216" s="14" t="s">
        <v>560</v>
      </c>
      <c r="G216" s="5">
        <v>10666</v>
      </c>
      <c r="H216" s="5">
        <v>10666</v>
      </c>
      <c r="I216" s="5">
        <v>10666</v>
      </c>
      <c r="J216" s="5"/>
      <c r="K216" s="5"/>
      <c r="L216" s="5"/>
      <c r="M216" s="5">
        <f t="shared" si="336"/>
        <v>10666</v>
      </c>
      <c r="N216" s="5">
        <f t="shared" si="337"/>
        <v>10666</v>
      </c>
      <c r="O216" s="5">
        <f t="shared" si="338"/>
        <v>10666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>
        <f t="shared" si="468"/>
        <v>10666</v>
      </c>
      <c r="AH216" s="5">
        <f t="shared" si="465"/>
        <v>10666</v>
      </c>
      <c r="AI216" s="5">
        <f t="shared" si="466"/>
        <v>10666</v>
      </c>
      <c r="AJ216" s="5"/>
      <c r="AK216" s="17"/>
      <c r="AL216" s="27"/>
    </row>
    <row r="217" spans="1:38" s="3" customFormat="1" x14ac:dyDescent="0.3">
      <c r="A217" s="7" t="s">
        <v>73</v>
      </c>
      <c r="B217" s="7" t="s">
        <v>40</v>
      </c>
      <c r="C217" s="7"/>
      <c r="D217" s="7"/>
      <c r="E217" s="7"/>
      <c r="F217" s="33" t="s">
        <v>519</v>
      </c>
      <c r="G217" s="8">
        <f>G218+G233</f>
        <v>19540.599999999999</v>
      </c>
      <c r="H217" s="8">
        <f>H218+H233</f>
        <v>17606.3</v>
      </c>
      <c r="I217" s="8">
        <f>I218+I233</f>
        <v>17606.3</v>
      </c>
      <c r="J217" s="8">
        <f t="shared" ref="J217:L217" si="476">J218+J233</f>
        <v>0</v>
      </c>
      <c r="K217" s="8">
        <f t="shared" si="476"/>
        <v>0</v>
      </c>
      <c r="L217" s="8">
        <f t="shared" si="476"/>
        <v>0</v>
      </c>
      <c r="M217" s="8">
        <f t="shared" ref="M217:M280" si="477">G217+J217</f>
        <v>19540.599999999999</v>
      </c>
      <c r="N217" s="8">
        <f t="shared" ref="N217:N280" si="478">H217+K217</f>
        <v>17606.3</v>
      </c>
      <c r="O217" s="8">
        <f t="shared" ref="O217:O280" si="479">I217+L217</f>
        <v>17606.3</v>
      </c>
      <c r="P217" s="8">
        <f>P218+P233</f>
        <v>0</v>
      </c>
      <c r="Q217" s="8">
        <f>Q218+Q233</f>
        <v>0</v>
      </c>
      <c r="R217" s="8">
        <f>R218+R233</f>
        <v>0</v>
      </c>
      <c r="S217" s="8">
        <f t="shared" ref="S217" si="480">S218+S233</f>
        <v>0</v>
      </c>
      <c r="T217" s="8">
        <f>T218+T233</f>
        <v>0</v>
      </c>
      <c r="U217" s="8">
        <f>U218+U233</f>
        <v>0</v>
      </c>
      <c r="V217" s="8">
        <f>V218+V233</f>
        <v>0</v>
      </c>
      <c r="W217" s="8">
        <f t="shared" ref="W217:AF217" si="481">W218+W233</f>
        <v>0</v>
      </c>
      <c r="X217" s="8">
        <f>X218+X233</f>
        <v>0</v>
      </c>
      <c r="Y217" s="8">
        <f>Y218+Y233</f>
        <v>0</v>
      </c>
      <c r="Z217" s="8">
        <f>Z218+Z233</f>
        <v>0</v>
      </c>
      <c r="AA217" s="8">
        <f>AA218+AA233</f>
        <v>0</v>
      </c>
      <c r="AB217" s="8">
        <f t="shared" si="481"/>
        <v>0</v>
      </c>
      <c r="AC217" s="8">
        <f>AC218+AC233</f>
        <v>0</v>
      </c>
      <c r="AD217" s="8">
        <f>AD218+AD233</f>
        <v>0</v>
      </c>
      <c r="AE217" s="8">
        <f>AE218+AE233</f>
        <v>0</v>
      </c>
      <c r="AF217" s="8">
        <f t="shared" si="481"/>
        <v>0</v>
      </c>
      <c r="AG217" s="8">
        <f t="shared" si="468"/>
        <v>19540.599999999999</v>
      </c>
      <c r="AH217" s="8">
        <f t="shared" si="465"/>
        <v>17606.3</v>
      </c>
      <c r="AI217" s="8">
        <f t="shared" si="466"/>
        <v>17606.3</v>
      </c>
      <c r="AJ217" s="8">
        <f>AJ218+AJ233</f>
        <v>0</v>
      </c>
      <c r="AK217" s="16"/>
      <c r="AL217" s="25"/>
    </row>
    <row r="218" spans="1:38" s="10" customFormat="1" ht="31.2" x14ac:dyDescent="0.3">
      <c r="A218" s="9" t="s">
        <v>73</v>
      </c>
      <c r="B218" s="9" t="s">
        <v>40</v>
      </c>
      <c r="C218" s="9" t="s">
        <v>81</v>
      </c>
      <c r="D218" s="9"/>
      <c r="E218" s="9"/>
      <c r="F218" s="13" t="s">
        <v>543</v>
      </c>
      <c r="G218" s="11">
        <f t="shared" ref="G218:L219" si="482">G219</f>
        <v>4109.3</v>
      </c>
      <c r="H218" s="11">
        <f t="shared" si="482"/>
        <v>4109.3</v>
      </c>
      <c r="I218" s="11">
        <f t="shared" si="482"/>
        <v>4109.3</v>
      </c>
      <c r="J218" s="11">
        <f t="shared" si="482"/>
        <v>0</v>
      </c>
      <c r="K218" s="11">
        <f t="shared" si="482"/>
        <v>0</v>
      </c>
      <c r="L218" s="11">
        <f t="shared" si="482"/>
        <v>0</v>
      </c>
      <c r="M218" s="11">
        <f t="shared" si="477"/>
        <v>4109.3</v>
      </c>
      <c r="N218" s="11">
        <f t="shared" si="478"/>
        <v>4109.3</v>
      </c>
      <c r="O218" s="11">
        <f t="shared" si="479"/>
        <v>4109.3</v>
      </c>
      <c r="P218" s="11">
        <f t="shared" ref="P218:V219" si="483">P219</f>
        <v>0</v>
      </c>
      <c r="Q218" s="11">
        <f t="shared" si="483"/>
        <v>0</v>
      </c>
      <c r="R218" s="11">
        <f t="shared" si="483"/>
        <v>0</v>
      </c>
      <c r="S218" s="11">
        <f t="shared" si="483"/>
        <v>0</v>
      </c>
      <c r="T218" s="11">
        <f t="shared" si="483"/>
        <v>0</v>
      </c>
      <c r="U218" s="11">
        <f t="shared" si="483"/>
        <v>0</v>
      </c>
      <c r="V218" s="11">
        <f t="shared" si="483"/>
        <v>0</v>
      </c>
      <c r="W218" s="11">
        <f t="shared" ref="W218:AF219" si="484">W219</f>
        <v>0</v>
      </c>
      <c r="X218" s="11">
        <f t="shared" si="484"/>
        <v>0</v>
      </c>
      <c r="Y218" s="11">
        <f t="shared" si="484"/>
        <v>0</v>
      </c>
      <c r="Z218" s="11">
        <f t="shared" si="484"/>
        <v>0</v>
      </c>
      <c r="AA218" s="11">
        <f t="shared" si="484"/>
        <v>0</v>
      </c>
      <c r="AB218" s="11">
        <f t="shared" si="484"/>
        <v>0</v>
      </c>
      <c r="AC218" s="11">
        <f t="shared" si="484"/>
        <v>0</v>
      </c>
      <c r="AD218" s="11">
        <f t="shared" si="484"/>
        <v>0</v>
      </c>
      <c r="AE218" s="11">
        <f t="shared" si="484"/>
        <v>0</v>
      </c>
      <c r="AF218" s="11">
        <f t="shared" si="484"/>
        <v>0</v>
      </c>
      <c r="AG218" s="11">
        <f t="shared" si="468"/>
        <v>4109.3</v>
      </c>
      <c r="AH218" s="11">
        <f t="shared" si="465"/>
        <v>4109.3</v>
      </c>
      <c r="AI218" s="11">
        <f t="shared" si="466"/>
        <v>4109.3</v>
      </c>
      <c r="AJ218" s="11">
        <f t="shared" ref="AJ218:AJ219" si="485">AJ219</f>
        <v>0</v>
      </c>
      <c r="AK218" s="31"/>
      <c r="AL218" s="26"/>
    </row>
    <row r="219" spans="1:38" ht="31.2" x14ac:dyDescent="0.3">
      <c r="A219" s="4" t="s">
        <v>73</v>
      </c>
      <c r="B219" s="4" t="s">
        <v>40</v>
      </c>
      <c r="C219" s="4" t="s">
        <v>81</v>
      </c>
      <c r="D219" s="4" t="s">
        <v>75</v>
      </c>
      <c r="E219" s="4"/>
      <c r="F219" s="14" t="s">
        <v>1296</v>
      </c>
      <c r="G219" s="5">
        <f t="shared" si="482"/>
        <v>4109.3</v>
      </c>
      <c r="H219" s="5">
        <f t="shared" si="482"/>
        <v>4109.3</v>
      </c>
      <c r="I219" s="5">
        <f t="shared" si="482"/>
        <v>4109.3</v>
      </c>
      <c r="J219" s="5">
        <f t="shared" si="482"/>
        <v>0</v>
      </c>
      <c r="K219" s="5">
        <f t="shared" si="482"/>
        <v>0</v>
      </c>
      <c r="L219" s="5">
        <f t="shared" si="482"/>
        <v>0</v>
      </c>
      <c r="M219" s="5">
        <f t="shared" si="477"/>
        <v>4109.3</v>
      </c>
      <c r="N219" s="5">
        <f t="shared" si="478"/>
        <v>4109.3</v>
      </c>
      <c r="O219" s="5">
        <f t="shared" si="479"/>
        <v>4109.3</v>
      </c>
      <c r="P219" s="5">
        <f t="shared" si="483"/>
        <v>0</v>
      </c>
      <c r="Q219" s="5">
        <f t="shared" si="483"/>
        <v>0</v>
      </c>
      <c r="R219" s="5">
        <f t="shared" si="483"/>
        <v>0</v>
      </c>
      <c r="S219" s="5">
        <f t="shared" si="483"/>
        <v>0</v>
      </c>
      <c r="T219" s="5">
        <f t="shared" si="483"/>
        <v>0</v>
      </c>
      <c r="U219" s="5">
        <f t="shared" si="483"/>
        <v>0</v>
      </c>
      <c r="V219" s="5">
        <f t="shared" si="483"/>
        <v>0</v>
      </c>
      <c r="W219" s="5">
        <f t="shared" si="484"/>
        <v>0</v>
      </c>
      <c r="X219" s="5">
        <f t="shared" si="484"/>
        <v>0</v>
      </c>
      <c r="Y219" s="5">
        <f t="shared" si="484"/>
        <v>0</v>
      </c>
      <c r="Z219" s="5">
        <f t="shared" si="484"/>
        <v>0</v>
      </c>
      <c r="AA219" s="5">
        <f t="shared" si="484"/>
        <v>0</v>
      </c>
      <c r="AB219" s="5">
        <f t="shared" si="484"/>
        <v>0</v>
      </c>
      <c r="AC219" s="5">
        <f t="shared" si="484"/>
        <v>0</v>
      </c>
      <c r="AD219" s="5">
        <f t="shared" si="484"/>
        <v>0</v>
      </c>
      <c r="AE219" s="5">
        <f t="shared" si="484"/>
        <v>0</v>
      </c>
      <c r="AF219" s="5">
        <f t="shared" si="484"/>
        <v>0</v>
      </c>
      <c r="AG219" s="5">
        <f t="shared" si="468"/>
        <v>4109.3</v>
      </c>
      <c r="AH219" s="5">
        <f t="shared" si="465"/>
        <v>4109.3</v>
      </c>
      <c r="AI219" s="5">
        <f t="shared" si="466"/>
        <v>4109.3</v>
      </c>
      <c r="AJ219" s="5">
        <f t="shared" si="485"/>
        <v>0</v>
      </c>
      <c r="AK219" s="17"/>
      <c r="AL219" s="27"/>
    </row>
    <row r="220" spans="1:38" ht="31.2" x14ac:dyDescent="0.3">
      <c r="A220" s="4" t="s">
        <v>73</v>
      </c>
      <c r="B220" s="4" t="s">
        <v>40</v>
      </c>
      <c r="C220" s="4" t="s">
        <v>81</v>
      </c>
      <c r="D220" s="4" t="s">
        <v>82</v>
      </c>
      <c r="E220" s="4"/>
      <c r="F220" s="14" t="s">
        <v>1297</v>
      </c>
      <c r="G220" s="5">
        <f>G221+G225+G229</f>
        <v>4109.3</v>
      </c>
      <c r="H220" s="5">
        <f t="shared" ref="H220:AJ220" si="486">H221+H225+H229</f>
        <v>4109.3</v>
      </c>
      <c r="I220" s="5">
        <f t="shared" si="486"/>
        <v>4109.3</v>
      </c>
      <c r="J220" s="5">
        <f t="shared" ref="J220:L220" si="487">J221+J225+J229</f>
        <v>0</v>
      </c>
      <c r="K220" s="5">
        <f t="shared" si="487"/>
        <v>0</v>
      </c>
      <c r="L220" s="5">
        <f t="shared" si="487"/>
        <v>0</v>
      </c>
      <c r="M220" s="5">
        <f t="shared" si="477"/>
        <v>4109.3</v>
      </c>
      <c r="N220" s="5">
        <f t="shared" si="478"/>
        <v>4109.3</v>
      </c>
      <c r="O220" s="5">
        <f t="shared" si="479"/>
        <v>4109.3</v>
      </c>
      <c r="P220" s="5">
        <f t="shared" ref="P220:V220" si="488">P221+P225+P229</f>
        <v>0</v>
      </c>
      <c r="Q220" s="5">
        <f t="shared" ref="Q220:R220" si="489">Q221+Q225+Q229</f>
        <v>0</v>
      </c>
      <c r="R220" s="5">
        <f t="shared" si="489"/>
        <v>0</v>
      </c>
      <c r="S220" s="5">
        <f t="shared" ref="S220" si="490">S221+S225+S229</f>
        <v>0</v>
      </c>
      <c r="T220" s="5">
        <f t="shared" si="488"/>
        <v>0</v>
      </c>
      <c r="U220" s="5">
        <f t="shared" si="488"/>
        <v>0</v>
      </c>
      <c r="V220" s="5">
        <f t="shared" si="488"/>
        <v>0</v>
      </c>
      <c r="W220" s="5">
        <f t="shared" ref="W220:AF220" si="491">W221+W225+W229</f>
        <v>0</v>
      </c>
      <c r="X220" s="5">
        <f t="shared" si="491"/>
        <v>0</v>
      </c>
      <c r="Y220" s="5">
        <f t="shared" si="491"/>
        <v>0</v>
      </c>
      <c r="Z220" s="5">
        <f t="shared" si="491"/>
        <v>0</v>
      </c>
      <c r="AA220" s="5">
        <f t="shared" si="491"/>
        <v>0</v>
      </c>
      <c r="AB220" s="5">
        <f t="shared" si="491"/>
        <v>0</v>
      </c>
      <c r="AC220" s="5">
        <f t="shared" si="491"/>
        <v>0</v>
      </c>
      <c r="AD220" s="5">
        <f t="shared" ref="AD220" si="492">AD221+AD225+AD229</f>
        <v>0</v>
      </c>
      <c r="AE220" s="5">
        <f t="shared" ref="AE220" si="493">AE221+AE225+AE229</f>
        <v>0</v>
      </c>
      <c r="AF220" s="5">
        <f t="shared" si="491"/>
        <v>0</v>
      </c>
      <c r="AG220" s="5">
        <f t="shared" si="468"/>
        <v>4109.3</v>
      </c>
      <c r="AH220" s="5">
        <f t="shared" si="465"/>
        <v>4109.3</v>
      </c>
      <c r="AI220" s="5">
        <f t="shared" si="466"/>
        <v>4109.3</v>
      </c>
      <c r="AJ220" s="5">
        <f t="shared" si="486"/>
        <v>0</v>
      </c>
      <c r="AK220" s="17"/>
      <c r="AL220" s="27"/>
    </row>
    <row r="221" spans="1:38" ht="31.2" x14ac:dyDescent="0.3">
      <c r="A221" s="4" t="s">
        <v>73</v>
      </c>
      <c r="B221" s="4" t="s">
        <v>40</v>
      </c>
      <c r="C221" s="4" t="s">
        <v>81</v>
      </c>
      <c r="D221" s="4" t="s">
        <v>83</v>
      </c>
      <c r="E221" s="4"/>
      <c r="F221" s="14" t="s">
        <v>1298</v>
      </c>
      <c r="G221" s="5">
        <f t="shared" ref="G221:L223" si="494">G222</f>
        <v>1167.5</v>
      </c>
      <c r="H221" s="5">
        <f t="shared" si="494"/>
        <v>1167.5</v>
      </c>
      <c r="I221" s="5">
        <f t="shared" si="494"/>
        <v>1167.5</v>
      </c>
      <c r="J221" s="5">
        <f t="shared" si="494"/>
        <v>0</v>
      </c>
      <c r="K221" s="5">
        <f t="shared" si="494"/>
        <v>0</v>
      </c>
      <c r="L221" s="5">
        <f t="shared" si="494"/>
        <v>0</v>
      </c>
      <c r="M221" s="5">
        <f t="shared" si="477"/>
        <v>1167.5</v>
      </c>
      <c r="N221" s="5">
        <f t="shared" si="478"/>
        <v>1167.5</v>
      </c>
      <c r="O221" s="5">
        <f t="shared" si="479"/>
        <v>1167.5</v>
      </c>
      <c r="P221" s="5">
        <f t="shared" ref="P221:V223" si="495">P222</f>
        <v>0</v>
      </c>
      <c r="Q221" s="5">
        <f t="shared" si="495"/>
        <v>0</v>
      </c>
      <c r="R221" s="5">
        <f t="shared" si="495"/>
        <v>0</v>
      </c>
      <c r="S221" s="5">
        <f t="shared" si="495"/>
        <v>0</v>
      </c>
      <c r="T221" s="5">
        <f t="shared" si="495"/>
        <v>0</v>
      </c>
      <c r="U221" s="5">
        <f t="shared" si="495"/>
        <v>0</v>
      </c>
      <c r="V221" s="5">
        <f t="shared" si="495"/>
        <v>0</v>
      </c>
      <c r="W221" s="5">
        <f t="shared" ref="W221:AF223" si="496">W222</f>
        <v>0</v>
      </c>
      <c r="X221" s="5">
        <f t="shared" si="496"/>
        <v>0</v>
      </c>
      <c r="Y221" s="5">
        <f t="shared" si="496"/>
        <v>0</v>
      </c>
      <c r="Z221" s="5">
        <f t="shared" si="496"/>
        <v>0</v>
      </c>
      <c r="AA221" s="5">
        <f t="shared" si="496"/>
        <v>0</v>
      </c>
      <c r="AB221" s="5">
        <f t="shared" si="496"/>
        <v>0</v>
      </c>
      <c r="AC221" s="5">
        <f t="shared" si="496"/>
        <v>0</v>
      </c>
      <c r="AD221" s="5">
        <f t="shared" si="496"/>
        <v>0</v>
      </c>
      <c r="AE221" s="5">
        <f t="shared" si="496"/>
        <v>0</v>
      </c>
      <c r="AF221" s="5">
        <f t="shared" si="496"/>
        <v>0</v>
      </c>
      <c r="AG221" s="5">
        <f t="shared" si="468"/>
        <v>1167.5</v>
      </c>
      <c r="AH221" s="5">
        <f t="shared" si="465"/>
        <v>1167.5</v>
      </c>
      <c r="AI221" s="5">
        <f t="shared" si="466"/>
        <v>1167.5</v>
      </c>
      <c r="AJ221" s="5">
        <f t="shared" ref="AJ221:AJ223" si="497">AJ222</f>
        <v>0</v>
      </c>
      <c r="AK221" s="17"/>
      <c r="AL221" s="27"/>
    </row>
    <row r="222" spans="1:38" ht="31.2" x14ac:dyDescent="0.3">
      <c r="A222" s="4" t="s">
        <v>73</v>
      </c>
      <c r="B222" s="4" t="s">
        <v>40</v>
      </c>
      <c r="C222" s="4" t="s">
        <v>81</v>
      </c>
      <c r="D222" s="4" t="s">
        <v>88</v>
      </c>
      <c r="E222" s="4"/>
      <c r="F222" s="14" t="s">
        <v>662</v>
      </c>
      <c r="G222" s="5">
        <f t="shared" si="494"/>
        <v>1167.5</v>
      </c>
      <c r="H222" s="5">
        <f t="shared" si="494"/>
        <v>1167.5</v>
      </c>
      <c r="I222" s="5">
        <f t="shared" si="494"/>
        <v>1167.5</v>
      </c>
      <c r="J222" s="5">
        <f t="shared" si="494"/>
        <v>0</v>
      </c>
      <c r="K222" s="5">
        <f t="shared" si="494"/>
        <v>0</v>
      </c>
      <c r="L222" s="5">
        <f t="shared" si="494"/>
        <v>0</v>
      </c>
      <c r="M222" s="5">
        <f t="shared" si="477"/>
        <v>1167.5</v>
      </c>
      <c r="N222" s="5">
        <f t="shared" si="478"/>
        <v>1167.5</v>
      </c>
      <c r="O222" s="5">
        <f t="shared" si="479"/>
        <v>1167.5</v>
      </c>
      <c r="P222" s="5">
        <f t="shared" si="495"/>
        <v>0</v>
      </c>
      <c r="Q222" s="5">
        <f t="shared" si="495"/>
        <v>0</v>
      </c>
      <c r="R222" s="5">
        <f t="shared" si="495"/>
        <v>0</v>
      </c>
      <c r="S222" s="5">
        <f t="shared" si="495"/>
        <v>0</v>
      </c>
      <c r="T222" s="5">
        <f t="shared" si="495"/>
        <v>0</v>
      </c>
      <c r="U222" s="5">
        <f t="shared" si="495"/>
        <v>0</v>
      </c>
      <c r="V222" s="5">
        <f t="shared" si="495"/>
        <v>0</v>
      </c>
      <c r="W222" s="5">
        <f t="shared" si="496"/>
        <v>0</v>
      </c>
      <c r="X222" s="5">
        <f t="shared" si="496"/>
        <v>0</v>
      </c>
      <c r="Y222" s="5">
        <f t="shared" si="496"/>
        <v>0</v>
      </c>
      <c r="Z222" s="5">
        <f t="shared" si="496"/>
        <v>0</v>
      </c>
      <c r="AA222" s="5">
        <f t="shared" si="496"/>
        <v>0</v>
      </c>
      <c r="AB222" s="5">
        <f t="shared" si="496"/>
        <v>0</v>
      </c>
      <c r="AC222" s="5">
        <f t="shared" si="496"/>
        <v>0</v>
      </c>
      <c r="AD222" s="5">
        <f t="shared" si="496"/>
        <v>0</v>
      </c>
      <c r="AE222" s="5">
        <f t="shared" si="496"/>
        <v>0</v>
      </c>
      <c r="AF222" s="5">
        <f t="shared" si="496"/>
        <v>0</v>
      </c>
      <c r="AG222" s="5">
        <f t="shared" si="468"/>
        <v>1167.5</v>
      </c>
      <c r="AH222" s="5">
        <f t="shared" si="465"/>
        <v>1167.5</v>
      </c>
      <c r="AI222" s="5">
        <f t="shared" si="466"/>
        <v>1167.5</v>
      </c>
      <c r="AJ222" s="5">
        <f t="shared" si="497"/>
        <v>0</v>
      </c>
      <c r="AK222" s="17"/>
      <c r="AL222" s="27"/>
    </row>
    <row r="223" spans="1:38" ht="31.2" x14ac:dyDescent="0.3">
      <c r="A223" s="4" t="s">
        <v>73</v>
      </c>
      <c r="B223" s="4" t="s">
        <v>40</v>
      </c>
      <c r="C223" s="4" t="s">
        <v>81</v>
      </c>
      <c r="D223" s="4" t="s">
        <v>88</v>
      </c>
      <c r="E223" s="4" t="s">
        <v>15</v>
      </c>
      <c r="F223" s="14" t="s">
        <v>559</v>
      </c>
      <c r="G223" s="5">
        <f t="shared" si="494"/>
        <v>1167.5</v>
      </c>
      <c r="H223" s="5">
        <f t="shared" si="494"/>
        <v>1167.5</v>
      </c>
      <c r="I223" s="5">
        <f t="shared" si="494"/>
        <v>1167.5</v>
      </c>
      <c r="J223" s="5">
        <f t="shared" si="494"/>
        <v>0</v>
      </c>
      <c r="K223" s="5">
        <f t="shared" si="494"/>
        <v>0</v>
      </c>
      <c r="L223" s="5">
        <f t="shared" si="494"/>
        <v>0</v>
      </c>
      <c r="M223" s="5">
        <f t="shared" si="477"/>
        <v>1167.5</v>
      </c>
      <c r="N223" s="5">
        <f t="shared" si="478"/>
        <v>1167.5</v>
      </c>
      <c r="O223" s="5">
        <f t="shared" si="479"/>
        <v>1167.5</v>
      </c>
      <c r="P223" s="5">
        <f t="shared" si="495"/>
        <v>0</v>
      </c>
      <c r="Q223" s="5">
        <f t="shared" si="495"/>
        <v>0</v>
      </c>
      <c r="R223" s="5">
        <f t="shared" si="495"/>
        <v>0</v>
      </c>
      <c r="S223" s="5">
        <f t="shared" si="495"/>
        <v>0</v>
      </c>
      <c r="T223" s="5">
        <f t="shared" si="495"/>
        <v>0</v>
      </c>
      <c r="U223" s="5">
        <f t="shared" si="495"/>
        <v>0</v>
      </c>
      <c r="V223" s="5">
        <f t="shared" si="495"/>
        <v>0</v>
      </c>
      <c r="W223" s="5">
        <f t="shared" si="496"/>
        <v>0</v>
      </c>
      <c r="X223" s="5">
        <f t="shared" si="496"/>
        <v>0</v>
      </c>
      <c r="Y223" s="5">
        <f t="shared" si="496"/>
        <v>0</v>
      </c>
      <c r="Z223" s="5">
        <f t="shared" si="496"/>
        <v>0</v>
      </c>
      <c r="AA223" s="5">
        <f t="shared" si="496"/>
        <v>0</v>
      </c>
      <c r="AB223" s="5">
        <f t="shared" si="496"/>
        <v>0</v>
      </c>
      <c r="AC223" s="5">
        <f t="shared" si="496"/>
        <v>0</v>
      </c>
      <c r="AD223" s="5">
        <f t="shared" si="496"/>
        <v>0</v>
      </c>
      <c r="AE223" s="5">
        <f t="shared" si="496"/>
        <v>0</v>
      </c>
      <c r="AF223" s="5">
        <f t="shared" si="496"/>
        <v>0</v>
      </c>
      <c r="AG223" s="5">
        <f t="shared" si="468"/>
        <v>1167.5</v>
      </c>
      <c r="AH223" s="5">
        <f t="shared" si="465"/>
        <v>1167.5</v>
      </c>
      <c r="AI223" s="5">
        <f t="shared" si="466"/>
        <v>1167.5</v>
      </c>
      <c r="AJ223" s="5">
        <f t="shared" si="497"/>
        <v>0</v>
      </c>
      <c r="AK223" s="17"/>
      <c r="AL223" s="27"/>
    </row>
    <row r="224" spans="1:38" ht="31.2" x14ac:dyDescent="0.3">
      <c r="A224" s="4" t="s">
        <v>73</v>
      </c>
      <c r="B224" s="4" t="s">
        <v>40</v>
      </c>
      <c r="C224" s="4" t="s">
        <v>81</v>
      </c>
      <c r="D224" s="4" t="s">
        <v>88</v>
      </c>
      <c r="E224" s="4" t="s">
        <v>16</v>
      </c>
      <c r="F224" s="14" t="s">
        <v>560</v>
      </c>
      <c r="G224" s="5">
        <v>1167.5</v>
      </c>
      <c r="H224" s="5">
        <v>1167.5</v>
      </c>
      <c r="I224" s="5">
        <v>1167.5</v>
      </c>
      <c r="J224" s="5"/>
      <c r="K224" s="5"/>
      <c r="L224" s="5"/>
      <c r="M224" s="5">
        <f t="shared" si="477"/>
        <v>1167.5</v>
      </c>
      <c r="N224" s="5">
        <f t="shared" si="478"/>
        <v>1167.5</v>
      </c>
      <c r="O224" s="5">
        <f t="shared" si="479"/>
        <v>1167.5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>
        <f t="shared" si="468"/>
        <v>1167.5</v>
      </c>
      <c r="AH224" s="5">
        <f t="shared" si="465"/>
        <v>1167.5</v>
      </c>
      <c r="AI224" s="5">
        <f t="shared" si="466"/>
        <v>1167.5</v>
      </c>
      <c r="AJ224" s="5"/>
      <c r="AK224" s="17"/>
      <c r="AL224" s="27"/>
    </row>
    <row r="225" spans="1:38" ht="31.2" x14ac:dyDescent="0.3">
      <c r="A225" s="4" t="s">
        <v>73</v>
      </c>
      <c r="B225" s="4" t="s">
        <v>40</v>
      </c>
      <c r="C225" s="4" t="s">
        <v>81</v>
      </c>
      <c r="D225" s="4" t="s">
        <v>93</v>
      </c>
      <c r="E225" s="4"/>
      <c r="F225" s="14" t="s">
        <v>1299</v>
      </c>
      <c r="G225" s="5">
        <f t="shared" ref="G225:L227" si="498">G226</f>
        <v>1047.8</v>
      </c>
      <c r="H225" s="5">
        <f t="shared" si="498"/>
        <v>1047.8</v>
      </c>
      <c r="I225" s="5">
        <f t="shared" si="498"/>
        <v>1047.8</v>
      </c>
      <c r="J225" s="5">
        <f t="shared" si="498"/>
        <v>0</v>
      </c>
      <c r="K225" s="5">
        <f t="shared" si="498"/>
        <v>0</v>
      </c>
      <c r="L225" s="5">
        <f t="shared" si="498"/>
        <v>0</v>
      </c>
      <c r="M225" s="5">
        <f t="shared" si="477"/>
        <v>1047.8</v>
      </c>
      <c r="N225" s="5">
        <f t="shared" si="478"/>
        <v>1047.8</v>
      </c>
      <c r="O225" s="5">
        <f t="shared" si="479"/>
        <v>1047.8</v>
      </c>
      <c r="P225" s="5">
        <f t="shared" ref="P225:V227" si="499">P226</f>
        <v>0</v>
      </c>
      <c r="Q225" s="5">
        <f t="shared" si="499"/>
        <v>0</v>
      </c>
      <c r="R225" s="5">
        <f t="shared" si="499"/>
        <v>0</v>
      </c>
      <c r="S225" s="5">
        <f t="shared" si="499"/>
        <v>0</v>
      </c>
      <c r="T225" s="5">
        <f t="shared" si="499"/>
        <v>0</v>
      </c>
      <c r="U225" s="5">
        <f t="shared" si="499"/>
        <v>0</v>
      </c>
      <c r="V225" s="5">
        <f t="shared" si="499"/>
        <v>0</v>
      </c>
      <c r="W225" s="5">
        <f t="shared" ref="W225:AF227" si="500">W226</f>
        <v>0</v>
      </c>
      <c r="X225" s="5">
        <f t="shared" si="500"/>
        <v>0</v>
      </c>
      <c r="Y225" s="5">
        <f t="shared" si="500"/>
        <v>0</v>
      </c>
      <c r="Z225" s="5">
        <f t="shared" si="500"/>
        <v>0</v>
      </c>
      <c r="AA225" s="5">
        <f t="shared" si="500"/>
        <v>0</v>
      </c>
      <c r="AB225" s="5">
        <f t="shared" si="500"/>
        <v>0</v>
      </c>
      <c r="AC225" s="5">
        <f t="shared" si="500"/>
        <v>0</v>
      </c>
      <c r="AD225" s="5">
        <f t="shared" si="500"/>
        <v>0</v>
      </c>
      <c r="AE225" s="5">
        <f t="shared" si="500"/>
        <v>0</v>
      </c>
      <c r="AF225" s="5">
        <f t="shared" si="500"/>
        <v>0</v>
      </c>
      <c r="AG225" s="5">
        <f t="shared" si="468"/>
        <v>1047.8</v>
      </c>
      <c r="AH225" s="5">
        <f t="shared" si="465"/>
        <v>1047.8</v>
      </c>
      <c r="AI225" s="5">
        <f t="shared" si="466"/>
        <v>1047.8</v>
      </c>
      <c r="AJ225" s="5">
        <f t="shared" ref="AJ225:AJ227" si="501">AJ226</f>
        <v>0</v>
      </c>
      <c r="AK225" s="17"/>
      <c r="AL225" s="27"/>
    </row>
    <row r="226" spans="1:38" x14ac:dyDescent="0.3">
      <c r="A226" s="4" t="s">
        <v>73</v>
      </c>
      <c r="B226" s="4" t="s">
        <v>40</v>
      </c>
      <c r="C226" s="4" t="s">
        <v>81</v>
      </c>
      <c r="D226" s="4" t="s">
        <v>90</v>
      </c>
      <c r="E226" s="4"/>
      <c r="F226" s="14" t="s">
        <v>664</v>
      </c>
      <c r="G226" s="5">
        <f t="shared" si="498"/>
        <v>1047.8</v>
      </c>
      <c r="H226" s="5">
        <f t="shared" si="498"/>
        <v>1047.8</v>
      </c>
      <c r="I226" s="5">
        <f t="shared" si="498"/>
        <v>1047.8</v>
      </c>
      <c r="J226" s="5">
        <f t="shared" si="498"/>
        <v>0</v>
      </c>
      <c r="K226" s="5">
        <f t="shared" si="498"/>
        <v>0</v>
      </c>
      <c r="L226" s="5">
        <f t="shared" si="498"/>
        <v>0</v>
      </c>
      <c r="M226" s="5">
        <f t="shared" si="477"/>
        <v>1047.8</v>
      </c>
      <c r="N226" s="5">
        <f t="shared" si="478"/>
        <v>1047.8</v>
      </c>
      <c r="O226" s="5">
        <f t="shared" si="479"/>
        <v>1047.8</v>
      </c>
      <c r="P226" s="5">
        <f t="shared" si="499"/>
        <v>0</v>
      </c>
      <c r="Q226" s="5">
        <f t="shared" si="499"/>
        <v>0</v>
      </c>
      <c r="R226" s="5">
        <f t="shared" si="499"/>
        <v>0</v>
      </c>
      <c r="S226" s="5">
        <f t="shared" si="499"/>
        <v>0</v>
      </c>
      <c r="T226" s="5">
        <f t="shared" si="499"/>
        <v>0</v>
      </c>
      <c r="U226" s="5">
        <f t="shared" si="499"/>
        <v>0</v>
      </c>
      <c r="V226" s="5">
        <f t="shared" si="499"/>
        <v>0</v>
      </c>
      <c r="W226" s="5">
        <f t="shared" si="500"/>
        <v>0</v>
      </c>
      <c r="X226" s="5">
        <f t="shared" si="500"/>
        <v>0</v>
      </c>
      <c r="Y226" s="5">
        <f t="shared" si="500"/>
        <v>0</v>
      </c>
      <c r="Z226" s="5">
        <f t="shared" si="500"/>
        <v>0</v>
      </c>
      <c r="AA226" s="5">
        <f t="shared" si="500"/>
        <v>0</v>
      </c>
      <c r="AB226" s="5">
        <f t="shared" si="500"/>
        <v>0</v>
      </c>
      <c r="AC226" s="5">
        <f t="shared" si="500"/>
        <v>0</v>
      </c>
      <c r="AD226" s="5">
        <f t="shared" si="500"/>
        <v>0</v>
      </c>
      <c r="AE226" s="5">
        <f t="shared" si="500"/>
        <v>0</v>
      </c>
      <c r="AF226" s="5">
        <f t="shared" si="500"/>
        <v>0</v>
      </c>
      <c r="AG226" s="5">
        <f t="shared" si="468"/>
        <v>1047.8</v>
      </c>
      <c r="AH226" s="5">
        <f t="shared" si="465"/>
        <v>1047.8</v>
      </c>
      <c r="AI226" s="5">
        <f t="shared" si="466"/>
        <v>1047.8</v>
      </c>
      <c r="AJ226" s="5">
        <f t="shared" si="501"/>
        <v>0</v>
      </c>
      <c r="AK226" s="17"/>
      <c r="AL226" s="27"/>
    </row>
    <row r="227" spans="1:38" ht="31.2" x14ac:dyDescent="0.3">
      <c r="A227" s="4" t="s">
        <v>73</v>
      </c>
      <c r="B227" s="4" t="s">
        <v>40</v>
      </c>
      <c r="C227" s="4" t="s">
        <v>81</v>
      </c>
      <c r="D227" s="4" t="s">
        <v>90</v>
      </c>
      <c r="E227" s="4" t="s">
        <v>15</v>
      </c>
      <c r="F227" s="14" t="s">
        <v>559</v>
      </c>
      <c r="G227" s="5">
        <f t="shared" si="498"/>
        <v>1047.8</v>
      </c>
      <c r="H227" s="5">
        <f t="shared" si="498"/>
        <v>1047.8</v>
      </c>
      <c r="I227" s="5">
        <f t="shared" si="498"/>
        <v>1047.8</v>
      </c>
      <c r="J227" s="5">
        <f t="shared" si="498"/>
        <v>0</v>
      </c>
      <c r="K227" s="5">
        <f t="shared" si="498"/>
        <v>0</v>
      </c>
      <c r="L227" s="5">
        <f t="shared" si="498"/>
        <v>0</v>
      </c>
      <c r="M227" s="5">
        <f t="shared" si="477"/>
        <v>1047.8</v>
      </c>
      <c r="N227" s="5">
        <f t="shared" si="478"/>
        <v>1047.8</v>
      </c>
      <c r="O227" s="5">
        <f t="shared" si="479"/>
        <v>1047.8</v>
      </c>
      <c r="P227" s="5">
        <f t="shared" si="499"/>
        <v>0</v>
      </c>
      <c r="Q227" s="5">
        <f t="shared" si="499"/>
        <v>0</v>
      </c>
      <c r="R227" s="5">
        <f t="shared" si="499"/>
        <v>0</v>
      </c>
      <c r="S227" s="5">
        <f t="shared" si="499"/>
        <v>0</v>
      </c>
      <c r="T227" s="5">
        <f t="shared" si="499"/>
        <v>0</v>
      </c>
      <c r="U227" s="5">
        <f t="shared" si="499"/>
        <v>0</v>
      </c>
      <c r="V227" s="5">
        <f t="shared" si="499"/>
        <v>0</v>
      </c>
      <c r="W227" s="5">
        <f t="shared" si="500"/>
        <v>0</v>
      </c>
      <c r="X227" s="5">
        <f t="shared" si="500"/>
        <v>0</v>
      </c>
      <c r="Y227" s="5">
        <f t="shared" si="500"/>
        <v>0</v>
      </c>
      <c r="Z227" s="5">
        <f t="shared" si="500"/>
        <v>0</v>
      </c>
      <c r="AA227" s="5">
        <f t="shared" si="500"/>
        <v>0</v>
      </c>
      <c r="AB227" s="5">
        <f t="shared" si="500"/>
        <v>0</v>
      </c>
      <c r="AC227" s="5">
        <f t="shared" si="500"/>
        <v>0</v>
      </c>
      <c r="AD227" s="5">
        <f t="shared" si="500"/>
        <v>0</v>
      </c>
      <c r="AE227" s="5">
        <f t="shared" si="500"/>
        <v>0</v>
      </c>
      <c r="AF227" s="5">
        <f t="shared" si="500"/>
        <v>0</v>
      </c>
      <c r="AG227" s="5">
        <f t="shared" si="468"/>
        <v>1047.8</v>
      </c>
      <c r="AH227" s="5">
        <f t="shared" si="465"/>
        <v>1047.8</v>
      </c>
      <c r="AI227" s="5">
        <f t="shared" si="466"/>
        <v>1047.8</v>
      </c>
      <c r="AJ227" s="5">
        <f t="shared" si="501"/>
        <v>0</v>
      </c>
      <c r="AK227" s="17"/>
      <c r="AL227" s="27"/>
    </row>
    <row r="228" spans="1:38" ht="31.2" x14ac:dyDescent="0.3">
      <c r="A228" s="4" t="s">
        <v>73</v>
      </c>
      <c r="B228" s="4" t="s">
        <v>40</v>
      </c>
      <c r="C228" s="4" t="s">
        <v>81</v>
      </c>
      <c r="D228" s="4" t="s">
        <v>90</v>
      </c>
      <c r="E228" s="4" t="s">
        <v>16</v>
      </c>
      <c r="F228" s="14" t="s">
        <v>560</v>
      </c>
      <c r="G228" s="5">
        <v>1047.8</v>
      </c>
      <c r="H228" s="5">
        <v>1047.8</v>
      </c>
      <c r="I228" s="5">
        <v>1047.8</v>
      </c>
      <c r="J228" s="5"/>
      <c r="K228" s="5"/>
      <c r="L228" s="5"/>
      <c r="M228" s="5">
        <f t="shared" si="477"/>
        <v>1047.8</v>
      </c>
      <c r="N228" s="5">
        <f t="shared" si="478"/>
        <v>1047.8</v>
      </c>
      <c r="O228" s="5">
        <f t="shared" si="479"/>
        <v>1047.8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>
        <f t="shared" si="468"/>
        <v>1047.8</v>
      </c>
      <c r="AH228" s="5">
        <f t="shared" si="465"/>
        <v>1047.8</v>
      </c>
      <c r="AI228" s="5">
        <f t="shared" si="466"/>
        <v>1047.8</v>
      </c>
      <c r="AJ228" s="5"/>
      <c r="AK228" s="17"/>
      <c r="AL228" s="27"/>
    </row>
    <row r="229" spans="1:38" ht="31.2" x14ac:dyDescent="0.3">
      <c r="A229" s="4" t="s">
        <v>73</v>
      </c>
      <c r="B229" s="4" t="s">
        <v>40</v>
      </c>
      <c r="C229" s="4" t="s">
        <v>81</v>
      </c>
      <c r="D229" s="4" t="s">
        <v>94</v>
      </c>
      <c r="E229" s="4"/>
      <c r="F229" s="14" t="s">
        <v>1099</v>
      </c>
      <c r="G229" s="5">
        <f t="shared" ref="G229:L231" si="502">G230</f>
        <v>1894</v>
      </c>
      <c r="H229" s="5">
        <f t="shared" si="502"/>
        <v>1894</v>
      </c>
      <c r="I229" s="5">
        <f t="shared" si="502"/>
        <v>1894</v>
      </c>
      <c r="J229" s="5">
        <f t="shared" si="502"/>
        <v>0</v>
      </c>
      <c r="K229" s="5">
        <f t="shared" si="502"/>
        <v>0</v>
      </c>
      <c r="L229" s="5">
        <f t="shared" si="502"/>
        <v>0</v>
      </c>
      <c r="M229" s="5">
        <f t="shared" si="477"/>
        <v>1894</v>
      </c>
      <c r="N229" s="5">
        <f t="shared" si="478"/>
        <v>1894</v>
      </c>
      <c r="O229" s="5">
        <f t="shared" si="479"/>
        <v>1894</v>
      </c>
      <c r="P229" s="5">
        <f t="shared" ref="P229:V231" si="503">P230</f>
        <v>0</v>
      </c>
      <c r="Q229" s="5">
        <f t="shared" si="503"/>
        <v>0</v>
      </c>
      <c r="R229" s="5">
        <f t="shared" si="503"/>
        <v>0</v>
      </c>
      <c r="S229" s="5">
        <f t="shared" si="503"/>
        <v>0</v>
      </c>
      <c r="T229" s="5">
        <f t="shared" si="503"/>
        <v>0</v>
      </c>
      <c r="U229" s="5">
        <f t="shared" si="503"/>
        <v>0</v>
      </c>
      <c r="V229" s="5">
        <f t="shared" si="503"/>
        <v>0</v>
      </c>
      <c r="W229" s="5">
        <f t="shared" ref="W229:AF231" si="504">W230</f>
        <v>0</v>
      </c>
      <c r="X229" s="5">
        <f t="shared" si="504"/>
        <v>0</v>
      </c>
      <c r="Y229" s="5">
        <f t="shared" si="504"/>
        <v>0</v>
      </c>
      <c r="Z229" s="5">
        <f t="shared" si="504"/>
        <v>0</v>
      </c>
      <c r="AA229" s="5">
        <f t="shared" si="504"/>
        <v>0</v>
      </c>
      <c r="AB229" s="5">
        <f t="shared" si="504"/>
        <v>0</v>
      </c>
      <c r="AC229" s="5">
        <f t="shared" si="504"/>
        <v>0</v>
      </c>
      <c r="AD229" s="5">
        <f t="shared" si="504"/>
        <v>0</v>
      </c>
      <c r="AE229" s="5">
        <f t="shared" si="504"/>
        <v>0</v>
      </c>
      <c r="AF229" s="5">
        <f t="shared" si="504"/>
        <v>0</v>
      </c>
      <c r="AG229" s="5">
        <f t="shared" si="468"/>
        <v>1894</v>
      </c>
      <c r="AH229" s="5">
        <f t="shared" si="465"/>
        <v>1894</v>
      </c>
      <c r="AI229" s="5">
        <f t="shared" si="466"/>
        <v>1894</v>
      </c>
      <c r="AJ229" s="5">
        <f t="shared" ref="AJ229:AJ231" si="505">AJ230</f>
        <v>0</v>
      </c>
      <c r="AK229" s="17"/>
      <c r="AL229" s="27"/>
    </row>
    <row r="230" spans="1:38" ht="31.2" x14ac:dyDescent="0.3">
      <c r="A230" s="4" t="s">
        <v>73</v>
      </c>
      <c r="B230" s="4" t="s">
        <v>40</v>
      </c>
      <c r="C230" s="4" t="s">
        <v>81</v>
      </c>
      <c r="D230" s="4" t="s">
        <v>91</v>
      </c>
      <c r="E230" s="4"/>
      <c r="F230" s="14" t="s">
        <v>665</v>
      </c>
      <c r="G230" s="5">
        <f t="shared" si="502"/>
        <v>1894</v>
      </c>
      <c r="H230" s="5">
        <f t="shared" si="502"/>
        <v>1894</v>
      </c>
      <c r="I230" s="5">
        <f t="shared" si="502"/>
        <v>1894</v>
      </c>
      <c r="J230" s="5">
        <f t="shared" si="502"/>
        <v>0</v>
      </c>
      <c r="K230" s="5">
        <f t="shared" si="502"/>
        <v>0</v>
      </c>
      <c r="L230" s="5">
        <f t="shared" si="502"/>
        <v>0</v>
      </c>
      <c r="M230" s="5">
        <f t="shared" si="477"/>
        <v>1894</v>
      </c>
      <c r="N230" s="5">
        <f t="shared" si="478"/>
        <v>1894</v>
      </c>
      <c r="O230" s="5">
        <f t="shared" si="479"/>
        <v>1894</v>
      </c>
      <c r="P230" s="5">
        <f t="shared" si="503"/>
        <v>0</v>
      </c>
      <c r="Q230" s="5">
        <f t="shared" si="503"/>
        <v>0</v>
      </c>
      <c r="R230" s="5">
        <f t="shared" si="503"/>
        <v>0</v>
      </c>
      <c r="S230" s="5">
        <f t="shared" si="503"/>
        <v>0</v>
      </c>
      <c r="T230" s="5">
        <f t="shared" si="503"/>
        <v>0</v>
      </c>
      <c r="U230" s="5">
        <f t="shared" si="503"/>
        <v>0</v>
      </c>
      <c r="V230" s="5">
        <f t="shared" si="503"/>
        <v>0</v>
      </c>
      <c r="W230" s="5">
        <f t="shared" si="504"/>
        <v>0</v>
      </c>
      <c r="X230" s="5">
        <f t="shared" si="504"/>
        <v>0</v>
      </c>
      <c r="Y230" s="5">
        <f t="shared" si="504"/>
        <v>0</v>
      </c>
      <c r="Z230" s="5">
        <f t="shared" si="504"/>
        <v>0</v>
      </c>
      <c r="AA230" s="5">
        <f t="shared" si="504"/>
        <v>0</v>
      </c>
      <c r="AB230" s="5">
        <f t="shared" si="504"/>
        <v>0</v>
      </c>
      <c r="AC230" s="5">
        <f t="shared" si="504"/>
        <v>0</v>
      </c>
      <c r="AD230" s="5">
        <f t="shared" si="504"/>
        <v>0</v>
      </c>
      <c r="AE230" s="5">
        <f t="shared" si="504"/>
        <v>0</v>
      </c>
      <c r="AF230" s="5">
        <f t="shared" si="504"/>
        <v>0</v>
      </c>
      <c r="AG230" s="5">
        <f t="shared" si="468"/>
        <v>1894</v>
      </c>
      <c r="AH230" s="5">
        <f t="shared" si="465"/>
        <v>1894</v>
      </c>
      <c r="AI230" s="5">
        <f t="shared" si="466"/>
        <v>1894</v>
      </c>
      <c r="AJ230" s="5">
        <f t="shared" si="505"/>
        <v>0</v>
      </c>
      <c r="AK230" s="17"/>
      <c r="AL230" s="27"/>
    </row>
    <row r="231" spans="1:38" ht="31.2" x14ac:dyDescent="0.3">
      <c r="A231" s="4" t="s">
        <v>73</v>
      </c>
      <c r="B231" s="4" t="s">
        <v>40</v>
      </c>
      <c r="C231" s="4" t="s">
        <v>81</v>
      </c>
      <c r="D231" s="4" t="s">
        <v>91</v>
      </c>
      <c r="E231" s="4" t="s">
        <v>15</v>
      </c>
      <c r="F231" s="14" t="s">
        <v>559</v>
      </c>
      <c r="G231" s="5">
        <f t="shared" si="502"/>
        <v>1894</v>
      </c>
      <c r="H231" s="5">
        <f t="shared" si="502"/>
        <v>1894</v>
      </c>
      <c r="I231" s="5">
        <f t="shared" si="502"/>
        <v>1894</v>
      </c>
      <c r="J231" s="5">
        <f t="shared" si="502"/>
        <v>0</v>
      </c>
      <c r="K231" s="5">
        <f t="shared" si="502"/>
        <v>0</v>
      </c>
      <c r="L231" s="5">
        <f t="shared" si="502"/>
        <v>0</v>
      </c>
      <c r="M231" s="5">
        <f t="shared" si="477"/>
        <v>1894</v>
      </c>
      <c r="N231" s="5">
        <f t="shared" si="478"/>
        <v>1894</v>
      </c>
      <c r="O231" s="5">
        <f t="shared" si="479"/>
        <v>1894</v>
      </c>
      <c r="P231" s="5">
        <f t="shared" si="503"/>
        <v>0</v>
      </c>
      <c r="Q231" s="5">
        <f t="shared" si="503"/>
        <v>0</v>
      </c>
      <c r="R231" s="5">
        <f t="shared" si="503"/>
        <v>0</v>
      </c>
      <c r="S231" s="5">
        <f t="shared" si="503"/>
        <v>0</v>
      </c>
      <c r="T231" s="5">
        <f t="shared" si="503"/>
        <v>0</v>
      </c>
      <c r="U231" s="5">
        <f t="shared" si="503"/>
        <v>0</v>
      </c>
      <c r="V231" s="5">
        <f t="shared" si="503"/>
        <v>0</v>
      </c>
      <c r="W231" s="5">
        <f t="shared" si="504"/>
        <v>0</v>
      </c>
      <c r="X231" s="5">
        <f t="shared" si="504"/>
        <v>0</v>
      </c>
      <c r="Y231" s="5">
        <f t="shared" si="504"/>
        <v>0</v>
      </c>
      <c r="Z231" s="5">
        <f t="shared" si="504"/>
        <v>0</v>
      </c>
      <c r="AA231" s="5">
        <f t="shared" si="504"/>
        <v>0</v>
      </c>
      <c r="AB231" s="5">
        <f t="shared" si="504"/>
        <v>0</v>
      </c>
      <c r="AC231" s="5">
        <f t="shared" si="504"/>
        <v>0</v>
      </c>
      <c r="AD231" s="5">
        <f t="shared" si="504"/>
        <v>0</v>
      </c>
      <c r="AE231" s="5">
        <f t="shared" si="504"/>
        <v>0</v>
      </c>
      <c r="AF231" s="5">
        <f t="shared" si="504"/>
        <v>0</v>
      </c>
      <c r="AG231" s="5">
        <f t="shared" si="468"/>
        <v>1894</v>
      </c>
      <c r="AH231" s="5">
        <f t="shared" si="465"/>
        <v>1894</v>
      </c>
      <c r="AI231" s="5">
        <f t="shared" si="466"/>
        <v>1894</v>
      </c>
      <c r="AJ231" s="5">
        <f t="shared" si="505"/>
        <v>0</v>
      </c>
      <c r="AK231" s="17"/>
      <c r="AL231" s="27"/>
    </row>
    <row r="232" spans="1:38" ht="31.2" x14ac:dyDescent="0.3">
      <c r="A232" s="4" t="s">
        <v>73</v>
      </c>
      <c r="B232" s="4" t="s">
        <v>40</v>
      </c>
      <c r="C232" s="4" t="s">
        <v>81</v>
      </c>
      <c r="D232" s="4" t="s">
        <v>91</v>
      </c>
      <c r="E232" s="4" t="s">
        <v>16</v>
      </c>
      <c r="F232" s="14" t="s">
        <v>560</v>
      </c>
      <c r="G232" s="5">
        <v>1894</v>
      </c>
      <c r="H232" s="5">
        <v>1894</v>
      </c>
      <c r="I232" s="5">
        <v>1894</v>
      </c>
      <c r="J232" s="5"/>
      <c r="K232" s="5"/>
      <c r="L232" s="5"/>
      <c r="M232" s="5">
        <f t="shared" si="477"/>
        <v>1894</v>
      </c>
      <c r="N232" s="5">
        <f t="shared" si="478"/>
        <v>1894</v>
      </c>
      <c r="O232" s="5">
        <f t="shared" si="479"/>
        <v>1894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>
        <f t="shared" si="468"/>
        <v>1894</v>
      </c>
      <c r="AH232" s="5">
        <f t="shared" si="465"/>
        <v>1894</v>
      </c>
      <c r="AI232" s="5">
        <f t="shared" si="466"/>
        <v>1894</v>
      </c>
      <c r="AJ232" s="5"/>
      <c r="AK232" s="17"/>
      <c r="AL232" s="27"/>
    </row>
    <row r="233" spans="1:38" s="10" customFormat="1" x14ac:dyDescent="0.3">
      <c r="A233" s="9" t="s">
        <v>73</v>
      </c>
      <c r="B233" s="9" t="s">
        <v>40</v>
      </c>
      <c r="C233" s="9" t="s">
        <v>96</v>
      </c>
      <c r="D233" s="9"/>
      <c r="E233" s="9"/>
      <c r="F233" s="13" t="s">
        <v>544</v>
      </c>
      <c r="G233" s="11">
        <f t="shared" ref="G233:L233" si="506">G234+G241</f>
        <v>15431.3</v>
      </c>
      <c r="H233" s="11">
        <f t="shared" si="506"/>
        <v>13496.999999999998</v>
      </c>
      <c r="I233" s="11">
        <f t="shared" si="506"/>
        <v>13496.999999999998</v>
      </c>
      <c r="J233" s="11">
        <f t="shared" si="506"/>
        <v>0</v>
      </c>
      <c r="K233" s="11">
        <f t="shared" si="506"/>
        <v>0</v>
      </c>
      <c r="L233" s="11">
        <f t="shared" si="506"/>
        <v>0</v>
      </c>
      <c r="M233" s="11">
        <f t="shared" si="477"/>
        <v>15431.3</v>
      </c>
      <c r="N233" s="11">
        <f t="shared" si="478"/>
        <v>13496.999999999998</v>
      </c>
      <c r="O233" s="11">
        <f t="shared" si="479"/>
        <v>13496.999999999998</v>
      </c>
      <c r="P233" s="11">
        <f t="shared" ref="P233:V233" si="507">P234+P241</f>
        <v>0</v>
      </c>
      <c r="Q233" s="11">
        <f t="shared" ref="Q233:R233" si="508">Q234+Q241</f>
        <v>0</v>
      </c>
      <c r="R233" s="11">
        <f t="shared" si="508"/>
        <v>0</v>
      </c>
      <c r="S233" s="11">
        <f t="shared" ref="S233" si="509">S234+S241</f>
        <v>0</v>
      </c>
      <c r="T233" s="11">
        <f t="shared" si="507"/>
        <v>0</v>
      </c>
      <c r="U233" s="11">
        <f t="shared" si="507"/>
        <v>0</v>
      </c>
      <c r="V233" s="11">
        <f t="shared" si="507"/>
        <v>0</v>
      </c>
      <c r="W233" s="11">
        <f t="shared" ref="W233:AF233" si="510">W234+W241</f>
        <v>0</v>
      </c>
      <c r="X233" s="11">
        <f t="shared" si="510"/>
        <v>0</v>
      </c>
      <c r="Y233" s="11">
        <f t="shared" si="510"/>
        <v>0</v>
      </c>
      <c r="Z233" s="11">
        <f t="shared" si="510"/>
        <v>0</v>
      </c>
      <c r="AA233" s="11">
        <f t="shared" si="510"/>
        <v>0</v>
      </c>
      <c r="AB233" s="11">
        <f t="shared" si="510"/>
        <v>0</v>
      </c>
      <c r="AC233" s="11">
        <f t="shared" si="510"/>
        <v>0</v>
      </c>
      <c r="AD233" s="11">
        <f t="shared" ref="AD233" si="511">AD234+AD241</f>
        <v>0</v>
      </c>
      <c r="AE233" s="11">
        <f t="shared" ref="AE233" si="512">AE234+AE241</f>
        <v>0</v>
      </c>
      <c r="AF233" s="11">
        <f t="shared" si="510"/>
        <v>0</v>
      </c>
      <c r="AG233" s="11">
        <f t="shared" si="468"/>
        <v>15431.3</v>
      </c>
      <c r="AH233" s="11">
        <f t="shared" si="465"/>
        <v>13496.999999999998</v>
      </c>
      <c r="AI233" s="11">
        <f t="shared" si="466"/>
        <v>13496.999999999998</v>
      </c>
      <c r="AJ233" s="11">
        <f t="shared" ref="AJ233" si="513">AJ234+AJ241</f>
        <v>0</v>
      </c>
      <c r="AK233" s="31"/>
      <c r="AL233" s="26"/>
    </row>
    <row r="234" spans="1:38" ht="31.2" x14ac:dyDescent="0.3">
      <c r="A234" s="4" t="s">
        <v>73</v>
      </c>
      <c r="B234" s="4" t="s">
        <v>40</v>
      </c>
      <c r="C234" s="4" t="s">
        <v>96</v>
      </c>
      <c r="D234" s="4" t="s">
        <v>26</v>
      </c>
      <c r="E234" s="4"/>
      <c r="F234" s="14" t="s">
        <v>846</v>
      </c>
      <c r="G234" s="5">
        <f t="shared" ref="G234:L235" si="514">G235</f>
        <v>323.89999999999998</v>
      </c>
      <c r="H234" s="5">
        <f t="shared" si="514"/>
        <v>323.89999999999998</v>
      </c>
      <c r="I234" s="5">
        <f t="shared" si="514"/>
        <v>323.89999999999998</v>
      </c>
      <c r="J234" s="5">
        <f t="shared" si="514"/>
        <v>0</v>
      </c>
      <c r="K234" s="5">
        <f t="shared" si="514"/>
        <v>0</v>
      </c>
      <c r="L234" s="5">
        <f t="shared" si="514"/>
        <v>0</v>
      </c>
      <c r="M234" s="5">
        <f t="shared" si="477"/>
        <v>323.89999999999998</v>
      </c>
      <c r="N234" s="5">
        <f t="shared" si="478"/>
        <v>323.89999999999998</v>
      </c>
      <c r="O234" s="5">
        <f t="shared" si="479"/>
        <v>323.89999999999998</v>
      </c>
      <c r="P234" s="5">
        <f t="shared" ref="P234:V235" si="515">P235</f>
        <v>0</v>
      </c>
      <c r="Q234" s="5">
        <f t="shared" si="515"/>
        <v>0</v>
      </c>
      <c r="R234" s="5">
        <f t="shared" si="515"/>
        <v>0</v>
      </c>
      <c r="S234" s="5">
        <f t="shared" si="515"/>
        <v>0</v>
      </c>
      <c r="T234" s="5">
        <f t="shared" si="515"/>
        <v>0</v>
      </c>
      <c r="U234" s="5">
        <f t="shared" si="515"/>
        <v>0</v>
      </c>
      <c r="V234" s="5">
        <f t="shared" si="515"/>
        <v>0</v>
      </c>
      <c r="W234" s="5">
        <f t="shared" ref="W234:AF235" si="516">W235</f>
        <v>0</v>
      </c>
      <c r="X234" s="5">
        <f t="shared" si="516"/>
        <v>0</v>
      </c>
      <c r="Y234" s="5">
        <f t="shared" si="516"/>
        <v>0</v>
      </c>
      <c r="Z234" s="5">
        <f t="shared" si="516"/>
        <v>0</v>
      </c>
      <c r="AA234" s="5">
        <f t="shared" si="516"/>
        <v>0</v>
      </c>
      <c r="AB234" s="5">
        <f t="shared" si="516"/>
        <v>0</v>
      </c>
      <c r="AC234" s="5">
        <f t="shared" si="516"/>
        <v>0</v>
      </c>
      <c r="AD234" s="5">
        <f t="shared" si="516"/>
        <v>0</v>
      </c>
      <c r="AE234" s="5">
        <f t="shared" si="516"/>
        <v>0</v>
      </c>
      <c r="AF234" s="5">
        <f t="shared" si="516"/>
        <v>0</v>
      </c>
      <c r="AG234" s="5">
        <f t="shared" si="468"/>
        <v>323.89999999999998</v>
      </c>
      <c r="AH234" s="5">
        <f t="shared" si="465"/>
        <v>323.89999999999998</v>
      </c>
      <c r="AI234" s="5">
        <f t="shared" si="466"/>
        <v>323.89999999999998</v>
      </c>
      <c r="AJ234" s="5">
        <f t="shared" ref="AJ234:AJ235" si="517">AJ235</f>
        <v>0</v>
      </c>
      <c r="AK234" s="17"/>
      <c r="AL234" s="27"/>
    </row>
    <row r="235" spans="1:38" x14ac:dyDescent="0.3">
      <c r="A235" s="4" t="s">
        <v>73</v>
      </c>
      <c r="B235" s="4" t="s">
        <v>40</v>
      </c>
      <c r="C235" s="4" t="s">
        <v>96</v>
      </c>
      <c r="D235" s="4" t="s">
        <v>27</v>
      </c>
      <c r="E235" s="4"/>
      <c r="F235" s="14" t="s">
        <v>855</v>
      </c>
      <c r="G235" s="5">
        <f t="shared" si="514"/>
        <v>323.89999999999998</v>
      </c>
      <c r="H235" s="5">
        <f t="shared" si="514"/>
        <v>323.89999999999998</v>
      </c>
      <c r="I235" s="5">
        <f t="shared" si="514"/>
        <v>323.89999999999998</v>
      </c>
      <c r="J235" s="5">
        <f t="shared" si="514"/>
        <v>0</v>
      </c>
      <c r="K235" s="5">
        <f t="shared" si="514"/>
        <v>0</v>
      </c>
      <c r="L235" s="5">
        <f t="shared" si="514"/>
        <v>0</v>
      </c>
      <c r="M235" s="5">
        <f t="shared" si="477"/>
        <v>323.89999999999998</v>
      </c>
      <c r="N235" s="5">
        <f t="shared" si="478"/>
        <v>323.89999999999998</v>
      </c>
      <c r="O235" s="5">
        <f t="shared" si="479"/>
        <v>323.89999999999998</v>
      </c>
      <c r="P235" s="5">
        <f t="shared" si="515"/>
        <v>0</v>
      </c>
      <c r="Q235" s="5">
        <f t="shared" si="515"/>
        <v>0</v>
      </c>
      <c r="R235" s="5">
        <f t="shared" si="515"/>
        <v>0</v>
      </c>
      <c r="S235" s="5">
        <f t="shared" si="515"/>
        <v>0</v>
      </c>
      <c r="T235" s="5">
        <f t="shared" si="515"/>
        <v>0</v>
      </c>
      <c r="U235" s="5">
        <f t="shared" si="515"/>
        <v>0</v>
      </c>
      <c r="V235" s="5">
        <f t="shared" si="515"/>
        <v>0</v>
      </c>
      <c r="W235" s="5">
        <f t="shared" si="516"/>
        <v>0</v>
      </c>
      <c r="X235" s="5">
        <f t="shared" si="516"/>
        <v>0</v>
      </c>
      <c r="Y235" s="5">
        <f t="shared" si="516"/>
        <v>0</v>
      </c>
      <c r="Z235" s="5">
        <f t="shared" si="516"/>
        <v>0</v>
      </c>
      <c r="AA235" s="5">
        <f t="shared" si="516"/>
        <v>0</v>
      </c>
      <c r="AB235" s="5">
        <f t="shared" si="516"/>
        <v>0</v>
      </c>
      <c r="AC235" s="5">
        <f t="shared" si="516"/>
        <v>0</v>
      </c>
      <c r="AD235" s="5">
        <f t="shared" si="516"/>
        <v>0</v>
      </c>
      <c r="AE235" s="5">
        <f t="shared" si="516"/>
        <v>0</v>
      </c>
      <c r="AF235" s="5">
        <f t="shared" si="516"/>
        <v>0</v>
      </c>
      <c r="AG235" s="5">
        <f t="shared" si="468"/>
        <v>323.89999999999998</v>
      </c>
      <c r="AH235" s="5">
        <f t="shared" si="465"/>
        <v>323.89999999999998</v>
      </c>
      <c r="AI235" s="5">
        <f t="shared" si="466"/>
        <v>323.89999999999998</v>
      </c>
      <c r="AJ235" s="5">
        <f t="shared" si="517"/>
        <v>0</v>
      </c>
      <c r="AK235" s="17"/>
      <c r="AL235" s="27"/>
    </row>
    <row r="236" spans="1:38" ht="78" x14ac:dyDescent="0.3">
      <c r="A236" s="4" t="s">
        <v>73</v>
      </c>
      <c r="B236" s="4" t="s">
        <v>40</v>
      </c>
      <c r="C236" s="4" t="s">
        <v>96</v>
      </c>
      <c r="D236" s="4" t="s">
        <v>95</v>
      </c>
      <c r="E236" s="4"/>
      <c r="F236" s="14" t="s">
        <v>853</v>
      </c>
      <c r="G236" s="5">
        <f t="shared" ref="G236:L236" si="518">G237+G239</f>
        <v>323.89999999999998</v>
      </c>
      <c r="H236" s="5">
        <f t="shared" si="518"/>
        <v>323.89999999999998</v>
      </c>
      <c r="I236" s="5">
        <f t="shared" si="518"/>
        <v>323.89999999999998</v>
      </c>
      <c r="J236" s="5">
        <f t="shared" si="518"/>
        <v>0</v>
      </c>
      <c r="K236" s="5">
        <f t="shared" si="518"/>
        <v>0</v>
      </c>
      <c r="L236" s="5">
        <f t="shared" si="518"/>
        <v>0</v>
      </c>
      <c r="M236" s="5">
        <f t="shared" si="477"/>
        <v>323.89999999999998</v>
      </c>
      <c r="N236" s="5">
        <f t="shared" si="478"/>
        <v>323.89999999999998</v>
      </c>
      <c r="O236" s="5">
        <f t="shared" si="479"/>
        <v>323.89999999999998</v>
      </c>
      <c r="P236" s="5">
        <f t="shared" ref="P236:V236" si="519">P237+P239</f>
        <v>0</v>
      </c>
      <c r="Q236" s="5">
        <f t="shared" ref="Q236:R236" si="520">Q237+Q239</f>
        <v>0</v>
      </c>
      <c r="R236" s="5">
        <f t="shared" si="520"/>
        <v>0</v>
      </c>
      <c r="S236" s="5">
        <f t="shared" ref="S236" si="521">S237+S239</f>
        <v>0</v>
      </c>
      <c r="T236" s="5">
        <f t="shared" si="519"/>
        <v>0</v>
      </c>
      <c r="U236" s="5">
        <f t="shared" si="519"/>
        <v>0</v>
      </c>
      <c r="V236" s="5">
        <f t="shared" si="519"/>
        <v>0</v>
      </c>
      <c r="W236" s="5">
        <f t="shared" ref="W236:AF236" si="522">W237+W239</f>
        <v>0</v>
      </c>
      <c r="X236" s="5">
        <f t="shared" si="522"/>
        <v>0</v>
      </c>
      <c r="Y236" s="5">
        <f t="shared" si="522"/>
        <v>0</v>
      </c>
      <c r="Z236" s="5">
        <f t="shared" si="522"/>
        <v>0</v>
      </c>
      <c r="AA236" s="5">
        <f t="shared" si="522"/>
        <v>0</v>
      </c>
      <c r="AB236" s="5">
        <f t="shared" si="522"/>
        <v>0</v>
      </c>
      <c r="AC236" s="5">
        <f t="shared" si="522"/>
        <v>0</v>
      </c>
      <c r="AD236" s="5">
        <f t="shared" ref="AD236" si="523">AD237+AD239</f>
        <v>0</v>
      </c>
      <c r="AE236" s="5">
        <f t="shared" ref="AE236" si="524">AE237+AE239</f>
        <v>0</v>
      </c>
      <c r="AF236" s="5">
        <f t="shared" si="522"/>
        <v>0</v>
      </c>
      <c r="AG236" s="5">
        <f t="shared" si="468"/>
        <v>323.89999999999998</v>
      </c>
      <c r="AH236" s="5">
        <f t="shared" si="465"/>
        <v>323.89999999999998</v>
      </c>
      <c r="AI236" s="5">
        <f t="shared" si="466"/>
        <v>323.89999999999998</v>
      </c>
      <c r="AJ236" s="5">
        <f t="shared" ref="AJ236" si="525">AJ237+AJ239</f>
        <v>0</v>
      </c>
      <c r="AK236" s="17"/>
      <c r="AL236" s="27"/>
    </row>
    <row r="237" spans="1:38" ht="78" x14ac:dyDescent="0.3">
      <c r="A237" s="4" t="s">
        <v>73</v>
      </c>
      <c r="B237" s="4" t="s">
        <v>40</v>
      </c>
      <c r="C237" s="4" t="s">
        <v>96</v>
      </c>
      <c r="D237" s="4" t="s">
        <v>95</v>
      </c>
      <c r="E237" s="4" t="s">
        <v>22</v>
      </c>
      <c r="F237" s="14" t="s">
        <v>556</v>
      </c>
      <c r="G237" s="5">
        <f t="shared" ref="G237:L237" si="526">G238</f>
        <v>310.2</v>
      </c>
      <c r="H237" s="5">
        <f t="shared" si="526"/>
        <v>310.2</v>
      </c>
      <c r="I237" s="5">
        <f t="shared" si="526"/>
        <v>310.2</v>
      </c>
      <c r="J237" s="5">
        <f t="shared" si="526"/>
        <v>0</v>
      </c>
      <c r="K237" s="5">
        <f t="shared" si="526"/>
        <v>0</v>
      </c>
      <c r="L237" s="5">
        <f t="shared" si="526"/>
        <v>0</v>
      </c>
      <c r="M237" s="5">
        <f t="shared" si="477"/>
        <v>310.2</v>
      </c>
      <c r="N237" s="5">
        <f t="shared" si="478"/>
        <v>310.2</v>
      </c>
      <c r="O237" s="5">
        <f t="shared" si="479"/>
        <v>310.2</v>
      </c>
      <c r="P237" s="5">
        <f t="shared" ref="P237:V237" si="527">P238</f>
        <v>0</v>
      </c>
      <c r="Q237" s="5">
        <f t="shared" si="527"/>
        <v>0</v>
      </c>
      <c r="R237" s="5">
        <f t="shared" si="527"/>
        <v>0</v>
      </c>
      <c r="S237" s="5">
        <f t="shared" si="527"/>
        <v>0</v>
      </c>
      <c r="T237" s="5">
        <f t="shared" si="527"/>
        <v>0</v>
      </c>
      <c r="U237" s="5">
        <f t="shared" si="527"/>
        <v>0</v>
      </c>
      <c r="V237" s="5">
        <f t="shared" si="527"/>
        <v>0</v>
      </c>
      <c r="W237" s="5">
        <f t="shared" ref="W237:AF237" si="528">W238</f>
        <v>0</v>
      </c>
      <c r="X237" s="5">
        <f t="shared" si="528"/>
        <v>0</v>
      </c>
      <c r="Y237" s="5">
        <f t="shared" si="528"/>
        <v>0</v>
      </c>
      <c r="Z237" s="5">
        <f t="shared" si="528"/>
        <v>0</v>
      </c>
      <c r="AA237" s="5">
        <f t="shared" si="528"/>
        <v>0</v>
      </c>
      <c r="AB237" s="5">
        <f t="shared" si="528"/>
        <v>0</v>
      </c>
      <c r="AC237" s="5">
        <f t="shared" si="528"/>
        <v>0</v>
      </c>
      <c r="AD237" s="5">
        <f t="shared" si="528"/>
        <v>0</v>
      </c>
      <c r="AE237" s="5">
        <f t="shared" si="528"/>
        <v>0</v>
      </c>
      <c r="AF237" s="5">
        <f t="shared" si="528"/>
        <v>0</v>
      </c>
      <c r="AG237" s="5">
        <f t="shared" si="468"/>
        <v>310.2</v>
      </c>
      <c r="AH237" s="5">
        <f t="shared" si="465"/>
        <v>310.2</v>
      </c>
      <c r="AI237" s="5">
        <f t="shared" si="466"/>
        <v>310.2</v>
      </c>
      <c r="AJ237" s="5">
        <f t="shared" ref="AJ237" si="529">AJ238</f>
        <v>0</v>
      </c>
      <c r="AK237" s="17"/>
      <c r="AL237" s="27"/>
    </row>
    <row r="238" spans="1:38" ht="31.2" x14ac:dyDescent="0.3">
      <c r="A238" s="4" t="s">
        <v>73</v>
      </c>
      <c r="B238" s="4" t="s">
        <v>40</v>
      </c>
      <c r="C238" s="4" t="s">
        <v>96</v>
      </c>
      <c r="D238" s="4" t="s">
        <v>95</v>
      </c>
      <c r="E238" s="4" t="s">
        <v>32</v>
      </c>
      <c r="F238" s="14" t="s">
        <v>558</v>
      </c>
      <c r="G238" s="5">
        <v>310.2</v>
      </c>
      <c r="H238" s="5">
        <v>310.2</v>
      </c>
      <c r="I238" s="5">
        <v>310.2</v>
      </c>
      <c r="J238" s="5"/>
      <c r="K238" s="5"/>
      <c r="L238" s="5"/>
      <c r="M238" s="5">
        <f t="shared" si="477"/>
        <v>310.2</v>
      </c>
      <c r="N238" s="5">
        <f t="shared" si="478"/>
        <v>310.2</v>
      </c>
      <c r="O238" s="5">
        <f t="shared" si="479"/>
        <v>310.2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>
        <f t="shared" si="468"/>
        <v>310.2</v>
      </c>
      <c r="AH238" s="5">
        <f t="shared" si="465"/>
        <v>310.2</v>
      </c>
      <c r="AI238" s="5">
        <f t="shared" si="466"/>
        <v>310.2</v>
      </c>
      <c r="AJ238" s="5"/>
      <c r="AK238" s="17"/>
      <c r="AL238" s="27"/>
    </row>
    <row r="239" spans="1:38" ht="31.2" x14ac:dyDescent="0.3">
      <c r="A239" s="4" t="s">
        <v>73</v>
      </c>
      <c r="B239" s="4" t="s">
        <v>40</v>
      </c>
      <c r="C239" s="4" t="s">
        <v>96</v>
      </c>
      <c r="D239" s="4" t="s">
        <v>95</v>
      </c>
      <c r="E239" s="4" t="s">
        <v>15</v>
      </c>
      <c r="F239" s="14" t="s">
        <v>559</v>
      </c>
      <c r="G239" s="5">
        <f t="shared" ref="G239:L239" si="530">G240</f>
        <v>13.7</v>
      </c>
      <c r="H239" s="5">
        <f t="shared" si="530"/>
        <v>13.7</v>
      </c>
      <c r="I239" s="5">
        <f t="shared" si="530"/>
        <v>13.7</v>
      </c>
      <c r="J239" s="5">
        <f t="shared" si="530"/>
        <v>0</v>
      </c>
      <c r="K239" s="5">
        <f t="shared" si="530"/>
        <v>0</v>
      </c>
      <c r="L239" s="5">
        <f t="shared" si="530"/>
        <v>0</v>
      </c>
      <c r="M239" s="5">
        <f t="shared" si="477"/>
        <v>13.7</v>
      </c>
      <c r="N239" s="5">
        <f t="shared" si="478"/>
        <v>13.7</v>
      </c>
      <c r="O239" s="5">
        <f t="shared" si="479"/>
        <v>13.7</v>
      </c>
      <c r="P239" s="5">
        <f t="shared" ref="P239:V239" si="531">P240</f>
        <v>0</v>
      </c>
      <c r="Q239" s="5">
        <f t="shared" si="531"/>
        <v>0</v>
      </c>
      <c r="R239" s="5">
        <f t="shared" si="531"/>
        <v>0</v>
      </c>
      <c r="S239" s="5">
        <f t="shared" si="531"/>
        <v>0</v>
      </c>
      <c r="T239" s="5">
        <f t="shared" si="531"/>
        <v>0</v>
      </c>
      <c r="U239" s="5">
        <f t="shared" si="531"/>
        <v>0</v>
      </c>
      <c r="V239" s="5">
        <f t="shared" si="531"/>
        <v>0</v>
      </c>
      <c r="W239" s="5">
        <f t="shared" ref="W239:AF239" si="532">W240</f>
        <v>0</v>
      </c>
      <c r="X239" s="5">
        <f t="shared" si="532"/>
        <v>0</v>
      </c>
      <c r="Y239" s="5">
        <f t="shared" si="532"/>
        <v>0</v>
      </c>
      <c r="Z239" s="5">
        <f t="shared" si="532"/>
        <v>0</v>
      </c>
      <c r="AA239" s="5">
        <f t="shared" si="532"/>
        <v>0</v>
      </c>
      <c r="AB239" s="5">
        <f t="shared" si="532"/>
        <v>0</v>
      </c>
      <c r="AC239" s="5">
        <f t="shared" si="532"/>
        <v>0</v>
      </c>
      <c r="AD239" s="5">
        <f t="shared" si="532"/>
        <v>0</v>
      </c>
      <c r="AE239" s="5">
        <f t="shared" si="532"/>
        <v>0</v>
      </c>
      <c r="AF239" s="5">
        <f t="shared" si="532"/>
        <v>0</v>
      </c>
      <c r="AG239" s="5">
        <f t="shared" si="468"/>
        <v>13.7</v>
      </c>
      <c r="AH239" s="5">
        <f t="shared" si="465"/>
        <v>13.7</v>
      </c>
      <c r="AI239" s="5">
        <f t="shared" si="466"/>
        <v>13.7</v>
      </c>
      <c r="AJ239" s="5">
        <f t="shared" ref="AJ239" si="533">AJ240</f>
        <v>0</v>
      </c>
      <c r="AK239" s="17"/>
      <c r="AL239" s="27"/>
    </row>
    <row r="240" spans="1:38" ht="31.2" x14ac:dyDescent="0.3">
      <c r="A240" s="4" t="s">
        <v>73</v>
      </c>
      <c r="B240" s="4" t="s">
        <v>40</v>
      </c>
      <c r="C240" s="4" t="s">
        <v>96</v>
      </c>
      <c r="D240" s="4" t="s">
        <v>95</v>
      </c>
      <c r="E240" s="4" t="s">
        <v>16</v>
      </c>
      <c r="F240" s="14" t="s">
        <v>560</v>
      </c>
      <c r="G240" s="5">
        <v>13.7</v>
      </c>
      <c r="H240" s="5">
        <v>13.7</v>
      </c>
      <c r="I240" s="5">
        <v>13.7</v>
      </c>
      <c r="J240" s="5"/>
      <c r="K240" s="5"/>
      <c r="L240" s="5"/>
      <c r="M240" s="5">
        <f t="shared" si="477"/>
        <v>13.7</v>
      </c>
      <c r="N240" s="5">
        <f t="shared" si="478"/>
        <v>13.7</v>
      </c>
      <c r="O240" s="5">
        <f t="shared" si="479"/>
        <v>13.7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>
        <f t="shared" si="468"/>
        <v>13.7</v>
      </c>
      <c r="AH240" s="5">
        <f t="shared" si="465"/>
        <v>13.7</v>
      </c>
      <c r="AI240" s="5">
        <f t="shared" si="466"/>
        <v>13.7</v>
      </c>
      <c r="AJ240" s="5"/>
      <c r="AK240" s="17"/>
      <c r="AL240" s="27"/>
    </row>
    <row r="241" spans="1:38" ht="31.2" x14ac:dyDescent="0.3">
      <c r="A241" s="4" t="s">
        <v>73</v>
      </c>
      <c r="B241" s="4" t="s">
        <v>40</v>
      </c>
      <c r="C241" s="4" t="s">
        <v>96</v>
      </c>
      <c r="D241" s="4" t="s">
        <v>29</v>
      </c>
      <c r="E241" s="4"/>
      <c r="F241" s="14" t="s">
        <v>881</v>
      </c>
      <c r="G241" s="5">
        <f t="shared" ref="G241:L241" si="534">G242</f>
        <v>15107.4</v>
      </c>
      <c r="H241" s="5">
        <f t="shared" si="534"/>
        <v>13173.099999999999</v>
      </c>
      <c r="I241" s="5">
        <f t="shared" si="534"/>
        <v>13173.099999999999</v>
      </c>
      <c r="J241" s="5">
        <f t="shared" si="534"/>
        <v>0</v>
      </c>
      <c r="K241" s="5">
        <f t="shared" si="534"/>
        <v>0</v>
      </c>
      <c r="L241" s="5">
        <f t="shared" si="534"/>
        <v>0</v>
      </c>
      <c r="M241" s="5">
        <f t="shared" si="477"/>
        <v>15107.4</v>
      </c>
      <c r="N241" s="5">
        <f t="shared" si="478"/>
        <v>13173.099999999999</v>
      </c>
      <c r="O241" s="5">
        <f t="shared" si="479"/>
        <v>13173.099999999999</v>
      </c>
      <c r="P241" s="5">
        <f t="shared" ref="P241:V241" si="535">P242</f>
        <v>0</v>
      </c>
      <c r="Q241" s="5">
        <f t="shared" si="535"/>
        <v>0</v>
      </c>
      <c r="R241" s="5">
        <f t="shared" si="535"/>
        <v>0</v>
      </c>
      <c r="S241" s="5">
        <f t="shared" si="535"/>
        <v>0</v>
      </c>
      <c r="T241" s="5">
        <f t="shared" si="535"/>
        <v>0</v>
      </c>
      <c r="U241" s="5">
        <f t="shared" si="535"/>
        <v>0</v>
      </c>
      <c r="V241" s="5">
        <f t="shared" si="535"/>
        <v>0</v>
      </c>
      <c r="W241" s="5">
        <f t="shared" ref="W241:AF241" si="536">W242</f>
        <v>0</v>
      </c>
      <c r="X241" s="5">
        <f t="shared" si="536"/>
        <v>0</v>
      </c>
      <c r="Y241" s="5">
        <f t="shared" si="536"/>
        <v>0</v>
      </c>
      <c r="Z241" s="5">
        <f t="shared" si="536"/>
        <v>0</v>
      </c>
      <c r="AA241" s="5">
        <f t="shared" si="536"/>
        <v>0</v>
      </c>
      <c r="AB241" s="5">
        <f t="shared" si="536"/>
        <v>0</v>
      </c>
      <c r="AC241" s="5">
        <f t="shared" si="536"/>
        <v>0</v>
      </c>
      <c r="AD241" s="5">
        <f t="shared" si="536"/>
        <v>0</v>
      </c>
      <c r="AE241" s="5">
        <f t="shared" si="536"/>
        <v>0</v>
      </c>
      <c r="AF241" s="5">
        <f t="shared" si="536"/>
        <v>0</v>
      </c>
      <c r="AG241" s="5">
        <f t="shared" si="468"/>
        <v>15107.4</v>
      </c>
      <c r="AH241" s="5">
        <f t="shared" si="465"/>
        <v>13173.099999999999</v>
      </c>
      <c r="AI241" s="5">
        <f t="shared" si="466"/>
        <v>13173.099999999999</v>
      </c>
      <c r="AJ241" s="5">
        <f t="shared" ref="AJ241" si="537">AJ242</f>
        <v>0</v>
      </c>
      <c r="AK241" s="17"/>
      <c r="AL241" s="27"/>
    </row>
    <row r="242" spans="1:38" x14ac:dyDescent="0.3">
      <c r="A242" s="4" t="s">
        <v>73</v>
      </c>
      <c r="B242" s="4" t="s">
        <v>40</v>
      </c>
      <c r="C242" s="4" t="s">
        <v>96</v>
      </c>
      <c r="D242" s="4" t="s">
        <v>30</v>
      </c>
      <c r="E242" s="4"/>
      <c r="F242" s="14" t="s">
        <v>884</v>
      </c>
      <c r="G242" s="5">
        <f t="shared" ref="G242:L242" si="538">G243+G246</f>
        <v>15107.4</v>
      </c>
      <c r="H242" s="5">
        <f t="shared" si="538"/>
        <v>13173.099999999999</v>
      </c>
      <c r="I242" s="5">
        <f t="shared" si="538"/>
        <v>13173.099999999999</v>
      </c>
      <c r="J242" s="5">
        <f t="shared" si="538"/>
        <v>0</v>
      </c>
      <c r="K242" s="5">
        <f t="shared" si="538"/>
        <v>0</v>
      </c>
      <c r="L242" s="5">
        <f t="shared" si="538"/>
        <v>0</v>
      </c>
      <c r="M242" s="5">
        <f t="shared" si="477"/>
        <v>15107.4</v>
      </c>
      <c r="N242" s="5">
        <f t="shared" si="478"/>
        <v>13173.099999999999</v>
      </c>
      <c r="O242" s="5">
        <f t="shared" si="479"/>
        <v>13173.099999999999</v>
      </c>
      <c r="P242" s="5">
        <f t="shared" ref="P242:V242" si="539">P243+P246</f>
        <v>0</v>
      </c>
      <c r="Q242" s="5">
        <f t="shared" ref="Q242:R242" si="540">Q243+Q246</f>
        <v>0</v>
      </c>
      <c r="R242" s="5">
        <f t="shared" si="540"/>
        <v>0</v>
      </c>
      <c r="S242" s="5">
        <f t="shared" ref="S242" si="541">S243+S246</f>
        <v>0</v>
      </c>
      <c r="T242" s="5">
        <f t="shared" si="539"/>
        <v>0</v>
      </c>
      <c r="U242" s="5">
        <f t="shared" si="539"/>
        <v>0</v>
      </c>
      <c r="V242" s="5">
        <f t="shared" si="539"/>
        <v>0</v>
      </c>
      <c r="W242" s="5">
        <f t="shared" ref="W242:AF242" si="542">W243+W246</f>
        <v>0</v>
      </c>
      <c r="X242" s="5">
        <f t="shared" si="542"/>
        <v>0</v>
      </c>
      <c r="Y242" s="5">
        <f t="shared" si="542"/>
        <v>0</v>
      </c>
      <c r="Z242" s="5">
        <f t="shared" si="542"/>
        <v>0</v>
      </c>
      <c r="AA242" s="5">
        <f t="shared" si="542"/>
        <v>0</v>
      </c>
      <c r="AB242" s="5">
        <f t="shared" si="542"/>
        <v>0</v>
      </c>
      <c r="AC242" s="5">
        <f t="shared" si="542"/>
        <v>0</v>
      </c>
      <c r="AD242" s="5">
        <f t="shared" ref="AD242" si="543">AD243+AD246</f>
        <v>0</v>
      </c>
      <c r="AE242" s="5">
        <f t="shared" ref="AE242" si="544">AE243+AE246</f>
        <v>0</v>
      </c>
      <c r="AF242" s="5">
        <f t="shared" si="542"/>
        <v>0</v>
      </c>
      <c r="AG242" s="5">
        <f t="shared" si="468"/>
        <v>15107.4</v>
      </c>
      <c r="AH242" s="5">
        <f t="shared" si="465"/>
        <v>13173.099999999999</v>
      </c>
      <c r="AI242" s="5">
        <f t="shared" si="466"/>
        <v>13173.099999999999</v>
      </c>
      <c r="AJ242" s="5">
        <f t="shared" ref="AJ242" si="545">AJ243+AJ246</f>
        <v>0</v>
      </c>
      <c r="AK242" s="17"/>
      <c r="AL242" s="27"/>
    </row>
    <row r="243" spans="1:38" ht="31.2" x14ac:dyDescent="0.3">
      <c r="A243" s="4" t="s">
        <v>73</v>
      </c>
      <c r="B243" s="4" t="s">
        <v>40</v>
      </c>
      <c r="C243" s="4" t="s">
        <v>96</v>
      </c>
      <c r="D243" s="4" t="s">
        <v>31</v>
      </c>
      <c r="E243" s="4"/>
      <c r="F243" s="14" t="s">
        <v>874</v>
      </c>
      <c r="G243" s="5">
        <f t="shared" ref="G243:L244" si="546">G244</f>
        <v>14001.1</v>
      </c>
      <c r="H243" s="5">
        <f t="shared" si="546"/>
        <v>12094.099999999999</v>
      </c>
      <c r="I243" s="5">
        <f t="shared" si="546"/>
        <v>12094.099999999999</v>
      </c>
      <c r="J243" s="5">
        <f t="shared" si="546"/>
        <v>0</v>
      </c>
      <c r="K243" s="5">
        <f t="shared" si="546"/>
        <v>0</v>
      </c>
      <c r="L243" s="5">
        <f t="shared" si="546"/>
        <v>0</v>
      </c>
      <c r="M243" s="5">
        <f t="shared" si="477"/>
        <v>14001.1</v>
      </c>
      <c r="N243" s="5">
        <f t="shared" si="478"/>
        <v>12094.099999999999</v>
      </c>
      <c r="O243" s="5">
        <f t="shared" si="479"/>
        <v>12094.099999999999</v>
      </c>
      <c r="P243" s="5">
        <f t="shared" ref="P243:V244" si="547">P244</f>
        <v>0</v>
      </c>
      <c r="Q243" s="5">
        <f t="shared" si="547"/>
        <v>0</v>
      </c>
      <c r="R243" s="5">
        <f t="shared" si="547"/>
        <v>0</v>
      </c>
      <c r="S243" s="5">
        <f t="shared" si="547"/>
        <v>0</v>
      </c>
      <c r="T243" s="5">
        <f t="shared" si="547"/>
        <v>0</v>
      </c>
      <c r="U243" s="5">
        <f t="shared" si="547"/>
        <v>0</v>
      </c>
      <c r="V243" s="5">
        <f t="shared" si="547"/>
        <v>0</v>
      </c>
      <c r="W243" s="5">
        <f t="shared" ref="W243:AF244" si="548">W244</f>
        <v>0</v>
      </c>
      <c r="X243" s="5">
        <f t="shared" si="548"/>
        <v>0</v>
      </c>
      <c r="Y243" s="5">
        <f t="shared" si="548"/>
        <v>0</v>
      </c>
      <c r="Z243" s="5">
        <f t="shared" si="548"/>
        <v>0</v>
      </c>
      <c r="AA243" s="5">
        <f t="shared" si="548"/>
        <v>0</v>
      </c>
      <c r="AB243" s="5">
        <f t="shared" si="548"/>
        <v>0</v>
      </c>
      <c r="AC243" s="5">
        <f t="shared" si="548"/>
        <v>0</v>
      </c>
      <c r="AD243" s="5">
        <f t="shared" si="548"/>
        <v>0</v>
      </c>
      <c r="AE243" s="5">
        <f t="shared" si="548"/>
        <v>0</v>
      </c>
      <c r="AF243" s="5">
        <f t="shared" si="548"/>
        <v>0</v>
      </c>
      <c r="AG243" s="5">
        <f t="shared" si="468"/>
        <v>14001.1</v>
      </c>
      <c r="AH243" s="5">
        <f t="shared" si="465"/>
        <v>12094.099999999999</v>
      </c>
      <c r="AI243" s="5">
        <f t="shared" si="466"/>
        <v>12094.099999999999</v>
      </c>
      <c r="AJ243" s="5">
        <f t="shared" ref="AJ243:AJ244" si="549">AJ244</f>
        <v>0</v>
      </c>
      <c r="AK243" s="17"/>
      <c r="AL243" s="27"/>
    </row>
    <row r="244" spans="1:38" ht="78" x14ac:dyDescent="0.3">
      <c r="A244" s="4" t="s">
        <v>73</v>
      </c>
      <c r="B244" s="4" t="s">
        <v>40</v>
      </c>
      <c r="C244" s="4" t="s">
        <v>96</v>
      </c>
      <c r="D244" s="4" t="s">
        <v>31</v>
      </c>
      <c r="E244" s="4" t="s">
        <v>22</v>
      </c>
      <c r="F244" s="14" t="s">
        <v>556</v>
      </c>
      <c r="G244" s="5">
        <f t="shared" si="546"/>
        <v>14001.1</v>
      </c>
      <c r="H244" s="5">
        <f t="shared" si="546"/>
        <v>12094.099999999999</v>
      </c>
      <c r="I244" s="5">
        <f t="shared" si="546"/>
        <v>12094.099999999999</v>
      </c>
      <c r="J244" s="5">
        <f t="shared" si="546"/>
        <v>0</v>
      </c>
      <c r="K244" s="5">
        <f t="shared" si="546"/>
        <v>0</v>
      </c>
      <c r="L244" s="5">
        <f t="shared" si="546"/>
        <v>0</v>
      </c>
      <c r="M244" s="5">
        <f t="shared" si="477"/>
        <v>14001.1</v>
      </c>
      <c r="N244" s="5">
        <f t="shared" si="478"/>
        <v>12094.099999999999</v>
      </c>
      <c r="O244" s="5">
        <f t="shared" si="479"/>
        <v>12094.099999999999</v>
      </c>
      <c r="P244" s="5">
        <f t="shared" si="547"/>
        <v>0</v>
      </c>
      <c r="Q244" s="5">
        <f t="shared" si="547"/>
        <v>0</v>
      </c>
      <c r="R244" s="5">
        <f t="shared" si="547"/>
        <v>0</v>
      </c>
      <c r="S244" s="5">
        <f t="shared" si="547"/>
        <v>0</v>
      </c>
      <c r="T244" s="5">
        <f t="shared" si="547"/>
        <v>0</v>
      </c>
      <c r="U244" s="5">
        <f t="shared" si="547"/>
        <v>0</v>
      </c>
      <c r="V244" s="5">
        <f t="shared" si="547"/>
        <v>0</v>
      </c>
      <c r="W244" s="5">
        <f t="shared" si="548"/>
        <v>0</v>
      </c>
      <c r="X244" s="5">
        <f t="shared" si="548"/>
        <v>0</v>
      </c>
      <c r="Y244" s="5">
        <f t="shared" si="548"/>
        <v>0</v>
      </c>
      <c r="Z244" s="5">
        <f t="shared" si="548"/>
        <v>0</v>
      </c>
      <c r="AA244" s="5">
        <f t="shared" si="548"/>
        <v>0</v>
      </c>
      <c r="AB244" s="5">
        <f t="shared" si="548"/>
        <v>0</v>
      </c>
      <c r="AC244" s="5">
        <f t="shared" si="548"/>
        <v>0</v>
      </c>
      <c r="AD244" s="5">
        <f t="shared" si="548"/>
        <v>0</v>
      </c>
      <c r="AE244" s="5">
        <f t="shared" si="548"/>
        <v>0</v>
      </c>
      <c r="AF244" s="5">
        <f t="shared" si="548"/>
        <v>0</v>
      </c>
      <c r="AG244" s="5">
        <f t="shared" si="468"/>
        <v>14001.1</v>
      </c>
      <c r="AH244" s="5">
        <f t="shared" si="465"/>
        <v>12094.099999999999</v>
      </c>
      <c r="AI244" s="5">
        <f t="shared" si="466"/>
        <v>12094.099999999999</v>
      </c>
      <c r="AJ244" s="5">
        <f t="shared" si="549"/>
        <v>0</v>
      </c>
      <c r="AK244" s="17"/>
      <c r="AL244" s="27"/>
    </row>
    <row r="245" spans="1:38" ht="31.2" x14ac:dyDescent="0.3">
      <c r="A245" s="4" t="s">
        <v>73</v>
      </c>
      <c r="B245" s="4" t="s">
        <v>40</v>
      </c>
      <c r="C245" s="4" t="s">
        <v>96</v>
      </c>
      <c r="D245" s="4" t="s">
        <v>31</v>
      </c>
      <c r="E245" s="4" t="s">
        <v>32</v>
      </c>
      <c r="F245" s="14" t="s">
        <v>558</v>
      </c>
      <c r="G245" s="5">
        <v>14001.1</v>
      </c>
      <c r="H245" s="5">
        <v>12094.099999999999</v>
      </c>
      <c r="I245" s="5">
        <v>12094.099999999999</v>
      </c>
      <c r="J245" s="5"/>
      <c r="K245" s="5"/>
      <c r="L245" s="5"/>
      <c r="M245" s="5">
        <f t="shared" si="477"/>
        <v>14001.1</v>
      </c>
      <c r="N245" s="5">
        <f t="shared" si="478"/>
        <v>12094.099999999999</v>
      </c>
      <c r="O245" s="5">
        <f t="shared" si="479"/>
        <v>12094.099999999999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>
        <f t="shared" si="468"/>
        <v>14001.1</v>
      </c>
      <c r="AH245" s="5">
        <f t="shared" si="465"/>
        <v>12094.099999999999</v>
      </c>
      <c r="AI245" s="5">
        <f t="shared" si="466"/>
        <v>12094.099999999999</v>
      </c>
      <c r="AJ245" s="5"/>
      <c r="AK245" s="17"/>
      <c r="AL245" s="27"/>
    </row>
    <row r="246" spans="1:38" ht="31.2" x14ac:dyDescent="0.3">
      <c r="A246" s="4" t="s">
        <v>73</v>
      </c>
      <c r="B246" s="4" t="s">
        <v>40</v>
      </c>
      <c r="C246" s="4" t="s">
        <v>96</v>
      </c>
      <c r="D246" s="4" t="s">
        <v>33</v>
      </c>
      <c r="E246" s="4"/>
      <c r="F246" s="14" t="s">
        <v>875</v>
      </c>
      <c r="G246" s="5">
        <f>G247+G249</f>
        <v>1106.3</v>
      </c>
      <c r="H246" s="5">
        <f t="shared" ref="H246:AJ246" si="550">H247+H249</f>
        <v>1079</v>
      </c>
      <c r="I246" s="5">
        <f t="shared" si="550"/>
        <v>1079</v>
      </c>
      <c r="J246" s="5">
        <f t="shared" ref="J246:L246" si="551">J247+J249</f>
        <v>0</v>
      </c>
      <c r="K246" s="5">
        <f t="shared" si="551"/>
        <v>0</v>
      </c>
      <c r="L246" s="5">
        <f t="shared" si="551"/>
        <v>0</v>
      </c>
      <c r="M246" s="5">
        <f t="shared" si="477"/>
        <v>1106.3</v>
      </c>
      <c r="N246" s="5">
        <f t="shared" si="478"/>
        <v>1079</v>
      </c>
      <c r="O246" s="5">
        <f t="shared" si="479"/>
        <v>1079</v>
      </c>
      <c r="P246" s="5">
        <f t="shared" ref="P246:V246" si="552">P247+P249</f>
        <v>0</v>
      </c>
      <c r="Q246" s="5">
        <f t="shared" ref="Q246:R246" si="553">Q247+Q249</f>
        <v>0</v>
      </c>
      <c r="R246" s="5">
        <f t="shared" si="553"/>
        <v>0</v>
      </c>
      <c r="S246" s="5">
        <f t="shared" ref="S246" si="554">S247+S249</f>
        <v>0</v>
      </c>
      <c r="T246" s="5">
        <f t="shared" si="552"/>
        <v>0</v>
      </c>
      <c r="U246" s="5">
        <f t="shared" si="552"/>
        <v>0</v>
      </c>
      <c r="V246" s="5">
        <f t="shared" si="552"/>
        <v>0</v>
      </c>
      <c r="W246" s="5">
        <f t="shared" ref="W246:AF246" si="555">W247+W249</f>
        <v>0</v>
      </c>
      <c r="X246" s="5">
        <f t="shared" si="555"/>
        <v>0</v>
      </c>
      <c r="Y246" s="5">
        <f t="shared" si="555"/>
        <v>0</v>
      </c>
      <c r="Z246" s="5">
        <f t="shared" si="555"/>
        <v>0</v>
      </c>
      <c r="AA246" s="5">
        <f t="shared" si="555"/>
        <v>0</v>
      </c>
      <c r="AB246" s="5">
        <f t="shared" si="555"/>
        <v>0</v>
      </c>
      <c r="AC246" s="5">
        <f t="shared" si="555"/>
        <v>0</v>
      </c>
      <c r="AD246" s="5">
        <f t="shared" ref="AD246" si="556">AD247+AD249</f>
        <v>0</v>
      </c>
      <c r="AE246" s="5">
        <f t="shared" ref="AE246" si="557">AE247+AE249</f>
        <v>0</v>
      </c>
      <c r="AF246" s="5">
        <f t="shared" si="555"/>
        <v>0</v>
      </c>
      <c r="AG246" s="5">
        <f t="shared" si="468"/>
        <v>1106.3</v>
      </c>
      <c r="AH246" s="5">
        <f t="shared" si="465"/>
        <v>1079</v>
      </c>
      <c r="AI246" s="5">
        <f t="shared" si="466"/>
        <v>1079</v>
      </c>
      <c r="AJ246" s="5">
        <f t="shared" si="550"/>
        <v>0</v>
      </c>
      <c r="AK246" s="17"/>
      <c r="AL246" s="27"/>
    </row>
    <row r="247" spans="1:38" ht="78" x14ac:dyDescent="0.3">
      <c r="A247" s="4" t="s">
        <v>73</v>
      </c>
      <c r="B247" s="4" t="s">
        <v>40</v>
      </c>
      <c r="C247" s="4" t="s">
        <v>96</v>
      </c>
      <c r="D247" s="4" t="s">
        <v>33</v>
      </c>
      <c r="E247" s="4" t="s">
        <v>22</v>
      </c>
      <c r="F247" s="14" t="s">
        <v>556</v>
      </c>
      <c r="G247" s="5">
        <f t="shared" ref="G247:L247" si="558">G248</f>
        <v>100</v>
      </c>
      <c r="H247" s="5">
        <f t="shared" si="558"/>
        <v>100</v>
      </c>
      <c r="I247" s="5">
        <f t="shared" si="558"/>
        <v>100</v>
      </c>
      <c r="J247" s="5">
        <f t="shared" si="558"/>
        <v>0</v>
      </c>
      <c r="K247" s="5">
        <f t="shared" si="558"/>
        <v>0</v>
      </c>
      <c r="L247" s="5">
        <f t="shared" si="558"/>
        <v>0</v>
      </c>
      <c r="M247" s="5">
        <f t="shared" si="477"/>
        <v>100</v>
      </c>
      <c r="N247" s="5">
        <f t="shared" si="478"/>
        <v>100</v>
      </c>
      <c r="O247" s="5">
        <f t="shared" si="479"/>
        <v>100</v>
      </c>
      <c r="P247" s="5">
        <f t="shared" ref="P247:V247" si="559">P248</f>
        <v>0</v>
      </c>
      <c r="Q247" s="5">
        <f t="shared" si="559"/>
        <v>0</v>
      </c>
      <c r="R247" s="5">
        <f t="shared" si="559"/>
        <v>0</v>
      </c>
      <c r="S247" s="5">
        <f t="shared" si="559"/>
        <v>0</v>
      </c>
      <c r="T247" s="5">
        <f t="shared" si="559"/>
        <v>0</v>
      </c>
      <c r="U247" s="5">
        <f t="shared" si="559"/>
        <v>0</v>
      </c>
      <c r="V247" s="5">
        <f t="shared" si="559"/>
        <v>0</v>
      </c>
      <c r="W247" s="5">
        <f t="shared" ref="W247:AF247" si="560">W248</f>
        <v>0</v>
      </c>
      <c r="X247" s="5">
        <f t="shared" si="560"/>
        <v>0</v>
      </c>
      <c r="Y247" s="5">
        <f t="shared" si="560"/>
        <v>0</v>
      </c>
      <c r="Z247" s="5">
        <f t="shared" si="560"/>
        <v>0</v>
      </c>
      <c r="AA247" s="5">
        <f t="shared" si="560"/>
        <v>0</v>
      </c>
      <c r="AB247" s="5">
        <f t="shared" si="560"/>
        <v>0</v>
      </c>
      <c r="AC247" s="5">
        <f t="shared" si="560"/>
        <v>0</v>
      </c>
      <c r="AD247" s="5">
        <f t="shared" si="560"/>
        <v>0</v>
      </c>
      <c r="AE247" s="5">
        <f t="shared" si="560"/>
        <v>0</v>
      </c>
      <c r="AF247" s="5">
        <f t="shared" si="560"/>
        <v>0</v>
      </c>
      <c r="AG247" s="5">
        <f t="shared" si="468"/>
        <v>100</v>
      </c>
      <c r="AH247" s="5">
        <f t="shared" si="465"/>
        <v>100</v>
      </c>
      <c r="AI247" s="5">
        <f t="shared" si="466"/>
        <v>100</v>
      </c>
      <c r="AJ247" s="5">
        <f t="shared" ref="AJ247" si="561">AJ248</f>
        <v>0</v>
      </c>
      <c r="AK247" s="17"/>
      <c r="AL247" s="27"/>
    </row>
    <row r="248" spans="1:38" ht="31.2" x14ac:dyDescent="0.3">
      <c r="A248" s="4" t="s">
        <v>73</v>
      </c>
      <c r="B248" s="4" t="s">
        <v>40</v>
      </c>
      <c r="C248" s="4" t="s">
        <v>96</v>
      </c>
      <c r="D248" s="4" t="s">
        <v>33</v>
      </c>
      <c r="E248" s="4" t="s">
        <v>32</v>
      </c>
      <c r="F248" s="14" t="s">
        <v>558</v>
      </c>
      <c r="G248" s="5">
        <v>100</v>
      </c>
      <c r="H248" s="5">
        <v>100</v>
      </c>
      <c r="I248" s="5">
        <v>100</v>
      </c>
      <c r="J248" s="5"/>
      <c r="K248" s="5"/>
      <c r="L248" s="5"/>
      <c r="M248" s="5">
        <f t="shared" si="477"/>
        <v>100</v>
      </c>
      <c r="N248" s="5">
        <f t="shared" si="478"/>
        <v>100</v>
      </c>
      <c r="O248" s="5">
        <f t="shared" si="479"/>
        <v>100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>
        <f t="shared" si="468"/>
        <v>100</v>
      </c>
      <c r="AH248" s="5">
        <f t="shared" si="465"/>
        <v>100</v>
      </c>
      <c r="AI248" s="5">
        <f t="shared" si="466"/>
        <v>100</v>
      </c>
      <c r="AJ248" s="5"/>
      <c r="AK248" s="17"/>
      <c r="AL248" s="27"/>
    </row>
    <row r="249" spans="1:38" ht="31.2" x14ac:dyDescent="0.3">
      <c r="A249" s="4" t="s">
        <v>73</v>
      </c>
      <c r="B249" s="4" t="s">
        <v>40</v>
      </c>
      <c r="C249" s="4" t="s">
        <v>96</v>
      </c>
      <c r="D249" s="4" t="s">
        <v>33</v>
      </c>
      <c r="E249" s="4" t="s">
        <v>15</v>
      </c>
      <c r="F249" s="14" t="s">
        <v>559</v>
      </c>
      <c r="G249" s="5">
        <f t="shared" ref="G249:L249" si="562">G250</f>
        <v>1006.3</v>
      </c>
      <c r="H249" s="5">
        <f t="shared" si="562"/>
        <v>979</v>
      </c>
      <c r="I249" s="5">
        <f t="shared" si="562"/>
        <v>979</v>
      </c>
      <c r="J249" s="5">
        <f t="shared" si="562"/>
        <v>0</v>
      </c>
      <c r="K249" s="5">
        <f t="shared" si="562"/>
        <v>0</v>
      </c>
      <c r="L249" s="5">
        <f t="shared" si="562"/>
        <v>0</v>
      </c>
      <c r="M249" s="5">
        <f t="shared" si="477"/>
        <v>1006.3</v>
      </c>
      <c r="N249" s="5">
        <f t="shared" si="478"/>
        <v>979</v>
      </c>
      <c r="O249" s="5">
        <f t="shared" si="479"/>
        <v>979</v>
      </c>
      <c r="P249" s="5">
        <f t="shared" ref="P249:V249" si="563">P250</f>
        <v>0</v>
      </c>
      <c r="Q249" s="5">
        <f t="shared" si="563"/>
        <v>0</v>
      </c>
      <c r="R249" s="5">
        <f t="shared" si="563"/>
        <v>0</v>
      </c>
      <c r="S249" s="5">
        <f t="shared" si="563"/>
        <v>0</v>
      </c>
      <c r="T249" s="5">
        <f t="shared" si="563"/>
        <v>0</v>
      </c>
      <c r="U249" s="5">
        <f t="shared" si="563"/>
        <v>0</v>
      </c>
      <c r="V249" s="5">
        <f t="shared" si="563"/>
        <v>0</v>
      </c>
      <c r="W249" s="5">
        <f t="shared" ref="W249:AF249" si="564">W250</f>
        <v>0</v>
      </c>
      <c r="X249" s="5">
        <f t="shared" si="564"/>
        <v>0</v>
      </c>
      <c r="Y249" s="5">
        <f t="shared" si="564"/>
        <v>0</v>
      </c>
      <c r="Z249" s="5">
        <f t="shared" si="564"/>
        <v>0</v>
      </c>
      <c r="AA249" s="5">
        <f t="shared" si="564"/>
        <v>0</v>
      </c>
      <c r="AB249" s="5">
        <f t="shared" si="564"/>
        <v>0</v>
      </c>
      <c r="AC249" s="5">
        <f t="shared" si="564"/>
        <v>0</v>
      </c>
      <c r="AD249" s="5">
        <f t="shared" si="564"/>
        <v>0</v>
      </c>
      <c r="AE249" s="5">
        <f t="shared" si="564"/>
        <v>0</v>
      </c>
      <c r="AF249" s="5">
        <f t="shared" si="564"/>
        <v>0</v>
      </c>
      <c r="AG249" s="5">
        <f t="shared" si="468"/>
        <v>1006.3</v>
      </c>
      <c r="AH249" s="5">
        <f t="shared" si="465"/>
        <v>979</v>
      </c>
      <c r="AI249" s="5">
        <f t="shared" si="466"/>
        <v>979</v>
      </c>
      <c r="AJ249" s="5">
        <f t="shared" ref="AJ249" si="565">AJ250</f>
        <v>0</v>
      </c>
      <c r="AK249" s="17"/>
      <c r="AL249" s="27"/>
    </row>
    <row r="250" spans="1:38" ht="31.2" x14ac:dyDescent="0.3">
      <c r="A250" s="4" t="s">
        <v>73</v>
      </c>
      <c r="B250" s="4" t="s">
        <v>40</v>
      </c>
      <c r="C250" s="4" t="s">
        <v>96</v>
      </c>
      <c r="D250" s="4" t="s">
        <v>33</v>
      </c>
      <c r="E250" s="4" t="s">
        <v>16</v>
      </c>
      <c r="F250" s="14" t="s">
        <v>560</v>
      </c>
      <c r="G250" s="5">
        <v>1006.3</v>
      </c>
      <c r="H250" s="5">
        <v>979</v>
      </c>
      <c r="I250" s="5">
        <v>979</v>
      </c>
      <c r="J250" s="5"/>
      <c r="K250" s="5"/>
      <c r="L250" s="5"/>
      <c r="M250" s="5">
        <f t="shared" si="477"/>
        <v>1006.3</v>
      </c>
      <c r="N250" s="5">
        <f t="shared" si="478"/>
        <v>979</v>
      </c>
      <c r="O250" s="5">
        <f t="shared" si="479"/>
        <v>979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>
        <f t="shared" si="468"/>
        <v>1006.3</v>
      </c>
      <c r="AH250" s="5">
        <f t="shared" si="465"/>
        <v>979</v>
      </c>
      <c r="AI250" s="5">
        <f t="shared" si="466"/>
        <v>979</v>
      </c>
      <c r="AJ250" s="5"/>
      <c r="AK250" s="17"/>
      <c r="AL250" s="27"/>
    </row>
    <row r="251" spans="1:38" s="3" customFormat="1" x14ac:dyDescent="0.3">
      <c r="A251" s="7" t="s">
        <v>73</v>
      </c>
      <c r="B251" s="7" t="s">
        <v>97</v>
      </c>
      <c r="C251" s="7"/>
      <c r="D251" s="7"/>
      <c r="E251" s="7"/>
      <c r="F251" s="12" t="s">
        <v>522</v>
      </c>
      <c r="G251" s="8">
        <f t="shared" ref="G251:L253" si="566">G252</f>
        <v>25895.9</v>
      </c>
      <c r="H251" s="8">
        <f t="shared" si="566"/>
        <v>24305.1</v>
      </c>
      <c r="I251" s="8">
        <f t="shared" si="566"/>
        <v>24305.1</v>
      </c>
      <c r="J251" s="8">
        <f t="shared" si="566"/>
        <v>17253.793000000001</v>
      </c>
      <c r="K251" s="8">
        <f t="shared" si="566"/>
        <v>12753</v>
      </c>
      <c r="L251" s="8">
        <f t="shared" si="566"/>
        <v>12753</v>
      </c>
      <c r="M251" s="8">
        <f t="shared" si="477"/>
        <v>43149.692999999999</v>
      </c>
      <c r="N251" s="8">
        <f t="shared" si="478"/>
        <v>37058.1</v>
      </c>
      <c r="O251" s="8">
        <f t="shared" si="479"/>
        <v>37058.1</v>
      </c>
      <c r="P251" s="8">
        <f t="shared" ref="P251:V252" si="567">P252</f>
        <v>0</v>
      </c>
      <c r="Q251" s="8">
        <f t="shared" si="567"/>
        <v>0</v>
      </c>
      <c r="R251" s="8">
        <f t="shared" si="567"/>
        <v>0</v>
      </c>
      <c r="S251" s="8">
        <f t="shared" si="567"/>
        <v>0</v>
      </c>
      <c r="T251" s="8">
        <f t="shared" si="567"/>
        <v>0</v>
      </c>
      <c r="U251" s="8">
        <f t="shared" si="567"/>
        <v>0</v>
      </c>
      <c r="V251" s="8">
        <f t="shared" si="567"/>
        <v>0</v>
      </c>
      <c r="W251" s="8">
        <f t="shared" ref="W251:AF252" si="568">W252</f>
        <v>0</v>
      </c>
      <c r="X251" s="8">
        <f t="shared" si="568"/>
        <v>0</v>
      </c>
      <c r="Y251" s="8">
        <f t="shared" si="568"/>
        <v>0</v>
      </c>
      <c r="Z251" s="8">
        <f t="shared" si="568"/>
        <v>0</v>
      </c>
      <c r="AA251" s="8">
        <f t="shared" si="568"/>
        <v>0</v>
      </c>
      <c r="AB251" s="8">
        <f t="shared" si="568"/>
        <v>0</v>
      </c>
      <c r="AC251" s="8">
        <f t="shared" si="568"/>
        <v>0</v>
      </c>
      <c r="AD251" s="8">
        <f t="shared" si="568"/>
        <v>0</v>
      </c>
      <c r="AE251" s="8">
        <f t="shared" si="568"/>
        <v>0</v>
      </c>
      <c r="AF251" s="8">
        <f t="shared" si="568"/>
        <v>0</v>
      </c>
      <c r="AG251" s="8">
        <f t="shared" si="468"/>
        <v>43149.692999999999</v>
      </c>
      <c r="AH251" s="8">
        <f t="shared" si="465"/>
        <v>37058.1</v>
      </c>
      <c r="AI251" s="8">
        <f t="shared" si="466"/>
        <v>37058.1</v>
      </c>
      <c r="AJ251" s="8">
        <f t="shared" ref="AJ251:AJ252" si="569">AJ252</f>
        <v>0</v>
      </c>
      <c r="AK251" s="16"/>
      <c r="AL251" s="25"/>
    </row>
    <row r="252" spans="1:38" s="10" customFormat="1" x14ac:dyDescent="0.3">
      <c r="A252" s="9" t="s">
        <v>73</v>
      </c>
      <c r="B252" s="9" t="s">
        <v>97</v>
      </c>
      <c r="C252" s="9" t="s">
        <v>74</v>
      </c>
      <c r="D252" s="9"/>
      <c r="E252" s="9"/>
      <c r="F252" s="13" t="s">
        <v>550</v>
      </c>
      <c r="G252" s="11">
        <f t="shared" si="566"/>
        <v>25895.9</v>
      </c>
      <c r="H252" s="11">
        <f t="shared" si="566"/>
        <v>24305.1</v>
      </c>
      <c r="I252" s="11">
        <f t="shared" si="566"/>
        <v>24305.1</v>
      </c>
      <c r="J252" s="11">
        <f t="shared" si="566"/>
        <v>17253.793000000001</v>
      </c>
      <c r="K252" s="11">
        <f t="shared" si="566"/>
        <v>12753</v>
      </c>
      <c r="L252" s="11">
        <f t="shared" si="566"/>
        <v>12753</v>
      </c>
      <c r="M252" s="11">
        <f t="shared" si="477"/>
        <v>43149.692999999999</v>
      </c>
      <c r="N252" s="11">
        <f t="shared" si="478"/>
        <v>37058.1</v>
      </c>
      <c r="O252" s="11">
        <f t="shared" si="479"/>
        <v>37058.1</v>
      </c>
      <c r="P252" s="11">
        <f t="shared" si="567"/>
        <v>0</v>
      </c>
      <c r="Q252" s="11">
        <f t="shared" si="567"/>
        <v>0</v>
      </c>
      <c r="R252" s="11">
        <f t="shared" si="567"/>
        <v>0</v>
      </c>
      <c r="S252" s="11">
        <f t="shared" si="567"/>
        <v>0</v>
      </c>
      <c r="T252" s="11">
        <f t="shared" si="567"/>
        <v>0</v>
      </c>
      <c r="U252" s="11">
        <f t="shared" si="567"/>
        <v>0</v>
      </c>
      <c r="V252" s="11">
        <f t="shared" si="567"/>
        <v>0</v>
      </c>
      <c r="W252" s="11">
        <f t="shared" si="568"/>
        <v>0</v>
      </c>
      <c r="X252" s="11">
        <f t="shared" si="568"/>
        <v>0</v>
      </c>
      <c r="Y252" s="11">
        <f t="shared" si="568"/>
        <v>0</v>
      </c>
      <c r="Z252" s="11">
        <f t="shared" si="568"/>
        <v>0</v>
      </c>
      <c r="AA252" s="11">
        <f t="shared" si="568"/>
        <v>0</v>
      </c>
      <c r="AB252" s="11">
        <f t="shared" si="568"/>
        <v>0</v>
      </c>
      <c r="AC252" s="11">
        <f t="shared" si="568"/>
        <v>0</v>
      </c>
      <c r="AD252" s="11">
        <f t="shared" si="568"/>
        <v>0</v>
      </c>
      <c r="AE252" s="11">
        <f t="shared" si="568"/>
        <v>0</v>
      </c>
      <c r="AF252" s="11">
        <f t="shared" si="568"/>
        <v>0</v>
      </c>
      <c r="AG252" s="11">
        <f t="shared" si="468"/>
        <v>43149.692999999999</v>
      </c>
      <c r="AH252" s="11">
        <f t="shared" si="465"/>
        <v>37058.1</v>
      </c>
      <c r="AI252" s="11">
        <f t="shared" si="466"/>
        <v>37058.1</v>
      </c>
      <c r="AJ252" s="11">
        <f t="shared" si="569"/>
        <v>0</v>
      </c>
      <c r="AK252" s="31"/>
      <c r="AL252" s="26"/>
    </row>
    <row r="253" spans="1:38" ht="31.2" x14ac:dyDescent="0.3">
      <c r="A253" s="4" t="s">
        <v>73</v>
      </c>
      <c r="B253" s="4" t="s">
        <v>97</v>
      </c>
      <c r="C253" s="4" t="s">
        <v>74</v>
      </c>
      <c r="D253" s="4" t="s">
        <v>26</v>
      </c>
      <c r="E253" s="4"/>
      <c r="F253" s="14" t="s">
        <v>846</v>
      </c>
      <c r="G253" s="5">
        <f>G254</f>
        <v>25895.9</v>
      </c>
      <c r="H253" s="5">
        <f t="shared" si="566"/>
        <v>24305.1</v>
      </c>
      <c r="I253" s="5">
        <f t="shared" si="566"/>
        <v>24305.1</v>
      </c>
      <c r="J253" s="5">
        <f>J254+J270</f>
        <v>17253.793000000001</v>
      </c>
      <c r="K253" s="5">
        <f t="shared" ref="K253:L253" si="570">K254+K270</f>
        <v>12753</v>
      </c>
      <c r="L253" s="5">
        <f t="shared" si="570"/>
        <v>12753</v>
      </c>
      <c r="M253" s="5">
        <f t="shared" si="477"/>
        <v>43149.692999999999</v>
      </c>
      <c r="N253" s="5">
        <f t="shared" si="478"/>
        <v>37058.1</v>
      </c>
      <c r="O253" s="5">
        <f t="shared" si="479"/>
        <v>37058.1</v>
      </c>
      <c r="P253" s="5">
        <f t="shared" ref="P253:V253" si="571">P254+P270</f>
        <v>0</v>
      </c>
      <c r="Q253" s="5">
        <f t="shared" ref="Q253:R253" si="572">Q254+Q270</f>
        <v>0</v>
      </c>
      <c r="R253" s="5">
        <f t="shared" si="572"/>
        <v>0</v>
      </c>
      <c r="S253" s="5">
        <f t="shared" ref="S253" si="573">S254+S270</f>
        <v>0</v>
      </c>
      <c r="T253" s="5">
        <f t="shared" si="571"/>
        <v>0</v>
      </c>
      <c r="U253" s="5">
        <f t="shared" si="571"/>
        <v>0</v>
      </c>
      <c r="V253" s="5">
        <f t="shared" si="571"/>
        <v>0</v>
      </c>
      <c r="W253" s="5">
        <f t="shared" ref="W253:AF253" si="574">W254+W270</f>
        <v>0</v>
      </c>
      <c r="X253" s="5">
        <f t="shared" si="574"/>
        <v>0</v>
      </c>
      <c r="Y253" s="5">
        <f t="shared" si="574"/>
        <v>0</v>
      </c>
      <c r="Z253" s="5">
        <f t="shared" si="574"/>
        <v>0</v>
      </c>
      <c r="AA253" s="5">
        <f t="shared" si="574"/>
        <v>0</v>
      </c>
      <c r="AB253" s="5">
        <f t="shared" si="574"/>
        <v>0</v>
      </c>
      <c r="AC253" s="5">
        <f t="shared" si="574"/>
        <v>0</v>
      </c>
      <c r="AD253" s="5">
        <f t="shared" ref="AD253" si="575">AD254+AD270</f>
        <v>0</v>
      </c>
      <c r="AE253" s="5">
        <f t="shared" ref="AE253" si="576">AE254+AE270</f>
        <v>0</v>
      </c>
      <c r="AF253" s="5">
        <f t="shared" si="574"/>
        <v>0</v>
      </c>
      <c r="AG253" s="5">
        <f t="shared" si="468"/>
        <v>43149.692999999999</v>
      </c>
      <c r="AH253" s="5">
        <f t="shared" si="465"/>
        <v>37058.1</v>
      </c>
      <c r="AI253" s="5">
        <f t="shared" si="466"/>
        <v>37058.1</v>
      </c>
      <c r="AJ253" s="5">
        <f t="shared" ref="AJ253" si="577">AJ254+AJ270</f>
        <v>0</v>
      </c>
      <c r="AK253" s="17"/>
      <c r="AL253" s="27"/>
    </row>
    <row r="254" spans="1:38" ht="46.8" x14ac:dyDescent="0.3">
      <c r="A254" s="4" t="s">
        <v>73</v>
      </c>
      <c r="B254" s="4" t="s">
        <v>97</v>
      </c>
      <c r="C254" s="4" t="s">
        <v>74</v>
      </c>
      <c r="D254" s="4" t="s">
        <v>101</v>
      </c>
      <c r="E254" s="4"/>
      <c r="F254" s="14" t="s">
        <v>1136</v>
      </c>
      <c r="G254" s="5">
        <f>G255+G262+G265</f>
        <v>25895.9</v>
      </c>
      <c r="H254" s="5">
        <f t="shared" ref="H254:AJ254" si="578">H255+H262+H265</f>
        <v>24305.1</v>
      </c>
      <c r="I254" s="5">
        <f t="shared" si="578"/>
        <v>24305.1</v>
      </c>
      <c r="J254" s="5">
        <f t="shared" ref="J254:L254" si="579">J255+J262+J265</f>
        <v>16616.13</v>
      </c>
      <c r="K254" s="5">
        <f t="shared" si="579"/>
        <v>12753</v>
      </c>
      <c r="L254" s="5">
        <f t="shared" si="579"/>
        <v>12753</v>
      </c>
      <c r="M254" s="5">
        <f t="shared" si="477"/>
        <v>42512.03</v>
      </c>
      <c r="N254" s="5">
        <f t="shared" si="478"/>
        <v>37058.1</v>
      </c>
      <c r="O254" s="5">
        <f t="shared" si="479"/>
        <v>37058.1</v>
      </c>
      <c r="P254" s="5">
        <f t="shared" ref="P254:V254" si="580">P255+P262+P265</f>
        <v>0</v>
      </c>
      <c r="Q254" s="5">
        <f t="shared" ref="Q254:R254" si="581">Q255+Q262+Q265</f>
        <v>0</v>
      </c>
      <c r="R254" s="5">
        <f t="shared" si="581"/>
        <v>0</v>
      </c>
      <c r="S254" s="5">
        <f t="shared" ref="S254" si="582">S255+S262+S265</f>
        <v>0</v>
      </c>
      <c r="T254" s="5">
        <f t="shared" si="580"/>
        <v>0</v>
      </c>
      <c r="U254" s="5">
        <f t="shared" si="580"/>
        <v>0</v>
      </c>
      <c r="V254" s="5">
        <f t="shared" si="580"/>
        <v>0</v>
      </c>
      <c r="W254" s="5">
        <f t="shared" ref="W254:AF254" si="583">W255+W262+W265</f>
        <v>0</v>
      </c>
      <c r="X254" s="5">
        <f t="shared" si="583"/>
        <v>0</v>
      </c>
      <c r="Y254" s="5">
        <f t="shared" si="583"/>
        <v>0</v>
      </c>
      <c r="Z254" s="5">
        <f t="shared" si="583"/>
        <v>0</v>
      </c>
      <c r="AA254" s="5">
        <f t="shared" si="583"/>
        <v>0</v>
      </c>
      <c r="AB254" s="5">
        <f t="shared" si="583"/>
        <v>0</v>
      </c>
      <c r="AC254" s="5">
        <f t="shared" si="583"/>
        <v>0</v>
      </c>
      <c r="AD254" s="5">
        <f t="shared" ref="AD254" si="584">AD255+AD262+AD265</f>
        <v>0</v>
      </c>
      <c r="AE254" s="5">
        <f t="shared" ref="AE254" si="585">AE255+AE262+AE265</f>
        <v>0</v>
      </c>
      <c r="AF254" s="5">
        <f t="shared" si="583"/>
        <v>0</v>
      </c>
      <c r="AG254" s="5">
        <f t="shared" si="468"/>
        <v>42512.03</v>
      </c>
      <c r="AH254" s="5">
        <f t="shared" si="465"/>
        <v>37058.1</v>
      </c>
      <c r="AI254" s="5">
        <f t="shared" si="466"/>
        <v>37058.1</v>
      </c>
      <c r="AJ254" s="5">
        <f t="shared" si="578"/>
        <v>0</v>
      </c>
      <c r="AK254" s="17"/>
      <c r="AL254" s="27"/>
    </row>
    <row r="255" spans="1:38" ht="31.2" x14ac:dyDescent="0.3">
      <c r="A255" s="4" t="s">
        <v>73</v>
      </c>
      <c r="B255" s="4" t="s">
        <v>97</v>
      </c>
      <c r="C255" s="4" t="s">
        <v>74</v>
      </c>
      <c r="D255" s="4" t="s">
        <v>98</v>
      </c>
      <c r="E255" s="4"/>
      <c r="F255" s="14" t="s">
        <v>593</v>
      </c>
      <c r="G255" s="5">
        <f t="shared" ref="G255:L255" si="586">G256+G258+G260</f>
        <v>13384.400000000001</v>
      </c>
      <c r="H255" s="5">
        <f t="shared" si="586"/>
        <v>11793.599999999999</v>
      </c>
      <c r="I255" s="5">
        <f t="shared" si="586"/>
        <v>11793.599999999999</v>
      </c>
      <c r="J255" s="5">
        <f t="shared" si="586"/>
        <v>16616.13</v>
      </c>
      <c r="K255" s="5">
        <f t="shared" si="586"/>
        <v>12753</v>
      </c>
      <c r="L255" s="5">
        <f t="shared" si="586"/>
        <v>12753</v>
      </c>
      <c r="M255" s="5">
        <f t="shared" si="477"/>
        <v>30000.530000000002</v>
      </c>
      <c r="N255" s="5">
        <f t="shared" si="478"/>
        <v>24546.6</v>
      </c>
      <c r="O255" s="5">
        <f t="shared" si="479"/>
        <v>24546.6</v>
      </c>
      <c r="P255" s="5">
        <f t="shared" ref="P255:V255" si="587">P256+P258+P260</f>
        <v>0</v>
      </c>
      <c r="Q255" s="5">
        <f t="shared" ref="Q255:R255" si="588">Q256+Q258+Q260</f>
        <v>0</v>
      </c>
      <c r="R255" s="5">
        <f t="shared" si="588"/>
        <v>0</v>
      </c>
      <c r="S255" s="5">
        <f t="shared" ref="S255" si="589">S256+S258+S260</f>
        <v>0</v>
      </c>
      <c r="T255" s="5">
        <f t="shared" si="587"/>
        <v>0</v>
      </c>
      <c r="U255" s="5">
        <f t="shared" si="587"/>
        <v>0</v>
      </c>
      <c r="V255" s="5">
        <f t="shared" si="587"/>
        <v>0</v>
      </c>
      <c r="W255" s="5">
        <f t="shared" ref="W255:AF255" si="590">W256+W258+W260</f>
        <v>0</v>
      </c>
      <c r="X255" s="5">
        <f t="shared" si="590"/>
        <v>0</v>
      </c>
      <c r="Y255" s="5">
        <f t="shared" si="590"/>
        <v>0</v>
      </c>
      <c r="Z255" s="5">
        <f t="shared" si="590"/>
        <v>0</v>
      </c>
      <c r="AA255" s="5">
        <f t="shared" si="590"/>
        <v>0</v>
      </c>
      <c r="AB255" s="5">
        <f t="shared" si="590"/>
        <v>0</v>
      </c>
      <c r="AC255" s="5">
        <f t="shared" si="590"/>
        <v>0</v>
      </c>
      <c r="AD255" s="5">
        <f t="shared" ref="AD255" si="591">AD256+AD258+AD260</f>
        <v>0</v>
      </c>
      <c r="AE255" s="5">
        <f t="shared" ref="AE255" si="592">AE256+AE258+AE260</f>
        <v>0</v>
      </c>
      <c r="AF255" s="5">
        <f t="shared" si="590"/>
        <v>0</v>
      </c>
      <c r="AG255" s="5">
        <f t="shared" si="468"/>
        <v>30000.530000000002</v>
      </c>
      <c r="AH255" s="5">
        <f t="shared" si="465"/>
        <v>24546.6</v>
      </c>
      <c r="AI255" s="5">
        <f t="shared" si="466"/>
        <v>24546.6</v>
      </c>
      <c r="AJ255" s="5">
        <f t="shared" ref="AJ255" si="593">AJ256+AJ258+AJ260</f>
        <v>0</v>
      </c>
      <c r="AK255" s="17"/>
      <c r="AL255" s="27"/>
    </row>
    <row r="256" spans="1:38" ht="78" x14ac:dyDescent="0.3">
      <c r="A256" s="4" t="s">
        <v>73</v>
      </c>
      <c r="B256" s="4" t="s">
        <v>97</v>
      </c>
      <c r="C256" s="4" t="s">
        <v>74</v>
      </c>
      <c r="D256" s="4" t="s">
        <v>98</v>
      </c>
      <c r="E256" s="4" t="s">
        <v>22</v>
      </c>
      <c r="F256" s="14" t="s">
        <v>556</v>
      </c>
      <c r="G256" s="5">
        <f t="shared" ref="G256:L256" si="594">G257</f>
        <v>11731.5</v>
      </c>
      <c r="H256" s="5">
        <f t="shared" si="594"/>
        <v>10377.4</v>
      </c>
      <c r="I256" s="5">
        <f t="shared" si="594"/>
        <v>10377.4</v>
      </c>
      <c r="J256" s="5">
        <f t="shared" si="594"/>
        <v>7043.2</v>
      </c>
      <c r="K256" s="5">
        <f t="shared" si="594"/>
        <v>6511.8</v>
      </c>
      <c r="L256" s="5">
        <f t="shared" si="594"/>
        <v>6511.8</v>
      </c>
      <c r="M256" s="5">
        <f t="shared" si="477"/>
        <v>18774.7</v>
      </c>
      <c r="N256" s="5">
        <f t="shared" si="478"/>
        <v>16889.2</v>
      </c>
      <c r="O256" s="5">
        <f t="shared" si="479"/>
        <v>16889.2</v>
      </c>
      <c r="P256" s="5">
        <f t="shared" ref="P256:V256" si="595">P257</f>
        <v>0</v>
      </c>
      <c r="Q256" s="5">
        <f t="shared" si="595"/>
        <v>0</v>
      </c>
      <c r="R256" s="5">
        <f t="shared" si="595"/>
        <v>0</v>
      </c>
      <c r="S256" s="5">
        <f t="shared" si="595"/>
        <v>0</v>
      </c>
      <c r="T256" s="5">
        <f t="shared" si="595"/>
        <v>0</v>
      </c>
      <c r="U256" s="5">
        <f t="shared" si="595"/>
        <v>0</v>
      </c>
      <c r="V256" s="5">
        <f t="shared" si="595"/>
        <v>0</v>
      </c>
      <c r="W256" s="5">
        <f t="shared" ref="W256:AF256" si="596">W257</f>
        <v>0</v>
      </c>
      <c r="X256" s="5">
        <f t="shared" si="596"/>
        <v>0</v>
      </c>
      <c r="Y256" s="5">
        <f t="shared" si="596"/>
        <v>0</v>
      </c>
      <c r="Z256" s="5">
        <f t="shared" si="596"/>
        <v>0</v>
      </c>
      <c r="AA256" s="5">
        <f t="shared" si="596"/>
        <v>0</v>
      </c>
      <c r="AB256" s="5">
        <f t="shared" si="596"/>
        <v>0</v>
      </c>
      <c r="AC256" s="5">
        <f t="shared" si="596"/>
        <v>0</v>
      </c>
      <c r="AD256" s="5">
        <f t="shared" si="596"/>
        <v>0</v>
      </c>
      <c r="AE256" s="5">
        <f t="shared" si="596"/>
        <v>0</v>
      </c>
      <c r="AF256" s="5">
        <f t="shared" si="596"/>
        <v>0</v>
      </c>
      <c r="AG256" s="5">
        <f t="shared" si="468"/>
        <v>18774.7</v>
      </c>
      <c r="AH256" s="5">
        <f t="shared" si="465"/>
        <v>16889.2</v>
      </c>
      <c r="AI256" s="5">
        <f t="shared" si="466"/>
        <v>16889.2</v>
      </c>
      <c r="AJ256" s="5">
        <f t="shared" ref="AJ256" si="597">AJ257</f>
        <v>0</v>
      </c>
      <c r="AK256" s="17"/>
      <c r="AL256" s="27"/>
    </row>
    <row r="257" spans="1:38" x14ac:dyDescent="0.3">
      <c r="A257" s="4" t="s">
        <v>73</v>
      </c>
      <c r="B257" s="4" t="s">
        <v>97</v>
      </c>
      <c r="C257" s="4" t="s">
        <v>74</v>
      </c>
      <c r="D257" s="4" t="s">
        <v>98</v>
      </c>
      <c r="E257" s="4" t="s">
        <v>23</v>
      </c>
      <c r="F257" s="14" t="s">
        <v>557</v>
      </c>
      <c r="G257" s="5">
        <v>11731.5</v>
      </c>
      <c r="H257" s="5">
        <v>10377.4</v>
      </c>
      <c r="I257" s="5">
        <v>10377.4</v>
      </c>
      <c r="J257" s="5">
        <v>7043.2</v>
      </c>
      <c r="K257" s="5">
        <v>6511.8</v>
      </c>
      <c r="L257" s="5">
        <v>6511.8</v>
      </c>
      <c r="M257" s="5">
        <f t="shared" si="477"/>
        <v>18774.7</v>
      </c>
      <c r="N257" s="5">
        <f t="shared" si="478"/>
        <v>16889.2</v>
      </c>
      <c r="O257" s="5">
        <f t="shared" si="479"/>
        <v>16889.2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>
        <f t="shared" si="468"/>
        <v>18774.7</v>
      </c>
      <c r="AH257" s="5">
        <f t="shared" si="465"/>
        <v>16889.2</v>
      </c>
      <c r="AI257" s="5">
        <f t="shared" si="466"/>
        <v>16889.2</v>
      </c>
      <c r="AJ257" s="5"/>
      <c r="AK257" s="17"/>
      <c r="AL257" s="27" t="s">
        <v>1426</v>
      </c>
    </row>
    <row r="258" spans="1:38" ht="31.2" x14ac:dyDescent="0.3">
      <c r="A258" s="4" t="s">
        <v>73</v>
      </c>
      <c r="B258" s="4" t="s">
        <v>97</v>
      </c>
      <c r="C258" s="4" t="s">
        <v>74</v>
      </c>
      <c r="D258" s="4" t="s">
        <v>98</v>
      </c>
      <c r="E258" s="4" t="s">
        <v>15</v>
      </c>
      <c r="F258" s="14" t="s">
        <v>559</v>
      </c>
      <c r="G258" s="5">
        <f t="shared" ref="G258:L258" si="598">G259</f>
        <v>476.1</v>
      </c>
      <c r="H258" s="5">
        <f t="shared" si="598"/>
        <v>448.8</v>
      </c>
      <c r="I258" s="5">
        <f t="shared" si="598"/>
        <v>448.8</v>
      </c>
      <c r="J258" s="5">
        <f t="shared" si="598"/>
        <v>9572.93</v>
      </c>
      <c r="K258" s="5">
        <f t="shared" si="598"/>
        <v>6241.2</v>
      </c>
      <c r="L258" s="5">
        <f t="shared" si="598"/>
        <v>6241.2</v>
      </c>
      <c r="M258" s="5">
        <f t="shared" si="477"/>
        <v>10049.030000000001</v>
      </c>
      <c r="N258" s="5">
        <f t="shared" si="478"/>
        <v>6690</v>
      </c>
      <c r="O258" s="5">
        <f t="shared" si="479"/>
        <v>6690</v>
      </c>
      <c r="P258" s="5">
        <f t="shared" ref="P258:V258" si="599">P259</f>
        <v>0</v>
      </c>
      <c r="Q258" s="5">
        <f t="shared" si="599"/>
        <v>0</v>
      </c>
      <c r="R258" s="5">
        <f t="shared" si="599"/>
        <v>0</v>
      </c>
      <c r="S258" s="5">
        <f t="shared" si="599"/>
        <v>0</v>
      </c>
      <c r="T258" s="5">
        <f t="shared" si="599"/>
        <v>0</v>
      </c>
      <c r="U258" s="5">
        <f t="shared" si="599"/>
        <v>0</v>
      </c>
      <c r="V258" s="5">
        <f t="shared" si="599"/>
        <v>0</v>
      </c>
      <c r="W258" s="5">
        <f t="shared" ref="W258:AF258" si="600">W259</f>
        <v>0</v>
      </c>
      <c r="X258" s="5">
        <f t="shared" si="600"/>
        <v>0</v>
      </c>
      <c r="Y258" s="5">
        <f t="shared" si="600"/>
        <v>0</v>
      </c>
      <c r="Z258" s="5">
        <f t="shared" si="600"/>
        <v>0</v>
      </c>
      <c r="AA258" s="5">
        <f t="shared" si="600"/>
        <v>0</v>
      </c>
      <c r="AB258" s="5">
        <f t="shared" si="600"/>
        <v>0</v>
      </c>
      <c r="AC258" s="5">
        <f t="shared" si="600"/>
        <v>0</v>
      </c>
      <c r="AD258" s="5">
        <f t="shared" si="600"/>
        <v>0</v>
      </c>
      <c r="AE258" s="5">
        <f t="shared" si="600"/>
        <v>0</v>
      </c>
      <c r="AF258" s="5">
        <f t="shared" si="600"/>
        <v>0</v>
      </c>
      <c r="AG258" s="5">
        <f t="shared" si="468"/>
        <v>10049.030000000001</v>
      </c>
      <c r="AH258" s="5">
        <f t="shared" si="465"/>
        <v>6690</v>
      </c>
      <c r="AI258" s="5">
        <f t="shared" si="466"/>
        <v>6690</v>
      </c>
      <c r="AJ258" s="5">
        <f t="shared" ref="AJ258" si="601">AJ259</f>
        <v>0</v>
      </c>
      <c r="AK258" s="17"/>
      <c r="AL258" s="27"/>
    </row>
    <row r="259" spans="1:38" ht="31.2" x14ac:dyDescent="0.3">
      <c r="A259" s="4" t="s">
        <v>73</v>
      </c>
      <c r="B259" s="4" t="s">
        <v>97</v>
      </c>
      <c r="C259" s="4" t="s">
        <v>74</v>
      </c>
      <c r="D259" s="4" t="s">
        <v>98</v>
      </c>
      <c r="E259" s="4" t="s">
        <v>16</v>
      </c>
      <c r="F259" s="14" t="s">
        <v>560</v>
      </c>
      <c r="G259" s="5">
        <v>476.1</v>
      </c>
      <c r="H259" s="5">
        <v>448.8</v>
      </c>
      <c r="I259" s="5">
        <v>448.8</v>
      </c>
      <c r="J259" s="5">
        <v>9572.93</v>
      </c>
      <c r="K259" s="5">
        <v>6241.2</v>
      </c>
      <c r="L259" s="5">
        <v>6241.2</v>
      </c>
      <c r="M259" s="5">
        <f t="shared" si="477"/>
        <v>10049.030000000001</v>
      </c>
      <c r="N259" s="5">
        <f t="shared" si="478"/>
        <v>6690</v>
      </c>
      <c r="O259" s="5">
        <f t="shared" si="479"/>
        <v>6690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>
        <f t="shared" si="468"/>
        <v>10049.030000000001</v>
      </c>
      <c r="AH259" s="5">
        <f t="shared" si="465"/>
        <v>6690</v>
      </c>
      <c r="AI259" s="5">
        <f t="shared" si="466"/>
        <v>6690</v>
      </c>
      <c r="AJ259" s="5"/>
      <c r="AK259" s="17"/>
      <c r="AL259" s="27" t="s">
        <v>1427</v>
      </c>
    </row>
    <row r="260" spans="1:38" x14ac:dyDescent="0.3">
      <c r="A260" s="4" t="s">
        <v>73</v>
      </c>
      <c r="B260" s="4" t="s">
        <v>97</v>
      </c>
      <c r="C260" s="4" t="s">
        <v>74</v>
      </c>
      <c r="D260" s="4" t="s">
        <v>98</v>
      </c>
      <c r="E260" s="4" t="s">
        <v>17</v>
      </c>
      <c r="F260" s="14" t="s">
        <v>575</v>
      </c>
      <c r="G260" s="5">
        <f t="shared" ref="G260:L260" si="602">G261</f>
        <v>1176.8000000000002</v>
      </c>
      <c r="H260" s="5">
        <f t="shared" si="602"/>
        <v>967.4</v>
      </c>
      <c r="I260" s="5">
        <f t="shared" si="602"/>
        <v>967.4</v>
      </c>
      <c r="J260" s="5">
        <f t="shared" si="602"/>
        <v>0</v>
      </c>
      <c r="K260" s="5">
        <f t="shared" si="602"/>
        <v>0</v>
      </c>
      <c r="L260" s="5">
        <f t="shared" si="602"/>
        <v>0</v>
      </c>
      <c r="M260" s="5">
        <f t="shared" si="477"/>
        <v>1176.8000000000002</v>
      </c>
      <c r="N260" s="5">
        <f t="shared" si="478"/>
        <v>967.4</v>
      </c>
      <c r="O260" s="5">
        <f t="shared" si="479"/>
        <v>967.4</v>
      </c>
      <c r="P260" s="5">
        <f t="shared" ref="P260:V260" si="603">P261</f>
        <v>0</v>
      </c>
      <c r="Q260" s="5">
        <f t="shared" si="603"/>
        <v>0</v>
      </c>
      <c r="R260" s="5">
        <f t="shared" si="603"/>
        <v>0</v>
      </c>
      <c r="S260" s="5">
        <f t="shared" si="603"/>
        <v>0</v>
      </c>
      <c r="T260" s="5">
        <f t="shared" si="603"/>
        <v>0</v>
      </c>
      <c r="U260" s="5">
        <f t="shared" si="603"/>
        <v>0</v>
      </c>
      <c r="V260" s="5">
        <f t="shared" si="603"/>
        <v>0</v>
      </c>
      <c r="W260" s="5">
        <f t="shared" ref="W260:AF260" si="604">W261</f>
        <v>0</v>
      </c>
      <c r="X260" s="5">
        <f t="shared" si="604"/>
        <v>0</v>
      </c>
      <c r="Y260" s="5">
        <f t="shared" si="604"/>
        <v>0</v>
      </c>
      <c r="Z260" s="5">
        <f t="shared" si="604"/>
        <v>0</v>
      </c>
      <c r="AA260" s="5">
        <f t="shared" si="604"/>
        <v>0</v>
      </c>
      <c r="AB260" s="5">
        <f t="shared" si="604"/>
        <v>0</v>
      </c>
      <c r="AC260" s="5">
        <f t="shared" si="604"/>
        <v>0</v>
      </c>
      <c r="AD260" s="5">
        <f t="shared" si="604"/>
        <v>0</v>
      </c>
      <c r="AE260" s="5">
        <f t="shared" si="604"/>
        <v>0</v>
      </c>
      <c r="AF260" s="5">
        <f t="shared" si="604"/>
        <v>0</v>
      </c>
      <c r="AG260" s="5">
        <f t="shared" si="468"/>
        <v>1176.8000000000002</v>
      </c>
      <c r="AH260" s="5">
        <f t="shared" si="465"/>
        <v>967.4</v>
      </c>
      <c r="AI260" s="5">
        <f t="shared" si="466"/>
        <v>967.4</v>
      </c>
      <c r="AJ260" s="5">
        <f t="shared" ref="AJ260" si="605">AJ261</f>
        <v>0</v>
      </c>
      <c r="AK260" s="17"/>
      <c r="AL260" s="27"/>
    </row>
    <row r="261" spans="1:38" x14ac:dyDescent="0.3">
      <c r="A261" s="4" t="s">
        <v>73</v>
      </c>
      <c r="B261" s="4" t="s">
        <v>97</v>
      </c>
      <c r="C261" s="4" t="s">
        <v>74</v>
      </c>
      <c r="D261" s="4" t="s">
        <v>98</v>
      </c>
      <c r="E261" s="4" t="s">
        <v>24</v>
      </c>
      <c r="F261" s="14" t="s">
        <v>578</v>
      </c>
      <c r="G261" s="5">
        <v>1176.8000000000002</v>
      </c>
      <c r="H261" s="5">
        <v>967.4</v>
      </c>
      <c r="I261" s="5">
        <v>967.4</v>
      </c>
      <c r="J261" s="5"/>
      <c r="K261" s="5"/>
      <c r="L261" s="5"/>
      <c r="M261" s="5">
        <f t="shared" si="477"/>
        <v>1176.8000000000002</v>
      </c>
      <c r="N261" s="5">
        <f t="shared" si="478"/>
        <v>967.4</v>
      </c>
      <c r="O261" s="5">
        <f t="shared" si="479"/>
        <v>967.4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>
        <f t="shared" si="468"/>
        <v>1176.8000000000002</v>
      </c>
      <c r="AH261" s="5">
        <f t="shared" si="465"/>
        <v>967.4</v>
      </c>
      <c r="AI261" s="5">
        <f t="shared" si="466"/>
        <v>967.4</v>
      </c>
      <c r="AJ261" s="5"/>
      <c r="AK261" s="17"/>
      <c r="AL261" s="27"/>
    </row>
    <row r="262" spans="1:38" ht="62.4" x14ac:dyDescent="0.3">
      <c r="A262" s="4" t="s">
        <v>73</v>
      </c>
      <c r="B262" s="4" t="s">
        <v>97</v>
      </c>
      <c r="C262" s="4" t="s">
        <v>74</v>
      </c>
      <c r="D262" s="4" t="s">
        <v>99</v>
      </c>
      <c r="E262" s="4"/>
      <c r="F262" s="14" t="s">
        <v>852</v>
      </c>
      <c r="G262" s="5">
        <f t="shared" ref="G262:L263" si="606">G263</f>
        <v>11491.5</v>
      </c>
      <c r="H262" s="5">
        <f t="shared" si="606"/>
        <v>11491.5</v>
      </c>
      <c r="I262" s="5">
        <f t="shared" si="606"/>
        <v>11491.5</v>
      </c>
      <c r="J262" s="5">
        <f t="shared" si="606"/>
        <v>0</v>
      </c>
      <c r="K262" s="5">
        <f t="shared" si="606"/>
        <v>0</v>
      </c>
      <c r="L262" s="5">
        <f t="shared" si="606"/>
        <v>0</v>
      </c>
      <c r="M262" s="5">
        <f t="shared" si="477"/>
        <v>11491.5</v>
      </c>
      <c r="N262" s="5">
        <f t="shared" si="478"/>
        <v>11491.5</v>
      </c>
      <c r="O262" s="5">
        <f t="shared" si="479"/>
        <v>11491.5</v>
      </c>
      <c r="P262" s="5">
        <f t="shared" ref="P262:V263" si="607">P263</f>
        <v>0</v>
      </c>
      <c r="Q262" s="5">
        <f t="shared" si="607"/>
        <v>0</v>
      </c>
      <c r="R262" s="5">
        <f t="shared" si="607"/>
        <v>0</v>
      </c>
      <c r="S262" s="5">
        <f t="shared" si="607"/>
        <v>0</v>
      </c>
      <c r="T262" s="5">
        <f t="shared" si="607"/>
        <v>0</v>
      </c>
      <c r="U262" s="5">
        <f t="shared" si="607"/>
        <v>0</v>
      </c>
      <c r="V262" s="5">
        <f t="shared" si="607"/>
        <v>0</v>
      </c>
      <c r="W262" s="5">
        <f t="shared" ref="W262:AF263" si="608">W263</f>
        <v>0</v>
      </c>
      <c r="X262" s="5">
        <f t="shared" si="608"/>
        <v>0</v>
      </c>
      <c r="Y262" s="5">
        <f t="shared" si="608"/>
        <v>0</v>
      </c>
      <c r="Z262" s="5">
        <f t="shared" si="608"/>
        <v>0</v>
      </c>
      <c r="AA262" s="5">
        <f t="shared" si="608"/>
        <v>0</v>
      </c>
      <c r="AB262" s="5">
        <f t="shared" si="608"/>
        <v>0</v>
      </c>
      <c r="AC262" s="5">
        <f t="shared" si="608"/>
        <v>0</v>
      </c>
      <c r="AD262" s="5">
        <f t="shared" si="608"/>
        <v>0</v>
      </c>
      <c r="AE262" s="5">
        <f t="shared" si="608"/>
        <v>0</v>
      </c>
      <c r="AF262" s="5">
        <f t="shared" si="608"/>
        <v>0</v>
      </c>
      <c r="AG262" s="5">
        <f t="shared" si="468"/>
        <v>11491.5</v>
      </c>
      <c r="AH262" s="5">
        <f t="shared" si="465"/>
        <v>11491.5</v>
      </c>
      <c r="AI262" s="5">
        <f t="shared" si="466"/>
        <v>11491.5</v>
      </c>
      <c r="AJ262" s="5">
        <f t="shared" ref="AJ262:AJ263" si="609">AJ263</f>
        <v>0</v>
      </c>
      <c r="AK262" s="17"/>
      <c r="AL262" s="27"/>
    </row>
    <row r="263" spans="1:38" ht="31.2" x14ac:dyDescent="0.3">
      <c r="A263" s="4" t="s">
        <v>73</v>
      </c>
      <c r="B263" s="4" t="s">
        <v>97</v>
      </c>
      <c r="C263" s="4" t="s">
        <v>74</v>
      </c>
      <c r="D263" s="4" t="s">
        <v>99</v>
      </c>
      <c r="E263" s="4" t="s">
        <v>15</v>
      </c>
      <c r="F263" s="14" t="s">
        <v>559</v>
      </c>
      <c r="G263" s="5">
        <f t="shared" si="606"/>
        <v>11491.5</v>
      </c>
      <c r="H263" s="5">
        <f t="shared" si="606"/>
        <v>11491.5</v>
      </c>
      <c r="I263" s="5">
        <f t="shared" si="606"/>
        <v>11491.5</v>
      </c>
      <c r="J263" s="5">
        <f t="shared" si="606"/>
        <v>0</v>
      </c>
      <c r="K263" s="5">
        <f t="shared" si="606"/>
        <v>0</v>
      </c>
      <c r="L263" s="5">
        <f t="shared" si="606"/>
        <v>0</v>
      </c>
      <c r="M263" s="5">
        <f t="shared" si="477"/>
        <v>11491.5</v>
      </c>
      <c r="N263" s="5">
        <f t="shared" si="478"/>
        <v>11491.5</v>
      </c>
      <c r="O263" s="5">
        <f t="shared" si="479"/>
        <v>11491.5</v>
      </c>
      <c r="P263" s="5">
        <f t="shared" si="607"/>
        <v>0</v>
      </c>
      <c r="Q263" s="5">
        <f t="shared" si="607"/>
        <v>0</v>
      </c>
      <c r="R263" s="5">
        <f t="shared" si="607"/>
        <v>0</v>
      </c>
      <c r="S263" s="5">
        <f t="shared" si="607"/>
        <v>0</v>
      </c>
      <c r="T263" s="5">
        <f t="shared" si="607"/>
        <v>0</v>
      </c>
      <c r="U263" s="5">
        <f t="shared" si="607"/>
        <v>0</v>
      </c>
      <c r="V263" s="5">
        <f t="shared" si="607"/>
        <v>0</v>
      </c>
      <c r="W263" s="5">
        <f t="shared" si="608"/>
        <v>0</v>
      </c>
      <c r="X263" s="5">
        <f t="shared" si="608"/>
        <v>0</v>
      </c>
      <c r="Y263" s="5">
        <f t="shared" si="608"/>
        <v>0</v>
      </c>
      <c r="Z263" s="5">
        <f t="shared" si="608"/>
        <v>0</v>
      </c>
      <c r="AA263" s="5">
        <f t="shared" si="608"/>
        <v>0</v>
      </c>
      <c r="AB263" s="5">
        <f t="shared" si="608"/>
        <v>0</v>
      </c>
      <c r="AC263" s="5">
        <f t="shared" si="608"/>
        <v>0</v>
      </c>
      <c r="AD263" s="5">
        <f t="shared" si="608"/>
        <v>0</v>
      </c>
      <c r="AE263" s="5">
        <f t="shared" si="608"/>
        <v>0</v>
      </c>
      <c r="AF263" s="5">
        <f t="shared" si="608"/>
        <v>0</v>
      </c>
      <c r="AG263" s="5">
        <f t="shared" si="468"/>
        <v>11491.5</v>
      </c>
      <c r="AH263" s="5">
        <f t="shared" si="465"/>
        <v>11491.5</v>
      </c>
      <c r="AI263" s="5">
        <f t="shared" si="466"/>
        <v>11491.5</v>
      </c>
      <c r="AJ263" s="5">
        <f t="shared" si="609"/>
        <v>0</v>
      </c>
      <c r="AK263" s="17"/>
      <c r="AL263" s="27"/>
    </row>
    <row r="264" spans="1:38" ht="31.2" x14ac:dyDescent="0.3">
      <c r="A264" s="4" t="s">
        <v>73</v>
      </c>
      <c r="B264" s="4" t="s">
        <v>97</v>
      </c>
      <c r="C264" s="4" t="s">
        <v>74</v>
      </c>
      <c r="D264" s="4" t="s">
        <v>99</v>
      </c>
      <c r="E264" s="4" t="s">
        <v>16</v>
      </c>
      <c r="F264" s="14" t="s">
        <v>560</v>
      </c>
      <c r="G264" s="5">
        <v>11491.5</v>
      </c>
      <c r="H264" s="5">
        <v>11491.5</v>
      </c>
      <c r="I264" s="5">
        <v>11491.5</v>
      </c>
      <c r="J264" s="5"/>
      <c r="K264" s="5"/>
      <c r="L264" s="5"/>
      <c r="M264" s="5">
        <f t="shared" si="477"/>
        <v>11491.5</v>
      </c>
      <c r="N264" s="5">
        <f t="shared" si="478"/>
        <v>11491.5</v>
      </c>
      <c r="O264" s="5">
        <f t="shared" si="479"/>
        <v>11491.5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>
        <f t="shared" si="468"/>
        <v>11491.5</v>
      </c>
      <c r="AH264" s="5">
        <f t="shared" si="465"/>
        <v>11491.5</v>
      </c>
      <c r="AI264" s="5">
        <f t="shared" si="466"/>
        <v>11491.5</v>
      </c>
      <c r="AJ264" s="5"/>
      <c r="AK264" s="17"/>
      <c r="AL264" s="27"/>
    </row>
    <row r="265" spans="1:38" ht="78" x14ac:dyDescent="0.3">
      <c r="A265" s="4" t="s">
        <v>73</v>
      </c>
      <c r="B265" s="4" t="s">
        <v>97</v>
      </c>
      <c r="C265" s="4" t="s">
        <v>74</v>
      </c>
      <c r="D265" s="4" t="s">
        <v>100</v>
      </c>
      <c r="E265" s="4"/>
      <c r="F265" s="14" t="s">
        <v>853</v>
      </c>
      <c r="G265" s="5">
        <f>G266+G268</f>
        <v>1020</v>
      </c>
      <c r="H265" s="5">
        <f t="shared" ref="H265:AJ265" si="610">H266+H268</f>
        <v>1020</v>
      </c>
      <c r="I265" s="5">
        <f t="shared" si="610"/>
        <v>1020</v>
      </c>
      <c r="J265" s="5">
        <f t="shared" ref="J265:L265" si="611">J266+J268</f>
        <v>0</v>
      </c>
      <c r="K265" s="5">
        <f t="shared" si="611"/>
        <v>0</v>
      </c>
      <c r="L265" s="5">
        <f t="shared" si="611"/>
        <v>0</v>
      </c>
      <c r="M265" s="5">
        <f t="shared" si="477"/>
        <v>1020</v>
      </c>
      <c r="N265" s="5">
        <f t="shared" si="478"/>
        <v>1020</v>
      </c>
      <c r="O265" s="5">
        <f t="shared" si="479"/>
        <v>1020</v>
      </c>
      <c r="P265" s="5">
        <f t="shared" ref="P265:V265" si="612">P266+P268</f>
        <v>0</v>
      </c>
      <c r="Q265" s="5">
        <f t="shared" ref="Q265:R265" si="613">Q266+Q268</f>
        <v>0</v>
      </c>
      <c r="R265" s="5">
        <f t="shared" si="613"/>
        <v>0</v>
      </c>
      <c r="S265" s="5">
        <f t="shared" ref="S265" si="614">S266+S268</f>
        <v>0</v>
      </c>
      <c r="T265" s="5">
        <f t="shared" si="612"/>
        <v>0</v>
      </c>
      <c r="U265" s="5">
        <f t="shared" si="612"/>
        <v>0</v>
      </c>
      <c r="V265" s="5">
        <f t="shared" si="612"/>
        <v>0</v>
      </c>
      <c r="W265" s="5">
        <f t="shared" ref="W265:AF265" si="615">W266+W268</f>
        <v>0</v>
      </c>
      <c r="X265" s="5">
        <f t="shared" si="615"/>
        <v>0</v>
      </c>
      <c r="Y265" s="5">
        <f t="shared" si="615"/>
        <v>0</v>
      </c>
      <c r="Z265" s="5">
        <f t="shared" si="615"/>
        <v>0</v>
      </c>
      <c r="AA265" s="5">
        <f t="shared" si="615"/>
        <v>0</v>
      </c>
      <c r="AB265" s="5">
        <f t="shared" si="615"/>
        <v>0</v>
      </c>
      <c r="AC265" s="5">
        <f t="shared" si="615"/>
        <v>0</v>
      </c>
      <c r="AD265" s="5">
        <f t="shared" ref="AD265" si="616">AD266+AD268</f>
        <v>0</v>
      </c>
      <c r="AE265" s="5">
        <f t="shared" ref="AE265" si="617">AE266+AE268</f>
        <v>0</v>
      </c>
      <c r="AF265" s="5">
        <f t="shared" si="615"/>
        <v>0</v>
      </c>
      <c r="AG265" s="5">
        <f t="shared" si="468"/>
        <v>1020</v>
      </c>
      <c r="AH265" s="5">
        <f t="shared" si="465"/>
        <v>1020</v>
      </c>
      <c r="AI265" s="5">
        <f t="shared" si="466"/>
        <v>1020</v>
      </c>
      <c r="AJ265" s="5">
        <f t="shared" si="610"/>
        <v>0</v>
      </c>
      <c r="AK265" s="17"/>
      <c r="AL265" s="27"/>
    </row>
    <row r="266" spans="1:38" ht="78" x14ac:dyDescent="0.3">
      <c r="A266" s="4" t="s">
        <v>73</v>
      </c>
      <c r="B266" s="4" t="s">
        <v>97</v>
      </c>
      <c r="C266" s="4" t="s">
        <v>74</v>
      </c>
      <c r="D266" s="4" t="s">
        <v>100</v>
      </c>
      <c r="E266" s="4" t="s">
        <v>22</v>
      </c>
      <c r="F266" s="14" t="s">
        <v>556</v>
      </c>
      <c r="G266" s="5">
        <f t="shared" ref="G266:L266" si="618">G267</f>
        <v>1000</v>
      </c>
      <c r="H266" s="5">
        <f t="shared" si="618"/>
        <v>1000</v>
      </c>
      <c r="I266" s="5">
        <f t="shared" si="618"/>
        <v>1000</v>
      </c>
      <c r="J266" s="5">
        <f t="shared" si="618"/>
        <v>0</v>
      </c>
      <c r="K266" s="5">
        <f t="shared" si="618"/>
        <v>0</v>
      </c>
      <c r="L266" s="5">
        <f t="shared" si="618"/>
        <v>0</v>
      </c>
      <c r="M266" s="5">
        <f t="shared" si="477"/>
        <v>1000</v>
      </c>
      <c r="N266" s="5">
        <f t="shared" si="478"/>
        <v>1000</v>
      </c>
      <c r="O266" s="5">
        <f t="shared" si="479"/>
        <v>1000</v>
      </c>
      <c r="P266" s="5">
        <f t="shared" ref="P266:V266" si="619">P267</f>
        <v>0</v>
      </c>
      <c r="Q266" s="5">
        <f t="shared" si="619"/>
        <v>0</v>
      </c>
      <c r="R266" s="5">
        <f t="shared" si="619"/>
        <v>0</v>
      </c>
      <c r="S266" s="5">
        <f t="shared" si="619"/>
        <v>0</v>
      </c>
      <c r="T266" s="5">
        <f t="shared" si="619"/>
        <v>0</v>
      </c>
      <c r="U266" s="5">
        <f t="shared" si="619"/>
        <v>0</v>
      </c>
      <c r="V266" s="5">
        <f t="shared" si="619"/>
        <v>0</v>
      </c>
      <c r="W266" s="5">
        <f t="shared" ref="W266:AF266" si="620">W267</f>
        <v>0</v>
      </c>
      <c r="X266" s="5">
        <f t="shared" si="620"/>
        <v>0</v>
      </c>
      <c r="Y266" s="5">
        <f t="shared" si="620"/>
        <v>0</v>
      </c>
      <c r="Z266" s="5">
        <f t="shared" si="620"/>
        <v>0</v>
      </c>
      <c r="AA266" s="5">
        <f t="shared" si="620"/>
        <v>0</v>
      </c>
      <c r="AB266" s="5">
        <f t="shared" si="620"/>
        <v>0</v>
      </c>
      <c r="AC266" s="5">
        <f t="shared" si="620"/>
        <v>0</v>
      </c>
      <c r="AD266" s="5">
        <f t="shared" si="620"/>
        <v>0</v>
      </c>
      <c r="AE266" s="5">
        <f t="shared" si="620"/>
        <v>0</v>
      </c>
      <c r="AF266" s="5">
        <f t="shared" si="620"/>
        <v>0</v>
      </c>
      <c r="AG266" s="5">
        <f t="shared" si="468"/>
        <v>1000</v>
      </c>
      <c r="AH266" s="5">
        <f t="shared" si="465"/>
        <v>1000</v>
      </c>
      <c r="AI266" s="5">
        <f t="shared" si="466"/>
        <v>1000</v>
      </c>
      <c r="AJ266" s="5">
        <f t="shared" ref="AJ266" si="621">AJ267</f>
        <v>0</v>
      </c>
      <c r="AK266" s="17"/>
      <c r="AL266" s="27"/>
    </row>
    <row r="267" spans="1:38" x14ac:dyDescent="0.3">
      <c r="A267" s="4" t="s">
        <v>73</v>
      </c>
      <c r="B267" s="4" t="s">
        <v>97</v>
      </c>
      <c r="C267" s="4" t="s">
        <v>74</v>
      </c>
      <c r="D267" s="4" t="s">
        <v>100</v>
      </c>
      <c r="E267" s="4" t="s">
        <v>23</v>
      </c>
      <c r="F267" s="14" t="s">
        <v>557</v>
      </c>
      <c r="G267" s="5">
        <v>1000</v>
      </c>
      <c r="H267" s="5">
        <v>1000</v>
      </c>
      <c r="I267" s="5">
        <v>1000</v>
      </c>
      <c r="J267" s="5"/>
      <c r="K267" s="5"/>
      <c r="L267" s="5"/>
      <c r="M267" s="5">
        <f t="shared" si="477"/>
        <v>1000</v>
      </c>
      <c r="N267" s="5">
        <f t="shared" si="478"/>
        <v>1000</v>
      </c>
      <c r="O267" s="5">
        <f t="shared" si="479"/>
        <v>1000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>
        <f t="shared" si="468"/>
        <v>1000</v>
      </c>
      <c r="AH267" s="5">
        <f t="shared" si="465"/>
        <v>1000</v>
      </c>
      <c r="AI267" s="5">
        <f t="shared" si="466"/>
        <v>1000</v>
      </c>
      <c r="AJ267" s="5"/>
      <c r="AK267" s="17"/>
      <c r="AL267" s="27"/>
    </row>
    <row r="268" spans="1:38" ht="31.2" x14ac:dyDescent="0.3">
      <c r="A268" s="4" t="s">
        <v>73</v>
      </c>
      <c r="B268" s="4" t="s">
        <v>97</v>
      </c>
      <c r="C268" s="4" t="s">
        <v>74</v>
      </c>
      <c r="D268" s="4" t="s">
        <v>100</v>
      </c>
      <c r="E268" s="4" t="s">
        <v>15</v>
      </c>
      <c r="F268" s="14" t="s">
        <v>559</v>
      </c>
      <c r="G268" s="5">
        <f>G269</f>
        <v>20</v>
      </c>
      <c r="H268" s="5">
        <f t="shared" ref="H268:AJ268" si="622">H269</f>
        <v>20</v>
      </c>
      <c r="I268" s="5">
        <f t="shared" si="622"/>
        <v>20</v>
      </c>
      <c r="J268" s="5">
        <f t="shared" si="622"/>
        <v>0</v>
      </c>
      <c r="K268" s="5">
        <f t="shared" si="622"/>
        <v>0</v>
      </c>
      <c r="L268" s="5">
        <f t="shared" si="622"/>
        <v>0</v>
      </c>
      <c r="M268" s="5">
        <f t="shared" si="477"/>
        <v>20</v>
      </c>
      <c r="N268" s="5">
        <f t="shared" si="478"/>
        <v>20</v>
      </c>
      <c r="O268" s="5">
        <f t="shared" si="479"/>
        <v>20</v>
      </c>
      <c r="P268" s="5">
        <f t="shared" si="622"/>
        <v>0</v>
      </c>
      <c r="Q268" s="5">
        <f t="shared" si="622"/>
        <v>0</v>
      </c>
      <c r="R268" s="5">
        <f t="shared" si="622"/>
        <v>0</v>
      </c>
      <c r="S268" s="5">
        <f t="shared" si="622"/>
        <v>0</v>
      </c>
      <c r="T268" s="5">
        <f t="shared" si="622"/>
        <v>0</v>
      </c>
      <c r="U268" s="5">
        <f t="shared" si="622"/>
        <v>0</v>
      </c>
      <c r="V268" s="5">
        <f t="shared" si="622"/>
        <v>0</v>
      </c>
      <c r="W268" s="5">
        <f t="shared" si="622"/>
        <v>0</v>
      </c>
      <c r="X268" s="5">
        <f t="shared" si="622"/>
        <v>0</v>
      </c>
      <c r="Y268" s="5">
        <f t="shared" si="622"/>
        <v>0</v>
      </c>
      <c r="Z268" s="5">
        <f t="shared" si="622"/>
        <v>0</v>
      </c>
      <c r="AA268" s="5">
        <f t="shared" si="622"/>
        <v>0</v>
      </c>
      <c r="AB268" s="5">
        <f t="shared" si="622"/>
        <v>0</v>
      </c>
      <c r="AC268" s="5">
        <f t="shared" si="622"/>
        <v>0</v>
      </c>
      <c r="AD268" s="5">
        <f t="shared" si="622"/>
        <v>0</v>
      </c>
      <c r="AE268" s="5">
        <f t="shared" si="622"/>
        <v>0</v>
      </c>
      <c r="AF268" s="5">
        <f t="shared" si="622"/>
        <v>0</v>
      </c>
      <c r="AG268" s="5">
        <f t="shared" si="468"/>
        <v>20</v>
      </c>
      <c r="AH268" s="5">
        <f t="shared" si="465"/>
        <v>20</v>
      </c>
      <c r="AI268" s="5">
        <f t="shared" si="466"/>
        <v>20</v>
      </c>
      <c r="AJ268" s="5">
        <f t="shared" si="622"/>
        <v>0</v>
      </c>
      <c r="AK268" s="17"/>
      <c r="AL268" s="27"/>
    </row>
    <row r="269" spans="1:38" ht="31.2" x14ac:dyDescent="0.3">
      <c r="A269" s="4" t="s">
        <v>73</v>
      </c>
      <c r="B269" s="4" t="s">
        <v>97</v>
      </c>
      <c r="C269" s="4" t="s">
        <v>74</v>
      </c>
      <c r="D269" s="4" t="s">
        <v>100</v>
      </c>
      <c r="E269" s="4" t="s">
        <v>16</v>
      </c>
      <c r="F269" s="14" t="s">
        <v>560</v>
      </c>
      <c r="G269" s="5">
        <v>20</v>
      </c>
      <c r="H269" s="5">
        <v>20</v>
      </c>
      <c r="I269" s="5">
        <v>20</v>
      </c>
      <c r="J269" s="5"/>
      <c r="K269" s="5"/>
      <c r="L269" s="5"/>
      <c r="M269" s="5">
        <f t="shared" si="477"/>
        <v>20</v>
      </c>
      <c r="N269" s="5">
        <f t="shared" si="478"/>
        <v>20</v>
      </c>
      <c r="O269" s="5">
        <f t="shared" si="479"/>
        <v>20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>
        <f t="shared" si="468"/>
        <v>20</v>
      </c>
      <c r="AH269" s="5">
        <f t="shared" si="465"/>
        <v>20</v>
      </c>
      <c r="AI269" s="5">
        <f t="shared" si="466"/>
        <v>20</v>
      </c>
      <c r="AJ269" s="5"/>
      <c r="AK269" s="17"/>
      <c r="AL269" s="27"/>
    </row>
    <row r="270" spans="1:38" x14ac:dyDescent="0.3">
      <c r="A270" s="4" t="s">
        <v>73</v>
      </c>
      <c r="B270" s="4" t="s">
        <v>97</v>
      </c>
      <c r="C270" s="4" t="s">
        <v>74</v>
      </c>
      <c r="D270" s="4" t="s">
        <v>27</v>
      </c>
      <c r="E270" s="4"/>
      <c r="F270" s="14" t="s">
        <v>855</v>
      </c>
      <c r="G270" s="5"/>
      <c r="H270" s="5"/>
      <c r="I270" s="5"/>
      <c r="J270" s="5">
        <f>J271</f>
        <v>637.66300000000001</v>
      </c>
      <c r="K270" s="5">
        <f t="shared" ref="K270:L272" si="623">K271</f>
        <v>0</v>
      </c>
      <c r="L270" s="5">
        <f t="shared" si="623"/>
        <v>0</v>
      </c>
      <c r="M270" s="5">
        <f t="shared" si="477"/>
        <v>637.66300000000001</v>
      </c>
      <c r="N270" s="5">
        <f t="shared" si="478"/>
        <v>0</v>
      </c>
      <c r="O270" s="5">
        <f t="shared" si="479"/>
        <v>0</v>
      </c>
      <c r="P270" s="5">
        <f>P271</f>
        <v>0</v>
      </c>
      <c r="Q270" s="5">
        <f>Q271</f>
        <v>0</v>
      </c>
      <c r="R270" s="5">
        <f>R271</f>
        <v>0</v>
      </c>
      <c r="S270" s="5">
        <f t="shared" ref="S270" si="624">S271</f>
        <v>0</v>
      </c>
      <c r="T270" s="5">
        <f>T271</f>
        <v>0</v>
      </c>
      <c r="U270" s="5">
        <f>U271</f>
        <v>0</v>
      </c>
      <c r="V270" s="5">
        <f>V271</f>
        <v>0</v>
      </c>
      <c r="W270" s="5">
        <f t="shared" ref="W270:AF272" si="625">W271</f>
        <v>0</v>
      </c>
      <c r="X270" s="5">
        <f>X271</f>
        <v>0</v>
      </c>
      <c r="Y270" s="5">
        <f>Y271</f>
        <v>0</v>
      </c>
      <c r="Z270" s="5">
        <f>Z271</f>
        <v>0</v>
      </c>
      <c r="AA270" s="5">
        <f>AA271</f>
        <v>0</v>
      </c>
      <c r="AB270" s="5">
        <f t="shared" si="625"/>
        <v>0</v>
      </c>
      <c r="AC270" s="5">
        <f>AC271</f>
        <v>0</v>
      </c>
      <c r="AD270" s="5">
        <f>AD271</f>
        <v>0</v>
      </c>
      <c r="AE270" s="5">
        <f>AE271</f>
        <v>0</v>
      </c>
      <c r="AF270" s="5">
        <f t="shared" si="625"/>
        <v>0</v>
      </c>
      <c r="AG270" s="5">
        <f t="shared" si="468"/>
        <v>637.66300000000001</v>
      </c>
      <c r="AH270" s="5">
        <f t="shared" si="465"/>
        <v>0</v>
      </c>
      <c r="AI270" s="5">
        <f t="shared" si="466"/>
        <v>0</v>
      </c>
      <c r="AJ270" s="5">
        <f>AJ271</f>
        <v>0</v>
      </c>
      <c r="AK270" s="17"/>
      <c r="AL270" s="27"/>
    </row>
    <row r="271" spans="1:38" ht="31.2" x14ac:dyDescent="0.3">
      <c r="A271" s="4" t="s">
        <v>73</v>
      </c>
      <c r="B271" s="4" t="s">
        <v>97</v>
      </c>
      <c r="C271" s="4" t="s">
        <v>74</v>
      </c>
      <c r="D271" s="4" t="s">
        <v>917</v>
      </c>
      <c r="E271" s="4"/>
      <c r="F271" s="14" t="s">
        <v>926</v>
      </c>
      <c r="G271" s="5"/>
      <c r="H271" s="5"/>
      <c r="I271" s="5"/>
      <c r="J271" s="5">
        <f>J272</f>
        <v>637.66300000000001</v>
      </c>
      <c r="K271" s="5">
        <f t="shared" si="623"/>
        <v>0</v>
      </c>
      <c r="L271" s="5">
        <f t="shared" si="623"/>
        <v>0</v>
      </c>
      <c r="M271" s="5">
        <f t="shared" si="477"/>
        <v>637.66300000000001</v>
      </c>
      <c r="N271" s="5">
        <f t="shared" si="478"/>
        <v>0</v>
      </c>
      <c r="O271" s="5">
        <f t="shared" si="479"/>
        <v>0</v>
      </c>
      <c r="P271" s="5">
        <f t="shared" ref="P271:V272" si="626">P272</f>
        <v>0</v>
      </c>
      <c r="Q271" s="5">
        <f t="shared" si="626"/>
        <v>0</v>
      </c>
      <c r="R271" s="5">
        <f t="shared" si="626"/>
        <v>0</v>
      </c>
      <c r="S271" s="5">
        <f t="shared" si="626"/>
        <v>0</v>
      </c>
      <c r="T271" s="5">
        <f t="shared" si="626"/>
        <v>0</v>
      </c>
      <c r="U271" s="5">
        <f t="shared" si="626"/>
        <v>0</v>
      </c>
      <c r="V271" s="5">
        <f t="shared" si="626"/>
        <v>0</v>
      </c>
      <c r="W271" s="5">
        <f t="shared" si="625"/>
        <v>0</v>
      </c>
      <c r="X271" s="5">
        <f t="shared" si="625"/>
        <v>0</v>
      </c>
      <c r="Y271" s="5">
        <f t="shared" si="625"/>
        <v>0</v>
      </c>
      <c r="Z271" s="5">
        <f t="shared" si="625"/>
        <v>0</v>
      </c>
      <c r="AA271" s="5">
        <f t="shared" si="625"/>
        <v>0</v>
      </c>
      <c r="AB271" s="5">
        <f t="shared" si="625"/>
        <v>0</v>
      </c>
      <c r="AC271" s="5">
        <f t="shared" si="625"/>
        <v>0</v>
      </c>
      <c r="AD271" s="5">
        <f t="shared" si="625"/>
        <v>0</v>
      </c>
      <c r="AE271" s="5">
        <f t="shared" si="625"/>
        <v>0</v>
      </c>
      <c r="AF271" s="5">
        <f t="shared" si="625"/>
        <v>0</v>
      </c>
      <c r="AG271" s="5">
        <f t="shared" si="468"/>
        <v>637.66300000000001</v>
      </c>
      <c r="AH271" s="5">
        <f t="shared" si="465"/>
        <v>0</v>
      </c>
      <c r="AI271" s="5">
        <f t="shared" si="466"/>
        <v>0</v>
      </c>
      <c r="AJ271" s="5">
        <f t="shared" ref="AJ271:AJ272" si="627">AJ272</f>
        <v>0</v>
      </c>
      <c r="AK271" s="17"/>
      <c r="AL271" s="27"/>
    </row>
    <row r="272" spans="1:38" ht="31.2" x14ac:dyDescent="0.3">
      <c r="A272" s="4" t="s">
        <v>73</v>
      </c>
      <c r="B272" s="4" t="s">
        <v>97</v>
      </c>
      <c r="C272" s="4" t="s">
        <v>74</v>
      </c>
      <c r="D272" s="4" t="s">
        <v>917</v>
      </c>
      <c r="E272" s="4" t="s">
        <v>280</v>
      </c>
      <c r="F272" s="14" t="s">
        <v>567</v>
      </c>
      <c r="G272" s="5"/>
      <c r="H272" s="5"/>
      <c r="I272" s="5"/>
      <c r="J272" s="5">
        <f>J273</f>
        <v>637.66300000000001</v>
      </c>
      <c r="K272" s="5">
        <f t="shared" si="623"/>
        <v>0</v>
      </c>
      <c r="L272" s="5">
        <f t="shared" si="623"/>
        <v>0</v>
      </c>
      <c r="M272" s="5">
        <f t="shared" si="477"/>
        <v>637.66300000000001</v>
      </c>
      <c r="N272" s="5">
        <f t="shared" si="478"/>
        <v>0</v>
      </c>
      <c r="O272" s="5">
        <f t="shared" si="479"/>
        <v>0</v>
      </c>
      <c r="P272" s="5">
        <f t="shared" si="626"/>
        <v>0</v>
      </c>
      <c r="Q272" s="5">
        <f t="shared" si="626"/>
        <v>0</v>
      </c>
      <c r="R272" s="5">
        <f t="shared" si="626"/>
        <v>0</v>
      </c>
      <c r="S272" s="5">
        <f t="shared" si="626"/>
        <v>0</v>
      </c>
      <c r="T272" s="5">
        <f t="shared" si="626"/>
        <v>0</v>
      </c>
      <c r="U272" s="5">
        <f t="shared" si="626"/>
        <v>0</v>
      </c>
      <c r="V272" s="5">
        <f t="shared" si="626"/>
        <v>0</v>
      </c>
      <c r="W272" s="5">
        <f t="shared" si="625"/>
        <v>0</v>
      </c>
      <c r="X272" s="5">
        <f t="shared" si="625"/>
        <v>0</v>
      </c>
      <c r="Y272" s="5">
        <f t="shared" si="625"/>
        <v>0</v>
      </c>
      <c r="Z272" s="5">
        <f t="shared" si="625"/>
        <v>0</v>
      </c>
      <c r="AA272" s="5">
        <f t="shared" si="625"/>
        <v>0</v>
      </c>
      <c r="AB272" s="5">
        <f t="shared" si="625"/>
        <v>0</v>
      </c>
      <c r="AC272" s="5">
        <f t="shared" si="625"/>
        <v>0</v>
      </c>
      <c r="AD272" s="5">
        <f t="shared" si="625"/>
        <v>0</v>
      </c>
      <c r="AE272" s="5">
        <f t="shared" si="625"/>
        <v>0</v>
      </c>
      <c r="AF272" s="5">
        <f t="shared" si="625"/>
        <v>0</v>
      </c>
      <c r="AG272" s="5">
        <f t="shared" si="468"/>
        <v>637.66300000000001</v>
      </c>
      <c r="AH272" s="5">
        <f t="shared" ref="AH272:AH335" si="628">N272+X272+Y272+Z272+AA272+AB272</f>
        <v>0</v>
      </c>
      <c r="AI272" s="5">
        <f t="shared" ref="AI272:AI335" si="629">O272+AC272+AD272+AE272+AF272</f>
        <v>0</v>
      </c>
      <c r="AJ272" s="5">
        <f t="shared" si="627"/>
        <v>0</v>
      </c>
      <c r="AK272" s="17"/>
      <c r="AL272" s="27"/>
    </row>
    <row r="273" spans="1:38" x14ac:dyDescent="0.3">
      <c r="A273" s="4" t="s">
        <v>73</v>
      </c>
      <c r="B273" s="4" t="s">
        <v>97</v>
      </c>
      <c r="C273" s="4" t="s">
        <v>74</v>
      </c>
      <c r="D273" s="4" t="s">
        <v>917</v>
      </c>
      <c r="E273" s="4" t="s">
        <v>279</v>
      </c>
      <c r="F273" s="14" t="s">
        <v>568</v>
      </c>
      <c r="G273" s="5"/>
      <c r="H273" s="5"/>
      <c r="I273" s="5"/>
      <c r="J273" s="5">
        <v>637.66300000000001</v>
      </c>
      <c r="K273" s="5"/>
      <c r="L273" s="5"/>
      <c r="M273" s="5">
        <f t="shared" si="477"/>
        <v>637.66300000000001</v>
      </c>
      <c r="N273" s="5">
        <f t="shared" si="478"/>
        <v>0</v>
      </c>
      <c r="O273" s="5">
        <f t="shared" si="479"/>
        <v>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>
        <f t="shared" ref="AG273:AG336" si="630">M273+P273+Q273+R273+S273+T273+U273+V273+W273</f>
        <v>637.66300000000001</v>
      </c>
      <c r="AH273" s="5">
        <f t="shared" si="628"/>
        <v>0</v>
      </c>
      <c r="AI273" s="5">
        <f t="shared" si="629"/>
        <v>0</v>
      </c>
      <c r="AJ273" s="5"/>
      <c r="AK273" s="17"/>
      <c r="AL273" s="27" t="s">
        <v>1395</v>
      </c>
    </row>
    <row r="274" spans="1:38" s="3" customFormat="1" ht="31.2" x14ac:dyDescent="0.3">
      <c r="A274" s="7" t="s">
        <v>102</v>
      </c>
      <c r="B274" s="7"/>
      <c r="C274" s="7"/>
      <c r="D274" s="7"/>
      <c r="E274" s="7"/>
      <c r="F274" s="33" t="s">
        <v>494</v>
      </c>
      <c r="G274" s="8">
        <f>G275+G359+G473</f>
        <v>1461605</v>
      </c>
      <c r="H274" s="8">
        <f>H275+H359+H473</f>
        <v>1513288.8</v>
      </c>
      <c r="I274" s="8">
        <f>I275+I359+I473</f>
        <v>1447298</v>
      </c>
      <c r="J274" s="8">
        <f t="shared" ref="J274:L274" si="631">J275+J359+J473</f>
        <v>42820.119999999995</v>
      </c>
      <c r="K274" s="8">
        <f t="shared" si="631"/>
        <v>1253.2</v>
      </c>
      <c r="L274" s="8">
        <f t="shared" si="631"/>
        <v>-121.5</v>
      </c>
      <c r="M274" s="8">
        <f t="shared" si="477"/>
        <v>1504425.12</v>
      </c>
      <c r="N274" s="8">
        <f t="shared" si="478"/>
        <v>1514542</v>
      </c>
      <c r="O274" s="8">
        <f t="shared" si="479"/>
        <v>1447176.5</v>
      </c>
      <c r="P274" s="8">
        <f>P275+P359+P473</f>
        <v>0</v>
      </c>
      <c r="Q274" s="8">
        <f>Q275+Q359+Q473</f>
        <v>0</v>
      </c>
      <c r="R274" s="8">
        <f>R275+R359+R473</f>
        <v>0</v>
      </c>
      <c r="S274" s="8">
        <f t="shared" ref="S274" si="632">S275+S359+S473</f>
        <v>0</v>
      </c>
      <c r="T274" s="8">
        <f>T275+T359+T473</f>
        <v>9446.7999999999993</v>
      </c>
      <c r="U274" s="8">
        <f>U275+U359+U473</f>
        <v>0</v>
      </c>
      <c r="V274" s="8">
        <f>V275+V359+V473</f>
        <v>0</v>
      </c>
      <c r="W274" s="8">
        <f t="shared" ref="W274:AF274" si="633">W275+W359+W473</f>
        <v>0</v>
      </c>
      <c r="X274" s="8">
        <f>X275+X359+X473</f>
        <v>0</v>
      </c>
      <c r="Y274" s="8">
        <f>Y275+Y359+Y473</f>
        <v>0</v>
      </c>
      <c r="Z274" s="8">
        <f>Z275+Z359+Z473</f>
        <v>0</v>
      </c>
      <c r="AA274" s="8">
        <f>AA275+AA359+AA473</f>
        <v>0</v>
      </c>
      <c r="AB274" s="8">
        <f t="shared" si="633"/>
        <v>54713.9</v>
      </c>
      <c r="AC274" s="8">
        <f>AC275+AC359+AC473</f>
        <v>0</v>
      </c>
      <c r="AD274" s="8">
        <f>AD275+AD359+AD473</f>
        <v>0</v>
      </c>
      <c r="AE274" s="8">
        <f>AE275+AE359+AE473</f>
        <v>0</v>
      </c>
      <c r="AF274" s="8">
        <f t="shared" si="633"/>
        <v>65997</v>
      </c>
      <c r="AG274" s="8">
        <f t="shared" si="630"/>
        <v>1513871.9200000002</v>
      </c>
      <c r="AH274" s="8">
        <f t="shared" si="628"/>
        <v>1569255.9</v>
      </c>
      <c r="AI274" s="8">
        <f t="shared" si="629"/>
        <v>1513173.5</v>
      </c>
      <c r="AJ274" s="8">
        <f>AJ275+AJ359+AJ473</f>
        <v>0</v>
      </c>
      <c r="AK274" s="16"/>
      <c r="AL274" s="25"/>
    </row>
    <row r="275" spans="1:38" s="3" customFormat="1" x14ac:dyDescent="0.3">
      <c r="A275" s="7" t="s">
        <v>102</v>
      </c>
      <c r="B275" s="7" t="s">
        <v>74</v>
      </c>
      <c r="C275" s="7"/>
      <c r="D275" s="7"/>
      <c r="E275" s="7"/>
      <c r="F275" s="33" t="s">
        <v>520</v>
      </c>
      <c r="G275" s="8">
        <f>G276+G303+G344</f>
        <v>423255</v>
      </c>
      <c r="H275" s="8">
        <f>H276+H303+H344</f>
        <v>420586.10000000003</v>
      </c>
      <c r="I275" s="8">
        <f>I276+I303+I344</f>
        <v>416602.30000000005</v>
      </c>
      <c r="J275" s="8">
        <f t="shared" ref="J275:L275" si="634">J276+J303+J344</f>
        <v>3210</v>
      </c>
      <c r="K275" s="8">
        <f t="shared" si="634"/>
        <v>0</v>
      </c>
      <c r="L275" s="8">
        <f t="shared" si="634"/>
        <v>0</v>
      </c>
      <c r="M275" s="8">
        <f t="shared" si="477"/>
        <v>426465</v>
      </c>
      <c r="N275" s="8">
        <f t="shared" si="478"/>
        <v>420586.10000000003</v>
      </c>
      <c r="O275" s="8">
        <f t="shared" si="479"/>
        <v>416602.30000000005</v>
      </c>
      <c r="P275" s="8">
        <f>P276+P303+P344</f>
        <v>0</v>
      </c>
      <c r="Q275" s="8">
        <f>Q276+Q303+Q344</f>
        <v>0</v>
      </c>
      <c r="R275" s="8">
        <f>R276+R303+R344</f>
        <v>0</v>
      </c>
      <c r="S275" s="8">
        <f t="shared" ref="S275" si="635">S276+S303+S344</f>
        <v>0</v>
      </c>
      <c r="T275" s="8">
        <f>T276+T303+T344</f>
        <v>0</v>
      </c>
      <c r="U275" s="8">
        <f>U276+U303+U344</f>
        <v>0</v>
      </c>
      <c r="V275" s="8">
        <f>V276+V303+V344</f>
        <v>0</v>
      </c>
      <c r="W275" s="8">
        <f t="shared" ref="W275:AF275" si="636">W276+W303+W344</f>
        <v>0</v>
      </c>
      <c r="X275" s="8">
        <f>X276+X303+X344</f>
        <v>0</v>
      </c>
      <c r="Y275" s="8">
        <f>Y276+Y303+Y344</f>
        <v>0</v>
      </c>
      <c r="Z275" s="8">
        <f>Z276+Z303+Z344</f>
        <v>0</v>
      </c>
      <c r="AA275" s="8">
        <f>AA276+AA303+AA344</f>
        <v>0</v>
      </c>
      <c r="AB275" s="8">
        <f t="shared" si="636"/>
        <v>0</v>
      </c>
      <c r="AC275" s="8">
        <f>AC276+AC303+AC344</f>
        <v>0</v>
      </c>
      <c r="AD275" s="8">
        <f>AD276+AD303+AD344</f>
        <v>0</v>
      </c>
      <c r="AE275" s="8">
        <f>AE276+AE303+AE344</f>
        <v>0</v>
      </c>
      <c r="AF275" s="8">
        <f t="shared" si="636"/>
        <v>0</v>
      </c>
      <c r="AG275" s="8">
        <f t="shared" si="630"/>
        <v>426465</v>
      </c>
      <c r="AH275" s="8">
        <f t="shared" si="628"/>
        <v>420586.10000000003</v>
      </c>
      <c r="AI275" s="8">
        <f t="shared" si="629"/>
        <v>416602.30000000005</v>
      </c>
      <c r="AJ275" s="8">
        <f>AJ276+AJ303+AJ344</f>
        <v>0</v>
      </c>
      <c r="AK275" s="16"/>
      <c r="AL275" s="25"/>
    </row>
    <row r="276" spans="1:38" s="10" customFormat="1" x14ac:dyDescent="0.3">
      <c r="A276" s="9" t="s">
        <v>102</v>
      </c>
      <c r="B276" s="9" t="s">
        <v>74</v>
      </c>
      <c r="C276" s="9" t="s">
        <v>81</v>
      </c>
      <c r="D276" s="9"/>
      <c r="E276" s="9"/>
      <c r="F276" s="13" t="s">
        <v>545</v>
      </c>
      <c r="G276" s="11">
        <f>G277+G297</f>
        <v>394979.1</v>
      </c>
      <c r="H276" s="11">
        <f t="shared" ref="H276:AJ276" si="637">H277+H297</f>
        <v>392234.00000000006</v>
      </c>
      <c r="I276" s="11">
        <f t="shared" si="637"/>
        <v>388250.20000000007</v>
      </c>
      <c r="J276" s="11">
        <f t="shared" ref="J276:L276" si="638">J277+J297</f>
        <v>0</v>
      </c>
      <c r="K276" s="11">
        <f t="shared" si="638"/>
        <v>0</v>
      </c>
      <c r="L276" s="11">
        <f t="shared" si="638"/>
        <v>0</v>
      </c>
      <c r="M276" s="11">
        <f t="shared" si="477"/>
        <v>394979.1</v>
      </c>
      <c r="N276" s="11">
        <f t="shared" si="478"/>
        <v>392234.00000000006</v>
      </c>
      <c r="O276" s="11">
        <f t="shared" si="479"/>
        <v>388250.20000000007</v>
      </c>
      <c r="P276" s="11">
        <f t="shared" ref="P276:V276" si="639">P277+P297</f>
        <v>0</v>
      </c>
      <c r="Q276" s="11">
        <f t="shared" ref="Q276:R276" si="640">Q277+Q297</f>
        <v>0</v>
      </c>
      <c r="R276" s="11">
        <f t="shared" si="640"/>
        <v>0</v>
      </c>
      <c r="S276" s="11">
        <f t="shared" ref="S276" si="641">S277+S297</f>
        <v>0</v>
      </c>
      <c r="T276" s="11">
        <f t="shared" si="639"/>
        <v>0</v>
      </c>
      <c r="U276" s="11">
        <f t="shared" si="639"/>
        <v>0</v>
      </c>
      <c r="V276" s="11">
        <f t="shared" si="639"/>
        <v>0</v>
      </c>
      <c r="W276" s="11">
        <f t="shared" ref="W276:AF276" si="642">W277+W297</f>
        <v>0</v>
      </c>
      <c r="X276" s="11">
        <f t="shared" si="642"/>
        <v>0</v>
      </c>
      <c r="Y276" s="11">
        <f t="shared" si="642"/>
        <v>0</v>
      </c>
      <c r="Z276" s="11">
        <f t="shared" si="642"/>
        <v>0</v>
      </c>
      <c r="AA276" s="11">
        <f t="shared" si="642"/>
        <v>0</v>
      </c>
      <c r="AB276" s="11">
        <f t="shared" si="642"/>
        <v>0</v>
      </c>
      <c r="AC276" s="11">
        <f t="shared" si="642"/>
        <v>0</v>
      </c>
      <c r="AD276" s="11">
        <f t="shared" ref="AD276" si="643">AD277+AD297</f>
        <v>0</v>
      </c>
      <c r="AE276" s="11">
        <f t="shared" ref="AE276" si="644">AE277+AE297</f>
        <v>0</v>
      </c>
      <c r="AF276" s="11">
        <f t="shared" si="642"/>
        <v>0</v>
      </c>
      <c r="AG276" s="11">
        <f t="shared" si="630"/>
        <v>394979.1</v>
      </c>
      <c r="AH276" s="11">
        <f t="shared" si="628"/>
        <v>392234.00000000006</v>
      </c>
      <c r="AI276" s="11">
        <f t="shared" si="629"/>
        <v>388250.20000000007</v>
      </c>
      <c r="AJ276" s="11">
        <f t="shared" si="637"/>
        <v>0</v>
      </c>
      <c r="AK276" s="31"/>
      <c r="AL276" s="26"/>
    </row>
    <row r="277" spans="1:38" x14ac:dyDescent="0.3">
      <c r="A277" s="4" t="s">
        <v>102</v>
      </c>
      <c r="B277" s="4" t="s">
        <v>74</v>
      </c>
      <c r="C277" s="4" t="s">
        <v>81</v>
      </c>
      <c r="D277" s="4" t="s">
        <v>110</v>
      </c>
      <c r="E277" s="4"/>
      <c r="F277" s="14" t="s">
        <v>1163</v>
      </c>
      <c r="G277" s="5">
        <f t="shared" ref="G277:L277" si="645">G278+G286</f>
        <v>394979.1</v>
      </c>
      <c r="H277" s="5">
        <f t="shared" si="645"/>
        <v>392234.00000000006</v>
      </c>
      <c r="I277" s="5">
        <f t="shared" si="645"/>
        <v>388091.30000000005</v>
      </c>
      <c r="J277" s="5">
        <f t="shared" si="645"/>
        <v>0</v>
      </c>
      <c r="K277" s="5">
        <f t="shared" si="645"/>
        <v>0</v>
      </c>
      <c r="L277" s="5">
        <f t="shared" si="645"/>
        <v>0</v>
      </c>
      <c r="M277" s="5">
        <f t="shared" si="477"/>
        <v>394979.1</v>
      </c>
      <c r="N277" s="5">
        <f t="shared" si="478"/>
        <v>392234.00000000006</v>
      </c>
      <c r="O277" s="5">
        <f t="shared" si="479"/>
        <v>388091.30000000005</v>
      </c>
      <c r="P277" s="5">
        <f t="shared" ref="P277:V277" si="646">P278+P286</f>
        <v>0</v>
      </c>
      <c r="Q277" s="5">
        <f t="shared" ref="Q277:R277" si="647">Q278+Q286</f>
        <v>0</v>
      </c>
      <c r="R277" s="5">
        <f t="shared" si="647"/>
        <v>0</v>
      </c>
      <c r="S277" s="5">
        <f t="shared" ref="S277" si="648">S278+S286</f>
        <v>0</v>
      </c>
      <c r="T277" s="5">
        <f t="shared" si="646"/>
        <v>0</v>
      </c>
      <c r="U277" s="5">
        <f t="shared" si="646"/>
        <v>0</v>
      </c>
      <c r="V277" s="5">
        <f t="shared" si="646"/>
        <v>0</v>
      </c>
      <c r="W277" s="5">
        <f t="shared" ref="W277:AF277" si="649">W278+W286</f>
        <v>0</v>
      </c>
      <c r="X277" s="5">
        <f t="shared" si="649"/>
        <v>0</v>
      </c>
      <c r="Y277" s="5">
        <f t="shared" si="649"/>
        <v>0</v>
      </c>
      <c r="Z277" s="5">
        <f t="shared" si="649"/>
        <v>0</v>
      </c>
      <c r="AA277" s="5">
        <f t="shared" si="649"/>
        <v>0</v>
      </c>
      <c r="AB277" s="5">
        <f t="shared" si="649"/>
        <v>0</v>
      </c>
      <c r="AC277" s="5">
        <f t="shared" si="649"/>
        <v>0</v>
      </c>
      <c r="AD277" s="5">
        <f t="shared" ref="AD277" si="650">AD278+AD286</f>
        <v>0</v>
      </c>
      <c r="AE277" s="5">
        <f t="shared" ref="AE277" si="651">AE278+AE286</f>
        <v>0</v>
      </c>
      <c r="AF277" s="5">
        <f t="shared" si="649"/>
        <v>0</v>
      </c>
      <c r="AG277" s="5">
        <f t="shared" si="630"/>
        <v>394979.1</v>
      </c>
      <c r="AH277" s="5">
        <f t="shared" si="628"/>
        <v>392234.00000000006</v>
      </c>
      <c r="AI277" s="5">
        <f t="shared" si="629"/>
        <v>388091.30000000005</v>
      </c>
      <c r="AJ277" s="5">
        <f t="shared" ref="AJ277" si="652">AJ278+AJ286</f>
        <v>0</v>
      </c>
      <c r="AK277" s="17"/>
      <c r="AL277" s="27"/>
    </row>
    <row r="278" spans="1:38" ht="46.8" x14ac:dyDescent="0.3">
      <c r="A278" s="4" t="s">
        <v>102</v>
      </c>
      <c r="B278" s="4" t="s">
        <v>74</v>
      </c>
      <c r="C278" s="4" t="s">
        <v>81</v>
      </c>
      <c r="D278" s="4" t="s">
        <v>111</v>
      </c>
      <c r="E278" s="4"/>
      <c r="F278" s="14" t="s">
        <v>1169</v>
      </c>
      <c r="G278" s="5">
        <f t="shared" ref="G278:L278" si="653">G279</f>
        <v>7606.6</v>
      </c>
      <c r="H278" s="5">
        <f t="shared" si="653"/>
        <v>5513.9</v>
      </c>
      <c r="I278" s="5">
        <f t="shared" si="653"/>
        <v>1313.9</v>
      </c>
      <c r="J278" s="5">
        <f t="shared" si="653"/>
        <v>0</v>
      </c>
      <c r="K278" s="5">
        <f t="shared" si="653"/>
        <v>0</v>
      </c>
      <c r="L278" s="5">
        <f t="shared" si="653"/>
        <v>0</v>
      </c>
      <c r="M278" s="5">
        <f t="shared" si="477"/>
        <v>7606.6</v>
      </c>
      <c r="N278" s="5">
        <f t="shared" si="478"/>
        <v>5513.9</v>
      </c>
      <c r="O278" s="5">
        <f t="shared" si="479"/>
        <v>1313.9</v>
      </c>
      <c r="P278" s="5">
        <f t="shared" ref="P278:V278" si="654">P279</f>
        <v>0</v>
      </c>
      <c r="Q278" s="5">
        <f t="shared" si="654"/>
        <v>0</v>
      </c>
      <c r="R278" s="5">
        <f t="shared" si="654"/>
        <v>0</v>
      </c>
      <c r="S278" s="5">
        <f t="shared" si="654"/>
        <v>0</v>
      </c>
      <c r="T278" s="5">
        <f t="shared" si="654"/>
        <v>0</v>
      </c>
      <c r="U278" s="5">
        <f t="shared" si="654"/>
        <v>0</v>
      </c>
      <c r="V278" s="5">
        <f t="shared" si="654"/>
        <v>0</v>
      </c>
      <c r="W278" s="5">
        <f t="shared" ref="W278:AF278" si="655">W279</f>
        <v>0</v>
      </c>
      <c r="X278" s="5">
        <f t="shared" si="655"/>
        <v>0</v>
      </c>
      <c r="Y278" s="5">
        <f t="shared" si="655"/>
        <v>0</v>
      </c>
      <c r="Z278" s="5">
        <f t="shared" si="655"/>
        <v>0</v>
      </c>
      <c r="AA278" s="5">
        <f t="shared" si="655"/>
        <v>0</v>
      </c>
      <c r="AB278" s="5">
        <f t="shared" si="655"/>
        <v>0</v>
      </c>
      <c r="AC278" s="5">
        <f t="shared" si="655"/>
        <v>0</v>
      </c>
      <c r="AD278" s="5">
        <f t="shared" si="655"/>
        <v>0</v>
      </c>
      <c r="AE278" s="5">
        <f t="shared" si="655"/>
        <v>0</v>
      </c>
      <c r="AF278" s="5">
        <f t="shared" si="655"/>
        <v>0</v>
      </c>
      <c r="AG278" s="5">
        <f t="shared" si="630"/>
        <v>7606.6</v>
      </c>
      <c r="AH278" s="5">
        <f t="shared" si="628"/>
        <v>5513.9</v>
      </c>
      <c r="AI278" s="5">
        <f t="shared" si="629"/>
        <v>1313.9</v>
      </c>
      <c r="AJ278" s="5">
        <f t="shared" ref="AJ278" si="656">AJ279</f>
        <v>0</v>
      </c>
      <c r="AK278" s="17"/>
      <c r="AL278" s="27"/>
    </row>
    <row r="279" spans="1:38" ht="46.8" x14ac:dyDescent="0.3">
      <c r="A279" s="4" t="s">
        <v>102</v>
      </c>
      <c r="B279" s="4" t="s">
        <v>74</v>
      </c>
      <c r="C279" s="4" t="s">
        <v>81</v>
      </c>
      <c r="D279" s="4" t="s">
        <v>112</v>
      </c>
      <c r="E279" s="4"/>
      <c r="F279" s="14" t="s">
        <v>1170</v>
      </c>
      <c r="G279" s="5">
        <f t="shared" ref="G279:L279" si="657">G280+G283</f>
        <v>7606.6</v>
      </c>
      <c r="H279" s="5">
        <f t="shared" si="657"/>
        <v>5513.9</v>
      </c>
      <c r="I279" s="5">
        <f t="shared" si="657"/>
        <v>1313.9</v>
      </c>
      <c r="J279" s="5">
        <f t="shared" si="657"/>
        <v>0</v>
      </c>
      <c r="K279" s="5">
        <f t="shared" si="657"/>
        <v>0</v>
      </c>
      <c r="L279" s="5">
        <f t="shared" si="657"/>
        <v>0</v>
      </c>
      <c r="M279" s="5">
        <f t="shared" si="477"/>
        <v>7606.6</v>
      </c>
      <c r="N279" s="5">
        <f t="shared" si="478"/>
        <v>5513.9</v>
      </c>
      <c r="O279" s="5">
        <f t="shared" si="479"/>
        <v>1313.9</v>
      </c>
      <c r="P279" s="5">
        <f t="shared" ref="P279:V279" si="658">P280+P283</f>
        <v>0</v>
      </c>
      <c r="Q279" s="5">
        <f t="shared" ref="Q279:R279" si="659">Q280+Q283</f>
        <v>0</v>
      </c>
      <c r="R279" s="5">
        <f t="shared" si="659"/>
        <v>0</v>
      </c>
      <c r="S279" s="5">
        <f t="shared" ref="S279" si="660">S280+S283</f>
        <v>0</v>
      </c>
      <c r="T279" s="5">
        <f t="shared" si="658"/>
        <v>0</v>
      </c>
      <c r="U279" s="5">
        <f t="shared" si="658"/>
        <v>0</v>
      </c>
      <c r="V279" s="5">
        <f t="shared" si="658"/>
        <v>0</v>
      </c>
      <c r="W279" s="5">
        <f t="shared" ref="W279:AF279" si="661">W280+W283</f>
        <v>0</v>
      </c>
      <c r="X279" s="5">
        <f t="shared" si="661"/>
        <v>0</v>
      </c>
      <c r="Y279" s="5">
        <f t="shared" si="661"/>
        <v>0</v>
      </c>
      <c r="Z279" s="5">
        <f t="shared" si="661"/>
        <v>0</v>
      </c>
      <c r="AA279" s="5">
        <f t="shared" si="661"/>
        <v>0</v>
      </c>
      <c r="AB279" s="5">
        <f t="shared" si="661"/>
        <v>0</v>
      </c>
      <c r="AC279" s="5">
        <f t="shared" si="661"/>
        <v>0</v>
      </c>
      <c r="AD279" s="5">
        <f t="shared" ref="AD279" si="662">AD280+AD283</f>
        <v>0</v>
      </c>
      <c r="AE279" s="5">
        <f t="shared" ref="AE279" si="663">AE280+AE283</f>
        <v>0</v>
      </c>
      <c r="AF279" s="5">
        <f t="shared" si="661"/>
        <v>0</v>
      </c>
      <c r="AG279" s="5">
        <f t="shared" si="630"/>
        <v>7606.6</v>
      </c>
      <c r="AH279" s="5">
        <f t="shared" si="628"/>
        <v>5513.9</v>
      </c>
      <c r="AI279" s="5">
        <f t="shared" si="629"/>
        <v>1313.9</v>
      </c>
      <c r="AJ279" s="5">
        <f t="shared" ref="AJ279" si="664">AJ280+AJ283</f>
        <v>0</v>
      </c>
      <c r="AK279" s="17"/>
      <c r="AL279" s="27"/>
    </row>
    <row r="280" spans="1:38" ht="31.2" x14ac:dyDescent="0.3">
      <c r="A280" s="4" t="s">
        <v>102</v>
      </c>
      <c r="B280" s="4" t="s">
        <v>74</v>
      </c>
      <c r="C280" s="4" t="s">
        <v>81</v>
      </c>
      <c r="D280" s="4" t="s">
        <v>103</v>
      </c>
      <c r="E280" s="4"/>
      <c r="F280" s="14" t="s">
        <v>611</v>
      </c>
      <c r="G280" s="5">
        <f t="shared" ref="G280:L281" si="665">G281</f>
        <v>313.89999999999998</v>
      </c>
      <c r="H280" s="5">
        <f t="shared" si="665"/>
        <v>313.89999999999998</v>
      </c>
      <c r="I280" s="5">
        <f t="shared" si="665"/>
        <v>313.89999999999998</v>
      </c>
      <c r="J280" s="5">
        <f t="shared" si="665"/>
        <v>0</v>
      </c>
      <c r="K280" s="5">
        <f t="shared" si="665"/>
        <v>0</v>
      </c>
      <c r="L280" s="5">
        <f t="shared" si="665"/>
        <v>0</v>
      </c>
      <c r="M280" s="5">
        <f t="shared" si="477"/>
        <v>313.89999999999998</v>
      </c>
      <c r="N280" s="5">
        <f t="shared" si="478"/>
        <v>313.89999999999998</v>
      </c>
      <c r="O280" s="5">
        <f t="shared" si="479"/>
        <v>313.89999999999998</v>
      </c>
      <c r="P280" s="5">
        <f t="shared" ref="P280:V281" si="666">P281</f>
        <v>0</v>
      </c>
      <c r="Q280" s="5">
        <f t="shared" si="666"/>
        <v>0</v>
      </c>
      <c r="R280" s="5">
        <f t="shared" si="666"/>
        <v>0</v>
      </c>
      <c r="S280" s="5">
        <f t="shared" si="666"/>
        <v>0</v>
      </c>
      <c r="T280" s="5">
        <f t="shared" si="666"/>
        <v>0</v>
      </c>
      <c r="U280" s="5">
        <f t="shared" si="666"/>
        <v>0</v>
      </c>
      <c r="V280" s="5">
        <f t="shared" si="666"/>
        <v>0</v>
      </c>
      <c r="W280" s="5">
        <f t="shared" ref="W280:AF281" si="667">W281</f>
        <v>0</v>
      </c>
      <c r="X280" s="5">
        <f t="shared" si="667"/>
        <v>0</v>
      </c>
      <c r="Y280" s="5">
        <f t="shared" si="667"/>
        <v>0</v>
      </c>
      <c r="Z280" s="5">
        <f t="shared" si="667"/>
        <v>0</v>
      </c>
      <c r="AA280" s="5">
        <f t="shared" si="667"/>
        <v>0</v>
      </c>
      <c r="AB280" s="5">
        <f t="shared" si="667"/>
        <v>0</v>
      </c>
      <c r="AC280" s="5">
        <f t="shared" si="667"/>
        <v>0</v>
      </c>
      <c r="AD280" s="5">
        <f t="shared" si="667"/>
        <v>0</v>
      </c>
      <c r="AE280" s="5">
        <f t="shared" si="667"/>
        <v>0</v>
      </c>
      <c r="AF280" s="5">
        <f t="shared" si="667"/>
        <v>0</v>
      </c>
      <c r="AG280" s="5">
        <f t="shared" si="630"/>
        <v>313.89999999999998</v>
      </c>
      <c r="AH280" s="5">
        <f t="shared" si="628"/>
        <v>313.89999999999998</v>
      </c>
      <c r="AI280" s="5">
        <f t="shared" si="629"/>
        <v>313.89999999999998</v>
      </c>
      <c r="AJ280" s="5">
        <f t="shared" ref="AJ280:AJ281" si="668">AJ281</f>
        <v>0</v>
      </c>
      <c r="AK280" s="17"/>
      <c r="AL280" s="27"/>
    </row>
    <row r="281" spans="1:38" ht="31.2" x14ac:dyDescent="0.3">
      <c r="A281" s="4" t="s">
        <v>102</v>
      </c>
      <c r="B281" s="4" t="s">
        <v>74</v>
      </c>
      <c r="C281" s="4" t="s">
        <v>81</v>
      </c>
      <c r="D281" s="4" t="s">
        <v>103</v>
      </c>
      <c r="E281" s="4" t="s">
        <v>92</v>
      </c>
      <c r="F281" s="14" t="s">
        <v>569</v>
      </c>
      <c r="G281" s="5">
        <f t="shared" si="665"/>
        <v>313.89999999999998</v>
      </c>
      <c r="H281" s="5">
        <f t="shared" si="665"/>
        <v>313.89999999999998</v>
      </c>
      <c r="I281" s="5">
        <f t="shared" si="665"/>
        <v>313.89999999999998</v>
      </c>
      <c r="J281" s="5">
        <f t="shared" si="665"/>
        <v>0</v>
      </c>
      <c r="K281" s="5">
        <f t="shared" si="665"/>
        <v>0</v>
      </c>
      <c r="L281" s="5">
        <f t="shared" si="665"/>
        <v>0</v>
      </c>
      <c r="M281" s="5">
        <f t="shared" ref="M281:M344" si="669">G281+J281</f>
        <v>313.89999999999998</v>
      </c>
      <c r="N281" s="5">
        <f t="shared" ref="N281:N344" si="670">H281+K281</f>
        <v>313.89999999999998</v>
      </c>
      <c r="O281" s="5">
        <f t="shared" ref="O281:O344" si="671">I281+L281</f>
        <v>313.89999999999998</v>
      </c>
      <c r="P281" s="5">
        <f t="shared" si="666"/>
        <v>0</v>
      </c>
      <c r="Q281" s="5">
        <f t="shared" si="666"/>
        <v>0</v>
      </c>
      <c r="R281" s="5">
        <f t="shared" si="666"/>
        <v>0</v>
      </c>
      <c r="S281" s="5">
        <f t="shared" si="666"/>
        <v>0</v>
      </c>
      <c r="T281" s="5">
        <f t="shared" si="666"/>
        <v>0</v>
      </c>
      <c r="U281" s="5">
        <f t="shared" si="666"/>
        <v>0</v>
      </c>
      <c r="V281" s="5">
        <f t="shared" si="666"/>
        <v>0</v>
      </c>
      <c r="W281" s="5">
        <f t="shared" si="667"/>
        <v>0</v>
      </c>
      <c r="X281" s="5">
        <f t="shared" si="667"/>
        <v>0</v>
      </c>
      <c r="Y281" s="5">
        <f t="shared" si="667"/>
        <v>0</v>
      </c>
      <c r="Z281" s="5">
        <f t="shared" si="667"/>
        <v>0</v>
      </c>
      <c r="AA281" s="5">
        <f t="shared" si="667"/>
        <v>0</v>
      </c>
      <c r="AB281" s="5">
        <f t="shared" si="667"/>
        <v>0</v>
      </c>
      <c r="AC281" s="5">
        <f t="shared" si="667"/>
        <v>0</v>
      </c>
      <c r="AD281" s="5">
        <f t="shared" si="667"/>
        <v>0</v>
      </c>
      <c r="AE281" s="5">
        <f t="shared" si="667"/>
        <v>0</v>
      </c>
      <c r="AF281" s="5">
        <f t="shared" si="667"/>
        <v>0</v>
      </c>
      <c r="AG281" s="5">
        <f t="shared" si="630"/>
        <v>313.89999999999998</v>
      </c>
      <c r="AH281" s="5">
        <f t="shared" si="628"/>
        <v>313.89999999999998</v>
      </c>
      <c r="AI281" s="5">
        <f t="shared" si="629"/>
        <v>313.89999999999998</v>
      </c>
      <c r="AJ281" s="5">
        <f t="shared" si="668"/>
        <v>0</v>
      </c>
      <c r="AK281" s="17"/>
      <c r="AL281" s="27"/>
    </row>
    <row r="282" spans="1:38" x14ac:dyDescent="0.3">
      <c r="A282" s="4" t="s">
        <v>102</v>
      </c>
      <c r="B282" s="4" t="s">
        <v>74</v>
      </c>
      <c r="C282" s="4" t="s">
        <v>81</v>
      </c>
      <c r="D282" s="4" t="s">
        <v>103</v>
      </c>
      <c r="E282" s="4" t="s">
        <v>104</v>
      </c>
      <c r="F282" s="14" t="s">
        <v>571</v>
      </c>
      <c r="G282" s="5">
        <v>313.89999999999998</v>
      </c>
      <c r="H282" s="5">
        <v>313.89999999999998</v>
      </c>
      <c r="I282" s="5">
        <v>313.89999999999998</v>
      </c>
      <c r="J282" s="5"/>
      <c r="K282" s="5"/>
      <c r="L282" s="5"/>
      <c r="M282" s="5">
        <f t="shared" si="669"/>
        <v>313.89999999999998</v>
      </c>
      <c r="N282" s="5">
        <f t="shared" si="670"/>
        <v>313.89999999999998</v>
      </c>
      <c r="O282" s="5">
        <f t="shared" si="671"/>
        <v>313.89999999999998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>
        <f t="shared" si="630"/>
        <v>313.89999999999998</v>
      </c>
      <c r="AH282" s="5">
        <f t="shared" si="628"/>
        <v>313.89999999999998</v>
      </c>
      <c r="AI282" s="5">
        <f t="shared" si="629"/>
        <v>313.89999999999998</v>
      </c>
      <c r="AJ282" s="5"/>
      <c r="AK282" s="17"/>
      <c r="AL282" s="27"/>
    </row>
    <row r="283" spans="1:38" ht="46.8" x14ac:dyDescent="0.3">
      <c r="A283" s="4" t="s">
        <v>102</v>
      </c>
      <c r="B283" s="4" t="s">
        <v>74</v>
      </c>
      <c r="C283" s="4" t="s">
        <v>81</v>
      </c>
      <c r="D283" s="4" t="s">
        <v>105</v>
      </c>
      <c r="E283" s="4"/>
      <c r="F283" s="14" t="s">
        <v>929</v>
      </c>
      <c r="G283" s="5">
        <f t="shared" ref="G283:L284" si="672">G284</f>
        <v>7292.7000000000007</v>
      </c>
      <c r="H283" s="5">
        <f t="shared" si="672"/>
        <v>5200</v>
      </c>
      <c r="I283" s="5">
        <f t="shared" si="672"/>
        <v>1000</v>
      </c>
      <c r="J283" s="5">
        <f t="shared" si="672"/>
        <v>0</v>
      </c>
      <c r="K283" s="5">
        <f t="shared" si="672"/>
        <v>0</v>
      </c>
      <c r="L283" s="5">
        <f t="shared" si="672"/>
        <v>0</v>
      </c>
      <c r="M283" s="5">
        <f t="shared" si="669"/>
        <v>7292.7000000000007</v>
      </c>
      <c r="N283" s="5">
        <f t="shared" si="670"/>
        <v>5200</v>
      </c>
      <c r="O283" s="5">
        <f t="shared" si="671"/>
        <v>1000</v>
      </c>
      <c r="P283" s="5">
        <f t="shared" ref="P283:V284" si="673">P284</f>
        <v>0</v>
      </c>
      <c r="Q283" s="5">
        <f t="shared" si="673"/>
        <v>0</v>
      </c>
      <c r="R283" s="5">
        <f t="shared" si="673"/>
        <v>0</v>
      </c>
      <c r="S283" s="5">
        <f t="shared" si="673"/>
        <v>0</v>
      </c>
      <c r="T283" s="5">
        <f t="shared" si="673"/>
        <v>0</v>
      </c>
      <c r="U283" s="5">
        <f t="shared" si="673"/>
        <v>0</v>
      </c>
      <c r="V283" s="5">
        <f t="shared" si="673"/>
        <v>0</v>
      </c>
      <c r="W283" s="5">
        <f t="shared" ref="W283:AF284" si="674">W284</f>
        <v>0</v>
      </c>
      <c r="X283" s="5">
        <f t="shared" si="674"/>
        <v>0</v>
      </c>
      <c r="Y283" s="5">
        <f t="shared" si="674"/>
        <v>0</v>
      </c>
      <c r="Z283" s="5">
        <f t="shared" si="674"/>
        <v>0</v>
      </c>
      <c r="AA283" s="5">
        <f t="shared" si="674"/>
        <v>0</v>
      </c>
      <c r="AB283" s="5">
        <f t="shared" si="674"/>
        <v>0</v>
      </c>
      <c r="AC283" s="5">
        <f t="shared" si="674"/>
        <v>0</v>
      </c>
      <c r="AD283" s="5">
        <f t="shared" si="674"/>
        <v>0</v>
      </c>
      <c r="AE283" s="5">
        <f t="shared" si="674"/>
        <v>0</v>
      </c>
      <c r="AF283" s="5">
        <f t="shared" si="674"/>
        <v>0</v>
      </c>
      <c r="AG283" s="5">
        <f t="shared" si="630"/>
        <v>7292.7000000000007</v>
      </c>
      <c r="AH283" s="5">
        <f t="shared" si="628"/>
        <v>5200</v>
      </c>
      <c r="AI283" s="5">
        <f t="shared" si="629"/>
        <v>1000</v>
      </c>
      <c r="AJ283" s="5">
        <f t="shared" ref="AJ283:AJ284" si="675">AJ284</f>
        <v>0</v>
      </c>
      <c r="AK283" s="17"/>
      <c r="AL283" s="27"/>
    </row>
    <row r="284" spans="1:38" ht="31.2" x14ac:dyDescent="0.3">
      <c r="A284" s="4" t="s">
        <v>102</v>
      </c>
      <c r="B284" s="4" t="s">
        <v>74</v>
      </c>
      <c r="C284" s="4" t="s">
        <v>81</v>
      </c>
      <c r="D284" s="4" t="s">
        <v>105</v>
      </c>
      <c r="E284" s="4" t="s">
        <v>92</v>
      </c>
      <c r="F284" s="14" t="s">
        <v>569</v>
      </c>
      <c r="G284" s="5">
        <f t="shared" si="672"/>
        <v>7292.7000000000007</v>
      </c>
      <c r="H284" s="5">
        <f t="shared" si="672"/>
        <v>5200</v>
      </c>
      <c r="I284" s="5">
        <f t="shared" si="672"/>
        <v>1000</v>
      </c>
      <c r="J284" s="5">
        <f t="shared" si="672"/>
        <v>0</v>
      </c>
      <c r="K284" s="5">
        <f t="shared" si="672"/>
        <v>0</v>
      </c>
      <c r="L284" s="5">
        <f t="shared" si="672"/>
        <v>0</v>
      </c>
      <c r="M284" s="5">
        <f t="shared" si="669"/>
        <v>7292.7000000000007</v>
      </c>
      <c r="N284" s="5">
        <f t="shared" si="670"/>
        <v>5200</v>
      </c>
      <c r="O284" s="5">
        <f t="shared" si="671"/>
        <v>1000</v>
      </c>
      <c r="P284" s="5">
        <f t="shared" si="673"/>
        <v>0</v>
      </c>
      <c r="Q284" s="5">
        <f t="shared" si="673"/>
        <v>0</v>
      </c>
      <c r="R284" s="5">
        <f t="shared" si="673"/>
        <v>0</v>
      </c>
      <c r="S284" s="5">
        <f t="shared" si="673"/>
        <v>0</v>
      </c>
      <c r="T284" s="5">
        <f t="shared" si="673"/>
        <v>0</v>
      </c>
      <c r="U284" s="5">
        <f t="shared" si="673"/>
        <v>0</v>
      </c>
      <c r="V284" s="5">
        <f t="shared" si="673"/>
        <v>0</v>
      </c>
      <c r="W284" s="5">
        <f t="shared" si="674"/>
        <v>0</v>
      </c>
      <c r="X284" s="5">
        <f t="shared" si="674"/>
        <v>0</v>
      </c>
      <c r="Y284" s="5">
        <f t="shared" si="674"/>
        <v>0</v>
      </c>
      <c r="Z284" s="5">
        <f t="shared" si="674"/>
        <v>0</v>
      </c>
      <c r="AA284" s="5">
        <f t="shared" si="674"/>
        <v>0</v>
      </c>
      <c r="AB284" s="5">
        <f t="shared" si="674"/>
        <v>0</v>
      </c>
      <c r="AC284" s="5">
        <f t="shared" si="674"/>
        <v>0</v>
      </c>
      <c r="AD284" s="5">
        <f t="shared" si="674"/>
        <v>0</v>
      </c>
      <c r="AE284" s="5">
        <f t="shared" si="674"/>
        <v>0</v>
      </c>
      <c r="AF284" s="5">
        <f t="shared" si="674"/>
        <v>0</v>
      </c>
      <c r="AG284" s="5">
        <f t="shared" si="630"/>
        <v>7292.7000000000007</v>
      </c>
      <c r="AH284" s="5">
        <f t="shared" si="628"/>
        <v>5200</v>
      </c>
      <c r="AI284" s="5">
        <f t="shared" si="629"/>
        <v>1000</v>
      </c>
      <c r="AJ284" s="5">
        <f t="shared" si="675"/>
        <v>0</v>
      </c>
      <c r="AK284" s="17"/>
      <c r="AL284" s="27"/>
    </row>
    <row r="285" spans="1:38" x14ac:dyDescent="0.3">
      <c r="A285" s="4" t="s">
        <v>102</v>
      </c>
      <c r="B285" s="4" t="s">
        <v>74</v>
      </c>
      <c r="C285" s="4" t="s">
        <v>81</v>
      </c>
      <c r="D285" s="4" t="s">
        <v>105</v>
      </c>
      <c r="E285" s="4" t="s">
        <v>104</v>
      </c>
      <c r="F285" s="14" t="s">
        <v>571</v>
      </c>
      <c r="G285" s="5">
        <f>9592.7-2300</f>
        <v>7292.7000000000007</v>
      </c>
      <c r="H285" s="5">
        <v>5200</v>
      </c>
      <c r="I285" s="5">
        <v>1000</v>
      </c>
      <c r="J285" s="5"/>
      <c r="K285" s="5"/>
      <c r="L285" s="5"/>
      <c r="M285" s="5">
        <f t="shared" si="669"/>
        <v>7292.7000000000007</v>
      </c>
      <c r="N285" s="5">
        <f t="shared" si="670"/>
        <v>5200</v>
      </c>
      <c r="O285" s="5">
        <f t="shared" si="671"/>
        <v>1000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>
        <f t="shared" si="630"/>
        <v>7292.7000000000007</v>
      </c>
      <c r="AH285" s="5">
        <f t="shared" si="628"/>
        <v>5200</v>
      </c>
      <c r="AI285" s="5">
        <f t="shared" si="629"/>
        <v>1000</v>
      </c>
      <c r="AJ285" s="5"/>
      <c r="AK285" s="17"/>
      <c r="AL285" s="27"/>
    </row>
    <row r="286" spans="1:38" x14ac:dyDescent="0.3">
      <c r="A286" s="4" t="s">
        <v>102</v>
      </c>
      <c r="B286" s="4" t="s">
        <v>74</v>
      </c>
      <c r="C286" s="4" t="s">
        <v>81</v>
      </c>
      <c r="D286" s="4" t="s">
        <v>113</v>
      </c>
      <c r="E286" s="4"/>
      <c r="F286" s="14" t="s">
        <v>1171</v>
      </c>
      <c r="G286" s="5">
        <f t="shared" ref="G286:L286" si="676">G287</f>
        <v>387372.5</v>
      </c>
      <c r="H286" s="5">
        <f t="shared" si="676"/>
        <v>386720.10000000003</v>
      </c>
      <c r="I286" s="5">
        <f t="shared" si="676"/>
        <v>386777.4</v>
      </c>
      <c r="J286" s="5">
        <f t="shared" si="676"/>
        <v>0</v>
      </c>
      <c r="K286" s="5">
        <f t="shared" si="676"/>
        <v>0</v>
      </c>
      <c r="L286" s="5">
        <f t="shared" si="676"/>
        <v>0</v>
      </c>
      <c r="M286" s="5">
        <f t="shared" si="669"/>
        <v>387372.5</v>
      </c>
      <c r="N286" s="5">
        <f t="shared" si="670"/>
        <v>386720.10000000003</v>
      </c>
      <c r="O286" s="5">
        <f t="shared" si="671"/>
        <v>386777.4</v>
      </c>
      <c r="P286" s="5">
        <f t="shared" ref="P286:V286" si="677">P287</f>
        <v>0</v>
      </c>
      <c r="Q286" s="5">
        <f t="shared" si="677"/>
        <v>0</v>
      </c>
      <c r="R286" s="5">
        <f t="shared" si="677"/>
        <v>0</v>
      </c>
      <c r="S286" s="5">
        <f t="shared" si="677"/>
        <v>0</v>
      </c>
      <c r="T286" s="5">
        <f t="shared" si="677"/>
        <v>0</v>
      </c>
      <c r="U286" s="5">
        <f t="shared" si="677"/>
        <v>0</v>
      </c>
      <c r="V286" s="5">
        <f t="shared" si="677"/>
        <v>0</v>
      </c>
      <c r="W286" s="5">
        <f t="shared" ref="W286:AF286" si="678">W287</f>
        <v>0</v>
      </c>
      <c r="X286" s="5">
        <f t="shared" si="678"/>
        <v>0</v>
      </c>
      <c r="Y286" s="5">
        <f t="shared" si="678"/>
        <v>0</v>
      </c>
      <c r="Z286" s="5">
        <f t="shared" si="678"/>
        <v>0</v>
      </c>
      <c r="AA286" s="5">
        <f t="shared" si="678"/>
        <v>0</v>
      </c>
      <c r="AB286" s="5">
        <f t="shared" si="678"/>
        <v>0</v>
      </c>
      <c r="AC286" s="5">
        <f t="shared" si="678"/>
        <v>0</v>
      </c>
      <c r="AD286" s="5">
        <f t="shared" si="678"/>
        <v>0</v>
      </c>
      <c r="AE286" s="5">
        <f t="shared" si="678"/>
        <v>0</v>
      </c>
      <c r="AF286" s="5">
        <f t="shared" si="678"/>
        <v>0</v>
      </c>
      <c r="AG286" s="5">
        <f t="shared" si="630"/>
        <v>387372.5</v>
      </c>
      <c r="AH286" s="5">
        <f t="shared" si="628"/>
        <v>386720.10000000003</v>
      </c>
      <c r="AI286" s="5">
        <f t="shared" si="629"/>
        <v>386777.4</v>
      </c>
      <c r="AJ286" s="5">
        <f t="shared" ref="AJ286" si="679">AJ287</f>
        <v>0</v>
      </c>
      <c r="AK286" s="17"/>
      <c r="AL286" s="27"/>
    </row>
    <row r="287" spans="1:38" ht="46.8" x14ac:dyDescent="0.3">
      <c r="A287" s="4" t="s">
        <v>102</v>
      </c>
      <c r="B287" s="4" t="s">
        <v>74</v>
      </c>
      <c r="C287" s="4" t="s">
        <v>81</v>
      </c>
      <c r="D287" s="4" t="s">
        <v>114</v>
      </c>
      <c r="E287" s="4"/>
      <c r="F287" s="14" t="s">
        <v>1172</v>
      </c>
      <c r="G287" s="5">
        <f>G288+G294+G291</f>
        <v>387372.5</v>
      </c>
      <c r="H287" s="5">
        <f t="shared" ref="H287:AJ287" si="680">H288+H294+H291</f>
        <v>386720.10000000003</v>
      </c>
      <c r="I287" s="5">
        <f t="shared" si="680"/>
        <v>386777.4</v>
      </c>
      <c r="J287" s="5">
        <f t="shared" ref="J287:L287" si="681">J288+J294+J291</f>
        <v>0</v>
      </c>
      <c r="K287" s="5">
        <f t="shared" si="681"/>
        <v>0</v>
      </c>
      <c r="L287" s="5">
        <f t="shared" si="681"/>
        <v>0</v>
      </c>
      <c r="M287" s="5">
        <f t="shared" si="669"/>
        <v>387372.5</v>
      </c>
      <c r="N287" s="5">
        <f t="shared" si="670"/>
        <v>386720.10000000003</v>
      </c>
      <c r="O287" s="5">
        <f t="shared" si="671"/>
        <v>386777.4</v>
      </c>
      <c r="P287" s="5">
        <f t="shared" ref="P287:V287" si="682">P288+P294+P291</f>
        <v>0</v>
      </c>
      <c r="Q287" s="5">
        <f t="shared" ref="Q287:R287" si="683">Q288+Q294+Q291</f>
        <v>0</v>
      </c>
      <c r="R287" s="5">
        <f t="shared" si="683"/>
        <v>0</v>
      </c>
      <c r="S287" s="5">
        <f t="shared" ref="S287" si="684">S288+S294+S291</f>
        <v>0</v>
      </c>
      <c r="T287" s="5">
        <f t="shared" si="682"/>
        <v>0</v>
      </c>
      <c r="U287" s="5">
        <f t="shared" si="682"/>
        <v>0</v>
      </c>
      <c r="V287" s="5">
        <f t="shared" si="682"/>
        <v>0</v>
      </c>
      <c r="W287" s="5">
        <f t="shared" ref="W287:AF287" si="685">W288+W294+W291</f>
        <v>0</v>
      </c>
      <c r="X287" s="5">
        <f t="shared" si="685"/>
        <v>0</v>
      </c>
      <c r="Y287" s="5">
        <f t="shared" si="685"/>
        <v>0</v>
      </c>
      <c r="Z287" s="5">
        <f t="shared" si="685"/>
        <v>0</v>
      </c>
      <c r="AA287" s="5">
        <f t="shared" si="685"/>
        <v>0</v>
      </c>
      <c r="AB287" s="5">
        <f t="shared" si="685"/>
        <v>0</v>
      </c>
      <c r="AC287" s="5">
        <f t="shared" si="685"/>
        <v>0</v>
      </c>
      <c r="AD287" s="5">
        <f t="shared" ref="AD287" si="686">AD288+AD294+AD291</f>
        <v>0</v>
      </c>
      <c r="AE287" s="5">
        <f t="shared" ref="AE287" si="687">AE288+AE294+AE291</f>
        <v>0</v>
      </c>
      <c r="AF287" s="5">
        <f t="shared" si="685"/>
        <v>0</v>
      </c>
      <c r="AG287" s="5">
        <f t="shared" si="630"/>
        <v>387372.5</v>
      </c>
      <c r="AH287" s="5">
        <f t="shared" si="628"/>
        <v>386720.10000000003</v>
      </c>
      <c r="AI287" s="5">
        <f t="shared" si="629"/>
        <v>386777.4</v>
      </c>
      <c r="AJ287" s="5">
        <f t="shared" si="680"/>
        <v>0</v>
      </c>
      <c r="AK287" s="17"/>
      <c r="AL287" s="27"/>
    </row>
    <row r="288" spans="1:38" ht="31.2" x14ac:dyDescent="0.3">
      <c r="A288" s="4" t="s">
        <v>102</v>
      </c>
      <c r="B288" s="4" t="s">
        <v>74</v>
      </c>
      <c r="C288" s="4" t="s">
        <v>81</v>
      </c>
      <c r="D288" s="4" t="s">
        <v>106</v>
      </c>
      <c r="E288" s="4"/>
      <c r="F288" s="14" t="s">
        <v>593</v>
      </c>
      <c r="G288" s="5">
        <f t="shared" ref="G288:L289" si="688">G289</f>
        <v>371013.1</v>
      </c>
      <c r="H288" s="5">
        <f t="shared" si="688"/>
        <v>370551.4</v>
      </c>
      <c r="I288" s="5">
        <f t="shared" si="688"/>
        <v>370551.4</v>
      </c>
      <c r="J288" s="5">
        <f t="shared" si="688"/>
        <v>0</v>
      </c>
      <c r="K288" s="5">
        <f t="shared" si="688"/>
        <v>0</v>
      </c>
      <c r="L288" s="5">
        <f t="shared" si="688"/>
        <v>0</v>
      </c>
      <c r="M288" s="5">
        <f t="shared" si="669"/>
        <v>371013.1</v>
      </c>
      <c r="N288" s="5">
        <f t="shared" si="670"/>
        <v>370551.4</v>
      </c>
      <c r="O288" s="5">
        <f t="shared" si="671"/>
        <v>370551.4</v>
      </c>
      <c r="P288" s="5">
        <f t="shared" ref="P288:V289" si="689">P289</f>
        <v>0</v>
      </c>
      <c r="Q288" s="5">
        <f t="shared" si="689"/>
        <v>0</v>
      </c>
      <c r="R288" s="5">
        <f t="shared" si="689"/>
        <v>0</v>
      </c>
      <c r="S288" s="5">
        <f t="shared" si="689"/>
        <v>0</v>
      </c>
      <c r="T288" s="5">
        <f t="shared" si="689"/>
        <v>0</v>
      </c>
      <c r="U288" s="5">
        <f t="shared" si="689"/>
        <v>0</v>
      </c>
      <c r="V288" s="5">
        <f t="shared" si="689"/>
        <v>0</v>
      </c>
      <c r="W288" s="5">
        <f t="shared" ref="W288:AF289" si="690">W289</f>
        <v>0</v>
      </c>
      <c r="X288" s="5">
        <f t="shared" si="690"/>
        <v>0</v>
      </c>
      <c r="Y288" s="5">
        <f t="shared" si="690"/>
        <v>0</v>
      </c>
      <c r="Z288" s="5">
        <f t="shared" si="690"/>
        <v>0</v>
      </c>
      <c r="AA288" s="5">
        <f t="shared" si="690"/>
        <v>0</v>
      </c>
      <c r="AB288" s="5">
        <f t="shared" si="690"/>
        <v>0</v>
      </c>
      <c r="AC288" s="5">
        <f t="shared" si="690"/>
        <v>0</v>
      </c>
      <c r="AD288" s="5">
        <f t="shared" si="690"/>
        <v>0</v>
      </c>
      <c r="AE288" s="5">
        <f t="shared" si="690"/>
        <v>0</v>
      </c>
      <c r="AF288" s="5">
        <f t="shared" si="690"/>
        <v>0</v>
      </c>
      <c r="AG288" s="5">
        <f t="shared" si="630"/>
        <v>371013.1</v>
      </c>
      <c r="AH288" s="5">
        <f t="shared" si="628"/>
        <v>370551.4</v>
      </c>
      <c r="AI288" s="5">
        <f t="shared" si="629"/>
        <v>370551.4</v>
      </c>
      <c r="AJ288" s="5">
        <f t="shared" ref="AJ288:AJ289" si="691">AJ289</f>
        <v>0</v>
      </c>
      <c r="AK288" s="17"/>
      <c r="AL288" s="27"/>
    </row>
    <row r="289" spans="1:38" ht="31.2" x14ac:dyDescent="0.3">
      <c r="A289" s="4" t="s">
        <v>102</v>
      </c>
      <c r="B289" s="4" t="s">
        <v>74</v>
      </c>
      <c r="C289" s="4" t="s">
        <v>81</v>
      </c>
      <c r="D289" s="4" t="s">
        <v>106</v>
      </c>
      <c r="E289" s="4" t="s">
        <v>92</v>
      </c>
      <c r="F289" s="14" t="s">
        <v>569</v>
      </c>
      <c r="G289" s="5">
        <f t="shared" si="688"/>
        <v>371013.1</v>
      </c>
      <c r="H289" s="5">
        <f t="shared" si="688"/>
        <v>370551.4</v>
      </c>
      <c r="I289" s="5">
        <f t="shared" si="688"/>
        <v>370551.4</v>
      </c>
      <c r="J289" s="5">
        <f t="shared" si="688"/>
        <v>0</v>
      </c>
      <c r="K289" s="5">
        <f t="shared" si="688"/>
        <v>0</v>
      </c>
      <c r="L289" s="5">
        <f t="shared" si="688"/>
        <v>0</v>
      </c>
      <c r="M289" s="5">
        <f t="shared" si="669"/>
        <v>371013.1</v>
      </c>
      <c r="N289" s="5">
        <f t="shared" si="670"/>
        <v>370551.4</v>
      </c>
      <c r="O289" s="5">
        <f t="shared" si="671"/>
        <v>370551.4</v>
      </c>
      <c r="P289" s="5">
        <f t="shared" si="689"/>
        <v>0</v>
      </c>
      <c r="Q289" s="5">
        <f t="shared" si="689"/>
        <v>0</v>
      </c>
      <c r="R289" s="5">
        <f t="shared" si="689"/>
        <v>0</v>
      </c>
      <c r="S289" s="5">
        <f t="shared" si="689"/>
        <v>0</v>
      </c>
      <c r="T289" s="5">
        <f t="shared" si="689"/>
        <v>0</v>
      </c>
      <c r="U289" s="5">
        <f t="shared" si="689"/>
        <v>0</v>
      </c>
      <c r="V289" s="5">
        <f t="shared" si="689"/>
        <v>0</v>
      </c>
      <c r="W289" s="5">
        <f t="shared" si="690"/>
        <v>0</v>
      </c>
      <c r="X289" s="5">
        <f t="shared" si="690"/>
        <v>0</v>
      </c>
      <c r="Y289" s="5">
        <f t="shared" si="690"/>
        <v>0</v>
      </c>
      <c r="Z289" s="5">
        <f t="shared" si="690"/>
        <v>0</v>
      </c>
      <c r="AA289" s="5">
        <f t="shared" si="690"/>
        <v>0</v>
      </c>
      <c r="AB289" s="5">
        <f t="shared" si="690"/>
        <v>0</v>
      </c>
      <c r="AC289" s="5">
        <f t="shared" si="690"/>
        <v>0</v>
      </c>
      <c r="AD289" s="5">
        <f t="shared" si="690"/>
        <v>0</v>
      </c>
      <c r="AE289" s="5">
        <f t="shared" si="690"/>
        <v>0</v>
      </c>
      <c r="AF289" s="5">
        <f t="shared" si="690"/>
        <v>0</v>
      </c>
      <c r="AG289" s="5">
        <f t="shared" si="630"/>
        <v>371013.1</v>
      </c>
      <c r="AH289" s="5">
        <f t="shared" si="628"/>
        <v>370551.4</v>
      </c>
      <c r="AI289" s="5">
        <f t="shared" si="629"/>
        <v>370551.4</v>
      </c>
      <c r="AJ289" s="5">
        <f t="shared" si="691"/>
        <v>0</v>
      </c>
      <c r="AK289" s="17"/>
      <c r="AL289" s="27"/>
    </row>
    <row r="290" spans="1:38" x14ac:dyDescent="0.3">
      <c r="A290" s="4" t="s">
        <v>102</v>
      </c>
      <c r="B290" s="4" t="s">
        <v>74</v>
      </c>
      <c r="C290" s="4" t="s">
        <v>81</v>
      </c>
      <c r="D290" s="4" t="s">
        <v>106</v>
      </c>
      <c r="E290" s="4" t="s">
        <v>104</v>
      </c>
      <c r="F290" s="14" t="s">
        <v>571</v>
      </c>
      <c r="G290" s="5">
        <v>371013.1</v>
      </c>
      <c r="H290" s="5">
        <v>370551.4</v>
      </c>
      <c r="I290" s="5">
        <v>370551.4</v>
      </c>
      <c r="J290" s="5"/>
      <c r="K290" s="5"/>
      <c r="L290" s="5"/>
      <c r="M290" s="5">
        <f t="shared" si="669"/>
        <v>371013.1</v>
      </c>
      <c r="N290" s="5">
        <f t="shared" si="670"/>
        <v>370551.4</v>
      </c>
      <c r="O290" s="5">
        <f t="shared" si="671"/>
        <v>370551.4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>
        <f t="shared" si="630"/>
        <v>371013.1</v>
      </c>
      <c r="AH290" s="5">
        <f t="shared" si="628"/>
        <v>370551.4</v>
      </c>
      <c r="AI290" s="5">
        <f t="shared" si="629"/>
        <v>370551.4</v>
      </c>
      <c r="AJ290" s="5"/>
      <c r="AK290" s="17"/>
      <c r="AL290" s="27"/>
    </row>
    <row r="291" spans="1:38" ht="46.8" x14ac:dyDescent="0.3">
      <c r="A291" s="4" t="s">
        <v>102</v>
      </c>
      <c r="B291" s="4" t="s">
        <v>74</v>
      </c>
      <c r="C291" s="4" t="s">
        <v>81</v>
      </c>
      <c r="D291" s="4" t="s">
        <v>942</v>
      </c>
      <c r="E291" s="4"/>
      <c r="F291" s="14" t="s">
        <v>943</v>
      </c>
      <c r="G291" s="5">
        <f t="shared" ref="G291:L292" si="692">G292</f>
        <v>2560</v>
      </c>
      <c r="H291" s="5">
        <f t="shared" si="692"/>
        <v>2560</v>
      </c>
      <c r="I291" s="5">
        <f t="shared" si="692"/>
        <v>2560</v>
      </c>
      <c r="J291" s="5">
        <f t="shared" si="692"/>
        <v>0</v>
      </c>
      <c r="K291" s="5">
        <f t="shared" si="692"/>
        <v>0</v>
      </c>
      <c r="L291" s="5">
        <f t="shared" si="692"/>
        <v>0</v>
      </c>
      <c r="M291" s="5">
        <f t="shared" si="669"/>
        <v>2560</v>
      </c>
      <c r="N291" s="5">
        <f t="shared" si="670"/>
        <v>2560</v>
      </c>
      <c r="O291" s="5">
        <f t="shared" si="671"/>
        <v>2560</v>
      </c>
      <c r="P291" s="5">
        <f t="shared" ref="P291:V292" si="693">P292</f>
        <v>0</v>
      </c>
      <c r="Q291" s="5">
        <f t="shared" si="693"/>
        <v>0</v>
      </c>
      <c r="R291" s="5">
        <f t="shared" si="693"/>
        <v>0</v>
      </c>
      <c r="S291" s="5">
        <f t="shared" si="693"/>
        <v>0</v>
      </c>
      <c r="T291" s="5">
        <f t="shared" si="693"/>
        <v>0</v>
      </c>
      <c r="U291" s="5">
        <f t="shared" si="693"/>
        <v>0</v>
      </c>
      <c r="V291" s="5">
        <f t="shared" si="693"/>
        <v>0</v>
      </c>
      <c r="W291" s="5">
        <f t="shared" ref="W291:AF292" si="694">W292</f>
        <v>0</v>
      </c>
      <c r="X291" s="5">
        <f t="shared" si="694"/>
        <v>0</v>
      </c>
      <c r="Y291" s="5">
        <f t="shared" si="694"/>
        <v>0</v>
      </c>
      <c r="Z291" s="5">
        <f t="shared" si="694"/>
        <v>0</v>
      </c>
      <c r="AA291" s="5">
        <f t="shared" si="694"/>
        <v>0</v>
      </c>
      <c r="AB291" s="5">
        <f t="shared" si="694"/>
        <v>0</v>
      </c>
      <c r="AC291" s="5">
        <f t="shared" si="694"/>
        <v>0</v>
      </c>
      <c r="AD291" s="5">
        <f t="shared" si="694"/>
        <v>0</v>
      </c>
      <c r="AE291" s="5">
        <f t="shared" si="694"/>
        <v>0</v>
      </c>
      <c r="AF291" s="5">
        <f t="shared" si="694"/>
        <v>0</v>
      </c>
      <c r="AG291" s="5">
        <f t="shared" si="630"/>
        <v>2560</v>
      </c>
      <c r="AH291" s="5">
        <f t="shared" si="628"/>
        <v>2560</v>
      </c>
      <c r="AI291" s="5">
        <f t="shared" si="629"/>
        <v>2560</v>
      </c>
      <c r="AJ291" s="5">
        <f t="shared" ref="AJ291:AJ292" si="695">AJ292</f>
        <v>0</v>
      </c>
      <c r="AK291" s="17"/>
      <c r="AL291" s="27"/>
    </row>
    <row r="292" spans="1:38" ht="31.2" x14ac:dyDescent="0.3">
      <c r="A292" s="4" t="s">
        <v>102</v>
      </c>
      <c r="B292" s="4" t="s">
        <v>74</v>
      </c>
      <c r="C292" s="4" t="s">
        <v>81</v>
      </c>
      <c r="D292" s="4" t="s">
        <v>942</v>
      </c>
      <c r="E292" s="4" t="s">
        <v>15</v>
      </c>
      <c r="F292" s="14" t="s">
        <v>559</v>
      </c>
      <c r="G292" s="5">
        <f t="shared" si="692"/>
        <v>2560</v>
      </c>
      <c r="H292" s="5">
        <f t="shared" si="692"/>
        <v>2560</v>
      </c>
      <c r="I292" s="5">
        <f t="shared" si="692"/>
        <v>2560</v>
      </c>
      <c r="J292" s="5">
        <f t="shared" si="692"/>
        <v>0</v>
      </c>
      <c r="K292" s="5">
        <f t="shared" si="692"/>
        <v>0</v>
      </c>
      <c r="L292" s="5">
        <f t="shared" si="692"/>
        <v>0</v>
      </c>
      <c r="M292" s="5">
        <f t="shared" si="669"/>
        <v>2560</v>
      </c>
      <c r="N292" s="5">
        <f t="shared" si="670"/>
        <v>2560</v>
      </c>
      <c r="O292" s="5">
        <f t="shared" si="671"/>
        <v>2560</v>
      </c>
      <c r="P292" s="5">
        <f t="shared" si="693"/>
        <v>0</v>
      </c>
      <c r="Q292" s="5">
        <f t="shared" si="693"/>
        <v>0</v>
      </c>
      <c r="R292" s="5">
        <f t="shared" si="693"/>
        <v>0</v>
      </c>
      <c r="S292" s="5">
        <f t="shared" si="693"/>
        <v>0</v>
      </c>
      <c r="T292" s="5">
        <f t="shared" si="693"/>
        <v>0</v>
      </c>
      <c r="U292" s="5">
        <f t="shared" si="693"/>
        <v>0</v>
      </c>
      <c r="V292" s="5">
        <f t="shared" si="693"/>
        <v>0</v>
      </c>
      <c r="W292" s="5">
        <f t="shared" si="694"/>
        <v>0</v>
      </c>
      <c r="X292" s="5">
        <f t="shared" si="694"/>
        <v>0</v>
      </c>
      <c r="Y292" s="5">
        <f t="shared" si="694"/>
        <v>0</v>
      </c>
      <c r="Z292" s="5">
        <f t="shared" si="694"/>
        <v>0</v>
      </c>
      <c r="AA292" s="5">
        <f t="shared" si="694"/>
        <v>0</v>
      </c>
      <c r="AB292" s="5">
        <f t="shared" si="694"/>
        <v>0</v>
      </c>
      <c r="AC292" s="5">
        <f t="shared" si="694"/>
        <v>0</v>
      </c>
      <c r="AD292" s="5">
        <f t="shared" si="694"/>
        <v>0</v>
      </c>
      <c r="AE292" s="5">
        <f t="shared" si="694"/>
        <v>0</v>
      </c>
      <c r="AF292" s="5">
        <f t="shared" si="694"/>
        <v>0</v>
      </c>
      <c r="AG292" s="5">
        <f t="shared" si="630"/>
        <v>2560</v>
      </c>
      <c r="AH292" s="5">
        <f t="shared" si="628"/>
        <v>2560</v>
      </c>
      <c r="AI292" s="5">
        <f t="shared" si="629"/>
        <v>2560</v>
      </c>
      <c r="AJ292" s="5">
        <f t="shared" si="695"/>
        <v>0</v>
      </c>
      <c r="AK292" s="17"/>
      <c r="AL292" s="27"/>
    </row>
    <row r="293" spans="1:38" ht="31.2" x14ac:dyDescent="0.3">
      <c r="A293" s="4" t="s">
        <v>102</v>
      </c>
      <c r="B293" s="4" t="s">
        <v>74</v>
      </c>
      <c r="C293" s="4" t="s">
        <v>81</v>
      </c>
      <c r="D293" s="4" t="s">
        <v>942</v>
      </c>
      <c r="E293" s="4" t="s">
        <v>16</v>
      </c>
      <c r="F293" s="14" t="s">
        <v>560</v>
      </c>
      <c r="G293" s="5">
        <v>2560</v>
      </c>
      <c r="H293" s="5">
        <v>2560</v>
      </c>
      <c r="I293" s="5">
        <v>2560</v>
      </c>
      <c r="J293" s="5"/>
      <c r="K293" s="5"/>
      <c r="L293" s="5"/>
      <c r="M293" s="5">
        <f t="shared" si="669"/>
        <v>2560</v>
      </c>
      <c r="N293" s="5">
        <f t="shared" si="670"/>
        <v>2560</v>
      </c>
      <c r="O293" s="5">
        <f t="shared" si="671"/>
        <v>2560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>
        <f t="shared" si="630"/>
        <v>2560</v>
      </c>
      <c r="AH293" s="5">
        <f t="shared" si="628"/>
        <v>2560</v>
      </c>
      <c r="AI293" s="5">
        <f t="shared" si="629"/>
        <v>2560</v>
      </c>
      <c r="AJ293" s="5"/>
      <c r="AK293" s="17"/>
      <c r="AL293" s="27"/>
    </row>
    <row r="294" spans="1:38" ht="62.4" x14ac:dyDescent="0.3">
      <c r="A294" s="4" t="s">
        <v>102</v>
      </c>
      <c r="B294" s="4" t="s">
        <v>74</v>
      </c>
      <c r="C294" s="4" t="s">
        <v>81</v>
      </c>
      <c r="D294" s="4" t="s">
        <v>108</v>
      </c>
      <c r="E294" s="4"/>
      <c r="F294" s="14" t="s">
        <v>614</v>
      </c>
      <c r="G294" s="5">
        <f t="shared" ref="G294:L295" si="696">G295</f>
        <v>13799.4</v>
      </c>
      <c r="H294" s="5">
        <f t="shared" si="696"/>
        <v>13608.7</v>
      </c>
      <c r="I294" s="5">
        <f t="shared" si="696"/>
        <v>13666</v>
      </c>
      <c r="J294" s="5">
        <f t="shared" si="696"/>
        <v>0</v>
      </c>
      <c r="K294" s="5">
        <f t="shared" si="696"/>
        <v>0</v>
      </c>
      <c r="L294" s="5">
        <f t="shared" si="696"/>
        <v>0</v>
      </c>
      <c r="M294" s="5">
        <f t="shared" si="669"/>
        <v>13799.4</v>
      </c>
      <c r="N294" s="5">
        <f t="shared" si="670"/>
        <v>13608.7</v>
      </c>
      <c r="O294" s="5">
        <f t="shared" si="671"/>
        <v>13666</v>
      </c>
      <c r="P294" s="5">
        <f t="shared" ref="P294:V295" si="697">P295</f>
        <v>0</v>
      </c>
      <c r="Q294" s="5">
        <f t="shared" si="697"/>
        <v>0</v>
      </c>
      <c r="R294" s="5">
        <f t="shared" si="697"/>
        <v>0</v>
      </c>
      <c r="S294" s="5">
        <f t="shared" si="697"/>
        <v>0</v>
      </c>
      <c r="T294" s="5">
        <f t="shared" si="697"/>
        <v>0</v>
      </c>
      <c r="U294" s="5">
        <f t="shared" si="697"/>
        <v>0</v>
      </c>
      <c r="V294" s="5">
        <f t="shared" si="697"/>
        <v>0</v>
      </c>
      <c r="W294" s="5">
        <f t="shared" ref="W294:AF295" si="698">W295</f>
        <v>0</v>
      </c>
      <c r="X294" s="5">
        <f t="shared" si="698"/>
        <v>0</v>
      </c>
      <c r="Y294" s="5">
        <f t="shared" si="698"/>
        <v>0</v>
      </c>
      <c r="Z294" s="5">
        <f t="shared" si="698"/>
        <v>0</v>
      </c>
      <c r="AA294" s="5">
        <f t="shared" si="698"/>
        <v>0</v>
      </c>
      <c r="AB294" s="5">
        <f t="shared" si="698"/>
        <v>0</v>
      </c>
      <c r="AC294" s="5">
        <f t="shared" si="698"/>
        <v>0</v>
      </c>
      <c r="AD294" s="5">
        <f t="shared" si="698"/>
        <v>0</v>
      </c>
      <c r="AE294" s="5">
        <f t="shared" si="698"/>
        <v>0</v>
      </c>
      <c r="AF294" s="5">
        <f t="shared" si="698"/>
        <v>0</v>
      </c>
      <c r="AG294" s="5">
        <f t="shared" si="630"/>
        <v>13799.4</v>
      </c>
      <c r="AH294" s="5">
        <f t="shared" si="628"/>
        <v>13608.7</v>
      </c>
      <c r="AI294" s="5">
        <f t="shared" si="629"/>
        <v>13666</v>
      </c>
      <c r="AJ294" s="5">
        <f t="shared" ref="AJ294:AJ295" si="699">AJ295</f>
        <v>0</v>
      </c>
      <c r="AK294" s="17"/>
      <c r="AL294" s="27"/>
    </row>
    <row r="295" spans="1:38" ht="31.2" x14ac:dyDescent="0.3">
      <c r="A295" s="4" t="s">
        <v>102</v>
      </c>
      <c r="B295" s="4" t="s">
        <v>74</v>
      </c>
      <c r="C295" s="4" t="s">
        <v>81</v>
      </c>
      <c r="D295" s="4" t="s">
        <v>108</v>
      </c>
      <c r="E295" s="4" t="s">
        <v>92</v>
      </c>
      <c r="F295" s="14" t="s">
        <v>569</v>
      </c>
      <c r="G295" s="5">
        <f t="shared" si="696"/>
        <v>13799.4</v>
      </c>
      <c r="H295" s="5">
        <f t="shared" si="696"/>
        <v>13608.7</v>
      </c>
      <c r="I295" s="5">
        <f t="shared" si="696"/>
        <v>13666</v>
      </c>
      <c r="J295" s="5">
        <f t="shared" si="696"/>
        <v>0</v>
      </c>
      <c r="K295" s="5">
        <f t="shared" si="696"/>
        <v>0</v>
      </c>
      <c r="L295" s="5">
        <f t="shared" si="696"/>
        <v>0</v>
      </c>
      <c r="M295" s="5">
        <f t="shared" si="669"/>
        <v>13799.4</v>
      </c>
      <c r="N295" s="5">
        <f t="shared" si="670"/>
        <v>13608.7</v>
      </c>
      <c r="O295" s="5">
        <f t="shared" si="671"/>
        <v>13666</v>
      </c>
      <c r="P295" s="5">
        <f t="shared" si="697"/>
        <v>0</v>
      </c>
      <c r="Q295" s="5">
        <f t="shared" si="697"/>
        <v>0</v>
      </c>
      <c r="R295" s="5">
        <f t="shared" si="697"/>
        <v>0</v>
      </c>
      <c r="S295" s="5">
        <f t="shared" si="697"/>
        <v>0</v>
      </c>
      <c r="T295" s="5">
        <f t="shared" si="697"/>
        <v>0</v>
      </c>
      <c r="U295" s="5">
        <f t="shared" si="697"/>
        <v>0</v>
      </c>
      <c r="V295" s="5">
        <f t="shared" si="697"/>
        <v>0</v>
      </c>
      <c r="W295" s="5">
        <f t="shared" si="698"/>
        <v>0</v>
      </c>
      <c r="X295" s="5">
        <f t="shared" si="698"/>
        <v>0</v>
      </c>
      <c r="Y295" s="5">
        <f t="shared" si="698"/>
        <v>0</v>
      </c>
      <c r="Z295" s="5">
        <f t="shared" si="698"/>
        <v>0</v>
      </c>
      <c r="AA295" s="5">
        <f t="shared" si="698"/>
        <v>0</v>
      </c>
      <c r="AB295" s="5">
        <f t="shared" si="698"/>
        <v>0</v>
      </c>
      <c r="AC295" s="5">
        <f t="shared" si="698"/>
        <v>0</v>
      </c>
      <c r="AD295" s="5">
        <f t="shared" si="698"/>
        <v>0</v>
      </c>
      <c r="AE295" s="5">
        <f t="shared" si="698"/>
        <v>0</v>
      </c>
      <c r="AF295" s="5">
        <f t="shared" si="698"/>
        <v>0</v>
      </c>
      <c r="AG295" s="5">
        <f t="shared" si="630"/>
        <v>13799.4</v>
      </c>
      <c r="AH295" s="5">
        <f t="shared" si="628"/>
        <v>13608.7</v>
      </c>
      <c r="AI295" s="5">
        <f t="shared" si="629"/>
        <v>13666</v>
      </c>
      <c r="AJ295" s="5">
        <f t="shared" si="699"/>
        <v>0</v>
      </c>
      <c r="AK295" s="17"/>
      <c r="AL295" s="27"/>
    </row>
    <row r="296" spans="1:38" x14ac:dyDescent="0.3">
      <c r="A296" s="4" t="s">
        <v>102</v>
      </c>
      <c r="B296" s="4" t="s">
        <v>74</v>
      </c>
      <c r="C296" s="4" t="s">
        <v>81</v>
      </c>
      <c r="D296" s="4" t="s">
        <v>108</v>
      </c>
      <c r="E296" s="4" t="s">
        <v>104</v>
      </c>
      <c r="F296" s="14" t="s">
        <v>571</v>
      </c>
      <c r="G296" s="5">
        <v>13799.4</v>
      </c>
      <c r="H296" s="5">
        <v>13608.7</v>
      </c>
      <c r="I296" s="5">
        <v>13666</v>
      </c>
      <c r="J296" s="5"/>
      <c r="K296" s="5"/>
      <c r="L296" s="5"/>
      <c r="M296" s="5">
        <f t="shared" si="669"/>
        <v>13799.4</v>
      </c>
      <c r="N296" s="5">
        <f t="shared" si="670"/>
        <v>13608.7</v>
      </c>
      <c r="O296" s="5">
        <f t="shared" si="671"/>
        <v>13666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>
        <f t="shared" si="630"/>
        <v>13799.4</v>
      </c>
      <c r="AH296" s="5">
        <f t="shared" si="628"/>
        <v>13608.7</v>
      </c>
      <c r="AI296" s="5">
        <f t="shared" si="629"/>
        <v>13666</v>
      </c>
      <c r="AJ296" s="5"/>
      <c r="AK296" s="17"/>
      <c r="AL296" s="27"/>
    </row>
    <row r="297" spans="1:38" ht="46.8" x14ac:dyDescent="0.3">
      <c r="A297" s="4" t="s">
        <v>102</v>
      </c>
      <c r="B297" s="4" t="s">
        <v>74</v>
      </c>
      <c r="C297" s="4" t="s">
        <v>81</v>
      </c>
      <c r="D297" s="4" t="s">
        <v>115</v>
      </c>
      <c r="E297" s="4"/>
      <c r="F297" s="14" t="s">
        <v>1193</v>
      </c>
      <c r="G297" s="5">
        <f t="shared" ref="G297:L301" si="700">G298</f>
        <v>0</v>
      </c>
      <c r="H297" s="5">
        <f t="shared" si="700"/>
        <v>0</v>
      </c>
      <c r="I297" s="5">
        <f t="shared" si="700"/>
        <v>158.9</v>
      </c>
      <c r="J297" s="5">
        <f t="shared" si="700"/>
        <v>0</v>
      </c>
      <c r="K297" s="5">
        <f t="shared" si="700"/>
        <v>0</v>
      </c>
      <c r="L297" s="5">
        <f t="shared" si="700"/>
        <v>0</v>
      </c>
      <c r="M297" s="5">
        <f t="shared" si="669"/>
        <v>0</v>
      </c>
      <c r="N297" s="5">
        <f t="shared" si="670"/>
        <v>0</v>
      </c>
      <c r="O297" s="5">
        <f t="shared" si="671"/>
        <v>158.9</v>
      </c>
      <c r="P297" s="5">
        <f t="shared" ref="P297:V301" si="701">P298</f>
        <v>0</v>
      </c>
      <c r="Q297" s="5">
        <f t="shared" si="701"/>
        <v>0</v>
      </c>
      <c r="R297" s="5">
        <f t="shared" si="701"/>
        <v>0</v>
      </c>
      <c r="S297" s="5">
        <f t="shared" si="701"/>
        <v>0</v>
      </c>
      <c r="T297" s="5">
        <f t="shared" si="701"/>
        <v>0</v>
      </c>
      <c r="U297" s="5">
        <f t="shared" si="701"/>
        <v>0</v>
      </c>
      <c r="V297" s="5">
        <f t="shared" si="701"/>
        <v>0</v>
      </c>
      <c r="W297" s="5">
        <f t="shared" ref="W297:AF301" si="702">W298</f>
        <v>0</v>
      </c>
      <c r="X297" s="5">
        <f t="shared" si="702"/>
        <v>0</v>
      </c>
      <c r="Y297" s="5">
        <f t="shared" si="702"/>
        <v>0</v>
      </c>
      <c r="Z297" s="5">
        <f t="shared" si="702"/>
        <v>0</v>
      </c>
      <c r="AA297" s="5">
        <f t="shared" si="702"/>
        <v>0</v>
      </c>
      <c r="AB297" s="5">
        <f t="shared" si="702"/>
        <v>0</v>
      </c>
      <c r="AC297" s="5">
        <f t="shared" si="702"/>
        <v>0</v>
      </c>
      <c r="AD297" s="5">
        <f t="shared" si="702"/>
        <v>0</v>
      </c>
      <c r="AE297" s="5">
        <f t="shared" si="702"/>
        <v>0</v>
      </c>
      <c r="AF297" s="5">
        <f t="shared" si="702"/>
        <v>0</v>
      </c>
      <c r="AG297" s="5">
        <f t="shared" si="630"/>
        <v>0</v>
      </c>
      <c r="AH297" s="5">
        <f t="shared" si="628"/>
        <v>0</v>
      </c>
      <c r="AI297" s="5">
        <f t="shared" si="629"/>
        <v>158.9</v>
      </c>
      <c r="AJ297" s="5">
        <f t="shared" ref="AJ297:AJ301" si="703">AJ298</f>
        <v>0</v>
      </c>
      <c r="AK297" s="17"/>
      <c r="AL297" s="27"/>
    </row>
    <row r="298" spans="1:38" ht="31.2" x14ac:dyDescent="0.3">
      <c r="A298" s="4" t="s">
        <v>102</v>
      </c>
      <c r="B298" s="4" t="s">
        <v>74</v>
      </c>
      <c r="C298" s="4" t="s">
        <v>81</v>
      </c>
      <c r="D298" s="4" t="s">
        <v>116</v>
      </c>
      <c r="E298" s="4"/>
      <c r="F298" s="14" t="s">
        <v>1199</v>
      </c>
      <c r="G298" s="5">
        <f t="shared" si="700"/>
        <v>0</v>
      </c>
      <c r="H298" s="5">
        <f t="shared" si="700"/>
        <v>0</v>
      </c>
      <c r="I298" s="5">
        <f t="shared" si="700"/>
        <v>158.9</v>
      </c>
      <c r="J298" s="5">
        <f t="shared" si="700"/>
        <v>0</v>
      </c>
      <c r="K298" s="5">
        <f t="shared" si="700"/>
        <v>0</v>
      </c>
      <c r="L298" s="5">
        <f t="shared" si="700"/>
        <v>0</v>
      </c>
      <c r="M298" s="5">
        <f t="shared" si="669"/>
        <v>0</v>
      </c>
      <c r="N298" s="5">
        <f t="shared" si="670"/>
        <v>0</v>
      </c>
      <c r="O298" s="5">
        <f t="shared" si="671"/>
        <v>158.9</v>
      </c>
      <c r="P298" s="5">
        <f t="shared" si="701"/>
        <v>0</v>
      </c>
      <c r="Q298" s="5">
        <f t="shared" si="701"/>
        <v>0</v>
      </c>
      <c r="R298" s="5">
        <f t="shared" si="701"/>
        <v>0</v>
      </c>
      <c r="S298" s="5">
        <f t="shared" si="701"/>
        <v>0</v>
      </c>
      <c r="T298" s="5">
        <f t="shared" si="701"/>
        <v>0</v>
      </c>
      <c r="U298" s="5">
        <f t="shared" si="701"/>
        <v>0</v>
      </c>
      <c r="V298" s="5">
        <f t="shared" si="701"/>
        <v>0</v>
      </c>
      <c r="W298" s="5">
        <f t="shared" si="702"/>
        <v>0</v>
      </c>
      <c r="X298" s="5">
        <f t="shared" si="702"/>
        <v>0</v>
      </c>
      <c r="Y298" s="5">
        <f t="shared" si="702"/>
        <v>0</v>
      </c>
      <c r="Z298" s="5">
        <f t="shared" si="702"/>
        <v>0</v>
      </c>
      <c r="AA298" s="5">
        <f t="shared" si="702"/>
        <v>0</v>
      </c>
      <c r="AB298" s="5">
        <f t="shared" si="702"/>
        <v>0</v>
      </c>
      <c r="AC298" s="5">
        <f t="shared" si="702"/>
        <v>0</v>
      </c>
      <c r="AD298" s="5">
        <f t="shared" si="702"/>
        <v>0</v>
      </c>
      <c r="AE298" s="5">
        <f t="shared" si="702"/>
        <v>0</v>
      </c>
      <c r="AF298" s="5">
        <f t="shared" si="702"/>
        <v>0</v>
      </c>
      <c r="AG298" s="5">
        <f t="shared" si="630"/>
        <v>0</v>
      </c>
      <c r="AH298" s="5">
        <f t="shared" si="628"/>
        <v>0</v>
      </c>
      <c r="AI298" s="5">
        <f t="shared" si="629"/>
        <v>158.9</v>
      </c>
      <c r="AJ298" s="5">
        <f t="shared" si="703"/>
        <v>0</v>
      </c>
      <c r="AK298" s="17"/>
      <c r="AL298" s="27"/>
    </row>
    <row r="299" spans="1:38" ht="78" x14ac:dyDescent="0.3">
      <c r="A299" s="4" t="s">
        <v>102</v>
      </c>
      <c r="B299" s="4" t="s">
        <v>74</v>
      </c>
      <c r="C299" s="4" t="s">
        <v>81</v>
      </c>
      <c r="D299" s="4" t="s">
        <v>117</v>
      </c>
      <c r="E299" s="4"/>
      <c r="F299" s="14" t="s">
        <v>1200</v>
      </c>
      <c r="G299" s="5">
        <f t="shared" si="700"/>
        <v>0</v>
      </c>
      <c r="H299" s="5">
        <f t="shared" si="700"/>
        <v>0</v>
      </c>
      <c r="I299" s="5">
        <f t="shared" si="700"/>
        <v>158.9</v>
      </c>
      <c r="J299" s="5">
        <f t="shared" si="700"/>
        <v>0</v>
      </c>
      <c r="K299" s="5">
        <f t="shared" si="700"/>
        <v>0</v>
      </c>
      <c r="L299" s="5">
        <f t="shared" si="700"/>
        <v>0</v>
      </c>
      <c r="M299" s="5">
        <f t="shared" si="669"/>
        <v>0</v>
      </c>
      <c r="N299" s="5">
        <f t="shared" si="670"/>
        <v>0</v>
      </c>
      <c r="O299" s="5">
        <f t="shared" si="671"/>
        <v>158.9</v>
      </c>
      <c r="P299" s="5">
        <f t="shared" si="701"/>
        <v>0</v>
      </c>
      <c r="Q299" s="5">
        <f t="shared" si="701"/>
        <v>0</v>
      </c>
      <c r="R299" s="5">
        <f t="shared" si="701"/>
        <v>0</v>
      </c>
      <c r="S299" s="5">
        <f t="shared" si="701"/>
        <v>0</v>
      </c>
      <c r="T299" s="5">
        <f t="shared" si="701"/>
        <v>0</v>
      </c>
      <c r="U299" s="5">
        <f t="shared" si="701"/>
        <v>0</v>
      </c>
      <c r="V299" s="5">
        <f t="shared" si="701"/>
        <v>0</v>
      </c>
      <c r="W299" s="5">
        <f t="shared" si="702"/>
        <v>0</v>
      </c>
      <c r="X299" s="5">
        <f t="shared" si="702"/>
        <v>0</v>
      </c>
      <c r="Y299" s="5">
        <f t="shared" si="702"/>
        <v>0</v>
      </c>
      <c r="Z299" s="5">
        <f t="shared" si="702"/>
        <v>0</v>
      </c>
      <c r="AA299" s="5">
        <f t="shared" si="702"/>
        <v>0</v>
      </c>
      <c r="AB299" s="5">
        <f t="shared" si="702"/>
        <v>0</v>
      </c>
      <c r="AC299" s="5">
        <f t="shared" si="702"/>
        <v>0</v>
      </c>
      <c r="AD299" s="5">
        <f t="shared" si="702"/>
        <v>0</v>
      </c>
      <c r="AE299" s="5">
        <f t="shared" si="702"/>
        <v>0</v>
      </c>
      <c r="AF299" s="5">
        <f t="shared" si="702"/>
        <v>0</v>
      </c>
      <c r="AG299" s="5">
        <f t="shared" si="630"/>
        <v>0</v>
      </c>
      <c r="AH299" s="5">
        <f t="shared" si="628"/>
        <v>0</v>
      </c>
      <c r="AI299" s="5">
        <f t="shared" si="629"/>
        <v>158.9</v>
      </c>
      <c r="AJ299" s="5">
        <f t="shared" si="703"/>
        <v>0</v>
      </c>
      <c r="AK299" s="17"/>
      <c r="AL299" s="27"/>
    </row>
    <row r="300" spans="1:38" ht="31.2" x14ac:dyDescent="0.3">
      <c r="A300" s="4" t="s">
        <v>102</v>
      </c>
      <c r="B300" s="4" t="s">
        <v>74</v>
      </c>
      <c r="C300" s="4" t="s">
        <v>81</v>
      </c>
      <c r="D300" s="4" t="s">
        <v>109</v>
      </c>
      <c r="E300" s="4"/>
      <c r="F300" s="14" t="s">
        <v>899</v>
      </c>
      <c r="G300" s="5">
        <f t="shared" si="700"/>
        <v>0</v>
      </c>
      <c r="H300" s="5">
        <f t="shared" si="700"/>
        <v>0</v>
      </c>
      <c r="I300" s="5">
        <f t="shared" si="700"/>
        <v>158.9</v>
      </c>
      <c r="J300" s="5">
        <f t="shared" si="700"/>
        <v>0</v>
      </c>
      <c r="K300" s="5">
        <f t="shared" si="700"/>
        <v>0</v>
      </c>
      <c r="L300" s="5">
        <f t="shared" si="700"/>
        <v>0</v>
      </c>
      <c r="M300" s="5">
        <f t="shared" si="669"/>
        <v>0</v>
      </c>
      <c r="N300" s="5">
        <f t="shared" si="670"/>
        <v>0</v>
      </c>
      <c r="O300" s="5">
        <f t="shared" si="671"/>
        <v>158.9</v>
      </c>
      <c r="P300" s="5">
        <f t="shared" si="701"/>
        <v>0</v>
      </c>
      <c r="Q300" s="5">
        <f t="shared" si="701"/>
        <v>0</v>
      </c>
      <c r="R300" s="5">
        <f t="shared" si="701"/>
        <v>0</v>
      </c>
      <c r="S300" s="5">
        <f t="shared" si="701"/>
        <v>0</v>
      </c>
      <c r="T300" s="5">
        <f t="shared" si="701"/>
        <v>0</v>
      </c>
      <c r="U300" s="5">
        <f t="shared" si="701"/>
        <v>0</v>
      </c>
      <c r="V300" s="5">
        <f t="shared" si="701"/>
        <v>0</v>
      </c>
      <c r="W300" s="5">
        <f t="shared" si="702"/>
        <v>0</v>
      </c>
      <c r="X300" s="5">
        <f t="shared" si="702"/>
        <v>0</v>
      </c>
      <c r="Y300" s="5">
        <f t="shared" si="702"/>
        <v>0</v>
      </c>
      <c r="Z300" s="5">
        <f t="shared" si="702"/>
        <v>0</v>
      </c>
      <c r="AA300" s="5">
        <f t="shared" si="702"/>
        <v>0</v>
      </c>
      <c r="AB300" s="5">
        <f t="shared" si="702"/>
        <v>0</v>
      </c>
      <c r="AC300" s="5">
        <f t="shared" si="702"/>
        <v>0</v>
      </c>
      <c r="AD300" s="5">
        <f t="shared" si="702"/>
        <v>0</v>
      </c>
      <c r="AE300" s="5">
        <f t="shared" si="702"/>
        <v>0</v>
      </c>
      <c r="AF300" s="5">
        <f t="shared" si="702"/>
        <v>0</v>
      </c>
      <c r="AG300" s="5">
        <f t="shared" si="630"/>
        <v>0</v>
      </c>
      <c r="AH300" s="5">
        <f t="shared" si="628"/>
        <v>0</v>
      </c>
      <c r="AI300" s="5">
        <f t="shared" si="629"/>
        <v>158.9</v>
      </c>
      <c r="AJ300" s="5">
        <f t="shared" si="703"/>
        <v>0</v>
      </c>
      <c r="AK300" s="17"/>
      <c r="AL300" s="27"/>
    </row>
    <row r="301" spans="1:38" ht="31.2" x14ac:dyDescent="0.3">
      <c r="A301" s="4" t="s">
        <v>102</v>
      </c>
      <c r="B301" s="4" t="s">
        <v>74</v>
      </c>
      <c r="C301" s="4" t="s">
        <v>81</v>
      </c>
      <c r="D301" s="4" t="s">
        <v>109</v>
      </c>
      <c r="E301" s="4" t="s">
        <v>92</v>
      </c>
      <c r="F301" s="14" t="s">
        <v>569</v>
      </c>
      <c r="G301" s="5">
        <f t="shared" si="700"/>
        <v>0</v>
      </c>
      <c r="H301" s="5">
        <f t="shared" si="700"/>
        <v>0</v>
      </c>
      <c r="I301" s="5">
        <f t="shared" si="700"/>
        <v>158.9</v>
      </c>
      <c r="J301" s="5">
        <f t="shared" si="700"/>
        <v>0</v>
      </c>
      <c r="K301" s="5">
        <f t="shared" si="700"/>
        <v>0</v>
      </c>
      <c r="L301" s="5">
        <f t="shared" si="700"/>
        <v>0</v>
      </c>
      <c r="M301" s="5">
        <f t="shared" si="669"/>
        <v>0</v>
      </c>
      <c r="N301" s="5">
        <f t="shared" si="670"/>
        <v>0</v>
      </c>
      <c r="O301" s="5">
        <f t="shared" si="671"/>
        <v>158.9</v>
      </c>
      <c r="P301" s="5">
        <f t="shared" si="701"/>
        <v>0</v>
      </c>
      <c r="Q301" s="5">
        <f t="shared" si="701"/>
        <v>0</v>
      </c>
      <c r="R301" s="5">
        <f t="shared" si="701"/>
        <v>0</v>
      </c>
      <c r="S301" s="5">
        <f t="shared" si="701"/>
        <v>0</v>
      </c>
      <c r="T301" s="5">
        <f t="shared" si="701"/>
        <v>0</v>
      </c>
      <c r="U301" s="5">
        <f t="shared" si="701"/>
        <v>0</v>
      </c>
      <c r="V301" s="5">
        <f t="shared" si="701"/>
        <v>0</v>
      </c>
      <c r="W301" s="5">
        <f t="shared" si="702"/>
        <v>0</v>
      </c>
      <c r="X301" s="5">
        <f t="shared" si="702"/>
        <v>0</v>
      </c>
      <c r="Y301" s="5">
        <f t="shared" si="702"/>
        <v>0</v>
      </c>
      <c r="Z301" s="5">
        <f t="shared" si="702"/>
        <v>0</v>
      </c>
      <c r="AA301" s="5">
        <f t="shared" si="702"/>
        <v>0</v>
      </c>
      <c r="AB301" s="5">
        <f t="shared" si="702"/>
        <v>0</v>
      </c>
      <c r="AC301" s="5">
        <f t="shared" si="702"/>
        <v>0</v>
      </c>
      <c r="AD301" s="5">
        <f t="shared" si="702"/>
        <v>0</v>
      </c>
      <c r="AE301" s="5">
        <f t="shared" si="702"/>
        <v>0</v>
      </c>
      <c r="AF301" s="5">
        <f t="shared" si="702"/>
        <v>0</v>
      </c>
      <c r="AG301" s="5">
        <f t="shared" si="630"/>
        <v>0</v>
      </c>
      <c r="AH301" s="5">
        <f t="shared" si="628"/>
        <v>0</v>
      </c>
      <c r="AI301" s="5">
        <f t="shared" si="629"/>
        <v>158.9</v>
      </c>
      <c r="AJ301" s="5">
        <f t="shared" si="703"/>
        <v>0</v>
      </c>
      <c r="AK301" s="17"/>
      <c r="AL301" s="27"/>
    </row>
    <row r="302" spans="1:38" x14ac:dyDescent="0.3">
      <c r="A302" s="4" t="s">
        <v>102</v>
      </c>
      <c r="B302" s="4" t="s">
        <v>74</v>
      </c>
      <c r="C302" s="4" t="s">
        <v>81</v>
      </c>
      <c r="D302" s="4" t="s">
        <v>109</v>
      </c>
      <c r="E302" s="4" t="s">
        <v>104</v>
      </c>
      <c r="F302" s="14" t="s">
        <v>571</v>
      </c>
      <c r="G302" s="5">
        <v>0</v>
      </c>
      <c r="H302" s="5">
        <v>0</v>
      </c>
      <c r="I302" s="5">
        <v>158.9</v>
      </c>
      <c r="J302" s="5"/>
      <c r="K302" s="5"/>
      <c r="L302" s="5"/>
      <c r="M302" s="5">
        <f t="shared" si="669"/>
        <v>0</v>
      </c>
      <c r="N302" s="5">
        <f t="shared" si="670"/>
        <v>0</v>
      </c>
      <c r="O302" s="5">
        <f t="shared" si="671"/>
        <v>158.9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>
        <f t="shared" si="630"/>
        <v>0</v>
      </c>
      <c r="AH302" s="5">
        <f t="shared" si="628"/>
        <v>0</v>
      </c>
      <c r="AI302" s="5">
        <f t="shared" si="629"/>
        <v>158.9</v>
      </c>
      <c r="AJ302" s="5"/>
      <c r="AK302" s="17"/>
      <c r="AL302" s="27"/>
    </row>
    <row r="303" spans="1:38" s="10" customFormat="1" x14ac:dyDescent="0.3">
      <c r="A303" s="9" t="s">
        <v>102</v>
      </c>
      <c r="B303" s="9" t="s">
        <v>74</v>
      </c>
      <c r="C303" s="9" t="s">
        <v>74</v>
      </c>
      <c r="D303" s="9"/>
      <c r="E303" s="9"/>
      <c r="F303" s="13" t="s">
        <v>546</v>
      </c>
      <c r="G303" s="11">
        <f>G304+G310+G316+G337</f>
        <v>25479.900000000005</v>
      </c>
      <c r="H303" s="11">
        <f t="shared" ref="H303:AJ303" si="704">H304+H310+H316+H337</f>
        <v>25556.100000000002</v>
      </c>
      <c r="I303" s="11">
        <f t="shared" si="704"/>
        <v>25556.100000000002</v>
      </c>
      <c r="J303" s="11">
        <f t="shared" ref="J303:L303" si="705">J304+J310+J316+J337</f>
        <v>2503</v>
      </c>
      <c r="K303" s="11">
        <f t="shared" si="705"/>
        <v>0</v>
      </c>
      <c r="L303" s="11">
        <f t="shared" si="705"/>
        <v>0</v>
      </c>
      <c r="M303" s="11">
        <f t="shared" si="669"/>
        <v>27982.900000000005</v>
      </c>
      <c r="N303" s="11">
        <f t="shared" si="670"/>
        <v>25556.100000000002</v>
      </c>
      <c r="O303" s="11">
        <f t="shared" si="671"/>
        <v>25556.100000000002</v>
      </c>
      <c r="P303" s="11">
        <f t="shared" ref="P303:V303" si="706">P304+P310+P316+P337</f>
        <v>0</v>
      </c>
      <c r="Q303" s="11">
        <f t="shared" ref="Q303:R303" si="707">Q304+Q310+Q316+Q337</f>
        <v>0</v>
      </c>
      <c r="R303" s="11">
        <f t="shared" si="707"/>
        <v>0</v>
      </c>
      <c r="S303" s="11">
        <f t="shared" ref="S303" si="708">S304+S310+S316+S337</f>
        <v>0</v>
      </c>
      <c r="T303" s="11">
        <f t="shared" si="706"/>
        <v>0</v>
      </c>
      <c r="U303" s="11">
        <f t="shared" si="706"/>
        <v>0</v>
      </c>
      <c r="V303" s="11">
        <f t="shared" si="706"/>
        <v>0</v>
      </c>
      <c r="W303" s="11">
        <f t="shared" ref="W303:AF303" si="709">W304+W310+W316+W337</f>
        <v>0</v>
      </c>
      <c r="X303" s="11">
        <f t="shared" si="709"/>
        <v>0</v>
      </c>
      <c r="Y303" s="11">
        <f t="shared" si="709"/>
        <v>0</v>
      </c>
      <c r="Z303" s="11">
        <f t="shared" si="709"/>
        <v>0</v>
      </c>
      <c r="AA303" s="11">
        <f t="shared" si="709"/>
        <v>0</v>
      </c>
      <c r="AB303" s="11">
        <f t="shared" si="709"/>
        <v>0</v>
      </c>
      <c r="AC303" s="11">
        <f t="shared" si="709"/>
        <v>0</v>
      </c>
      <c r="AD303" s="11">
        <f t="shared" ref="AD303" si="710">AD304+AD310+AD316+AD337</f>
        <v>0</v>
      </c>
      <c r="AE303" s="11">
        <f t="shared" ref="AE303" si="711">AE304+AE310+AE316+AE337</f>
        <v>0</v>
      </c>
      <c r="AF303" s="11">
        <f t="shared" si="709"/>
        <v>0</v>
      </c>
      <c r="AG303" s="11">
        <f t="shared" si="630"/>
        <v>27982.900000000005</v>
      </c>
      <c r="AH303" s="11">
        <f t="shared" si="628"/>
        <v>25556.100000000002</v>
      </c>
      <c r="AI303" s="11">
        <f t="shared" si="629"/>
        <v>25556.100000000002</v>
      </c>
      <c r="AJ303" s="11">
        <f t="shared" si="704"/>
        <v>0</v>
      </c>
      <c r="AK303" s="31"/>
      <c r="AL303" s="26"/>
    </row>
    <row r="304" spans="1:38" x14ac:dyDescent="0.3">
      <c r="A304" s="4" t="s">
        <v>102</v>
      </c>
      <c r="B304" s="4" t="s">
        <v>74</v>
      </c>
      <c r="C304" s="4" t="s">
        <v>74</v>
      </c>
      <c r="D304" s="4" t="s">
        <v>127</v>
      </c>
      <c r="E304" s="4"/>
      <c r="F304" s="14" t="s">
        <v>1142</v>
      </c>
      <c r="G304" s="5">
        <f t="shared" ref="G304:L308" si="712">G305</f>
        <v>800</v>
      </c>
      <c r="H304" s="5">
        <f t="shared" si="712"/>
        <v>800</v>
      </c>
      <c r="I304" s="5">
        <f t="shared" si="712"/>
        <v>800</v>
      </c>
      <c r="J304" s="5">
        <f t="shared" si="712"/>
        <v>0</v>
      </c>
      <c r="K304" s="5">
        <f t="shared" si="712"/>
        <v>0</v>
      </c>
      <c r="L304" s="5">
        <f t="shared" si="712"/>
        <v>0</v>
      </c>
      <c r="M304" s="5">
        <f t="shared" si="669"/>
        <v>800</v>
      </c>
      <c r="N304" s="5">
        <f t="shared" si="670"/>
        <v>800</v>
      </c>
      <c r="O304" s="5">
        <f t="shared" si="671"/>
        <v>800</v>
      </c>
      <c r="P304" s="5">
        <f t="shared" ref="P304:V308" si="713">P305</f>
        <v>0</v>
      </c>
      <c r="Q304" s="5">
        <f t="shared" si="713"/>
        <v>0</v>
      </c>
      <c r="R304" s="5">
        <f t="shared" si="713"/>
        <v>0</v>
      </c>
      <c r="S304" s="5">
        <f t="shared" si="713"/>
        <v>0</v>
      </c>
      <c r="T304" s="5">
        <f t="shared" si="713"/>
        <v>0</v>
      </c>
      <c r="U304" s="5">
        <f t="shared" si="713"/>
        <v>0</v>
      </c>
      <c r="V304" s="5">
        <f t="shared" si="713"/>
        <v>0</v>
      </c>
      <c r="W304" s="5">
        <f t="shared" ref="W304:AF308" si="714">W305</f>
        <v>0</v>
      </c>
      <c r="X304" s="5">
        <f t="shared" si="714"/>
        <v>0</v>
      </c>
      <c r="Y304" s="5">
        <f t="shared" si="714"/>
        <v>0</v>
      </c>
      <c r="Z304" s="5">
        <f t="shared" si="714"/>
        <v>0</v>
      </c>
      <c r="AA304" s="5">
        <f t="shared" si="714"/>
        <v>0</v>
      </c>
      <c r="AB304" s="5">
        <f t="shared" si="714"/>
        <v>0</v>
      </c>
      <c r="AC304" s="5">
        <f t="shared" si="714"/>
        <v>0</v>
      </c>
      <c r="AD304" s="5">
        <f t="shared" si="714"/>
        <v>0</v>
      </c>
      <c r="AE304" s="5">
        <f t="shared" si="714"/>
        <v>0</v>
      </c>
      <c r="AF304" s="5">
        <f t="shared" si="714"/>
        <v>0</v>
      </c>
      <c r="AG304" s="5">
        <f t="shared" si="630"/>
        <v>800</v>
      </c>
      <c r="AH304" s="5">
        <f t="shared" si="628"/>
        <v>800</v>
      </c>
      <c r="AI304" s="5">
        <f t="shared" si="629"/>
        <v>800</v>
      </c>
      <c r="AJ304" s="5">
        <f t="shared" ref="AJ304:AJ308" si="715">AJ305</f>
        <v>0</v>
      </c>
      <c r="AK304" s="17"/>
      <c r="AL304" s="27"/>
    </row>
    <row r="305" spans="1:38" ht="31.2" x14ac:dyDescent="0.3">
      <c r="A305" s="4" t="s">
        <v>102</v>
      </c>
      <c r="B305" s="4" t="s">
        <v>74</v>
      </c>
      <c r="C305" s="4" t="s">
        <v>74</v>
      </c>
      <c r="D305" s="4" t="s">
        <v>128</v>
      </c>
      <c r="E305" s="4"/>
      <c r="F305" s="14" t="s">
        <v>1147</v>
      </c>
      <c r="G305" s="5">
        <f t="shared" si="712"/>
        <v>800</v>
      </c>
      <c r="H305" s="5">
        <f t="shared" si="712"/>
        <v>800</v>
      </c>
      <c r="I305" s="5">
        <f t="shared" si="712"/>
        <v>800</v>
      </c>
      <c r="J305" s="5">
        <f t="shared" si="712"/>
        <v>0</v>
      </c>
      <c r="K305" s="5">
        <f t="shared" si="712"/>
        <v>0</v>
      </c>
      <c r="L305" s="5">
        <f t="shared" si="712"/>
        <v>0</v>
      </c>
      <c r="M305" s="5">
        <f t="shared" si="669"/>
        <v>800</v>
      </c>
      <c r="N305" s="5">
        <f t="shared" si="670"/>
        <v>800</v>
      </c>
      <c r="O305" s="5">
        <f t="shared" si="671"/>
        <v>800</v>
      </c>
      <c r="P305" s="5">
        <f t="shared" si="713"/>
        <v>0</v>
      </c>
      <c r="Q305" s="5">
        <f t="shared" si="713"/>
        <v>0</v>
      </c>
      <c r="R305" s="5">
        <f t="shared" si="713"/>
        <v>0</v>
      </c>
      <c r="S305" s="5">
        <f t="shared" si="713"/>
        <v>0</v>
      </c>
      <c r="T305" s="5">
        <f t="shared" si="713"/>
        <v>0</v>
      </c>
      <c r="U305" s="5">
        <f t="shared" si="713"/>
        <v>0</v>
      </c>
      <c r="V305" s="5">
        <f t="shared" si="713"/>
        <v>0</v>
      </c>
      <c r="W305" s="5">
        <f t="shared" si="714"/>
        <v>0</v>
      </c>
      <c r="X305" s="5">
        <f t="shared" si="714"/>
        <v>0</v>
      </c>
      <c r="Y305" s="5">
        <f t="shared" si="714"/>
        <v>0</v>
      </c>
      <c r="Z305" s="5">
        <f t="shared" si="714"/>
        <v>0</v>
      </c>
      <c r="AA305" s="5">
        <f t="shared" si="714"/>
        <v>0</v>
      </c>
      <c r="AB305" s="5">
        <f t="shared" si="714"/>
        <v>0</v>
      </c>
      <c r="AC305" s="5">
        <f t="shared" si="714"/>
        <v>0</v>
      </c>
      <c r="AD305" s="5">
        <f t="shared" si="714"/>
        <v>0</v>
      </c>
      <c r="AE305" s="5">
        <f t="shared" si="714"/>
        <v>0</v>
      </c>
      <c r="AF305" s="5">
        <f t="shared" si="714"/>
        <v>0</v>
      </c>
      <c r="AG305" s="5">
        <f t="shared" si="630"/>
        <v>800</v>
      </c>
      <c r="AH305" s="5">
        <f t="shared" si="628"/>
        <v>800</v>
      </c>
      <c r="AI305" s="5">
        <f t="shared" si="629"/>
        <v>800</v>
      </c>
      <c r="AJ305" s="5">
        <f t="shared" si="715"/>
        <v>0</v>
      </c>
      <c r="AK305" s="17"/>
      <c r="AL305" s="27"/>
    </row>
    <row r="306" spans="1:38" ht="46.8" x14ac:dyDescent="0.3">
      <c r="A306" s="4" t="s">
        <v>102</v>
      </c>
      <c r="B306" s="4" t="s">
        <v>74</v>
      </c>
      <c r="C306" s="4" t="s">
        <v>74</v>
      </c>
      <c r="D306" s="4" t="s">
        <v>129</v>
      </c>
      <c r="E306" s="4"/>
      <c r="F306" s="14" t="s">
        <v>1148</v>
      </c>
      <c r="G306" s="5">
        <f t="shared" si="712"/>
        <v>800</v>
      </c>
      <c r="H306" s="5">
        <f t="shared" si="712"/>
        <v>800</v>
      </c>
      <c r="I306" s="5">
        <f t="shared" si="712"/>
        <v>800</v>
      </c>
      <c r="J306" s="5">
        <f t="shared" si="712"/>
        <v>0</v>
      </c>
      <c r="K306" s="5">
        <f t="shared" si="712"/>
        <v>0</v>
      </c>
      <c r="L306" s="5">
        <f t="shared" si="712"/>
        <v>0</v>
      </c>
      <c r="M306" s="5">
        <f t="shared" si="669"/>
        <v>800</v>
      </c>
      <c r="N306" s="5">
        <f t="shared" si="670"/>
        <v>800</v>
      </c>
      <c r="O306" s="5">
        <f t="shared" si="671"/>
        <v>800</v>
      </c>
      <c r="P306" s="5">
        <f t="shared" si="713"/>
        <v>0</v>
      </c>
      <c r="Q306" s="5">
        <f t="shared" si="713"/>
        <v>0</v>
      </c>
      <c r="R306" s="5">
        <f t="shared" si="713"/>
        <v>0</v>
      </c>
      <c r="S306" s="5">
        <f t="shared" si="713"/>
        <v>0</v>
      </c>
      <c r="T306" s="5">
        <f t="shared" si="713"/>
        <v>0</v>
      </c>
      <c r="U306" s="5">
        <f t="shared" si="713"/>
        <v>0</v>
      </c>
      <c r="V306" s="5">
        <f t="shared" si="713"/>
        <v>0</v>
      </c>
      <c r="W306" s="5">
        <f t="shared" si="714"/>
        <v>0</v>
      </c>
      <c r="X306" s="5">
        <f t="shared" si="714"/>
        <v>0</v>
      </c>
      <c r="Y306" s="5">
        <f t="shared" si="714"/>
        <v>0</v>
      </c>
      <c r="Z306" s="5">
        <f t="shared" si="714"/>
        <v>0</v>
      </c>
      <c r="AA306" s="5">
        <f t="shared" si="714"/>
        <v>0</v>
      </c>
      <c r="AB306" s="5">
        <f t="shared" si="714"/>
        <v>0</v>
      </c>
      <c r="AC306" s="5">
        <f t="shared" si="714"/>
        <v>0</v>
      </c>
      <c r="AD306" s="5">
        <f t="shared" si="714"/>
        <v>0</v>
      </c>
      <c r="AE306" s="5">
        <f t="shared" si="714"/>
        <v>0</v>
      </c>
      <c r="AF306" s="5">
        <f t="shared" si="714"/>
        <v>0</v>
      </c>
      <c r="AG306" s="5">
        <f t="shared" si="630"/>
        <v>800</v>
      </c>
      <c r="AH306" s="5">
        <f t="shared" si="628"/>
        <v>800</v>
      </c>
      <c r="AI306" s="5">
        <f t="shared" si="629"/>
        <v>800</v>
      </c>
      <c r="AJ306" s="5">
        <f t="shared" si="715"/>
        <v>0</v>
      </c>
      <c r="AK306" s="17"/>
      <c r="AL306" s="27"/>
    </row>
    <row r="307" spans="1:38" ht="62.4" x14ac:dyDescent="0.3">
      <c r="A307" s="4" t="s">
        <v>102</v>
      </c>
      <c r="B307" s="4" t="s">
        <v>74</v>
      </c>
      <c r="C307" s="4" t="s">
        <v>74</v>
      </c>
      <c r="D307" s="4" t="s">
        <v>118</v>
      </c>
      <c r="E307" s="4"/>
      <c r="F307" s="14" t="s">
        <v>588</v>
      </c>
      <c r="G307" s="5">
        <f t="shared" si="712"/>
        <v>800</v>
      </c>
      <c r="H307" s="5">
        <f t="shared" si="712"/>
        <v>800</v>
      </c>
      <c r="I307" s="5">
        <f t="shared" si="712"/>
        <v>800</v>
      </c>
      <c r="J307" s="5">
        <f t="shared" si="712"/>
        <v>0</v>
      </c>
      <c r="K307" s="5">
        <f t="shared" si="712"/>
        <v>0</v>
      </c>
      <c r="L307" s="5">
        <f t="shared" si="712"/>
        <v>0</v>
      </c>
      <c r="M307" s="5">
        <f t="shared" si="669"/>
        <v>800</v>
      </c>
      <c r="N307" s="5">
        <f t="shared" si="670"/>
        <v>800</v>
      </c>
      <c r="O307" s="5">
        <f t="shared" si="671"/>
        <v>800</v>
      </c>
      <c r="P307" s="5">
        <f t="shared" si="713"/>
        <v>0</v>
      </c>
      <c r="Q307" s="5">
        <f t="shared" si="713"/>
        <v>0</v>
      </c>
      <c r="R307" s="5">
        <f t="shared" si="713"/>
        <v>0</v>
      </c>
      <c r="S307" s="5">
        <f t="shared" si="713"/>
        <v>0</v>
      </c>
      <c r="T307" s="5">
        <f t="shared" si="713"/>
        <v>0</v>
      </c>
      <c r="U307" s="5">
        <f t="shared" si="713"/>
        <v>0</v>
      </c>
      <c r="V307" s="5">
        <f t="shared" si="713"/>
        <v>0</v>
      </c>
      <c r="W307" s="5">
        <f t="shared" si="714"/>
        <v>0</v>
      </c>
      <c r="X307" s="5">
        <f t="shared" si="714"/>
        <v>0</v>
      </c>
      <c r="Y307" s="5">
        <f t="shared" si="714"/>
        <v>0</v>
      </c>
      <c r="Z307" s="5">
        <f t="shared" si="714"/>
        <v>0</v>
      </c>
      <c r="AA307" s="5">
        <f t="shared" si="714"/>
        <v>0</v>
      </c>
      <c r="AB307" s="5">
        <f t="shared" si="714"/>
        <v>0</v>
      </c>
      <c r="AC307" s="5">
        <f t="shared" si="714"/>
        <v>0</v>
      </c>
      <c r="AD307" s="5">
        <f t="shared" si="714"/>
        <v>0</v>
      </c>
      <c r="AE307" s="5">
        <f t="shared" si="714"/>
        <v>0</v>
      </c>
      <c r="AF307" s="5">
        <f t="shared" si="714"/>
        <v>0</v>
      </c>
      <c r="AG307" s="5">
        <f t="shared" si="630"/>
        <v>800</v>
      </c>
      <c r="AH307" s="5">
        <f t="shared" si="628"/>
        <v>800</v>
      </c>
      <c r="AI307" s="5">
        <f t="shared" si="629"/>
        <v>800</v>
      </c>
      <c r="AJ307" s="5">
        <f t="shared" si="715"/>
        <v>0</v>
      </c>
      <c r="AK307" s="17"/>
      <c r="AL307" s="27"/>
    </row>
    <row r="308" spans="1:38" ht="31.2" x14ac:dyDescent="0.3">
      <c r="A308" s="4" t="s">
        <v>102</v>
      </c>
      <c r="B308" s="4" t="s">
        <v>74</v>
      </c>
      <c r="C308" s="4" t="s">
        <v>74</v>
      </c>
      <c r="D308" s="4" t="s">
        <v>118</v>
      </c>
      <c r="E308" s="4" t="s">
        <v>92</v>
      </c>
      <c r="F308" s="14" t="s">
        <v>569</v>
      </c>
      <c r="G308" s="5">
        <f t="shared" si="712"/>
        <v>800</v>
      </c>
      <c r="H308" s="5">
        <f t="shared" si="712"/>
        <v>800</v>
      </c>
      <c r="I308" s="5">
        <f t="shared" si="712"/>
        <v>800</v>
      </c>
      <c r="J308" s="5">
        <f t="shared" si="712"/>
        <v>0</v>
      </c>
      <c r="K308" s="5">
        <f t="shared" si="712"/>
        <v>0</v>
      </c>
      <c r="L308" s="5">
        <f t="shared" si="712"/>
        <v>0</v>
      </c>
      <c r="M308" s="5">
        <f t="shared" si="669"/>
        <v>800</v>
      </c>
      <c r="N308" s="5">
        <f t="shared" si="670"/>
        <v>800</v>
      </c>
      <c r="O308" s="5">
        <f t="shared" si="671"/>
        <v>800</v>
      </c>
      <c r="P308" s="5">
        <f t="shared" si="713"/>
        <v>0</v>
      </c>
      <c r="Q308" s="5">
        <f t="shared" si="713"/>
        <v>0</v>
      </c>
      <c r="R308" s="5">
        <f t="shared" si="713"/>
        <v>0</v>
      </c>
      <c r="S308" s="5">
        <f t="shared" si="713"/>
        <v>0</v>
      </c>
      <c r="T308" s="5">
        <f t="shared" si="713"/>
        <v>0</v>
      </c>
      <c r="U308" s="5">
        <f t="shared" si="713"/>
        <v>0</v>
      </c>
      <c r="V308" s="5">
        <f t="shared" si="713"/>
        <v>0</v>
      </c>
      <c r="W308" s="5">
        <f t="shared" si="714"/>
        <v>0</v>
      </c>
      <c r="X308" s="5">
        <f t="shared" si="714"/>
        <v>0</v>
      </c>
      <c r="Y308" s="5">
        <f t="shared" si="714"/>
        <v>0</v>
      </c>
      <c r="Z308" s="5">
        <f t="shared" si="714"/>
        <v>0</v>
      </c>
      <c r="AA308" s="5">
        <f t="shared" si="714"/>
        <v>0</v>
      </c>
      <c r="AB308" s="5">
        <f t="shared" si="714"/>
        <v>0</v>
      </c>
      <c r="AC308" s="5">
        <f t="shared" si="714"/>
        <v>0</v>
      </c>
      <c r="AD308" s="5">
        <f t="shared" si="714"/>
        <v>0</v>
      </c>
      <c r="AE308" s="5">
        <f t="shared" si="714"/>
        <v>0</v>
      </c>
      <c r="AF308" s="5">
        <f t="shared" si="714"/>
        <v>0</v>
      </c>
      <c r="AG308" s="5">
        <f t="shared" si="630"/>
        <v>800</v>
      </c>
      <c r="AH308" s="5">
        <f t="shared" si="628"/>
        <v>800</v>
      </c>
      <c r="AI308" s="5">
        <f t="shared" si="629"/>
        <v>800</v>
      </c>
      <c r="AJ308" s="5">
        <f t="shared" si="715"/>
        <v>0</v>
      </c>
      <c r="AK308" s="17"/>
      <c r="AL308" s="27"/>
    </row>
    <row r="309" spans="1:38" x14ac:dyDescent="0.3">
      <c r="A309" s="4" t="s">
        <v>102</v>
      </c>
      <c r="B309" s="4" t="s">
        <v>74</v>
      </c>
      <c r="C309" s="4" t="s">
        <v>74</v>
      </c>
      <c r="D309" s="4" t="s">
        <v>118</v>
      </c>
      <c r="E309" s="4" t="s">
        <v>104</v>
      </c>
      <c r="F309" s="14" t="s">
        <v>571</v>
      </c>
      <c r="G309" s="5">
        <v>800</v>
      </c>
      <c r="H309" s="5">
        <v>800</v>
      </c>
      <c r="I309" s="5">
        <v>800</v>
      </c>
      <c r="J309" s="5"/>
      <c r="K309" s="5"/>
      <c r="L309" s="5"/>
      <c r="M309" s="5">
        <f t="shared" si="669"/>
        <v>800</v>
      </c>
      <c r="N309" s="5">
        <f t="shared" si="670"/>
        <v>800</v>
      </c>
      <c r="O309" s="5">
        <f t="shared" si="671"/>
        <v>800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>
        <f t="shared" si="630"/>
        <v>800</v>
      </c>
      <c r="AH309" s="5">
        <f t="shared" si="628"/>
        <v>800</v>
      </c>
      <c r="AI309" s="5">
        <f t="shared" si="629"/>
        <v>800</v>
      </c>
      <c r="AJ309" s="5"/>
      <c r="AK309" s="17"/>
      <c r="AL309" s="27"/>
    </row>
    <row r="310" spans="1:38" x14ac:dyDescent="0.3">
      <c r="A310" s="4" t="s">
        <v>102</v>
      </c>
      <c r="B310" s="4" t="s">
        <v>74</v>
      </c>
      <c r="C310" s="4" t="s">
        <v>74</v>
      </c>
      <c r="D310" s="4" t="s">
        <v>130</v>
      </c>
      <c r="E310" s="4"/>
      <c r="F310" s="14" t="s">
        <v>1149</v>
      </c>
      <c r="G310" s="5">
        <f t="shared" ref="G310:L314" si="716">G311</f>
        <v>2447.1999999999998</v>
      </c>
      <c r="H310" s="5">
        <f t="shared" si="716"/>
        <v>2447.1999999999998</v>
      </c>
      <c r="I310" s="5">
        <f t="shared" si="716"/>
        <v>2447.1999999999998</v>
      </c>
      <c r="J310" s="5">
        <f t="shared" si="716"/>
        <v>2503</v>
      </c>
      <c r="K310" s="5">
        <f t="shared" si="716"/>
        <v>0</v>
      </c>
      <c r="L310" s="5">
        <f t="shared" si="716"/>
        <v>0</v>
      </c>
      <c r="M310" s="5">
        <f t="shared" si="669"/>
        <v>4950.2</v>
      </c>
      <c r="N310" s="5">
        <f t="shared" si="670"/>
        <v>2447.1999999999998</v>
      </c>
      <c r="O310" s="5">
        <f t="shared" si="671"/>
        <v>2447.1999999999998</v>
      </c>
      <c r="P310" s="5">
        <f t="shared" ref="P310:V314" si="717">P311</f>
        <v>0</v>
      </c>
      <c r="Q310" s="5">
        <f t="shared" si="717"/>
        <v>0</v>
      </c>
      <c r="R310" s="5">
        <f t="shared" si="717"/>
        <v>0</v>
      </c>
      <c r="S310" s="5">
        <f t="shared" si="717"/>
        <v>0</v>
      </c>
      <c r="T310" s="5">
        <f t="shared" si="717"/>
        <v>0</v>
      </c>
      <c r="U310" s="5">
        <f t="shared" si="717"/>
        <v>0</v>
      </c>
      <c r="V310" s="5">
        <f t="shared" si="717"/>
        <v>0</v>
      </c>
      <c r="W310" s="5">
        <f t="shared" ref="W310:AF314" si="718">W311</f>
        <v>0</v>
      </c>
      <c r="X310" s="5">
        <f t="shared" si="718"/>
        <v>0</v>
      </c>
      <c r="Y310" s="5">
        <f t="shared" si="718"/>
        <v>0</v>
      </c>
      <c r="Z310" s="5">
        <f t="shared" si="718"/>
        <v>0</v>
      </c>
      <c r="AA310" s="5">
        <f t="shared" si="718"/>
        <v>0</v>
      </c>
      <c r="AB310" s="5">
        <f t="shared" si="718"/>
        <v>0</v>
      </c>
      <c r="AC310" s="5">
        <f t="shared" si="718"/>
        <v>0</v>
      </c>
      <c r="AD310" s="5">
        <f t="shared" si="718"/>
        <v>0</v>
      </c>
      <c r="AE310" s="5">
        <f t="shared" si="718"/>
        <v>0</v>
      </c>
      <c r="AF310" s="5">
        <f t="shared" si="718"/>
        <v>0</v>
      </c>
      <c r="AG310" s="5">
        <f t="shared" si="630"/>
        <v>4950.2</v>
      </c>
      <c r="AH310" s="5">
        <f t="shared" si="628"/>
        <v>2447.1999999999998</v>
      </c>
      <c r="AI310" s="5">
        <f t="shared" si="629"/>
        <v>2447.1999999999998</v>
      </c>
      <c r="AJ310" s="5">
        <f t="shared" ref="AJ310:AJ314" si="719">AJ311</f>
        <v>0</v>
      </c>
      <c r="AK310" s="17"/>
      <c r="AL310" s="27"/>
    </row>
    <row r="311" spans="1:38" x14ac:dyDescent="0.3">
      <c r="A311" s="4" t="s">
        <v>102</v>
      </c>
      <c r="B311" s="4" t="s">
        <v>74</v>
      </c>
      <c r="C311" s="4" t="s">
        <v>74</v>
      </c>
      <c r="D311" s="4" t="s">
        <v>131</v>
      </c>
      <c r="E311" s="4"/>
      <c r="F311" s="14" t="s">
        <v>1150</v>
      </c>
      <c r="G311" s="5">
        <f t="shared" si="716"/>
        <v>2447.1999999999998</v>
      </c>
      <c r="H311" s="5">
        <f t="shared" si="716"/>
        <v>2447.1999999999998</v>
      </c>
      <c r="I311" s="5">
        <f t="shared" si="716"/>
        <v>2447.1999999999998</v>
      </c>
      <c r="J311" s="5">
        <f t="shared" si="716"/>
        <v>2503</v>
      </c>
      <c r="K311" s="5">
        <f t="shared" si="716"/>
        <v>0</v>
      </c>
      <c r="L311" s="5">
        <f t="shared" si="716"/>
        <v>0</v>
      </c>
      <c r="M311" s="5">
        <f t="shared" si="669"/>
        <v>4950.2</v>
      </c>
      <c r="N311" s="5">
        <f t="shared" si="670"/>
        <v>2447.1999999999998</v>
      </c>
      <c r="O311" s="5">
        <f t="shared" si="671"/>
        <v>2447.1999999999998</v>
      </c>
      <c r="P311" s="5">
        <f t="shared" si="717"/>
        <v>0</v>
      </c>
      <c r="Q311" s="5">
        <f t="shared" si="717"/>
        <v>0</v>
      </c>
      <c r="R311" s="5">
        <f t="shared" si="717"/>
        <v>0</v>
      </c>
      <c r="S311" s="5">
        <f t="shared" si="717"/>
        <v>0</v>
      </c>
      <c r="T311" s="5">
        <f t="shared" si="717"/>
        <v>0</v>
      </c>
      <c r="U311" s="5">
        <f t="shared" si="717"/>
        <v>0</v>
      </c>
      <c r="V311" s="5">
        <f t="shared" si="717"/>
        <v>0</v>
      </c>
      <c r="W311" s="5">
        <f t="shared" si="718"/>
        <v>0</v>
      </c>
      <c r="X311" s="5">
        <f t="shared" si="718"/>
        <v>0</v>
      </c>
      <c r="Y311" s="5">
        <f t="shared" si="718"/>
        <v>0</v>
      </c>
      <c r="Z311" s="5">
        <f t="shared" si="718"/>
        <v>0</v>
      </c>
      <c r="AA311" s="5">
        <f t="shared" si="718"/>
        <v>0</v>
      </c>
      <c r="AB311" s="5">
        <f t="shared" si="718"/>
        <v>0</v>
      </c>
      <c r="AC311" s="5">
        <f t="shared" si="718"/>
        <v>0</v>
      </c>
      <c r="AD311" s="5">
        <f t="shared" si="718"/>
        <v>0</v>
      </c>
      <c r="AE311" s="5">
        <f t="shared" si="718"/>
        <v>0</v>
      </c>
      <c r="AF311" s="5">
        <f t="shared" si="718"/>
        <v>0</v>
      </c>
      <c r="AG311" s="5">
        <f t="shared" si="630"/>
        <v>4950.2</v>
      </c>
      <c r="AH311" s="5">
        <f t="shared" si="628"/>
        <v>2447.1999999999998</v>
      </c>
      <c r="AI311" s="5">
        <f t="shared" si="629"/>
        <v>2447.1999999999998</v>
      </c>
      <c r="AJ311" s="5">
        <f t="shared" si="719"/>
        <v>0</v>
      </c>
      <c r="AK311" s="17"/>
      <c r="AL311" s="27"/>
    </row>
    <row r="312" spans="1:38" ht="31.2" x14ac:dyDescent="0.3">
      <c r="A312" s="4" t="s">
        <v>102</v>
      </c>
      <c r="B312" s="4" t="s">
        <v>74</v>
      </c>
      <c r="C312" s="4" t="s">
        <v>74</v>
      </c>
      <c r="D312" s="4" t="s">
        <v>132</v>
      </c>
      <c r="E312" s="4"/>
      <c r="F312" s="14" t="s">
        <v>1153</v>
      </c>
      <c r="G312" s="5">
        <f t="shared" si="716"/>
        <v>2447.1999999999998</v>
      </c>
      <c r="H312" s="5">
        <f t="shared" si="716"/>
        <v>2447.1999999999998</v>
      </c>
      <c r="I312" s="5">
        <f t="shared" si="716"/>
        <v>2447.1999999999998</v>
      </c>
      <c r="J312" s="5">
        <f t="shared" si="716"/>
        <v>2503</v>
      </c>
      <c r="K312" s="5">
        <f t="shared" si="716"/>
        <v>0</v>
      </c>
      <c r="L312" s="5">
        <f t="shared" si="716"/>
        <v>0</v>
      </c>
      <c r="M312" s="5">
        <f t="shared" si="669"/>
        <v>4950.2</v>
      </c>
      <c r="N312" s="5">
        <f t="shared" si="670"/>
        <v>2447.1999999999998</v>
      </c>
      <c r="O312" s="5">
        <f t="shared" si="671"/>
        <v>2447.1999999999998</v>
      </c>
      <c r="P312" s="5">
        <f t="shared" si="717"/>
        <v>0</v>
      </c>
      <c r="Q312" s="5">
        <f t="shared" si="717"/>
        <v>0</v>
      </c>
      <c r="R312" s="5">
        <f t="shared" si="717"/>
        <v>0</v>
      </c>
      <c r="S312" s="5">
        <f t="shared" si="717"/>
        <v>0</v>
      </c>
      <c r="T312" s="5">
        <f t="shared" si="717"/>
        <v>0</v>
      </c>
      <c r="U312" s="5">
        <f t="shared" si="717"/>
        <v>0</v>
      </c>
      <c r="V312" s="5">
        <f t="shared" si="717"/>
        <v>0</v>
      </c>
      <c r="W312" s="5">
        <f t="shared" si="718"/>
        <v>0</v>
      </c>
      <c r="X312" s="5">
        <f t="shared" si="718"/>
        <v>0</v>
      </c>
      <c r="Y312" s="5">
        <f t="shared" si="718"/>
        <v>0</v>
      </c>
      <c r="Z312" s="5">
        <f t="shared" si="718"/>
        <v>0</v>
      </c>
      <c r="AA312" s="5">
        <f t="shared" si="718"/>
        <v>0</v>
      </c>
      <c r="AB312" s="5">
        <f t="shared" si="718"/>
        <v>0</v>
      </c>
      <c r="AC312" s="5">
        <f t="shared" si="718"/>
        <v>0</v>
      </c>
      <c r="AD312" s="5">
        <f t="shared" si="718"/>
        <v>0</v>
      </c>
      <c r="AE312" s="5">
        <f t="shared" si="718"/>
        <v>0</v>
      </c>
      <c r="AF312" s="5">
        <f t="shared" si="718"/>
        <v>0</v>
      </c>
      <c r="AG312" s="5">
        <f t="shared" si="630"/>
        <v>4950.2</v>
      </c>
      <c r="AH312" s="5">
        <f t="shared" si="628"/>
        <v>2447.1999999999998</v>
      </c>
      <c r="AI312" s="5">
        <f t="shared" si="629"/>
        <v>2447.1999999999998</v>
      </c>
      <c r="AJ312" s="5">
        <f t="shared" si="719"/>
        <v>0</v>
      </c>
      <c r="AK312" s="17"/>
      <c r="AL312" s="27"/>
    </row>
    <row r="313" spans="1:38" ht="31.2" x14ac:dyDescent="0.3">
      <c r="A313" s="4" t="s">
        <v>102</v>
      </c>
      <c r="B313" s="4" t="s">
        <v>74</v>
      </c>
      <c r="C313" s="4" t="s">
        <v>74</v>
      </c>
      <c r="D313" s="4" t="s">
        <v>119</v>
      </c>
      <c r="E313" s="4"/>
      <c r="F313" s="14" t="s">
        <v>592</v>
      </c>
      <c r="G313" s="5">
        <f t="shared" si="716"/>
        <v>2447.1999999999998</v>
      </c>
      <c r="H313" s="5">
        <f t="shared" si="716"/>
        <v>2447.1999999999998</v>
      </c>
      <c r="I313" s="5">
        <f t="shared" si="716"/>
        <v>2447.1999999999998</v>
      </c>
      <c r="J313" s="5">
        <f t="shared" si="716"/>
        <v>2503</v>
      </c>
      <c r="K313" s="5">
        <f t="shared" si="716"/>
        <v>0</v>
      </c>
      <c r="L313" s="5">
        <f t="shared" si="716"/>
        <v>0</v>
      </c>
      <c r="M313" s="5">
        <f t="shared" si="669"/>
        <v>4950.2</v>
      </c>
      <c r="N313" s="5">
        <f t="shared" si="670"/>
        <v>2447.1999999999998</v>
      </c>
      <c r="O313" s="5">
        <f t="shared" si="671"/>
        <v>2447.1999999999998</v>
      </c>
      <c r="P313" s="5">
        <f t="shared" si="717"/>
        <v>0</v>
      </c>
      <c r="Q313" s="5">
        <f t="shared" si="717"/>
        <v>0</v>
      </c>
      <c r="R313" s="5">
        <f t="shared" si="717"/>
        <v>0</v>
      </c>
      <c r="S313" s="5">
        <f t="shared" si="717"/>
        <v>0</v>
      </c>
      <c r="T313" s="5">
        <f t="shared" si="717"/>
        <v>0</v>
      </c>
      <c r="U313" s="5">
        <f t="shared" si="717"/>
        <v>0</v>
      </c>
      <c r="V313" s="5">
        <f t="shared" si="717"/>
        <v>0</v>
      </c>
      <c r="W313" s="5">
        <f t="shared" si="718"/>
        <v>0</v>
      </c>
      <c r="X313" s="5">
        <f t="shared" si="718"/>
        <v>0</v>
      </c>
      <c r="Y313" s="5">
        <f t="shared" si="718"/>
        <v>0</v>
      </c>
      <c r="Z313" s="5">
        <f t="shared" si="718"/>
        <v>0</v>
      </c>
      <c r="AA313" s="5">
        <f t="shared" si="718"/>
        <v>0</v>
      </c>
      <c r="AB313" s="5">
        <f t="shared" si="718"/>
        <v>0</v>
      </c>
      <c r="AC313" s="5">
        <f t="shared" si="718"/>
        <v>0</v>
      </c>
      <c r="AD313" s="5">
        <f t="shared" si="718"/>
        <v>0</v>
      </c>
      <c r="AE313" s="5">
        <f t="shared" si="718"/>
        <v>0</v>
      </c>
      <c r="AF313" s="5">
        <f t="shared" si="718"/>
        <v>0</v>
      </c>
      <c r="AG313" s="5">
        <f t="shared" si="630"/>
        <v>4950.2</v>
      </c>
      <c r="AH313" s="5">
        <f t="shared" si="628"/>
        <v>2447.1999999999998</v>
      </c>
      <c r="AI313" s="5">
        <f t="shared" si="629"/>
        <v>2447.1999999999998</v>
      </c>
      <c r="AJ313" s="5">
        <f t="shared" si="719"/>
        <v>0</v>
      </c>
      <c r="AK313" s="17"/>
      <c r="AL313" s="27"/>
    </row>
    <row r="314" spans="1:38" ht="31.2" x14ac:dyDescent="0.3">
      <c r="A314" s="4" t="s">
        <v>102</v>
      </c>
      <c r="B314" s="4" t="s">
        <v>74</v>
      </c>
      <c r="C314" s="4" t="s">
        <v>74</v>
      </c>
      <c r="D314" s="4" t="s">
        <v>119</v>
      </c>
      <c r="E314" s="4" t="s">
        <v>92</v>
      </c>
      <c r="F314" s="14" t="s">
        <v>569</v>
      </c>
      <c r="G314" s="5">
        <f t="shared" si="716"/>
        <v>2447.1999999999998</v>
      </c>
      <c r="H314" s="5">
        <f t="shared" si="716"/>
        <v>2447.1999999999998</v>
      </c>
      <c r="I314" s="5">
        <f t="shared" si="716"/>
        <v>2447.1999999999998</v>
      </c>
      <c r="J314" s="5">
        <f t="shared" si="716"/>
        <v>2503</v>
      </c>
      <c r="K314" s="5">
        <f t="shared" si="716"/>
        <v>0</v>
      </c>
      <c r="L314" s="5">
        <f t="shared" si="716"/>
        <v>0</v>
      </c>
      <c r="M314" s="5">
        <f t="shared" si="669"/>
        <v>4950.2</v>
      </c>
      <c r="N314" s="5">
        <f t="shared" si="670"/>
        <v>2447.1999999999998</v>
      </c>
      <c r="O314" s="5">
        <f t="shared" si="671"/>
        <v>2447.1999999999998</v>
      </c>
      <c r="P314" s="5">
        <f t="shared" si="717"/>
        <v>0</v>
      </c>
      <c r="Q314" s="5">
        <f t="shared" si="717"/>
        <v>0</v>
      </c>
      <c r="R314" s="5">
        <f t="shared" si="717"/>
        <v>0</v>
      </c>
      <c r="S314" s="5">
        <f t="shared" si="717"/>
        <v>0</v>
      </c>
      <c r="T314" s="5">
        <f t="shared" si="717"/>
        <v>0</v>
      </c>
      <c r="U314" s="5">
        <f t="shared" si="717"/>
        <v>0</v>
      </c>
      <c r="V314" s="5">
        <f t="shared" si="717"/>
        <v>0</v>
      </c>
      <c r="W314" s="5">
        <f t="shared" si="718"/>
        <v>0</v>
      </c>
      <c r="X314" s="5">
        <f t="shared" si="718"/>
        <v>0</v>
      </c>
      <c r="Y314" s="5">
        <f t="shared" si="718"/>
        <v>0</v>
      </c>
      <c r="Z314" s="5">
        <f t="shared" si="718"/>
        <v>0</v>
      </c>
      <c r="AA314" s="5">
        <f t="shared" si="718"/>
        <v>0</v>
      </c>
      <c r="AB314" s="5">
        <f t="shared" si="718"/>
        <v>0</v>
      </c>
      <c r="AC314" s="5">
        <f t="shared" si="718"/>
        <v>0</v>
      </c>
      <c r="AD314" s="5">
        <f t="shared" si="718"/>
        <v>0</v>
      </c>
      <c r="AE314" s="5">
        <f t="shared" si="718"/>
        <v>0</v>
      </c>
      <c r="AF314" s="5">
        <f t="shared" si="718"/>
        <v>0</v>
      </c>
      <c r="AG314" s="5">
        <f t="shared" si="630"/>
        <v>4950.2</v>
      </c>
      <c r="AH314" s="5">
        <f t="shared" si="628"/>
        <v>2447.1999999999998</v>
      </c>
      <c r="AI314" s="5">
        <f t="shared" si="629"/>
        <v>2447.1999999999998</v>
      </c>
      <c r="AJ314" s="5">
        <f t="shared" si="719"/>
        <v>0</v>
      </c>
      <c r="AK314" s="17"/>
      <c r="AL314" s="27"/>
    </row>
    <row r="315" spans="1:38" x14ac:dyDescent="0.3">
      <c r="A315" s="4" t="s">
        <v>102</v>
      </c>
      <c r="B315" s="4" t="s">
        <v>74</v>
      </c>
      <c r="C315" s="4" t="s">
        <v>74</v>
      </c>
      <c r="D315" s="4" t="s">
        <v>119</v>
      </c>
      <c r="E315" s="4" t="s">
        <v>104</v>
      </c>
      <c r="F315" s="14" t="s">
        <v>571</v>
      </c>
      <c r="G315" s="5">
        <v>2447.1999999999998</v>
      </c>
      <c r="H315" s="5">
        <v>2447.1999999999998</v>
      </c>
      <c r="I315" s="5">
        <v>2447.1999999999998</v>
      </c>
      <c r="J315" s="5">
        <v>2503</v>
      </c>
      <c r="K315" s="5"/>
      <c r="L315" s="5"/>
      <c r="M315" s="5">
        <f t="shared" si="669"/>
        <v>4950.2</v>
      </c>
      <c r="N315" s="5">
        <f t="shared" si="670"/>
        <v>2447.1999999999998</v>
      </c>
      <c r="O315" s="5">
        <f t="shared" si="671"/>
        <v>2447.1999999999998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>
        <f t="shared" si="630"/>
        <v>4950.2</v>
      </c>
      <c r="AH315" s="5">
        <f t="shared" si="628"/>
        <v>2447.1999999999998</v>
      </c>
      <c r="AI315" s="5">
        <f t="shared" si="629"/>
        <v>2447.1999999999998</v>
      </c>
      <c r="AJ315" s="5"/>
      <c r="AK315" s="17"/>
      <c r="AL315" s="27" t="s">
        <v>1437</v>
      </c>
    </row>
    <row r="316" spans="1:38" x14ac:dyDescent="0.3">
      <c r="A316" s="4" t="s">
        <v>102</v>
      </c>
      <c r="B316" s="4" t="s">
        <v>74</v>
      </c>
      <c r="C316" s="4" t="s">
        <v>74</v>
      </c>
      <c r="D316" s="4" t="s">
        <v>133</v>
      </c>
      <c r="E316" s="4"/>
      <c r="F316" s="14" t="s">
        <v>1175</v>
      </c>
      <c r="G316" s="5">
        <f>G317+G332</f>
        <v>21339.000000000004</v>
      </c>
      <c r="H316" s="5">
        <f>H317+H332</f>
        <v>21415.200000000001</v>
      </c>
      <c r="I316" s="5">
        <f>I317+I332</f>
        <v>21415.200000000001</v>
      </c>
      <c r="J316" s="5">
        <f t="shared" ref="J316:L316" si="720">J317+J332</f>
        <v>0</v>
      </c>
      <c r="K316" s="5">
        <f t="shared" si="720"/>
        <v>0</v>
      </c>
      <c r="L316" s="5">
        <f t="shared" si="720"/>
        <v>0</v>
      </c>
      <c r="M316" s="5">
        <f t="shared" si="669"/>
        <v>21339.000000000004</v>
      </c>
      <c r="N316" s="5">
        <f t="shared" si="670"/>
        <v>21415.200000000001</v>
      </c>
      <c r="O316" s="5">
        <f t="shared" si="671"/>
        <v>21415.200000000001</v>
      </c>
      <c r="P316" s="5">
        <f>P317+P332</f>
        <v>0</v>
      </c>
      <c r="Q316" s="5">
        <f>Q317+Q332</f>
        <v>0</v>
      </c>
      <c r="R316" s="5">
        <f>R317+R332</f>
        <v>0</v>
      </c>
      <c r="S316" s="5">
        <f t="shared" ref="S316" si="721">S317+S332</f>
        <v>0</v>
      </c>
      <c r="T316" s="5">
        <f>T317+T332</f>
        <v>0</v>
      </c>
      <c r="U316" s="5">
        <f>U317+U332</f>
        <v>0</v>
      </c>
      <c r="V316" s="5">
        <f>V317+V332</f>
        <v>0</v>
      </c>
      <c r="W316" s="5">
        <f t="shared" ref="W316:AF316" si="722">W317+W332</f>
        <v>0</v>
      </c>
      <c r="X316" s="5">
        <f>X317+X332</f>
        <v>0</v>
      </c>
      <c r="Y316" s="5">
        <f>Y317+Y332</f>
        <v>0</v>
      </c>
      <c r="Z316" s="5">
        <f>Z317+Z332</f>
        <v>0</v>
      </c>
      <c r="AA316" s="5">
        <f>AA317+AA332</f>
        <v>0</v>
      </c>
      <c r="AB316" s="5">
        <f t="shared" si="722"/>
        <v>0</v>
      </c>
      <c r="AC316" s="5">
        <f>AC317+AC332</f>
        <v>0</v>
      </c>
      <c r="AD316" s="5">
        <f>AD317+AD332</f>
        <v>0</v>
      </c>
      <c r="AE316" s="5">
        <f>AE317+AE332</f>
        <v>0</v>
      </c>
      <c r="AF316" s="5">
        <f t="shared" si="722"/>
        <v>0</v>
      </c>
      <c r="AG316" s="5">
        <f t="shared" si="630"/>
        <v>21339.000000000004</v>
      </c>
      <c r="AH316" s="5">
        <f t="shared" si="628"/>
        <v>21415.200000000001</v>
      </c>
      <c r="AI316" s="5">
        <f t="shared" si="629"/>
        <v>21415.200000000001</v>
      </c>
      <c r="AJ316" s="5">
        <f>AJ317+AJ332</f>
        <v>0</v>
      </c>
      <c r="AK316" s="17"/>
      <c r="AL316" s="27"/>
    </row>
    <row r="317" spans="1:38" ht="31.2" x14ac:dyDescent="0.3">
      <c r="A317" s="4" t="s">
        <v>102</v>
      </c>
      <c r="B317" s="4" t="s">
        <v>74</v>
      </c>
      <c r="C317" s="4" t="s">
        <v>74</v>
      </c>
      <c r="D317" s="4" t="s">
        <v>134</v>
      </c>
      <c r="E317" s="4"/>
      <c r="F317" s="14" t="s">
        <v>1176</v>
      </c>
      <c r="G317" s="5">
        <f t="shared" ref="G317:L317" si="723">G318</f>
        <v>16820.800000000003</v>
      </c>
      <c r="H317" s="5">
        <f t="shared" si="723"/>
        <v>16897</v>
      </c>
      <c r="I317" s="5">
        <f t="shared" si="723"/>
        <v>16897</v>
      </c>
      <c r="J317" s="5">
        <f t="shared" si="723"/>
        <v>0</v>
      </c>
      <c r="K317" s="5">
        <f t="shared" si="723"/>
        <v>0</v>
      </c>
      <c r="L317" s="5">
        <f t="shared" si="723"/>
        <v>0</v>
      </c>
      <c r="M317" s="5">
        <f t="shared" si="669"/>
        <v>16820.800000000003</v>
      </c>
      <c r="N317" s="5">
        <f t="shared" si="670"/>
        <v>16897</v>
      </c>
      <c r="O317" s="5">
        <f t="shared" si="671"/>
        <v>16897</v>
      </c>
      <c r="P317" s="5">
        <f t="shared" ref="P317:V317" si="724">P318</f>
        <v>0</v>
      </c>
      <c r="Q317" s="5">
        <f t="shared" si="724"/>
        <v>0</v>
      </c>
      <c r="R317" s="5">
        <f t="shared" si="724"/>
        <v>0</v>
      </c>
      <c r="S317" s="5">
        <f t="shared" si="724"/>
        <v>0</v>
      </c>
      <c r="T317" s="5">
        <f t="shared" si="724"/>
        <v>0</v>
      </c>
      <c r="U317" s="5">
        <f t="shared" si="724"/>
        <v>0</v>
      </c>
      <c r="V317" s="5">
        <f t="shared" si="724"/>
        <v>0</v>
      </c>
      <c r="W317" s="5">
        <f t="shared" ref="W317:AF317" si="725">W318</f>
        <v>0</v>
      </c>
      <c r="X317" s="5">
        <f t="shared" si="725"/>
        <v>0</v>
      </c>
      <c r="Y317" s="5">
        <f t="shared" si="725"/>
        <v>0</v>
      </c>
      <c r="Z317" s="5">
        <f t="shared" si="725"/>
        <v>0</v>
      </c>
      <c r="AA317" s="5">
        <f t="shared" si="725"/>
        <v>0</v>
      </c>
      <c r="AB317" s="5">
        <f t="shared" si="725"/>
        <v>0</v>
      </c>
      <c r="AC317" s="5">
        <f t="shared" si="725"/>
        <v>0</v>
      </c>
      <c r="AD317" s="5">
        <f t="shared" si="725"/>
        <v>0</v>
      </c>
      <c r="AE317" s="5">
        <f t="shared" si="725"/>
        <v>0</v>
      </c>
      <c r="AF317" s="5">
        <f t="shared" si="725"/>
        <v>0</v>
      </c>
      <c r="AG317" s="5">
        <f t="shared" si="630"/>
        <v>16820.800000000003</v>
      </c>
      <c r="AH317" s="5">
        <f t="shared" si="628"/>
        <v>16897</v>
      </c>
      <c r="AI317" s="5">
        <f t="shared" si="629"/>
        <v>16897</v>
      </c>
      <c r="AJ317" s="5">
        <f t="shared" ref="AJ317" si="726">AJ318</f>
        <v>0</v>
      </c>
      <c r="AK317" s="17"/>
      <c r="AL317" s="27"/>
    </row>
    <row r="318" spans="1:38" ht="31.2" x14ac:dyDescent="0.3">
      <c r="A318" s="4" t="s">
        <v>102</v>
      </c>
      <c r="B318" s="4" t="s">
        <v>74</v>
      </c>
      <c r="C318" s="4" t="s">
        <v>74</v>
      </c>
      <c r="D318" s="4" t="s">
        <v>135</v>
      </c>
      <c r="E318" s="4"/>
      <c r="F318" s="14" t="s">
        <v>1177</v>
      </c>
      <c r="G318" s="5">
        <f>G319+G322+G329</f>
        <v>16820.800000000003</v>
      </c>
      <c r="H318" s="5">
        <f t="shared" ref="H318:AJ318" si="727">H319+H322+H329</f>
        <v>16897</v>
      </c>
      <c r="I318" s="5">
        <f t="shared" si="727"/>
        <v>16897</v>
      </c>
      <c r="J318" s="5">
        <f t="shared" ref="J318:L318" si="728">J319+J322+J329</f>
        <v>0</v>
      </c>
      <c r="K318" s="5">
        <f t="shared" si="728"/>
        <v>0</v>
      </c>
      <c r="L318" s="5">
        <f t="shared" si="728"/>
        <v>0</v>
      </c>
      <c r="M318" s="5">
        <f t="shared" si="669"/>
        <v>16820.800000000003</v>
      </c>
      <c r="N318" s="5">
        <f t="shared" si="670"/>
        <v>16897</v>
      </c>
      <c r="O318" s="5">
        <f t="shared" si="671"/>
        <v>16897</v>
      </c>
      <c r="P318" s="5">
        <f t="shared" ref="P318:V318" si="729">P319+P322+P329</f>
        <v>0</v>
      </c>
      <c r="Q318" s="5">
        <f t="shared" ref="Q318:R318" si="730">Q319+Q322+Q329</f>
        <v>0</v>
      </c>
      <c r="R318" s="5">
        <f t="shared" si="730"/>
        <v>0</v>
      </c>
      <c r="S318" s="5">
        <f t="shared" ref="S318" si="731">S319+S322+S329</f>
        <v>0</v>
      </c>
      <c r="T318" s="5">
        <f t="shared" si="729"/>
        <v>0</v>
      </c>
      <c r="U318" s="5">
        <f t="shared" si="729"/>
        <v>0</v>
      </c>
      <c r="V318" s="5">
        <f t="shared" si="729"/>
        <v>0</v>
      </c>
      <c r="W318" s="5">
        <f t="shared" ref="W318:AF318" si="732">W319+W322+W329</f>
        <v>0</v>
      </c>
      <c r="X318" s="5">
        <f t="shared" si="732"/>
        <v>0</v>
      </c>
      <c r="Y318" s="5">
        <f t="shared" si="732"/>
        <v>0</v>
      </c>
      <c r="Z318" s="5">
        <f t="shared" si="732"/>
        <v>0</v>
      </c>
      <c r="AA318" s="5">
        <f t="shared" si="732"/>
        <v>0</v>
      </c>
      <c r="AB318" s="5">
        <f t="shared" si="732"/>
        <v>0</v>
      </c>
      <c r="AC318" s="5">
        <f t="shared" si="732"/>
        <v>0</v>
      </c>
      <c r="AD318" s="5">
        <f t="shared" ref="AD318" si="733">AD319+AD322+AD329</f>
        <v>0</v>
      </c>
      <c r="AE318" s="5">
        <f t="shared" ref="AE318" si="734">AE319+AE322+AE329</f>
        <v>0</v>
      </c>
      <c r="AF318" s="5">
        <f t="shared" si="732"/>
        <v>0</v>
      </c>
      <c r="AG318" s="5">
        <f t="shared" si="630"/>
        <v>16820.800000000003</v>
      </c>
      <c r="AH318" s="5">
        <f t="shared" si="628"/>
        <v>16897</v>
      </c>
      <c r="AI318" s="5">
        <f t="shared" si="629"/>
        <v>16897</v>
      </c>
      <c r="AJ318" s="5">
        <f t="shared" si="727"/>
        <v>0</v>
      </c>
      <c r="AK318" s="17"/>
      <c r="AL318" s="27"/>
    </row>
    <row r="319" spans="1:38" ht="31.2" x14ac:dyDescent="0.3">
      <c r="A319" s="4" t="s">
        <v>102</v>
      </c>
      <c r="B319" s="4" t="s">
        <v>74</v>
      </c>
      <c r="C319" s="4" t="s">
        <v>74</v>
      </c>
      <c r="D319" s="4" t="s">
        <v>120</v>
      </c>
      <c r="E319" s="4"/>
      <c r="F319" s="14" t="s">
        <v>593</v>
      </c>
      <c r="G319" s="5">
        <f t="shared" ref="G319:L320" si="735">G320</f>
        <v>12698.7</v>
      </c>
      <c r="H319" s="5">
        <f t="shared" si="735"/>
        <v>12774.9</v>
      </c>
      <c r="I319" s="5">
        <f t="shared" si="735"/>
        <v>12774.9</v>
      </c>
      <c r="J319" s="5">
        <f t="shared" si="735"/>
        <v>0</v>
      </c>
      <c r="K319" s="5">
        <f t="shared" si="735"/>
        <v>0</v>
      </c>
      <c r="L319" s="5">
        <f t="shared" si="735"/>
        <v>0</v>
      </c>
      <c r="M319" s="5">
        <f t="shared" si="669"/>
        <v>12698.7</v>
      </c>
      <c r="N319" s="5">
        <f t="shared" si="670"/>
        <v>12774.9</v>
      </c>
      <c r="O319" s="5">
        <f t="shared" si="671"/>
        <v>12774.9</v>
      </c>
      <c r="P319" s="5">
        <f t="shared" ref="P319:V320" si="736">P320</f>
        <v>0</v>
      </c>
      <c r="Q319" s="5">
        <f t="shared" si="736"/>
        <v>0</v>
      </c>
      <c r="R319" s="5">
        <f t="shared" si="736"/>
        <v>0</v>
      </c>
      <c r="S319" s="5">
        <f t="shared" si="736"/>
        <v>0</v>
      </c>
      <c r="T319" s="5">
        <f t="shared" si="736"/>
        <v>0</v>
      </c>
      <c r="U319" s="5">
        <f t="shared" si="736"/>
        <v>0</v>
      </c>
      <c r="V319" s="5">
        <f t="shared" si="736"/>
        <v>0</v>
      </c>
      <c r="W319" s="5">
        <f t="shared" ref="W319:AF320" si="737">W320</f>
        <v>0</v>
      </c>
      <c r="X319" s="5">
        <f t="shared" si="737"/>
        <v>0</v>
      </c>
      <c r="Y319" s="5">
        <f t="shared" si="737"/>
        <v>0</v>
      </c>
      <c r="Z319" s="5">
        <f t="shared" si="737"/>
        <v>0</v>
      </c>
      <c r="AA319" s="5">
        <f t="shared" si="737"/>
        <v>0</v>
      </c>
      <c r="AB319" s="5">
        <f t="shared" si="737"/>
        <v>0</v>
      </c>
      <c r="AC319" s="5">
        <f t="shared" si="737"/>
        <v>0</v>
      </c>
      <c r="AD319" s="5">
        <f t="shared" si="737"/>
        <v>0</v>
      </c>
      <c r="AE319" s="5">
        <f t="shared" si="737"/>
        <v>0</v>
      </c>
      <c r="AF319" s="5">
        <f t="shared" si="737"/>
        <v>0</v>
      </c>
      <c r="AG319" s="5">
        <f t="shared" si="630"/>
        <v>12698.7</v>
      </c>
      <c r="AH319" s="5">
        <f t="shared" si="628"/>
        <v>12774.9</v>
      </c>
      <c r="AI319" s="5">
        <f t="shared" si="629"/>
        <v>12774.9</v>
      </c>
      <c r="AJ319" s="5">
        <f t="shared" ref="AJ319:AJ320" si="738">AJ320</f>
        <v>0</v>
      </c>
      <c r="AK319" s="17"/>
      <c r="AL319" s="27"/>
    </row>
    <row r="320" spans="1:38" ht="31.2" x14ac:dyDescent="0.3">
      <c r="A320" s="4" t="s">
        <v>102</v>
      </c>
      <c r="B320" s="4" t="s">
        <v>74</v>
      </c>
      <c r="C320" s="4" t="s">
        <v>74</v>
      </c>
      <c r="D320" s="4" t="s">
        <v>120</v>
      </c>
      <c r="E320" s="4" t="s">
        <v>92</v>
      </c>
      <c r="F320" s="14" t="s">
        <v>569</v>
      </c>
      <c r="G320" s="5">
        <f t="shared" si="735"/>
        <v>12698.7</v>
      </c>
      <c r="H320" s="5">
        <f t="shared" si="735"/>
        <v>12774.9</v>
      </c>
      <c r="I320" s="5">
        <f t="shared" si="735"/>
        <v>12774.9</v>
      </c>
      <c r="J320" s="5">
        <f t="shared" si="735"/>
        <v>0</v>
      </c>
      <c r="K320" s="5">
        <f t="shared" si="735"/>
        <v>0</v>
      </c>
      <c r="L320" s="5">
        <f t="shared" si="735"/>
        <v>0</v>
      </c>
      <c r="M320" s="5">
        <f t="shared" si="669"/>
        <v>12698.7</v>
      </c>
      <c r="N320" s="5">
        <f t="shared" si="670"/>
        <v>12774.9</v>
      </c>
      <c r="O320" s="5">
        <f t="shared" si="671"/>
        <v>12774.9</v>
      </c>
      <c r="P320" s="5">
        <f t="shared" si="736"/>
        <v>0</v>
      </c>
      <c r="Q320" s="5">
        <f t="shared" si="736"/>
        <v>0</v>
      </c>
      <c r="R320" s="5">
        <f t="shared" si="736"/>
        <v>0</v>
      </c>
      <c r="S320" s="5">
        <f t="shared" si="736"/>
        <v>0</v>
      </c>
      <c r="T320" s="5">
        <f t="shared" si="736"/>
        <v>0</v>
      </c>
      <c r="U320" s="5">
        <f t="shared" si="736"/>
        <v>0</v>
      </c>
      <c r="V320" s="5">
        <f t="shared" si="736"/>
        <v>0</v>
      </c>
      <c r="W320" s="5">
        <f t="shared" si="737"/>
        <v>0</v>
      </c>
      <c r="X320" s="5">
        <f t="shared" si="737"/>
        <v>0</v>
      </c>
      <c r="Y320" s="5">
        <f t="shared" si="737"/>
        <v>0</v>
      </c>
      <c r="Z320" s="5">
        <f t="shared" si="737"/>
        <v>0</v>
      </c>
      <c r="AA320" s="5">
        <f t="shared" si="737"/>
        <v>0</v>
      </c>
      <c r="AB320" s="5">
        <f t="shared" si="737"/>
        <v>0</v>
      </c>
      <c r="AC320" s="5">
        <f t="shared" si="737"/>
        <v>0</v>
      </c>
      <c r="AD320" s="5">
        <f t="shared" si="737"/>
        <v>0</v>
      </c>
      <c r="AE320" s="5">
        <f t="shared" si="737"/>
        <v>0</v>
      </c>
      <c r="AF320" s="5">
        <f t="shared" si="737"/>
        <v>0</v>
      </c>
      <c r="AG320" s="5">
        <f t="shared" si="630"/>
        <v>12698.7</v>
      </c>
      <c r="AH320" s="5">
        <f t="shared" si="628"/>
        <v>12774.9</v>
      </c>
      <c r="AI320" s="5">
        <f t="shared" si="629"/>
        <v>12774.9</v>
      </c>
      <c r="AJ320" s="5">
        <f t="shared" si="738"/>
        <v>0</v>
      </c>
      <c r="AK320" s="17"/>
      <c r="AL320" s="27"/>
    </row>
    <row r="321" spans="1:38" x14ac:dyDescent="0.3">
      <c r="A321" s="4" t="s">
        <v>102</v>
      </c>
      <c r="B321" s="4" t="s">
        <v>74</v>
      </c>
      <c r="C321" s="4" t="s">
        <v>74</v>
      </c>
      <c r="D321" s="4" t="s">
        <v>120</v>
      </c>
      <c r="E321" s="4" t="s">
        <v>104</v>
      </c>
      <c r="F321" s="14" t="s">
        <v>571</v>
      </c>
      <c r="G321" s="5">
        <v>12698.7</v>
      </c>
      <c r="H321" s="5">
        <v>12774.9</v>
      </c>
      <c r="I321" s="5">
        <v>12774.9</v>
      </c>
      <c r="J321" s="5"/>
      <c r="K321" s="5"/>
      <c r="L321" s="5"/>
      <c r="M321" s="5">
        <f t="shared" si="669"/>
        <v>12698.7</v>
      </c>
      <c r="N321" s="5">
        <f t="shared" si="670"/>
        <v>12774.9</v>
      </c>
      <c r="O321" s="5">
        <f t="shared" si="671"/>
        <v>12774.9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>
        <f t="shared" si="630"/>
        <v>12698.7</v>
      </c>
      <c r="AH321" s="5">
        <f t="shared" si="628"/>
        <v>12774.9</v>
      </c>
      <c r="AI321" s="5">
        <f t="shared" si="629"/>
        <v>12774.9</v>
      </c>
      <c r="AJ321" s="5"/>
      <c r="AK321" s="17"/>
      <c r="AL321" s="27"/>
    </row>
    <row r="322" spans="1:38" x14ac:dyDescent="0.3">
      <c r="A322" s="4" t="s">
        <v>102</v>
      </c>
      <c r="B322" s="4" t="s">
        <v>74</v>
      </c>
      <c r="C322" s="4" t="s">
        <v>74</v>
      </c>
      <c r="D322" s="4" t="s">
        <v>121</v>
      </c>
      <c r="E322" s="4"/>
      <c r="F322" s="14" t="s">
        <v>616</v>
      </c>
      <c r="G322" s="5">
        <f t="shared" ref="G322:L322" si="739">G323+G325+G327</f>
        <v>2158.1999999999998</v>
      </c>
      <c r="H322" s="5">
        <f t="shared" si="739"/>
        <v>2158.1999999999998</v>
      </c>
      <c r="I322" s="5">
        <f t="shared" si="739"/>
        <v>2158.1999999999998</v>
      </c>
      <c r="J322" s="5">
        <f t="shared" si="739"/>
        <v>0</v>
      </c>
      <c r="K322" s="5">
        <f t="shared" si="739"/>
        <v>0</v>
      </c>
      <c r="L322" s="5">
        <f t="shared" si="739"/>
        <v>0</v>
      </c>
      <c r="M322" s="5">
        <f t="shared" si="669"/>
        <v>2158.1999999999998</v>
      </c>
      <c r="N322" s="5">
        <f t="shared" si="670"/>
        <v>2158.1999999999998</v>
      </c>
      <c r="O322" s="5">
        <f t="shared" si="671"/>
        <v>2158.1999999999998</v>
      </c>
      <c r="P322" s="5">
        <f t="shared" ref="P322:V322" si="740">P323+P325+P327</f>
        <v>0</v>
      </c>
      <c r="Q322" s="5">
        <f t="shared" ref="Q322:R322" si="741">Q323+Q325+Q327</f>
        <v>0</v>
      </c>
      <c r="R322" s="5">
        <f t="shared" si="741"/>
        <v>0</v>
      </c>
      <c r="S322" s="5">
        <f t="shared" ref="S322" si="742">S323+S325+S327</f>
        <v>0</v>
      </c>
      <c r="T322" s="5">
        <f t="shared" si="740"/>
        <v>0</v>
      </c>
      <c r="U322" s="5">
        <f t="shared" si="740"/>
        <v>0</v>
      </c>
      <c r="V322" s="5">
        <f t="shared" si="740"/>
        <v>0</v>
      </c>
      <c r="W322" s="5">
        <f t="shared" ref="W322:AF322" si="743">W323+W325+W327</f>
        <v>0</v>
      </c>
      <c r="X322" s="5">
        <f t="shared" si="743"/>
        <v>0</v>
      </c>
      <c r="Y322" s="5">
        <f t="shared" si="743"/>
        <v>0</v>
      </c>
      <c r="Z322" s="5">
        <f t="shared" si="743"/>
        <v>0</v>
      </c>
      <c r="AA322" s="5">
        <f t="shared" si="743"/>
        <v>0</v>
      </c>
      <c r="AB322" s="5">
        <f t="shared" si="743"/>
        <v>0</v>
      </c>
      <c r="AC322" s="5">
        <f t="shared" si="743"/>
        <v>0</v>
      </c>
      <c r="AD322" s="5">
        <f t="shared" ref="AD322" si="744">AD323+AD325+AD327</f>
        <v>0</v>
      </c>
      <c r="AE322" s="5">
        <f t="shared" ref="AE322" si="745">AE323+AE325+AE327</f>
        <v>0</v>
      </c>
      <c r="AF322" s="5">
        <f t="shared" si="743"/>
        <v>0</v>
      </c>
      <c r="AG322" s="5">
        <f t="shared" si="630"/>
        <v>2158.1999999999998</v>
      </c>
      <c r="AH322" s="5">
        <f t="shared" si="628"/>
        <v>2158.1999999999998</v>
      </c>
      <c r="AI322" s="5">
        <f t="shared" si="629"/>
        <v>2158.1999999999998</v>
      </c>
      <c r="AJ322" s="5">
        <f t="shared" ref="AJ322" si="746">AJ323+AJ325+AJ327</f>
        <v>0</v>
      </c>
      <c r="AK322" s="17"/>
      <c r="AL322" s="27"/>
    </row>
    <row r="323" spans="1:38" ht="31.2" x14ac:dyDescent="0.3">
      <c r="A323" s="4" t="s">
        <v>102</v>
      </c>
      <c r="B323" s="4" t="s">
        <v>74</v>
      </c>
      <c r="C323" s="4" t="s">
        <v>74</v>
      </c>
      <c r="D323" s="4" t="s">
        <v>121</v>
      </c>
      <c r="E323" s="4" t="s">
        <v>15</v>
      </c>
      <c r="F323" s="14" t="s">
        <v>559</v>
      </c>
      <c r="G323" s="5">
        <f t="shared" ref="G323:L323" si="747">G324</f>
        <v>729.7</v>
      </c>
      <c r="H323" s="5">
        <f t="shared" si="747"/>
        <v>729.7</v>
      </c>
      <c r="I323" s="5">
        <f t="shared" si="747"/>
        <v>729.7</v>
      </c>
      <c r="J323" s="5">
        <f t="shared" si="747"/>
        <v>0</v>
      </c>
      <c r="K323" s="5">
        <f t="shared" si="747"/>
        <v>0</v>
      </c>
      <c r="L323" s="5">
        <f t="shared" si="747"/>
        <v>0</v>
      </c>
      <c r="M323" s="5">
        <f t="shared" si="669"/>
        <v>729.7</v>
      </c>
      <c r="N323" s="5">
        <f t="shared" si="670"/>
        <v>729.7</v>
      </c>
      <c r="O323" s="5">
        <f t="shared" si="671"/>
        <v>729.7</v>
      </c>
      <c r="P323" s="5">
        <f t="shared" ref="P323:V323" si="748">P324</f>
        <v>0</v>
      </c>
      <c r="Q323" s="5">
        <f t="shared" si="748"/>
        <v>0</v>
      </c>
      <c r="R323" s="5">
        <f t="shared" si="748"/>
        <v>0</v>
      </c>
      <c r="S323" s="5">
        <f t="shared" si="748"/>
        <v>0</v>
      </c>
      <c r="T323" s="5">
        <f t="shared" si="748"/>
        <v>0</v>
      </c>
      <c r="U323" s="5">
        <f t="shared" si="748"/>
        <v>0</v>
      </c>
      <c r="V323" s="5">
        <f t="shared" si="748"/>
        <v>0</v>
      </c>
      <c r="W323" s="5">
        <f t="shared" ref="W323:AF323" si="749">W324</f>
        <v>0</v>
      </c>
      <c r="X323" s="5">
        <f t="shared" si="749"/>
        <v>0</v>
      </c>
      <c r="Y323" s="5">
        <f t="shared" si="749"/>
        <v>0</v>
      </c>
      <c r="Z323" s="5">
        <f t="shared" si="749"/>
        <v>0</v>
      </c>
      <c r="AA323" s="5">
        <f t="shared" si="749"/>
        <v>0</v>
      </c>
      <c r="AB323" s="5">
        <f t="shared" si="749"/>
        <v>0</v>
      </c>
      <c r="AC323" s="5">
        <f t="shared" si="749"/>
        <v>0</v>
      </c>
      <c r="AD323" s="5">
        <f t="shared" si="749"/>
        <v>0</v>
      </c>
      <c r="AE323" s="5">
        <f t="shared" si="749"/>
        <v>0</v>
      </c>
      <c r="AF323" s="5">
        <f t="shared" si="749"/>
        <v>0</v>
      </c>
      <c r="AG323" s="5">
        <f t="shared" si="630"/>
        <v>729.7</v>
      </c>
      <c r="AH323" s="5">
        <f t="shared" si="628"/>
        <v>729.7</v>
      </c>
      <c r="AI323" s="5">
        <f t="shared" si="629"/>
        <v>729.7</v>
      </c>
      <c r="AJ323" s="5">
        <f t="shared" ref="AJ323" si="750">AJ324</f>
        <v>0</v>
      </c>
      <c r="AK323" s="17"/>
      <c r="AL323" s="27"/>
    </row>
    <row r="324" spans="1:38" ht="31.2" x14ac:dyDescent="0.3">
      <c r="A324" s="4" t="s">
        <v>102</v>
      </c>
      <c r="B324" s="4" t="s">
        <v>74</v>
      </c>
      <c r="C324" s="4" t="s">
        <v>74</v>
      </c>
      <c r="D324" s="4" t="s">
        <v>121</v>
      </c>
      <c r="E324" s="4" t="s">
        <v>16</v>
      </c>
      <c r="F324" s="14" t="s">
        <v>560</v>
      </c>
      <c r="G324" s="5">
        <v>729.7</v>
      </c>
      <c r="H324" s="5">
        <v>729.7</v>
      </c>
      <c r="I324" s="5">
        <v>729.7</v>
      </c>
      <c r="J324" s="5"/>
      <c r="K324" s="5"/>
      <c r="L324" s="5"/>
      <c r="M324" s="5">
        <f t="shared" si="669"/>
        <v>729.7</v>
      </c>
      <c r="N324" s="5">
        <f t="shared" si="670"/>
        <v>729.7</v>
      </c>
      <c r="O324" s="5">
        <f t="shared" si="671"/>
        <v>729.7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>
        <f t="shared" si="630"/>
        <v>729.7</v>
      </c>
      <c r="AH324" s="5">
        <f t="shared" si="628"/>
        <v>729.7</v>
      </c>
      <c r="AI324" s="5">
        <f t="shared" si="629"/>
        <v>729.7</v>
      </c>
      <c r="AJ324" s="5"/>
      <c r="AK324" s="17"/>
      <c r="AL324" s="27"/>
    </row>
    <row r="325" spans="1:38" x14ac:dyDescent="0.3">
      <c r="A325" s="4" t="s">
        <v>102</v>
      </c>
      <c r="B325" s="4" t="s">
        <v>74</v>
      </c>
      <c r="C325" s="4" t="s">
        <v>74</v>
      </c>
      <c r="D325" s="4" t="s">
        <v>121</v>
      </c>
      <c r="E325" s="4" t="s">
        <v>136</v>
      </c>
      <c r="F325" s="14" t="s">
        <v>561</v>
      </c>
      <c r="G325" s="5">
        <f t="shared" ref="G325:L325" si="751">G326</f>
        <v>400</v>
      </c>
      <c r="H325" s="5">
        <f t="shared" si="751"/>
        <v>400</v>
      </c>
      <c r="I325" s="5">
        <f t="shared" si="751"/>
        <v>400</v>
      </c>
      <c r="J325" s="5">
        <f t="shared" si="751"/>
        <v>0</v>
      </c>
      <c r="K325" s="5">
        <f t="shared" si="751"/>
        <v>0</v>
      </c>
      <c r="L325" s="5">
        <f t="shared" si="751"/>
        <v>0</v>
      </c>
      <c r="M325" s="5">
        <f t="shared" si="669"/>
        <v>400</v>
      </c>
      <c r="N325" s="5">
        <f t="shared" si="670"/>
        <v>400</v>
      </c>
      <c r="O325" s="5">
        <f t="shared" si="671"/>
        <v>400</v>
      </c>
      <c r="P325" s="5">
        <f t="shared" ref="P325:V325" si="752">P326</f>
        <v>0</v>
      </c>
      <c r="Q325" s="5">
        <f t="shared" si="752"/>
        <v>0</v>
      </c>
      <c r="R325" s="5">
        <f t="shared" si="752"/>
        <v>0</v>
      </c>
      <c r="S325" s="5">
        <f t="shared" si="752"/>
        <v>0</v>
      </c>
      <c r="T325" s="5">
        <f t="shared" si="752"/>
        <v>0</v>
      </c>
      <c r="U325" s="5">
        <f t="shared" si="752"/>
        <v>0</v>
      </c>
      <c r="V325" s="5">
        <f t="shared" si="752"/>
        <v>0</v>
      </c>
      <c r="W325" s="5">
        <f t="shared" ref="W325:AF325" si="753">W326</f>
        <v>0</v>
      </c>
      <c r="X325" s="5">
        <f t="shared" si="753"/>
        <v>0</v>
      </c>
      <c r="Y325" s="5">
        <f t="shared" si="753"/>
        <v>0</v>
      </c>
      <c r="Z325" s="5">
        <f t="shared" si="753"/>
        <v>0</v>
      </c>
      <c r="AA325" s="5">
        <f t="shared" si="753"/>
        <v>0</v>
      </c>
      <c r="AB325" s="5">
        <f t="shared" si="753"/>
        <v>0</v>
      </c>
      <c r="AC325" s="5">
        <f t="shared" si="753"/>
        <v>0</v>
      </c>
      <c r="AD325" s="5">
        <f t="shared" si="753"/>
        <v>0</v>
      </c>
      <c r="AE325" s="5">
        <f t="shared" si="753"/>
        <v>0</v>
      </c>
      <c r="AF325" s="5">
        <f t="shared" si="753"/>
        <v>0</v>
      </c>
      <c r="AG325" s="5">
        <f t="shared" si="630"/>
        <v>400</v>
      </c>
      <c r="AH325" s="5">
        <f t="shared" si="628"/>
        <v>400</v>
      </c>
      <c r="AI325" s="5">
        <f t="shared" si="629"/>
        <v>400</v>
      </c>
      <c r="AJ325" s="5">
        <f t="shared" ref="AJ325" si="754">AJ326</f>
        <v>0</v>
      </c>
      <c r="AK325" s="17"/>
      <c r="AL325" s="27"/>
    </row>
    <row r="326" spans="1:38" x14ac:dyDescent="0.3">
      <c r="A326" s="4" t="s">
        <v>102</v>
      </c>
      <c r="B326" s="4" t="s">
        <v>74</v>
      </c>
      <c r="C326" s="4" t="s">
        <v>74</v>
      </c>
      <c r="D326" s="4" t="s">
        <v>121</v>
      </c>
      <c r="E326" s="4" t="s">
        <v>122</v>
      </c>
      <c r="F326" s="14" t="s">
        <v>565</v>
      </c>
      <c r="G326" s="5">
        <v>400</v>
      </c>
      <c r="H326" s="5">
        <v>400</v>
      </c>
      <c r="I326" s="5">
        <v>400</v>
      </c>
      <c r="J326" s="5"/>
      <c r="K326" s="5"/>
      <c r="L326" s="5"/>
      <c r="M326" s="5">
        <f t="shared" si="669"/>
        <v>400</v>
      </c>
      <c r="N326" s="5">
        <f t="shared" si="670"/>
        <v>400</v>
      </c>
      <c r="O326" s="5">
        <f t="shared" si="671"/>
        <v>400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>
        <f t="shared" si="630"/>
        <v>400</v>
      </c>
      <c r="AH326" s="5">
        <f t="shared" si="628"/>
        <v>400</v>
      </c>
      <c r="AI326" s="5">
        <f t="shared" si="629"/>
        <v>400</v>
      </c>
      <c r="AJ326" s="5"/>
      <c r="AK326" s="17"/>
      <c r="AL326" s="27"/>
    </row>
    <row r="327" spans="1:38" ht="31.2" x14ac:dyDescent="0.3">
      <c r="A327" s="4" t="s">
        <v>102</v>
      </c>
      <c r="B327" s="4" t="s">
        <v>74</v>
      </c>
      <c r="C327" s="4" t="s">
        <v>74</v>
      </c>
      <c r="D327" s="4" t="s">
        <v>121</v>
      </c>
      <c r="E327" s="4" t="s">
        <v>92</v>
      </c>
      <c r="F327" s="14" t="s">
        <v>569</v>
      </c>
      <c r="G327" s="5">
        <f>G328</f>
        <v>1028.5</v>
      </c>
      <c r="H327" s="5">
        <f t="shared" ref="H327:AJ327" si="755">H328</f>
        <v>1028.5</v>
      </c>
      <c r="I327" s="5">
        <f t="shared" si="755"/>
        <v>1028.5</v>
      </c>
      <c r="J327" s="5">
        <f t="shared" si="755"/>
        <v>0</v>
      </c>
      <c r="K327" s="5">
        <f t="shared" si="755"/>
        <v>0</v>
      </c>
      <c r="L327" s="5">
        <f t="shared" si="755"/>
        <v>0</v>
      </c>
      <c r="M327" s="5">
        <f t="shared" si="669"/>
        <v>1028.5</v>
      </c>
      <c r="N327" s="5">
        <f t="shared" si="670"/>
        <v>1028.5</v>
      </c>
      <c r="O327" s="5">
        <f t="shared" si="671"/>
        <v>1028.5</v>
      </c>
      <c r="P327" s="5">
        <f t="shared" si="755"/>
        <v>0</v>
      </c>
      <c r="Q327" s="5">
        <f t="shared" si="755"/>
        <v>0</v>
      </c>
      <c r="R327" s="5">
        <f t="shared" si="755"/>
        <v>0</v>
      </c>
      <c r="S327" s="5">
        <f t="shared" si="755"/>
        <v>0</v>
      </c>
      <c r="T327" s="5">
        <f t="shared" si="755"/>
        <v>0</v>
      </c>
      <c r="U327" s="5">
        <f t="shared" si="755"/>
        <v>0</v>
      </c>
      <c r="V327" s="5">
        <f t="shared" si="755"/>
        <v>0</v>
      </c>
      <c r="W327" s="5">
        <f t="shared" si="755"/>
        <v>0</v>
      </c>
      <c r="X327" s="5">
        <f t="shared" si="755"/>
        <v>0</v>
      </c>
      <c r="Y327" s="5">
        <f t="shared" si="755"/>
        <v>0</v>
      </c>
      <c r="Z327" s="5">
        <f t="shared" si="755"/>
        <v>0</v>
      </c>
      <c r="AA327" s="5">
        <f t="shared" si="755"/>
        <v>0</v>
      </c>
      <c r="AB327" s="5">
        <f t="shared" si="755"/>
        <v>0</v>
      </c>
      <c r="AC327" s="5">
        <f t="shared" si="755"/>
        <v>0</v>
      </c>
      <c r="AD327" s="5">
        <f t="shared" si="755"/>
        <v>0</v>
      </c>
      <c r="AE327" s="5">
        <f t="shared" si="755"/>
        <v>0</v>
      </c>
      <c r="AF327" s="5">
        <f t="shared" si="755"/>
        <v>0</v>
      </c>
      <c r="AG327" s="5">
        <f t="shared" si="630"/>
        <v>1028.5</v>
      </c>
      <c r="AH327" s="5">
        <f t="shared" si="628"/>
        <v>1028.5</v>
      </c>
      <c r="AI327" s="5">
        <f t="shared" si="629"/>
        <v>1028.5</v>
      </c>
      <c r="AJ327" s="5">
        <f t="shared" si="755"/>
        <v>0</v>
      </c>
      <c r="AK327" s="17"/>
      <c r="AL327" s="27"/>
    </row>
    <row r="328" spans="1:38" x14ac:dyDescent="0.3">
      <c r="A328" s="4" t="s">
        <v>102</v>
      </c>
      <c r="B328" s="4" t="s">
        <v>74</v>
      </c>
      <c r="C328" s="4" t="s">
        <v>74</v>
      </c>
      <c r="D328" s="4" t="s">
        <v>121</v>
      </c>
      <c r="E328" s="4" t="s">
        <v>104</v>
      </c>
      <c r="F328" s="14" t="s">
        <v>571</v>
      </c>
      <c r="G328" s="5">
        <v>1028.5</v>
      </c>
      <c r="H328" s="5">
        <v>1028.5</v>
      </c>
      <c r="I328" s="5">
        <v>1028.5</v>
      </c>
      <c r="J328" s="5"/>
      <c r="K328" s="5"/>
      <c r="L328" s="5"/>
      <c r="M328" s="5">
        <f t="shared" si="669"/>
        <v>1028.5</v>
      </c>
      <c r="N328" s="5">
        <f t="shared" si="670"/>
        <v>1028.5</v>
      </c>
      <c r="O328" s="5">
        <f t="shared" si="671"/>
        <v>1028.5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>
        <f t="shared" si="630"/>
        <v>1028.5</v>
      </c>
      <c r="AH328" s="5">
        <f t="shared" si="628"/>
        <v>1028.5</v>
      </c>
      <c r="AI328" s="5">
        <f t="shared" si="629"/>
        <v>1028.5</v>
      </c>
      <c r="AJ328" s="5"/>
      <c r="AK328" s="17"/>
      <c r="AL328" s="27"/>
    </row>
    <row r="329" spans="1:38" ht="62.4" x14ac:dyDescent="0.3">
      <c r="A329" s="4" t="s">
        <v>102</v>
      </c>
      <c r="B329" s="4" t="s">
        <v>74</v>
      </c>
      <c r="C329" s="4" t="s">
        <v>74</v>
      </c>
      <c r="D329" s="4" t="s">
        <v>123</v>
      </c>
      <c r="E329" s="4"/>
      <c r="F329" s="14" t="s">
        <v>617</v>
      </c>
      <c r="G329" s="5">
        <f t="shared" ref="G329:L330" si="756">G330</f>
        <v>1963.9</v>
      </c>
      <c r="H329" s="5">
        <f t="shared" si="756"/>
        <v>1963.9</v>
      </c>
      <c r="I329" s="5">
        <f t="shared" si="756"/>
        <v>1963.9</v>
      </c>
      <c r="J329" s="5">
        <f t="shared" si="756"/>
        <v>0</v>
      </c>
      <c r="K329" s="5">
        <f t="shared" si="756"/>
        <v>0</v>
      </c>
      <c r="L329" s="5">
        <f t="shared" si="756"/>
        <v>0</v>
      </c>
      <c r="M329" s="5">
        <f t="shared" si="669"/>
        <v>1963.9</v>
      </c>
      <c r="N329" s="5">
        <f t="shared" si="670"/>
        <v>1963.9</v>
      </c>
      <c r="O329" s="5">
        <f t="shared" si="671"/>
        <v>1963.9</v>
      </c>
      <c r="P329" s="5">
        <f t="shared" ref="P329:V330" si="757">P330</f>
        <v>0</v>
      </c>
      <c r="Q329" s="5">
        <f t="shared" si="757"/>
        <v>0</v>
      </c>
      <c r="R329" s="5">
        <f t="shared" si="757"/>
        <v>0</v>
      </c>
      <c r="S329" s="5">
        <f t="shared" si="757"/>
        <v>0</v>
      </c>
      <c r="T329" s="5">
        <f t="shared" si="757"/>
        <v>0</v>
      </c>
      <c r="U329" s="5">
        <f t="shared" si="757"/>
        <v>0</v>
      </c>
      <c r="V329" s="5">
        <f t="shared" si="757"/>
        <v>0</v>
      </c>
      <c r="W329" s="5">
        <f t="shared" ref="W329:AF330" si="758">W330</f>
        <v>0</v>
      </c>
      <c r="X329" s="5">
        <f t="shared" si="758"/>
        <v>0</v>
      </c>
      <c r="Y329" s="5">
        <f t="shared" si="758"/>
        <v>0</v>
      </c>
      <c r="Z329" s="5">
        <f t="shared" si="758"/>
        <v>0</v>
      </c>
      <c r="AA329" s="5">
        <f t="shared" si="758"/>
        <v>0</v>
      </c>
      <c r="AB329" s="5">
        <f t="shared" si="758"/>
        <v>0</v>
      </c>
      <c r="AC329" s="5">
        <f t="shared" si="758"/>
        <v>0</v>
      </c>
      <c r="AD329" s="5">
        <f t="shared" si="758"/>
        <v>0</v>
      </c>
      <c r="AE329" s="5">
        <f t="shared" si="758"/>
        <v>0</v>
      </c>
      <c r="AF329" s="5">
        <f t="shared" si="758"/>
        <v>0</v>
      </c>
      <c r="AG329" s="5">
        <f t="shared" si="630"/>
        <v>1963.9</v>
      </c>
      <c r="AH329" s="5">
        <f t="shared" si="628"/>
        <v>1963.9</v>
      </c>
      <c r="AI329" s="5">
        <f t="shared" si="629"/>
        <v>1963.9</v>
      </c>
      <c r="AJ329" s="5">
        <f t="shared" ref="AJ329:AJ330" si="759">AJ330</f>
        <v>0</v>
      </c>
      <c r="AK329" s="17"/>
      <c r="AL329" s="27"/>
    </row>
    <row r="330" spans="1:38" ht="31.2" x14ac:dyDescent="0.3">
      <c r="A330" s="4" t="s">
        <v>102</v>
      </c>
      <c r="B330" s="4" t="s">
        <v>74</v>
      </c>
      <c r="C330" s="4" t="s">
        <v>74</v>
      </c>
      <c r="D330" s="4" t="s">
        <v>123</v>
      </c>
      <c r="E330" s="4" t="s">
        <v>92</v>
      </c>
      <c r="F330" s="14" t="s">
        <v>569</v>
      </c>
      <c r="G330" s="5">
        <f t="shared" si="756"/>
        <v>1963.9</v>
      </c>
      <c r="H330" s="5">
        <f t="shared" si="756"/>
        <v>1963.9</v>
      </c>
      <c r="I330" s="5">
        <f t="shared" si="756"/>
        <v>1963.9</v>
      </c>
      <c r="J330" s="5">
        <f t="shared" si="756"/>
        <v>0</v>
      </c>
      <c r="K330" s="5">
        <f t="shared" si="756"/>
        <v>0</v>
      </c>
      <c r="L330" s="5">
        <f t="shared" si="756"/>
        <v>0</v>
      </c>
      <c r="M330" s="5">
        <f t="shared" si="669"/>
        <v>1963.9</v>
      </c>
      <c r="N330" s="5">
        <f t="shared" si="670"/>
        <v>1963.9</v>
      </c>
      <c r="O330" s="5">
        <f t="shared" si="671"/>
        <v>1963.9</v>
      </c>
      <c r="P330" s="5">
        <f t="shared" si="757"/>
        <v>0</v>
      </c>
      <c r="Q330" s="5">
        <f t="shared" si="757"/>
        <v>0</v>
      </c>
      <c r="R330" s="5">
        <f t="shared" si="757"/>
        <v>0</v>
      </c>
      <c r="S330" s="5">
        <f t="shared" si="757"/>
        <v>0</v>
      </c>
      <c r="T330" s="5">
        <f t="shared" si="757"/>
        <v>0</v>
      </c>
      <c r="U330" s="5">
        <f t="shared" si="757"/>
        <v>0</v>
      </c>
      <c r="V330" s="5">
        <f t="shared" si="757"/>
        <v>0</v>
      </c>
      <c r="W330" s="5">
        <f t="shared" si="758"/>
        <v>0</v>
      </c>
      <c r="X330" s="5">
        <f t="shared" si="758"/>
        <v>0</v>
      </c>
      <c r="Y330" s="5">
        <f t="shared" si="758"/>
        <v>0</v>
      </c>
      <c r="Z330" s="5">
        <f t="shared" si="758"/>
        <v>0</v>
      </c>
      <c r="AA330" s="5">
        <f t="shared" si="758"/>
        <v>0</v>
      </c>
      <c r="AB330" s="5">
        <f t="shared" si="758"/>
        <v>0</v>
      </c>
      <c r="AC330" s="5">
        <f t="shared" si="758"/>
        <v>0</v>
      </c>
      <c r="AD330" s="5">
        <f t="shared" si="758"/>
        <v>0</v>
      </c>
      <c r="AE330" s="5">
        <f t="shared" si="758"/>
        <v>0</v>
      </c>
      <c r="AF330" s="5">
        <f t="shared" si="758"/>
        <v>0</v>
      </c>
      <c r="AG330" s="5">
        <f t="shared" si="630"/>
        <v>1963.9</v>
      </c>
      <c r="AH330" s="5">
        <f t="shared" si="628"/>
        <v>1963.9</v>
      </c>
      <c r="AI330" s="5">
        <f t="shared" si="629"/>
        <v>1963.9</v>
      </c>
      <c r="AJ330" s="5">
        <f t="shared" si="759"/>
        <v>0</v>
      </c>
      <c r="AK330" s="17"/>
      <c r="AL330" s="27"/>
    </row>
    <row r="331" spans="1:38" ht="46.8" x14ac:dyDescent="0.3">
      <c r="A331" s="4" t="s">
        <v>102</v>
      </c>
      <c r="B331" s="4" t="s">
        <v>74</v>
      </c>
      <c r="C331" s="4" t="s">
        <v>74</v>
      </c>
      <c r="D331" s="4" t="s">
        <v>123</v>
      </c>
      <c r="E331" s="4" t="s">
        <v>89</v>
      </c>
      <c r="F331" s="14" t="s">
        <v>572</v>
      </c>
      <c r="G331" s="5">
        <v>1963.9</v>
      </c>
      <c r="H331" s="5">
        <v>1963.9</v>
      </c>
      <c r="I331" s="5">
        <v>1963.9</v>
      </c>
      <c r="J331" s="5"/>
      <c r="K331" s="5"/>
      <c r="L331" s="5"/>
      <c r="M331" s="5">
        <f t="shared" si="669"/>
        <v>1963.9</v>
      </c>
      <c r="N331" s="5">
        <f t="shared" si="670"/>
        <v>1963.9</v>
      </c>
      <c r="O331" s="5">
        <f t="shared" si="671"/>
        <v>1963.9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>
        <f t="shared" si="630"/>
        <v>1963.9</v>
      </c>
      <c r="AH331" s="5">
        <f t="shared" si="628"/>
        <v>1963.9</v>
      </c>
      <c r="AI331" s="5">
        <f t="shared" si="629"/>
        <v>1963.9</v>
      </c>
      <c r="AJ331" s="5"/>
      <c r="AK331" s="17"/>
      <c r="AL331" s="27"/>
    </row>
    <row r="332" spans="1:38" ht="46.8" x14ac:dyDescent="0.3">
      <c r="A332" s="4" t="s">
        <v>102</v>
      </c>
      <c r="B332" s="4" t="s">
        <v>74</v>
      </c>
      <c r="C332" s="4" t="s">
        <v>74</v>
      </c>
      <c r="D332" s="4" t="s">
        <v>137</v>
      </c>
      <c r="E332" s="4"/>
      <c r="F332" s="14" t="s">
        <v>1180</v>
      </c>
      <c r="G332" s="5">
        <f t="shared" ref="G332:L335" si="760">G333</f>
        <v>4518.2</v>
      </c>
      <c r="H332" s="5">
        <f t="shared" si="760"/>
        <v>4518.2</v>
      </c>
      <c r="I332" s="5">
        <f t="shared" si="760"/>
        <v>4518.2</v>
      </c>
      <c r="J332" s="5">
        <f t="shared" si="760"/>
        <v>0</v>
      </c>
      <c r="K332" s="5">
        <f t="shared" si="760"/>
        <v>0</v>
      </c>
      <c r="L332" s="5">
        <f t="shared" si="760"/>
        <v>0</v>
      </c>
      <c r="M332" s="5">
        <f t="shared" si="669"/>
        <v>4518.2</v>
      </c>
      <c r="N332" s="5">
        <f t="shared" si="670"/>
        <v>4518.2</v>
      </c>
      <c r="O332" s="5">
        <f t="shared" si="671"/>
        <v>4518.2</v>
      </c>
      <c r="P332" s="5">
        <f t="shared" ref="P332:V335" si="761">P333</f>
        <v>0</v>
      </c>
      <c r="Q332" s="5">
        <f t="shared" si="761"/>
        <v>0</v>
      </c>
      <c r="R332" s="5">
        <f t="shared" si="761"/>
        <v>0</v>
      </c>
      <c r="S332" s="5">
        <f t="shared" si="761"/>
        <v>0</v>
      </c>
      <c r="T332" s="5">
        <f t="shared" si="761"/>
        <v>0</v>
      </c>
      <c r="U332" s="5">
        <f t="shared" si="761"/>
        <v>0</v>
      </c>
      <c r="V332" s="5">
        <f t="shared" si="761"/>
        <v>0</v>
      </c>
      <c r="W332" s="5">
        <f t="shared" ref="W332:AF335" si="762">W333</f>
        <v>0</v>
      </c>
      <c r="X332" s="5">
        <f t="shared" si="762"/>
        <v>0</v>
      </c>
      <c r="Y332" s="5">
        <f t="shared" si="762"/>
        <v>0</v>
      </c>
      <c r="Z332" s="5">
        <f t="shared" si="762"/>
        <v>0</v>
      </c>
      <c r="AA332" s="5">
        <f t="shared" si="762"/>
        <v>0</v>
      </c>
      <c r="AB332" s="5">
        <f t="shared" si="762"/>
        <v>0</v>
      </c>
      <c r="AC332" s="5">
        <f t="shared" si="762"/>
        <v>0</v>
      </c>
      <c r="AD332" s="5">
        <f t="shared" si="762"/>
        <v>0</v>
      </c>
      <c r="AE332" s="5">
        <f t="shared" si="762"/>
        <v>0</v>
      </c>
      <c r="AF332" s="5">
        <f t="shared" si="762"/>
        <v>0</v>
      </c>
      <c r="AG332" s="5">
        <f t="shared" si="630"/>
        <v>4518.2</v>
      </c>
      <c r="AH332" s="5">
        <f t="shared" si="628"/>
        <v>4518.2</v>
      </c>
      <c r="AI332" s="5">
        <f t="shared" si="629"/>
        <v>4518.2</v>
      </c>
      <c r="AJ332" s="5">
        <f t="shared" ref="AJ332:AJ335" si="763">AJ333</f>
        <v>0</v>
      </c>
      <c r="AK332" s="17"/>
      <c r="AL332" s="27"/>
    </row>
    <row r="333" spans="1:38" ht="31.2" x14ac:dyDescent="0.3">
      <c r="A333" s="4" t="s">
        <v>102</v>
      </c>
      <c r="B333" s="4" t="s">
        <v>74</v>
      </c>
      <c r="C333" s="4" t="s">
        <v>74</v>
      </c>
      <c r="D333" s="4" t="s">
        <v>138</v>
      </c>
      <c r="E333" s="4"/>
      <c r="F333" s="14" t="s">
        <v>1181</v>
      </c>
      <c r="G333" s="5">
        <f t="shared" si="760"/>
        <v>4518.2</v>
      </c>
      <c r="H333" s="5">
        <f t="shared" si="760"/>
        <v>4518.2</v>
      </c>
      <c r="I333" s="5">
        <f t="shared" si="760"/>
        <v>4518.2</v>
      </c>
      <c r="J333" s="5">
        <f t="shared" si="760"/>
        <v>0</v>
      </c>
      <c r="K333" s="5">
        <f t="shared" si="760"/>
        <v>0</v>
      </c>
      <c r="L333" s="5">
        <f t="shared" si="760"/>
        <v>0</v>
      </c>
      <c r="M333" s="5">
        <f t="shared" si="669"/>
        <v>4518.2</v>
      </c>
      <c r="N333" s="5">
        <f t="shared" si="670"/>
        <v>4518.2</v>
      </c>
      <c r="O333" s="5">
        <f t="shared" si="671"/>
        <v>4518.2</v>
      </c>
      <c r="P333" s="5">
        <f t="shared" si="761"/>
        <v>0</v>
      </c>
      <c r="Q333" s="5">
        <f t="shared" si="761"/>
        <v>0</v>
      </c>
      <c r="R333" s="5">
        <f t="shared" si="761"/>
        <v>0</v>
      </c>
      <c r="S333" s="5">
        <f t="shared" si="761"/>
        <v>0</v>
      </c>
      <c r="T333" s="5">
        <f t="shared" si="761"/>
        <v>0</v>
      </c>
      <c r="U333" s="5">
        <f t="shared" si="761"/>
        <v>0</v>
      </c>
      <c r="V333" s="5">
        <f t="shared" si="761"/>
        <v>0</v>
      </c>
      <c r="W333" s="5">
        <f t="shared" si="762"/>
        <v>0</v>
      </c>
      <c r="X333" s="5">
        <f t="shared" si="762"/>
        <v>0</v>
      </c>
      <c r="Y333" s="5">
        <f t="shared" si="762"/>
        <v>0</v>
      </c>
      <c r="Z333" s="5">
        <f t="shared" si="762"/>
        <v>0</v>
      </c>
      <c r="AA333" s="5">
        <f t="shared" si="762"/>
        <v>0</v>
      </c>
      <c r="AB333" s="5">
        <f t="shared" si="762"/>
        <v>0</v>
      </c>
      <c r="AC333" s="5">
        <f t="shared" si="762"/>
        <v>0</v>
      </c>
      <c r="AD333" s="5">
        <f t="shared" si="762"/>
        <v>0</v>
      </c>
      <c r="AE333" s="5">
        <f t="shared" si="762"/>
        <v>0</v>
      </c>
      <c r="AF333" s="5">
        <f t="shared" si="762"/>
        <v>0</v>
      </c>
      <c r="AG333" s="5">
        <f t="shared" si="630"/>
        <v>4518.2</v>
      </c>
      <c r="AH333" s="5">
        <f t="shared" si="628"/>
        <v>4518.2</v>
      </c>
      <c r="AI333" s="5">
        <f t="shared" si="629"/>
        <v>4518.2</v>
      </c>
      <c r="AJ333" s="5">
        <f t="shared" si="763"/>
        <v>0</v>
      </c>
      <c r="AK333" s="17"/>
      <c r="AL333" s="27"/>
    </row>
    <row r="334" spans="1:38" x14ac:dyDescent="0.3">
      <c r="A334" s="4" t="s">
        <v>102</v>
      </c>
      <c r="B334" s="4" t="s">
        <v>74</v>
      </c>
      <c r="C334" s="4" t="s">
        <v>74</v>
      </c>
      <c r="D334" s="4" t="s">
        <v>124</v>
      </c>
      <c r="E334" s="4"/>
      <c r="F334" s="14" t="s">
        <v>618</v>
      </c>
      <c r="G334" s="5">
        <f t="shared" si="760"/>
        <v>4518.2</v>
      </c>
      <c r="H334" s="5">
        <f t="shared" si="760"/>
        <v>4518.2</v>
      </c>
      <c r="I334" s="5">
        <f t="shared" si="760"/>
        <v>4518.2</v>
      </c>
      <c r="J334" s="5">
        <f t="shared" si="760"/>
        <v>0</v>
      </c>
      <c r="K334" s="5">
        <f t="shared" si="760"/>
        <v>0</v>
      </c>
      <c r="L334" s="5">
        <f t="shared" si="760"/>
        <v>0</v>
      </c>
      <c r="M334" s="5">
        <f t="shared" si="669"/>
        <v>4518.2</v>
      </c>
      <c r="N334" s="5">
        <f t="shared" si="670"/>
        <v>4518.2</v>
      </c>
      <c r="O334" s="5">
        <f t="shared" si="671"/>
        <v>4518.2</v>
      </c>
      <c r="P334" s="5">
        <f t="shared" si="761"/>
        <v>0</v>
      </c>
      <c r="Q334" s="5">
        <f t="shared" si="761"/>
        <v>0</v>
      </c>
      <c r="R334" s="5">
        <f t="shared" si="761"/>
        <v>0</v>
      </c>
      <c r="S334" s="5">
        <f t="shared" si="761"/>
        <v>0</v>
      </c>
      <c r="T334" s="5">
        <f t="shared" si="761"/>
        <v>0</v>
      </c>
      <c r="U334" s="5">
        <f t="shared" si="761"/>
        <v>0</v>
      </c>
      <c r="V334" s="5">
        <f t="shared" si="761"/>
        <v>0</v>
      </c>
      <c r="W334" s="5">
        <f t="shared" si="762"/>
        <v>0</v>
      </c>
      <c r="X334" s="5">
        <f t="shared" si="762"/>
        <v>0</v>
      </c>
      <c r="Y334" s="5">
        <f t="shared" si="762"/>
        <v>0</v>
      </c>
      <c r="Z334" s="5">
        <f t="shared" si="762"/>
        <v>0</v>
      </c>
      <c r="AA334" s="5">
        <f t="shared" si="762"/>
        <v>0</v>
      </c>
      <c r="AB334" s="5">
        <f t="shared" si="762"/>
        <v>0</v>
      </c>
      <c r="AC334" s="5">
        <f t="shared" si="762"/>
        <v>0</v>
      </c>
      <c r="AD334" s="5">
        <f t="shared" si="762"/>
        <v>0</v>
      </c>
      <c r="AE334" s="5">
        <f t="shared" si="762"/>
        <v>0</v>
      </c>
      <c r="AF334" s="5">
        <f t="shared" si="762"/>
        <v>0</v>
      </c>
      <c r="AG334" s="5">
        <f t="shared" si="630"/>
        <v>4518.2</v>
      </c>
      <c r="AH334" s="5">
        <f t="shared" si="628"/>
        <v>4518.2</v>
      </c>
      <c r="AI334" s="5">
        <f t="shared" si="629"/>
        <v>4518.2</v>
      </c>
      <c r="AJ334" s="5">
        <f t="shared" si="763"/>
        <v>0</v>
      </c>
      <c r="AK334" s="17"/>
      <c r="AL334" s="27"/>
    </row>
    <row r="335" spans="1:38" ht="31.2" x14ac:dyDescent="0.3">
      <c r="A335" s="4" t="s">
        <v>102</v>
      </c>
      <c r="B335" s="4" t="s">
        <v>74</v>
      </c>
      <c r="C335" s="4" t="s">
        <v>74</v>
      </c>
      <c r="D335" s="4" t="s">
        <v>124</v>
      </c>
      <c r="E335" s="4" t="s">
        <v>92</v>
      </c>
      <c r="F335" s="14" t="s">
        <v>569</v>
      </c>
      <c r="G335" s="5">
        <f t="shared" si="760"/>
        <v>4518.2</v>
      </c>
      <c r="H335" s="5">
        <f t="shared" si="760"/>
        <v>4518.2</v>
      </c>
      <c r="I335" s="5">
        <f t="shared" si="760"/>
        <v>4518.2</v>
      </c>
      <c r="J335" s="5">
        <f t="shared" si="760"/>
        <v>0</v>
      </c>
      <c r="K335" s="5">
        <f t="shared" si="760"/>
        <v>0</v>
      </c>
      <c r="L335" s="5">
        <f t="shared" si="760"/>
        <v>0</v>
      </c>
      <c r="M335" s="5">
        <f t="shared" si="669"/>
        <v>4518.2</v>
      </c>
      <c r="N335" s="5">
        <f t="shared" si="670"/>
        <v>4518.2</v>
      </c>
      <c r="O335" s="5">
        <f t="shared" si="671"/>
        <v>4518.2</v>
      </c>
      <c r="P335" s="5">
        <f t="shared" si="761"/>
        <v>0</v>
      </c>
      <c r="Q335" s="5">
        <f t="shared" si="761"/>
        <v>0</v>
      </c>
      <c r="R335" s="5">
        <f t="shared" si="761"/>
        <v>0</v>
      </c>
      <c r="S335" s="5">
        <f t="shared" si="761"/>
        <v>0</v>
      </c>
      <c r="T335" s="5">
        <f t="shared" si="761"/>
        <v>0</v>
      </c>
      <c r="U335" s="5">
        <f t="shared" si="761"/>
        <v>0</v>
      </c>
      <c r="V335" s="5">
        <f t="shared" si="761"/>
        <v>0</v>
      </c>
      <c r="W335" s="5">
        <f t="shared" si="762"/>
        <v>0</v>
      </c>
      <c r="X335" s="5">
        <f t="shared" si="762"/>
        <v>0</v>
      </c>
      <c r="Y335" s="5">
        <f t="shared" si="762"/>
        <v>0</v>
      </c>
      <c r="Z335" s="5">
        <f t="shared" si="762"/>
        <v>0</v>
      </c>
      <c r="AA335" s="5">
        <f t="shared" si="762"/>
        <v>0</v>
      </c>
      <c r="AB335" s="5">
        <f t="shared" si="762"/>
        <v>0</v>
      </c>
      <c r="AC335" s="5">
        <f t="shared" si="762"/>
        <v>0</v>
      </c>
      <c r="AD335" s="5">
        <f t="shared" si="762"/>
        <v>0</v>
      </c>
      <c r="AE335" s="5">
        <f t="shared" si="762"/>
        <v>0</v>
      </c>
      <c r="AF335" s="5">
        <f t="shared" si="762"/>
        <v>0</v>
      </c>
      <c r="AG335" s="5">
        <f t="shared" si="630"/>
        <v>4518.2</v>
      </c>
      <c r="AH335" s="5">
        <f t="shared" si="628"/>
        <v>4518.2</v>
      </c>
      <c r="AI335" s="5">
        <f t="shared" si="629"/>
        <v>4518.2</v>
      </c>
      <c r="AJ335" s="5">
        <f t="shared" si="763"/>
        <v>0</v>
      </c>
      <c r="AK335" s="17"/>
      <c r="AL335" s="27"/>
    </row>
    <row r="336" spans="1:38" x14ac:dyDescent="0.3">
      <c r="A336" s="4" t="s">
        <v>102</v>
      </c>
      <c r="B336" s="4" t="s">
        <v>74</v>
      </c>
      <c r="C336" s="4" t="s">
        <v>74</v>
      </c>
      <c r="D336" s="4" t="s">
        <v>124</v>
      </c>
      <c r="E336" s="4" t="s">
        <v>104</v>
      </c>
      <c r="F336" s="14" t="s">
        <v>571</v>
      </c>
      <c r="G336" s="5">
        <v>4518.2</v>
      </c>
      <c r="H336" s="5">
        <v>4518.2</v>
      </c>
      <c r="I336" s="5">
        <v>4518.2</v>
      </c>
      <c r="J336" s="5"/>
      <c r="K336" s="5"/>
      <c r="L336" s="5"/>
      <c r="M336" s="5">
        <f t="shared" si="669"/>
        <v>4518.2</v>
      </c>
      <c r="N336" s="5">
        <f t="shared" si="670"/>
        <v>4518.2</v>
      </c>
      <c r="O336" s="5">
        <f t="shared" si="671"/>
        <v>4518.2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>
        <f t="shared" si="630"/>
        <v>4518.2</v>
      </c>
      <c r="AH336" s="5">
        <f t="shared" ref="AH336:AH399" si="764">N336+X336+Y336+Z336+AA336+AB336</f>
        <v>4518.2</v>
      </c>
      <c r="AI336" s="5">
        <f t="shared" ref="AI336:AI399" si="765">O336+AC336+AD336+AE336+AF336</f>
        <v>4518.2</v>
      </c>
      <c r="AJ336" s="5"/>
      <c r="AK336" s="17"/>
      <c r="AL336" s="27"/>
    </row>
    <row r="337" spans="1:38" ht="46.8" x14ac:dyDescent="0.3">
      <c r="A337" s="4" t="s">
        <v>102</v>
      </c>
      <c r="B337" s="4" t="s">
        <v>74</v>
      </c>
      <c r="C337" s="4" t="s">
        <v>74</v>
      </c>
      <c r="D337" s="4" t="s">
        <v>115</v>
      </c>
      <c r="E337" s="4"/>
      <c r="F337" s="14" t="s">
        <v>1193</v>
      </c>
      <c r="G337" s="5">
        <f t="shared" ref="G337:L340" si="766">G338</f>
        <v>893.69999999999993</v>
      </c>
      <c r="H337" s="5">
        <f t="shared" si="766"/>
        <v>893.69999999999993</v>
      </c>
      <c r="I337" s="5">
        <f t="shared" si="766"/>
        <v>893.69999999999993</v>
      </c>
      <c r="J337" s="5">
        <f t="shared" si="766"/>
        <v>0</v>
      </c>
      <c r="K337" s="5">
        <f t="shared" si="766"/>
        <v>0</v>
      </c>
      <c r="L337" s="5">
        <f t="shared" si="766"/>
        <v>0</v>
      </c>
      <c r="M337" s="5">
        <f t="shared" si="669"/>
        <v>893.69999999999993</v>
      </c>
      <c r="N337" s="5">
        <f t="shared" si="670"/>
        <v>893.69999999999993</v>
      </c>
      <c r="O337" s="5">
        <f t="shared" si="671"/>
        <v>893.69999999999993</v>
      </c>
      <c r="P337" s="5">
        <f t="shared" ref="P337:V340" si="767">P338</f>
        <v>0</v>
      </c>
      <c r="Q337" s="5">
        <f t="shared" si="767"/>
        <v>0</v>
      </c>
      <c r="R337" s="5">
        <f t="shared" si="767"/>
        <v>0</v>
      </c>
      <c r="S337" s="5">
        <f t="shared" si="767"/>
        <v>0</v>
      </c>
      <c r="T337" s="5">
        <f t="shared" si="767"/>
        <v>0</v>
      </c>
      <c r="U337" s="5">
        <f t="shared" si="767"/>
        <v>0</v>
      </c>
      <c r="V337" s="5">
        <f t="shared" si="767"/>
        <v>0</v>
      </c>
      <c r="W337" s="5">
        <f t="shared" ref="W337:AF340" si="768">W338</f>
        <v>0</v>
      </c>
      <c r="X337" s="5">
        <f t="shared" si="768"/>
        <v>0</v>
      </c>
      <c r="Y337" s="5">
        <f t="shared" si="768"/>
        <v>0</v>
      </c>
      <c r="Z337" s="5">
        <f t="shared" si="768"/>
        <v>0</v>
      </c>
      <c r="AA337" s="5">
        <f t="shared" si="768"/>
        <v>0</v>
      </c>
      <c r="AB337" s="5">
        <f t="shared" si="768"/>
        <v>0</v>
      </c>
      <c r="AC337" s="5">
        <f t="shared" si="768"/>
        <v>0</v>
      </c>
      <c r="AD337" s="5">
        <f t="shared" si="768"/>
        <v>0</v>
      </c>
      <c r="AE337" s="5">
        <f t="shared" si="768"/>
        <v>0</v>
      </c>
      <c r="AF337" s="5">
        <f t="shared" si="768"/>
        <v>0</v>
      </c>
      <c r="AG337" s="5">
        <f t="shared" ref="AG337:AG400" si="769">M337+P337+Q337+R337+S337+T337+U337+V337+W337</f>
        <v>893.69999999999993</v>
      </c>
      <c r="AH337" s="5">
        <f t="shared" si="764"/>
        <v>893.69999999999993</v>
      </c>
      <c r="AI337" s="5">
        <f t="shared" si="765"/>
        <v>893.69999999999993</v>
      </c>
      <c r="AJ337" s="5">
        <f t="shared" ref="AJ337:AJ339" si="770">AJ338</f>
        <v>0</v>
      </c>
      <c r="AK337" s="17"/>
      <c r="AL337" s="27"/>
    </row>
    <row r="338" spans="1:38" ht="31.2" x14ac:dyDescent="0.3">
      <c r="A338" s="4" t="s">
        <v>102</v>
      </c>
      <c r="B338" s="4" t="s">
        <v>74</v>
      </c>
      <c r="C338" s="4" t="s">
        <v>74</v>
      </c>
      <c r="D338" s="4" t="s">
        <v>139</v>
      </c>
      <c r="E338" s="4"/>
      <c r="F338" s="14" t="s">
        <v>1203</v>
      </c>
      <c r="G338" s="5">
        <f t="shared" si="766"/>
        <v>893.69999999999993</v>
      </c>
      <c r="H338" s="5">
        <f t="shared" si="766"/>
        <v>893.69999999999993</v>
      </c>
      <c r="I338" s="5">
        <f t="shared" si="766"/>
        <v>893.69999999999993</v>
      </c>
      <c r="J338" s="5">
        <f t="shared" si="766"/>
        <v>0</v>
      </c>
      <c r="K338" s="5">
        <f t="shared" si="766"/>
        <v>0</v>
      </c>
      <c r="L338" s="5">
        <f t="shared" si="766"/>
        <v>0</v>
      </c>
      <c r="M338" s="5">
        <f t="shared" si="669"/>
        <v>893.69999999999993</v>
      </c>
      <c r="N338" s="5">
        <f t="shared" si="670"/>
        <v>893.69999999999993</v>
      </c>
      <c r="O338" s="5">
        <f t="shared" si="671"/>
        <v>893.69999999999993</v>
      </c>
      <c r="P338" s="5">
        <f t="shared" si="767"/>
        <v>0</v>
      </c>
      <c r="Q338" s="5">
        <f t="shared" si="767"/>
        <v>0</v>
      </c>
      <c r="R338" s="5">
        <f t="shared" si="767"/>
        <v>0</v>
      </c>
      <c r="S338" s="5">
        <f t="shared" si="767"/>
        <v>0</v>
      </c>
      <c r="T338" s="5">
        <f t="shared" si="767"/>
        <v>0</v>
      </c>
      <c r="U338" s="5">
        <f t="shared" si="767"/>
        <v>0</v>
      </c>
      <c r="V338" s="5">
        <f t="shared" si="767"/>
        <v>0</v>
      </c>
      <c r="W338" s="5">
        <f t="shared" si="768"/>
        <v>0</v>
      </c>
      <c r="X338" s="5">
        <f t="shared" si="768"/>
        <v>0</v>
      </c>
      <c r="Y338" s="5">
        <f t="shared" si="768"/>
        <v>0</v>
      </c>
      <c r="Z338" s="5">
        <f t="shared" si="768"/>
        <v>0</v>
      </c>
      <c r="AA338" s="5">
        <f t="shared" si="768"/>
        <v>0</v>
      </c>
      <c r="AB338" s="5">
        <f t="shared" si="768"/>
        <v>0</v>
      </c>
      <c r="AC338" s="5">
        <f t="shared" si="768"/>
        <v>0</v>
      </c>
      <c r="AD338" s="5">
        <f t="shared" si="768"/>
        <v>0</v>
      </c>
      <c r="AE338" s="5">
        <f t="shared" si="768"/>
        <v>0</v>
      </c>
      <c r="AF338" s="5">
        <f t="shared" si="768"/>
        <v>0</v>
      </c>
      <c r="AG338" s="5">
        <f t="shared" si="769"/>
        <v>893.69999999999993</v>
      </c>
      <c r="AH338" s="5">
        <f t="shared" si="764"/>
        <v>893.69999999999993</v>
      </c>
      <c r="AI338" s="5">
        <f t="shared" si="765"/>
        <v>893.69999999999993</v>
      </c>
      <c r="AJ338" s="5">
        <f t="shared" si="770"/>
        <v>0</v>
      </c>
      <c r="AK338" s="17"/>
      <c r="AL338" s="27"/>
    </row>
    <row r="339" spans="1:38" ht="46.8" x14ac:dyDescent="0.3">
      <c r="A339" s="4" t="s">
        <v>102</v>
      </c>
      <c r="B339" s="4" t="s">
        <v>74</v>
      </c>
      <c r="C339" s="4" t="s">
        <v>74</v>
      </c>
      <c r="D339" s="4" t="s">
        <v>140</v>
      </c>
      <c r="E339" s="4"/>
      <c r="F339" s="14" t="s">
        <v>1205</v>
      </c>
      <c r="G339" s="5">
        <f>G340</f>
        <v>893.69999999999993</v>
      </c>
      <c r="H339" s="5">
        <f t="shared" si="766"/>
        <v>893.69999999999993</v>
      </c>
      <c r="I339" s="5">
        <f t="shared" si="766"/>
        <v>893.69999999999993</v>
      </c>
      <c r="J339" s="5">
        <f t="shared" si="766"/>
        <v>0</v>
      </c>
      <c r="K339" s="5">
        <f t="shared" si="766"/>
        <v>0</v>
      </c>
      <c r="L339" s="5">
        <f t="shared" si="766"/>
        <v>0</v>
      </c>
      <c r="M339" s="5">
        <f t="shared" si="669"/>
        <v>893.69999999999993</v>
      </c>
      <c r="N339" s="5">
        <f t="shared" si="670"/>
        <v>893.69999999999993</v>
      </c>
      <c r="O339" s="5">
        <f t="shared" si="671"/>
        <v>893.69999999999993</v>
      </c>
      <c r="P339" s="5">
        <f t="shared" si="767"/>
        <v>0</v>
      </c>
      <c r="Q339" s="5">
        <f t="shared" si="767"/>
        <v>0</v>
      </c>
      <c r="R339" s="5">
        <f t="shared" si="767"/>
        <v>0</v>
      </c>
      <c r="S339" s="5">
        <f t="shared" si="767"/>
        <v>0</v>
      </c>
      <c r="T339" s="5">
        <f t="shared" si="767"/>
        <v>0</v>
      </c>
      <c r="U339" s="5">
        <f t="shared" si="767"/>
        <v>0</v>
      </c>
      <c r="V339" s="5">
        <f t="shared" si="767"/>
        <v>0</v>
      </c>
      <c r="W339" s="5">
        <f t="shared" si="768"/>
        <v>0</v>
      </c>
      <c r="X339" s="5">
        <f t="shared" si="768"/>
        <v>0</v>
      </c>
      <c r="Y339" s="5">
        <f t="shared" si="768"/>
        <v>0</v>
      </c>
      <c r="Z339" s="5">
        <f t="shared" si="768"/>
        <v>0</v>
      </c>
      <c r="AA339" s="5">
        <f t="shared" si="768"/>
        <v>0</v>
      </c>
      <c r="AB339" s="5">
        <f t="shared" si="768"/>
        <v>0</v>
      </c>
      <c r="AC339" s="5">
        <f t="shared" si="768"/>
        <v>0</v>
      </c>
      <c r="AD339" s="5">
        <f t="shared" si="768"/>
        <v>0</v>
      </c>
      <c r="AE339" s="5">
        <f t="shared" si="768"/>
        <v>0</v>
      </c>
      <c r="AF339" s="5">
        <f t="shared" si="768"/>
        <v>0</v>
      </c>
      <c r="AG339" s="5">
        <f t="shared" si="769"/>
        <v>893.69999999999993</v>
      </c>
      <c r="AH339" s="5">
        <f t="shared" si="764"/>
        <v>893.69999999999993</v>
      </c>
      <c r="AI339" s="5">
        <f t="shared" si="765"/>
        <v>893.69999999999993</v>
      </c>
      <c r="AJ339" s="5">
        <f t="shared" si="770"/>
        <v>0</v>
      </c>
      <c r="AK339" s="17"/>
      <c r="AL339" s="27"/>
    </row>
    <row r="340" spans="1:38" ht="31.2" x14ac:dyDescent="0.3">
      <c r="A340" s="4" t="s">
        <v>102</v>
      </c>
      <c r="B340" s="4" t="s">
        <v>74</v>
      </c>
      <c r="C340" s="4" t="s">
        <v>74</v>
      </c>
      <c r="D340" s="4" t="s">
        <v>125</v>
      </c>
      <c r="E340" s="4"/>
      <c r="F340" s="14" t="s">
        <v>593</v>
      </c>
      <c r="G340" s="5">
        <f t="shared" ref="G340:I340" si="771">G341</f>
        <v>893.69999999999993</v>
      </c>
      <c r="H340" s="5">
        <f t="shared" si="771"/>
        <v>893.69999999999993</v>
      </c>
      <c r="I340" s="5">
        <f t="shared" si="771"/>
        <v>893.69999999999993</v>
      </c>
      <c r="J340" s="5">
        <f t="shared" si="766"/>
        <v>0</v>
      </c>
      <c r="K340" s="5">
        <f t="shared" si="766"/>
        <v>0</v>
      </c>
      <c r="L340" s="5">
        <f t="shared" si="766"/>
        <v>0</v>
      </c>
      <c r="M340" s="5">
        <f t="shared" si="669"/>
        <v>893.69999999999993</v>
      </c>
      <c r="N340" s="5">
        <f t="shared" si="670"/>
        <v>893.69999999999993</v>
      </c>
      <c r="O340" s="5">
        <f t="shared" si="671"/>
        <v>893.69999999999993</v>
      </c>
      <c r="P340" s="5">
        <f t="shared" si="767"/>
        <v>0</v>
      </c>
      <c r="Q340" s="5">
        <f t="shared" si="767"/>
        <v>0</v>
      </c>
      <c r="R340" s="5">
        <f t="shared" si="767"/>
        <v>0</v>
      </c>
      <c r="S340" s="5">
        <f t="shared" si="767"/>
        <v>0</v>
      </c>
      <c r="T340" s="5">
        <f t="shared" si="767"/>
        <v>0</v>
      </c>
      <c r="U340" s="5">
        <f t="shared" si="767"/>
        <v>0</v>
      </c>
      <c r="V340" s="5">
        <f t="shared" si="767"/>
        <v>0</v>
      </c>
      <c r="W340" s="5">
        <f t="shared" si="768"/>
        <v>0</v>
      </c>
      <c r="X340" s="5">
        <f t="shared" si="768"/>
        <v>0</v>
      </c>
      <c r="Y340" s="5">
        <f t="shared" si="768"/>
        <v>0</v>
      </c>
      <c r="Z340" s="5">
        <f t="shared" si="768"/>
        <v>0</v>
      </c>
      <c r="AA340" s="5">
        <f t="shared" si="768"/>
        <v>0</v>
      </c>
      <c r="AB340" s="5">
        <f t="shared" si="768"/>
        <v>0</v>
      </c>
      <c r="AC340" s="5">
        <f t="shared" si="768"/>
        <v>0</v>
      </c>
      <c r="AD340" s="5">
        <f t="shared" si="768"/>
        <v>0</v>
      </c>
      <c r="AE340" s="5">
        <f t="shared" si="768"/>
        <v>0</v>
      </c>
      <c r="AF340" s="5">
        <f t="shared" si="768"/>
        <v>0</v>
      </c>
      <c r="AG340" s="5">
        <f t="shared" si="769"/>
        <v>893.69999999999993</v>
      </c>
      <c r="AH340" s="5">
        <f t="shared" si="764"/>
        <v>893.69999999999993</v>
      </c>
      <c r="AI340" s="5">
        <f t="shared" si="765"/>
        <v>893.69999999999993</v>
      </c>
      <c r="AJ340" s="5">
        <f t="shared" ref="AJ340" si="772">AJ341</f>
        <v>0</v>
      </c>
      <c r="AK340" s="17"/>
      <c r="AL340" s="27"/>
    </row>
    <row r="341" spans="1:38" ht="31.2" x14ac:dyDescent="0.3">
      <c r="A341" s="4" t="s">
        <v>102</v>
      </c>
      <c r="B341" s="4" t="s">
        <v>74</v>
      </c>
      <c r="C341" s="4" t="s">
        <v>74</v>
      </c>
      <c r="D341" s="4" t="s">
        <v>125</v>
      </c>
      <c r="E341" s="4" t="s">
        <v>92</v>
      </c>
      <c r="F341" s="14" t="s">
        <v>569</v>
      </c>
      <c r="G341" s="5">
        <f t="shared" ref="G341:L341" si="773">G342+G343</f>
        <v>893.69999999999993</v>
      </c>
      <c r="H341" s="5">
        <f t="shared" si="773"/>
        <v>893.69999999999993</v>
      </c>
      <c r="I341" s="5">
        <f t="shared" si="773"/>
        <v>893.69999999999993</v>
      </c>
      <c r="J341" s="5">
        <f t="shared" si="773"/>
        <v>0</v>
      </c>
      <c r="K341" s="5">
        <f t="shared" si="773"/>
        <v>0</v>
      </c>
      <c r="L341" s="5">
        <f t="shared" si="773"/>
        <v>0</v>
      </c>
      <c r="M341" s="5">
        <f t="shared" si="669"/>
        <v>893.69999999999993</v>
      </c>
      <c r="N341" s="5">
        <f t="shared" si="670"/>
        <v>893.69999999999993</v>
      </c>
      <c r="O341" s="5">
        <f t="shared" si="671"/>
        <v>893.69999999999993</v>
      </c>
      <c r="P341" s="5">
        <f t="shared" ref="P341:V341" si="774">P342+P343</f>
        <v>0</v>
      </c>
      <c r="Q341" s="5">
        <f t="shared" ref="Q341:R341" si="775">Q342+Q343</f>
        <v>0</v>
      </c>
      <c r="R341" s="5">
        <f t="shared" si="775"/>
        <v>0</v>
      </c>
      <c r="S341" s="5">
        <f t="shared" ref="S341" si="776">S342+S343</f>
        <v>0</v>
      </c>
      <c r="T341" s="5">
        <f t="shared" si="774"/>
        <v>0</v>
      </c>
      <c r="U341" s="5">
        <f t="shared" si="774"/>
        <v>0</v>
      </c>
      <c r="V341" s="5">
        <f t="shared" si="774"/>
        <v>0</v>
      </c>
      <c r="W341" s="5">
        <f t="shared" ref="W341:AF341" si="777">W342+W343</f>
        <v>0</v>
      </c>
      <c r="X341" s="5">
        <f t="shared" si="777"/>
        <v>0</v>
      </c>
      <c r="Y341" s="5">
        <f t="shared" si="777"/>
        <v>0</v>
      </c>
      <c r="Z341" s="5">
        <f t="shared" si="777"/>
        <v>0</v>
      </c>
      <c r="AA341" s="5">
        <f t="shared" si="777"/>
        <v>0</v>
      </c>
      <c r="AB341" s="5">
        <f t="shared" si="777"/>
        <v>0</v>
      </c>
      <c r="AC341" s="5">
        <f t="shared" si="777"/>
        <v>0</v>
      </c>
      <c r="AD341" s="5">
        <f t="shared" ref="AD341" si="778">AD342+AD343</f>
        <v>0</v>
      </c>
      <c r="AE341" s="5">
        <f t="shared" ref="AE341" si="779">AE342+AE343</f>
        <v>0</v>
      </c>
      <c r="AF341" s="5">
        <f t="shared" si="777"/>
        <v>0</v>
      </c>
      <c r="AG341" s="5">
        <f t="shared" si="769"/>
        <v>893.69999999999993</v>
      </c>
      <c r="AH341" s="5">
        <f t="shared" si="764"/>
        <v>893.69999999999993</v>
      </c>
      <c r="AI341" s="5">
        <f t="shared" si="765"/>
        <v>893.69999999999993</v>
      </c>
      <c r="AJ341" s="5">
        <f t="shared" ref="AJ341" si="780">AJ342+AJ343</f>
        <v>0</v>
      </c>
      <c r="AK341" s="17"/>
      <c r="AL341" s="27"/>
    </row>
    <row r="342" spans="1:38" x14ac:dyDescent="0.3">
      <c r="A342" s="4" t="s">
        <v>102</v>
      </c>
      <c r="B342" s="4" t="s">
        <v>74</v>
      </c>
      <c r="C342" s="4" t="s">
        <v>74</v>
      </c>
      <c r="D342" s="4" t="s">
        <v>125</v>
      </c>
      <c r="E342" s="4" t="s">
        <v>126</v>
      </c>
      <c r="F342" s="14" t="s">
        <v>570</v>
      </c>
      <c r="G342" s="5">
        <v>262.89999999999998</v>
      </c>
      <c r="H342" s="5">
        <v>262.89999999999998</v>
      </c>
      <c r="I342" s="5">
        <v>262.89999999999998</v>
      </c>
      <c r="J342" s="5"/>
      <c r="K342" s="5"/>
      <c r="L342" s="5"/>
      <c r="M342" s="5">
        <f t="shared" si="669"/>
        <v>262.89999999999998</v>
      </c>
      <c r="N342" s="5">
        <f t="shared" si="670"/>
        <v>262.89999999999998</v>
      </c>
      <c r="O342" s="5">
        <f t="shared" si="671"/>
        <v>262.89999999999998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>
        <f t="shared" si="769"/>
        <v>262.89999999999998</v>
      </c>
      <c r="AH342" s="5">
        <f t="shared" si="764"/>
        <v>262.89999999999998</v>
      </c>
      <c r="AI342" s="5">
        <f t="shared" si="765"/>
        <v>262.89999999999998</v>
      </c>
      <c r="AJ342" s="5"/>
      <c r="AK342" s="17"/>
      <c r="AL342" s="27"/>
    </row>
    <row r="343" spans="1:38" x14ac:dyDescent="0.3">
      <c r="A343" s="4" t="s">
        <v>102</v>
      </c>
      <c r="B343" s="4" t="s">
        <v>74</v>
      </c>
      <c r="C343" s="4" t="s">
        <v>74</v>
      </c>
      <c r="D343" s="4" t="s">
        <v>125</v>
      </c>
      <c r="E343" s="4" t="s">
        <v>104</v>
      </c>
      <c r="F343" s="14" t="s">
        <v>571</v>
      </c>
      <c r="G343" s="5">
        <v>630.79999999999995</v>
      </c>
      <c r="H343" s="5">
        <v>630.79999999999995</v>
      </c>
      <c r="I343" s="5">
        <v>630.79999999999995</v>
      </c>
      <c r="J343" s="5"/>
      <c r="K343" s="5"/>
      <c r="L343" s="5"/>
      <c r="M343" s="5">
        <f t="shared" si="669"/>
        <v>630.79999999999995</v>
      </c>
      <c r="N343" s="5">
        <f t="shared" si="670"/>
        <v>630.79999999999995</v>
      </c>
      <c r="O343" s="5">
        <f t="shared" si="671"/>
        <v>630.79999999999995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>
        <f t="shared" si="769"/>
        <v>630.79999999999995</v>
      </c>
      <c r="AH343" s="5">
        <f t="shared" si="764"/>
        <v>630.79999999999995</v>
      </c>
      <c r="AI343" s="5">
        <f t="shared" si="765"/>
        <v>630.79999999999995</v>
      </c>
      <c r="AJ343" s="5"/>
      <c r="AK343" s="17"/>
      <c r="AL343" s="27"/>
    </row>
    <row r="344" spans="1:38" s="10" customFormat="1" x14ac:dyDescent="0.3">
      <c r="A344" s="9" t="s">
        <v>102</v>
      </c>
      <c r="B344" s="9" t="s">
        <v>74</v>
      </c>
      <c r="C344" s="9" t="s">
        <v>97</v>
      </c>
      <c r="D344" s="9"/>
      <c r="E344" s="9"/>
      <c r="F344" s="13" t="s">
        <v>547</v>
      </c>
      <c r="G344" s="11">
        <f t="shared" ref="G344:L346" si="781">G345</f>
        <v>2796</v>
      </c>
      <c r="H344" s="11">
        <f t="shared" si="781"/>
        <v>2796</v>
      </c>
      <c r="I344" s="11">
        <f t="shared" si="781"/>
        <v>2796</v>
      </c>
      <c r="J344" s="11">
        <f t="shared" si="781"/>
        <v>707</v>
      </c>
      <c r="K344" s="11">
        <f t="shared" si="781"/>
        <v>0</v>
      </c>
      <c r="L344" s="11">
        <f t="shared" si="781"/>
        <v>0</v>
      </c>
      <c r="M344" s="11">
        <f t="shared" si="669"/>
        <v>3503</v>
      </c>
      <c r="N344" s="11">
        <f t="shared" si="670"/>
        <v>2796</v>
      </c>
      <c r="O344" s="11">
        <f t="shared" si="671"/>
        <v>2796</v>
      </c>
      <c r="P344" s="11">
        <f t="shared" ref="P344:V346" si="782">P345</f>
        <v>0</v>
      </c>
      <c r="Q344" s="11">
        <f t="shared" si="782"/>
        <v>0</v>
      </c>
      <c r="R344" s="11">
        <f t="shared" si="782"/>
        <v>0</v>
      </c>
      <c r="S344" s="11">
        <f t="shared" si="782"/>
        <v>0</v>
      </c>
      <c r="T344" s="11">
        <f t="shared" si="782"/>
        <v>0</v>
      </c>
      <c r="U344" s="11">
        <f t="shared" si="782"/>
        <v>0</v>
      </c>
      <c r="V344" s="11">
        <f t="shared" si="782"/>
        <v>0</v>
      </c>
      <c r="W344" s="11">
        <f t="shared" ref="W344:AF346" si="783">W345</f>
        <v>0</v>
      </c>
      <c r="X344" s="11">
        <f t="shared" si="783"/>
        <v>0</v>
      </c>
      <c r="Y344" s="11">
        <f t="shared" si="783"/>
        <v>0</v>
      </c>
      <c r="Z344" s="11">
        <f t="shared" si="783"/>
        <v>0</v>
      </c>
      <c r="AA344" s="11">
        <f t="shared" si="783"/>
        <v>0</v>
      </c>
      <c r="AB344" s="11">
        <f t="shared" si="783"/>
        <v>0</v>
      </c>
      <c r="AC344" s="11">
        <f t="shared" si="783"/>
        <v>0</v>
      </c>
      <c r="AD344" s="11">
        <f t="shared" si="783"/>
        <v>0</v>
      </c>
      <c r="AE344" s="11">
        <f t="shared" si="783"/>
        <v>0</v>
      </c>
      <c r="AF344" s="11">
        <f t="shared" si="783"/>
        <v>0</v>
      </c>
      <c r="AG344" s="11">
        <f t="shared" si="769"/>
        <v>3503</v>
      </c>
      <c r="AH344" s="11">
        <f t="shared" si="764"/>
        <v>2796</v>
      </c>
      <c r="AI344" s="11">
        <f t="shared" si="765"/>
        <v>2796</v>
      </c>
      <c r="AJ344" s="11">
        <f t="shared" ref="AJ344:AJ346" si="784">AJ345</f>
        <v>0</v>
      </c>
      <c r="AK344" s="31"/>
      <c r="AL344" s="26"/>
    </row>
    <row r="345" spans="1:38" x14ac:dyDescent="0.3">
      <c r="A345" s="4" t="s">
        <v>102</v>
      </c>
      <c r="B345" s="4" t="s">
        <v>74</v>
      </c>
      <c r="C345" s="4" t="s">
        <v>97</v>
      </c>
      <c r="D345" s="4" t="s">
        <v>110</v>
      </c>
      <c r="E345" s="4"/>
      <c r="F345" s="14" t="s">
        <v>1163</v>
      </c>
      <c r="G345" s="5">
        <f t="shared" si="781"/>
        <v>2796</v>
      </c>
      <c r="H345" s="5">
        <f t="shared" si="781"/>
        <v>2796</v>
      </c>
      <c r="I345" s="5">
        <f t="shared" si="781"/>
        <v>2796</v>
      </c>
      <c r="J345" s="5">
        <f t="shared" si="781"/>
        <v>707</v>
      </c>
      <c r="K345" s="5">
        <f t="shared" si="781"/>
        <v>0</v>
      </c>
      <c r="L345" s="5">
        <f t="shared" si="781"/>
        <v>0</v>
      </c>
      <c r="M345" s="5">
        <f t="shared" ref="M345:M414" si="785">G345+J345</f>
        <v>3503</v>
      </c>
      <c r="N345" s="5">
        <f t="shared" ref="N345:N414" si="786">H345+K345</f>
        <v>2796</v>
      </c>
      <c r="O345" s="5">
        <f t="shared" ref="O345:O414" si="787">I345+L345</f>
        <v>2796</v>
      </c>
      <c r="P345" s="5">
        <f t="shared" si="782"/>
        <v>0</v>
      </c>
      <c r="Q345" s="5">
        <f t="shared" si="782"/>
        <v>0</v>
      </c>
      <c r="R345" s="5">
        <f t="shared" si="782"/>
        <v>0</v>
      </c>
      <c r="S345" s="5">
        <f t="shared" si="782"/>
        <v>0</v>
      </c>
      <c r="T345" s="5">
        <f t="shared" si="782"/>
        <v>0</v>
      </c>
      <c r="U345" s="5">
        <f t="shared" si="782"/>
        <v>0</v>
      </c>
      <c r="V345" s="5">
        <f t="shared" si="782"/>
        <v>0</v>
      </c>
      <c r="W345" s="5">
        <f t="shared" si="783"/>
        <v>0</v>
      </c>
      <c r="X345" s="5">
        <f t="shared" si="783"/>
        <v>0</v>
      </c>
      <c r="Y345" s="5">
        <f t="shared" si="783"/>
        <v>0</v>
      </c>
      <c r="Z345" s="5">
        <f t="shared" si="783"/>
        <v>0</v>
      </c>
      <c r="AA345" s="5">
        <f t="shared" si="783"/>
        <v>0</v>
      </c>
      <c r="AB345" s="5">
        <f t="shared" si="783"/>
        <v>0</v>
      </c>
      <c r="AC345" s="5">
        <f t="shared" si="783"/>
        <v>0</v>
      </c>
      <c r="AD345" s="5">
        <f t="shared" si="783"/>
        <v>0</v>
      </c>
      <c r="AE345" s="5">
        <f t="shared" si="783"/>
        <v>0</v>
      </c>
      <c r="AF345" s="5">
        <f t="shared" si="783"/>
        <v>0</v>
      </c>
      <c r="AG345" s="5">
        <f t="shared" si="769"/>
        <v>3503</v>
      </c>
      <c r="AH345" s="5">
        <f t="shared" si="764"/>
        <v>2796</v>
      </c>
      <c r="AI345" s="5">
        <f t="shared" si="765"/>
        <v>2796</v>
      </c>
      <c r="AJ345" s="5">
        <f t="shared" si="784"/>
        <v>0</v>
      </c>
      <c r="AK345" s="17"/>
      <c r="AL345" s="27"/>
    </row>
    <row r="346" spans="1:38" x14ac:dyDescent="0.3">
      <c r="A346" s="4" t="s">
        <v>102</v>
      </c>
      <c r="B346" s="4" t="s">
        <v>74</v>
      </c>
      <c r="C346" s="4" t="s">
        <v>97</v>
      </c>
      <c r="D346" s="4" t="s">
        <v>113</v>
      </c>
      <c r="E346" s="4"/>
      <c r="F346" s="14" t="s">
        <v>1171</v>
      </c>
      <c r="G346" s="5">
        <f t="shared" si="781"/>
        <v>2796</v>
      </c>
      <c r="H346" s="5">
        <f t="shared" si="781"/>
        <v>2796</v>
      </c>
      <c r="I346" s="5">
        <f t="shared" si="781"/>
        <v>2796</v>
      </c>
      <c r="J346" s="5">
        <f t="shared" si="781"/>
        <v>707</v>
      </c>
      <c r="K346" s="5">
        <f t="shared" si="781"/>
        <v>0</v>
      </c>
      <c r="L346" s="5">
        <f t="shared" si="781"/>
        <v>0</v>
      </c>
      <c r="M346" s="5">
        <f t="shared" si="785"/>
        <v>3503</v>
      </c>
      <c r="N346" s="5">
        <f t="shared" si="786"/>
        <v>2796</v>
      </c>
      <c r="O346" s="5">
        <f t="shared" si="787"/>
        <v>2796</v>
      </c>
      <c r="P346" s="5">
        <f t="shared" si="782"/>
        <v>0</v>
      </c>
      <c r="Q346" s="5">
        <f t="shared" si="782"/>
        <v>0</v>
      </c>
      <c r="R346" s="5">
        <f t="shared" si="782"/>
        <v>0</v>
      </c>
      <c r="S346" s="5">
        <f t="shared" si="782"/>
        <v>0</v>
      </c>
      <c r="T346" s="5">
        <f t="shared" si="782"/>
        <v>0</v>
      </c>
      <c r="U346" s="5">
        <f t="shared" si="782"/>
        <v>0</v>
      </c>
      <c r="V346" s="5">
        <f t="shared" si="782"/>
        <v>0</v>
      </c>
      <c r="W346" s="5">
        <f t="shared" si="783"/>
        <v>0</v>
      </c>
      <c r="X346" s="5">
        <f t="shared" si="783"/>
        <v>0</v>
      </c>
      <c r="Y346" s="5">
        <f t="shared" si="783"/>
        <v>0</v>
      </c>
      <c r="Z346" s="5">
        <f t="shared" si="783"/>
        <v>0</v>
      </c>
      <c r="AA346" s="5">
        <f t="shared" si="783"/>
        <v>0</v>
      </c>
      <c r="AB346" s="5">
        <f t="shared" si="783"/>
        <v>0</v>
      </c>
      <c r="AC346" s="5">
        <f t="shared" si="783"/>
        <v>0</v>
      </c>
      <c r="AD346" s="5">
        <f t="shared" si="783"/>
        <v>0</v>
      </c>
      <c r="AE346" s="5">
        <f t="shared" si="783"/>
        <v>0</v>
      </c>
      <c r="AF346" s="5">
        <f t="shared" si="783"/>
        <v>0</v>
      </c>
      <c r="AG346" s="5">
        <f t="shared" si="769"/>
        <v>3503</v>
      </c>
      <c r="AH346" s="5">
        <f t="shared" si="764"/>
        <v>2796</v>
      </c>
      <c r="AI346" s="5">
        <f t="shared" si="765"/>
        <v>2796</v>
      </c>
      <c r="AJ346" s="5">
        <f t="shared" si="784"/>
        <v>0</v>
      </c>
      <c r="AK346" s="17"/>
      <c r="AL346" s="27"/>
    </row>
    <row r="347" spans="1:38" ht="46.8" x14ac:dyDescent="0.3">
      <c r="A347" s="4" t="s">
        <v>102</v>
      </c>
      <c r="B347" s="4" t="s">
        <v>74</v>
      </c>
      <c r="C347" s="4" t="s">
        <v>97</v>
      </c>
      <c r="D347" s="4" t="s">
        <v>114</v>
      </c>
      <c r="E347" s="4"/>
      <c r="F347" s="14" t="s">
        <v>1172</v>
      </c>
      <c r="G347" s="5">
        <f t="shared" ref="G347:L347" si="788">G348+G351+G356</f>
        <v>2796</v>
      </c>
      <c r="H347" s="5">
        <f t="shared" si="788"/>
        <v>2796</v>
      </c>
      <c r="I347" s="5">
        <f t="shared" si="788"/>
        <v>2796</v>
      </c>
      <c r="J347" s="5">
        <f t="shared" si="788"/>
        <v>707</v>
      </c>
      <c r="K347" s="5">
        <f t="shared" si="788"/>
        <v>0</v>
      </c>
      <c r="L347" s="5">
        <f t="shared" si="788"/>
        <v>0</v>
      </c>
      <c r="M347" s="5">
        <f t="shared" si="785"/>
        <v>3503</v>
      </c>
      <c r="N347" s="5">
        <f t="shared" si="786"/>
        <v>2796</v>
      </c>
      <c r="O347" s="5">
        <f t="shared" si="787"/>
        <v>2796</v>
      </c>
      <c r="P347" s="5">
        <f t="shared" ref="P347:V347" si="789">P348+P351+P356</f>
        <v>0</v>
      </c>
      <c r="Q347" s="5">
        <f t="shared" ref="Q347:R347" si="790">Q348+Q351+Q356</f>
        <v>0</v>
      </c>
      <c r="R347" s="5">
        <f t="shared" si="790"/>
        <v>0</v>
      </c>
      <c r="S347" s="5">
        <f t="shared" ref="S347" si="791">S348+S351+S356</f>
        <v>0</v>
      </c>
      <c r="T347" s="5">
        <f t="shared" si="789"/>
        <v>0</v>
      </c>
      <c r="U347" s="5">
        <f t="shared" si="789"/>
        <v>0</v>
      </c>
      <c r="V347" s="5">
        <f t="shared" si="789"/>
        <v>0</v>
      </c>
      <c r="W347" s="5">
        <f t="shared" ref="W347:AF347" si="792">W348+W351+W356</f>
        <v>0</v>
      </c>
      <c r="X347" s="5">
        <f t="shared" si="792"/>
        <v>0</v>
      </c>
      <c r="Y347" s="5">
        <f t="shared" si="792"/>
        <v>0</v>
      </c>
      <c r="Z347" s="5">
        <f t="shared" si="792"/>
        <v>0</v>
      </c>
      <c r="AA347" s="5">
        <f t="shared" si="792"/>
        <v>0</v>
      </c>
      <c r="AB347" s="5">
        <f t="shared" si="792"/>
        <v>0</v>
      </c>
      <c r="AC347" s="5">
        <f t="shared" si="792"/>
        <v>0</v>
      </c>
      <c r="AD347" s="5">
        <f t="shared" ref="AD347" si="793">AD348+AD351+AD356</f>
        <v>0</v>
      </c>
      <c r="AE347" s="5">
        <f t="shared" ref="AE347" si="794">AE348+AE351+AE356</f>
        <v>0</v>
      </c>
      <c r="AF347" s="5">
        <f t="shared" si="792"/>
        <v>0</v>
      </c>
      <c r="AG347" s="5">
        <f t="shared" si="769"/>
        <v>3503</v>
      </c>
      <c r="AH347" s="5">
        <f t="shared" si="764"/>
        <v>2796</v>
      </c>
      <c r="AI347" s="5">
        <f t="shared" si="765"/>
        <v>2796</v>
      </c>
      <c r="AJ347" s="5">
        <f t="shared" ref="AJ347" si="795">AJ348+AJ351+AJ356</f>
        <v>0</v>
      </c>
      <c r="AK347" s="17"/>
      <c r="AL347" s="27"/>
    </row>
    <row r="348" spans="1:38" ht="31.2" x14ac:dyDescent="0.3">
      <c r="A348" s="4" t="s">
        <v>102</v>
      </c>
      <c r="B348" s="4" t="s">
        <v>74</v>
      </c>
      <c r="C348" s="4" t="s">
        <v>97</v>
      </c>
      <c r="D348" s="4" t="s">
        <v>107</v>
      </c>
      <c r="E348" s="4"/>
      <c r="F348" s="14" t="s">
        <v>612</v>
      </c>
      <c r="G348" s="5">
        <f t="shared" ref="G348:L349" si="796">G349</f>
        <v>2091</v>
      </c>
      <c r="H348" s="5">
        <f t="shared" si="796"/>
        <v>2091</v>
      </c>
      <c r="I348" s="5">
        <f t="shared" si="796"/>
        <v>2091</v>
      </c>
      <c r="J348" s="5">
        <f t="shared" si="796"/>
        <v>707</v>
      </c>
      <c r="K348" s="5">
        <f t="shared" si="796"/>
        <v>0</v>
      </c>
      <c r="L348" s="5">
        <f t="shared" si="796"/>
        <v>0</v>
      </c>
      <c r="M348" s="5">
        <f t="shared" si="785"/>
        <v>2798</v>
      </c>
      <c r="N348" s="5">
        <f t="shared" si="786"/>
        <v>2091</v>
      </c>
      <c r="O348" s="5">
        <f t="shared" si="787"/>
        <v>2091</v>
      </c>
      <c r="P348" s="5">
        <f t="shared" ref="P348:V349" si="797">P349</f>
        <v>0</v>
      </c>
      <c r="Q348" s="5">
        <f t="shared" si="797"/>
        <v>0</v>
      </c>
      <c r="R348" s="5">
        <f t="shared" si="797"/>
        <v>0</v>
      </c>
      <c r="S348" s="5">
        <f t="shared" si="797"/>
        <v>0</v>
      </c>
      <c r="T348" s="5">
        <f t="shared" si="797"/>
        <v>0</v>
      </c>
      <c r="U348" s="5">
        <f t="shared" si="797"/>
        <v>0</v>
      </c>
      <c r="V348" s="5">
        <f t="shared" si="797"/>
        <v>0</v>
      </c>
      <c r="W348" s="5">
        <f t="shared" ref="W348:AF349" si="798">W349</f>
        <v>0</v>
      </c>
      <c r="X348" s="5">
        <f t="shared" si="798"/>
        <v>0</v>
      </c>
      <c r="Y348" s="5">
        <f t="shared" si="798"/>
        <v>0</v>
      </c>
      <c r="Z348" s="5">
        <f t="shared" si="798"/>
        <v>0</v>
      </c>
      <c r="AA348" s="5">
        <f t="shared" si="798"/>
        <v>0</v>
      </c>
      <c r="AB348" s="5">
        <f t="shared" si="798"/>
        <v>0</v>
      </c>
      <c r="AC348" s="5">
        <f t="shared" si="798"/>
        <v>0</v>
      </c>
      <c r="AD348" s="5">
        <f t="shared" si="798"/>
        <v>0</v>
      </c>
      <c r="AE348" s="5">
        <f t="shared" si="798"/>
        <v>0</v>
      </c>
      <c r="AF348" s="5">
        <f t="shared" si="798"/>
        <v>0</v>
      </c>
      <c r="AG348" s="5">
        <f t="shared" si="769"/>
        <v>2798</v>
      </c>
      <c r="AH348" s="5">
        <f t="shared" si="764"/>
        <v>2091</v>
      </c>
      <c r="AI348" s="5">
        <f t="shared" si="765"/>
        <v>2091</v>
      </c>
      <c r="AJ348" s="5">
        <f t="shared" ref="AJ348:AJ349" si="799">AJ349</f>
        <v>0</v>
      </c>
      <c r="AK348" s="17"/>
      <c r="AL348" s="27"/>
    </row>
    <row r="349" spans="1:38" ht="31.2" x14ac:dyDescent="0.3">
      <c r="A349" s="4" t="s">
        <v>102</v>
      </c>
      <c r="B349" s="4" t="s">
        <v>74</v>
      </c>
      <c r="C349" s="4" t="s">
        <v>97</v>
      </c>
      <c r="D349" s="4" t="s">
        <v>107</v>
      </c>
      <c r="E349" s="4" t="s">
        <v>92</v>
      </c>
      <c r="F349" s="14" t="s">
        <v>569</v>
      </c>
      <c r="G349" s="5">
        <f t="shared" si="796"/>
        <v>2091</v>
      </c>
      <c r="H349" s="5">
        <f t="shared" si="796"/>
        <v>2091</v>
      </c>
      <c r="I349" s="5">
        <f t="shared" si="796"/>
        <v>2091</v>
      </c>
      <c r="J349" s="5">
        <f t="shared" si="796"/>
        <v>707</v>
      </c>
      <c r="K349" s="5">
        <f t="shared" si="796"/>
        <v>0</v>
      </c>
      <c r="L349" s="5">
        <f t="shared" si="796"/>
        <v>0</v>
      </c>
      <c r="M349" s="5">
        <f t="shared" si="785"/>
        <v>2798</v>
      </c>
      <c r="N349" s="5">
        <f t="shared" si="786"/>
        <v>2091</v>
      </c>
      <c r="O349" s="5">
        <f t="shared" si="787"/>
        <v>2091</v>
      </c>
      <c r="P349" s="5">
        <f t="shared" si="797"/>
        <v>0</v>
      </c>
      <c r="Q349" s="5">
        <f t="shared" si="797"/>
        <v>0</v>
      </c>
      <c r="R349" s="5">
        <f t="shared" si="797"/>
        <v>0</v>
      </c>
      <c r="S349" s="5">
        <f t="shared" si="797"/>
        <v>0</v>
      </c>
      <c r="T349" s="5">
        <f t="shared" si="797"/>
        <v>0</v>
      </c>
      <c r="U349" s="5">
        <f t="shared" si="797"/>
        <v>0</v>
      </c>
      <c r="V349" s="5">
        <f t="shared" si="797"/>
        <v>0</v>
      </c>
      <c r="W349" s="5">
        <f t="shared" si="798"/>
        <v>0</v>
      </c>
      <c r="X349" s="5">
        <f t="shared" si="798"/>
        <v>0</v>
      </c>
      <c r="Y349" s="5">
        <f t="shared" si="798"/>
        <v>0</v>
      </c>
      <c r="Z349" s="5">
        <f t="shared" si="798"/>
        <v>0</v>
      </c>
      <c r="AA349" s="5">
        <f t="shared" si="798"/>
        <v>0</v>
      </c>
      <c r="AB349" s="5">
        <f t="shared" si="798"/>
        <v>0</v>
      </c>
      <c r="AC349" s="5">
        <f t="shared" si="798"/>
        <v>0</v>
      </c>
      <c r="AD349" s="5">
        <f t="shared" si="798"/>
        <v>0</v>
      </c>
      <c r="AE349" s="5">
        <f t="shared" si="798"/>
        <v>0</v>
      </c>
      <c r="AF349" s="5">
        <f t="shared" si="798"/>
        <v>0</v>
      </c>
      <c r="AG349" s="5">
        <f t="shared" si="769"/>
        <v>2798</v>
      </c>
      <c r="AH349" s="5">
        <f t="shared" si="764"/>
        <v>2091</v>
      </c>
      <c r="AI349" s="5">
        <f t="shared" si="765"/>
        <v>2091</v>
      </c>
      <c r="AJ349" s="5">
        <f t="shared" si="799"/>
        <v>0</v>
      </c>
      <c r="AK349" s="17"/>
      <c r="AL349" s="27"/>
    </row>
    <row r="350" spans="1:38" x14ac:dyDescent="0.3">
      <c r="A350" s="4" t="s">
        <v>102</v>
      </c>
      <c r="B350" s="4" t="s">
        <v>74</v>
      </c>
      <c r="C350" s="4" t="s">
        <v>97</v>
      </c>
      <c r="D350" s="4" t="s">
        <v>107</v>
      </c>
      <c r="E350" s="4" t="s">
        <v>104</v>
      </c>
      <c r="F350" s="14" t="s">
        <v>571</v>
      </c>
      <c r="G350" s="5">
        <v>2091</v>
      </c>
      <c r="H350" s="5">
        <v>2091</v>
      </c>
      <c r="I350" s="5">
        <v>2091</v>
      </c>
      <c r="J350" s="5">
        <v>707</v>
      </c>
      <c r="K350" s="5"/>
      <c r="L350" s="5"/>
      <c r="M350" s="5">
        <f t="shared" si="785"/>
        <v>2798</v>
      </c>
      <c r="N350" s="5">
        <f t="shared" si="786"/>
        <v>2091</v>
      </c>
      <c r="O350" s="5">
        <f t="shared" si="787"/>
        <v>2091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>
        <f t="shared" si="769"/>
        <v>2798</v>
      </c>
      <c r="AH350" s="5">
        <f t="shared" si="764"/>
        <v>2091</v>
      </c>
      <c r="AI350" s="5">
        <f t="shared" si="765"/>
        <v>2091</v>
      </c>
      <c r="AJ350" s="5"/>
      <c r="AK350" s="17"/>
      <c r="AL350" s="27" t="s">
        <v>1432</v>
      </c>
    </row>
    <row r="351" spans="1:38" ht="46.8" x14ac:dyDescent="0.3">
      <c r="A351" s="4" t="s">
        <v>102</v>
      </c>
      <c r="B351" s="4" t="s">
        <v>74</v>
      </c>
      <c r="C351" s="4" t="s">
        <v>97</v>
      </c>
      <c r="D351" s="4" t="s">
        <v>141</v>
      </c>
      <c r="E351" s="4"/>
      <c r="F351" s="14" t="s">
        <v>613</v>
      </c>
      <c r="G351" s="5">
        <f t="shared" ref="G351:L351" si="800">G352+G354</f>
        <v>225</v>
      </c>
      <c r="H351" s="5">
        <f t="shared" si="800"/>
        <v>225</v>
      </c>
      <c r="I351" s="5">
        <f t="shared" si="800"/>
        <v>225</v>
      </c>
      <c r="J351" s="5">
        <f t="shared" si="800"/>
        <v>0</v>
      </c>
      <c r="K351" s="5">
        <f t="shared" si="800"/>
        <v>0</v>
      </c>
      <c r="L351" s="5">
        <f t="shared" si="800"/>
        <v>0</v>
      </c>
      <c r="M351" s="5">
        <f t="shared" si="785"/>
        <v>225</v>
      </c>
      <c r="N351" s="5">
        <f t="shared" si="786"/>
        <v>225</v>
      </c>
      <c r="O351" s="5">
        <f t="shared" si="787"/>
        <v>225</v>
      </c>
      <c r="P351" s="5">
        <f t="shared" ref="P351:V351" si="801">P352+P354</f>
        <v>0</v>
      </c>
      <c r="Q351" s="5">
        <f t="shared" ref="Q351:R351" si="802">Q352+Q354</f>
        <v>0</v>
      </c>
      <c r="R351" s="5">
        <f t="shared" si="802"/>
        <v>0</v>
      </c>
      <c r="S351" s="5">
        <f t="shared" ref="S351" si="803">S352+S354</f>
        <v>0</v>
      </c>
      <c r="T351" s="5">
        <f t="shared" si="801"/>
        <v>0</v>
      </c>
      <c r="U351" s="5">
        <f t="shared" si="801"/>
        <v>0</v>
      </c>
      <c r="V351" s="5">
        <f t="shared" si="801"/>
        <v>0</v>
      </c>
      <c r="W351" s="5">
        <f t="shared" ref="W351:AF351" si="804">W352+W354</f>
        <v>0</v>
      </c>
      <c r="X351" s="5">
        <f t="shared" si="804"/>
        <v>0</v>
      </c>
      <c r="Y351" s="5">
        <f t="shared" si="804"/>
        <v>0</v>
      </c>
      <c r="Z351" s="5">
        <f t="shared" si="804"/>
        <v>0</v>
      </c>
      <c r="AA351" s="5">
        <f t="shared" si="804"/>
        <v>0</v>
      </c>
      <c r="AB351" s="5">
        <f t="shared" si="804"/>
        <v>0</v>
      </c>
      <c r="AC351" s="5">
        <f t="shared" si="804"/>
        <v>0</v>
      </c>
      <c r="AD351" s="5">
        <f t="shared" ref="AD351" si="805">AD352+AD354</f>
        <v>0</v>
      </c>
      <c r="AE351" s="5">
        <f t="shared" ref="AE351" si="806">AE352+AE354</f>
        <v>0</v>
      </c>
      <c r="AF351" s="5">
        <f t="shared" si="804"/>
        <v>0</v>
      </c>
      <c r="AG351" s="5">
        <f t="shared" si="769"/>
        <v>225</v>
      </c>
      <c r="AH351" s="5">
        <f t="shared" si="764"/>
        <v>225</v>
      </c>
      <c r="AI351" s="5">
        <f t="shared" si="765"/>
        <v>225</v>
      </c>
      <c r="AJ351" s="5">
        <f t="shared" ref="AJ351" si="807">AJ352+AJ354</f>
        <v>0</v>
      </c>
      <c r="AK351" s="17"/>
      <c r="AL351" s="27"/>
    </row>
    <row r="352" spans="1:38" ht="31.2" x14ac:dyDescent="0.3">
      <c r="A352" s="4" t="s">
        <v>102</v>
      </c>
      <c r="B352" s="4" t="s">
        <v>74</v>
      </c>
      <c r="C352" s="4" t="s">
        <v>97</v>
      </c>
      <c r="D352" s="4" t="s">
        <v>141</v>
      </c>
      <c r="E352" s="4" t="s">
        <v>15</v>
      </c>
      <c r="F352" s="14" t="s">
        <v>559</v>
      </c>
      <c r="G352" s="5">
        <f t="shared" ref="G352:L352" si="808">G353</f>
        <v>5</v>
      </c>
      <c r="H352" s="5">
        <f t="shared" si="808"/>
        <v>5</v>
      </c>
      <c r="I352" s="5">
        <f t="shared" si="808"/>
        <v>5</v>
      </c>
      <c r="J352" s="5">
        <f t="shared" si="808"/>
        <v>0</v>
      </c>
      <c r="K352" s="5">
        <f t="shared" si="808"/>
        <v>0</v>
      </c>
      <c r="L352" s="5">
        <f t="shared" si="808"/>
        <v>0</v>
      </c>
      <c r="M352" s="5">
        <f t="shared" si="785"/>
        <v>5</v>
      </c>
      <c r="N352" s="5">
        <f t="shared" si="786"/>
        <v>5</v>
      </c>
      <c r="O352" s="5">
        <f t="shared" si="787"/>
        <v>5</v>
      </c>
      <c r="P352" s="5">
        <f t="shared" ref="P352:V352" si="809">P353</f>
        <v>0</v>
      </c>
      <c r="Q352" s="5">
        <f t="shared" si="809"/>
        <v>0</v>
      </c>
      <c r="R352" s="5">
        <f t="shared" si="809"/>
        <v>0</v>
      </c>
      <c r="S352" s="5">
        <f t="shared" si="809"/>
        <v>0</v>
      </c>
      <c r="T352" s="5">
        <f t="shared" si="809"/>
        <v>0</v>
      </c>
      <c r="U352" s="5">
        <f t="shared" si="809"/>
        <v>0</v>
      </c>
      <c r="V352" s="5">
        <f t="shared" si="809"/>
        <v>0</v>
      </c>
      <c r="W352" s="5">
        <f t="shared" ref="W352:AF352" si="810">W353</f>
        <v>0</v>
      </c>
      <c r="X352" s="5">
        <f t="shared" si="810"/>
        <v>0</v>
      </c>
      <c r="Y352" s="5">
        <f t="shared" si="810"/>
        <v>0</v>
      </c>
      <c r="Z352" s="5">
        <f t="shared" si="810"/>
        <v>0</v>
      </c>
      <c r="AA352" s="5">
        <f t="shared" si="810"/>
        <v>0</v>
      </c>
      <c r="AB352" s="5">
        <f t="shared" si="810"/>
        <v>0</v>
      </c>
      <c r="AC352" s="5">
        <f t="shared" si="810"/>
        <v>0</v>
      </c>
      <c r="AD352" s="5">
        <f t="shared" si="810"/>
        <v>0</v>
      </c>
      <c r="AE352" s="5">
        <f t="shared" si="810"/>
        <v>0</v>
      </c>
      <c r="AF352" s="5">
        <f t="shared" si="810"/>
        <v>0</v>
      </c>
      <c r="AG352" s="5">
        <f t="shared" si="769"/>
        <v>5</v>
      </c>
      <c r="AH352" s="5">
        <f t="shared" si="764"/>
        <v>5</v>
      </c>
      <c r="AI352" s="5">
        <f t="shared" si="765"/>
        <v>5</v>
      </c>
      <c r="AJ352" s="5">
        <f t="shared" ref="AJ352" si="811">AJ353</f>
        <v>0</v>
      </c>
      <c r="AK352" s="17"/>
      <c r="AL352" s="27"/>
    </row>
    <row r="353" spans="1:38" ht="31.2" x14ac:dyDescent="0.3">
      <c r="A353" s="4" t="s">
        <v>102</v>
      </c>
      <c r="B353" s="4" t="s">
        <v>74</v>
      </c>
      <c r="C353" s="4" t="s">
        <v>97</v>
      </c>
      <c r="D353" s="4" t="s">
        <v>141</v>
      </c>
      <c r="E353" s="4" t="s">
        <v>16</v>
      </c>
      <c r="F353" s="14" t="s">
        <v>560</v>
      </c>
      <c r="G353" s="5">
        <v>5</v>
      </c>
      <c r="H353" s="5">
        <v>5</v>
      </c>
      <c r="I353" s="5">
        <v>5</v>
      </c>
      <c r="J353" s="5"/>
      <c r="K353" s="5"/>
      <c r="L353" s="5"/>
      <c r="M353" s="5">
        <f t="shared" si="785"/>
        <v>5</v>
      </c>
      <c r="N353" s="5">
        <f t="shared" si="786"/>
        <v>5</v>
      </c>
      <c r="O353" s="5">
        <f t="shared" si="787"/>
        <v>5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>
        <f t="shared" si="769"/>
        <v>5</v>
      </c>
      <c r="AH353" s="5">
        <f t="shared" si="764"/>
        <v>5</v>
      </c>
      <c r="AI353" s="5">
        <f t="shared" si="765"/>
        <v>5</v>
      </c>
      <c r="AJ353" s="5"/>
      <c r="AK353" s="17"/>
      <c r="AL353" s="27"/>
    </row>
    <row r="354" spans="1:38" x14ac:dyDescent="0.3">
      <c r="A354" s="4" t="s">
        <v>102</v>
      </c>
      <c r="B354" s="4" t="s">
        <v>74</v>
      </c>
      <c r="C354" s="4" t="s">
        <v>97</v>
      </c>
      <c r="D354" s="4" t="s">
        <v>141</v>
      </c>
      <c r="E354" s="4" t="s">
        <v>136</v>
      </c>
      <c r="F354" s="14" t="s">
        <v>561</v>
      </c>
      <c r="G354" s="5">
        <f t="shared" ref="G354:L354" si="812">G355</f>
        <v>220</v>
      </c>
      <c r="H354" s="5">
        <f t="shared" si="812"/>
        <v>220</v>
      </c>
      <c r="I354" s="5">
        <f t="shared" si="812"/>
        <v>220</v>
      </c>
      <c r="J354" s="5">
        <f t="shared" si="812"/>
        <v>0</v>
      </c>
      <c r="K354" s="5">
        <f t="shared" si="812"/>
        <v>0</v>
      </c>
      <c r="L354" s="5">
        <f t="shared" si="812"/>
        <v>0</v>
      </c>
      <c r="M354" s="5">
        <f t="shared" si="785"/>
        <v>220</v>
      </c>
      <c r="N354" s="5">
        <f t="shared" si="786"/>
        <v>220</v>
      </c>
      <c r="O354" s="5">
        <f t="shared" si="787"/>
        <v>220</v>
      </c>
      <c r="P354" s="5">
        <f t="shared" ref="P354:V354" si="813">P355</f>
        <v>0</v>
      </c>
      <c r="Q354" s="5">
        <f t="shared" si="813"/>
        <v>0</v>
      </c>
      <c r="R354" s="5">
        <f t="shared" si="813"/>
        <v>0</v>
      </c>
      <c r="S354" s="5">
        <f t="shared" si="813"/>
        <v>0</v>
      </c>
      <c r="T354" s="5">
        <f t="shared" si="813"/>
        <v>0</v>
      </c>
      <c r="U354" s="5">
        <f t="shared" si="813"/>
        <v>0</v>
      </c>
      <c r="V354" s="5">
        <f t="shared" si="813"/>
        <v>0</v>
      </c>
      <c r="W354" s="5">
        <f t="shared" ref="W354:AF354" si="814">W355</f>
        <v>0</v>
      </c>
      <c r="X354" s="5">
        <f t="shared" si="814"/>
        <v>0</v>
      </c>
      <c r="Y354" s="5">
        <f t="shared" si="814"/>
        <v>0</v>
      </c>
      <c r="Z354" s="5">
        <f t="shared" si="814"/>
        <v>0</v>
      </c>
      <c r="AA354" s="5">
        <f t="shared" si="814"/>
        <v>0</v>
      </c>
      <c r="AB354" s="5">
        <f t="shared" si="814"/>
        <v>0</v>
      </c>
      <c r="AC354" s="5">
        <f t="shared" si="814"/>
        <v>0</v>
      </c>
      <c r="AD354" s="5">
        <f t="shared" si="814"/>
        <v>0</v>
      </c>
      <c r="AE354" s="5">
        <f t="shared" si="814"/>
        <v>0</v>
      </c>
      <c r="AF354" s="5">
        <f t="shared" si="814"/>
        <v>0</v>
      </c>
      <c r="AG354" s="5">
        <f t="shared" si="769"/>
        <v>220</v>
      </c>
      <c r="AH354" s="5">
        <f t="shared" si="764"/>
        <v>220</v>
      </c>
      <c r="AI354" s="5">
        <f t="shared" si="765"/>
        <v>220</v>
      </c>
      <c r="AJ354" s="5">
        <f t="shared" ref="AJ354" si="815">AJ355</f>
        <v>0</v>
      </c>
      <c r="AK354" s="17"/>
      <c r="AL354" s="27"/>
    </row>
    <row r="355" spans="1:38" x14ac:dyDescent="0.3">
      <c r="A355" s="4" t="s">
        <v>102</v>
      </c>
      <c r="B355" s="4" t="s">
        <v>74</v>
      </c>
      <c r="C355" s="4" t="s">
        <v>97</v>
      </c>
      <c r="D355" s="4" t="s">
        <v>141</v>
      </c>
      <c r="E355" s="4" t="s">
        <v>122</v>
      </c>
      <c r="F355" s="14" t="s">
        <v>565</v>
      </c>
      <c r="G355" s="5">
        <v>220</v>
      </c>
      <c r="H355" s="5">
        <v>220</v>
      </c>
      <c r="I355" s="5">
        <v>220</v>
      </c>
      <c r="J355" s="5"/>
      <c r="K355" s="5"/>
      <c r="L355" s="5"/>
      <c r="M355" s="5">
        <f t="shared" si="785"/>
        <v>220</v>
      </c>
      <c r="N355" s="5">
        <f t="shared" si="786"/>
        <v>220</v>
      </c>
      <c r="O355" s="5">
        <f t="shared" si="787"/>
        <v>220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>
        <f t="shared" si="769"/>
        <v>220</v>
      </c>
      <c r="AH355" s="5">
        <f t="shared" si="764"/>
        <v>220</v>
      </c>
      <c r="AI355" s="5">
        <f t="shared" si="765"/>
        <v>220</v>
      </c>
      <c r="AJ355" s="5"/>
      <c r="AK355" s="17"/>
      <c r="AL355" s="27"/>
    </row>
    <row r="356" spans="1:38" ht="46.8" x14ac:dyDescent="0.3">
      <c r="A356" s="4" t="s">
        <v>102</v>
      </c>
      <c r="B356" s="4" t="s">
        <v>74</v>
      </c>
      <c r="C356" s="4" t="s">
        <v>97</v>
      </c>
      <c r="D356" s="4" t="s">
        <v>142</v>
      </c>
      <c r="E356" s="4"/>
      <c r="F356" s="14" t="s">
        <v>615</v>
      </c>
      <c r="G356" s="5">
        <f t="shared" ref="G356:L357" si="816">G357</f>
        <v>480</v>
      </c>
      <c r="H356" s="5">
        <f t="shared" si="816"/>
        <v>480</v>
      </c>
      <c r="I356" s="5">
        <f t="shared" si="816"/>
        <v>480</v>
      </c>
      <c r="J356" s="5">
        <f t="shared" si="816"/>
        <v>0</v>
      </c>
      <c r="K356" s="5">
        <f t="shared" si="816"/>
        <v>0</v>
      </c>
      <c r="L356" s="5">
        <f t="shared" si="816"/>
        <v>0</v>
      </c>
      <c r="M356" s="5">
        <f t="shared" si="785"/>
        <v>480</v>
      </c>
      <c r="N356" s="5">
        <f t="shared" si="786"/>
        <v>480</v>
      </c>
      <c r="O356" s="5">
        <f t="shared" si="787"/>
        <v>480</v>
      </c>
      <c r="P356" s="5">
        <f t="shared" ref="P356:V357" si="817">P357</f>
        <v>0</v>
      </c>
      <c r="Q356" s="5">
        <f t="shared" si="817"/>
        <v>0</v>
      </c>
      <c r="R356" s="5">
        <f t="shared" si="817"/>
        <v>0</v>
      </c>
      <c r="S356" s="5">
        <f t="shared" si="817"/>
        <v>0</v>
      </c>
      <c r="T356" s="5">
        <f t="shared" si="817"/>
        <v>0</v>
      </c>
      <c r="U356" s="5">
        <f t="shared" si="817"/>
        <v>0</v>
      </c>
      <c r="V356" s="5">
        <f t="shared" si="817"/>
        <v>0</v>
      </c>
      <c r="W356" s="5">
        <f t="shared" ref="W356:AF357" si="818">W357</f>
        <v>0</v>
      </c>
      <c r="X356" s="5">
        <f t="shared" si="818"/>
        <v>0</v>
      </c>
      <c r="Y356" s="5">
        <f t="shared" si="818"/>
        <v>0</v>
      </c>
      <c r="Z356" s="5">
        <f t="shared" si="818"/>
        <v>0</v>
      </c>
      <c r="AA356" s="5">
        <f t="shared" si="818"/>
        <v>0</v>
      </c>
      <c r="AB356" s="5">
        <f t="shared" si="818"/>
        <v>0</v>
      </c>
      <c r="AC356" s="5">
        <f t="shared" si="818"/>
        <v>0</v>
      </c>
      <c r="AD356" s="5">
        <f t="shared" si="818"/>
        <v>0</v>
      </c>
      <c r="AE356" s="5">
        <f t="shared" si="818"/>
        <v>0</v>
      </c>
      <c r="AF356" s="5">
        <f t="shared" si="818"/>
        <v>0</v>
      </c>
      <c r="AG356" s="5">
        <f t="shared" si="769"/>
        <v>480</v>
      </c>
      <c r="AH356" s="5">
        <f t="shared" si="764"/>
        <v>480</v>
      </c>
      <c r="AI356" s="5">
        <f t="shared" si="765"/>
        <v>480</v>
      </c>
      <c r="AJ356" s="5">
        <f t="shared" ref="AJ356:AJ357" si="819">AJ357</f>
        <v>0</v>
      </c>
      <c r="AK356" s="17"/>
      <c r="AL356" s="27"/>
    </row>
    <row r="357" spans="1:38" x14ac:dyDescent="0.3">
      <c r="A357" s="4" t="s">
        <v>102</v>
      </c>
      <c r="B357" s="4" t="s">
        <v>74</v>
      </c>
      <c r="C357" s="4" t="s">
        <v>97</v>
      </c>
      <c r="D357" s="4" t="s">
        <v>142</v>
      </c>
      <c r="E357" s="4" t="s">
        <v>136</v>
      </c>
      <c r="F357" s="14" t="s">
        <v>561</v>
      </c>
      <c r="G357" s="5">
        <f t="shared" si="816"/>
        <v>480</v>
      </c>
      <c r="H357" s="5">
        <f t="shared" si="816"/>
        <v>480</v>
      </c>
      <c r="I357" s="5">
        <f t="shared" si="816"/>
        <v>480</v>
      </c>
      <c r="J357" s="5">
        <f t="shared" si="816"/>
        <v>0</v>
      </c>
      <c r="K357" s="5">
        <f t="shared" si="816"/>
        <v>0</v>
      </c>
      <c r="L357" s="5">
        <f t="shared" si="816"/>
        <v>0</v>
      </c>
      <c r="M357" s="5">
        <f t="shared" si="785"/>
        <v>480</v>
      </c>
      <c r="N357" s="5">
        <f t="shared" si="786"/>
        <v>480</v>
      </c>
      <c r="O357" s="5">
        <f t="shared" si="787"/>
        <v>480</v>
      </c>
      <c r="P357" s="5">
        <f t="shared" si="817"/>
        <v>0</v>
      </c>
      <c r="Q357" s="5">
        <f t="shared" si="817"/>
        <v>0</v>
      </c>
      <c r="R357" s="5">
        <f t="shared" si="817"/>
        <v>0</v>
      </c>
      <c r="S357" s="5">
        <f t="shared" si="817"/>
        <v>0</v>
      </c>
      <c r="T357" s="5">
        <f t="shared" si="817"/>
        <v>0</v>
      </c>
      <c r="U357" s="5">
        <f t="shared" si="817"/>
        <v>0</v>
      </c>
      <c r="V357" s="5">
        <f t="shared" si="817"/>
        <v>0</v>
      </c>
      <c r="W357" s="5">
        <f t="shared" si="818"/>
        <v>0</v>
      </c>
      <c r="X357" s="5">
        <f t="shared" si="818"/>
        <v>0</v>
      </c>
      <c r="Y357" s="5">
        <f t="shared" si="818"/>
        <v>0</v>
      </c>
      <c r="Z357" s="5">
        <f t="shared" si="818"/>
        <v>0</v>
      </c>
      <c r="AA357" s="5">
        <f t="shared" si="818"/>
        <v>0</v>
      </c>
      <c r="AB357" s="5">
        <f t="shared" si="818"/>
        <v>0</v>
      </c>
      <c r="AC357" s="5">
        <f t="shared" si="818"/>
        <v>0</v>
      </c>
      <c r="AD357" s="5">
        <f t="shared" si="818"/>
        <v>0</v>
      </c>
      <c r="AE357" s="5">
        <f t="shared" si="818"/>
        <v>0</v>
      </c>
      <c r="AF357" s="5">
        <f t="shared" si="818"/>
        <v>0</v>
      </c>
      <c r="AG357" s="5">
        <f t="shared" si="769"/>
        <v>480</v>
      </c>
      <c r="AH357" s="5">
        <f t="shared" si="764"/>
        <v>480</v>
      </c>
      <c r="AI357" s="5">
        <f t="shared" si="765"/>
        <v>480</v>
      </c>
      <c r="AJ357" s="5">
        <f t="shared" si="819"/>
        <v>0</v>
      </c>
      <c r="AK357" s="17"/>
      <c r="AL357" s="27"/>
    </row>
    <row r="358" spans="1:38" x14ac:dyDescent="0.3">
      <c r="A358" s="4" t="s">
        <v>102</v>
      </c>
      <c r="B358" s="4" t="s">
        <v>74</v>
      </c>
      <c r="C358" s="4" t="s">
        <v>97</v>
      </c>
      <c r="D358" s="4" t="s">
        <v>142</v>
      </c>
      <c r="E358" s="4" t="s">
        <v>143</v>
      </c>
      <c r="F358" s="14" t="s">
        <v>564</v>
      </c>
      <c r="G358" s="5">
        <v>480</v>
      </c>
      <c r="H358" s="5">
        <v>480</v>
      </c>
      <c r="I358" s="5">
        <v>480</v>
      </c>
      <c r="J358" s="5"/>
      <c r="K358" s="5"/>
      <c r="L358" s="5"/>
      <c r="M358" s="5">
        <f t="shared" si="785"/>
        <v>480</v>
      </c>
      <c r="N358" s="5">
        <f t="shared" si="786"/>
        <v>480</v>
      </c>
      <c r="O358" s="5">
        <f t="shared" si="787"/>
        <v>480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>
        <f t="shared" si="769"/>
        <v>480</v>
      </c>
      <c r="AH358" s="5">
        <f t="shared" si="764"/>
        <v>480</v>
      </c>
      <c r="AI358" s="5">
        <f t="shared" si="765"/>
        <v>480</v>
      </c>
      <c r="AJ358" s="5"/>
      <c r="AK358" s="17"/>
      <c r="AL358" s="27"/>
    </row>
    <row r="359" spans="1:38" s="3" customFormat="1" x14ac:dyDescent="0.3">
      <c r="A359" s="7" t="s">
        <v>102</v>
      </c>
      <c r="B359" s="7" t="s">
        <v>35</v>
      </c>
      <c r="C359" s="7"/>
      <c r="D359" s="7"/>
      <c r="E359" s="7"/>
      <c r="F359" s="33" t="s">
        <v>521</v>
      </c>
      <c r="G359" s="8">
        <f>G360+G455</f>
        <v>1037644.5000000001</v>
      </c>
      <c r="H359" s="8">
        <f>H360+H455</f>
        <v>1092047.2</v>
      </c>
      <c r="I359" s="8">
        <f>I360+I455</f>
        <v>1030040.2</v>
      </c>
      <c r="J359" s="8">
        <f t="shared" ref="J359:L359" si="820">J360+J455</f>
        <v>39610.119999999995</v>
      </c>
      <c r="K359" s="8">
        <f t="shared" si="820"/>
        <v>1253.2</v>
      </c>
      <c r="L359" s="8">
        <f t="shared" si="820"/>
        <v>-121.5</v>
      </c>
      <c r="M359" s="8">
        <f t="shared" si="785"/>
        <v>1077254.6200000001</v>
      </c>
      <c r="N359" s="8">
        <f t="shared" si="786"/>
        <v>1093300.3999999999</v>
      </c>
      <c r="O359" s="8">
        <f t="shared" si="787"/>
        <v>1029918.7</v>
      </c>
      <c r="P359" s="8">
        <f>P360+P455</f>
        <v>0</v>
      </c>
      <c r="Q359" s="8">
        <f>Q360+Q455</f>
        <v>0</v>
      </c>
      <c r="R359" s="8">
        <f>R360+R455</f>
        <v>0</v>
      </c>
      <c r="S359" s="8">
        <f t="shared" ref="S359" si="821">S360+S455</f>
        <v>0</v>
      </c>
      <c r="T359" s="8">
        <f>T360+T455</f>
        <v>9446.7999999999993</v>
      </c>
      <c r="U359" s="8">
        <f>U360+U455</f>
        <v>0</v>
      </c>
      <c r="V359" s="8">
        <f>V360+V455</f>
        <v>0</v>
      </c>
      <c r="W359" s="8">
        <f t="shared" ref="W359:AF359" si="822">W360+W455</f>
        <v>0</v>
      </c>
      <c r="X359" s="8">
        <f>X360+X455</f>
        <v>0</v>
      </c>
      <c r="Y359" s="8">
        <f>Y360+Y455</f>
        <v>0</v>
      </c>
      <c r="Z359" s="8">
        <f>Z360+Z455</f>
        <v>0</v>
      </c>
      <c r="AA359" s="8">
        <f>AA360+AA455</f>
        <v>0</v>
      </c>
      <c r="AB359" s="8">
        <f t="shared" si="822"/>
        <v>54713.9</v>
      </c>
      <c r="AC359" s="8">
        <f>AC360+AC455</f>
        <v>0</v>
      </c>
      <c r="AD359" s="8">
        <f>AD360+AD455</f>
        <v>0</v>
      </c>
      <c r="AE359" s="8">
        <f>AE360+AE455</f>
        <v>0</v>
      </c>
      <c r="AF359" s="8">
        <f t="shared" si="822"/>
        <v>65997</v>
      </c>
      <c r="AG359" s="8">
        <f t="shared" si="769"/>
        <v>1086701.4200000002</v>
      </c>
      <c r="AH359" s="8">
        <f t="shared" si="764"/>
        <v>1148014.2999999998</v>
      </c>
      <c r="AI359" s="8">
        <f t="shared" si="765"/>
        <v>1095915.7</v>
      </c>
      <c r="AJ359" s="8">
        <f>AJ360+AJ455</f>
        <v>0</v>
      </c>
      <c r="AK359" s="16"/>
      <c r="AL359" s="25"/>
    </row>
    <row r="360" spans="1:38" s="10" customFormat="1" x14ac:dyDescent="0.3">
      <c r="A360" s="9" t="s">
        <v>102</v>
      </c>
      <c r="B360" s="9" t="s">
        <v>35</v>
      </c>
      <c r="C360" s="9" t="s">
        <v>9</v>
      </c>
      <c r="D360" s="9"/>
      <c r="E360" s="9"/>
      <c r="F360" s="13" t="s">
        <v>548</v>
      </c>
      <c r="G360" s="11">
        <f>G361+G373+G443</f>
        <v>954337.90000000014</v>
      </c>
      <c r="H360" s="11">
        <f t="shared" ref="H360:AJ360" si="823">H361+H373+H443</f>
        <v>1014597.7</v>
      </c>
      <c r="I360" s="11">
        <f t="shared" si="823"/>
        <v>952590.7</v>
      </c>
      <c r="J360" s="11">
        <f t="shared" ref="J360:L360" si="824">J361+J373+J443</f>
        <v>39610.119999999995</v>
      </c>
      <c r="K360" s="11">
        <f t="shared" si="824"/>
        <v>1253.2</v>
      </c>
      <c r="L360" s="11">
        <f t="shared" si="824"/>
        <v>-121.5</v>
      </c>
      <c r="M360" s="11">
        <f t="shared" si="785"/>
        <v>993948.02000000014</v>
      </c>
      <c r="N360" s="11">
        <f t="shared" si="786"/>
        <v>1015850.8999999999</v>
      </c>
      <c r="O360" s="11">
        <f t="shared" si="787"/>
        <v>952469.2</v>
      </c>
      <c r="P360" s="11">
        <f t="shared" ref="P360:V360" si="825">P361+P373+P443</f>
        <v>0</v>
      </c>
      <c r="Q360" s="11">
        <f t="shared" ref="Q360:R360" si="826">Q361+Q373+Q443</f>
        <v>0</v>
      </c>
      <c r="R360" s="11">
        <f t="shared" si="826"/>
        <v>0</v>
      </c>
      <c r="S360" s="11">
        <f t="shared" ref="S360" si="827">S361+S373+S443</f>
        <v>0</v>
      </c>
      <c r="T360" s="11">
        <f t="shared" si="825"/>
        <v>7112</v>
      </c>
      <c r="U360" s="11">
        <f t="shared" si="825"/>
        <v>0</v>
      </c>
      <c r="V360" s="11">
        <f t="shared" si="825"/>
        <v>0</v>
      </c>
      <c r="W360" s="11">
        <f t="shared" ref="W360:AF360" si="828">W361+W373+W443</f>
        <v>0</v>
      </c>
      <c r="X360" s="11">
        <f t="shared" si="828"/>
        <v>0</v>
      </c>
      <c r="Y360" s="11">
        <f t="shared" si="828"/>
        <v>0</v>
      </c>
      <c r="Z360" s="11">
        <f t="shared" si="828"/>
        <v>0</v>
      </c>
      <c r="AA360" s="11">
        <f t="shared" si="828"/>
        <v>0</v>
      </c>
      <c r="AB360" s="11">
        <f t="shared" si="828"/>
        <v>54713.9</v>
      </c>
      <c r="AC360" s="11">
        <f t="shared" si="828"/>
        <v>0</v>
      </c>
      <c r="AD360" s="11">
        <f t="shared" ref="AD360" si="829">AD361+AD373+AD443</f>
        <v>0</v>
      </c>
      <c r="AE360" s="11">
        <f t="shared" ref="AE360" si="830">AE361+AE373+AE443</f>
        <v>0</v>
      </c>
      <c r="AF360" s="11">
        <f t="shared" si="828"/>
        <v>65997</v>
      </c>
      <c r="AG360" s="11">
        <f t="shared" si="769"/>
        <v>1001060.0200000001</v>
      </c>
      <c r="AH360" s="11">
        <f t="shared" si="764"/>
        <v>1070564.7999999998</v>
      </c>
      <c r="AI360" s="11">
        <f t="shared" si="765"/>
        <v>1018466.2</v>
      </c>
      <c r="AJ360" s="11">
        <f t="shared" si="823"/>
        <v>0</v>
      </c>
      <c r="AK360" s="31"/>
      <c r="AL360" s="26"/>
    </row>
    <row r="361" spans="1:38" x14ac:dyDescent="0.3">
      <c r="A361" s="4" t="s">
        <v>102</v>
      </c>
      <c r="B361" s="4" t="s">
        <v>35</v>
      </c>
      <c r="C361" s="4" t="s">
        <v>9</v>
      </c>
      <c r="D361" s="4" t="s">
        <v>127</v>
      </c>
      <c r="E361" s="4"/>
      <c r="F361" s="14" t="s">
        <v>1142</v>
      </c>
      <c r="G361" s="5">
        <f t="shared" ref="G361:L362" si="831">G362</f>
        <v>2633</v>
      </c>
      <c r="H361" s="5">
        <f t="shared" si="831"/>
        <v>2633</v>
      </c>
      <c r="I361" s="5">
        <f t="shared" si="831"/>
        <v>2633</v>
      </c>
      <c r="J361" s="5">
        <f t="shared" si="831"/>
        <v>0</v>
      </c>
      <c r="K361" s="5">
        <f t="shared" si="831"/>
        <v>0</v>
      </c>
      <c r="L361" s="5">
        <f t="shared" si="831"/>
        <v>0</v>
      </c>
      <c r="M361" s="5">
        <f t="shared" si="785"/>
        <v>2633</v>
      </c>
      <c r="N361" s="5">
        <f t="shared" si="786"/>
        <v>2633</v>
      </c>
      <c r="O361" s="5">
        <f t="shared" si="787"/>
        <v>2633</v>
      </c>
      <c r="P361" s="5">
        <f t="shared" ref="P361:V362" si="832">P362</f>
        <v>0</v>
      </c>
      <c r="Q361" s="5">
        <f t="shared" si="832"/>
        <v>0</v>
      </c>
      <c r="R361" s="5">
        <f t="shared" si="832"/>
        <v>0</v>
      </c>
      <c r="S361" s="5">
        <f t="shared" si="832"/>
        <v>0</v>
      </c>
      <c r="T361" s="5">
        <f t="shared" si="832"/>
        <v>0</v>
      </c>
      <c r="U361" s="5">
        <f t="shared" si="832"/>
        <v>0</v>
      </c>
      <c r="V361" s="5">
        <f t="shared" si="832"/>
        <v>0</v>
      </c>
      <c r="W361" s="5">
        <f t="shared" ref="W361:AF362" si="833">W362</f>
        <v>0</v>
      </c>
      <c r="X361" s="5">
        <f t="shared" si="833"/>
        <v>0</v>
      </c>
      <c r="Y361" s="5">
        <f t="shared" si="833"/>
        <v>0</v>
      </c>
      <c r="Z361" s="5">
        <f t="shared" si="833"/>
        <v>0</v>
      </c>
      <c r="AA361" s="5">
        <f t="shared" si="833"/>
        <v>0</v>
      </c>
      <c r="AB361" s="5">
        <f t="shared" si="833"/>
        <v>0</v>
      </c>
      <c r="AC361" s="5">
        <f t="shared" si="833"/>
        <v>0</v>
      </c>
      <c r="AD361" s="5">
        <f t="shared" si="833"/>
        <v>0</v>
      </c>
      <c r="AE361" s="5">
        <f t="shared" si="833"/>
        <v>0</v>
      </c>
      <c r="AF361" s="5">
        <f t="shared" si="833"/>
        <v>0</v>
      </c>
      <c r="AG361" s="5">
        <f t="shared" si="769"/>
        <v>2633</v>
      </c>
      <c r="AH361" s="5">
        <f t="shared" si="764"/>
        <v>2633</v>
      </c>
      <c r="AI361" s="5">
        <f t="shared" si="765"/>
        <v>2633</v>
      </c>
      <c r="AJ361" s="5">
        <f t="shared" ref="AJ361:AJ362" si="834">AJ362</f>
        <v>0</v>
      </c>
      <c r="AK361" s="17"/>
      <c r="AL361" s="27"/>
    </row>
    <row r="362" spans="1:38" ht="31.2" x14ac:dyDescent="0.3">
      <c r="A362" s="4" t="s">
        <v>102</v>
      </c>
      <c r="B362" s="4" t="s">
        <v>35</v>
      </c>
      <c r="C362" s="4" t="s">
        <v>9</v>
      </c>
      <c r="D362" s="4" t="s">
        <v>128</v>
      </c>
      <c r="E362" s="4"/>
      <c r="F362" s="14" t="s">
        <v>1147</v>
      </c>
      <c r="G362" s="5">
        <f t="shared" si="831"/>
        <v>2633</v>
      </c>
      <c r="H362" s="5">
        <f t="shared" si="831"/>
        <v>2633</v>
      </c>
      <c r="I362" s="5">
        <f t="shared" si="831"/>
        <v>2633</v>
      </c>
      <c r="J362" s="5">
        <f t="shared" si="831"/>
        <v>0</v>
      </c>
      <c r="K362" s="5">
        <f t="shared" si="831"/>
        <v>0</v>
      </c>
      <c r="L362" s="5">
        <f t="shared" si="831"/>
        <v>0</v>
      </c>
      <c r="M362" s="5">
        <f t="shared" si="785"/>
        <v>2633</v>
      </c>
      <c r="N362" s="5">
        <f t="shared" si="786"/>
        <v>2633</v>
      </c>
      <c r="O362" s="5">
        <f t="shared" si="787"/>
        <v>2633</v>
      </c>
      <c r="P362" s="5">
        <f t="shared" si="832"/>
        <v>0</v>
      </c>
      <c r="Q362" s="5">
        <f t="shared" si="832"/>
        <v>0</v>
      </c>
      <c r="R362" s="5">
        <f t="shared" si="832"/>
        <v>0</v>
      </c>
      <c r="S362" s="5">
        <f t="shared" si="832"/>
        <v>0</v>
      </c>
      <c r="T362" s="5">
        <f t="shared" si="832"/>
        <v>0</v>
      </c>
      <c r="U362" s="5">
        <f t="shared" si="832"/>
        <v>0</v>
      </c>
      <c r="V362" s="5">
        <f t="shared" si="832"/>
        <v>0</v>
      </c>
      <c r="W362" s="5">
        <f t="shared" si="833"/>
        <v>0</v>
      </c>
      <c r="X362" s="5">
        <f t="shared" si="833"/>
        <v>0</v>
      </c>
      <c r="Y362" s="5">
        <f t="shared" si="833"/>
        <v>0</v>
      </c>
      <c r="Z362" s="5">
        <f t="shared" si="833"/>
        <v>0</v>
      </c>
      <c r="AA362" s="5">
        <f t="shared" si="833"/>
        <v>0</v>
      </c>
      <c r="AB362" s="5">
        <f t="shared" si="833"/>
        <v>0</v>
      </c>
      <c r="AC362" s="5">
        <f t="shared" si="833"/>
        <v>0</v>
      </c>
      <c r="AD362" s="5">
        <f t="shared" si="833"/>
        <v>0</v>
      </c>
      <c r="AE362" s="5">
        <f t="shared" si="833"/>
        <v>0</v>
      </c>
      <c r="AF362" s="5">
        <f t="shared" si="833"/>
        <v>0</v>
      </c>
      <c r="AG362" s="5">
        <f t="shared" si="769"/>
        <v>2633</v>
      </c>
      <c r="AH362" s="5">
        <f t="shared" si="764"/>
        <v>2633</v>
      </c>
      <c r="AI362" s="5">
        <f t="shared" si="765"/>
        <v>2633</v>
      </c>
      <c r="AJ362" s="5">
        <f t="shared" si="834"/>
        <v>0</v>
      </c>
      <c r="AK362" s="17"/>
      <c r="AL362" s="27"/>
    </row>
    <row r="363" spans="1:38" ht="46.8" x14ac:dyDescent="0.3">
      <c r="A363" s="4" t="s">
        <v>102</v>
      </c>
      <c r="B363" s="4" t="s">
        <v>35</v>
      </c>
      <c r="C363" s="4" t="s">
        <v>9</v>
      </c>
      <c r="D363" s="4" t="s">
        <v>129</v>
      </c>
      <c r="E363" s="4"/>
      <c r="F363" s="14" t="s">
        <v>1148</v>
      </c>
      <c r="G363" s="5">
        <f t="shared" ref="G363:L363" si="835">G364+G367</f>
        <v>2633</v>
      </c>
      <c r="H363" s="5">
        <f t="shared" si="835"/>
        <v>2633</v>
      </c>
      <c r="I363" s="5">
        <f t="shared" si="835"/>
        <v>2633</v>
      </c>
      <c r="J363" s="5">
        <f t="shared" si="835"/>
        <v>0</v>
      </c>
      <c r="K363" s="5">
        <f t="shared" si="835"/>
        <v>0</v>
      </c>
      <c r="L363" s="5">
        <f t="shared" si="835"/>
        <v>0</v>
      </c>
      <c r="M363" s="5">
        <f t="shared" si="785"/>
        <v>2633</v>
      </c>
      <c r="N363" s="5">
        <f t="shared" si="786"/>
        <v>2633</v>
      </c>
      <c r="O363" s="5">
        <f t="shared" si="787"/>
        <v>2633</v>
      </c>
      <c r="P363" s="5">
        <f t="shared" ref="P363:V363" si="836">P364+P367</f>
        <v>0</v>
      </c>
      <c r="Q363" s="5">
        <f t="shared" ref="Q363:R363" si="837">Q364+Q367</f>
        <v>0</v>
      </c>
      <c r="R363" s="5">
        <f t="shared" si="837"/>
        <v>0</v>
      </c>
      <c r="S363" s="5">
        <f t="shared" ref="S363" si="838">S364+S367</f>
        <v>0</v>
      </c>
      <c r="T363" s="5">
        <f t="shared" si="836"/>
        <v>0</v>
      </c>
      <c r="U363" s="5">
        <f t="shared" si="836"/>
        <v>0</v>
      </c>
      <c r="V363" s="5">
        <f t="shared" si="836"/>
        <v>0</v>
      </c>
      <c r="W363" s="5">
        <f t="shared" ref="W363:AF363" si="839">W364+W367</f>
        <v>0</v>
      </c>
      <c r="X363" s="5">
        <f t="shared" si="839"/>
        <v>0</v>
      </c>
      <c r="Y363" s="5">
        <f t="shared" si="839"/>
        <v>0</v>
      </c>
      <c r="Z363" s="5">
        <f t="shared" si="839"/>
        <v>0</v>
      </c>
      <c r="AA363" s="5">
        <f t="shared" si="839"/>
        <v>0</v>
      </c>
      <c r="AB363" s="5">
        <f t="shared" si="839"/>
        <v>0</v>
      </c>
      <c r="AC363" s="5">
        <f t="shared" si="839"/>
        <v>0</v>
      </c>
      <c r="AD363" s="5">
        <f t="shared" ref="AD363" si="840">AD364+AD367</f>
        <v>0</v>
      </c>
      <c r="AE363" s="5">
        <f t="shared" ref="AE363" si="841">AE364+AE367</f>
        <v>0</v>
      </c>
      <c r="AF363" s="5">
        <f t="shared" si="839"/>
        <v>0</v>
      </c>
      <c r="AG363" s="5">
        <f t="shared" si="769"/>
        <v>2633</v>
      </c>
      <c r="AH363" s="5">
        <f t="shared" si="764"/>
        <v>2633</v>
      </c>
      <c r="AI363" s="5">
        <f t="shared" si="765"/>
        <v>2633</v>
      </c>
      <c r="AJ363" s="5">
        <f t="shared" ref="AJ363" si="842">AJ364+AJ367</f>
        <v>0</v>
      </c>
      <c r="AK363" s="17"/>
      <c r="AL363" s="27"/>
    </row>
    <row r="364" spans="1:38" ht="78" x14ac:dyDescent="0.3">
      <c r="A364" s="4" t="s">
        <v>102</v>
      </c>
      <c r="B364" s="4" t="s">
        <v>35</v>
      </c>
      <c r="C364" s="4" t="s">
        <v>9</v>
      </c>
      <c r="D364" s="4" t="s">
        <v>144</v>
      </c>
      <c r="E364" s="4"/>
      <c r="F364" s="14" t="s">
        <v>587</v>
      </c>
      <c r="G364" s="5">
        <f t="shared" ref="G364:L365" si="843">G365</f>
        <v>540</v>
      </c>
      <c r="H364" s="5">
        <f t="shared" si="843"/>
        <v>540</v>
      </c>
      <c r="I364" s="5">
        <f t="shared" si="843"/>
        <v>540</v>
      </c>
      <c r="J364" s="5">
        <f t="shared" si="843"/>
        <v>0</v>
      </c>
      <c r="K364" s="5">
        <f t="shared" si="843"/>
        <v>0</v>
      </c>
      <c r="L364" s="5">
        <f t="shared" si="843"/>
        <v>0</v>
      </c>
      <c r="M364" s="5">
        <f t="shared" si="785"/>
        <v>540</v>
      </c>
      <c r="N364" s="5">
        <f t="shared" si="786"/>
        <v>540</v>
      </c>
      <c r="O364" s="5">
        <f t="shared" si="787"/>
        <v>540</v>
      </c>
      <c r="P364" s="5">
        <f t="shared" ref="P364:V365" si="844">P365</f>
        <v>0</v>
      </c>
      <c r="Q364" s="5">
        <f t="shared" si="844"/>
        <v>0</v>
      </c>
      <c r="R364" s="5">
        <f t="shared" si="844"/>
        <v>0</v>
      </c>
      <c r="S364" s="5">
        <f t="shared" si="844"/>
        <v>0</v>
      </c>
      <c r="T364" s="5">
        <f t="shared" si="844"/>
        <v>0</v>
      </c>
      <c r="U364" s="5">
        <f t="shared" si="844"/>
        <v>0</v>
      </c>
      <c r="V364" s="5">
        <f t="shared" si="844"/>
        <v>0</v>
      </c>
      <c r="W364" s="5">
        <f t="shared" ref="W364:AF365" si="845">W365</f>
        <v>0</v>
      </c>
      <c r="X364" s="5">
        <f t="shared" si="845"/>
        <v>0</v>
      </c>
      <c r="Y364" s="5">
        <f t="shared" si="845"/>
        <v>0</v>
      </c>
      <c r="Z364" s="5">
        <f t="shared" si="845"/>
        <v>0</v>
      </c>
      <c r="AA364" s="5">
        <f t="shared" si="845"/>
        <v>0</v>
      </c>
      <c r="AB364" s="5">
        <f t="shared" si="845"/>
        <v>0</v>
      </c>
      <c r="AC364" s="5">
        <f t="shared" si="845"/>
        <v>0</v>
      </c>
      <c r="AD364" s="5">
        <f t="shared" si="845"/>
        <v>0</v>
      </c>
      <c r="AE364" s="5">
        <f t="shared" si="845"/>
        <v>0</v>
      </c>
      <c r="AF364" s="5">
        <f t="shared" si="845"/>
        <v>0</v>
      </c>
      <c r="AG364" s="5">
        <f t="shared" si="769"/>
        <v>540</v>
      </c>
      <c r="AH364" s="5">
        <f t="shared" si="764"/>
        <v>540</v>
      </c>
      <c r="AI364" s="5">
        <f t="shared" si="765"/>
        <v>540</v>
      </c>
      <c r="AJ364" s="5">
        <f t="shared" ref="AJ364:AJ365" si="846">AJ365</f>
        <v>0</v>
      </c>
      <c r="AK364" s="17"/>
      <c r="AL364" s="27"/>
    </row>
    <row r="365" spans="1:38" ht="31.2" x14ac:dyDescent="0.3">
      <c r="A365" s="4" t="s">
        <v>102</v>
      </c>
      <c r="B365" s="4" t="s">
        <v>35</v>
      </c>
      <c r="C365" s="4" t="s">
        <v>9</v>
      </c>
      <c r="D365" s="4" t="s">
        <v>144</v>
      </c>
      <c r="E365" s="4" t="s">
        <v>92</v>
      </c>
      <c r="F365" s="14" t="s">
        <v>569</v>
      </c>
      <c r="G365" s="5">
        <f t="shared" si="843"/>
        <v>540</v>
      </c>
      <c r="H365" s="5">
        <f t="shared" si="843"/>
        <v>540</v>
      </c>
      <c r="I365" s="5">
        <f t="shared" si="843"/>
        <v>540</v>
      </c>
      <c r="J365" s="5">
        <f t="shared" si="843"/>
        <v>0</v>
      </c>
      <c r="K365" s="5">
        <f t="shared" si="843"/>
        <v>0</v>
      </c>
      <c r="L365" s="5">
        <f t="shared" si="843"/>
        <v>0</v>
      </c>
      <c r="M365" s="5">
        <f t="shared" si="785"/>
        <v>540</v>
      </c>
      <c r="N365" s="5">
        <f t="shared" si="786"/>
        <v>540</v>
      </c>
      <c r="O365" s="5">
        <f t="shared" si="787"/>
        <v>540</v>
      </c>
      <c r="P365" s="5">
        <f t="shared" si="844"/>
        <v>0</v>
      </c>
      <c r="Q365" s="5">
        <f t="shared" si="844"/>
        <v>0</v>
      </c>
      <c r="R365" s="5">
        <f t="shared" si="844"/>
        <v>0</v>
      </c>
      <c r="S365" s="5">
        <f t="shared" si="844"/>
        <v>0</v>
      </c>
      <c r="T365" s="5">
        <f t="shared" si="844"/>
        <v>0</v>
      </c>
      <c r="U365" s="5">
        <f t="shared" si="844"/>
        <v>0</v>
      </c>
      <c r="V365" s="5">
        <f t="shared" si="844"/>
        <v>0</v>
      </c>
      <c r="W365" s="5">
        <f t="shared" si="845"/>
        <v>0</v>
      </c>
      <c r="X365" s="5">
        <f t="shared" si="845"/>
        <v>0</v>
      </c>
      <c r="Y365" s="5">
        <f t="shared" si="845"/>
        <v>0</v>
      </c>
      <c r="Z365" s="5">
        <f t="shared" si="845"/>
        <v>0</v>
      </c>
      <c r="AA365" s="5">
        <f t="shared" si="845"/>
        <v>0</v>
      </c>
      <c r="AB365" s="5">
        <f t="shared" si="845"/>
        <v>0</v>
      </c>
      <c r="AC365" s="5">
        <f t="shared" si="845"/>
        <v>0</v>
      </c>
      <c r="AD365" s="5">
        <f t="shared" si="845"/>
        <v>0</v>
      </c>
      <c r="AE365" s="5">
        <f t="shared" si="845"/>
        <v>0</v>
      </c>
      <c r="AF365" s="5">
        <f t="shared" si="845"/>
        <v>0</v>
      </c>
      <c r="AG365" s="5">
        <f t="shared" si="769"/>
        <v>540</v>
      </c>
      <c r="AH365" s="5">
        <f t="shared" si="764"/>
        <v>540</v>
      </c>
      <c r="AI365" s="5">
        <f t="shared" si="765"/>
        <v>540</v>
      </c>
      <c r="AJ365" s="5">
        <f t="shared" si="846"/>
        <v>0</v>
      </c>
      <c r="AK365" s="17"/>
      <c r="AL365" s="27"/>
    </row>
    <row r="366" spans="1:38" x14ac:dyDescent="0.3">
      <c r="A366" s="4" t="s">
        <v>102</v>
      </c>
      <c r="B366" s="4" t="s">
        <v>35</v>
      </c>
      <c r="C366" s="4" t="s">
        <v>9</v>
      </c>
      <c r="D366" s="4" t="s">
        <v>144</v>
      </c>
      <c r="E366" s="4" t="s">
        <v>104</v>
      </c>
      <c r="F366" s="14" t="s">
        <v>571</v>
      </c>
      <c r="G366" s="5">
        <v>540</v>
      </c>
      <c r="H366" s="5">
        <v>540</v>
      </c>
      <c r="I366" s="5">
        <v>540</v>
      </c>
      <c r="J366" s="5"/>
      <c r="K366" s="5"/>
      <c r="L366" s="5"/>
      <c r="M366" s="5">
        <f t="shared" si="785"/>
        <v>540</v>
      </c>
      <c r="N366" s="5">
        <f t="shared" si="786"/>
        <v>540</v>
      </c>
      <c r="O366" s="5">
        <f t="shared" si="787"/>
        <v>540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>
        <f t="shared" si="769"/>
        <v>540</v>
      </c>
      <c r="AH366" s="5">
        <f t="shared" si="764"/>
        <v>540</v>
      </c>
      <c r="AI366" s="5">
        <f t="shared" si="765"/>
        <v>540</v>
      </c>
      <c r="AJ366" s="5"/>
      <c r="AK366" s="17"/>
      <c r="AL366" s="27"/>
    </row>
    <row r="367" spans="1:38" ht="62.4" x14ac:dyDescent="0.3">
      <c r="A367" s="4" t="s">
        <v>102</v>
      </c>
      <c r="B367" s="4" t="s">
        <v>35</v>
      </c>
      <c r="C367" s="4" t="s">
        <v>9</v>
      </c>
      <c r="D367" s="4" t="s">
        <v>118</v>
      </c>
      <c r="E367" s="4"/>
      <c r="F367" s="14" t="s">
        <v>588</v>
      </c>
      <c r="G367" s="5">
        <f t="shared" ref="G367:L367" si="847">G368+G370</f>
        <v>2093</v>
      </c>
      <c r="H367" s="5">
        <f t="shared" si="847"/>
        <v>2093</v>
      </c>
      <c r="I367" s="5">
        <f t="shared" si="847"/>
        <v>2093</v>
      </c>
      <c r="J367" s="5">
        <f t="shared" si="847"/>
        <v>0</v>
      </c>
      <c r="K367" s="5">
        <f t="shared" si="847"/>
        <v>0</v>
      </c>
      <c r="L367" s="5">
        <f t="shared" si="847"/>
        <v>0</v>
      </c>
      <c r="M367" s="5">
        <f t="shared" si="785"/>
        <v>2093</v>
      </c>
      <c r="N367" s="5">
        <f t="shared" si="786"/>
        <v>2093</v>
      </c>
      <c r="O367" s="5">
        <f t="shared" si="787"/>
        <v>2093</v>
      </c>
      <c r="P367" s="5">
        <f t="shared" ref="P367:V367" si="848">P368+P370</f>
        <v>0</v>
      </c>
      <c r="Q367" s="5">
        <f t="shared" ref="Q367:R367" si="849">Q368+Q370</f>
        <v>0</v>
      </c>
      <c r="R367" s="5">
        <f t="shared" si="849"/>
        <v>0</v>
      </c>
      <c r="S367" s="5">
        <f t="shared" ref="S367" si="850">S368+S370</f>
        <v>0</v>
      </c>
      <c r="T367" s="5">
        <f t="shared" si="848"/>
        <v>0</v>
      </c>
      <c r="U367" s="5">
        <f t="shared" si="848"/>
        <v>0</v>
      </c>
      <c r="V367" s="5">
        <f t="shared" si="848"/>
        <v>0</v>
      </c>
      <c r="W367" s="5">
        <f t="shared" ref="W367:AF367" si="851">W368+W370</f>
        <v>0</v>
      </c>
      <c r="X367" s="5">
        <f t="shared" si="851"/>
        <v>0</v>
      </c>
      <c r="Y367" s="5">
        <f t="shared" si="851"/>
        <v>0</v>
      </c>
      <c r="Z367" s="5">
        <f t="shared" si="851"/>
        <v>0</v>
      </c>
      <c r="AA367" s="5">
        <f t="shared" si="851"/>
        <v>0</v>
      </c>
      <c r="AB367" s="5">
        <f t="shared" si="851"/>
        <v>0</v>
      </c>
      <c r="AC367" s="5">
        <f t="shared" si="851"/>
        <v>0</v>
      </c>
      <c r="AD367" s="5">
        <f t="shared" ref="AD367" si="852">AD368+AD370</f>
        <v>0</v>
      </c>
      <c r="AE367" s="5">
        <f t="shared" ref="AE367" si="853">AE368+AE370</f>
        <v>0</v>
      </c>
      <c r="AF367" s="5">
        <f t="shared" si="851"/>
        <v>0</v>
      </c>
      <c r="AG367" s="5">
        <f t="shared" si="769"/>
        <v>2093</v>
      </c>
      <c r="AH367" s="5">
        <f t="shared" si="764"/>
        <v>2093</v>
      </c>
      <c r="AI367" s="5">
        <f t="shared" si="765"/>
        <v>2093</v>
      </c>
      <c r="AJ367" s="5">
        <f t="shared" ref="AJ367" si="854">AJ368+AJ370</f>
        <v>0</v>
      </c>
      <c r="AK367" s="17"/>
      <c r="AL367" s="27"/>
    </row>
    <row r="368" spans="1:38" ht="31.2" x14ac:dyDescent="0.3">
      <c r="A368" s="4" t="s">
        <v>102</v>
      </c>
      <c r="B368" s="4" t="s">
        <v>35</v>
      </c>
      <c r="C368" s="4" t="s">
        <v>9</v>
      </c>
      <c r="D368" s="4" t="s">
        <v>118</v>
      </c>
      <c r="E368" s="4" t="s">
        <v>15</v>
      </c>
      <c r="F368" s="14" t="s">
        <v>559</v>
      </c>
      <c r="G368" s="5">
        <f t="shared" ref="G368:L368" si="855">G369</f>
        <v>550</v>
      </c>
      <c r="H368" s="5">
        <f t="shared" si="855"/>
        <v>550</v>
      </c>
      <c r="I368" s="5">
        <f t="shared" si="855"/>
        <v>550</v>
      </c>
      <c r="J368" s="5">
        <f t="shared" si="855"/>
        <v>0</v>
      </c>
      <c r="K368" s="5">
        <f t="shared" si="855"/>
        <v>0</v>
      </c>
      <c r="L368" s="5">
        <f t="shared" si="855"/>
        <v>0</v>
      </c>
      <c r="M368" s="5">
        <f t="shared" si="785"/>
        <v>550</v>
      </c>
      <c r="N368" s="5">
        <f t="shared" si="786"/>
        <v>550</v>
      </c>
      <c r="O368" s="5">
        <f t="shared" si="787"/>
        <v>550</v>
      </c>
      <c r="P368" s="5">
        <f t="shared" ref="P368:V368" si="856">P369</f>
        <v>0</v>
      </c>
      <c r="Q368" s="5">
        <f t="shared" si="856"/>
        <v>0</v>
      </c>
      <c r="R368" s="5">
        <f t="shared" si="856"/>
        <v>0</v>
      </c>
      <c r="S368" s="5">
        <f t="shared" si="856"/>
        <v>0</v>
      </c>
      <c r="T368" s="5">
        <f t="shared" si="856"/>
        <v>0</v>
      </c>
      <c r="U368" s="5">
        <f t="shared" si="856"/>
        <v>0</v>
      </c>
      <c r="V368" s="5">
        <f t="shared" si="856"/>
        <v>0</v>
      </c>
      <c r="W368" s="5">
        <f t="shared" ref="W368:AF368" si="857">W369</f>
        <v>0</v>
      </c>
      <c r="X368" s="5">
        <f t="shared" si="857"/>
        <v>0</v>
      </c>
      <c r="Y368" s="5">
        <f t="shared" si="857"/>
        <v>0</v>
      </c>
      <c r="Z368" s="5">
        <f t="shared" si="857"/>
        <v>0</v>
      </c>
      <c r="AA368" s="5">
        <f t="shared" si="857"/>
        <v>0</v>
      </c>
      <c r="AB368" s="5">
        <f t="shared" si="857"/>
        <v>0</v>
      </c>
      <c r="AC368" s="5">
        <f t="shared" si="857"/>
        <v>0</v>
      </c>
      <c r="AD368" s="5">
        <f t="shared" si="857"/>
        <v>0</v>
      </c>
      <c r="AE368" s="5">
        <f t="shared" si="857"/>
        <v>0</v>
      </c>
      <c r="AF368" s="5">
        <f t="shared" si="857"/>
        <v>0</v>
      </c>
      <c r="AG368" s="5">
        <f t="shared" si="769"/>
        <v>550</v>
      </c>
      <c r="AH368" s="5">
        <f t="shared" si="764"/>
        <v>550</v>
      </c>
      <c r="AI368" s="5">
        <f t="shared" si="765"/>
        <v>550</v>
      </c>
      <c r="AJ368" s="5">
        <f t="shared" ref="AJ368" si="858">AJ369</f>
        <v>0</v>
      </c>
      <c r="AK368" s="17"/>
      <c r="AL368" s="27"/>
    </row>
    <row r="369" spans="1:38" ht="31.2" x14ac:dyDescent="0.3">
      <c r="A369" s="4" t="s">
        <v>102</v>
      </c>
      <c r="B369" s="4" t="s">
        <v>35</v>
      </c>
      <c r="C369" s="4" t="s">
        <v>9</v>
      </c>
      <c r="D369" s="4" t="s">
        <v>118</v>
      </c>
      <c r="E369" s="4" t="s">
        <v>16</v>
      </c>
      <c r="F369" s="14" t="s">
        <v>560</v>
      </c>
      <c r="G369" s="5">
        <v>550</v>
      </c>
      <c r="H369" s="5">
        <v>550</v>
      </c>
      <c r="I369" s="5">
        <v>550</v>
      </c>
      <c r="J369" s="5"/>
      <c r="K369" s="5"/>
      <c r="L369" s="5"/>
      <c r="M369" s="5">
        <f t="shared" si="785"/>
        <v>550</v>
      </c>
      <c r="N369" s="5">
        <f t="shared" si="786"/>
        <v>550</v>
      </c>
      <c r="O369" s="5">
        <f t="shared" si="787"/>
        <v>550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>
        <f t="shared" si="769"/>
        <v>550</v>
      </c>
      <c r="AH369" s="5">
        <f t="shared" si="764"/>
        <v>550</v>
      </c>
      <c r="AI369" s="5">
        <f t="shared" si="765"/>
        <v>550</v>
      </c>
      <c r="AJ369" s="5"/>
      <c r="AK369" s="17"/>
      <c r="AL369" s="27"/>
    </row>
    <row r="370" spans="1:38" ht="31.2" x14ac:dyDescent="0.3">
      <c r="A370" s="4" t="s">
        <v>102</v>
      </c>
      <c r="B370" s="4" t="s">
        <v>35</v>
      </c>
      <c r="C370" s="4" t="s">
        <v>9</v>
      </c>
      <c r="D370" s="4" t="s">
        <v>118</v>
      </c>
      <c r="E370" s="4" t="s">
        <v>92</v>
      </c>
      <c r="F370" s="14" t="s">
        <v>569</v>
      </c>
      <c r="G370" s="5">
        <f t="shared" ref="G370:L370" si="859">G371+G372</f>
        <v>1543</v>
      </c>
      <c r="H370" s="5">
        <f t="shared" si="859"/>
        <v>1543</v>
      </c>
      <c r="I370" s="5">
        <f t="shared" si="859"/>
        <v>1543</v>
      </c>
      <c r="J370" s="5">
        <f t="shared" si="859"/>
        <v>0</v>
      </c>
      <c r="K370" s="5">
        <f t="shared" si="859"/>
        <v>0</v>
      </c>
      <c r="L370" s="5">
        <f t="shared" si="859"/>
        <v>0</v>
      </c>
      <c r="M370" s="5">
        <f t="shared" si="785"/>
        <v>1543</v>
      </c>
      <c r="N370" s="5">
        <f t="shared" si="786"/>
        <v>1543</v>
      </c>
      <c r="O370" s="5">
        <f t="shared" si="787"/>
        <v>1543</v>
      </c>
      <c r="P370" s="5">
        <f t="shared" ref="P370:V370" si="860">P371+P372</f>
        <v>0</v>
      </c>
      <c r="Q370" s="5">
        <f t="shared" ref="Q370:R370" si="861">Q371+Q372</f>
        <v>0</v>
      </c>
      <c r="R370" s="5">
        <f t="shared" si="861"/>
        <v>0</v>
      </c>
      <c r="S370" s="5">
        <f t="shared" ref="S370" si="862">S371+S372</f>
        <v>0</v>
      </c>
      <c r="T370" s="5">
        <f t="shared" si="860"/>
        <v>0</v>
      </c>
      <c r="U370" s="5">
        <f t="shared" si="860"/>
        <v>0</v>
      </c>
      <c r="V370" s="5">
        <f t="shared" si="860"/>
        <v>0</v>
      </c>
      <c r="W370" s="5">
        <f t="shared" ref="W370:AF370" si="863">W371+W372</f>
        <v>0</v>
      </c>
      <c r="X370" s="5">
        <f t="shared" si="863"/>
        <v>0</v>
      </c>
      <c r="Y370" s="5">
        <f t="shared" si="863"/>
        <v>0</v>
      </c>
      <c r="Z370" s="5">
        <f t="shared" si="863"/>
        <v>0</v>
      </c>
      <c r="AA370" s="5">
        <f t="shared" si="863"/>
        <v>0</v>
      </c>
      <c r="AB370" s="5">
        <f t="shared" si="863"/>
        <v>0</v>
      </c>
      <c r="AC370" s="5">
        <f t="shared" si="863"/>
        <v>0</v>
      </c>
      <c r="AD370" s="5">
        <f t="shared" ref="AD370" si="864">AD371+AD372</f>
        <v>0</v>
      </c>
      <c r="AE370" s="5">
        <f t="shared" ref="AE370" si="865">AE371+AE372</f>
        <v>0</v>
      </c>
      <c r="AF370" s="5">
        <f t="shared" si="863"/>
        <v>0</v>
      </c>
      <c r="AG370" s="5">
        <f t="shared" si="769"/>
        <v>1543</v>
      </c>
      <c r="AH370" s="5">
        <f t="shared" si="764"/>
        <v>1543</v>
      </c>
      <c r="AI370" s="5">
        <f t="shared" si="765"/>
        <v>1543</v>
      </c>
      <c r="AJ370" s="5">
        <f t="shared" ref="AJ370" si="866">AJ371+AJ372</f>
        <v>0</v>
      </c>
      <c r="AK370" s="17"/>
      <c r="AL370" s="27"/>
    </row>
    <row r="371" spans="1:38" x14ac:dyDescent="0.3">
      <c r="A371" s="4" t="s">
        <v>102</v>
      </c>
      <c r="B371" s="4" t="s">
        <v>35</v>
      </c>
      <c r="C371" s="4" t="s">
        <v>9</v>
      </c>
      <c r="D371" s="4" t="s">
        <v>118</v>
      </c>
      <c r="E371" s="4" t="s">
        <v>126</v>
      </c>
      <c r="F371" s="14" t="s">
        <v>570</v>
      </c>
      <c r="G371" s="5">
        <v>343</v>
      </c>
      <c r="H371" s="5">
        <v>343</v>
      </c>
      <c r="I371" s="5">
        <v>343</v>
      </c>
      <c r="J371" s="5"/>
      <c r="K371" s="5"/>
      <c r="L371" s="5"/>
      <c r="M371" s="5">
        <f t="shared" si="785"/>
        <v>343</v>
      </c>
      <c r="N371" s="5">
        <f t="shared" si="786"/>
        <v>343</v>
      </c>
      <c r="O371" s="5">
        <f t="shared" si="787"/>
        <v>343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>
        <f t="shared" si="769"/>
        <v>343</v>
      </c>
      <c r="AH371" s="5">
        <f t="shared" si="764"/>
        <v>343</v>
      </c>
      <c r="AI371" s="5">
        <f t="shared" si="765"/>
        <v>343</v>
      </c>
      <c r="AJ371" s="5"/>
      <c r="AK371" s="17"/>
      <c r="AL371" s="27"/>
    </row>
    <row r="372" spans="1:38" x14ac:dyDescent="0.3">
      <c r="A372" s="4" t="s">
        <v>102</v>
      </c>
      <c r="B372" s="4" t="s">
        <v>35</v>
      </c>
      <c r="C372" s="4" t="s">
        <v>9</v>
      </c>
      <c r="D372" s="4" t="s">
        <v>118</v>
      </c>
      <c r="E372" s="4" t="s">
        <v>104</v>
      </c>
      <c r="F372" s="14" t="s">
        <v>571</v>
      </c>
      <c r="G372" s="5">
        <v>1200</v>
      </c>
      <c r="H372" s="5">
        <v>1200</v>
      </c>
      <c r="I372" s="5">
        <v>1200</v>
      </c>
      <c r="J372" s="5"/>
      <c r="K372" s="5"/>
      <c r="L372" s="5"/>
      <c r="M372" s="5">
        <f t="shared" si="785"/>
        <v>1200</v>
      </c>
      <c r="N372" s="5">
        <f t="shared" si="786"/>
        <v>1200</v>
      </c>
      <c r="O372" s="5">
        <f t="shared" si="787"/>
        <v>1200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>
        <f t="shared" si="769"/>
        <v>1200</v>
      </c>
      <c r="AH372" s="5">
        <f t="shared" si="764"/>
        <v>1200</v>
      </c>
      <c r="AI372" s="5">
        <f t="shared" si="765"/>
        <v>1200</v>
      </c>
      <c r="AJ372" s="5"/>
      <c r="AK372" s="17"/>
      <c r="AL372" s="27"/>
    </row>
    <row r="373" spans="1:38" x14ac:dyDescent="0.3">
      <c r="A373" s="4" t="s">
        <v>102</v>
      </c>
      <c r="B373" s="4" t="s">
        <v>35</v>
      </c>
      <c r="C373" s="4" t="s">
        <v>9</v>
      </c>
      <c r="D373" s="4" t="s">
        <v>110</v>
      </c>
      <c r="E373" s="4"/>
      <c r="F373" s="14" t="s">
        <v>1163</v>
      </c>
      <c r="G373" s="5">
        <f>G374+G395+G422+G438</f>
        <v>947130.00000000012</v>
      </c>
      <c r="H373" s="5">
        <f>H374+H395+H422+H438</f>
        <v>1008337.2</v>
      </c>
      <c r="I373" s="5">
        <f>I374+I395+I422+I438</f>
        <v>943287.79999999993</v>
      </c>
      <c r="J373" s="5">
        <f t="shared" ref="J373:L373" si="867">J374+J395+J422+J438</f>
        <v>39610.119999999995</v>
      </c>
      <c r="K373" s="5">
        <f t="shared" si="867"/>
        <v>1253.2</v>
      </c>
      <c r="L373" s="5">
        <f t="shared" si="867"/>
        <v>-121.5</v>
      </c>
      <c r="M373" s="5">
        <f t="shared" si="785"/>
        <v>986740.12000000011</v>
      </c>
      <c r="N373" s="5">
        <f t="shared" si="786"/>
        <v>1009590.3999999999</v>
      </c>
      <c r="O373" s="5">
        <f t="shared" si="787"/>
        <v>943166.29999999993</v>
      </c>
      <c r="P373" s="5">
        <f>P374+P395+P422+P438</f>
        <v>0</v>
      </c>
      <c r="Q373" s="5">
        <f>Q374+Q395+Q422+Q438</f>
        <v>0</v>
      </c>
      <c r="R373" s="5">
        <f>R374+R395+R422+R438</f>
        <v>0</v>
      </c>
      <c r="S373" s="5">
        <f t="shared" ref="S373" si="868">S374+S395+S422+S438</f>
        <v>0</v>
      </c>
      <c r="T373" s="5">
        <f>T374+T395+T422+T438</f>
        <v>7112</v>
      </c>
      <c r="U373" s="5">
        <f>U374+U395+U422+U438</f>
        <v>0</v>
      </c>
      <c r="V373" s="5">
        <f>V374+V395+V422+V438</f>
        <v>0</v>
      </c>
      <c r="W373" s="5">
        <f t="shared" ref="W373:AF373" si="869">W374+W395+W422+W438</f>
        <v>0</v>
      </c>
      <c r="X373" s="5">
        <f>X374+X395+X422+X438</f>
        <v>0</v>
      </c>
      <c r="Y373" s="5">
        <f>Y374+Y395+Y422+Y438</f>
        <v>0</v>
      </c>
      <c r="Z373" s="5">
        <f>Z374+Z395+Z422+Z438</f>
        <v>0</v>
      </c>
      <c r="AA373" s="5">
        <f>AA374+AA395+AA422+AA438</f>
        <v>0</v>
      </c>
      <c r="AB373" s="5">
        <f t="shared" si="869"/>
        <v>54713.9</v>
      </c>
      <c r="AC373" s="5">
        <f>AC374+AC395+AC422+AC438</f>
        <v>0</v>
      </c>
      <c r="AD373" s="5">
        <f>AD374+AD395+AD422+AD438</f>
        <v>0</v>
      </c>
      <c r="AE373" s="5">
        <f>AE374+AE395+AE422+AE438</f>
        <v>0</v>
      </c>
      <c r="AF373" s="5">
        <f t="shared" si="869"/>
        <v>65997</v>
      </c>
      <c r="AG373" s="5">
        <f t="shared" si="769"/>
        <v>993852.12000000011</v>
      </c>
      <c r="AH373" s="5">
        <f t="shared" si="764"/>
        <v>1064304.2999999998</v>
      </c>
      <c r="AI373" s="5">
        <f t="shared" si="765"/>
        <v>1009163.2999999999</v>
      </c>
      <c r="AJ373" s="5">
        <f>AJ374+AJ395+AJ422+AJ438</f>
        <v>0</v>
      </c>
      <c r="AK373" s="17"/>
      <c r="AL373" s="27"/>
    </row>
    <row r="374" spans="1:38" ht="31.2" x14ac:dyDescent="0.3">
      <c r="A374" s="4" t="s">
        <v>102</v>
      </c>
      <c r="B374" s="4" t="s">
        <v>35</v>
      </c>
      <c r="C374" s="4" t="s">
        <v>9</v>
      </c>
      <c r="D374" s="4" t="s">
        <v>156</v>
      </c>
      <c r="E374" s="4"/>
      <c r="F374" s="14" t="s">
        <v>1164</v>
      </c>
      <c r="G374" s="5">
        <f t="shared" ref="G374:L374" si="870">G375</f>
        <v>210521.2</v>
      </c>
      <c r="H374" s="5">
        <f t="shared" si="870"/>
        <v>186611.30000000002</v>
      </c>
      <c r="I374" s="5">
        <f t="shared" si="870"/>
        <v>186580.7</v>
      </c>
      <c r="J374" s="5">
        <f t="shared" si="870"/>
        <v>9999.0999999999985</v>
      </c>
      <c r="K374" s="5">
        <f t="shared" si="870"/>
        <v>-146.80000000000001</v>
      </c>
      <c r="L374" s="5">
        <f t="shared" si="870"/>
        <v>-121.5</v>
      </c>
      <c r="M374" s="5">
        <f t="shared" si="785"/>
        <v>220520.30000000002</v>
      </c>
      <c r="N374" s="5">
        <f t="shared" si="786"/>
        <v>186464.50000000003</v>
      </c>
      <c r="O374" s="5">
        <f t="shared" si="787"/>
        <v>186459.2</v>
      </c>
      <c r="P374" s="5">
        <f t="shared" ref="P374:V374" si="871">P375</f>
        <v>0</v>
      </c>
      <c r="Q374" s="5">
        <f t="shared" si="871"/>
        <v>0</v>
      </c>
      <c r="R374" s="5">
        <f t="shared" si="871"/>
        <v>0</v>
      </c>
      <c r="S374" s="5">
        <f t="shared" si="871"/>
        <v>0</v>
      </c>
      <c r="T374" s="5">
        <f t="shared" si="871"/>
        <v>6112</v>
      </c>
      <c r="U374" s="5">
        <f t="shared" si="871"/>
        <v>0</v>
      </c>
      <c r="V374" s="5">
        <f t="shared" si="871"/>
        <v>0</v>
      </c>
      <c r="W374" s="5">
        <f t="shared" ref="W374:AF374" si="872">W375</f>
        <v>0</v>
      </c>
      <c r="X374" s="5">
        <f t="shared" si="872"/>
        <v>0</v>
      </c>
      <c r="Y374" s="5">
        <f t="shared" si="872"/>
        <v>0</v>
      </c>
      <c r="Z374" s="5">
        <f t="shared" si="872"/>
        <v>0</v>
      </c>
      <c r="AA374" s="5">
        <f t="shared" si="872"/>
        <v>0</v>
      </c>
      <c r="AB374" s="5">
        <f t="shared" si="872"/>
        <v>22123.9</v>
      </c>
      <c r="AC374" s="5">
        <f t="shared" si="872"/>
        <v>0</v>
      </c>
      <c r="AD374" s="5">
        <f t="shared" si="872"/>
        <v>0</v>
      </c>
      <c r="AE374" s="5">
        <f t="shared" si="872"/>
        <v>0</v>
      </c>
      <c r="AF374" s="5">
        <f t="shared" si="872"/>
        <v>47992</v>
      </c>
      <c r="AG374" s="5">
        <f t="shared" si="769"/>
        <v>226632.30000000002</v>
      </c>
      <c r="AH374" s="5">
        <f t="shared" si="764"/>
        <v>208588.40000000002</v>
      </c>
      <c r="AI374" s="5">
        <f t="shared" si="765"/>
        <v>234451.20000000001</v>
      </c>
      <c r="AJ374" s="5">
        <f t="shared" ref="AJ374" si="873">AJ375</f>
        <v>0</v>
      </c>
      <c r="AK374" s="17"/>
      <c r="AL374" s="27"/>
    </row>
    <row r="375" spans="1:38" ht="31.2" x14ac:dyDescent="0.3">
      <c r="A375" s="4" t="s">
        <v>102</v>
      </c>
      <c r="B375" s="4" t="s">
        <v>35</v>
      </c>
      <c r="C375" s="4" t="s">
        <v>9</v>
      </c>
      <c r="D375" s="4" t="s">
        <v>157</v>
      </c>
      <c r="E375" s="4"/>
      <c r="F375" s="14" t="s">
        <v>1165</v>
      </c>
      <c r="G375" s="5">
        <f>G376+G380+G384+G389</f>
        <v>210521.2</v>
      </c>
      <c r="H375" s="5">
        <f t="shared" ref="H375:I375" si="874">H376+H380+H384+H389</f>
        <v>186611.30000000002</v>
      </c>
      <c r="I375" s="5">
        <f t="shared" si="874"/>
        <v>186580.7</v>
      </c>
      <c r="J375" s="5">
        <f t="shared" ref="J375:L375" si="875">J376+J380+J384+J389</f>
        <v>9999.0999999999985</v>
      </c>
      <c r="K375" s="5">
        <f t="shared" si="875"/>
        <v>-146.80000000000001</v>
      </c>
      <c r="L375" s="5">
        <f t="shared" si="875"/>
        <v>-121.5</v>
      </c>
      <c r="M375" s="5">
        <f t="shared" si="785"/>
        <v>220520.30000000002</v>
      </c>
      <c r="N375" s="5">
        <f t="shared" si="786"/>
        <v>186464.50000000003</v>
      </c>
      <c r="O375" s="5">
        <f t="shared" si="787"/>
        <v>186459.2</v>
      </c>
      <c r="P375" s="5">
        <f t="shared" ref="P375:V375" si="876">P376+P380+P384+P389+P392</f>
        <v>0</v>
      </c>
      <c r="Q375" s="5">
        <f t="shared" ref="Q375:R375" si="877">Q376+Q380+Q384+Q389+Q392</f>
        <v>0</v>
      </c>
      <c r="R375" s="5">
        <f t="shared" si="877"/>
        <v>0</v>
      </c>
      <c r="S375" s="5">
        <f t="shared" ref="S375" si="878">S376+S380+S384+S389+S392</f>
        <v>0</v>
      </c>
      <c r="T375" s="5">
        <f t="shared" si="876"/>
        <v>6112</v>
      </c>
      <c r="U375" s="5">
        <f t="shared" si="876"/>
        <v>0</v>
      </c>
      <c r="V375" s="5">
        <f t="shared" si="876"/>
        <v>0</v>
      </c>
      <c r="W375" s="5">
        <f>W376+W380+W384+W389+W392</f>
        <v>0</v>
      </c>
      <c r="X375" s="5">
        <f t="shared" ref="X375:Y375" si="879">X376+X380+X384+X389+X392</f>
        <v>0</v>
      </c>
      <c r="Y375" s="5">
        <f t="shared" si="879"/>
        <v>0</v>
      </c>
      <c r="Z375" s="5">
        <f t="shared" ref="Z375:AE375" si="880">Z376+Z380+Z384+Z389+Z392</f>
        <v>0</v>
      </c>
      <c r="AA375" s="5">
        <f t="shared" si="880"/>
        <v>0</v>
      </c>
      <c r="AB375" s="5">
        <f t="shared" ref="AB375:AJ375" si="881">AB376+AB380+AB384+AB389+AB392</f>
        <v>22123.9</v>
      </c>
      <c r="AC375" s="5">
        <f t="shared" ref="AC375:AD375" si="882">AC376+AC380+AC384+AC389+AC392</f>
        <v>0</v>
      </c>
      <c r="AD375" s="5">
        <f t="shared" si="882"/>
        <v>0</v>
      </c>
      <c r="AE375" s="5">
        <f t="shared" si="880"/>
        <v>0</v>
      </c>
      <c r="AF375" s="5">
        <f t="shared" si="881"/>
        <v>47992</v>
      </c>
      <c r="AG375" s="5">
        <f t="shared" si="769"/>
        <v>226632.30000000002</v>
      </c>
      <c r="AH375" s="5">
        <f t="shared" si="764"/>
        <v>208588.40000000002</v>
      </c>
      <c r="AI375" s="5">
        <f t="shared" si="765"/>
        <v>234451.20000000001</v>
      </c>
      <c r="AJ375" s="5">
        <f t="shared" si="881"/>
        <v>0</v>
      </c>
      <c r="AK375" s="17"/>
      <c r="AL375" s="27"/>
    </row>
    <row r="376" spans="1:38" ht="31.2" x14ac:dyDescent="0.3">
      <c r="A376" s="4" t="s">
        <v>102</v>
      </c>
      <c r="B376" s="4" t="s">
        <v>35</v>
      </c>
      <c r="C376" s="4" t="s">
        <v>9</v>
      </c>
      <c r="D376" s="4" t="s">
        <v>145</v>
      </c>
      <c r="E376" s="4"/>
      <c r="F376" s="14" t="s">
        <v>593</v>
      </c>
      <c r="G376" s="5">
        <f t="shared" ref="G376:L376" si="883">G377</f>
        <v>49188.799999999996</v>
      </c>
      <c r="H376" s="5">
        <f t="shared" si="883"/>
        <v>49188.799999999996</v>
      </c>
      <c r="I376" s="5">
        <f t="shared" si="883"/>
        <v>49188.799999999996</v>
      </c>
      <c r="J376" s="5">
        <f t="shared" si="883"/>
        <v>0</v>
      </c>
      <c r="K376" s="5">
        <f t="shared" si="883"/>
        <v>0</v>
      </c>
      <c r="L376" s="5">
        <f t="shared" si="883"/>
        <v>0</v>
      </c>
      <c r="M376" s="5">
        <f t="shared" si="785"/>
        <v>49188.799999999996</v>
      </c>
      <c r="N376" s="5">
        <f t="shared" si="786"/>
        <v>49188.799999999996</v>
      </c>
      <c r="O376" s="5">
        <f t="shared" si="787"/>
        <v>49188.799999999996</v>
      </c>
      <c r="P376" s="5">
        <f t="shared" ref="P376:V376" si="884">P377</f>
        <v>0</v>
      </c>
      <c r="Q376" s="5">
        <f t="shared" si="884"/>
        <v>0</v>
      </c>
      <c r="R376" s="5">
        <f t="shared" si="884"/>
        <v>0</v>
      </c>
      <c r="S376" s="5">
        <f t="shared" si="884"/>
        <v>0</v>
      </c>
      <c r="T376" s="5">
        <f t="shared" si="884"/>
        <v>0</v>
      </c>
      <c r="U376" s="5">
        <f t="shared" si="884"/>
        <v>0</v>
      </c>
      <c r="V376" s="5">
        <f t="shared" si="884"/>
        <v>0</v>
      </c>
      <c r="W376" s="5">
        <f t="shared" ref="W376:AF376" si="885">W377</f>
        <v>0</v>
      </c>
      <c r="X376" s="5">
        <f t="shared" si="885"/>
        <v>0</v>
      </c>
      <c r="Y376" s="5">
        <f t="shared" si="885"/>
        <v>0</v>
      </c>
      <c r="Z376" s="5">
        <f t="shared" si="885"/>
        <v>0</v>
      </c>
      <c r="AA376" s="5">
        <f t="shared" si="885"/>
        <v>0</v>
      </c>
      <c r="AB376" s="5">
        <f t="shared" si="885"/>
        <v>0</v>
      </c>
      <c r="AC376" s="5">
        <f t="shared" si="885"/>
        <v>0</v>
      </c>
      <c r="AD376" s="5">
        <f t="shared" si="885"/>
        <v>0</v>
      </c>
      <c r="AE376" s="5">
        <f t="shared" si="885"/>
        <v>0</v>
      </c>
      <c r="AF376" s="5">
        <f t="shared" si="885"/>
        <v>0</v>
      </c>
      <c r="AG376" s="5">
        <f t="shared" si="769"/>
        <v>49188.799999999996</v>
      </c>
      <c r="AH376" s="5">
        <f t="shared" si="764"/>
        <v>49188.799999999996</v>
      </c>
      <c r="AI376" s="5">
        <f t="shared" si="765"/>
        <v>49188.799999999996</v>
      </c>
      <c r="AJ376" s="5">
        <f t="shared" ref="AJ376" si="886">AJ377</f>
        <v>0</v>
      </c>
      <c r="AK376" s="17"/>
      <c r="AL376" s="27"/>
    </row>
    <row r="377" spans="1:38" ht="31.2" x14ac:dyDescent="0.3">
      <c r="A377" s="4" t="s">
        <v>102</v>
      </c>
      <c r="B377" s="4" t="s">
        <v>35</v>
      </c>
      <c r="C377" s="4" t="s">
        <v>9</v>
      </c>
      <c r="D377" s="4" t="s">
        <v>145</v>
      </c>
      <c r="E377" s="4" t="s">
        <v>92</v>
      </c>
      <c r="F377" s="14" t="s">
        <v>569</v>
      </c>
      <c r="G377" s="5">
        <f t="shared" ref="G377:L377" si="887">G378+G379</f>
        <v>49188.799999999996</v>
      </c>
      <c r="H377" s="5">
        <f t="shared" si="887"/>
        <v>49188.799999999996</v>
      </c>
      <c r="I377" s="5">
        <f t="shared" si="887"/>
        <v>49188.799999999996</v>
      </c>
      <c r="J377" s="5">
        <f t="shared" si="887"/>
        <v>0</v>
      </c>
      <c r="K377" s="5">
        <f t="shared" si="887"/>
        <v>0</v>
      </c>
      <c r="L377" s="5">
        <f t="shared" si="887"/>
        <v>0</v>
      </c>
      <c r="M377" s="5">
        <f t="shared" si="785"/>
        <v>49188.799999999996</v>
      </c>
      <c r="N377" s="5">
        <f t="shared" si="786"/>
        <v>49188.799999999996</v>
      </c>
      <c r="O377" s="5">
        <f t="shared" si="787"/>
        <v>49188.799999999996</v>
      </c>
      <c r="P377" s="5">
        <f t="shared" ref="P377:V377" si="888">P378+P379</f>
        <v>0</v>
      </c>
      <c r="Q377" s="5">
        <f t="shared" ref="Q377:R377" si="889">Q378+Q379</f>
        <v>0</v>
      </c>
      <c r="R377" s="5">
        <f t="shared" si="889"/>
        <v>0</v>
      </c>
      <c r="S377" s="5">
        <f t="shared" ref="S377" si="890">S378+S379</f>
        <v>0</v>
      </c>
      <c r="T377" s="5">
        <f t="shared" si="888"/>
        <v>0</v>
      </c>
      <c r="U377" s="5">
        <f t="shared" si="888"/>
        <v>0</v>
      </c>
      <c r="V377" s="5">
        <f t="shared" si="888"/>
        <v>0</v>
      </c>
      <c r="W377" s="5">
        <f t="shared" ref="W377:AF377" si="891">W378+W379</f>
        <v>0</v>
      </c>
      <c r="X377" s="5">
        <f t="shared" si="891"/>
        <v>0</v>
      </c>
      <c r="Y377" s="5">
        <f t="shared" si="891"/>
        <v>0</v>
      </c>
      <c r="Z377" s="5">
        <f t="shared" si="891"/>
        <v>0</v>
      </c>
      <c r="AA377" s="5">
        <f t="shared" si="891"/>
        <v>0</v>
      </c>
      <c r="AB377" s="5">
        <f t="shared" si="891"/>
        <v>0</v>
      </c>
      <c r="AC377" s="5">
        <f t="shared" si="891"/>
        <v>0</v>
      </c>
      <c r="AD377" s="5">
        <f t="shared" ref="AD377" si="892">AD378+AD379</f>
        <v>0</v>
      </c>
      <c r="AE377" s="5">
        <f t="shared" ref="AE377" si="893">AE378+AE379</f>
        <v>0</v>
      </c>
      <c r="AF377" s="5">
        <f t="shared" si="891"/>
        <v>0</v>
      </c>
      <c r="AG377" s="5">
        <f t="shared" si="769"/>
        <v>49188.799999999996</v>
      </c>
      <c r="AH377" s="5">
        <f t="shared" si="764"/>
        <v>49188.799999999996</v>
      </c>
      <c r="AI377" s="5">
        <f t="shared" si="765"/>
        <v>49188.799999999996</v>
      </c>
      <c r="AJ377" s="5">
        <f t="shared" ref="AJ377" si="894">AJ378+AJ379</f>
        <v>0</v>
      </c>
      <c r="AK377" s="17"/>
      <c r="AL377" s="27"/>
    </row>
    <row r="378" spans="1:38" x14ac:dyDescent="0.3">
      <c r="A378" s="4" t="s">
        <v>102</v>
      </c>
      <c r="B378" s="4" t="s">
        <v>35</v>
      </c>
      <c r="C378" s="4" t="s">
        <v>9</v>
      </c>
      <c r="D378" s="4" t="s">
        <v>145</v>
      </c>
      <c r="E378" s="4" t="s">
        <v>126</v>
      </c>
      <c r="F378" s="14" t="s">
        <v>570</v>
      </c>
      <c r="G378" s="5">
        <v>614.1</v>
      </c>
      <c r="H378" s="5">
        <v>614.1</v>
      </c>
      <c r="I378" s="5">
        <v>614.1</v>
      </c>
      <c r="J378" s="5"/>
      <c r="K378" s="5"/>
      <c r="L378" s="5"/>
      <c r="M378" s="5">
        <f t="shared" si="785"/>
        <v>614.1</v>
      </c>
      <c r="N378" s="5">
        <f t="shared" si="786"/>
        <v>614.1</v>
      </c>
      <c r="O378" s="5">
        <f t="shared" si="787"/>
        <v>614.1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>
        <f t="shared" si="769"/>
        <v>614.1</v>
      </c>
      <c r="AH378" s="5">
        <f t="shared" si="764"/>
        <v>614.1</v>
      </c>
      <c r="AI378" s="5">
        <f t="shared" si="765"/>
        <v>614.1</v>
      </c>
      <c r="AJ378" s="5"/>
      <c r="AK378" s="17"/>
      <c r="AL378" s="27"/>
    </row>
    <row r="379" spans="1:38" x14ac:dyDescent="0.3">
      <c r="A379" s="4" t="s">
        <v>102</v>
      </c>
      <c r="B379" s="4" t="s">
        <v>35</v>
      </c>
      <c r="C379" s="4" t="s">
        <v>9</v>
      </c>
      <c r="D379" s="4" t="s">
        <v>145</v>
      </c>
      <c r="E379" s="4" t="s">
        <v>104</v>
      </c>
      <c r="F379" s="14" t="s">
        <v>571</v>
      </c>
      <c r="G379" s="5">
        <v>48574.7</v>
      </c>
      <c r="H379" s="5">
        <v>48574.7</v>
      </c>
      <c r="I379" s="5">
        <v>48574.7</v>
      </c>
      <c r="J379" s="5"/>
      <c r="K379" s="5"/>
      <c r="L379" s="5"/>
      <c r="M379" s="5">
        <f t="shared" si="785"/>
        <v>48574.7</v>
      </c>
      <c r="N379" s="5">
        <f t="shared" si="786"/>
        <v>48574.7</v>
      </c>
      <c r="O379" s="5">
        <f t="shared" si="787"/>
        <v>48574.7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>
        <f t="shared" si="769"/>
        <v>48574.7</v>
      </c>
      <c r="AH379" s="5">
        <f t="shared" si="764"/>
        <v>48574.7</v>
      </c>
      <c r="AI379" s="5">
        <f t="shared" si="765"/>
        <v>48574.7</v>
      </c>
      <c r="AJ379" s="5"/>
      <c r="AK379" s="17"/>
      <c r="AL379" s="27"/>
    </row>
    <row r="380" spans="1:38" ht="46.8" x14ac:dyDescent="0.3">
      <c r="A380" s="4" t="s">
        <v>102</v>
      </c>
      <c r="B380" s="4" t="s">
        <v>35</v>
      </c>
      <c r="C380" s="4" t="s">
        <v>9</v>
      </c>
      <c r="D380" s="4" t="s">
        <v>146</v>
      </c>
      <c r="E380" s="4"/>
      <c r="F380" s="14" t="s">
        <v>605</v>
      </c>
      <c r="G380" s="5">
        <f t="shared" ref="G380:L380" si="895">G381</f>
        <v>116955.7</v>
      </c>
      <c r="H380" s="5">
        <f t="shared" si="895"/>
        <v>91045.8</v>
      </c>
      <c r="I380" s="5">
        <f t="shared" si="895"/>
        <v>91015.2</v>
      </c>
      <c r="J380" s="5">
        <f t="shared" si="895"/>
        <v>9999.0999999999985</v>
      </c>
      <c r="K380" s="5">
        <f t="shared" si="895"/>
        <v>-146.80000000000001</v>
      </c>
      <c r="L380" s="5">
        <f t="shared" si="895"/>
        <v>-121.5</v>
      </c>
      <c r="M380" s="5">
        <f t="shared" si="785"/>
        <v>126954.79999999999</v>
      </c>
      <c r="N380" s="5">
        <f t="shared" si="786"/>
        <v>90899</v>
      </c>
      <c r="O380" s="5">
        <f t="shared" si="787"/>
        <v>90893.7</v>
      </c>
      <c r="P380" s="5">
        <f t="shared" ref="P380:V380" si="896">P381</f>
        <v>0</v>
      </c>
      <c r="Q380" s="5">
        <f t="shared" si="896"/>
        <v>0</v>
      </c>
      <c r="R380" s="5">
        <f t="shared" si="896"/>
        <v>0</v>
      </c>
      <c r="S380" s="5">
        <f t="shared" si="896"/>
        <v>0</v>
      </c>
      <c r="T380" s="5">
        <f t="shared" si="896"/>
        <v>6112</v>
      </c>
      <c r="U380" s="5">
        <f t="shared" si="896"/>
        <v>0</v>
      </c>
      <c r="V380" s="5">
        <f t="shared" si="896"/>
        <v>0</v>
      </c>
      <c r="W380" s="5">
        <f t="shared" ref="W380:AF380" si="897">W381</f>
        <v>0</v>
      </c>
      <c r="X380" s="5">
        <f t="shared" si="897"/>
        <v>0</v>
      </c>
      <c r="Y380" s="5">
        <f t="shared" si="897"/>
        <v>0</v>
      </c>
      <c r="Z380" s="5">
        <f t="shared" si="897"/>
        <v>0</v>
      </c>
      <c r="AA380" s="5">
        <f t="shared" si="897"/>
        <v>0</v>
      </c>
      <c r="AB380" s="5">
        <f t="shared" si="897"/>
        <v>0</v>
      </c>
      <c r="AC380" s="5">
        <f t="shared" si="897"/>
        <v>0</v>
      </c>
      <c r="AD380" s="5">
        <f t="shared" si="897"/>
        <v>0</v>
      </c>
      <c r="AE380" s="5">
        <f t="shared" si="897"/>
        <v>0</v>
      </c>
      <c r="AF380" s="5">
        <f t="shared" si="897"/>
        <v>0</v>
      </c>
      <c r="AG380" s="5">
        <f t="shared" si="769"/>
        <v>133066.79999999999</v>
      </c>
      <c r="AH380" s="5">
        <f t="shared" si="764"/>
        <v>90899</v>
      </c>
      <c r="AI380" s="5">
        <f t="shared" si="765"/>
        <v>90893.7</v>
      </c>
      <c r="AJ380" s="5">
        <f t="shared" ref="AJ380" si="898">AJ381</f>
        <v>0</v>
      </c>
      <c r="AK380" s="17"/>
      <c r="AL380" s="27"/>
    </row>
    <row r="381" spans="1:38" ht="31.2" x14ac:dyDescent="0.3">
      <c r="A381" s="4" t="s">
        <v>102</v>
      </c>
      <c r="B381" s="4" t="s">
        <v>35</v>
      </c>
      <c r="C381" s="4" t="s">
        <v>9</v>
      </c>
      <c r="D381" s="4" t="s">
        <v>146</v>
      </c>
      <c r="E381" s="4" t="s">
        <v>92</v>
      </c>
      <c r="F381" s="14" t="s">
        <v>569</v>
      </c>
      <c r="G381" s="5">
        <f t="shared" ref="G381:L381" si="899">G383+G382</f>
        <v>116955.7</v>
      </c>
      <c r="H381" s="5">
        <f t="shared" si="899"/>
        <v>91045.8</v>
      </c>
      <c r="I381" s="5">
        <f t="shared" si="899"/>
        <v>91015.2</v>
      </c>
      <c r="J381" s="5">
        <f t="shared" si="899"/>
        <v>9999.0999999999985</v>
      </c>
      <c r="K381" s="5">
        <f t="shared" si="899"/>
        <v>-146.80000000000001</v>
      </c>
      <c r="L381" s="5">
        <f t="shared" si="899"/>
        <v>-121.5</v>
      </c>
      <c r="M381" s="5">
        <f t="shared" si="785"/>
        <v>126954.79999999999</v>
      </c>
      <c r="N381" s="5">
        <f t="shared" si="786"/>
        <v>90899</v>
      </c>
      <c r="O381" s="5">
        <f t="shared" si="787"/>
        <v>90893.7</v>
      </c>
      <c r="P381" s="5">
        <f t="shared" ref="P381:V381" si="900">P383+P382</f>
        <v>0</v>
      </c>
      <c r="Q381" s="5">
        <f t="shared" ref="Q381:R381" si="901">Q383+Q382</f>
        <v>0</v>
      </c>
      <c r="R381" s="5">
        <f t="shared" si="901"/>
        <v>0</v>
      </c>
      <c r="S381" s="5">
        <f t="shared" ref="S381" si="902">S383+S382</f>
        <v>0</v>
      </c>
      <c r="T381" s="5">
        <f t="shared" si="900"/>
        <v>6112</v>
      </c>
      <c r="U381" s="5">
        <f t="shared" si="900"/>
        <v>0</v>
      </c>
      <c r="V381" s="5">
        <f t="shared" si="900"/>
        <v>0</v>
      </c>
      <c r="W381" s="5">
        <f t="shared" ref="W381:AF381" si="903">W383+W382</f>
        <v>0</v>
      </c>
      <c r="X381" s="5">
        <f t="shared" si="903"/>
        <v>0</v>
      </c>
      <c r="Y381" s="5">
        <f t="shared" si="903"/>
        <v>0</v>
      </c>
      <c r="Z381" s="5">
        <f t="shared" si="903"/>
        <v>0</v>
      </c>
      <c r="AA381" s="5">
        <f t="shared" si="903"/>
        <v>0</v>
      </c>
      <c r="AB381" s="5">
        <f t="shared" si="903"/>
        <v>0</v>
      </c>
      <c r="AC381" s="5">
        <f t="shared" si="903"/>
        <v>0</v>
      </c>
      <c r="AD381" s="5">
        <f t="shared" ref="AD381" si="904">AD383+AD382</f>
        <v>0</v>
      </c>
      <c r="AE381" s="5">
        <f t="shared" ref="AE381" si="905">AE383+AE382</f>
        <v>0</v>
      </c>
      <c r="AF381" s="5">
        <f t="shared" si="903"/>
        <v>0</v>
      </c>
      <c r="AG381" s="5">
        <f t="shared" si="769"/>
        <v>133066.79999999999</v>
      </c>
      <c r="AH381" s="5">
        <f t="shared" si="764"/>
        <v>90899</v>
      </c>
      <c r="AI381" s="5">
        <f t="shared" si="765"/>
        <v>90893.7</v>
      </c>
      <c r="AJ381" s="5">
        <f t="shared" ref="AJ381" si="906">AJ383+AJ382</f>
        <v>0</v>
      </c>
      <c r="AK381" s="17"/>
      <c r="AL381" s="27"/>
    </row>
    <row r="382" spans="1:38" x14ac:dyDescent="0.3">
      <c r="A382" s="4" t="s">
        <v>102</v>
      </c>
      <c r="B382" s="4" t="s">
        <v>35</v>
      </c>
      <c r="C382" s="4" t="s">
        <v>9</v>
      </c>
      <c r="D382" s="4" t="s">
        <v>146</v>
      </c>
      <c r="E382" s="4" t="s">
        <v>126</v>
      </c>
      <c r="F382" s="14" t="s">
        <v>570</v>
      </c>
      <c r="G382" s="5">
        <v>1500</v>
      </c>
      <c r="H382" s="5">
        <v>0</v>
      </c>
      <c r="I382" s="5">
        <v>0</v>
      </c>
      <c r="J382" s="5"/>
      <c r="K382" s="5"/>
      <c r="L382" s="5"/>
      <c r="M382" s="5">
        <f t="shared" si="785"/>
        <v>1500</v>
      </c>
      <c r="N382" s="5">
        <f t="shared" si="786"/>
        <v>0</v>
      </c>
      <c r="O382" s="5">
        <f t="shared" si="787"/>
        <v>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>
        <f t="shared" si="769"/>
        <v>1500</v>
      </c>
      <c r="AH382" s="5">
        <f t="shared" si="764"/>
        <v>0</v>
      </c>
      <c r="AI382" s="5">
        <f t="shared" si="765"/>
        <v>0</v>
      </c>
      <c r="AJ382" s="5"/>
      <c r="AK382" s="17"/>
      <c r="AL382" s="27"/>
    </row>
    <row r="383" spans="1:38" x14ac:dyDescent="0.3">
      <c r="A383" s="4" t="s">
        <v>102</v>
      </c>
      <c r="B383" s="4" t="s">
        <v>35</v>
      </c>
      <c r="C383" s="4" t="s">
        <v>9</v>
      </c>
      <c r="D383" s="4" t="s">
        <v>146</v>
      </c>
      <c r="E383" s="4" t="s">
        <v>104</v>
      </c>
      <c r="F383" s="14" t="s">
        <v>571</v>
      </c>
      <c r="G383" s="5">
        <v>115455.7</v>
      </c>
      <c r="H383" s="5">
        <v>91045.8</v>
      </c>
      <c r="I383" s="5">
        <v>91015.2</v>
      </c>
      <c r="J383" s="5">
        <f>-272.2+10271.3</f>
        <v>9999.0999999999985</v>
      </c>
      <c r="K383" s="5">
        <v>-146.80000000000001</v>
      </c>
      <c r="L383" s="5">
        <v>-121.5</v>
      </c>
      <c r="M383" s="5">
        <f t="shared" si="785"/>
        <v>125454.79999999999</v>
      </c>
      <c r="N383" s="5">
        <f t="shared" si="786"/>
        <v>90899</v>
      </c>
      <c r="O383" s="5">
        <f t="shared" si="787"/>
        <v>90893.7</v>
      </c>
      <c r="P383" s="5"/>
      <c r="Q383" s="5"/>
      <c r="R383" s="5"/>
      <c r="S383" s="5"/>
      <c r="T383" s="5">
        <v>6112</v>
      </c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>
        <f t="shared" si="769"/>
        <v>131566.79999999999</v>
      </c>
      <c r="AH383" s="5">
        <f t="shared" si="764"/>
        <v>90899</v>
      </c>
      <c r="AI383" s="5">
        <f t="shared" si="765"/>
        <v>90893.7</v>
      </c>
      <c r="AJ383" s="5"/>
      <c r="AK383" s="17"/>
      <c r="AL383" s="27" t="s">
        <v>1428</v>
      </c>
    </row>
    <row r="384" spans="1:38" ht="46.8" x14ac:dyDescent="0.3">
      <c r="A384" s="4" t="s">
        <v>102</v>
      </c>
      <c r="B384" s="4" t="s">
        <v>35</v>
      </c>
      <c r="C384" s="4" t="s">
        <v>9</v>
      </c>
      <c r="D384" s="4" t="s">
        <v>147</v>
      </c>
      <c r="E384" s="4"/>
      <c r="F384" s="14" t="s">
        <v>606</v>
      </c>
      <c r="G384" s="5">
        <f>G385+G387</f>
        <v>4376.7</v>
      </c>
      <c r="H384" s="5">
        <f t="shared" ref="H384:AJ384" si="907">H385+H387</f>
        <v>6376.7000000000007</v>
      </c>
      <c r="I384" s="5">
        <f t="shared" si="907"/>
        <v>6376.7000000000007</v>
      </c>
      <c r="J384" s="5">
        <f t="shared" ref="J384:L384" si="908">J385+J387</f>
        <v>0</v>
      </c>
      <c r="K384" s="5">
        <f t="shared" si="908"/>
        <v>0</v>
      </c>
      <c r="L384" s="5">
        <f t="shared" si="908"/>
        <v>0</v>
      </c>
      <c r="M384" s="5">
        <f t="shared" si="785"/>
        <v>4376.7</v>
      </c>
      <c r="N384" s="5">
        <f t="shared" si="786"/>
        <v>6376.7000000000007</v>
      </c>
      <c r="O384" s="5">
        <f t="shared" si="787"/>
        <v>6376.7000000000007</v>
      </c>
      <c r="P384" s="5">
        <f t="shared" ref="P384:V384" si="909">P385+P387</f>
        <v>0</v>
      </c>
      <c r="Q384" s="5">
        <f t="shared" ref="Q384:R384" si="910">Q385+Q387</f>
        <v>0</v>
      </c>
      <c r="R384" s="5">
        <f t="shared" si="910"/>
        <v>0</v>
      </c>
      <c r="S384" s="5">
        <f t="shared" ref="S384" si="911">S385+S387</f>
        <v>0</v>
      </c>
      <c r="T384" s="5">
        <f t="shared" si="909"/>
        <v>0</v>
      </c>
      <c r="U384" s="5">
        <f t="shared" si="909"/>
        <v>0</v>
      </c>
      <c r="V384" s="5">
        <f t="shared" si="909"/>
        <v>0</v>
      </c>
      <c r="W384" s="5">
        <f t="shared" ref="W384:AF384" si="912">W385+W387</f>
        <v>0</v>
      </c>
      <c r="X384" s="5">
        <f t="shared" si="912"/>
        <v>0</v>
      </c>
      <c r="Y384" s="5">
        <f t="shared" si="912"/>
        <v>0</v>
      </c>
      <c r="Z384" s="5">
        <f t="shared" si="912"/>
        <v>0</v>
      </c>
      <c r="AA384" s="5">
        <f t="shared" si="912"/>
        <v>0</v>
      </c>
      <c r="AB384" s="5">
        <f t="shared" si="912"/>
        <v>0</v>
      </c>
      <c r="AC384" s="5">
        <f t="shared" si="912"/>
        <v>0</v>
      </c>
      <c r="AD384" s="5">
        <f t="shared" ref="AD384" si="913">AD385+AD387</f>
        <v>0</v>
      </c>
      <c r="AE384" s="5">
        <f t="shared" ref="AE384" si="914">AE385+AE387</f>
        <v>0</v>
      </c>
      <c r="AF384" s="5">
        <f t="shared" si="912"/>
        <v>0</v>
      </c>
      <c r="AG384" s="5">
        <f t="shared" si="769"/>
        <v>4376.7</v>
      </c>
      <c r="AH384" s="5">
        <f t="shared" si="764"/>
        <v>6376.7000000000007</v>
      </c>
      <c r="AI384" s="5">
        <f t="shared" si="765"/>
        <v>6376.7000000000007</v>
      </c>
      <c r="AJ384" s="5">
        <f t="shared" si="907"/>
        <v>0</v>
      </c>
      <c r="AK384" s="17"/>
      <c r="AL384" s="27"/>
    </row>
    <row r="385" spans="1:38" ht="31.2" x14ac:dyDescent="0.3">
      <c r="A385" s="4" t="s">
        <v>102</v>
      </c>
      <c r="B385" s="4" t="s">
        <v>35</v>
      </c>
      <c r="C385" s="4" t="s">
        <v>9</v>
      </c>
      <c r="D385" s="4" t="s">
        <v>147</v>
      </c>
      <c r="E385" s="4" t="s">
        <v>15</v>
      </c>
      <c r="F385" s="14" t="s">
        <v>559</v>
      </c>
      <c r="G385" s="5">
        <f t="shared" ref="G385:L385" si="915">G386</f>
        <v>3572.1</v>
      </c>
      <c r="H385" s="5">
        <f t="shared" si="915"/>
        <v>5572.1</v>
      </c>
      <c r="I385" s="5">
        <f t="shared" si="915"/>
        <v>5572.1</v>
      </c>
      <c r="J385" s="5">
        <f t="shared" si="915"/>
        <v>0</v>
      </c>
      <c r="K385" s="5">
        <f t="shared" si="915"/>
        <v>0</v>
      </c>
      <c r="L385" s="5">
        <f t="shared" si="915"/>
        <v>0</v>
      </c>
      <c r="M385" s="5">
        <f t="shared" si="785"/>
        <v>3572.1</v>
      </c>
      <c r="N385" s="5">
        <f t="shared" si="786"/>
        <v>5572.1</v>
      </c>
      <c r="O385" s="5">
        <f t="shared" si="787"/>
        <v>5572.1</v>
      </c>
      <c r="P385" s="5">
        <f t="shared" ref="P385:V385" si="916">P386</f>
        <v>0</v>
      </c>
      <c r="Q385" s="5">
        <f t="shared" si="916"/>
        <v>0</v>
      </c>
      <c r="R385" s="5">
        <f t="shared" si="916"/>
        <v>0</v>
      </c>
      <c r="S385" s="5">
        <f t="shared" si="916"/>
        <v>0</v>
      </c>
      <c r="T385" s="5">
        <f t="shared" si="916"/>
        <v>0</v>
      </c>
      <c r="U385" s="5">
        <f t="shared" si="916"/>
        <v>0</v>
      </c>
      <c r="V385" s="5">
        <f t="shared" si="916"/>
        <v>0</v>
      </c>
      <c r="W385" s="5">
        <f t="shared" ref="W385:AF385" si="917">W386</f>
        <v>0</v>
      </c>
      <c r="X385" s="5">
        <f t="shared" si="917"/>
        <v>0</v>
      </c>
      <c r="Y385" s="5">
        <f t="shared" si="917"/>
        <v>0</v>
      </c>
      <c r="Z385" s="5">
        <f t="shared" si="917"/>
        <v>0</v>
      </c>
      <c r="AA385" s="5">
        <f t="shared" si="917"/>
        <v>0</v>
      </c>
      <c r="AB385" s="5">
        <f t="shared" si="917"/>
        <v>0</v>
      </c>
      <c r="AC385" s="5">
        <f t="shared" si="917"/>
        <v>0</v>
      </c>
      <c r="AD385" s="5">
        <f t="shared" si="917"/>
        <v>0</v>
      </c>
      <c r="AE385" s="5">
        <f t="shared" si="917"/>
        <v>0</v>
      </c>
      <c r="AF385" s="5">
        <f t="shared" si="917"/>
        <v>0</v>
      </c>
      <c r="AG385" s="5">
        <f t="shared" si="769"/>
        <v>3572.1</v>
      </c>
      <c r="AH385" s="5">
        <f t="shared" si="764"/>
        <v>5572.1</v>
      </c>
      <c r="AI385" s="5">
        <f t="shared" si="765"/>
        <v>5572.1</v>
      </c>
      <c r="AJ385" s="5">
        <f t="shared" ref="AJ385" si="918">AJ386</f>
        <v>0</v>
      </c>
      <c r="AK385" s="17"/>
      <c r="AL385" s="27"/>
    </row>
    <row r="386" spans="1:38" ht="31.2" x14ac:dyDescent="0.3">
      <c r="A386" s="4" t="s">
        <v>102</v>
      </c>
      <c r="B386" s="4" t="s">
        <v>35</v>
      </c>
      <c r="C386" s="4" t="s">
        <v>9</v>
      </c>
      <c r="D386" s="4" t="s">
        <v>147</v>
      </c>
      <c r="E386" s="4" t="s">
        <v>16</v>
      </c>
      <c r="F386" s="14" t="s">
        <v>560</v>
      </c>
      <c r="G386" s="5">
        <v>3572.1</v>
      </c>
      <c r="H386" s="5">
        <v>5572.1</v>
      </c>
      <c r="I386" s="5">
        <v>5572.1</v>
      </c>
      <c r="J386" s="5"/>
      <c r="K386" s="5"/>
      <c r="L386" s="5"/>
      <c r="M386" s="5">
        <f t="shared" si="785"/>
        <v>3572.1</v>
      </c>
      <c r="N386" s="5">
        <f t="shared" si="786"/>
        <v>5572.1</v>
      </c>
      <c r="O386" s="5">
        <f t="shared" si="787"/>
        <v>5572.1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>
        <f t="shared" si="769"/>
        <v>3572.1</v>
      </c>
      <c r="AH386" s="5">
        <f t="shared" si="764"/>
        <v>5572.1</v>
      </c>
      <c r="AI386" s="5">
        <f t="shared" si="765"/>
        <v>5572.1</v>
      </c>
      <c r="AJ386" s="5"/>
      <c r="AK386" s="17"/>
      <c r="AL386" s="27"/>
    </row>
    <row r="387" spans="1:38" x14ac:dyDescent="0.3">
      <c r="A387" s="4" t="s">
        <v>102</v>
      </c>
      <c r="B387" s="4" t="s">
        <v>35</v>
      </c>
      <c r="C387" s="4" t="s">
        <v>9</v>
      </c>
      <c r="D387" s="4" t="s">
        <v>147</v>
      </c>
      <c r="E387" s="4" t="s">
        <v>136</v>
      </c>
      <c r="F387" s="14" t="s">
        <v>561</v>
      </c>
      <c r="G387" s="5">
        <f t="shared" ref="G387:L387" si="919">G388</f>
        <v>804.6</v>
      </c>
      <c r="H387" s="5">
        <f t="shared" si="919"/>
        <v>804.6</v>
      </c>
      <c r="I387" s="5">
        <f t="shared" si="919"/>
        <v>804.6</v>
      </c>
      <c r="J387" s="5">
        <f t="shared" si="919"/>
        <v>0</v>
      </c>
      <c r="K387" s="5">
        <f t="shared" si="919"/>
        <v>0</v>
      </c>
      <c r="L387" s="5">
        <f t="shared" si="919"/>
        <v>0</v>
      </c>
      <c r="M387" s="5">
        <f t="shared" si="785"/>
        <v>804.6</v>
      </c>
      <c r="N387" s="5">
        <f t="shared" si="786"/>
        <v>804.6</v>
      </c>
      <c r="O387" s="5">
        <f t="shared" si="787"/>
        <v>804.6</v>
      </c>
      <c r="P387" s="5">
        <f t="shared" ref="P387:V387" si="920">P388</f>
        <v>0</v>
      </c>
      <c r="Q387" s="5">
        <f t="shared" si="920"/>
        <v>0</v>
      </c>
      <c r="R387" s="5">
        <f t="shared" si="920"/>
        <v>0</v>
      </c>
      <c r="S387" s="5">
        <f t="shared" si="920"/>
        <v>0</v>
      </c>
      <c r="T387" s="5">
        <f t="shared" si="920"/>
        <v>0</v>
      </c>
      <c r="U387" s="5">
        <f t="shared" si="920"/>
        <v>0</v>
      </c>
      <c r="V387" s="5">
        <f t="shared" si="920"/>
        <v>0</v>
      </c>
      <c r="W387" s="5">
        <f t="shared" ref="W387:AF387" si="921">W388</f>
        <v>0</v>
      </c>
      <c r="X387" s="5">
        <f t="shared" si="921"/>
        <v>0</v>
      </c>
      <c r="Y387" s="5">
        <f t="shared" si="921"/>
        <v>0</v>
      </c>
      <c r="Z387" s="5">
        <f t="shared" si="921"/>
        <v>0</v>
      </c>
      <c r="AA387" s="5">
        <f t="shared" si="921"/>
        <v>0</v>
      </c>
      <c r="AB387" s="5">
        <f t="shared" si="921"/>
        <v>0</v>
      </c>
      <c r="AC387" s="5">
        <f t="shared" si="921"/>
        <v>0</v>
      </c>
      <c r="AD387" s="5">
        <f t="shared" si="921"/>
        <v>0</v>
      </c>
      <c r="AE387" s="5">
        <f t="shared" si="921"/>
        <v>0</v>
      </c>
      <c r="AF387" s="5">
        <f t="shared" si="921"/>
        <v>0</v>
      </c>
      <c r="AG387" s="5">
        <f t="shared" si="769"/>
        <v>804.6</v>
      </c>
      <c r="AH387" s="5">
        <f t="shared" si="764"/>
        <v>804.6</v>
      </c>
      <c r="AI387" s="5">
        <f t="shared" si="765"/>
        <v>804.6</v>
      </c>
      <c r="AJ387" s="5">
        <f t="shared" ref="AJ387" si="922">AJ388</f>
        <v>0</v>
      </c>
      <c r="AK387" s="17"/>
      <c r="AL387" s="27"/>
    </row>
    <row r="388" spans="1:38" x14ac:dyDescent="0.3">
      <c r="A388" s="4" t="s">
        <v>102</v>
      </c>
      <c r="B388" s="4" t="s">
        <v>35</v>
      </c>
      <c r="C388" s="4" t="s">
        <v>9</v>
      </c>
      <c r="D388" s="4" t="s">
        <v>147</v>
      </c>
      <c r="E388" s="4" t="s">
        <v>122</v>
      </c>
      <c r="F388" s="14" t="s">
        <v>565</v>
      </c>
      <c r="G388" s="5">
        <v>804.6</v>
      </c>
      <c r="H388" s="5">
        <v>804.6</v>
      </c>
      <c r="I388" s="5">
        <v>804.6</v>
      </c>
      <c r="J388" s="5"/>
      <c r="K388" s="5"/>
      <c r="L388" s="5"/>
      <c r="M388" s="5">
        <f t="shared" si="785"/>
        <v>804.6</v>
      </c>
      <c r="N388" s="5">
        <f t="shared" si="786"/>
        <v>804.6</v>
      </c>
      <c r="O388" s="5">
        <f t="shared" si="787"/>
        <v>804.6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>
        <f t="shared" si="769"/>
        <v>804.6</v>
      </c>
      <c r="AH388" s="5">
        <f t="shared" si="764"/>
        <v>804.6</v>
      </c>
      <c r="AI388" s="5">
        <f t="shared" si="765"/>
        <v>804.6</v>
      </c>
      <c r="AJ388" s="5"/>
      <c r="AK388" s="17"/>
      <c r="AL388" s="27"/>
    </row>
    <row r="389" spans="1:38" ht="31.2" x14ac:dyDescent="0.3">
      <c r="A389" s="4" t="s">
        <v>102</v>
      </c>
      <c r="B389" s="4" t="s">
        <v>35</v>
      </c>
      <c r="C389" s="4" t="s">
        <v>9</v>
      </c>
      <c r="D389" s="4" t="s">
        <v>1053</v>
      </c>
      <c r="E389" s="4"/>
      <c r="F389" s="14" t="s">
        <v>1054</v>
      </c>
      <c r="G389" s="5">
        <f>G390</f>
        <v>40000</v>
      </c>
      <c r="H389" s="5">
        <f t="shared" ref="H389:AJ390" si="923">H390</f>
        <v>40000</v>
      </c>
      <c r="I389" s="5">
        <f t="shared" si="923"/>
        <v>40000</v>
      </c>
      <c r="J389" s="5">
        <f t="shared" si="923"/>
        <v>0</v>
      </c>
      <c r="K389" s="5">
        <f t="shared" si="923"/>
        <v>0</v>
      </c>
      <c r="L389" s="5">
        <f t="shared" si="923"/>
        <v>0</v>
      </c>
      <c r="M389" s="5">
        <f t="shared" si="785"/>
        <v>40000</v>
      </c>
      <c r="N389" s="5">
        <f t="shared" si="786"/>
        <v>40000</v>
      </c>
      <c r="O389" s="5">
        <f t="shared" si="787"/>
        <v>40000</v>
      </c>
      <c r="P389" s="5">
        <f t="shared" si="923"/>
        <v>0</v>
      </c>
      <c r="Q389" s="5">
        <f t="shared" si="923"/>
        <v>0</v>
      </c>
      <c r="R389" s="5">
        <f t="shared" si="923"/>
        <v>0</v>
      </c>
      <c r="S389" s="5">
        <f t="shared" si="923"/>
        <v>0</v>
      </c>
      <c r="T389" s="5">
        <f t="shared" si="923"/>
        <v>0</v>
      </c>
      <c r="U389" s="5">
        <f t="shared" si="923"/>
        <v>0</v>
      </c>
      <c r="V389" s="5">
        <f t="shared" si="923"/>
        <v>0</v>
      </c>
      <c r="W389" s="5">
        <f t="shared" si="923"/>
        <v>0</v>
      </c>
      <c r="X389" s="5">
        <f t="shared" si="923"/>
        <v>0</v>
      </c>
      <c r="Y389" s="5">
        <f t="shared" si="923"/>
        <v>0</v>
      </c>
      <c r="Z389" s="5">
        <f t="shared" si="923"/>
        <v>0</v>
      </c>
      <c r="AA389" s="5">
        <f t="shared" si="923"/>
        <v>0</v>
      </c>
      <c r="AB389" s="5">
        <f t="shared" si="923"/>
        <v>-20236.400000000001</v>
      </c>
      <c r="AC389" s="5">
        <f t="shared" si="923"/>
        <v>0</v>
      </c>
      <c r="AD389" s="5">
        <f t="shared" si="923"/>
        <v>0</v>
      </c>
      <c r="AE389" s="5">
        <f t="shared" si="923"/>
        <v>0</v>
      </c>
      <c r="AF389" s="5">
        <f t="shared" si="923"/>
        <v>-21999</v>
      </c>
      <c r="AG389" s="5">
        <f t="shared" si="769"/>
        <v>40000</v>
      </c>
      <c r="AH389" s="5">
        <f t="shared" si="764"/>
        <v>19763.599999999999</v>
      </c>
      <c r="AI389" s="5">
        <f t="shared" si="765"/>
        <v>18001</v>
      </c>
      <c r="AJ389" s="5">
        <f t="shared" si="923"/>
        <v>0</v>
      </c>
      <c r="AK389" s="17"/>
      <c r="AL389" s="27"/>
    </row>
    <row r="390" spans="1:38" ht="31.2" x14ac:dyDescent="0.3">
      <c r="A390" s="4" t="s">
        <v>102</v>
      </c>
      <c r="B390" s="4" t="s">
        <v>35</v>
      </c>
      <c r="C390" s="4" t="s">
        <v>9</v>
      </c>
      <c r="D390" s="4" t="s">
        <v>1053</v>
      </c>
      <c r="E390" s="4" t="s">
        <v>92</v>
      </c>
      <c r="F390" s="14" t="s">
        <v>569</v>
      </c>
      <c r="G390" s="5">
        <f>G391</f>
        <v>40000</v>
      </c>
      <c r="H390" s="5">
        <f t="shared" si="923"/>
        <v>40000</v>
      </c>
      <c r="I390" s="5">
        <f t="shared" si="923"/>
        <v>40000</v>
      </c>
      <c r="J390" s="5">
        <f t="shared" si="923"/>
        <v>0</v>
      </c>
      <c r="K390" s="5">
        <f t="shared" si="923"/>
        <v>0</v>
      </c>
      <c r="L390" s="5">
        <f t="shared" si="923"/>
        <v>0</v>
      </c>
      <c r="M390" s="5">
        <f t="shared" si="785"/>
        <v>40000</v>
      </c>
      <c r="N390" s="5">
        <f t="shared" si="786"/>
        <v>40000</v>
      </c>
      <c r="O390" s="5">
        <f t="shared" si="787"/>
        <v>40000</v>
      </c>
      <c r="P390" s="5">
        <f t="shared" si="923"/>
        <v>0</v>
      </c>
      <c r="Q390" s="5">
        <f t="shared" si="923"/>
        <v>0</v>
      </c>
      <c r="R390" s="5">
        <f t="shared" si="923"/>
        <v>0</v>
      </c>
      <c r="S390" s="5">
        <f t="shared" si="923"/>
        <v>0</v>
      </c>
      <c r="T390" s="5">
        <f t="shared" si="923"/>
        <v>0</v>
      </c>
      <c r="U390" s="5">
        <f t="shared" si="923"/>
        <v>0</v>
      </c>
      <c r="V390" s="5">
        <f t="shared" si="923"/>
        <v>0</v>
      </c>
      <c r="W390" s="5">
        <f t="shared" si="923"/>
        <v>0</v>
      </c>
      <c r="X390" s="5">
        <f t="shared" si="923"/>
        <v>0</v>
      </c>
      <c r="Y390" s="5">
        <f t="shared" si="923"/>
        <v>0</v>
      </c>
      <c r="Z390" s="5">
        <f t="shared" si="923"/>
        <v>0</v>
      </c>
      <c r="AA390" s="5">
        <f t="shared" si="923"/>
        <v>0</v>
      </c>
      <c r="AB390" s="5">
        <f t="shared" si="923"/>
        <v>-20236.400000000001</v>
      </c>
      <c r="AC390" s="5">
        <f t="shared" si="923"/>
        <v>0</v>
      </c>
      <c r="AD390" s="5">
        <f t="shared" si="923"/>
        <v>0</v>
      </c>
      <c r="AE390" s="5">
        <f t="shared" si="923"/>
        <v>0</v>
      </c>
      <c r="AF390" s="5">
        <f t="shared" si="923"/>
        <v>-21999</v>
      </c>
      <c r="AG390" s="5">
        <f t="shared" si="769"/>
        <v>40000</v>
      </c>
      <c r="AH390" s="5">
        <f t="shared" si="764"/>
        <v>19763.599999999999</v>
      </c>
      <c r="AI390" s="5">
        <f t="shared" si="765"/>
        <v>18001</v>
      </c>
      <c r="AJ390" s="5">
        <f t="shared" si="923"/>
        <v>0</v>
      </c>
      <c r="AK390" s="17"/>
      <c r="AL390" s="27"/>
    </row>
    <row r="391" spans="1:38" x14ac:dyDescent="0.3">
      <c r="A391" s="4" t="s">
        <v>102</v>
      </c>
      <c r="B391" s="4" t="s">
        <v>35</v>
      </c>
      <c r="C391" s="4" t="s">
        <v>9</v>
      </c>
      <c r="D391" s="4" t="s">
        <v>1053</v>
      </c>
      <c r="E391" s="4" t="s">
        <v>104</v>
      </c>
      <c r="F391" s="14" t="s">
        <v>571</v>
      </c>
      <c r="G391" s="5">
        <v>40000</v>
      </c>
      <c r="H391" s="5">
        <v>40000</v>
      </c>
      <c r="I391" s="5">
        <v>40000</v>
      </c>
      <c r="J391" s="5"/>
      <c r="K391" s="5"/>
      <c r="L391" s="5"/>
      <c r="M391" s="5">
        <f t="shared" si="785"/>
        <v>40000</v>
      </c>
      <c r="N391" s="5">
        <f t="shared" si="786"/>
        <v>40000</v>
      </c>
      <c r="O391" s="5">
        <f t="shared" si="787"/>
        <v>40000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>
        <v>-20236.400000000001</v>
      </c>
      <c r="AC391" s="5"/>
      <c r="AD391" s="5"/>
      <c r="AE391" s="5"/>
      <c r="AF391" s="5">
        <v>-21999</v>
      </c>
      <c r="AG391" s="5">
        <f t="shared" si="769"/>
        <v>40000</v>
      </c>
      <c r="AH391" s="5">
        <f t="shared" si="764"/>
        <v>19763.599999999999</v>
      </c>
      <c r="AI391" s="5">
        <f t="shared" si="765"/>
        <v>18001</v>
      </c>
      <c r="AJ391" s="5"/>
      <c r="AK391" s="17"/>
      <c r="AL391" s="27"/>
    </row>
    <row r="392" spans="1:38" ht="31.2" x14ac:dyDescent="0.3">
      <c r="A392" s="4" t="s">
        <v>102</v>
      </c>
      <c r="B392" s="4" t="s">
        <v>35</v>
      </c>
      <c r="C392" s="4" t="s">
        <v>9</v>
      </c>
      <c r="D392" s="4" t="s">
        <v>1492</v>
      </c>
      <c r="E392" s="4"/>
      <c r="F392" s="14" t="s">
        <v>1479</v>
      </c>
      <c r="G392" s="5"/>
      <c r="H392" s="5"/>
      <c r="I392" s="5"/>
      <c r="J392" s="5"/>
      <c r="K392" s="5"/>
      <c r="L392" s="5"/>
      <c r="M392" s="5"/>
      <c r="N392" s="5"/>
      <c r="O392" s="5"/>
      <c r="P392" s="5">
        <f t="shared" ref="P392:P393" si="924">P393</f>
        <v>0</v>
      </c>
      <c r="Q392" s="5">
        <f t="shared" ref="Q392:AJ393" si="925">Q393</f>
        <v>0</v>
      </c>
      <c r="R392" s="5">
        <f t="shared" si="925"/>
        <v>0</v>
      </c>
      <c r="S392" s="5">
        <f t="shared" si="925"/>
        <v>0</v>
      </c>
      <c r="T392" s="5">
        <f t="shared" si="925"/>
        <v>0</v>
      </c>
      <c r="U392" s="5">
        <f t="shared" si="925"/>
        <v>0</v>
      </c>
      <c r="V392" s="5">
        <f t="shared" si="925"/>
        <v>0</v>
      </c>
      <c r="W392" s="5">
        <f>W393</f>
        <v>0</v>
      </c>
      <c r="X392" s="5">
        <f t="shared" si="925"/>
        <v>0</v>
      </c>
      <c r="Y392" s="5">
        <f t="shared" si="925"/>
        <v>0</v>
      </c>
      <c r="Z392" s="5">
        <f t="shared" si="925"/>
        <v>0</v>
      </c>
      <c r="AA392" s="5">
        <f t="shared" si="925"/>
        <v>0</v>
      </c>
      <c r="AB392" s="5">
        <f t="shared" si="925"/>
        <v>42360.3</v>
      </c>
      <c r="AC392" s="5">
        <f t="shared" si="925"/>
        <v>0</v>
      </c>
      <c r="AD392" s="5">
        <f t="shared" si="925"/>
        <v>0</v>
      </c>
      <c r="AE392" s="5">
        <f t="shared" si="925"/>
        <v>0</v>
      </c>
      <c r="AF392" s="5">
        <f t="shared" si="925"/>
        <v>69991</v>
      </c>
      <c r="AG392" s="5">
        <f t="shared" si="769"/>
        <v>0</v>
      </c>
      <c r="AH392" s="5">
        <f t="shared" si="764"/>
        <v>42360.3</v>
      </c>
      <c r="AI392" s="5">
        <f t="shared" si="765"/>
        <v>69991</v>
      </c>
      <c r="AJ392" s="5">
        <f t="shared" si="925"/>
        <v>0</v>
      </c>
      <c r="AK392" s="17"/>
      <c r="AL392" s="27"/>
    </row>
    <row r="393" spans="1:38" ht="31.2" x14ac:dyDescent="0.3">
      <c r="A393" s="4" t="s">
        <v>102</v>
      </c>
      <c r="B393" s="4" t="s">
        <v>35</v>
      </c>
      <c r="C393" s="4" t="s">
        <v>9</v>
      </c>
      <c r="D393" s="4" t="s">
        <v>1492</v>
      </c>
      <c r="E393" s="4" t="s">
        <v>92</v>
      </c>
      <c r="F393" s="14" t="s">
        <v>569</v>
      </c>
      <c r="G393" s="5"/>
      <c r="H393" s="5"/>
      <c r="I393" s="5"/>
      <c r="J393" s="5"/>
      <c r="K393" s="5"/>
      <c r="L393" s="5"/>
      <c r="M393" s="5"/>
      <c r="N393" s="5"/>
      <c r="O393" s="5"/>
      <c r="P393" s="5">
        <f t="shared" si="924"/>
        <v>0</v>
      </c>
      <c r="Q393" s="5">
        <f t="shared" si="925"/>
        <v>0</v>
      </c>
      <c r="R393" s="5">
        <f t="shared" si="925"/>
        <v>0</v>
      </c>
      <c r="S393" s="5">
        <f t="shared" si="925"/>
        <v>0</v>
      </c>
      <c r="T393" s="5">
        <f t="shared" si="925"/>
        <v>0</v>
      </c>
      <c r="U393" s="5">
        <f t="shared" si="925"/>
        <v>0</v>
      </c>
      <c r="V393" s="5">
        <f t="shared" si="925"/>
        <v>0</v>
      </c>
      <c r="W393" s="5">
        <f>W394</f>
        <v>0</v>
      </c>
      <c r="X393" s="5">
        <f t="shared" si="925"/>
        <v>0</v>
      </c>
      <c r="Y393" s="5">
        <f t="shared" si="925"/>
        <v>0</v>
      </c>
      <c r="Z393" s="5">
        <f t="shared" si="925"/>
        <v>0</v>
      </c>
      <c r="AA393" s="5">
        <f t="shared" si="925"/>
        <v>0</v>
      </c>
      <c r="AB393" s="5">
        <f t="shared" si="925"/>
        <v>42360.3</v>
      </c>
      <c r="AC393" s="5">
        <f t="shared" si="925"/>
        <v>0</v>
      </c>
      <c r="AD393" s="5">
        <f t="shared" si="925"/>
        <v>0</v>
      </c>
      <c r="AE393" s="5">
        <f t="shared" si="925"/>
        <v>0</v>
      </c>
      <c r="AF393" s="5">
        <f t="shared" si="925"/>
        <v>69991</v>
      </c>
      <c r="AG393" s="5">
        <f t="shared" si="769"/>
        <v>0</v>
      </c>
      <c r="AH393" s="5">
        <f t="shared" si="764"/>
        <v>42360.3</v>
      </c>
      <c r="AI393" s="5">
        <f t="shared" si="765"/>
        <v>69991</v>
      </c>
      <c r="AJ393" s="5">
        <f t="shared" si="925"/>
        <v>0</v>
      </c>
      <c r="AK393" s="17"/>
      <c r="AL393" s="27"/>
    </row>
    <row r="394" spans="1:38" x14ac:dyDescent="0.3">
      <c r="A394" s="4" t="s">
        <v>102</v>
      </c>
      <c r="B394" s="4" t="s">
        <v>35</v>
      </c>
      <c r="C394" s="4" t="s">
        <v>9</v>
      </c>
      <c r="D394" s="4" t="s">
        <v>1492</v>
      </c>
      <c r="E394" s="4" t="s">
        <v>104</v>
      </c>
      <c r="F394" s="14" t="s">
        <v>571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>
        <f>20236.4+22123.9</f>
        <v>42360.3</v>
      </c>
      <c r="AC394" s="5"/>
      <c r="AD394" s="5"/>
      <c r="AE394" s="5"/>
      <c r="AF394" s="5">
        <f>21999+47992</f>
        <v>69991</v>
      </c>
      <c r="AG394" s="5">
        <f t="shared" si="769"/>
        <v>0</v>
      </c>
      <c r="AH394" s="5">
        <f t="shared" si="764"/>
        <v>42360.3</v>
      </c>
      <c r="AI394" s="5">
        <f t="shared" si="765"/>
        <v>69991</v>
      </c>
      <c r="AJ394" s="5"/>
      <c r="AK394" s="17"/>
      <c r="AL394" s="27"/>
    </row>
    <row r="395" spans="1:38" ht="31.2" x14ac:dyDescent="0.3">
      <c r="A395" s="4" t="s">
        <v>102</v>
      </c>
      <c r="B395" s="4" t="s">
        <v>35</v>
      </c>
      <c r="C395" s="4" t="s">
        <v>9</v>
      </c>
      <c r="D395" s="4" t="s">
        <v>158</v>
      </c>
      <c r="E395" s="4"/>
      <c r="F395" s="14" t="s">
        <v>1166</v>
      </c>
      <c r="G395" s="5">
        <f>G396+G411</f>
        <v>590956.60000000009</v>
      </c>
      <c r="H395" s="5">
        <f>H396+H411</f>
        <v>674734.9</v>
      </c>
      <c r="I395" s="5">
        <f>I396+I411</f>
        <v>590682.19999999995</v>
      </c>
      <c r="J395" s="5">
        <f t="shared" ref="J395:L395" si="926">J396+J411</f>
        <v>11200</v>
      </c>
      <c r="K395" s="5">
        <f t="shared" si="926"/>
        <v>0</v>
      </c>
      <c r="L395" s="5">
        <f t="shared" si="926"/>
        <v>0</v>
      </c>
      <c r="M395" s="5">
        <f t="shared" si="785"/>
        <v>602156.60000000009</v>
      </c>
      <c r="N395" s="5">
        <f t="shared" si="786"/>
        <v>674734.9</v>
      </c>
      <c r="O395" s="5">
        <f t="shared" si="787"/>
        <v>590682.19999999995</v>
      </c>
      <c r="P395" s="5">
        <f>P396+P411</f>
        <v>0</v>
      </c>
      <c r="Q395" s="5">
        <f>Q396+Q411</f>
        <v>0</v>
      </c>
      <c r="R395" s="5">
        <f>R396+R411</f>
        <v>0</v>
      </c>
      <c r="S395" s="5">
        <f t="shared" ref="S395" si="927">S396+S411</f>
        <v>0</v>
      </c>
      <c r="T395" s="5">
        <f>T396+T411</f>
        <v>1000</v>
      </c>
      <c r="U395" s="5">
        <f>U396+U411</f>
        <v>0</v>
      </c>
      <c r="V395" s="5">
        <f>V396+V411</f>
        <v>0</v>
      </c>
      <c r="W395" s="5">
        <f t="shared" ref="W395:AF395" si="928">W396+W411</f>
        <v>0</v>
      </c>
      <c r="X395" s="5">
        <f>X396+X411</f>
        <v>0</v>
      </c>
      <c r="Y395" s="5">
        <f>Y396+Y411</f>
        <v>0</v>
      </c>
      <c r="Z395" s="5">
        <f>Z396+Z411</f>
        <v>0</v>
      </c>
      <c r="AA395" s="5">
        <f>AA396+AA411</f>
        <v>0</v>
      </c>
      <c r="AB395" s="5">
        <f t="shared" si="928"/>
        <v>0</v>
      </c>
      <c r="AC395" s="5">
        <f>AC396+AC411</f>
        <v>0</v>
      </c>
      <c r="AD395" s="5">
        <f>AD396+AD411</f>
        <v>0</v>
      </c>
      <c r="AE395" s="5">
        <f>AE396+AE411</f>
        <v>0</v>
      </c>
      <c r="AF395" s="5">
        <f t="shared" si="928"/>
        <v>0</v>
      </c>
      <c r="AG395" s="5">
        <f t="shared" si="769"/>
        <v>603156.60000000009</v>
      </c>
      <c r="AH395" s="5">
        <f t="shared" si="764"/>
        <v>674734.9</v>
      </c>
      <c r="AI395" s="5">
        <f t="shared" si="765"/>
        <v>590682.19999999995</v>
      </c>
      <c r="AJ395" s="5">
        <f>AJ396+AJ411</f>
        <v>0</v>
      </c>
      <c r="AK395" s="17"/>
      <c r="AL395" s="27"/>
    </row>
    <row r="396" spans="1:38" ht="31.2" x14ac:dyDescent="0.3">
      <c r="A396" s="4" t="s">
        <v>102</v>
      </c>
      <c r="B396" s="4" t="s">
        <v>35</v>
      </c>
      <c r="C396" s="4" t="s">
        <v>9</v>
      </c>
      <c r="D396" s="4" t="s">
        <v>159</v>
      </c>
      <c r="E396" s="4"/>
      <c r="F396" s="14" t="s">
        <v>1167</v>
      </c>
      <c r="G396" s="5">
        <f>G397+G407</f>
        <v>233042.2</v>
      </c>
      <c r="H396" s="5">
        <f t="shared" ref="H396:I396" si="929">H397+H407</f>
        <v>233003.5</v>
      </c>
      <c r="I396" s="5">
        <f t="shared" si="929"/>
        <v>233003.5</v>
      </c>
      <c r="J396" s="5">
        <f>J397+J407+J401</f>
        <v>11200</v>
      </c>
      <c r="K396" s="5">
        <f t="shared" ref="K396:L396" si="930">K397+K407+K401</f>
        <v>0</v>
      </c>
      <c r="L396" s="5">
        <f t="shared" si="930"/>
        <v>0</v>
      </c>
      <c r="M396" s="5">
        <f t="shared" si="785"/>
        <v>244242.2</v>
      </c>
      <c r="N396" s="5">
        <f t="shared" si="786"/>
        <v>233003.5</v>
      </c>
      <c r="O396" s="5">
        <f t="shared" si="787"/>
        <v>233003.5</v>
      </c>
      <c r="P396" s="5">
        <f>P397+P407+P401+P404</f>
        <v>0</v>
      </c>
      <c r="Q396" s="5">
        <f t="shared" ref="Q396:AJ396" si="931">Q397+Q407+Q401+Q404</f>
        <v>0</v>
      </c>
      <c r="R396" s="5">
        <f t="shared" si="931"/>
        <v>0</v>
      </c>
      <c r="S396" s="5">
        <f t="shared" si="931"/>
        <v>0</v>
      </c>
      <c r="T396" s="5">
        <f t="shared" si="931"/>
        <v>1000</v>
      </c>
      <c r="U396" s="5">
        <f t="shared" si="931"/>
        <v>0</v>
      </c>
      <c r="V396" s="5">
        <f t="shared" ref="V396" si="932">V397+V407+V401+V404</f>
        <v>0</v>
      </c>
      <c r="W396" s="5">
        <f t="shared" si="931"/>
        <v>0</v>
      </c>
      <c r="X396" s="5">
        <f t="shared" ref="X396:Y396" si="933">X397+X407+X401+X404</f>
        <v>0</v>
      </c>
      <c r="Y396" s="5">
        <f t="shared" si="933"/>
        <v>0</v>
      </c>
      <c r="Z396" s="5">
        <f t="shared" si="931"/>
        <v>0</v>
      </c>
      <c r="AA396" s="5">
        <f t="shared" ref="AA396" si="934">AA397+AA407+AA401+AA404</f>
        <v>0</v>
      </c>
      <c r="AB396" s="5">
        <f t="shared" si="931"/>
        <v>0</v>
      </c>
      <c r="AC396" s="5">
        <f t="shared" ref="AC396:AD396" si="935">AC397+AC407+AC401+AC404</f>
        <v>0</v>
      </c>
      <c r="AD396" s="5">
        <f t="shared" si="935"/>
        <v>0</v>
      </c>
      <c r="AE396" s="5">
        <f t="shared" si="931"/>
        <v>0</v>
      </c>
      <c r="AF396" s="5">
        <f t="shared" si="931"/>
        <v>0</v>
      </c>
      <c r="AG396" s="5">
        <f t="shared" si="769"/>
        <v>245242.2</v>
      </c>
      <c r="AH396" s="5">
        <f t="shared" si="764"/>
        <v>233003.5</v>
      </c>
      <c r="AI396" s="5">
        <f t="shared" si="765"/>
        <v>233003.5</v>
      </c>
      <c r="AJ396" s="5">
        <f t="shared" si="931"/>
        <v>0</v>
      </c>
      <c r="AK396" s="17"/>
      <c r="AL396" s="27"/>
    </row>
    <row r="397" spans="1:38" ht="31.2" x14ac:dyDescent="0.3">
      <c r="A397" s="4" t="s">
        <v>102</v>
      </c>
      <c r="B397" s="4" t="s">
        <v>35</v>
      </c>
      <c r="C397" s="4" t="s">
        <v>9</v>
      </c>
      <c r="D397" s="4" t="s">
        <v>148</v>
      </c>
      <c r="E397" s="4"/>
      <c r="F397" s="14" t="s">
        <v>593</v>
      </c>
      <c r="G397" s="5">
        <f t="shared" ref="G397:L397" si="936">G398</f>
        <v>213042.2</v>
      </c>
      <c r="H397" s="5">
        <f t="shared" si="936"/>
        <v>213003.5</v>
      </c>
      <c r="I397" s="5">
        <f t="shared" si="936"/>
        <v>213003.5</v>
      </c>
      <c r="J397" s="5">
        <f t="shared" si="936"/>
        <v>0</v>
      </c>
      <c r="K397" s="5">
        <f t="shared" si="936"/>
        <v>0</v>
      </c>
      <c r="L397" s="5">
        <f t="shared" si="936"/>
        <v>0</v>
      </c>
      <c r="M397" s="5">
        <f t="shared" si="785"/>
        <v>213042.2</v>
      </c>
      <c r="N397" s="5">
        <f t="shared" si="786"/>
        <v>213003.5</v>
      </c>
      <c r="O397" s="5">
        <f t="shared" si="787"/>
        <v>213003.5</v>
      </c>
      <c r="P397" s="5">
        <f t="shared" ref="P397:V397" si="937">P398</f>
        <v>0</v>
      </c>
      <c r="Q397" s="5">
        <f t="shared" si="937"/>
        <v>0</v>
      </c>
      <c r="R397" s="5">
        <f t="shared" si="937"/>
        <v>0</v>
      </c>
      <c r="S397" s="5">
        <f t="shared" si="937"/>
        <v>0</v>
      </c>
      <c r="T397" s="5">
        <f t="shared" si="937"/>
        <v>0</v>
      </c>
      <c r="U397" s="5">
        <f t="shared" si="937"/>
        <v>0</v>
      </c>
      <c r="V397" s="5">
        <f t="shared" si="937"/>
        <v>0</v>
      </c>
      <c r="W397" s="5">
        <f t="shared" ref="W397:AF397" si="938">W398</f>
        <v>0</v>
      </c>
      <c r="X397" s="5">
        <f t="shared" si="938"/>
        <v>0</v>
      </c>
      <c r="Y397" s="5">
        <f t="shared" si="938"/>
        <v>0</v>
      </c>
      <c r="Z397" s="5">
        <f t="shared" si="938"/>
        <v>0</v>
      </c>
      <c r="AA397" s="5">
        <f t="shared" si="938"/>
        <v>0</v>
      </c>
      <c r="AB397" s="5">
        <f t="shared" si="938"/>
        <v>0</v>
      </c>
      <c r="AC397" s="5">
        <f t="shared" si="938"/>
        <v>0</v>
      </c>
      <c r="AD397" s="5">
        <f t="shared" si="938"/>
        <v>0</v>
      </c>
      <c r="AE397" s="5">
        <f t="shared" si="938"/>
        <v>0</v>
      </c>
      <c r="AF397" s="5">
        <f t="shared" si="938"/>
        <v>0</v>
      </c>
      <c r="AG397" s="5">
        <f t="shared" si="769"/>
        <v>213042.2</v>
      </c>
      <c r="AH397" s="5">
        <f t="shared" si="764"/>
        <v>213003.5</v>
      </c>
      <c r="AI397" s="5">
        <f t="shared" si="765"/>
        <v>213003.5</v>
      </c>
      <c r="AJ397" s="5">
        <f t="shared" ref="AJ397" si="939">AJ398</f>
        <v>0</v>
      </c>
      <c r="AK397" s="17"/>
      <c r="AL397" s="27"/>
    </row>
    <row r="398" spans="1:38" ht="31.2" x14ac:dyDescent="0.3">
      <c r="A398" s="4" t="s">
        <v>102</v>
      </c>
      <c r="B398" s="4" t="s">
        <v>35</v>
      </c>
      <c r="C398" s="4" t="s">
        <v>9</v>
      </c>
      <c r="D398" s="4" t="s">
        <v>148</v>
      </c>
      <c r="E398" s="4" t="s">
        <v>92</v>
      </c>
      <c r="F398" s="14" t="s">
        <v>569</v>
      </c>
      <c r="G398" s="5">
        <f t="shared" ref="G398:L398" si="940">G399+G400</f>
        <v>213042.2</v>
      </c>
      <c r="H398" s="5">
        <f t="shared" si="940"/>
        <v>213003.5</v>
      </c>
      <c r="I398" s="5">
        <f t="shared" si="940"/>
        <v>213003.5</v>
      </c>
      <c r="J398" s="5">
        <f t="shared" si="940"/>
        <v>0</v>
      </c>
      <c r="K398" s="5">
        <f t="shared" si="940"/>
        <v>0</v>
      </c>
      <c r="L398" s="5">
        <f t="shared" si="940"/>
        <v>0</v>
      </c>
      <c r="M398" s="5">
        <f t="shared" si="785"/>
        <v>213042.2</v>
      </c>
      <c r="N398" s="5">
        <f t="shared" si="786"/>
        <v>213003.5</v>
      </c>
      <c r="O398" s="5">
        <f t="shared" si="787"/>
        <v>213003.5</v>
      </c>
      <c r="P398" s="5">
        <f t="shared" ref="P398:V398" si="941">P399+P400</f>
        <v>0</v>
      </c>
      <c r="Q398" s="5">
        <f t="shared" ref="Q398:R398" si="942">Q399+Q400</f>
        <v>0</v>
      </c>
      <c r="R398" s="5">
        <f t="shared" si="942"/>
        <v>0</v>
      </c>
      <c r="S398" s="5">
        <f t="shared" ref="S398" si="943">S399+S400</f>
        <v>0</v>
      </c>
      <c r="T398" s="5">
        <f t="shared" si="941"/>
        <v>0</v>
      </c>
      <c r="U398" s="5">
        <f t="shared" si="941"/>
        <v>0</v>
      </c>
      <c r="V398" s="5">
        <f t="shared" si="941"/>
        <v>0</v>
      </c>
      <c r="W398" s="5">
        <f t="shared" ref="W398:AF398" si="944">W399+W400</f>
        <v>0</v>
      </c>
      <c r="X398" s="5">
        <f t="shared" si="944"/>
        <v>0</v>
      </c>
      <c r="Y398" s="5">
        <f t="shared" si="944"/>
        <v>0</v>
      </c>
      <c r="Z398" s="5">
        <f t="shared" si="944"/>
        <v>0</v>
      </c>
      <c r="AA398" s="5">
        <f t="shared" si="944"/>
        <v>0</v>
      </c>
      <c r="AB398" s="5">
        <f t="shared" si="944"/>
        <v>0</v>
      </c>
      <c r="AC398" s="5">
        <f t="shared" si="944"/>
        <v>0</v>
      </c>
      <c r="AD398" s="5">
        <f t="shared" ref="AD398" si="945">AD399+AD400</f>
        <v>0</v>
      </c>
      <c r="AE398" s="5">
        <f t="shared" ref="AE398" si="946">AE399+AE400</f>
        <v>0</v>
      </c>
      <c r="AF398" s="5">
        <f t="shared" si="944"/>
        <v>0</v>
      </c>
      <c r="AG398" s="5">
        <f t="shared" si="769"/>
        <v>213042.2</v>
      </c>
      <c r="AH398" s="5">
        <f t="shared" si="764"/>
        <v>213003.5</v>
      </c>
      <c r="AI398" s="5">
        <f t="shared" si="765"/>
        <v>213003.5</v>
      </c>
      <c r="AJ398" s="5">
        <f t="shared" ref="AJ398" si="947">AJ399+AJ400</f>
        <v>0</v>
      </c>
      <c r="AK398" s="17"/>
      <c r="AL398" s="27"/>
    </row>
    <row r="399" spans="1:38" x14ac:dyDescent="0.3">
      <c r="A399" s="4" t="s">
        <v>102</v>
      </c>
      <c r="B399" s="4" t="s">
        <v>35</v>
      </c>
      <c r="C399" s="4" t="s">
        <v>9</v>
      </c>
      <c r="D399" s="4" t="s">
        <v>148</v>
      </c>
      <c r="E399" s="4" t="s">
        <v>126</v>
      </c>
      <c r="F399" s="14" t="s">
        <v>570</v>
      </c>
      <c r="G399" s="5">
        <v>47295.8</v>
      </c>
      <c r="H399" s="5">
        <v>47293.7</v>
      </c>
      <c r="I399" s="5">
        <v>47293.7</v>
      </c>
      <c r="J399" s="5"/>
      <c r="K399" s="5"/>
      <c r="L399" s="5"/>
      <c r="M399" s="5">
        <f t="shared" si="785"/>
        <v>47295.8</v>
      </c>
      <c r="N399" s="5">
        <f t="shared" si="786"/>
        <v>47293.7</v>
      </c>
      <c r="O399" s="5">
        <f t="shared" si="787"/>
        <v>47293.7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>
        <f t="shared" si="769"/>
        <v>47295.8</v>
      </c>
      <c r="AH399" s="5">
        <f t="shared" si="764"/>
        <v>47293.7</v>
      </c>
      <c r="AI399" s="5">
        <f t="shared" si="765"/>
        <v>47293.7</v>
      </c>
      <c r="AJ399" s="5"/>
      <c r="AK399" s="17"/>
      <c r="AL399" s="27"/>
    </row>
    <row r="400" spans="1:38" x14ac:dyDescent="0.3">
      <c r="A400" s="4" t="s">
        <v>102</v>
      </c>
      <c r="B400" s="4" t="s">
        <v>35</v>
      </c>
      <c r="C400" s="4" t="s">
        <v>9</v>
      </c>
      <c r="D400" s="4" t="s">
        <v>148</v>
      </c>
      <c r="E400" s="4" t="s">
        <v>104</v>
      </c>
      <c r="F400" s="14" t="s">
        <v>571</v>
      </c>
      <c r="G400" s="5">
        <v>165746.4</v>
      </c>
      <c r="H400" s="5">
        <v>165709.79999999999</v>
      </c>
      <c r="I400" s="5">
        <v>165709.79999999999</v>
      </c>
      <c r="J400" s="5"/>
      <c r="K400" s="5"/>
      <c r="L400" s="5"/>
      <c r="M400" s="5">
        <f t="shared" si="785"/>
        <v>165746.4</v>
      </c>
      <c r="N400" s="5">
        <f t="shared" si="786"/>
        <v>165709.79999999999</v>
      </c>
      <c r="O400" s="5">
        <f t="shared" si="787"/>
        <v>165709.79999999999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>
        <f t="shared" si="769"/>
        <v>165746.4</v>
      </c>
      <c r="AH400" s="5">
        <f t="shared" ref="AH400:AH463" si="948">N400+X400+Y400+Z400+AA400+AB400</f>
        <v>165709.79999999999</v>
      </c>
      <c r="AI400" s="5">
        <f t="shared" ref="AI400:AI463" si="949">O400+AC400+AD400+AE400+AF400</f>
        <v>165709.79999999999</v>
      </c>
      <c r="AJ400" s="5"/>
      <c r="AK400" s="17"/>
      <c r="AL400" s="27"/>
    </row>
    <row r="401" spans="1:38" ht="31.2" x14ac:dyDescent="0.3">
      <c r="A401" s="4" t="s">
        <v>102</v>
      </c>
      <c r="B401" s="4" t="s">
        <v>35</v>
      </c>
      <c r="C401" s="4" t="s">
        <v>9</v>
      </c>
      <c r="D401" s="4" t="s">
        <v>1433</v>
      </c>
      <c r="E401" s="4"/>
      <c r="F401" s="14" t="s">
        <v>1434</v>
      </c>
      <c r="G401" s="5"/>
      <c r="H401" s="5"/>
      <c r="I401" s="5"/>
      <c r="J401" s="5">
        <f>J402</f>
        <v>10000</v>
      </c>
      <c r="K401" s="5">
        <f t="shared" ref="K401:AJ402" si="950">K402</f>
        <v>0</v>
      </c>
      <c r="L401" s="5">
        <f t="shared" si="950"/>
        <v>0</v>
      </c>
      <c r="M401" s="5">
        <f t="shared" si="785"/>
        <v>10000</v>
      </c>
      <c r="N401" s="5">
        <f t="shared" si="786"/>
        <v>0</v>
      </c>
      <c r="O401" s="5">
        <f t="shared" si="787"/>
        <v>0</v>
      </c>
      <c r="P401" s="5">
        <f t="shared" si="950"/>
        <v>0</v>
      </c>
      <c r="Q401" s="5">
        <f t="shared" si="950"/>
        <v>0</v>
      </c>
      <c r="R401" s="5">
        <f t="shared" si="950"/>
        <v>0</v>
      </c>
      <c r="S401" s="5">
        <f t="shared" si="950"/>
        <v>0</v>
      </c>
      <c r="T401" s="5">
        <f t="shared" si="950"/>
        <v>0</v>
      </c>
      <c r="U401" s="5">
        <f t="shared" si="950"/>
        <v>0</v>
      </c>
      <c r="V401" s="5">
        <f t="shared" si="950"/>
        <v>0</v>
      </c>
      <c r="W401" s="5">
        <f t="shared" si="950"/>
        <v>0</v>
      </c>
      <c r="X401" s="5">
        <f t="shared" si="950"/>
        <v>0</v>
      </c>
      <c r="Y401" s="5">
        <f t="shared" si="950"/>
        <v>0</v>
      </c>
      <c r="Z401" s="5">
        <f t="shared" si="950"/>
        <v>0</v>
      </c>
      <c r="AA401" s="5">
        <f t="shared" si="950"/>
        <v>0</v>
      </c>
      <c r="AB401" s="5">
        <f t="shared" si="950"/>
        <v>0</v>
      </c>
      <c r="AC401" s="5">
        <f t="shared" si="950"/>
        <v>0</v>
      </c>
      <c r="AD401" s="5">
        <f t="shared" si="950"/>
        <v>0</v>
      </c>
      <c r="AE401" s="5">
        <f t="shared" si="950"/>
        <v>0</v>
      </c>
      <c r="AF401" s="5">
        <f t="shared" si="950"/>
        <v>0</v>
      </c>
      <c r="AG401" s="5">
        <f t="shared" ref="AG401:AG464" si="951">M401+P401+Q401+R401+S401+T401+U401+V401+W401</f>
        <v>10000</v>
      </c>
      <c r="AH401" s="5">
        <f t="shared" si="948"/>
        <v>0</v>
      </c>
      <c r="AI401" s="5">
        <f t="shared" si="949"/>
        <v>0</v>
      </c>
      <c r="AJ401" s="5">
        <f t="shared" si="950"/>
        <v>0</v>
      </c>
      <c r="AK401" s="17"/>
      <c r="AL401" s="27"/>
    </row>
    <row r="402" spans="1:38" ht="31.2" x14ac:dyDescent="0.3">
      <c r="A402" s="4" t="s">
        <v>102</v>
      </c>
      <c r="B402" s="4" t="s">
        <v>35</v>
      </c>
      <c r="C402" s="4" t="s">
        <v>9</v>
      </c>
      <c r="D402" s="4" t="s">
        <v>1433</v>
      </c>
      <c r="E402" s="4" t="s">
        <v>92</v>
      </c>
      <c r="F402" s="14" t="s">
        <v>569</v>
      </c>
      <c r="G402" s="5"/>
      <c r="H402" s="5"/>
      <c r="I402" s="5"/>
      <c r="J402" s="5">
        <f>J403</f>
        <v>10000</v>
      </c>
      <c r="K402" s="5">
        <f t="shared" si="950"/>
        <v>0</v>
      </c>
      <c r="L402" s="5">
        <f t="shared" si="950"/>
        <v>0</v>
      </c>
      <c r="M402" s="5">
        <f t="shared" si="785"/>
        <v>10000</v>
      </c>
      <c r="N402" s="5">
        <f t="shared" si="786"/>
        <v>0</v>
      </c>
      <c r="O402" s="5">
        <f t="shared" si="787"/>
        <v>0</v>
      </c>
      <c r="P402" s="5">
        <f t="shared" si="950"/>
        <v>0</v>
      </c>
      <c r="Q402" s="5">
        <f t="shared" si="950"/>
        <v>0</v>
      </c>
      <c r="R402" s="5">
        <f t="shared" si="950"/>
        <v>0</v>
      </c>
      <c r="S402" s="5">
        <f t="shared" si="950"/>
        <v>0</v>
      </c>
      <c r="T402" s="5">
        <f t="shared" si="950"/>
        <v>0</v>
      </c>
      <c r="U402" s="5">
        <f t="shared" si="950"/>
        <v>0</v>
      </c>
      <c r="V402" s="5">
        <f t="shared" si="950"/>
        <v>0</v>
      </c>
      <c r="W402" s="5">
        <f t="shared" si="950"/>
        <v>0</v>
      </c>
      <c r="X402" s="5">
        <f t="shared" si="950"/>
        <v>0</v>
      </c>
      <c r="Y402" s="5">
        <f t="shared" si="950"/>
        <v>0</v>
      </c>
      <c r="Z402" s="5">
        <f t="shared" si="950"/>
        <v>0</v>
      </c>
      <c r="AA402" s="5">
        <f t="shared" si="950"/>
        <v>0</v>
      </c>
      <c r="AB402" s="5">
        <f t="shared" si="950"/>
        <v>0</v>
      </c>
      <c r="AC402" s="5">
        <f t="shared" si="950"/>
        <v>0</v>
      </c>
      <c r="AD402" s="5">
        <f t="shared" si="950"/>
        <v>0</v>
      </c>
      <c r="AE402" s="5">
        <f t="shared" si="950"/>
        <v>0</v>
      </c>
      <c r="AF402" s="5">
        <f t="shared" si="950"/>
        <v>0</v>
      </c>
      <c r="AG402" s="5">
        <f t="shared" si="951"/>
        <v>10000</v>
      </c>
      <c r="AH402" s="5">
        <f t="shared" si="948"/>
        <v>0</v>
      </c>
      <c r="AI402" s="5">
        <f t="shared" si="949"/>
        <v>0</v>
      </c>
      <c r="AJ402" s="5">
        <f t="shared" si="950"/>
        <v>0</v>
      </c>
      <c r="AK402" s="17"/>
      <c r="AL402" s="27"/>
    </row>
    <row r="403" spans="1:38" x14ac:dyDescent="0.3">
      <c r="A403" s="4" t="s">
        <v>102</v>
      </c>
      <c r="B403" s="4" t="s">
        <v>35</v>
      </c>
      <c r="C403" s="4" t="s">
        <v>9</v>
      </c>
      <c r="D403" s="4" t="s">
        <v>1433</v>
      </c>
      <c r="E403" s="4" t="s">
        <v>104</v>
      </c>
      <c r="F403" s="14" t="s">
        <v>571</v>
      </c>
      <c r="G403" s="5"/>
      <c r="H403" s="5"/>
      <c r="I403" s="5"/>
      <c r="J403" s="5">
        <v>10000</v>
      </c>
      <c r="K403" s="5"/>
      <c r="L403" s="5"/>
      <c r="M403" s="5">
        <f t="shared" si="785"/>
        <v>10000</v>
      </c>
      <c r="N403" s="5">
        <f t="shared" si="786"/>
        <v>0</v>
      </c>
      <c r="O403" s="5">
        <f t="shared" si="787"/>
        <v>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>
        <f t="shared" si="951"/>
        <v>10000</v>
      </c>
      <c r="AH403" s="5">
        <f t="shared" si="948"/>
        <v>0</v>
      </c>
      <c r="AI403" s="5">
        <f t="shared" si="949"/>
        <v>0</v>
      </c>
      <c r="AJ403" s="5"/>
      <c r="AK403" s="17"/>
      <c r="AL403" s="27" t="s">
        <v>1435</v>
      </c>
    </row>
    <row r="404" spans="1:38" ht="31.2" x14ac:dyDescent="0.3">
      <c r="A404" s="4" t="s">
        <v>102</v>
      </c>
      <c r="B404" s="4" t="s">
        <v>35</v>
      </c>
      <c r="C404" s="4" t="s">
        <v>9</v>
      </c>
      <c r="D404" s="4" t="s">
        <v>1532</v>
      </c>
      <c r="E404" s="4"/>
      <c r="F404" s="14" t="s">
        <v>1533</v>
      </c>
      <c r="G404" s="5"/>
      <c r="H404" s="5"/>
      <c r="I404" s="5"/>
      <c r="J404" s="5"/>
      <c r="K404" s="5"/>
      <c r="L404" s="5"/>
      <c r="M404" s="5"/>
      <c r="N404" s="5"/>
      <c r="O404" s="5"/>
      <c r="P404" s="5">
        <f>P405</f>
        <v>0</v>
      </c>
      <c r="Q404" s="5">
        <f t="shared" ref="Q404:AJ405" si="952">Q405</f>
        <v>0</v>
      </c>
      <c r="R404" s="5">
        <f t="shared" si="952"/>
        <v>0</v>
      </c>
      <c r="S404" s="5">
        <f t="shared" si="952"/>
        <v>0</v>
      </c>
      <c r="T404" s="5">
        <f t="shared" si="952"/>
        <v>1000</v>
      </c>
      <c r="U404" s="5">
        <f t="shared" si="952"/>
        <v>0</v>
      </c>
      <c r="V404" s="5">
        <f t="shared" si="952"/>
        <v>0</v>
      </c>
      <c r="W404" s="5">
        <f t="shared" si="952"/>
        <v>0</v>
      </c>
      <c r="X404" s="5">
        <f t="shared" si="952"/>
        <v>0</v>
      </c>
      <c r="Y404" s="5">
        <f t="shared" si="952"/>
        <v>0</v>
      </c>
      <c r="Z404" s="5">
        <f t="shared" si="952"/>
        <v>0</v>
      </c>
      <c r="AA404" s="5">
        <f t="shared" si="952"/>
        <v>0</v>
      </c>
      <c r="AB404" s="5">
        <f t="shared" si="952"/>
        <v>0</v>
      </c>
      <c r="AC404" s="5">
        <f t="shared" si="952"/>
        <v>0</v>
      </c>
      <c r="AD404" s="5">
        <f t="shared" si="952"/>
        <v>0</v>
      </c>
      <c r="AE404" s="5">
        <f t="shared" si="952"/>
        <v>0</v>
      </c>
      <c r="AF404" s="5">
        <f t="shared" si="952"/>
        <v>0</v>
      </c>
      <c r="AG404" s="5">
        <f t="shared" si="951"/>
        <v>1000</v>
      </c>
      <c r="AH404" s="5">
        <f t="shared" si="948"/>
        <v>0</v>
      </c>
      <c r="AI404" s="5">
        <f t="shared" si="949"/>
        <v>0</v>
      </c>
      <c r="AJ404" s="5">
        <f t="shared" si="952"/>
        <v>0</v>
      </c>
      <c r="AK404" s="17"/>
      <c r="AL404" s="27"/>
    </row>
    <row r="405" spans="1:38" ht="31.2" x14ac:dyDescent="0.3">
      <c r="A405" s="4" t="s">
        <v>102</v>
      </c>
      <c r="B405" s="4" t="s">
        <v>35</v>
      </c>
      <c r="C405" s="4" t="s">
        <v>9</v>
      </c>
      <c r="D405" s="4" t="s">
        <v>1532</v>
      </c>
      <c r="E405" s="4" t="s">
        <v>92</v>
      </c>
      <c r="F405" s="14" t="s">
        <v>569</v>
      </c>
      <c r="G405" s="5"/>
      <c r="H405" s="5"/>
      <c r="I405" s="5"/>
      <c r="J405" s="5"/>
      <c r="K405" s="5"/>
      <c r="L405" s="5"/>
      <c r="M405" s="5"/>
      <c r="N405" s="5"/>
      <c r="O405" s="5"/>
      <c r="P405" s="5">
        <f>P406</f>
        <v>0</v>
      </c>
      <c r="Q405" s="5">
        <f t="shared" si="952"/>
        <v>0</v>
      </c>
      <c r="R405" s="5">
        <f t="shared" si="952"/>
        <v>0</v>
      </c>
      <c r="S405" s="5">
        <f t="shared" si="952"/>
        <v>0</v>
      </c>
      <c r="T405" s="5">
        <f t="shared" si="952"/>
        <v>1000</v>
      </c>
      <c r="U405" s="5">
        <f t="shared" si="952"/>
        <v>0</v>
      </c>
      <c r="V405" s="5">
        <f t="shared" si="952"/>
        <v>0</v>
      </c>
      <c r="W405" s="5">
        <f t="shared" si="952"/>
        <v>0</v>
      </c>
      <c r="X405" s="5">
        <f t="shared" si="952"/>
        <v>0</v>
      </c>
      <c r="Y405" s="5">
        <f t="shared" si="952"/>
        <v>0</v>
      </c>
      <c r="Z405" s="5">
        <f t="shared" si="952"/>
        <v>0</v>
      </c>
      <c r="AA405" s="5">
        <f t="shared" si="952"/>
        <v>0</v>
      </c>
      <c r="AB405" s="5">
        <f t="shared" si="952"/>
        <v>0</v>
      </c>
      <c r="AC405" s="5">
        <f t="shared" si="952"/>
        <v>0</v>
      </c>
      <c r="AD405" s="5">
        <f t="shared" si="952"/>
        <v>0</v>
      </c>
      <c r="AE405" s="5">
        <f t="shared" si="952"/>
        <v>0</v>
      </c>
      <c r="AF405" s="5">
        <f t="shared" si="952"/>
        <v>0</v>
      </c>
      <c r="AG405" s="5">
        <f t="shared" si="951"/>
        <v>1000</v>
      </c>
      <c r="AH405" s="5">
        <f t="shared" si="948"/>
        <v>0</v>
      </c>
      <c r="AI405" s="5">
        <f t="shared" si="949"/>
        <v>0</v>
      </c>
      <c r="AJ405" s="5">
        <f t="shared" si="952"/>
        <v>0</v>
      </c>
      <c r="AK405" s="17"/>
      <c r="AL405" s="27"/>
    </row>
    <row r="406" spans="1:38" x14ac:dyDescent="0.3">
      <c r="A406" s="4" t="s">
        <v>102</v>
      </c>
      <c r="B406" s="4" t="s">
        <v>35</v>
      </c>
      <c r="C406" s="4" t="s">
        <v>9</v>
      </c>
      <c r="D406" s="4" t="s">
        <v>1532</v>
      </c>
      <c r="E406" s="4" t="s">
        <v>104</v>
      </c>
      <c r="F406" s="14" t="s">
        <v>571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>
        <v>1000</v>
      </c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>
        <f t="shared" si="951"/>
        <v>1000</v>
      </c>
      <c r="AH406" s="5">
        <f t="shared" si="948"/>
        <v>0</v>
      </c>
      <c r="AI406" s="5">
        <f t="shared" si="949"/>
        <v>0</v>
      </c>
      <c r="AJ406" s="5"/>
      <c r="AK406" s="17"/>
      <c r="AL406" s="27"/>
    </row>
    <row r="407" spans="1:38" ht="46.8" x14ac:dyDescent="0.3">
      <c r="A407" s="4" t="s">
        <v>102</v>
      </c>
      <c r="B407" s="4" t="s">
        <v>35</v>
      </c>
      <c r="C407" s="4" t="s">
        <v>9</v>
      </c>
      <c r="D407" s="4" t="s">
        <v>149</v>
      </c>
      <c r="E407" s="4"/>
      <c r="F407" s="14" t="s">
        <v>607</v>
      </c>
      <c r="G407" s="5">
        <f t="shared" ref="G407:L407" si="953">G408</f>
        <v>20000</v>
      </c>
      <c r="H407" s="5">
        <f t="shared" si="953"/>
        <v>20000</v>
      </c>
      <c r="I407" s="5">
        <f t="shared" si="953"/>
        <v>20000</v>
      </c>
      <c r="J407" s="5">
        <f t="shared" si="953"/>
        <v>1200</v>
      </c>
      <c r="K407" s="5">
        <f t="shared" si="953"/>
        <v>0</v>
      </c>
      <c r="L407" s="5">
        <f t="shared" si="953"/>
        <v>0</v>
      </c>
      <c r="M407" s="5">
        <f t="shared" si="785"/>
        <v>21200</v>
      </c>
      <c r="N407" s="5">
        <f t="shared" si="786"/>
        <v>20000</v>
      </c>
      <c r="O407" s="5">
        <f t="shared" si="787"/>
        <v>20000</v>
      </c>
      <c r="P407" s="5">
        <f t="shared" ref="P407:V407" si="954">P408</f>
        <v>0</v>
      </c>
      <c r="Q407" s="5">
        <f t="shared" si="954"/>
        <v>0</v>
      </c>
      <c r="R407" s="5">
        <f t="shared" si="954"/>
        <v>0</v>
      </c>
      <c r="S407" s="5">
        <f t="shared" si="954"/>
        <v>0</v>
      </c>
      <c r="T407" s="5">
        <f t="shared" si="954"/>
        <v>0</v>
      </c>
      <c r="U407" s="5">
        <f t="shared" si="954"/>
        <v>0</v>
      </c>
      <c r="V407" s="5">
        <f t="shared" si="954"/>
        <v>0</v>
      </c>
      <c r="W407" s="5">
        <f t="shared" ref="W407:AF407" si="955">W408</f>
        <v>0</v>
      </c>
      <c r="X407" s="5">
        <f t="shared" si="955"/>
        <v>0</v>
      </c>
      <c r="Y407" s="5">
        <f t="shared" si="955"/>
        <v>0</v>
      </c>
      <c r="Z407" s="5">
        <f t="shared" si="955"/>
        <v>0</v>
      </c>
      <c r="AA407" s="5">
        <f t="shared" si="955"/>
        <v>0</v>
      </c>
      <c r="AB407" s="5">
        <f t="shared" si="955"/>
        <v>0</v>
      </c>
      <c r="AC407" s="5">
        <f t="shared" si="955"/>
        <v>0</v>
      </c>
      <c r="AD407" s="5">
        <f t="shared" si="955"/>
        <v>0</v>
      </c>
      <c r="AE407" s="5">
        <f t="shared" si="955"/>
        <v>0</v>
      </c>
      <c r="AF407" s="5">
        <f t="shared" si="955"/>
        <v>0</v>
      </c>
      <c r="AG407" s="5">
        <f t="shared" si="951"/>
        <v>21200</v>
      </c>
      <c r="AH407" s="5">
        <f t="shared" si="948"/>
        <v>20000</v>
      </c>
      <c r="AI407" s="5">
        <f t="shared" si="949"/>
        <v>20000</v>
      </c>
      <c r="AJ407" s="5">
        <f t="shared" ref="AJ407" si="956">AJ408</f>
        <v>0</v>
      </c>
      <c r="AK407" s="17"/>
      <c r="AL407" s="27"/>
    </row>
    <row r="408" spans="1:38" ht="31.2" x14ac:dyDescent="0.3">
      <c r="A408" s="4" t="s">
        <v>102</v>
      </c>
      <c r="B408" s="4" t="s">
        <v>35</v>
      </c>
      <c r="C408" s="4" t="s">
        <v>9</v>
      </c>
      <c r="D408" s="4" t="s">
        <v>149</v>
      </c>
      <c r="E408" s="4" t="s">
        <v>92</v>
      </c>
      <c r="F408" s="14" t="s">
        <v>569</v>
      </c>
      <c r="G408" s="5">
        <f t="shared" ref="G408:L408" si="957">G409+G410</f>
        <v>20000</v>
      </c>
      <c r="H408" s="5">
        <f t="shared" si="957"/>
        <v>20000</v>
      </c>
      <c r="I408" s="5">
        <f t="shared" si="957"/>
        <v>20000</v>
      </c>
      <c r="J408" s="5">
        <f t="shared" si="957"/>
        <v>1200</v>
      </c>
      <c r="K408" s="5">
        <f t="shared" si="957"/>
        <v>0</v>
      </c>
      <c r="L408" s="5">
        <f t="shared" si="957"/>
        <v>0</v>
      </c>
      <c r="M408" s="5">
        <f t="shared" si="785"/>
        <v>21200</v>
      </c>
      <c r="N408" s="5">
        <f t="shared" si="786"/>
        <v>20000</v>
      </c>
      <c r="O408" s="5">
        <f t="shared" si="787"/>
        <v>20000</v>
      </c>
      <c r="P408" s="5">
        <f t="shared" ref="P408:V408" si="958">P409+P410</f>
        <v>0</v>
      </c>
      <c r="Q408" s="5">
        <f t="shared" ref="Q408:R408" si="959">Q409+Q410</f>
        <v>0</v>
      </c>
      <c r="R408" s="5">
        <f t="shared" si="959"/>
        <v>0</v>
      </c>
      <c r="S408" s="5">
        <f t="shared" ref="S408" si="960">S409+S410</f>
        <v>0</v>
      </c>
      <c r="T408" s="5">
        <f t="shared" si="958"/>
        <v>0</v>
      </c>
      <c r="U408" s="5">
        <f t="shared" si="958"/>
        <v>0</v>
      </c>
      <c r="V408" s="5">
        <f t="shared" si="958"/>
        <v>0</v>
      </c>
      <c r="W408" s="5">
        <f t="shared" ref="W408:AF408" si="961">W409+W410</f>
        <v>0</v>
      </c>
      <c r="X408" s="5">
        <f t="shared" si="961"/>
        <v>0</v>
      </c>
      <c r="Y408" s="5">
        <f t="shared" si="961"/>
        <v>0</v>
      </c>
      <c r="Z408" s="5">
        <f t="shared" si="961"/>
        <v>0</v>
      </c>
      <c r="AA408" s="5">
        <f t="shared" si="961"/>
        <v>0</v>
      </c>
      <c r="AB408" s="5">
        <f t="shared" si="961"/>
        <v>0</v>
      </c>
      <c r="AC408" s="5">
        <f t="shared" si="961"/>
        <v>0</v>
      </c>
      <c r="AD408" s="5">
        <f t="shared" ref="AD408" si="962">AD409+AD410</f>
        <v>0</v>
      </c>
      <c r="AE408" s="5">
        <f t="shared" ref="AE408" si="963">AE409+AE410</f>
        <v>0</v>
      </c>
      <c r="AF408" s="5">
        <f t="shared" si="961"/>
        <v>0</v>
      </c>
      <c r="AG408" s="5">
        <f t="shared" si="951"/>
        <v>21200</v>
      </c>
      <c r="AH408" s="5">
        <f t="shared" si="948"/>
        <v>20000</v>
      </c>
      <c r="AI408" s="5">
        <f t="shared" si="949"/>
        <v>20000</v>
      </c>
      <c r="AJ408" s="5">
        <f t="shared" ref="AJ408" si="964">AJ409+AJ410</f>
        <v>0</v>
      </c>
      <c r="AK408" s="17"/>
      <c r="AL408" s="27"/>
    </row>
    <row r="409" spans="1:38" x14ac:dyDescent="0.3">
      <c r="A409" s="4" t="s">
        <v>102</v>
      </c>
      <c r="B409" s="4" t="s">
        <v>35</v>
      </c>
      <c r="C409" s="4" t="s">
        <v>9</v>
      </c>
      <c r="D409" s="4" t="s">
        <v>149</v>
      </c>
      <c r="E409" s="4" t="s">
        <v>126</v>
      </c>
      <c r="F409" s="14" t="s">
        <v>570</v>
      </c>
      <c r="G409" s="5">
        <v>1900</v>
      </c>
      <c r="H409" s="5">
        <v>1900</v>
      </c>
      <c r="I409" s="5">
        <v>1900</v>
      </c>
      <c r="J409" s="5"/>
      <c r="K409" s="5"/>
      <c r="L409" s="5"/>
      <c r="M409" s="5">
        <f t="shared" si="785"/>
        <v>1900</v>
      </c>
      <c r="N409" s="5">
        <f t="shared" si="786"/>
        <v>1900</v>
      </c>
      <c r="O409" s="5">
        <f t="shared" si="787"/>
        <v>1900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>
        <f t="shared" si="951"/>
        <v>1900</v>
      </c>
      <c r="AH409" s="5">
        <f t="shared" si="948"/>
        <v>1900</v>
      </c>
      <c r="AI409" s="5">
        <f t="shared" si="949"/>
        <v>1900</v>
      </c>
      <c r="AJ409" s="5"/>
      <c r="AK409" s="17"/>
      <c r="AL409" s="27"/>
    </row>
    <row r="410" spans="1:38" x14ac:dyDescent="0.3">
      <c r="A410" s="4" t="s">
        <v>102</v>
      </c>
      <c r="B410" s="4" t="s">
        <v>35</v>
      </c>
      <c r="C410" s="4" t="s">
        <v>9</v>
      </c>
      <c r="D410" s="4" t="s">
        <v>149</v>
      </c>
      <c r="E410" s="4" t="s">
        <v>104</v>
      </c>
      <c r="F410" s="14" t="s">
        <v>571</v>
      </c>
      <c r="G410" s="5">
        <v>18100</v>
      </c>
      <c r="H410" s="5">
        <v>18100</v>
      </c>
      <c r="I410" s="5">
        <v>18100</v>
      </c>
      <c r="J410" s="5">
        <v>1200</v>
      </c>
      <c r="K410" s="5"/>
      <c r="L410" s="5"/>
      <c r="M410" s="5">
        <f t="shared" si="785"/>
        <v>19300</v>
      </c>
      <c r="N410" s="5">
        <f t="shared" si="786"/>
        <v>18100</v>
      </c>
      <c r="O410" s="5">
        <f t="shared" si="787"/>
        <v>18100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>
        <f t="shared" si="951"/>
        <v>19300</v>
      </c>
      <c r="AH410" s="5">
        <f t="shared" si="948"/>
        <v>18100</v>
      </c>
      <c r="AI410" s="5">
        <f t="shared" si="949"/>
        <v>18100</v>
      </c>
      <c r="AJ410" s="5"/>
      <c r="AK410" s="17"/>
      <c r="AL410" s="27" t="s">
        <v>1436</v>
      </c>
    </row>
    <row r="411" spans="1:38" ht="46.8" x14ac:dyDescent="0.3">
      <c r="A411" s="4" t="s">
        <v>102</v>
      </c>
      <c r="B411" s="4" t="s">
        <v>35</v>
      </c>
      <c r="C411" s="4" t="s">
        <v>9</v>
      </c>
      <c r="D411" s="4" t="s">
        <v>160</v>
      </c>
      <c r="E411" s="4"/>
      <c r="F411" s="14" t="s">
        <v>1168</v>
      </c>
      <c r="G411" s="5">
        <f>G412+G415+G419</f>
        <v>357914.4</v>
      </c>
      <c r="H411" s="5">
        <f t="shared" ref="H411:AJ411" si="965">H412+H415+H419</f>
        <v>441731.4</v>
      </c>
      <c r="I411" s="5">
        <f t="shared" si="965"/>
        <v>357678.7</v>
      </c>
      <c r="J411" s="5">
        <f t="shared" ref="J411:L411" si="966">J412+J415+J419</f>
        <v>0</v>
      </c>
      <c r="K411" s="5">
        <f t="shared" si="966"/>
        <v>0</v>
      </c>
      <c r="L411" s="5">
        <f t="shared" si="966"/>
        <v>0</v>
      </c>
      <c r="M411" s="5">
        <f t="shared" si="785"/>
        <v>357914.4</v>
      </c>
      <c r="N411" s="5">
        <f t="shared" si="786"/>
        <v>441731.4</v>
      </c>
      <c r="O411" s="5">
        <f t="shared" si="787"/>
        <v>357678.7</v>
      </c>
      <c r="P411" s="5">
        <f t="shared" ref="P411:V411" si="967">P412+P415+P419</f>
        <v>0</v>
      </c>
      <c r="Q411" s="5">
        <f t="shared" ref="Q411:R411" si="968">Q412+Q415+Q419</f>
        <v>0</v>
      </c>
      <c r="R411" s="5">
        <f t="shared" si="968"/>
        <v>0</v>
      </c>
      <c r="S411" s="5">
        <f t="shared" ref="S411" si="969">S412+S415+S419</f>
        <v>0</v>
      </c>
      <c r="T411" s="5">
        <f t="shared" si="967"/>
        <v>0</v>
      </c>
      <c r="U411" s="5">
        <f t="shared" si="967"/>
        <v>0</v>
      </c>
      <c r="V411" s="5">
        <f t="shared" si="967"/>
        <v>0</v>
      </c>
      <c r="W411" s="5">
        <f t="shared" ref="W411:AF411" si="970">W412+W415+W419</f>
        <v>0</v>
      </c>
      <c r="X411" s="5">
        <f t="shared" si="970"/>
        <v>0</v>
      </c>
      <c r="Y411" s="5">
        <f t="shared" si="970"/>
        <v>0</v>
      </c>
      <c r="Z411" s="5">
        <f t="shared" si="970"/>
        <v>0</v>
      </c>
      <c r="AA411" s="5">
        <f t="shared" si="970"/>
        <v>0</v>
      </c>
      <c r="AB411" s="5">
        <f t="shared" si="970"/>
        <v>0</v>
      </c>
      <c r="AC411" s="5">
        <f t="shared" si="970"/>
        <v>0</v>
      </c>
      <c r="AD411" s="5">
        <f t="shared" ref="AD411" si="971">AD412+AD415+AD419</f>
        <v>0</v>
      </c>
      <c r="AE411" s="5">
        <f t="shared" ref="AE411" si="972">AE412+AE415+AE419</f>
        <v>0</v>
      </c>
      <c r="AF411" s="5">
        <f t="shared" si="970"/>
        <v>0</v>
      </c>
      <c r="AG411" s="5">
        <f t="shared" si="951"/>
        <v>357914.4</v>
      </c>
      <c r="AH411" s="5">
        <f t="shared" si="948"/>
        <v>441731.4</v>
      </c>
      <c r="AI411" s="5">
        <f t="shared" si="949"/>
        <v>357678.7</v>
      </c>
      <c r="AJ411" s="5">
        <f t="shared" si="965"/>
        <v>0</v>
      </c>
      <c r="AK411" s="17"/>
      <c r="AL411" s="27"/>
    </row>
    <row r="412" spans="1:38" ht="31.2" x14ac:dyDescent="0.3">
      <c r="A412" s="4" t="s">
        <v>102</v>
      </c>
      <c r="B412" s="4" t="s">
        <v>35</v>
      </c>
      <c r="C412" s="4" t="s">
        <v>9</v>
      </c>
      <c r="D412" s="4" t="s">
        <v>150</v>
      </c>
      <c r="E412" s="4"/>
      <c r="F412" s="14" t="s">
        <v>1032</v>
      </c>
      <c r="G412" s="5">
        <f t="shared" ref="G412:L413" si="973">G413</f>
        <v>0</v>
      </c>
      <c r="H412" s="5">
        <f t="shared" si="973"/>
        <v>84052.7</v>
      </c>
      <c r="I412" s="5">
        <f t="shared" si="973"/>
        <v>0</v>
      </c>
      <c r="J412" s="5">
        <f t="shared" si="973"/>
        <v>0</v>
      </c>
      <c r="K412" s="5">
        <f t="shared" si="973"/>
        <v>0</v>
      </c>
      <c r="L412" s="5">
        <f t="shared" si="973"/>
        <v>0</v>
      </c>
      <c r="M412" s="5">
        <f t="shared" si="785"/>
        <v>0</v>
      </c>
      <c r="N412" s="5">
        <f t="shared" si="786"/>
        <v>84052.7</v>
      </c>
      <c r="O412" s="5">
        <f t="shared" si="787"/>
        <v>0</v>
      </c>
      <c r="P412" s="5">
        <f t="shared" ref="P412:V413" si="974">P413</f>
        <v>0</v>
      </c>
      <c r="Q412" s="5">
        <f t="shared" si="974"/>
        <v>0</v>
      </c>
      <c r="R412" s="5">
        <f t="shared" si="974"/>
        <v>0</v>
      </c>
      <c r="S412" s="5">
        <f t="shared" si="974"/>
        <v>0</v>
      </c>
      <c r="T412" s="5">
        <f t="shared" si="974"/>
        <v>0</v>
      </c>
      <c r="U412" s="5">
        <f t="shared" si="974"/>
        <v>0</v>
      </c>
      <c r="V412" s="5">
        <f t="shared" si="974"/>
        <v>0</v>
      </c>
      <c r="W412" s="5">
        <f t="shared" ref="W412:AF413" si="975">W413</f>
        <v>0</v>
      </c>
      <c r="X412" s="5">
        <f t="shared" si="975"/>
        <v>0</v>
      </c>
      <c r="Y412" s="5">
        <f t="shared" si="975"/>
        <v>0</v>
      </c>
      <c r="Z412" s="5">
        <f t="shared" si="975"/>
        <v>0</v>
      </c>
      <c r="AA412" s="5">
        <f t="shared" si="975"/>
        <v>0</v>
      </c>
      <c r="AB412" s="5">
        <f t="shared" si="975"/>
        <v>0</v>
      </c>
      <c r="AC412" s="5">
        <f t="shared" si="975"/>
        <v>0</v>
      </c>
      <c r="AD412" s="5">
        <f t="shared" si="975"/>
        <v>0</v>
      </c>
      <c r="AE412" s="5">
        <f t="shared" si="975"/>
        <v>0</v>
      </c>
      <c r="AF412" s="5">
        <f t="shared" si="975"/>
        <v>0</v>
      </c>
      <c r="AG412" s="5">
        <f t="shared" si="951"/>
        <v>0</v>
      </c>
      <c r="AH412" s="5">
        <f t="shared" si="948"/>
        <v>84052.7</v>
      </c>
      <c r="AI412" s="5">
        <f t="shared" si="949"/>
        <v>0</v>
      </c>
      <c r="AJ412" s="5">
        <f t="shared" ref="AJ412:AJ413" si="976">AJ413</f>
        <v>0</v>
      </c>
      <c r="AK412" s="17"/>
      <c r="AL412" s="27"/>
    </row>
    <row r="413" spans="1:38" ht="31.2" x14ac:dyDescent="0.3">
      <c r="A413" s="4" t="s">
        <v>102</v>
      </c>
      <c r="B413" s="4" t="s">
        <v>35</v>
      </c>
      <c r="C413" s="4" t="s">
        <v>9</v>
      </c>
      <c r="D413" s="4" t="s">
        <v>150</v>
      </c>
      <c r="E413" s="4" t="s">
        <v>92</v>
      </c>
      <c r="F413" s="14" t="s">
        <v>569</v>
      </c>
      <c r="G413" s="5">
        <f t="shared" si="973"/>
        <v>0</v>
      </c>
      <c r="H413" s="5">
        <f t="shared" si="973"/>
        <v>84052.7</v>
      </c>
      <c r="I413" s="5">
        <f t="shared" si="973"/>
        <v>0</v>
      </c>
      <c r="J413" s="5">
        <f t="shared" si="973"/>
        <v>0</v>
      </c>
      <c r="K413" s="5">
        <f t="shared" si="973"/>
        <v>0</v>
      </c>
      <c r="L413" s="5">
        <f t="shared" si="973"/>
        <v>0</v>
      </c>
      <c r="M413" s="5">
        <f t="shared" si="785"/>
        <v>0</v>
      </c>
      <c r="N413" s="5">
        <f t="shared" si="786"/>
        <v>84052.7</v>
      </c>
      <c r="O413" s="5">
        <f t="shared" si="787"/>
        <v>0</v>
      </c>
      <c r="P413" s="5">
        <f t="shared" si="974"/>
        <v>0</v>
      </c>
      <c r="Q413" s="5">
        <f t="shared" si="974"/>
        <v>0</v>
      </c>
      <c r="R413" s="5">
        <f t="shared" si="974"/>
        <v>0</v>
      </c>
      <c r="S413" s="5">
        <f t="shared" si="974"/>
        <v>0</v>
      </c>
      <c r="T413" s="5">
        <f t="shared" si="974"/>
        <v>0</v>
      </c>
      <c r="U413" s="5">
        <f t="shared" si="974"/>
        <v>0</v>
      </c>
      <c r="V413" s="5">
        <f t="shared" si="974"/>
        <v>0</v>
      </c>
      <c r="W413" s="5">
        <f t="shared" si="975"/>
        <v>0</v>
      </c>
      <c r="X413" s="5">
        <f t="shared" si="975"/>
        <v>0</v>
      </c>
      <c r="Y413" s="5">
        <f t="shared" si="975"/>
        <v>0</v>
      </c>
      <c r="Z413" s="5">
        <f t="shared" si="975"/>
        <v>0</v>
      </c>
      <c r="AA413" s="5">
        <f t="shared" si="975"/>
        <v>0</v>
      </c>
      <c r="AB413" s="5">
        <f t="shared" si="975"/>
        <v>0</v>
      </c>
      <c r="AC413" s="5">
        <f t="shared" si="975"/>
        <v>0</v>
      </c>
      <c r="AD413" s="5">
        <f t="shared" si="975"/>
        <v>0</v>
      </c>
      <c r="AE413" s="5">
        <f t="shared" si="975"/>
        <v>0</v>
      </c>
      <c r="AF413" s="5">
        <f t="shared" si="975"/>
        <v>0</v>
      </c>
      <c r="AG413" s="5">
        <f t="shared" si="951"/>
        <v>0</v>
      </c>
      <c r="AH413" s="5">
        <f t="shared" si="948"/>
        <v>84052.7</v>
      </c>
      <c r="AI413" s="5">
        <f t="shared" si="949"/>
        <v>0</v>
      </c>
      <c r="AJ413" s="5">
        <f t="shared" si="976"/>
        <v>0</v>
      </c>
      <c r="AK413" s="17"/>
      <c r="AL413" s="27"/>
    </row>
    <row r="414" spans="1:38" x14ac:dyDescent="0.3">
      <c r="A414" s="4" t="s">
        <v>102</v>
      </c>
      <c r="B414" s="4" t="s">
        <v>35</v>
      </c>
      <c r="C414" s="4" t="s">
        <v>9</v>
      </c>
      <c r="D414" s="4" t="s">
        <v>150</v>
      </c>
      <c r="E414" s="4" t="s">
        <v>104</v>
      </c>
      <c r="F414" s="14" t="s">
        <v>571</v>
      </c>
      <c r="G414" s="5">
        <v>0</v>
      </c>
      <c r="H414" s="5">
        <v>84052.7</v>
      </c>
      <c r="I414" s="5">
        <v>0</v>
      </c>
      <c r="J414" s="5"/>
      <c r="K414" s="5"/>
      <c r="L414" s="5"/>
      <c r="M414" s="5">
        <f t="shared" si="785"/>
        <v>0</v>
      </c>
      <c r="N414" s="5">
        <f t="shared" si="786"/>
        <v>84052.7</v>
      </c>
      <c r="O414" s="5">
        <f t="shared" si="787"/>
        <v>0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>
        <f t="shared" si="951"/>
        <v>0</v>
      </c>
      <c r="AH414" s="5">
        <f t="shared" si="948"/>
        <v>84052.7</v>
      </c>
      <c r="AI414" s="5">
        <f t="shared" si="949"/>
        <v>0</v>
      </c>
      <c r="AJ414" s="5"/>
      <c r="AK414" s="17"/>
      <c r="AL414" s="27"/>
    </row>
    <row r="415" spans="1:38" ht="31.2" x14ac:dyDescent="0.3">
      <c r="A415" s="4" t="s">
        <v>102</v>
      </c>
      <c r="B415" s="4" t="s">
        <v>35</v>
      </c>
      <c r="C415" s="4" t="s">
        <v>9</v>
      </c>
      <c r="D415" s="4" t="s">
        <v>151</v>
      </c>
      <c r="E415" s="4"/>
      <c r="F415" s="14" t="s">
        <v>608</v>
      </c>
      <c r="G415" s="5">
        <f t="shared" ref="G415:L415" si="977">G416</f>
        <v>226774.7</v>
      </c>
      <c r="H415" s="5">
        <f t="shared" si="977"/>
        <v>226539</v>
      </c>
      <c r="I415" s="5">
        <f t="shared" si="977"/>
        <v>226539</v>
      </c>
      <c r="J415" s="5">
        <f t="shared" si="977"/>
        <v>0</v>
      </c>
      <c r="K415" s="5">
        <f t="shared" si="977"/>
        <v>0</v>
      </c>
      <c r="L415" s="5">
        <f t="shared" si="977"/>
        <v>0</v>
      </c>
      <c r="M415" s="5">
        <f t="shared" ref="M415:M481" si="978">G415+J415</f>
        <v>226774.7</v>
      </c>
      <c r="N415" s="5">
        <f t="shared" ref="N415:N481" si="979">H415+K415</f>
        <v>226539</v>
      </c>
      <c r="O415" s="5">
        <f t="shared" ref="O415:O481" si="980">I415+L415</f>
        <v>226539</v>
      </c>
      <c r="P415" s="5">
        <f t="shared" ref="P415:V415" si="981">P416</f>
        <v>0</v>
      </c>
      <c r="Q415" s="5">
        <f t="shared" si="981"/>
        <v>0</v>
      </c>
      <c r="R415" s="5">
        <f t="shared" si="981"/>
        <v>0</v>
      </c>
      <c r="S415" s="5">
        <f t="shared" si="981"/>
        <v>0</v>
      </c>
      <c r="T415" s="5">
        <f t="shared" si="981"/>
        <v>0</v>
      </c>
      <c r="U415" s="5">
        <f t="shared" si="981"/>
        <v>0</v>
      </c>
      <c r="V415" s="5">
        <f t="shared" si="981"/>
        <v>0</v>
      </c>
      <c r="W415" s="5">
        <f t="shared" ref="W415:AF415" si="982">W416</f>
        <v>0</v>
      </c>
      <c r="X415" s="5">
        <f t="shared" si="982"/>
        <v>0</v>
      </c>
      <c r="Y415" s="5">
        <f t="shared" si="982"/>
        <v>0</v>
      </c>
      <c r="Z415" s="5">
        <f t="shared" si="982"/>
        <v>0</v>
      </c>
      <c r="AA415" s="5">
        <f t="shared" si="982"/>
        <v>0</v>
      </c>
      <c r="AB415" s="5">
        <f t="shared" si="982"/>
        <v>0</v>
      </c>
      <c r="AC415" s="5">
        <f t="shared" si="982"/>
        <v>0</v>
      </c>
      <c r="AD415" s="5">
        <f t="shared" si="982"/>
        <v>0</v>
      </c>
      <c r="AE415" s="5">
        <f t="shared" si="982"/>
        <v>0</v>
      </c>
      <c r="AF415" s="5">
        <f t="shared" si="982"/>
        <v>0</v>
      </c>
      <c r="AG415" s="5">
        <f t="shared" si="951"/>
        <v>226774.7</v>
      </c>
      <c r="AH415" s="5">
        <f t="shared" si="948"/>
        <v>226539</v>
      </c>
      <c r="AI415" s="5">
        <f t="shared" si="949"/>
        <v>226539</v>
      </c>
      <c r="AJ415" s="5">
        <f t="shared" ref="AJ415" si="983">AJ416</f>
        <v>0</v>
      </c>
      <c r="AK415" s="17"/>
      <c r="AL415" s="27"/>
    </row>
    <row r="416" spans="1:38" ht="31.2" x14ac:dyDescent="0.3">
      <c r="A416" s="4" t="s">
        <v>102</v>
      </c>
      <c r="B416" s="4" t="s">
        <v>35</v>
      </c>
      <c r="C416" s="4" t="s">
        <v>9</v>
      </c>
      <c r="D416" s="4" t="s">
        <v>151</v>
      </c>
      <c r="E416" s="4" t="s">
        <v>92</v>
      </c>
      <c r="F416" s="14" t="s">
        <v>569</v>
      </c>
      <c r="G416" s="5">
        <f t="shared" ref="G416:L416" si="984">G417+G418</f>
        <v>226774.7</v>
      </c>
      <c r="H416" s="5">
        <f t="shared" si="984"/>
        <v>226539</v>
      </c>
      <c r="I416" s="5">
        <f t="shared" si="984"/>
        <v>226539</v>
      </c>
      <c r="J416" s="5">
        <f t="shared" si="984"/>
        <v>0</v>
      </c>
      <c r="K416" s="5">
        <f t="shared" si="984"/>
        <v>0</v>
      </c>
      <c r="L416" s="5">
        <f t="shared" si="984"/>
        <v>0</v>
      </c>
      <c r="M416" s="5">
        <f t="shared" si="978"/>
        <v>226774.7</v>
      </c>
      <c r="N416" s="5">
        <f t="shared" si="979"/>
        <v>226539</v>
      </c>
      <c r="O416" s="5">
        <f t="shared" si="980"/>
        <v>226539</v>
      </c>
      <c r="P416" s="5">
        <f t="shared" ref="P416:V416" si="985">P417+P418</f>
        <v>0</v>
      </c>
      <c r="Q416" s="5">
        <f t="shared" ref="Q416:R416" si="986">Q417+Q418</f>
        <v>0</v>
      </c>
      <c r="R416" s="5">
        <f t="shared" si="986"/>
        <v>0</v>
      </c>
      <c r="S416" s="5">
        <f t="shared" ref="S416" si="987">S417+S418</f>
        <v>0</v>
      </c>
      <c r="T416" s="5">
        <f t="shared" si="985"/>
        <v>0</v>
      </c>
      <c r="U416" s="5">
        <f t="shared" si="985"/>
        <v>0</v>
      </c>
      <c r="V416" s="5">
        <f t="shared" si="985"/>
        <v>0</v>
      </c>
      <c r="W416" s="5">
        <f t="shared" ref="W416:AF416" si="988">W417+W418</f>
        <v>0</v>
      </c>
      <c r="X416" s="5">
        <f t="shared" si="988"/>
        <v>0</v>
      </c>
      <c r="Y416" s="5">
        <f t="shared" si="988"/>
        <v>0</v>
      </c>
      <c r="Z416" s="5">
        <f t="shared" si="988"/>
        <v>0</v>
      </c>
      <c r="AA416" s="5">
        <f t="shared" si="988"/>
        <v>0</v>
      </c>
      <c r="AB416" s="5">
        <f t="shared" si="988"/>
        <v>0</v>
      </c>
      <c r="AC416" s="5">
        <f t="shared" si="988"/>
        <v>0</v>
      </c>
      <c r="AD416" s="5">
        <f t="shared" ref="AD416" si="989">AD417+AD418</f>
        <v>0</v>
      </c>
      <c r="AE416" s="5">
        <f t="shared" ref="AE416" si="990">AE417+AE418</f>
        <v>0</v>
      </c>
      <c r="AF416" s="5">
        <f t="shared" si="988"/>
        <v>0</v>
      </c>
      <c r="AG416" s="5">
        <f t="shared" si="951"/>
        <v>226774.7</v>
      </c>
      <c r="AH416" s="5">
        <f t="shared" si="948"/>
        <v>226539</v>
      </c>
      <c r="AI416" s="5">
        <f t="shared" si="949"/>
        <v>226539</v>
      </c>
      <c r="AJ416" s="5">
        <f t="shared" ref="AJ416" si="991">AJ417+AJ418</f>
        <v>0</v>
      </c>
      <c r="AK416" s="17"/>
      <c r="AL416" s="27"/>
    </row>
    <row r="417" spans="1:38" x14ac:dyDescent="0.3">
      <c r="A417" s="4" t="s">
        <v>102</v>
      </c>
      <c r="B417" s="4" t="s">
        <v>35</v>
      </c>
      <c r="C417" s="4" t="s">
        <v>9</v>
      </c>
      <c r="D417" s="4" t="s">
        <v>151</v>
      </c>
      <c r="E417" s="4" t="s">
        <v>126</v>
      </c>
      <c r="F417" s="14" t="s">
        <v>570</v>
      </c>
      <c r="G417" s="5">
        <v>13699.2</v>
      </c>
      <c r="H417" s="5">
        <v>13691.9</v>
      </c>
      <c r="I417" s="5">
        <v>13691.9</v>
      </c>
      <c r="J417" s="5"/>
      <c r="K417" s="5"/>
      <c r="L417" s="5"/>
      <c r="M417" s="5">
        <f t="shared" si="978"/>
        <v>13699.2</v>
      </c>
      <c r="N417" s="5">
        <f t="shared" si="979"/>
        <v>13691.9</v>
      </c>
      <c r="O417" s="5">
        <f t="shared" si="980"/>
        <v>13691.9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>
        <f t="shared" si="951"/>
        <v>13699.2</v>
      </c>
      <c r="AH417" s="5">
        <f t="shared" si="948"/>
        <v>13691.9</v>
      </c>
      <c r="AI417" s="5">
        <f t="shared" si="949"/>
        <v>13691.9</v>
      </c>
      <c r="AJ417" s="5"/>
      <c r="AK417" s="17"/>
      <c r="AL417" s="27"/>
    </row>
    <row r="418" spans="1:38" x14ac:dyDescent="0.3">
      <c r="A418" s="4" t="s">
        <v>102</v>
      </c>
      <c r="B418" s="4" t="s">
        <v>35</v>
      </c>
      <c r="C418" s="4" t="s">
        <v>9</v>
      </c>
      <c r="D418" s="4" t="s">
        <v>151</v>
      </c>
      <c r="E418" s="4" t="s">
        <v>104</v>
      </c>
      <c r="F418" s="14" t="s">
        <v>571</v>
      </c>
      <c r="G418" s="5">
        <v>213075.5</v>
      </c>
      <c r="H418" s="5">
        <v>212847.1</v>
      </c>
      <c r="I418" s="5">
        <v>212847.1</v>
      </c>
      <c r="J418" s="5"/>
      <c r="K418" s="5"/>
      <c r="L418" s="5"/>
      <c r="M418" s="5">
        <f t="shared" si="978"/>
        <v>213075.5</v>
      </c>
      <c r="N418" s="5">
        <f t="shared" si="979"/>
        <v>212847.1</v>
      </c>
      <c r="O418" s="5">
        <f t="shared" si="980"/>
        <v>212847.1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>
        <f t="shared" si="951"/>
        <v>213075.5</v>
      </c>
      <c r="AH418" s="5">
        <f t="shared" si="948"/>
        <v>212847.1</v>
      </c>
      <c r="AI418" s="5">
        <f t="shared" si="949"/>
        <v>212847.1</v>
      </c>
      <c r="AJ418" s="5"/>
      <c r="AK418" s="17"/>
      <c r="AL418" s="27"/>
    </row>
    <row r="419" spans="1:38" x14ac:dyDescent="0.3">
      <c r="A419" s="4" t="s">
        <v>102</v>
      </c>
      <c r="B419" s="4" t="s">
        <v>35</v>
      </c>
      <c r="C419" s="4" t="s">
        <v>9</v>
      </c>
      <c r="D419" s="4" t="s">
        <v>152</v>
      </c>
      <c r="E419" s="4"/>
      <c r="F419" s="14" t="s">
        <v>609</v>
      </c>
      <c r="G419" s="5">
        <f t="shared" ref="G419:L420" si="992">G420</f>
        <v>131139.70000000001</v>
      </c>
      <c r="H419" s="5">
        <f t="shared" si="992"/>
        <v>131139.70000000001</v>
      </c>
      <c r="I419" s="5">
        <f t="shared" si="992"/>
        <v>131139.70000000001</v>
      </c>
      <c r="J419" s="5">
        <f t="shared" si="992"/>
        <v>0</v>
      </c>
      <c r="K419" s="5">
        <f t="shared" si="992"/>
        <v>0</v>
      </c>
      <c r="L419" s="5">
        <f t="shared" si="992"/>
        <v>0</v>
      </c>
      <c r="M419" s="5">
        <f t="shared" si="978"/>
        <v>131139.70000000001</v>
      </c>
      <c r="N419" s="5">
        <f t="shared" si="979"/>
        <v>131139.70000000001</v>
      </c>
      <c r="O419" s="5">
        <f t="shared" si="980"/>
        <v>131139.70000000001</v>
      </c>
      <c r="P419" s="5">
        <f t="shared" ref="P419:V420" si="993">P420</f>
        <v>0</v>
      </c>
      <c r="Q419" s="5">
        <f t="shared" si="993"/>
        <v>0</v>
      </c>
      <c r="R419" s="5">
        <f t="shared" si="993"/>
        <v>0</v>
      </c>
      <c r="S419" s="5">
        <f t="shared" si="993"/>
        <v>0</v>
      </c>
      <c r="T419" s="5">
        <f t="shared" si="993"/>
        <v>0</v>
      </c>
      <c r="U419" s="5">
        <f t="shared" si="993"/>
        <v>0</v>
      </c>
      <c r="V419" s="5">
        <f t="shared" si="993"/>
        <v>0</v>
      </c>
      <c r="W419" s="5">
        <f t="shared" ref="W419:AF420" si="994">W420</f>
        <v>0</v>
      </c>
      <c r="X419" s="5">
        <f t="shared" si="994"/>
        <v>0</v>
      </c>
      <c r="Y419" s="5">
        <f t="shared" si="994"/>
        <v>0</v>
      </c>
      <c r="Z419" s="5">
        <f t="shared" si="994"/>
        <v>0</v>
      </c>
      <c r="AA419" s="5">
        <f t="shared" si="994"/>
        <v>0</v>
      </c>
      <c r="AB419" s="5">
        <f t="shared" si="994"/>
        <v>0</v>
      </c>
      <c r="AC419" s="5">
        <f t="shared" si="994"/>
        <v>0</v>
      </c>
      <c r="AD419" s="5">
        <f t="shared" si="994"/>
        <v>0</v>
      </c>
      <c r="AE419" s="5">
        <f t="shared" si="994"/>
        <v>0</v>
      </c>
      <c r="AF419" s="5">
        <f t="shared" si="994"/>
        <v>0</v>
      </c>
      <c r="AG419" s="5">
        <f t="shared" si="951"/>
        <v>131139.70000000001</v>
      </c>
      <c r="AH419" s="5">
        <f t="shared" si="948"/>
        <v>131139.70000000001</v>
      </c>
      <c r="AI419" s="5">
        <f t="shared" si="949"/>
        <v>131139.70000000001</v>
      </c>
      <c r="AJ419" s="5">
        <f t="shared" ref="AJ419:AJ420" si="995">AJ420</f>
        <v>0</v>
      </c>
      <c r="AK419" s="17"/>
      <c r="AL419" s="27"/>
    </row>
    <row r="420" spans="1:38" ht="31.2" x14ac:dyDescent="0.3">
      <c r="A420" s="4" t="s">
        <v>102</v>
      </c>
      <c r="B420" s="4" t="s">
        <v>35</v>
      </c>
      <c r="C420" s="4" t="s">
        <v>9</v>
      </c>
      <c r="D420" s="4" t="s">
        <v>152</v>
      </c>
      <c r="E420" s="4" t="s">
        <v>92</v>
      </c>
      <c r="F420" s="14" t="s">
        <v>569</v>
      </c>
      <c r="G420" s="5">
        <f t="shared" si="992"/>
        <v>131139.70000000001</v>
      </c>
      <c r="H420" s="5">
        <f t="shared" si="992"/>
        <v>131139.70000000001</v>
      </c>
      <c r="I420" s="5">
        <f t="shared" si="992"/>
        <v>131139.70000000001</v>
      </c>
      <c r="J420" s="5">
        <f t="shared" si="992"/>
        <v>0</v>
      </c>
      <c r="K420" s="5">
        <f t="shared" si="992"/>
        <v>0</v>
      </c>
      <c r="L420" s="5">
        <f t="shared" si="992"/>
        <v>0</v>
      </c>
      <c r="M420" s="5">
        <f t="shared" si="978"/>
        <v>131139.70000000001</v>
      </c>
      <c r="N420" s="5">
        <f t="shared" si="979"/>
        <v>131139.70000000001</v>
      </c>
      <c r="O420" s="5">
        <f t="shared" si="980"/>
        <v>131139.70000000001</v>
      </c>
      <c r="P420" s="5">
        <f t="shared" si="993"/>
        <v>0</v>
      </c>
      <c r="Q420" s="5">
        <f t="shared" si="993"/>
        <v>0</v>
      </c>
      <c r="R420" s="5">
        <f t="shared" si="993"/>
        <v>0</v>
      </c>
      <c r="S420" s="5">
        <f t="shared" si="993"/>
        <v>0</v>
      </c>
      <c r="T420" s="5">
        <f t="shared" si="993"/>
        <v>0</v>
      </c>
      <c r="U420" s="5">
        <f t="shared" si="993"/>
        <v>0</v>
      </c>
      <c r="V420" s="5">
        <f t="shared" si="993"/>
        <v>0</v>
      </c>
      <c r="W420" s="5">
        <f t="shared" si="994"/>
        <v>0</v>
      </c>
      <c r="X420" s="5">
        <f t="shared" si="994"/>
        <v>0</v>
      </c>
      <c r="Y420" s="5">
        <f t="shared" si="994"/>
        <v>0</v>
      </c>
      <c r="Z420" s="5">
        <f t="shared" si="994"/>
        <v>0</v>
      </c>
      <c r="AA420" s="5">
        <f t="shared" si="994"/>
        <v>0</v>
      </c>
      <c r="AB420" s="5">
        <f t="shared" si="994"/>
        <v>0</v>
      </c>
      <c r="AC420" s="5">
        <f t="shared" si="994"/>
        <v>0</v>
      </c>
      <c r="AD420" s="5">
        <f t="shared" si="994"/>
        <v>0</v>
      </c>
      <c r="AE420" s="5">
        <f t="shared" si="994"/>
        <v>0</v>
      </c>
      <c r="AF420" s="5">
        <f t="shared" si="994"/>
        <v>0</v>
      </c>
      <c r="AG420" s="5">
        <f t="shared" si="951"/>
        <v>131139.70000000001</v>
      </c>
      <c r="AH420" s="5">
        <f t="shared" si="948"/>
        <v>131139.70000000001</v>
      </c>
      <c r="AI420" s="5">
        <f t="shared" si="949"/>
        <v>131139.70000000001</v>
      </c>
      <c r="AJ420" s="5">
        <f t="shared" si="995"/>
        <v>0</v>
      </c>
      <c r="AK420" s="17"/>
      <c r="AL420" s="27"/>
    </row>
    <row r="421" spans="1:38" x14ac:dyDescent="0.3">
      <c r="A421" s="4" t="s">
        <v>102</v>
      </c>
      <c r="B421" s="4" t="s">
        <v>35</v>
      </c>
      <c r="C421" s="4" t="s">
        <v>9</v>
      </c>
      <c r="D421" s="4" t="s">
        <v>152</v>
      </c>
      <c r="E421" s="4" t="s">
        <v>126</v>
      </c>
      <c r="F421" s="14" t="s">
        <v>570</v>
      </c>
      <c r="G421" s="5">
        <v>131139.70000000001</v>
      </c>
      <c r="H421" s="5">
        <v>131139.70000000001</v>
      </c>
      <c r="I421" s="5">
        <v>131139.70000000001</v>
      </c>
      <c r="J421" s="5"/>
      <c r="K421" s="5"/>
      <c r="L421" s="5"/>
      <c r="M421" s="5">
        <f t="shared" si="978"/>
        <v>131139.70000000001</v>
      </c>
      <c r="N421" s="5">
        <f t="shared" si="979"/>
        <v>131139.70000000001</v>
      </c>
      <c r="O421" s="5">
        <f t="shared" si="980"/>
        <v>131139.70000000001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>
        <f t="shared" si="951"/>
        <v>131139.70000000001</v>
      </c>
      <c r="AH421" s="5">
        <f t="shared" si="948"/>
        <v>131139.70000000001</v>
      </c>
      <c r="AI421" s="5">
        <f t="shared" si="949"/>
        <v>131139.70000000001</v>
      </c>
      <c r="AJ421" s="5"/>
      <c r="AK421" s="17"/>
      <c r="AL421" s="27"/>
    </row>
    <row r="422" spans="1:38" ht="46.8" x14ac:dyDescent="0.3">
      <c r="A422" s="4" t="s">
        <v>102</v>
      </c>
      <c r="B422" s="4" t="s">
        <v>35</v>
      </c>
      <c r="C422" s="4" t="s">
        <v>9</v>
      </c>
      <c r="D422" s="4" t="s">
        <v>111</v>
      </c>
      <c r="E422" s="4"/>
      <c r="F422" s="14" t="s">
        <v>1169</v>
      </c>
      <c r="G422" s="5">
        <f>G423</f>
        <v>138806.79999999999</v>
      </c>
      <c r="H422" s="5">
        <f t="shared" ref="H422:AJ422" si="996">H423</f>
        <v>139806.79999999999</v>
      </c>
      <c r="I422" s="5">
        <f t="shared" si="996"/>
        <v>158628.9</v>
      </c>
      <c r="J422" s="5">
        <f t="shared" si="996"/>
        <v>18411.02</v>
      </c>
      <c r="K422" s="5">
        <f t="shared" si="996"/>
        <v>1400</v>
      </c>
      <c r="L422" s="5">
        <f t="shared" si="996"/>
        <v>0</v>
      </c>
      <c r="M422" s="5">
        <f t="shared" si="978"/>
        <v>157217.81999999998</v>
      </c>
      <c r="N422" s="5">
        <f t="shared" si="979"/>
        <v>141206.79999999999</v>
      </c>
      <c r="O422" s="5">
        <f t="shared" si="980"/>
        <v>158628.9</v>
      </c>
      <c r="P422" s="5">
        <f t="shared" si="996"/>
        <v>0</v>
      </c>
      <c r="Q422" s="5">
        <f t="shared" si="996"/>
        <v>0</v>
      </c>
      <c r="R422" s="5">
        <f t="shared" si="996"/>
        <v>0</v>
      </c>
      <c r="S422" s="5">
        <f t="shared" si="996"/>
        <v>0</v>
      </c>
      <c r="T422" s="5">
        <f t="shared" si="996"/>
        <v>0</v>
      </c>
      <c r="U422" s="5">
        <f t="shared" si="996"/>
        <v>0</v>
      </c>
      <c r="V422" s="5">
        <f t="shared" si="996"/>
        <v>0</v>
      </c>
      <c r="W422" s="5">
        <f t="shared" si="996"/>
        <v>0</v>
      </c>
      <c r="X422" s="5">
        <f t="shared" si="996"/>
        <v>0</v>
      </c>
      <c r="Y422" s="5">
        <f t="shared" si="996"/>
        <v>0</v>
      </c>
      <c r="Z422" s="5">
        <f t="shared" si="996"/>
        <v>0</v>
      </c>
      <c r="AA422" s="5">
        <f t="shared" si="996"/>
        <v>0</v>
      </c>
      <c r="AB422" s="5">
        <f t="shared" si="996"/>
        <v>32590</v>
      </c>
      <c r="AC422" s="5">
        <f t="shared" si="996"/>
        <v>0</v>
      </c>
      <c r="AD422" s="5">
        <f t="shared" si="996"/>
        <v>0</v>
      </c>
      <c r="AE422" s="5">
        <f t="shared" si="996"/>
        <v>0</v>
      </c>
      <c r="AF422" s="5">
        <f t="shared" si="996"/>
        <v>18005</v>
      </c>
      <c r="AG422" s="5">
        <f t="shared" si="951"/>
        <v>157217.81999999998</v>
      </c>
      <c r="AH422" s="5">
        <f t="shared" si="948"/>
        <v>173796.8</v>
      </c>
      <c r="AI422" s="5">
        <f t="shared" si="949"/>
        <v>176633.9</v>
      </c>
      <c r="AJ422" s="5">
        <f t="shared" si="996"/>
        <v>0</v>
      </c>
      <c r="AK422" s="17"/>
      <c r="AL422" s="27"/>
    </row>
    <row r="423" spans="1:38" ht="46.8" x14ac:dyDescent="0.3">
      <c r="A423" s="4" t="s">
        <v>102</v>
      </c>
      <c r="B423" s="4" t="s">
        <v>35</v>
      </c>
      <c r="C423" s="4" t="s">
        <v>9</v>
      </c>
      <c r="D423" s="4" t="s">
        <v>112</v>
      </c>
      <c r="E423" s="4"/>
      <c r="F423" s="14" t="s">
        <v>1170</v>
      </c>
      <c r="G423" s="5">
        <f t="shared" ref="G423:L423" si="997">G424+G427+G431</f>
        <v>138806.79999999999</v>
      </c>
      <c r="H423" s="5">
        <f t="shared" si="997"/>
        <v>139806.79999999999</v>
      </c>
      <c r="I423" s="5">
        <f t="shared" si="997"/>
        <v>158628.9</v>
      </c>
      <c r="J423" s="5">
        <f t="shared" si="997"/>
        <v>18411.02</v>
      </c>
      <c r="K423" s="5">
        <f t="shared" si="997"/>
        <v>1400</v>
      </c>
      <c r="L423" s="5">
        <f t="shared" si="997"/>
        <v>0</v>
      </c>
      <c r="M423" s="5">
        <f t="shared" si="978"/>
        <v>157217.81999999998</v>
      </c>
      <c r="N423" s="5">
        <f t="shared" si="979"/>
        <v>141206.79999999999</v>
      </c>
      <c r="O423" s="5">
        <f t="shared" si="980"/>
        <v>158628.9</v>
      </c>
      <c r="P423" s="5">
        <f>P424+P427+P431+P435</f>
        <v>0</v>
      </c>
      <c r="Q423" s="5">
        <f t="shared" ref="Q423:AJ423" si="998">Q424+Q427+Q431+Q435</f>
        <v>0</v>
      </c>
      <c r="R423" s="5">
        <f t="shared" si="998"/>
        <v>0</v>
      </c>
      <c r="S423" s="5">
        <f t="shared" si="998"/>
        <v>0</v>
      </c>
      <c r="T423" s="5">
        <f t="shared" si="998"/>
        <v>0</v>
      </c>
      <c r="U423" s="5">
        <f t="shared" si="998"/>
        <v>0</v>
      </c>
      <c r="V423" s="5">
        <f t="shared" ref="V423" si="999">V424+V427+V431+V435</f>
        <v>0</v>
      </c>
      <c r="W423" s="5">
        <f t="shared" si="998"/>
        <v>0</v>
      </c>
      <c r="X423" s="5">
        <f t="shared" ref="X423:Y423" si="1000">X424+X427+X431+X435</f>
        <v>0</v>
      </c>
      <c r="Y423" s="5">
        <f t="shared" si="1000"/>
        <v>0</v>
      </c>
      <c r="Z423" s="5">
        <f t="shared" si="998"/>
        <v>0</v>
      </c>
      <c r="AA423" s="5">
        <f t="shared" ref="AA423" si="1001">AA424+AA427+AA431+AA435</f>
        <v>0</v>
      </c>
      <c r="AB423" s="5">
        <f t="shared" si="998"/>
        <v>32590</v>
      </c>
      <c r="AC423" s="5">
        <f t="shared" ref="AC423:AD423" si="1002">AC424+AC427+AC431+AC435</f>
        <v>0</v>
      </c>
      <c r="AD423" s="5">
        <f t="shared" si="1002"/>
        <v>0</v>
      </c>
      <c r="AE423" s="5">
        <f t="shared" si="998"/>
        <v>0</v>
      </c>
      <c r="AF423" s="5">
        <f t="shared" si="998"/>
        <v>18005</v>
      </c>
      <c r="AG423" s="5">
        <f t="shared" si="951"/>
        <v>157217.81999999998</v>
      </c>
      <c r="AH423" s="5">
        <f t="shared" si="948"/>
        <v>173796.8</v>
      </c>
      <c r="AI423" s="5">
        <f t="shared" si="949"/>
        <v>176633.9</v>
      </c>
      <c r="AJ423" s="5">
        <f t="shared" si="998"/>
        <v>0</v>
      </c>
      <c r="AK423" s="17"/>
      <c r="AL423" s="27"/>
    </row>
    <row r="424" spans="1:38" ht="31.2" x14ac:dyDescent="0.3">
      <c r="A424" s="4" t="s">
        <v>102</v>
      </c>
      <c r="B424" s="4" t="s">
        <v>35</v>
      </c>
      <c r="C424" s="4" t="s">
        <v>9</v>
      </c>
      <c r="D424" s="4" t="s">
        <v>153</v>
      </c>
      <c r="E424" s="4"/>
      <c r="F424" s="14" t="s">
        <v>610</v>
      </c>
      <c r="G424" s="5">
        <f t="shared" ref="G424:L425" si="1003">G425</f>
        <v>2057.5</v>
      </c>
      <c r="H424" s="5">
        <f t="shared" si="1003"/>
        <v>2057.5</v>
      </c>
      <c r="I424" s="5">
        <f t="shared" si="1003"/>
        <v>16679.599999999999</v>
      </c>
      <c r="J424" s="5">
        <f t="shared" si="1003"/>
        <v>15976.52</v>
      </c>
      <c r="K424" s="5">
        <f t="shared" si="1003"/>
        <v>0</v>
      </c>
      <c r="L424" s="5">
        <f t="shared" si="1003"/>
        <v>0</v>
      </c>
      <c r="M424" s="5">
        <f t="shared" si="978"/>
        <v>18034.02</v>
      </c>
      <c r="N424" s="5">
        <f t="shared" si="979"/>
        <v>2057.5</v>
      </c>
      <c r="O424" s="5">
        <f t="shared" si="980"/>
        <v>16679.599999999999</v>
      </c>
      <c r="P424" s="5">
        <f t="shared" ref="P424:V425" si="1004">P425</f>
        <v>0</v>
      </c>
      <c r="Q424" s="5">
        <f t="shared" si="1004"/>
        <v>0</v>
      </c>
      <c r="R424" s="5">
        <f t="shared" si="1004"/>
        <v>0</v>
      </c>
      <c r="S424" s="5">
        <f t="shared" si="1004"/>
        <v>0</v>
      </c>
      <c r="T424" s="5">
        <f t="shared" si="1004"/>
        <v>0</v>
      </c>
      <c r="U424" s="5">
        <f t="shared" si="1004"/>
        <v>0</v>
      </c>
      <c r="V424" s="5">
        <f t="shared" si="1004"/>
        <v>0</v>
      </c>
      <c r="W424" s="5">
        <f t="shared" ref="W424:AF425" si="1005">W425</f>
        <v>0</v>
      </c>
      <c r="X424" s="5">
        <f t="shared" si="1005"/>
        <v>0</v>
      </c>
      <c r="Y424" s="5">
        <f t="shared" si="1005"/>
        <v>0</v>
      </c>
      <c r="Z424" s="5">
        <f t="shared" si="1005"/>
        <v>0</v>
      </c>
      <c r="AA424" s="5">
        <f t="shared" si="1005"/>
        <v>0</v>
      </c>
      <c r="AB424" s="5">
        <f t="shared" si="1005"/>
        <v>0</v>
      </c>
      <c r="AC424" s="5">
        <f t="shared" si="1005"/>
        <v>0</v>
      </c>
      <c r="AD424" s="5">
        <f t="shared" si="1005"/>
        <v>0</v>
      </c>
      <c r="AE424" s="5">
        <f t="shared" si="1005"/>
        <v>0</v>
      </c>
      <c r="AF424" s="5">
        <f t="shared" si="1005"/>
        <v>0</v>
      </c>
      <c r="AG424" s="5">
        <f t="shared" si="951"/>
        <v>18034.02</v>
      </c>
      <c r="AH424" s="5">
        <f t="shared" si="948"/>
        <v>2057.5</v>
      </c>
      <c r="AI424" s="5">
        <f t="shared" si="949"/>
        <v>16679.599999999999</v>
      </c>
      <c r="AJ424" s="5">
        <f t="shared" ref="AJ424:AJ425" si="1006">AJ425</f>
        <v>0</v>
      </c>
      <c r="AK424" s="17"/>
      <c r="AL424" s="27"/>
    </row>
    <row r="425" spans="1:38" ht="31.2" x14ac:dyDescent="0.3">
      <c r="A425" s="4" t="s">
        <v>102</v>
      </c>
      <c r="B425" s="4" t="s">
        <v>35</v>
      </c>
      <c r="C425" s="4" t="s">
        <v>9</v>
      </c>
      <c r="D425" s="4" t="s">
        <v>153</v>
      </c>
      <c r="E425" s="4" t="s">
        <v>92</v>
      </c>
      <c r="F425" s="14" t="s">
        <v>569</v>
      </c>
      <c r="G425" s="5">
        <f t="shared" si="1003"/>
        <v>2057.5</v>
      </c>
      <c r="H425" s="5">
        <f t="shared" si="1003"/>
        <v>2057.5</v>
      </c>
      <c r="I425" s="5">
        <f t="shared" si="1003"/>
        <v>16679.599999999999</v>
      </c>
      <c r="J425" s="5">
        <f t="shared" si="1003"/>
        <v>15976.52</v>
      </c>
      <c r="K425" s="5">
        <f t="shared" si="1003"/>
        <v>0</v>
      </c>
      <c r="L425" s="5">
        <f t="shared" si="1003"/>
        <v>0</v>
      </c>
      <c r="M425" s="5">
        <f t="shared" si="978"/>
        <v>18034.02</v>
      </c>
      <c r="N425" s="5">
        <f t="shared" si="979"/>
        <v>2057.5</v>
      </c>
      <c r="O425" s="5">
        <f t="shared" si="980"/>
        <v>16679.599999999999</v>
      </c>
      <c r="P425" s="5">
        <f t="shared" si="1004"/>
        <v>0</v>
      </c>
      <c r="Q425" s="5">
        <f t="shared" si="1004"/>
        <v>0</v>
      </c>
      <c r="R425" s="5">
        <f t="shared" si="1004"/>
        <v>0</v>
      </c>
      <c r="S425" s="5">
        <f t="shared" si="1004"/>
        <v>0</v>
      </c>
      <c r="T425" s="5">
        <f t="shared" si="1004"/>
        <v>0</v>
      </c>
      <c r="U425" s="5">
        <f t="shared" si="1004"/>
        <v>0</v>
      </c>
      <c r="V425" s="5">
        <f t="shared" si="1004"/>
        <v>0</v>
      </c>
      <c r="W425" s="5">
        <f t="shared" si="1005"/>
        <v>0</v>
      </c>
      <c r="X425" s="5">
        <f t="shared" si="1005"/>
        <v>0</v>
      </c>
      <c r="Y425" s="5">
        <f t="shared" si="1005"/>
        <v>0</v>
      </c>
      <c r="Z425" s="5">
        <f t="shared" si="1005"/>
        <v>0</v>
      </c>
      <c r="AA425" s="5">
        <f t="shared" si="1005"/>
        <v>0</v>
      </c>
      <c r="AB425" s="5">
        <f t="shared" si="1005"/>
        <v>0</v>
      </c>
      <c r="AC425" s="5">
        <f t="shared" si="1005"/>
        <v>0</v>
      </c>
      <c r="AD425" s="5">
        <f t="shared" si="1005"/>
        <v>0</v>
      </c>
      <c r="AE425" s="5">
        <f t="shared" si="1005"/>
        <v>0</v>
      </c>
      <c r="AF425" s="5">
        <f t="shared" si="1005"/>
        <v>0</v>
      </c>
      <c r="AG425" s="5">
        <f t="shared" si="951"/>
        <v>18034.02</v>
      </c>
      <c r="AH425" s="5">
        <f t="shared" si="948"/>
        <v>2057.5</v>
      </c>
      <c r="AI425" s="5">
        <f t="shared" si="949"/>
        <v>16679.599999999999</v>
      </c>
      <c r="AJ425" s="5">
        <f t="shared" si="1006"/>
        <v>0</v>
      </c>
      <c r="AK425" s="17"/>
      <c r="AL425" s="27"/>
    </row>
    <row r="426" spans="1:38" x14ac:dyDescent="0.3">
      <c r="A426" s="4" t="s">
        <v>102</v>
      </c>
      <c r="B426" s="4" t="s">
        <v>35</v>
      </c>
      <c r="C426" s="4" t="s">
        <v>9</v>
      </c>
      <c r="D426" s="4" t="s">
        <v>153</v>
      </c>
      <c r="E426" s="4" t="s">
        <v>104</v>
      </c>
      <c r="F426" s="14" t="s">
        <v>571</v>
      </c>
      <c r="G426" s="5">
        <v>2057.5</v>
      </c>
      <c r="H426" s="5">
        <v>2057.5</v>
      </c>
      <c r="I426" s="5">
        <v>16679.599999999999</v>
      </c>
      <c r="J426" s="5">
        <v>15976.52</v>
      </c>
      <c r="K426" s="5"/>
      <c r="L426" s="5"/>
      <c r="M426" s="5">
        <f t="shared" si="978"/>
        <v>18034.02</v>
      </c>
      <c r="N426" s="5">
        <f t="shared" si="979"/>
        <v>2057.5</v>
      </c>
      <c r="O426" s="5">
        <f t="shared" si="980"/>
        <v>16679.599999999999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>
        <f t="shared" si="951"/>
        <v>18034.02</v>
      </c>
      <c r="AH426" s="5">
        <f t="shared" si="948"/>
        <v>2057.5</v>
      </c>
      <c r="AI426" s="5">
        <f t="shared" si="949"/>
        <v>16679.599999999999</v>
      </c>
      <c r="AJ426" s="5"/>
      <c r="AK426" s="17"/>
      <c r="AL426" s="27" t="s">
        <v>1429</v>
      </c>
    </row>
    <row r="427" spans="1:38" ht="31.2" x14ac:dyDescent="0.3">
      <c r="A427" s="4" t="s">
        <v>102</v>
      </c>
      <c r="B427" s="4" t="s">
        <v>35</v>
      </c>
      <c r="C427" s="4" t="s">
        <v>9</v>
      </c>
      <c r="D427" s="4" t="s">
        <v>103</v>
      </c>
      <c r="E427" s="4"/>
      <c r="F427" s="14" t="s">
        <v>611</v>
      </c>
      <c r="G427" s="5">
        <f t="shared" ref="G427:L427" si="1007">G428</f>
        <v>1032.5</v>
      </c>
      <c r="H427" s="5">
        <f t="shared" si="1007"/>
        <v>1032.5</v>
      </c>
      <c r="I427" s="5">
        <f t="shared" si="1007"/>
        <v>1032.5</v>
      </c>
      <c r="J427" s="5">
        <f t="shared" si="1007"/>
        <v>0</v>
      </c>
      <c r="K427" s="5">
        <f t="shared" si="1007"/>
        <v>0</v>
      </c>
      <c r="L427" s="5">
        <f t="shared" si="1007"/>
        <v>0</v>
      </c>
      <c r="M427" s="5">
        <f t="shared" si="978"/>
        <v>1032.5</v>
      </c>
      <c r="N427" s="5">
        <f t="shared" si="979"/>
        <v>1032.5</v>
      </c>
      <c r="O427" s="5">
        <f t="shared" si="980"/>
        <v>1032.5</v>
      </c>
      <c r="P427" s="5">
        <f t="shared" ref="P427:V427" si="1008">P428</f>
        <v>0</v>
      </c>
      <c r="Q427" s="5">
        <f t="shared" si="1008"/>
        <v>0</v>
      </c>
      <c r="R427" s="5">
        <f t="shared" si="1008"/>
        <v>0</v>
      </c>
      <c r="S427" s="5">
        <f t="shared" si="1008"/>
        <v>0</v>
      </c>
      <c r="T427" s="5">
        <f t="shared" si="1008"/>
        <v>0</v>
      </c>
      <c r="U427" s="5">
        <f t="shared" si="1008"/>
        <v>0</v>
      </c>
      <c r="V427" s="5">
        <f t="shared" si="1008"/>
        <v>0</v>
      </c>
      <c r="W427" s="5">
        <f t="shared" ref="W427:AF427" si="1009">W428</f>
        <v>0</v>
      </c>
      <c r="X427" s="5">
        <f t="shared" si="1009"/>
        <v>0</v>
      </c>
      <c r="Y427" s="5">
        <f t="shared" si="1009"/>
        <v>0</v>
      </c>
      <c r="Z427" s="5">
        <f t="shared" si="1009"/>
        <v>0</v>
      </c>
      <c r="AA427" s="5">
        <f t="shared" si="1009"/>
        <v>0</v>
      </c>
      <c r="AB427" s="5">
        <f t="shared" si="1009"/>
        <v>0</v>
      </c>
      <c r="AC427" s="5">
        <f t="shared" si="1009"/>
        <v>0</v>
      </c>
      <c r="AD427" s="5">
        <f t="shared" si="1009"/>
        <v>0</v>
      </c>
      <c r="AE427" s="5">
        <f t="shared" si="1009"/>
        <v>0</v>
      </c>
      <c r="AF427" s="5">
        <f t="shared" si="1009"/>
        <v>0</v>
      </c>
      <c r="AG427" s="5">
        <f t="shared" si="951"/>
        <v>1032.5</v>
      </c>
      <c r="AH427" s="5">
        <f t="shared" si="948"/>
        <v>1032.5</v>
      </c>
      <c r="AI427" s="5">
        <f t="shared" si="949"/>
        <v>1032.5</v>
      </c>
      <c r="AJ427" s="5">
        <f t="shared" ref="AJ427" si="1010">AJ428</f>
        <v>0</v>
      </c>
      <c r="AK427" s="17"/>
      <c r="AL427" s="27"/>
    </row>
    <row r="428" spans="1:38" ht="31.2" x14ac:dyDescent="0.3">
      <c r="A428" s="4" t="s">
        <v>102</v>
      </c>
      <c r="B428" s="4" t="s">
        <v>35</v>
      </c>
      <c r="C428" s="4" t="s">
        <v>9</v>
      </c>
      <c r="D428" s="4" t="s">
        <v>103</v>
      </c>
      <c r="E428" s="4" t="s">
        <v>92</v>
      </c>
      <c r="F428" s="14" t="s">
        <v>569</v>
      </c>
      <c r="G428" s="5">
        <f t="shared" ref="G428:L428" si="1011">G429+G430</f>
        <v>1032.5</v>
      </c>
      <c r="H428" s="5">
        <f t="shared" si="1011"/>
        <v>1032.5</v>
      </c>
      <c r="I428" s="5">
        <f t="shared" si="1011"/>
        <v>1032.5</v>
      </c>
      <c r="J428" s="5">
        <f t="shared" si="1011"/>
        <v>0</v>
      </c>
      <c r="K428" s="5">
        <f t="shared" si="1011"/>
        <v>0</v>
      </c>
      <c r="L428" s="5">
        <f t="shared" si="1011"/>
        <v>0</v>
      </c>
      <c r="M428" s="5">
        <f t="shared" si="978"/>
        <v>1032.5</v>
      </c>
      <c r="N428" s="5">
        <f t="shared" si="979"/>
        <v>1032.5</v>
      </c>
      <c r="O428" s="5">
        <f t="shared" si="980"/>
        <v>1032.5</v>
      </c>
      <c r="P428" s="5">
        <f t="shared" ref="P428:V428" si="1012">P429+P430</f>
        <v>0</v>
      </c>
      <c r="Q428" s="5">
        <f t="shared" ref="Q428:R428" si="1013">Q429+Q430</f>
        <v>0</v>
      </c>
      <c r="R428" s="5">
        <f t="shared" si="1013"/>
        <v>0</v>
      </c>
      <c r="S428" s="5">
        <f t="shared" ref="S428" si="1014">S429+S430</f>
        <v>0</v>
      </c>
      <c r="T428" s="5">
        <f t="shared" si="1012"/>
        <v>0</v>
      </c>
      <c r="U428" s="5">
        <f t="shared" si="1012"/>
        <v>0</v>
      </c>
      <c r="V428" s="5">
        <f t="shared" si="1012"/>
        <v>0</v>
      </c>
      <c r="W428" s="5">
        <f t="shared" ref="W428:AF428" si="1015">W429+W430</f>
        <v>0</v>
      </c>
      <c r="X428" s="5">
        <f t="shared" si="1015"/>
        <v>0</v>
      </c>
      <c r="Y428" s="5">
        <f t="shared" si="1015"/>
        <v>0</v>
      </c>
      <c r="Z428" s="5">
        <f t="shared" si="1015"/>
        <v>0</v>
      </c>
      <c r="AA428" s="5">
        <f t="shared" si="1015"/>
        <v>0</v>
      </c>
      <c r="AB428" s="5">
        <f t="shared" si="1015"/>
        <v>0</v>
      </c>
      <c r="AC428" s="5">
        <f t="shared" si="1015"/>
        <v>0</v>
      </c>
      <c r="AD428" s="5">
        <f t="shared" ref="AD428" si="1016">AD429+AD430</f>
        <v>0</v>
      </c>
      <c r="AE428" s="5">
        <f t="shared" ref="AE428" si="1017">AE429+AE430</f>
        <v>0</v>
      </c>
      <c r="AF428" s="5">
        <f t="shared" si="1015"/>
        <v>0</v>
      </c>
      <c r="AG428" s="5">
        <f t="shared" si="951"/>
        <v>1032.5</v>
      </c>
      <c r="AH428" s="5">
        <f t="shared" si="948"/>
        <v>1032.5</v>
      </c>
      <c r="AI428" s="5">
        <f t="shared" si="949"/>
        <v>1032.5</v>
      </c>
      <c r="AJ428" s="5">
        <f t="shared" ref="AJ428" si="1018">AJ429+AJ430</f>
        <v>0</v>
      </c>
      <c r="AK428" s="17"/>
      <c r="AL428" s="27"/>
    </row>
    <row r="429" spans="1:38" x14ac:dyDescent="0.3">
      <c r="A429" s="4" t="s">
        <v>102</v>
      </c>
      <c r="B429" s="4" t="s">
        <v>35</v>
      </c>
      <c r="C429" s="4" t="s">
        <v>9</v>
      </c>
      <c r="D429" s="4" t="s">
        <v>103</v>
      </c>
      <c r="E429" s="4" t="s">
        <v>126</v>
      </c>
      <c r="F429" s="14" t="s">
        <v>570</v>
      </c>
      <c r="G429" s="5">
        <v>849.2</v>
      </c>
      <c r="H429" s="5">
        <v>849.2</v>
      </c>
      <c r="I429" s="5">
        <v>849.2</v>
      </c>
      <c r="J429" s="5"/>
      <c r="K429" s="5"/>
      <c r="L429" s="5"/>
      <c r="M429" s="5">
        <f t="shared" si="978"/>
        <v>849.2</v>
      </c>
      <c r="N429" s="5">
        <f t="shared" si="979"/>
        <v>849.2</v>
      </c>
      <c r="O429" s="5">
        <f t="shared" si="980"/>
        <v>849.2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>
        <f t="shared" si="951"/>
        <v>849.2</v>
      </c>
      <c r="AH429" s="5">
        <f t="shared" si="948"/>
        <v>849.2</v>
      </c>
      <c r="AI429" s="5">
        <f t="shared" si="949"/>
        <v>849.2</v>
      </c>
      <c r="AJ429" s="5"/>
      <c r="AK429" s="17"/>
      <c r="AL429" s="27"/>
    </row>
    <row r="430" spans="1:38" x14ac:dyDescent="0.3">
      <c r="A430" s="4" t="s">
        <v>102</v>
      </c>
      <c r="B430" s="4" t="s">
        <v>35</v>
      </c>
      <c r="C430" s="4" t="s">
        <v>9</v>
      </c>
      <c r="D430" s="4" t="s">
        <v>103</v>
      </c>
      <c r="E430" s="4" t="s">
        <v>104</v>
      </c>
      <c r="F430" s="14" t="s">
        <v>571</v>
      </c>
      <c r="G430" s="5">
        <v>183.3</v>
      </c>
      <c r="H430" s="5">
        <v>183.3</v>
      </c>
      <c r="I430" s="5">
        <v>183.3</v>
      </c>
      <c r="J430" s="5"/>
      <c r="K430" s="5"/>
      <c r="L430" s="5"/>
      <c r="M430" s="5">
        <f t="shared" si="978"/>
        <v>183.3</v>
      </c>
      <c r="N430" s="5">
        <f t="shared" si="979"/>
        <v>183.3</v>
      </c>
      <c r="O430" s="5">
        <f t="shared" si="980"/>
        <v>183.3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>
        <f t="shared" si="951"/>
        <v>183.3</v>
      </c>
      <c r="AH430" s="5">
        <f t="shared" si="948"/>
        <v>183.3</v>
      </c>
      <c r="AI430" s="5">
        <f t="shared" si="949"/>
        <v>183.3</v>
      </c>
      <c r="AJ430" s="5"/>
      <c r="AK430" s="17"/>
      <c r="AL430" s="27"/>
    </row>
    <row r="431" spans="1:38" ht="46.8" x14ac:dyDescent="0.3">
      <c r="A431" s="4" t="s">
        <v>102</v>
      </c>
      <c r="B431" s="4" t="s">
        <v>35</v>
      </c>
      <c r="C431" s="4" t="s">
        <v>9</v>
      </c>
      <c r="D431" s="4" t="s">
        <v>105</v>
      </c>
      <c r="E431" s="4"/>
      <c r="F431" s="14" t="s">
        <v>929</v>
      </c>
      <c r="G431" s="5">
        <f t="shared" ref="G431:L431" si="1019">G432</f>
        <v>135716.79999999999</v>
      </c>
      <c r="H431" s="5">
        <f t="shared" si="1019"/>
        <v>136716.79999999999</v>
      </c>
      <c r="I431" s="5">
        <f t="shared" si="1019"/>
        <v>140916.79999999999</v>
      </c>
      <c r="J431" s="5">
        <f t="shared" si="1019"/>
        <v>2434.5</v>
      </c>
      <c r="K431" s="5">
        <f t="shared" si="1019"/>
        <v>1400</v>
      </c>
      <c r="L431" s="5">
        <f t="shared" si="1019"/>
        <v>0</v>
      </c>
      <c r="M431" s="5">
        <f t="shared" si="978"/>
        <v>138151.29999999999</v>
      </c>
      <c r="N431" s="5">
        <f t="shared" si="979"/>
        <v>138116.79999999999</v>
      </c>
      <c r="O431" s="5">
        <f t="shared" si="980"/>
        <v>140916.79999999999</v>
      </c>
      <c r="P431" s="5">
        <f t="shared" ref="P431:V431" si="1020">P432</f>
        <v>0</v>
      </c>
      <c r="Q431" s="5">
        <f t="shared" si="1020"/>
        <v>0</v>
      </c>
      <c r="R431" s="5">
        <f t="shared" si="1020"/>
        <v>0</v>
      </c>
      <c r="S431" s="5">
        <f t="shared" si="1020"/>
        <v>0</v>
      </c>
      <c r="T431" s="5">
        <f t="shared" si="1020"/>
        <v>0</v>
      </c>
      <c r="U431" s="5">
        <f t="shared" si="1020"/>
        <v>0</v>
      </c>
      <c r="V431" s="5">
        <f t="shared" si="1020"/>
        <v>0</v>
      </c>
      <c r="W431" s="5">
        <f t="shared" ref="W431:AF431" si="1021">W432</f>
        <v>0</v>
      </c>
      <c r="X431" s="5">
        <f t="shared" si="1021"/>
        <v>0</v>
      </c>
      <c r="Y431" s="5">
        <f t="shared" si="1021"/>
        <v>0</v>
      </c>
      <c r="Z431" s="5">
        <f t="shared" si="1021"/>
        <v>0</v>
      </c>
      <c r="AA431" s="5">
        <f t="shared" si="1021"/>
        <v>0</v>
      </c>
      <c r="AB431" s="5">
        <f t="shared" si="1021"/>
        <v>0</v>
      </c>
      <c r="AC431" s="5">
        <f t="shared" si="1021"/>
        <v>0</v>
      </c>
      <c r="AD431" s="5">
        <f t="shared" si="1021"/>
        <v>0</v>
      </c>
      <c r="AE431" s="5">
        <f t="shared" si="1021"/>
        <v>0</v>
      </c>
      <c r="AF431" s="5">
        <f t="shared" si="1021"/>
        <v>0</v>
      </c>
      <c r="AG431" s="5">
        <f t="shared" si="951"/>
        <v>138151.29999999999</v>
      </c>
      <c r="AH431" s="5">
        <f t="shared" si="948"/>
        <v>138116.79999999999</v>
      </c>
      <c r="AI431" s="5">
        <f t="shared" si="949"/>
        <v>140916.79999999999</v>
      </c>
      <c r="AJ431" s="5">
        <f t="shared" ref="AJ431" si="1022">AJ432</f>
        <v>0</v>
      </c>
      <c r="AK431" s="17"/>
      <c r="AL431" s="27"/>
    </row>
    <row r="432" spans="1:38" ht="31.2" x14ac:dyDescent="0.3">
      <c r="A432" s="4" t="s">
        <v>102</v>
      </c>
      <c r="B432" s="4" t="s">
        <v>35</v>
      </c>
      <c r="C432" s="4" t="s">
        <v>9</v>
      </c>
      <c r="D432" s="4" t="s">
        <v>105</v>
      </c>
      <c r="E432" s="4" t="s">
        <v>92</v>
      </c>
      <c r="F432" s="14" t="s">
        <v>569</v>
      </c>
      <c r="G432" s="5">
        <f t="shared" ref="G432:L432" si="1023">G433+G434</f>
        <v>135716.79999999999</v>
      </c>
      <c r="H432" s="5">
        <f t="shared" si="1023"/>
        <v>136716.79999999999</v>
      </c>
      <c r="I432" s="5">
        <f t="shared" si="1023"/>
        <v>140916.79999999999</v>
      </c>
      <c r="J432" s="5">
        <f t="shared" si="1023"/>
        <v>2434.5</v>
      </c>
      <c r="K432" s="5">
        <f t="shared" si="1023"/>
        <v>1400</v>
      </c>
      <c r="L432" s="5">
        <f t="shared" si="1023"/>
        <v>0</v>
      </c>
      <c r="M432" s="5">
        <f t="shared" si="978"/>
        <v>138151.29999999999</v>
      </c>
      <c r="N432" s="5">
        <f t="shared" si="979"/>
        <v>138116.79999999999</v>
      </c>
      <c r="O432" s="5">
        <f t="shared" si="980"/>
        <v>140916.79999999999</v>
      </c>
      <c r="P432" s="5">
        <f t="shared" ref="P432:V432" si="1024">P433+P434</f>
        <v>0</v>
      </c>
      <c r="Q432" s="5">
        <f t="shared" ref="Q432:R432" si="1025">Q433+Q434</f>
        <v>0</v>
      </c>
      <c r="R432" s="5">
        <f t="shared" si="1025"/>
        <v>0</v>
      </c>
      <c r="S432" s="5">
        <f t="shared" ref="S432" si="1026">S433+S434</f>
        <v>0</v>
      </c>
      <c r="T432" s="5">
        <f t="shared" si="1024"/>
        <v>0</v>
      </c>
      <c r="U432" s="5">
        <f t="shared" si="1024"/>
        <v>0</v>
      </c>
      <c r="V432" s="5">
        <f t="shared" si="1024"/>
        <v>0</v>
      </c>
      <c r="W432" s="5">
        <f t="shared" ref="W432:AF432" si="1027">W433+W434</f>
        <v>0</v>
      </c>
      <c r="X432" s="5">
        <f t="shared" si="1027"/>
        <v>0</v>
      </c>
      <c r="Y432" s="5">
        <f t="shared" si="1027"/>
        <v>0</v>
      </c>
      <c r="Z432" s="5">
        <f t="shared" si="1027"/>
        <v>0</v>
      </c>
      <c r="AA432" s="5">
        <f t="shared" si="1027"/>
        <v>0</v>
      </c>
      <c r="AB432" s="5">
        <f t="shared" si="1027"/>
        <v>0</v>
      </c>
      <c r="AC432" s="5">
        <f t="shared" si="1027"/>
        <v>0</v>
      </c>
      <c r="AD432" s="5">
        <f t="shared" ref="AD432" si="1028">AD433+AD434</f>
        <v>0</v>
      </c>
      <c r="AE432" s="5">
        <f t="shared" ref="AE432" si="1029">AE433+AE434</f>
        <v>0</v>
      </c>
      <c r="AF432" s="5">
        <f t="shared" si="1027"/>
        <v>0</v>
      </c>
      <c r="AG432" s="5">
        <f t="shared" si="951"/>
        <v>138151.29999999999</v>
      </c>
      <c r="AH432" s="5">
        <f t="shared" si="948"/>
        <v>138116.79999999999</v>
      </c>
      <c r="AI432" s="5">
        <f t="shared" si="949"/>
        <v>140916.79999999999</v>
      </c>
      <c r="AJ432" s="5">
        <f t="shared" ref="AJ432" si="1030">AJ433+AJ434</f>
        <v>0</v>
      </c>
      <c r="AK432" s="17"/>
      <c r="AL432" s="27"/>
    </row>
    <row r="433" spans="1:38" x14ac:dyDescent="0.3">
      <c r="A433" s="4" t="s">
        <v>102</v>
      </c>
      <c r="B433" s="4" t="s">
        <v>35</v>
      </c>
      <c r="C433" s="4" t="s">
        <v>9</v>
      </c>
      <c r="D433" s="4" t="s">
        <v>105</v>
      </c>
      <c r="E433" s="4" t="s">
        <v>126</v>
      </c>
      <c r="F433" s="14" t="s">
        <v>570</v>
      </c>
      <c r="G433" s="5">
        <f>8500+300</f>
        <v>8800</v>
      </c>
      <c r="H433" s="5">
        <v>5100</v>
      </c>
      <c r="I433" s="5">
        <v>4542</v>
      </c>
      <c r="J433" s="5">
        <v>1334.5</v>
      </c>
      <c r="K433" s="5"/>
      <c r="L433" s="5"/>
      <c r="M433" s="5">
        <f t="shared" si="978"/>
        <v>10134.5</v>
      </c>
      <c r="N433" s="5">
        <f t="shared" si="979"/>
        <v>5100</v>
      </c>
      <c r="O433" s="5">
        <f t="shared" si="980"/>
        <v>4542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>
        <f t="shared" si="951"/>
        <v>10134.5</v>
      </c>
      <c r="AH433" s="5">
        <f t="shared" si="948"/>
        <v>5100</v>
      </c>
      <c r="AI433" s="5">
        <f t="shared" si="949"/>
        <v>4542</v>
      </c>
      <c r="AJ433" s="5"/>
      <c r="AK433" s="17"/>
      <c r="AL433" s="27" t="s">
        <v>1430</v>
      </c>
    </row>
    <row r="434" spans="1:38" x14ac:dyDescent="0.3">
      <c r="A434" s="4" t="s">
        <v>102</v>
      </c>
      <c r="B434" s="4" t="s">
        <v>35</v>
      </c>
      <c r="C434" s="4" t="s">
        <v>9</v>
      </c>
      <c r="D434" s="4" t="s">
        <v>105</v>
      </c>
      <c r="E434" s="4" t="s">
        <v>104</v>
      </c>
      <c r="F434" s="14" t="s">
        <v>571</v>
      </c>
      <c r="G434" s="5">
        <f>124916.8+2000</f>
        <v>126916.8</v>
      </c>
      <c r="H434" s="5">
        <v>131616.79999999999</v>
      </c>
      <c r="I434" s="5">
        <v>136374.79999999999</v>
      </c>
      <c r="J434" s="5">
        <v>1100</v>
      </c>
      <c r="K434" s="5">
        <v>1400</v>
      </c>
      <c r="L434" s="5"/>
      <c r="M434" s="5">
        <f t="shared" si="978"/>
        <v>128016.8</v>
      </c>
      <c r="N434" s="5">
        <f t="shared" si="979"/>
        <v>133016.79999999999</v>
      </c>
      <c r="O434" s="5">
        <f t="shared" si="980"/>
        <v>136374.79999999999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>
        <f t="shared" si="951"/>
        <v>128016.8</v>
      </c>
      <c r="AH434" s="5">
        <f t="shared" si="948"/>
        <v>133016.79999999999</v>
      </c>
      <c r="AI434" s="5">
        <f t="shared" si="949"/>
        <v>136374.79999999999</v>
      </c>
      <c r="AJ434" s="5"/>
      <c r="AK434" s="17"/>
      <c r="AL434" s="27" t="s">
        <v>1431</v>
      </c>
    </row>
    <row r="435" spans="1:38" ht="31.2" x14ac:dyDescent="0.3">
      <c r="A435" s="4" t="s">
        <v>102</v>
      </c>
      <c r="B435" s="4" t="s">
        <v>35</v>
      </c>
      <c r="C435" s="4" t="s">
        <v>9</v>
      </c>
      <c r="D435" s="4" t="s">
        <v>1527</v>
      </c>
      <c r="E435" s="4"/>
      <c r="F435" s="14" t="s">
        <v>1479</v>
      </c>
      <c r="G435" s="5"/>
      <c r="H435" s="5"/>
      <c r="I435" s="5"/>
      <c r="J435" s="5"/>
      <c r="K435" s="5"/>
      <c r="L435" s="5"/>
      <c r="M435" s="5"/>
      <c r="N435" s="5"/>
      <c r="O435" s="5"/>
      <c r="P435" s="5">
        <f>P436</f>
        <v>0</v>
      </c>
      <c r="Q435" s="5">
        <f t="shared" ref="Q435:AJ436" si="1031">Q436</f>
        <v>0</v>
      </c>
      <c r="R435" s="5">
        <f t="shared" si="1031"/>
        <v>0</v>
      </c>
      <c r="S435" s="5">
        <f t="shared" si="1031"/>
        <v>0</v>
      </c>
      <c r="T435" s="5">
        <f t="shared" si="1031"/>
        <v>0</v>
      </c>
      <c r="U435" s="5">
        <f t="shared" si="1031"/>
        <v>0</v>
      </c>
      <c r="V435" s="5">
        <f t="shared" si="1031"/>
        <v>0</v>
      </c>
      <c r="W435" s="5">
        <f t="shared" si="1031"/>
        <v>0</v>
      </c>
      <c r="X435" s="5">
        <f t="shared" si="1031"/>
        <v>0</v>
      </c>
      <c r="Y435" s="5">
        <f t="shared" si="1031"/>
        <v>0</v>
      </c>
      <c r="Z435" s="5">
        <f t="shared" si="1031"/>
        <v>0</v>
      </c>
      <c r="AA435" s="5">
        <f t="shared" si="1031"/>
        <v>0</v>
      </c>
      <c r="AB435" s="5">
        <f t="shared" si="1031"/>
        <v>32590</v>
      </c>
      <c r="AC435" s="5">
        <f t="shared" si="1031"/>
        <v>0</v>
      </c>
      <c r="AD435" s="5">
        <f t="shared" si="1031"/>
        <v>0</v>
      </c>
      <c r="AE435" s="5">
        <f t="shared" si="1031"/>
        <v>0</v>
      </c>
      <c r="AF435" s="5">
        <f t="shared" si="1031"/>
        <v>18005</v>
      </c>
      <c r="AG435" s="5">
        <f t="shared" si="951"/>
        <v>0</v>
      </c>
      <c r="AH435" s="5">
        <f t="shared" si="948"/>
        <v>32590</v>
      </c>
      <c r="AI435" s="5">
        <f t="shared" si="949"/>
        <v>18005</v>
      </c>
      <c r="AJ435" s="5">
        <f t="shared" si="1031"/>
        <v>0</v>
      </c>
      <c r="AK435" s="17"/>
      <c r="AL435" s="27"/>
    </row>
    <row r="436" spans="1:38" ht="31.2" x14ac:dyDescent="0.3">
      <c r="A436" s="4" t="s">
        <v>102</v>
      </c>
      <c r="B436" s="4" t="s">
        <v>35</v>
      </c>
      <c r="C436" s="4" t="s">
        <v>9</v>
      </c>
      <c r="D436" s="4" t="s">
        <v>1527</v>
      </c>
      <c r="E436" s="4" t="s">
        <v>92</v>
      </c>
      <c r="F436" s="14" t="s">
        <v>569</v>
      </c>
      <c r="G436" s="5"/>
      <c r="H436" s="5"/>
      <c r="I436" s="5"/>
      <c r="J436" s="5"/>
      <c r="K436" s="5"/>
      <c r="L436" s="5"/>
      <c r="M436" s="5"/>
      <c r="N436" s="5"/>
      <c r="O436" s="5"/>
      <c r="P436" s="5">
        <f>P437</f>
        <v>0</v>
      </c>
      <c r="Q436" s="5">
        <f t="shared" si="1031"/>
        <v>0</v>
      </c>
      <c r="R436" s="5">
        <f t="shared" si="1031"/>
        <v>0</v>
      </c>
      <c r="S436" s="5">
        <f t="shared" si="1031"/>
        <v>0</v>
      </c>
      <c r="T436" s="5">
        <f t="shared" si="1031"/>
        <v>0</v>
      </c>
      <c r="U436" s="5">
        <f t="shared" si="1031"/>
        <v>0</v>
      </c>
      <c r="V436" s="5">
        <f t="shared" si="1031"/>
        <v>0</v>
      </c>
      <c r="W436" s="5">
        <f t="shared" si="1031"/>
        <v>0</v>
      </c>
      <c r="X436" s="5">
        <f t="shared" si="1031"/>
        <v>0</v>
      </c>
      <c r="Y436" s="5">
        <f t="shared" si="1031"/>
        <v>0</v>
      </c>
      <c r="Z436" s="5">
        <f t="shared" si="1031"/>
        <v>0</v>
      </c>
      <c r="AA436" s="5">
        <f t="shared" si="1031"/>
        <v>0</v>
      </c>
      <c r="AB436" s="5">
        <f t="shared" si="1031"/>
        <v>32590</v>
      </c>
      <c r="AC436" s="5">
        <f t="shared" si="1031"/>
        <v>0</v>
      </c>
      <c r="AD436" s="5">
        <f t="shared" si="1031"/>
        <v>0</v>
      </c>
      <c r="AE436" s="5">
        <f t="shared" si="1031"/>
        <v>0</v>
      </c>
      <c r="AF436" s="5">
        <f t="shared" si="1031"/>
        <v>18005</v>
      </c>
      <c r="AG436" s="5">
        <f t="shared" si="951"/>
        <v>0</v>
      </c>
      <c r="AH436" s="5">
        <f t="shared" si="948"/>
        <v>32590</v>
      </c>
      <c r="AI436" s="5">
        <f t="shared" si="949"/>
        <v>18005</v>
      </c>
      <c r="AJ436" s="5">
        <f t="shared" si="1031"/>
        <v>0</v>
      </c>
      <c r="AK436" s="17"/>
      <c r="AL436" s="27"/>
    </row>
    <row r="437" spans="1:38" x14ac:dyDescent="0.3">
      <c r="A437" s="4" t="s">
        <v>102</v>
      </c>
      <c r="B437" s="4" t="s">
        <v>35</v>
      </c>
      <c r="C437" s="4" t="s">
        <v>9</v>
      </c>
      <c r="D437" s="4" t="s">
        <v>1527</v>
      </c>
      <c r="E437" s="4" t="s">
        <v>104</v>
      </c>
      <c r="F437" s="14" t="s">
        <v>571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>
        <v>32590</v>
      </c>
      <c r="AC437" s="5"/>
      <c r="AD437" s="5"/>
      <c r="AE437" s="5"/>
      <c r="AF437" s="5">
        <v>18005</v>
      </c>
      <c r="AG437" s="5">
        <f t="shared" si="951"/>
        <v>0</v>
      </c>
      <c r="AH437" s="5">
        <f t="shared" si="948"/>
        <v>32590</v>
      </c>
      <c r="AI437" s="5">
        <f t="shared" si="949"/>
        <v>18005</v>
      </c>
      <c r="AJ437" s="5"/>
      <c r="AK437" s="17"/>
      <c r="AL437" s="27"/>
    </row>
    <row r="438" spans="1:38" ht="31.2" x14ac:dyDescent="0.3">
      <c r="A438" s="4" t="s">
        <v>102</v>
      </c>
      <c r="B438" s="4" t="s">
        <v>35</v>
      </c>
      <c r="C438" s="4" t="s">
        <v>9</v>
      </c>
      <c r="D438" s="4" t="s">
        <v>161</v>
      </c>
      <c r="E438" s="4"/>
      <c r="F438" s="14" t="s">
        <v>1173</v>
      </c>
      <c r="G438" s="5">
        <f t="shared" ref="G438:L441" si="1032">G439</f>
        <v>6845.4</v>
      </c>
      <c r="H438" s="5">
        <f t="shared" si="1032"/>
        <v>7184.2</v>
      </c>
      <c r="I438" s="5">
        <f t="shared" si="1032"/>
        <v>7396</v>
      </c>
      <c r="J438" s="5">
        <f t="shared" si="1032"/>
        <v>0</v>
      </c>
      <c r="K438" s="5">
        <f t="shared" si="1032"/>
        <v>0</v>
      </c>
      <c r="L438" s="5">
        <f t="shared" si="1032"/>
        <v>0</v>
      </c>
      <c r="M438" s="5">
        <f t="shared" si="978"/>
        <v>6845.4</v>
      </c>
      <c r="N438" s="5">
        <f t="shared" si="979"/>
        <v>7184.2</v>
      </c>
      <c r="O438" s="5">
        <f t="shared" si="980"/>
        <v>7396</v>
      </c>
      <c r="P438" s="5">
        <f t="shared" ref="P438:V441" si="1033">P439</f>
        <v>0</v>
      </c>
      <c r="Q438" s="5">
        <f t="shared" si="1033"/>
        <v>0</v>
      </c>
      <c r="R438" s="5">
        <f t="shared" si="1033"/>
        <v>0</v>
      </c>
      <c r="S438" s="5">
        <f t="shared" si="1033"/>
        <v>0</v>
      </c>
      <c r="T438" s="5">
        <f t="shared" si="1033"/>
        <v>0</v>
      </c>
      <c r="U438" s="5">
        <f t="shared" si="1033"/>
        <v>0</v>
      </c>
      <c r="V438" s="5">
        <f t="shared" si="1033"/>
        <v>0</v>
      </c>
      <c r="W438" s="5">
        <f t="shared" ref="W438:AF441" si="1034">W439</f>
        <v>0</v>
      </c>
      <c r="X438" s="5">
        <f t="shared" si="1034"/>
        <v>0</v>
      </c>
      <c r="Y438" s="5">
        <f t="shared" si="1034"/>
        <v>0</v>
      </c>
      <c r="Z438" s="5">
        <f t="shared" si="1034"/>
        <v>0</v>
      </c>
      <c r="AA438" s="5">
        <f t="shared" si="1034"/>
        <v>0</v>
      </c>
      <c r="AB438" s="5">
        <f t="shared" si="1034"/>
        <v>0</v>
      </c>
      <c r="AC438" s="5">
        <f t="shared" si="1034"/>
        <v>0</v>
      </c>
      <c r="AD438" s="5">
        <f t="shared" si="1034"/>
        <v>0</v>
      </c>
      <c r="AE438" s="5">
        <f t="shared" si="1034"/>
        <v>0</v>
      </c>
      <c r="AF438" s="5">
        <f t="shared" si="1034"/>
        <v>0</v>
      </c>
      <c r="AG438" s="5">
        <f t="shared" si="951"/>
        <v>6845.4</v>
      </c>
      <c r="AH438" s="5">
        <f t="shared" si="948"/>
        <v>7184.2</v>
      </c>
      <c r="AI438" s="5">
        <f t="shared" si="949"/>
        <v>7396</v>
      </c>
      <c r="AJ438" s="5">
        <f t="shared" ref="AJ438:AJ439" si="1035">AJ439</f>
        <v>0</v>
      </c>
      <c r="AK438" s="17"/>
      <c r="AL438" s="27"/>
    </row>
    <row r="439" spans="1:38" ht="46.8" x14ac:dyDescent="0.3">
      <c r="A439" s="4" t="s">
        <v>102</v>
      </c>
      <c r="B439" s="4" t="s">
        <v>35</v>
      </c>
      <c r="C439" s="4" t="s">
        <v>9</v>
      </c>
      <c r="D439" s="4" t="s">
        <v>162</v>
      </c>
      <c r="E439" s="4"/>
      <c r="F439" s="14" t="s">
        <v>1174</v>
      </c>
      <c r="G439" s="5">
        <f>G440</f>
        <v>6845.4</v>
      </c>
      <c r="H439" s="5">
        <f t="shared" si="1032"/>
        <v>7184.2</v>
      </c>
      <c r="I439" s="5">
        <f t="shared" si="1032"/>
        <v>7396</v>
      </c>
      <c r="J439" s="5">
        <f t="shared" si="1032"/>
        <v>0</v>
      </c>
      <c r="K439" s="5">
        <f t="shared" si="1032"/>
        <v>0</v>
      </c>
      <c r="L439" s="5">
        <f t="shared" si="1032"/>
        <v>0</v>
      </c>
      <c r="M439" s="5">
        <f t="shared" si="978"/>
        <v>6845.4</v>
      </c>
      <c r="N439" s="5">
        <f t="shared" si="979"/>
        <v>7184.2</v>
      </c>
      <c r="O439" s="5">
        <f t="shared" si="980"/>
        <v>7396</v>
      </c>
      <c r="P439" s="5">
        <f t="shared" si="1033"/>
        <v>0</v>
      </c>
      <c r="Q439" s="5">
        <f t="shared" si="1033"/>
        <v>0</v>
      </c>
      <c r="R439" s="5">
        <f t="shared" si="1033"/>
        <v>0</v>
      </c>
      <c r="S439" s="5">
        <f t="shared" si="1033"/>
        <v>0</v>
      </c>
      <c r="T439" s="5">
        <f t="shared" si="1033"/>
        <v>0</v>
      </c>
      <c r="U439" s="5">
        <f t="shared" si="1033"/>
        <v>0</v>
      </c>
      <c r="V439" s="5">
        <f t="shared" si="1033"/>
        <v>0</v>
      </c>
      <c r="W439" s="5">
        <f t="shared" si="1034"/>
        <v>0</v>
      </c>
      <c r="X439" s="5">
        <f t="shared" si="1034"/>
        <v>0</v>
      </c>
      <c r="Y439" s="5">
        <f t="shared" si="1034"/>
        <v>0</v>
      </c>
      <c r="Z439" s="5">
        <f t="shared" si="1034"/>
        <v>0</v>
      </c>
      <c r="AA439" s="5">
        <f t="shared" si="1034"/>
        <v>0</v>
      </c>
      <c r="AB439" s="5">
        <f t="shared" si="1034"/>
        <v>0</v>
      </c>
      <c r="AC439" s="5">
        <f t="shared" si="1034"/>
        <v>0</v>
      </c>
      <c r="AD439" s="5">
        <f t="shared" si="1034"/>
        <v>0</v>
      </c>
      <c r="AE439" s="5">
        <f t="shared" si="1034"/>
        <v>0</v>
      </c>
      <c r="AF439" s="5">
        <f t="shared" si="1034"/>
        <v>0</v>
      </c>
      <c r="AG439" s="5">
        <f t="shared" si="951"/>
        <v>6845.4</v>
      </c>
      <c r="AH439" s="5">
        <f t="shared" si="948"/>
        <v>7184.2</v>
      </c>
      <c r="AI439" s="5">
        <f t="shared" si="949"/>
        <v>7396</v>
      </c>
      <c r="AJ439" s="5">
        <f t="shared" si="1035"/>
        <v>0</v>
      </c>
      <c r="AK439" s="17"/>
      <c r="AL439" s="27"/>
    </row>
    <row r="440" spans="1:38" ht="31.2" x14ac:dyDescent="0.3">
      <c r="A440" s="4" t="s">
        <v>102</v>
      </c>
      <c r="B440" s="4" t="s">
        <v>35</v>
      </c>
      <c r="C440" s="4" t="s">
        <v>9</v>
      </c>
      <c r="D440" s="4" t="s">
        <v>154</v>
      </c>
      <c r="E440" s="4"/>
      <c r="F440" s="14" t="s">
        <v>593</v>
      </c>
      <c r="G440" s="5">
        <f t="shared" ref="G440:I441" si="1036">G441</f>
        <v>6845.4</v>
      </c>
      <c r="H440" s="5">
        <f t="shared" si="1036"/>
        <v>7184.2</v>
      </c>
      <c r="I440" s="5">
        <f t="shared" si="1036"/>
        <v>7396</v>
      </c>
      <c r="J440" s="5">
        <f t="shared" si="1032"/>
        <v>0</v>
      </c>
      <c r="K440" s="5">
        <f t="shared" si="1032"/>
        <v>0</v>
      </c>
      <c r="L440" s="5">
        <f t="shared" si="1032"/>
        <v>0</v>
      </c>
      <c r="M440" s="5">
        <f t="shared" si="978"/>
        <v>6845.4</v>
      </c>
      <c r="N440" s="5">
        <f t="shared" si="979"/>
        <v>7184.2</v>
      </c>
      <c r="O440" s="5">
        <f t="shared" si="980"/>
        <v>7396</v>
      </c>
      <c r="P440" s="5">
        <f t="shared" si="1033"/>
        <v>0</v>
      </c>
      <c r="Q440" s="5">
        <f t="shared" si="1033"/>
        <v>0</v>
      </c>
      <c r="R440" s="5">
        <f t="shared" si="1033"/>
        <v>0</v>
      </c>
      <c r="S440" s="5">
        <f t="shared" si="1033"/>
        <v>0</v>
      </c>
      <c r="T440" s="5">
        <f t="shared" si="1033"/>
        <v>0</v>
      </c>
      <c r="U440" s="5">
        <f t="shared" si="1033"/>
        <v>0</v>
      </c>
      <c r="V440" s="5">
        <f t="shared" si="1033"/>
        <v>0</v>
      </c>
      <c r="W440" s="5">
        <f t="shared" si="1034"/>
        <v>0</v>
      </c>
      <c r="X440" s="5">
        <f t="shared" si="1034"/>
        <v>0</v>
      </c>
      <c r="Y440" s="5">
        <f t="shared" si="1034"/>
        <v>0</v>
      </c>
      <c r="Z440" s="5">
        <f t="shared" si="1034"/>
        <v>0</v>
      </c>
      <c r="AA440" s="5">
        <f t="shared" si="1034"/>
        <v>0</v>
      </c>
      <c r="AB440" s="5">
        <f t="shared" si="1034"/>
        <v>0</v>
      </c>
      <c r="AC440" s="5">
        <f t="shared" si="1034"/>
        <v>0</v>
      </c>
      <c r="AD440" s="5">
        <f t="shared" si="1034"/>
        <v>0</v>
      </c>
      <c r="AE440" s="5">
        <f t="shared" si="1034"/>
        <v>0</v>
      </c>
      <c r="AF440" s="5">
        <f t="shared" si="1034"/>
        <v>0</v>
      </c>
      <c r="AG440" s="5">
        <f t="shared" si="951"/>
        <v>6845.4</v>
      </c>
      <c r="AH440" s="5">
        <f t="shared" si="948"/>
        <v>7184.2</v>
      </c>
      <c r="AI440" s="5">
        <f t="shared" si="949"/>
        <v>7396</v>
      </c>
      <c r="AJ440" s="5">
        <f t="shared" ref="AJ440:AJ441" si="1037">AJ441</f>
        <v>0</v>
      </c>
      <c r="AK440" s="17"/>
      <c r="AL440" s="27"/>
    </row>
    <row r="441" spans="1:38" ht="31.2" x14ac:dyDescent="0.3">
      <c r="A441" s="4" t="s">
        <v>102</v>
      </c>
      <c r="B441" s="4" t="s">
        <v>35</v>
      </c>
      <c r="C441" s="4" t="s">
        <v>9</v>
      </c>
      <c r="D441" s="4" t="s">
        <v>154</v>
      </c>
      <c r="E441" s="4" t="s">
        <v>92</v>
      </c>
      <c r="F441" s="14" t="s">
        <v>569</v>
      </c>
      <c r="G441" s="5">
        <f t="shared" si="1036"/>
        <v>6845.4</v>
      </c>
      <c r="H441" s="5">
        <f t="shared" si="1036"/>
        <v>7184.2</v>
      </c>
      <c r="I441" s="5">
        <f t="shared" si="1036"/>
        <v>7396</v>
      </c>
      <c r="J441" s="5">
        <f t="shared" si="1032"/>
        <v>0</v>
      </c>
      <c r="K441" s="5">
        <f t="shared" si="1032"/>
        <v>0</v>
      </c>
      <c r="L441" s="5">
        <f t="shared" si="1032"/>
        <v>0</v>
      </c>
      <c r="M441" s="5">
        <f t="shared" si="978"/>
        <v>6845.4</v>
      </c>
      <c r="N441" s="5">
        <f t="shared" si="979"/>
        <v>7184.2</v>
      </c>
      <c r="O441" s="5">
        <f t="shared" si="980"/>
        <v>7396</v>
      </c>
      <c r="P441" s="5">
        <f t="shared" si="1033"/>
        <v>0</v>
      </c>
      <c r="Q441" s="5">
        <f t="shared" si="1033"/>
        <v>0</v>
      </c>
      <c r="R441" s="5">
        <f t="shared" si="1033"/>
        <v>0</v>
      </c>
      <c r="S441" s="5">
        <f t="shared" si="1033"/>
        <v>0</v>
      </c>
      <c r="T441" s="5">
        <f t="shared" si="1033"/>
        <v>0</v>
      </c>
      <c r="U441" s="5">
        <f t="shared" si="1033"/>
        <v>0</v>
      </c>
      <c r="V441" s="5">
        <f t="shared" si="1033"/>
        <v>0</v>
      </c>
      <c r="W441" s="5">
        <f t="shared" si="1034"/>
        <v>0</v>
      </c>
      <c r="X441" s="5">
        <f t="shared" si="1034"/>
        <v>0</v>
      </c>
      <c r="Y441" s="5">
        <f t="shared" si="1034"/>
        <v>0</v>
      </c>
      <c r="Z441" s="5">
        <f t="shared" si="1034"/>
        <v>0</v>
      </c>
      <c r="AA441" s="5">
        <f t="shared" si="1034"/>
        <v>0</v>
      </c>
      <c r="AB441" s="5">
        <f t="shared" si="1034"/>
        <v>0</v>
      </c>
      <c r="AC441" s="5">
        <f t="shared" si="1034"/>
        <v>0</v>
      </c>
      <c r="AD441" s="5">
        <f t="shared" si="1034"/>
        <v>0</v>
      </c>
      <c r="AE441" s="5">
        <f t="shared" si="1034"/>
        <v>0</v>
      </c>
      <c r="AF441" s="5">
        <f t="shared" si="1034"/>
        <v>0</v>
      </c>
      <c r="AG441" s="5">
        <f t="shared" si="951"/>
        <v>6845.4</v>
      </c>
      <c r="AH441" s="5">
        <f t="shared" si="948"/>
        <v>7184.2</v>
      </c>
      <c r="AI441" s="5">
        <f t="shared" si="949"/>
        <v>7396</v>
      </c>
      <c r="AJ441" s="5">
        <f t="shared" si="1037"/>
        <v>0</v>
      </c>
      <c r="AK441" s="17"/>
      <c r="AL441" s="27"/>
    </row>
    <row r="442" spans="1:38" x14ac:dyDescent="0.3">
      <c r="A442" s="4" t="s">
        <v>102</v>
      </c>
      <c r="B442" s="4" t="s">
        <v>35</v>
      </c>
      <c r="C442" s="4" t="s">
        <v>9</v>
      </c>
      <c r="D442" s="4" t="s">
        <v>154</v>
      </c>
      <c r="E442" s="4" t="s">
        <v>104</v>
      </c>
      <c r="F442" s="14" t="s">
        <v>571</v>
      </c>
      <c r="G442" s="5">
        <v>6845.4</v>
      </c>
      <c r="H442" s="5">
        <v>7184.2</v>
      </c>
      <c r="I442" s="5">
        <v>7396</v>
      </c>
      <c r="J442" s="5"/>
      <c r="K442" s="5"/>
      <c r="L442" s="5"/>
      <c r="M442" s="5">
        <f t="shared" si="978"/>
        <v>6845.4</v>
      </c>
      <c r="N442" s="5">
        <f t="shared" si="979"/>
        <v>7184.2</v>
      </c>
      <c r="O442" s="5">
        <f t="shared" si="980"/>
        <v>7396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>
        <f t="shared" si="951"/>
        <v>6845.4</v>
      </c>
      <c r="AH442" s="5">
        <f t="shared" si="948"/>
        <v>7184.2</v>
      </c>
      <c r="AI442" s="5">
        <f t="shared" si="949"/>
        <v>7396</v>
      </c>
      <c r="AJ442" s="5"/>
      <c r="AK442" s="17"/>
      <c r="AL442" s="27"/>
    </row>
    <row r="443" spans="1:38" ht="46.8" x14ac:dyDescent="0.3">
      <c r="A443" s="4" t="s">
        <v>102</v>
      </c>
      <c r="B443" s="4" t="s">
        <v>35</v>
      </c>
      <c r="C443" s="4" t="s">
        <v>9</v>
      </c>
      <c r="D443" s="4" t="s">
        <v>115</v>
      </c>
      <c r="E443" s="4"/>
      <c r="F443" s="14" t="s">
        <v>1193</v>
      </c>
      <c r="G443" s="5">
        <f t="shared" ref="G443:L443" si="1038">G444+G449</f>
        <v>4574.8999999999996</v>
      </c>
      <c r="H443" s="5">
        <f t="shared" si="1038"/>
        <v>3627.5</v>
      </c>
      <c r="I443" s="5">
        <f t="shared" si="1038"/>
        <v>6669.9000000000005</v>
      </c>
      <c r="J443" s="5">
        <f t="shared" si="1038"/>
        <v>0</v>
      </c>
      <c r="K443" s="5">
        <f t="shared" si="1038"/>
        <v>0</v>
      </c>
      <c r="L443" s="5">
        <f t="shared" si="1038"/>
        <v>0</v>
      </c>
      <c r="M443" s="5">
        <f t="shared" si="978"/>
        <v>4574.8999999999996</v>
      </c>
      <c r="N443" s="5">
        <f t="shared" si="979"/>
        <v>3627.5</v>
      </c>
      <c r="O443" s="5">
        <f t="shared" si="980"/>
        <v>6669.9000000000005</v>
      </c>
      <c r="P443" s="5">
        <f t="shared" ref="P443:V443" si="1039">P444+P449</f>
        <v>0</v>
      </c>
      <c r="Q443" s="5">
        <f t="shared" ref="Q443:R443" si="1040">Q444+Q449</f>
        <v>0</v>
      </c>
      <c r="R443" s="5">
        <f t="shared" si="1040"/>
        <v>0</v>
      </c>
      <c r="S443" s="5">
        <f t="shared" ref="S443" si="1041">S444+S449</f>
        <v>0</v>
      </c>
      <c r="T443" s="5">
        <f t="shared" si="1039"/>
        <v>0</v>
      </c>
      <c r="U443" s="5">
        <f t="shared" si="1039"/>
        <v>0</v>
      </c>
      <c r="V443" s="5">
        <f t="shared" si="1039"/>
        <v>0</v>
      </c>
      <c r="W443" s="5">
        <f t="shared" ref="W443:AF443" si="1042">W444+W449</f>
        <v>0</v>
      </c>
      <c r="X443" s="5">
        <f t="shared" si="1042"/>
        <v>0</v>
      </c>
      <c r="Y443" s="5">
        <f t="shared" si="1042"/>
        <v>0</v>
      </c>
      <c r="Z443" s="5">
        <f t="shared" si="1042"/>
        <v>0</v>
      </c>
      <c r="AA443" s="5">
        <f t="shared" si="1042"/>
        <v>0</v>
      </c>
      <c r="AB443" s="5">
        <f t="shared" si="1042"/>
        <v>0</v>
      </c>
      <c r="AC443" s="5">
        <f t="shared" si="1042"/>
        <v>0</v>
      </c>
      <c r="AD443" s="5">
        <f t="shared" ref="AD443" si="1043">AD444+AD449</f>
        <v>0</v>
      </c>
      <c r="AE443" s="5">
        <f t="shared" ref="AE443" si="1044">AE444+AE449</f>
        <v>0</v>
      </c>
      <c r="AF443" s="5">
        <f t="shared" si="1042"/>
        <v>0</v>
      </c>
      <c r="AG443" s="5">
        <f t="shared" si="951"/>
        <v>4574.8999999999996</v>
      </c>
      <c r="AH443" s="5">
        <f t="shared" si="948"/>
        <v>3627.5</v>
      </c>
      <c r="AI443" s="5">
        <f t="shared" si="949"/>
        <v>6669.9000000000005</v>
      </c>
      <c r="AJ443" s="5">
        <f t="shared" ref="AJ443" si="1045">AJ444+AJ449</f>
        <v>0</v>
      </c>
      <c r="AK443" s="17"/>
      <c r="AL443" s="27"/>
    </row>
    <row r="444" spans="1:38" ht="62.4" x14ac:dyDescent="0.3">
      <c r="A444" s="4" t="s">
        <v>102</v>
      </c>
      <c r="B444" s="4" t="s">
        <v>35</v>
      </c>
      <c r="C444" s="4" t="s">
        <v>9</v>
      </c>
      <c r="D444" s="4" t="s">
        <v>163</v>
      </c>
      <c r="E444" s="4"/>
      <c r="F444" s="14" t="s">
        <v>1194</v>
      </c>
      <c r="G444" s="5">
        <f t="shared" ref="G444:L447" si="1046">G445</f>
        <v>1118</v>
      </c>
      <c r="H444" s="5">
        <f t="shared" si="1046"/>
        <v>1118</v>
      </c>
      <c r="I444" s="5">
        <f t="shared" si="1046"/>
        <v>1118</v>
      </c>
      <c r="J444" s="5">
        <f t="shared" si="1046"/>
        <v>0</v>
      </c>
      <c r="K444" s="5">
        <f t="shared" si="1046"/>
        <v>0</v>
      </c>
      <c r="L444" s="5">
        <f t="shared" si="1046"/>
        <v>0</v>
      </c>
      <c r="M444" s="5">
        <f t="shared" si="978"/>
        <v>1118</v>
      </c>
      <c r="N444" s="5">
        <f t="shared" si="979"/>
        <v>1118</v>
      </c>
      <c r="O444" s="5">
        <f t="shared" si="980"/>
        <v>1118</v>
      </c>
      <c r="P444" s="5">
        <f t="shared" ref="P444:V447" si="1047">P445</f>
        <v>0</v>
      </c>
      <c r="Q444" s="5">
        <f t="shared" si="1047"/>
        <v>0</v>
      </c>
      <c r="R444" s="5">
        <f t="shared" si="1047"/>
        <v>0</v>
      </c>
      <c r="S444" s="5">
        <f t="shared" si="1047"/>
        <v>0</v>
      </c>
      <c r="T444" s="5">
        <f t="shared" si="1047"/>
        <v>0</v>
      </c>
      <c r="U444" s="5">
        <f t="shared" si="1047"/>
        <v>0</v>
      </c>
      <c r="V444" s="5">
        <f t="shared" si="1047"/>
        <v>0</v>
      </c>
      <c r="W444" s="5">
        <f t="shared" ref="W444:AF447" si="1048">W445</f>
        <v>0</v>
      </c>
      <c r="X444" s="5">
        <f t="shared" si="1048"/>
        <v>0</v>
      </c>
      <c r="Y444" s="5">
        <f t="shared" si="1048"/>
        <v>0</v>
      </c>
      <c r="Z444" s="5">
        <f t="shared" si="1048"/>
        <v>0</v>
      </c>
      <c r="AA444" s="5">
        <f t="shared" si="1048"/>
        <v>0</v>
      </c>
      <c r="AB444" s="5">
        <f t="shared" si="1048"/>
        <v>0</v>
      </c>
      <c r="AC444" s="5">
        <f t="shared" si="1048"/>
        <v>0</v>
      </c>
      <c r="AD444" s="5">
        <f t="shared" si="1048"/>
        <v>0</v>
      </c>
      <c r="AE444" s="5">
        <f t="shared" si="1048"/>
        <v>0</v>
      </c>
      <c r="AF444" s="5">
        <f t="shared" si="1048"/>
        <v>0</v>
      </c>
      <c r="AG444" s="5">
        <f t="shared" si="951"/>
        <v>1118</v>
      </c>
      <c r="AH444" s="5">
        <f t="shared" si="948"/>
        <v>1118</v>
      </c>
      <c r="AI444" s="5">
        <f t="shared" si="949"/>
        <v>1118</v>
      </c>
      <c r="AJ444" s="5">
        <f t="shared" ref="AJ444:AJ447" si="1049">AJ445</f>
        <v>0</v>
      </c>
      <c r="AK444" s="17"/>
      <c r="AL444" s="27"/>
    </row>
    <row r="445" spans="1:38" ht="46.8" x14ac:dyDescent="0.3">
      <c r="A445" s="4" t="s">
        <v>102</v>
      </c>
      <c r="B445" s="4" t="s">
        <v>35</v>
      </c>
      <c r="C445" s="4" t="s">
        <v>9</v>
      </c>
      <c r="D445" s="4" t="s">
        <v>164</v>
      </c>
      <c r="E445" s="4"/>
      <c r="F445" s="14" t="s">
        <v>1197</v>
      </c>
      <c r="G445" s="5">
        <f t="shared" si="1046"/>
        <v>1118</v>
      </c>
      <c r="H445" s="5">
        <f t="shared" si="1046"/>
        <v>1118</v>
      </c>
      <c r="I445" s="5">
        <f t="shared" si="1046"/>
        <v>1118</v>
      </c>
      <c r="J445" s="5">
        <f t="shared" si="1046"/>
        <v>0</v>
      </c>
      <c r="K445" s="5">
        <f t="shared" si="1046"/>
        <v>0</v>
      </c>
      <c r="L445" s="5">
        <f t="shared" si="1046"/>
        <v>0</v>
      </c>
      <c r="M445" s="5">
        <f t="shared" si="978"/>
        <v>1118</v>
      </c>
      <c r="N445" s="5">
        <f t="shared" si="979"/>
        <v>1118</v>
      </c>
      <c r="O445" s="5">
        <f t="shared" si="980"/>
        <v>1118</v>
      </c>
      <c r="P445" s="5">
        <f t="shared" si="1047"/>
        <v>0</v>
      </c>
      <c r="Q445" s="5">
        <f t="shared" si="1047"/>
        <v>0</v>
      </c>
      <c r="R445" s="5">
        <f t="shared" si="1047"/>
        <v>0</v>
      </c>
      <c r="S445" s="5">
        <f t="shared" si="1047"/>
        <v>0</v>
      </c>
      <c r="T445" s="5">
        <f t="shared" si="1047"/>
        <v>0</v>
      </c>
      <c r="U445" s="5">
        <f t="shared" si="1047"/>
        <v>0</v>
      </c>
      <c r="V445" s="5">
        <f t="shared" si="1047"/>
        <v>0</v>
      </c>
      <c r="W445" s="5">
        <f t="shared" si="1048"/>
        <v>0</v>
      </c>
      <c r="X445" s="5">
        <f t="shared" si="1048"/>
        <v>0</v>
      </c>
      <c r="Y445" s="5">
        <f t="shared" si="1048"/>
        <v>0</v>
      </c>
      <c r="Z445" s="5">
        <f t="shared" si="1048"/>
        <v>0</v>
      </c>
      <c r="AA445" s="5">
        <f t="shared" si="1048"/>
        <v>0</v>
      </c>
      <c r="AB445" s="5">
        <f t="shared" si="1048"/>
        <v>0</v>
      </c>
      <c r="AC445" s="5">
        <f t="shared" si="1048"/>
        <v>0</v>
      </c>
      <c r="AD445" s="5">
        <f t="shared" si="1048"/>
        <v>0</v>
      </c>
      <c r="AE445" s="5">
        <f t="shared" si="1048"/>
        <v>0</v>
      </c>
      <c r="AF445" s="5">
        <f t="shared" si="1048"/>
        <v>0</v>
      </c>
      <c r="AG445" s="5">
        <f t="shared" si="951"/>
        <v>1118</v>
      </c>
      <c r="AH445" s="5">
        <f t="shared" si="948"/>
        <v>1118</v>
      </c>
      <c r="AI445" s="5">
        <f t="shared" si="949"/>
        <v>1118</v>
      </c>
      <c r="AJ445" s="5">
        <f t="shared" si="1049"/>
        <v>0</v>
      </c>
      <c r="AK445" s="17"/>
      <c r="AL445" s="27"/>
    </row>
    <row r="446" spans="1:38" x14ac:dyDescent="0.3">
      <c r="A446" s="4" t="s">
        <v>102</v>
      </c>
      <c r="B446" s="4" t="s">
        <v>35</v>
      </c>
      <c r="C446" s="4" t="s">
        <v>9</v>
      </c>
      <c r="D446" s="4" t="s">
        <v>155</v>
      </c>
      <c r="E446" s="4"/>
      <c r="F446" s="14" t="s">
        <v>625</v>
      </c>
      <c r="G446" s="5">
        <f t="shared" si="1046"/>
        <v>1118</v>
      </c>
      <c r="H446" s="5">
        <f t="shared" si="1046"/>
        <v>1118</v>
      </c>
      <c r="I446" s="5">
        <f t="shared" si="1046"/>
        <v>1118</v>
      </c>
      <c r="J446" s="5">
        <f t="shared" si="1046"/>
        <v>0</v>
      </c>
      <c r="K446" s="5">
        <f t="shared" si="1046"/>
        <v>0</v>
      </c>
      <c r="L446" s="5">
        <f t="shared" si="1046"/>
        <v>0</v>
      </c>
      <c r="M446" s="5">
        <f t="shared" si="978"/>
        <v>1118</v>
      </c>
      <c r="N446" s="5">
        <f t="shared" si="979"/>
        <v>1118</v>
      </c>
      <c r="O446" s="5">
        <f t="shared" si="980"/>
        <v>1118</v>
      </c>
      <c r="P446" s="5">
        <f t="shared" si="1047"/>
        <v>0</v>
      </c>
      <c r="Q446" s="5">
        <f t="shared" si="1047"/>
        <v>0</v>
      </c>
      <c r="R446" s="5">
        <f t="shared" si="1047"/>
        <v>0</v>
      </c>
      <c r="S446" s="5">
        <f t="shared" si="1047"/>
        <v>0</v>
      </c>
      <c r="T446" s="5">
        <f t="shared" si="1047"/>
        <v>0</v>
      </c>
      <c r="U446" s="5">
        <f t="shared" si="1047"/>
        <v>0</v>
      </c>
      <c r="V446" s="5">
        <f t="shared" si="1047"/>
        <v>0</v>
      </c>
      <c r="W446" s="5">
        <f t="shared" si="1048"/>
        <v>0</v>
      </c>
      <c r="X446" s="5">
        <f t="shared" si="1048"/>
        <v>0</v>
      </c>
      <c r="Y446" s="5">
        <f t="shared" si="1048"/>
        <v>0</v>
      </c>
      <c r="Z446" s="5">
        <f t="shared" si="1048"/>
        <v>0</v>
      </c>
      <c r="AA446" s="5">
        <f t="shared" si="1048"/>
        <v>0</v>
      </c>
      <c r="AB446" s="5">
        <f t="shared" si="1048"/>
        <v>0</v>
      </c>
      <c r="AC446" s="5">
        <f t="shared" si="1048"/>
        <v>0</v>
      </c>
      <c r="AD446" s="5">
        <f t="shared" si="1048"/>
        <v>0</v>
      </c>
      <c r="AE446" s="5">
        <f t="shared" si="1048"/>
        <v>0</v>
      </c>
      <c r="AF446" s="5">
        <f t="shared" si="1048"/>
        <v>0</v>
      </c>
      <c r="AG446" s="5">
        <f t="shared" si="951"/>
        <v>1118</v>
      </c>
      <c r="AH446" s="5">
        <f t="shared" si="948"/>
        <v>1118</v>
      </c>
      <c r="AI446" s="5">
        <f t="shared" si="949"/>
        <v>1118</v>
      </c>
      <c r="AJ446" s="5">
        <f t="shared" si="1049"/>
        <v>0</v>
      </c>
      <c r="AK446" s="17"/>
      <c r="AL446" s="27"/>
    </row>
    <row r="447" spans="1:38" ht="31.2" x14ac:dyDescent="0.3">
      <c r="A447" s="4" t="s">
        <v>102</v>
      </c>
      <c r="B447" s="4" t="s">
        <v>35</v>
      </c>
      <c r="C447" s="4" t="s">
        <v>9</v>
      </c>
      <c r="D447" s="4" t="s">
        <v>155</v>
      </c>
      <c r="E447" s="4" t="s">
        <v>92</v>
      </c>
      <c r="F447" s="14" t="s">
        <v>569</v>
      </c>
      <c r="G447" s="5">
        <f t="shared" si="1046"/>
        <v>1118</v>
      </c>
      <c r="H447" s="5">
        <f t="shared" si="1046"/>
        <v>1118</v>
      </c>
      <c r="I447" s="5">
        <f t="shared" si="1046"/>
        <v>1118</v>
      </c>
      <c r="J447" s="5">
        <f t="shared" si="1046"/>
        <v>0</v>
      </c>
      <c r="K447" s="5">
        <f t="shared" si="1046"/>
        <v>0</v>
      </c>
      <c r="L447" s="5">
        <f t="shared" si="1046"/>
        <v>0</v>
      </c>
      <c r="M447" s="5">
        <f t="shared" si="978"/>
        <v>1118</v>
      </c>
      <c r="N447" s="5">
        <f t="shared" si="979"/>
        <v>1118</v>
      </c>
      <c r="O447" s="5">
        <f t="shared" si="980"/>
        <v>1118</v>
      </c>
      <c r="P447" s="5">
        <f t="shared" si="1047"/>
        <v>0</v>
      </c>
      <c r="Q447" s="5">
        <f t="shared" si="1047"/>
        <v>0</v>
      </c>
      <c r="R447" s="5">
        <f t="shared" si="1047"/>
        <v>0</v>
      </c>
      <c r="S447" s="5">
        <f t="shared" si="1047"/>
        <v>0</v>
      </c>
      <c r="T447" s="5">
        <f t="shared" si="1047"/>
        <v>0</v>
      </c>
      <c r="U447" s="5">
        <f t="shared" si="1047"/>
        <v>0</v>
      </c>
      <c r="V447" s="5">
        <f t="shared" si="1047"/>
        <v>0</v>
      </c>
      <c r="W447" s="5">
        <f t="shared" si="1048"/>
        <v>0</v>
      </c>
      <c r="X447" s="5">
        <f t="shared" si="1048"/>
        <v>0</v>
      </c>
      <c r="Y447" s="5">
        <f t="shared" si="1048"/>
        <v>0</v>
      </c>
      <c r="Z447" s="5">
        <f t="shared" si="1048"/>
        <v>0</v>
      </c>
      <c r="AA447" s="5">
        <f t="shared" si="1048"/>
        <v>0</v>
      </c>
      <c r="AB447" s="5">
        <f t="shared" si="1048"/>
        <v>0</v>
      </c>
      <c r="AC447" s="5">
        <f t="shared" si="1048"/>
        <v>0</v>
      </c>
      <c r="AD447" s="5">
        <f t="shared" si="1048"/>
        <v>0</v>
      </c>
      <c r="AE447" s="5">
        <f t="shared" si="1048"/>
        <v>0</v>
      </c>
      <c r="AF447" s="5">
        <f t="shared" si="1048"/>
        <v>0</v>
      </c>
      <c r="AG447" s="5">
        <f t="shared" si="951"/>
        <v>1118</v>
      </c>
      <c r="AH447" s="5">
        <f t="shared" si="948"/>
        <v>1118</v>
      </c>
      <c r="AI447" s="5">
        <f t="shared" si="949"/>
        <v>1118</v>
      </c>
      <c r="AJ447" s="5">
        <f t="shared" si="1049"/>
        <v>0</v>
      </c>
      <c r="AK447" s="17"/>
      <c r="AL447" s="27"/>
    </row>
    <row r="448" spans="1:38" x14ac:dyDescent="0.3">
      <c r="A448" s="4" t="s">
        <v>102</v>
      </c>
      <c r="B448" s="4" t="s">
        <v>35</v>
      </c>
      <c r="C448" s="4" t="s">
        <v>9</v>
      </c>
      <c r="D448" s="4" t="s">
        <v>155</v>
      </c>
      <c r="E448" s="4" t="s">
        <v>104</v>
      </c>
      <c r="F448" s="14" t="s">
        <v>571</v>
      </c>
      <c r="G448" s="5">
        <v>1118</v>
      </c>
      <c r="H448" s="5">
        <v>1118</v>
      </c>
      <c r="I448" s="5">
        <v>1118</v>
      </c>
      <c r="J448" s="5"/>
      <c r="K448" s="5"/>
      <c r="L448" s="5"/>
      <c r="M448" s="5">
        <f t="shared" si="978"/>
        <v>1118</v>
      </c>
      <c r="N448" s="5">
        <f t="shared" si="979"/>
        <v>1118</v>
      </c>
      <c r="O448" s="5">
        <f t="shared" si="980"/>
        <v>1118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>
        <f t="shared" si="951"/>
        <v>1118</v>
      </c>
      <c r="AH448" s="5">
        <f t="shared" si="948"/>
        <v>1118</v>
      </c>
      <c r="AI448" s="5">
        <f t="shared" si="949"/>
        <v>1118</v>
      </c>
      <c r="AJ448" s="5"/>
      <c r="AK448" s="17"/>
      <c r="AL448" s="27"/>
    </row>
    <row r="449" spans="1:38" ht="31.2" x14ac:dyDescent="0.3">
      <c r="A449" s="4" t="s">
        <v>102</v>
      </c>
      <c r="B449" s="4" t="s">
        <v>35</v>
      </c>
      <c r="C449" s="4" t="s">
        <v>9</v>
      </c>
      <c r="D449" s="4" t="s">
        <v>116</v>
      </c>
      <c r="E449" s="4"/>
      <c r="F449" s="14" t="s">
        <v>1199</v>
      </c>
      <c r="G449" s="5">
        <f t="shared" ref="G449:L451" si="1050">G450</f>
        <v>3456.8999999999996</v>
      </c>
      <c r="H449" s="5">
        <f t="shared" si="1050"/>
        <v>2509.5</v>
      </c>
      <c r="I449" s="5">
        <f t="shared" si="1050"/>
        <v>5551.9000000000005</v>
      </c>
      <c r="J449" s="5">
        <f t="shared" si="1050"/>
        <v>0</v>
      </c>
      <c r="K449" s="5">
        <f t="shared" si="1050"/>
        <v>0</v>
      </c>
      <c r="L449" s="5">
        <f t="shared" si="1050"/>
        <v>0</v>
      </c>
      <c r="M449" s="5">
        <f t="shared" si="978"/>
        <v>3456.8999999999996</v>
      </c>
      <c r="N449" s="5">
        <f t="shared" si="979"/>
        <v>2509.5</v>
      </c>
      <c r="O449" s="5">
        <f t="shared" si="980"/>
        <v>5551.9000000000005</v>
      </c>
      <c r="P449" s="5">
        <f t="shared" ref="P449:V451" si="1051">P450</f>
        <v>0</v>
      </c>
      <c r="Q449" s="5">
        <f t="shared" si="1051"/>
        <v>0</v>
      </c>
      <c r="R449" s="5">
        <f t="shared" si="1051"/>
        <v>0</v>
      </c>
      <c r="S449" s="5">
        <f t="shared" si="1051"/>
        <v>0</v>
      </c>
      <c r="T449" s="5">
        <f t="shared" si="1051"/>
        <v>0</v>
      </c>
      <c r="U449" s="5">
        <f t="shared" si="1051"/>
        <v>0</v>
      </c>
      <c r="V449" s="5">
        <f t="shared" si="1051"/>
        <v>0</v>
      </c>
      <c r="W449" s="5">
        <f t="shared" ref="W449:AF451" si="1052">W450</f>
        <v>0</v>
      </c>
      <c r="X449" s="5">
        <f t="shared" si="1052"/>
        <v>0</v>
      </c>
      <c r="Y449" s="5">
        <f t="shared" si="1052"/>
        <v>0</v>
      </c>
      <c r="Z449" s="5">
        <f t="shared" si="1052"/>
        <v>0</v>
      </c>
      <c r="AA449" s="5">
        <f t="shared" si="1052"/>
        <v>0</v>
      </c>
      <c r="AB449" s="5">
        <f t="shared" si="1052"/>
        <v>0</v>
      </c>
      <c r="AC449" s="5">
        <f t="shared" si="1052"/>
        <v>0</v>
      </c>
      <c r="AD449" s="5">
        <f t="shared" si="1052"/>
        <v>0</v>
      </c>
      <c r="AE449" s="5">
        <f t="shared" si="1052"/>
        <v>0</v>
      </c>
      <c r="AF449" s="5">
        <f t="shared" si="1052"/>
        <v>0</v>
      </c>
      <c r="AG449" s="5">
        <f t="shared" si="951"/>
        <v>3456.8999999999996</v>
      </c>
      <c r="AH449" s="5">
        <f t="shared" si="948"/>
        <v>2509.5</v>
      </c>
      <c r="AI449" s="5">
        <f t="shared" si="949"/>
        <v>5551.9000000000005</v>
      </c>
      <c r="AJ449" s="5">
        <f t="shared" ref="AJ449:AJ451" si="1053">AJ450</f>
        <v>0</v>
      </c>
      <c r="AK449" s="17"/>
      <c r="AL449" s="27"/>
    </row>
    <row r="450" spans="1:38" ht="78" x14ac:dyDescent="0.3">
      <c r="A450" s="4" t="s">
        <v>102</v>
      </c>
      <c r="B450" s="4" t="s">
        <v>35</v>
      </c>
      <c r="C450" s="4" t="s">
        <v>9</v>
      </c>
      <c r="D450" s="4" t="s">
        <v>117</v>
      </c>
      <c r="E450" s="4"/>
      <c r="F450" s="14" t="s">
        <v>1200</v>
      </c>
      <c r="G450" s="5">
        <f t="shared" si="1050"/>
        <v>3456.8999999999996</v>
      </c>
      <c r="H450" s="5">
        <f t="shared" si="1050"/>
        <v>2509.5</v>
      </c>
      <c r="I450" s="5">
        <f t="shared" si="1050"/>
        <v>5551.9000000000005</v>
      </c>
      <c r="J450" s="5">
        <f t="shared" si="1050"/>
        <v>0</v>
      </c>
      <c r="K450" s="5">
        <f t="shared" si="1050"/>
        <v>0</v>
      </c>
      <c r="L450" s="5">
        <f t="shared" si="1050"/>
        <v>0</v>
      </c>
      <c r="M450" s="5">
        <f t="shared" si="978"/>
        <v>3456.8999999999996</v>
      </c>
      <c r="N450" s="5">
        <f t="shared" si="979"/>
        <v>2509.5</v>
      </c>
      <c r="O450" s="5">
        <f t="shared" si="980"/>
        <v>5551.9000000000005</v>
      </c>
      <c r="P450" s="5">
        <f t="shared" si="1051"/>
        <v>0</v>
      </c>
      <c r="Q450" s="5">
        <f t="shared" si="1051"/>
        <v>0</v>
      </c>
      <c r="R450" s="5">
        <f t="shared" si="1051"/>
        <v>0</v>
      </c>
      <c r="S450" s="5">
        <f t="shared" si="1051"/>
        <v>0</v>
      </c>
      <c r="T450" s="5">
        <f t="shared" si="1051"/>
        <v>0</v>
      </c>
      <c r="U450" s="5">
        <f t="shared" si="1051"/>
        <v>0</v>
      </c>
      <c r="V450" s="5">
        <f t="shared" si="1051"/>
        <v>0</v>
      </c>
      <c r="W450" s="5">
        <f t="shared" si="1052"/>
        <v>0</v>
      </c>
      <c r="X450" s="5">
        <f t="shared" si="1052"/>
        <v>0</v>
      </c>
      <c r="Y450" s="5">
        <f t="shared" si="1052"/>
        <v>0</v>
      </c>
      <c r="Z450" s="5">
        <f t="shared" si="1052"/>
        <v>0</v>
      </c>
      <c r="AA450" s="5">
        <f t="shared" si="1052"/>
        <v>0</v>
      </c>
      <c r="AB450" s="5">
        <f t="shared" si="1052"/>
        <v>0</v>
      </c>
      <c r="AC450" s="5">
        <f t="shared" si="1052"/>
        <v>0</v>
      </c>
      <c r="AD450" s="5">
        <f t="shared" si="1052"/>
        <v>0</v>
      </c>
      <c r="AE450" s="5">
        <f t="shared" si="1052"/>
        <v>0</v>
      </c>
      <c r="AF450" s="5">
        <f t="shared" si="1052"/>
        <v>0</v>
      </c>
      <c r="AG450" s="5">
        <f t="shared" si="951"/>
        <v>3456.8999999999996</v>
      </c>
      <c r="AH450" s="5">
        <f t="shared" si="948"/>
        <v>2509.5</v>
      </c>
      <c r="AI450" s="5">
        <f t="shared" si="949"/>
        <v>5551.9000000000005</v>
      </c>
      <c r="AJ450" s="5">
        <f t="shared" si="1053"/>
        <v>0</v>
      </c>
      <c r="AK450" s="17"/>
      <c r="AL450" s="27"/>
    </row>
    <row r="451" spans="1:38" ht="31.2" x14ac:dyDescent="0.3">
      <c r="A451" s="4" t="s">
        <v>102</v>
      </c>
      <c r="B451" s="4" t="s">
        <v>35</v>
      </c>
      <c r="C451" s="4" t="s">
        <v>9</v>
      </c>
      <c r="D451" s="4" t="s">
        <v>109</v>
      </c>
      <c r="E451" s="4"/>
      <c r="F451" s="14" t="s">
        <v>899</v>
      </c>
      <c r="G451" s="5">
        <f t="shared" si="1050"/>
        <v>3456.8999999999996</v>
      </c>
      <c r="H451" s="5">
        <f t="shared" si="1050"/>
        <v>2509.5</v>
      </c>
      <c r="I451" s="5">
        <f t="shared" si="1050"/>
        <v>5551.9000000000005</v>
      </c>
      <c r="J451" s="5">
        <f t="shared" si="1050"/>
        <v>0</v>
      </c>
      <c r="K451" s="5">
        <f t="shared" si="1050"/>
        <v>0</v>
      </c>
      <c r="L451" s="5">
        <f t="shared" si="1050"/>
        <v>0</v>
      </c>
      <c r="M451" s="5">
        <f t="shared" si="978"/>
        <v>3456.8999999999996</v>
      </c>
      <c r="N451" s="5">
        <f t="shared" si="979"/>
        <v>2509.5</v>
      </c>
      <c r="O451" s="5">
        <f t="shared" si="980"/>
        <v>5551.9000000000005</v>
      </c>
      <c r="P451" s="5">
        <f t="shared" si="1051"/>
        <v>0</v>
      </c>
      <c r="Q451" s="5">
        <f t="shared" si="1051"/>
        <v>0</v>
      </c>
      <c r="R451" s="5">
        <f t="shared" si="1051"/>
        <v>0</v>
      </c>
      <c r="S451" s="5">
        <f t="shared" si="1051"/>
        <v>0</v>
      </c>
      <c r="T451" s="5">
        <f t="shared" si="1051"/>
        <v>0</v>
      </c>
      <c r="U451" s="5">
        <f t="shared" si="1051"/>
        <v>0</v>
      </c>
      <c r="V451" s="5">
        <f t="shared" si="1051"/>
        <v>0</v>
      </c>
      <c r="W451" s="5">
        <f t="shared" si="1052"/>
        <v>0</v>
      </c>
      <c r="X451" s="5">
        <f t="shared" si="1052"/>
        <v>0</v>
      </c>
      <c r="Y451" s="5">
        <f t="shared" si="1052"/>
        <v>0</v>
      </c>
      <c r="Z451" s="5">
        <f t="shared" si="1052"/>
        <v>0</v>
      </c>
      <c r="AA451" s="5">
        <f t="shared" si="1052"/>
        <v>0</v>
      </c>
      <c r="AB451" s="5">
        <f t="shared" si="1052"/>
        <v>0</v>
      </c>
      <c r="AC451" s="5">
        <f t="shared" si="1052"/>
        <v>0</v>
      </c>
      <c r="AD451" s="5">
        <f t="shared" si="1052"/>
        <v>0</v>
      </c>
      <c r="AE451" s="5">
        <f t="shared" si="1052"/>
        <v>0</v>
      </c>
      <c r="AF451" s="5">
        <f t="shared" si="1052"/>
        <v>0</v>
      </c>
      <c r="AG451" s="5">
        <f t="shared" si="951"/>
        <v>3456.8999999999996</v>
      </c>
      <c r="AH451" s="5">
        <f t="shared" si="948"/>
        <v>2509.5</v>
      </c>
      <c r="AI451" s="5">
        <f t="shared" si="949"/>
        <v>5551.9000000000005</v>
      </c>
      <c r="AJ451" s="5">
        <f t="shared" si="1053"/>
        <v>0</v>
      </c>
      <c r="AK451" s="17"/>
      <c r="AL451" s="27"/>
    </row>
    <row r="452" spans="1:38" ht="31.2" x14ac:dyDescent="0.3">
      <c r="A452" s="4" t="s">
        <v>102</v>
      </c>
      <c r="B452" s="4" t="s">
        <v>35</v>
      </c>
      <c r="C452" s="4" t="s">
        <v>9</v>
      </c>
      <c r="D452" s="4" t="s">
        <v>109</v>
      </c>
      <c r="E452" s="4" t="s">
        <v>92</v>
      </c>
      <c r="F452" s="14" t="s">
        <v>569</v>
      </c>
      <c r="G452" s="5">
        <f t="shared" ref="G452:L452" si="1054">G453+G454</f>
        <v>3456.8999999999996</v>
      </c>
      <c r="H452" s="5">
        <f t="shared" si="1054"/>
        <v>2509.5</v>
      </c>
      <c r="I452" s="5">
        <f t="shared" si="1054"/>
        <v>5551.9000000000005</v>
      </c>
      <c r="J452" s="5">
        <f t="shared" si="1054"/>
        <v>0</v>
      </c>
      <c r="K452" s="5">
        <f t="shared" si="1054"/>
        <v>0</v>
      </c>
      <c r="L452" s="5">
        <f t="shared" si="1054"/>
        <v>0</v>
      </c>
      <c r="M452" s="5">
        <f t="shared" si="978"/>
        <v>3456.8999999999996</v>
      </c>
      <c r="N452" s="5">
        <f t="shared" si="979"/>
        <v>2509.5</v>
      </c>
      <c r="O452" s="5">
        <f t="shared" si="980"/>
        <v>5551.9000000000005</v>
      </c>
      <c r="P452" s="5">
        <f t="shared" ref="P452:V452" si="1055">P453+P454</f>
        <v>0</v>
      </c>
      <c r="Q452" s="5">
        <f t="shared" ref="Q452:R452" si="1056">Q453+Q454</f>
        <v>0</v>
      </c>
      <c r="R452" s="5">
        <f t="shared" si="1056"/>
        <v>0</v>
      </c>
      <c r="S452" s="5">
        <f t="shared" ref="S452" si="1057">S453+S454</f>
        <v>0</v>
      </c>
      <c r="T452" s="5">
        <f t="shared" si="1055"/>
        <v>0</v>
      </c>
      <c r="U452" s="5">
        <f t="shared" si="1055"/>
        <v>0</v>
      </c>
      <c r="V452" s="5">
        <f t="shared" si="1055"/>
        <v>0</v>
      </c>
      <c r="W452" s="5">
        <f t="shared" ref="W452:AF452" si="1058">W453+W454</f>
        <v>0</v>
      </c>
      <c r="X452" s="5">
        <f t="shared" si="1058"/>
        <v>0</v>
      </c>
      <c r="Y452" s="5">
        <f t="shared" si="1058"/>
        <v>0</v>
      </c>
      <c r="Z452" s="5">
        <f t="shared" si="1058"/>
        <v>0</v>
      </c>
      <c r="AA452" s="5">
        <f t="shared" si="1058"/>
        <v>0</v>
      </c>
      <c r="AB452" s="5">
        <f t="shared" si="1058"/>
        <v>0</v>
      </c>
      <c r="AC452" s="5">
        <f t="shared" si="1058"/>
        <v>0</v>
      </c>
      <c r="AD452" s="5">
        <f t="shared" ref="AD452" si="1059">AD453+AD454</f>
        <v>0</v>
      </c>
      <c r="AE452" s="5">
        <f t="shared" ref="AE452" si="1060">AE453+AE454</f>
        <v>0</v>
      </c>
      <c r="AF452" s="5">
        <f t="shared" si="1058"/>
        <v>0</v>
      </c>
      <c r="AG452" s="5">
        <f t="shared" si="951"/>
        <v>3456.8999999999996</v>
      </c>
      <c r="AH452" s="5">
        <f t="shared" si="948"/>
        <v>2509.5</v>
      </c>
      <c r="AI452" s="5">
        <f t="shared" si="949"/>
        <v>5551.9000000000005</v>
      </c>
      <c r="AJ452" s="5">
        <f t="shared" ref="AJ452" si="1061">AJ453+AJ454</f>
        <v>0</v>
      </c>
      <c r="AK452" s="17"/>
      <c r="AL452" s="27"/>
    </row>
    <row r="453" spans="1:38" x14ac:dyDescent="0.3">
      <c r="A453" s="4" t="s">
        <v>102</v>
      </c>
      <c r="B453" s="4" t="s">
        <v>35</v>
      </c>
      <c r="C453" s="4" t="s">
        <v>9</v>
      </c>
      <c r="D453" s="4" t="s">
        <v>109</v>
      </c>
      <c r="E453" s="4" t="s">
        <v>126</v>
      </c>
      <c r="F453" s="14" t="s">
        <v>570</v>
      </c>
      <c r="G453" s="5">
        <v>1830.3</v>
      </c>
      <c r="H453" s="5">
        <v>1369.3</v>
      </c>
      <c r="I453" s="5">
        <v>363.3</v>
      </c>
      <c r="J453" s="5"/>
      <c r="K453" s="5"/>
      <c r="L453" s="5"/>
      <c r="M453" s="5">
        <f t="shared" si="978"/>
        <v>1830.3</v>
      </c>
      <c r="N453" s="5">
        <f t="shared" si="979"/>
        <v>1369.3</v>
      </c>
      <c r="O453" s="5">
        <f t="shared" si="980"/>
        <v>363.3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>
        <f t="shared" si="951"/>
        <v>1830.3</v>
      </c>
      <c r="AH453" s="5">
        <f t="shared" si="948"/>
        <v>1369.3</v>
      </c>
      <c r="AI453" s="5">
        <f t="shared" si="949"/>
        <v>363.3</v>
      </c>
      <c r="AJ453" s="5"/>
      <c r="AK453" s="17"/>
      <c r="AL453" s="27"/>
    </row>
    <row r="454" spans="1:38" x14ac:dyDescent="0.3">
      <c r="A454" s="4" t="s">
        <v>102</v>
      </c>
      <c r="B454" s="4" t="s">
        <v>35</v>
      </c>
      <c r="C454" s="4" t="s">
        <v>9</v>
      </c>
      <c r="D454" s="4" t="s">
        <v>109</v>
      </c>
      <c r="E454" s="4" t="s">
        <v>104</v>
      </c>
      <c r="F454" s="14" t="s">
        <v>571</v>
      </c>
      <c r="G454" s="5">
        <v>1626.6</v>
      </c>
      <c r="H454" s="5">
        <v>1140.2</v>
      </c>
      <c r="I454" s="5">
        <v>5188.6000000000004</v>
      </c>
      <c r="J454" s="5"/>
      <c r="K454" s="5"/>
      <c r="L454" s="5"/>
      <c r="M454" s="5">
        <f t="shared" si="978"/>
        <v>1626.6</v>
      </c>
      <c r="N454" s="5">
        <f t="shared" si="979"/>
        <v>1140.2</v>
      </c>
      <c r="O454" s="5">
        <f t="shared" si="980"/>
        <v>5188.6000000000004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>
        <f t="shared" si="951"/>
        <v>1626.6</v>
      </c>
      <c r="AH454" s="5">
        <f t="shared" si="948"/>
        <v>1140.2</v>
      </c>
      <c r="AI454" s="5">
        <f t="shared" si="949"/>
        <v>5188.6000000000004</v>
      </c>
      <c r="AJ454" s="5"/>
      <c r="AK454" s="17"/>
      <c r="AL454" s="27"/>
    </row>
    <row r="455" spans="1:38" s="10" customFormat="1" x14ac:dyDescent="0.3">
      <c r="A455" s="9" t="s">
        <v>102</v>
      </c>
      <c r="B455" s="9" t="s">
        <v>35</v>
      </c>
      <c r="C455" s="9" t="s">
        <v>34</v>
      </c>
      <c r="D455" s="9"/>
      <c r="E455" s="9"/>
      <c r="F455" s="13" t="s">
        <v>549</v>
      </c>
      <c r="G455" s="11">
        <f>G463+G456</f>
        <v>83306.600000000006</v>
      </c>
      <c r="H455" s="11">
        <f>H463+H456</f>
        <v>77449.5</v>
      </c>
      <c r="I455" s="11">
        <f>I463+I456</f>
        <v>77449.5</v>
      </c>
      <c r="J455" s="11">
        <f t="shared" ref="J455:L455" si="1062">J463+J456</f>
        <v>0</v>
      </c>
      <c r="K455" s="11">
        <f t="shared" si="1062"/>
        <v>0</v>
      </c>
      <c r="L455" s="11">
        <f t="shared" si="1062"/>
        <v>0</v>
      </c>
      <c r="M455" s="11">
        <f t="shared" si="978"/>
        <v>83306.600000000006</v>
      </c>
      <c r="N455" s="11">
        <f t="shared" si="979"/>
        <v>77449.5</v>
      </c>
      <c r="O455" s="11">
        <f t="shared" si="980"/>
        <v>77449.5</v>
      </c>
      <c r="P455" s="11">
        <f>P463+P456</f>
        <v>0</v>
      </c>
      <c r="Q455" s="11">
        <f>Q463+Q456</f>
        <v>0</v>
      </c>
      <c r="R455" s="11">
        <f>R463+R456</f>
        <v>0</v>
      </c>
      <c r="S455" s="11">
        <f t="shared" ref="S455" si="1063">S463+S456</f>
        <v>0</v>
      </c>
      <c r="T455" s="11">
        <f>T463+T456</f>
        <v>2334.7999999999997</v>
      </c>
      <c r="U455" s="11">
        <f>U463+U456</f>
        <v>0</v>
      </c>
      <c r="V455" s="11">
        <f>V463+V456</f>
        <v>0</v>
      </c>
      <c r="W455" s="11">
        <f t="shared" ref="W455:AF455" si="1064">W463+W456</f>
        <v>0</v>
      </c>
      <c r="X455" s="11">
        <f>X463+X456</f>
        <v>0</v>
      </c>
      <c r="Y455" s="11">
        <f>Y463+Y456</f>
        <v>0</v>
      </c>
      <c r="Z455" s="11">
        <f>Z463+Z456</f>
        <v>0</v>
      </c>
      <c r="AA455" s="11">
        <f>AA463+AA456</f>
        <v>0</v>
      </c>
      <c r="AB455" s="11">
        <f t="shared" si="1064"/>
        <v>0</v>
      </c>
      <c r="AC455" s="11">
        <f>AC463+AC456</f>
        <v>0</v>
      </c>
      <c r="AD455" s="11">
        <f>AD463+AD456</f>
        <v>0</v>
      </c>
      <c r="AE455" s="11">
        <f>AE463+AE456</f>
        <v>0</v>
      </c>
      <c r="AF455" s="11">
        <f t="shared" si="1064"/>
        <v>0</v>
      </c>
      <c r="AG455" s="11">
        <f t="shared" si="951"/>
        <v>85641.400000000009</v>
      </c>
      <c r="AH455" s="11">
        <f t="shared" si="948"/>
        <v>77449.5</v>
      </c>
      <c r="AI455" s="11">
        <f t="shared" si="949"/>
        <v>77449.5</v>
      </c>
      <c r="AJ455" s="11">
        <f>AJ463+AJ456</f>
        <v>0</v>
      </c>
      <c r="AK455" s="31"/>
      <c r="AL455" s="26"/>
    </row>
    <row r="456" spans="1:38" ht="31.2" x14ac:dyDescent="0.3">
      <c r="A456" s="4" t="s">
        <v>102</v>
      </c>
      <c r="B456" s="4" t="s">
        <v>35</v>
      </c>
      <c r="C456" s="4" t="s">
        <v>34</v>
      </c>
      <c r="D456" s="4" t="s">
        <v>26</v>
      </c>
      <c r="E456" s="4"/>
      <c r="F456" s="14" t="s">
        <v>846</v>
      </c>
      <c r="G456" s="5">
        <f t="shared" ref="G456:L459" si="1065">G457</f>
        <v>63512.7</v>
      </c>
      <c r="H456" s="5">
        <f t="shared" si="1065"/>
        <v>59535.100000000006</v>
      </c>
      <c r="I456" s="5">
        <f t="shared" si="1065"/>
        <v>59535.100000000006</v>
      </c>
      <c r="J456" s="5">
        <f t="shared" si="1065"/>
        <v>0</v>
      </c>
      <c r="K456" s="5">
        <f t="shared" si="1065"/>
        <v>0</v>
      </c>
      <c r="L456" s="5">
        <f t="shared" si="1065"/>
        <v>0</v>
      </c>
      <c r="M456" s="5">
        <f t="shared" si="978"/>
        <v>63512.7</v>
      </c>
      <c r="N456" s="5">
        <f t="shared" si="979"/>
        <v>59535.100000000006</v>
      </c>
      <c r="O456" s="5">
        <f t="shared" si="980"/>
        <v>59535.100000000006</v>
      </c>
      <c r="P456" s="5">
        <f t="shared" ref="P456:V459" si="1066">P457</f>
        <v>0</v>
      </c>
      <c r="Q456" s="5">
        <f t="shared" si="1066"/>
        <v>0</v>
      </c>
      <c r="R456" s="5">
        <f t="shared" si="1066"/>
        <v>0</v>
      </c>
      <c r="S456" s="5">
        <f t="shared" si="1066"/>
        <v>0</v>
      </c>
      <c r="T456" s="5">
        <f t="shared" si="1066"/>
        <v>0</v>
      </c>
      <c r="U456" s="5">
        <f t="shared" si="1066"/>
        <v>0</v>
      </c>
      <c r="V456" s="5">
        <f t="shared" si="1066"/>
        <v>0</v>
      </c>
      <c r="W456" s="5">
        <f t="shared" ref="W456:AF459" si="1067">W457</f>
        <v>0</v>
      </c>
      <c r="X456" s="5">
        <f t="shared" si="1067"/>
        <v>0</v>
      </c>
      <c r="Y456" s="5">
        <f t="shared" si="1067"/>
        <v>0</v>
      </c>
      <c r="Z456" s="5">
        <f t="shared" si="1067"/>
        <v>0</v>
      </c>
      <c r="AA456" s="5">
        <f t="shared" si="1067"/>
        <v>0</v>
      </c>
      <c r="AB456" s="5">
        <f t="shared" si="1067"/>
        <v>0</v>
      </c>
      <c r="AC456" s="5">
        <f t="shared" si="1067"/>
        <v>0</v>
      </c>
      <c r="AD456" s="5">
        <f t="shared" si="1067"/>
        <v>0</v>
      </c>
      <c r="AE456" s="5">
        <f t="shared" si="1067"/>
        <v>0</v>
      </c>
      <c r="AF456" s="5">
        <f t="shared" si="1067"/>
        <v>0</v>
      </c>
      <c r="AG456" s="5">
        <f t="shared" si="951"/>
        <v>63512.7</v>
      </c>
      <c r="AH456" s="5">
        <f t="shared" si="948"/>
        <v>59535.100000000006</v>
      </c>
      <c r="AI456" s="5">
        <f t="shared" si="949"/>
        <v>59535.100000000006</v>
      </c>
      <c r="AJ456" s="5">
        <f t="shared" ref="AJ456:AJ459" si="1068">AJ457</f>
        <v>0</v>
      </c>
      <c r="AK456" s="17"/>
      <c r="AL456" s="27"/>
    </row>
    <row r="457" spans="1:38" x14ac:dyDescent="0.3">
      <c r="A457" s="4" t="s">
        <v>102</v>
      </c>
      <c r="B457" s="4" t="s">
        <v>35</v>
      </c>
      <c r="C457" s="4" t="s">
        <v>34</v>
      </c>
      <c r="D457" s="4" t="s">
        <v>46</v>
      </c>
      <c r="E457" s="4"/>
      <c r="F457" s="14" t="s">
        <v>925</v>
      </c>
      <c r="G457" s="5">
        <f>G458</f>
        <v>63512.7</v>
      </c>
      <c r="H457" s="5">
        <f t="shared" si="1065"/>
        <v>59535.100000000006</v>
      </c>
      <c r="I457" s="5">
        <f t="shared" si="1065"/>
        <v>59535.100000000006</v>
      </c>
      <c r="J457" s="5">
        <f t="shared" si="1065"/>
        <v>0</v>
      </c>
      <c r="K457" s="5">
        <f t="shared" si="1065"/>
        <v>0</v>
      </c>
      <c r="L457" s="5">
        <f t="shared" si="1065"/>
        <v>0</v>
      </c>
      <c r="M457" s="5">
        <f t="shared" si="978"/>
        <v>63512.7</v>
      </c>
      <c r="N457" s="5">
        <f t="shared" si="979"/>
        <v>59535.100000000006</v>
      </c>
      <c r="O457" s="5">
        <f t="shared" si="980"/>
        <v>59535.100000000006</v>
      </c>
      <c r="P457" s="5">
        <f t="shared" si="1066"/>
        <v>0</v>
      </c>
      <c r="Q457" s="5">
        <f t="shared" si="1066"/>
        <v>0</v>
      </c>
      <c r="R457" s="5">
        <f t="shared" si="1066"/>
        <v>0</v>
      </c>
      <c r="S457" s="5">
        <f t="shared" si="1066"/>
        <v>0</v>
      </c>
      <c r="T457" s="5">
        <f t="shared" si="1066"/>
        <v>0</v>
      </c>
      <c r="U457" s="5">
        <f t="shared" si="1066"/>
        <v>0</v>
      </c>
      <c r="V457" s="5">
        <f t="shared" si="1066"/>
        <v>0</v>
      </c>
      <c r="W457" s="5">
        <f t="shared" si="1067"/>
        <v>0</v>
      </c>
      <c r="X457" s="5">
        <f t="shared" si="1067"/>
        <v>0</v>
      </c>
      <c r="Y457" s="5">
        <f t="shared" si="1067"/>
        <v>0</v>
      </c>
      <c r="Z457" s="5">
        <f t="shared" si="1067"/>
        <v>0</v>
      </c>
      <c r="AA457" s="5">
        <f t="shared" si="1067"/>
        <v>0</v>
      </c>
      <c r="AB457" s="5">
        <f t="shared" si="1067"/>
        <v>0</v>
      </c>
      <c r="AC457" s="5">
        <f t="shared" si="1067"/>
        <v>0</v>
      </c>
      <c r="AD457" s="5">
        <f t="shared" si="1067"/>
        <v>0</v>
      </c>
      <c r="AE457" s="5">
        <f t="shared" si="1067"/>
        <v>0</v>
      </c>
      <c r="AF457" s="5">
        <f t="shared" si="1067"/>
        <v>0</v>
      </c>
      <c r="AG457" s="5">
        <f t="shared" si="951"/>
        <v>63512.7</v>
      </c>
      <c r="AH457" s="5">
        <f t="shared" si="948"/>
        <v>59535.100000000006</v>
      </c>
      <c r="AI457" s="5">
        <f t="shared" si="949"/>
        <v>59535.100000000006</v>
      </c>
      <c r="AJ457" s="5">
        <f t="shared" si="1068"/>
        <v>0</v>
      </c>
      <c r="AK457" s="17"/>
      <c r="AL457" s="27"/>
    </row>
    <row r="458" spans="1:38" ht="31.2" x14ac:dyDescent="0.3">
      <c r="A458" s="4" t="s">
        <v>102</v>
      </c>
      <c r="B458" s="4" t="s">
        <v>35</v>
      </c>
      <c r="C458" s="4" t="s">
        <v>34</v>
      </c>
      <c r="D458" s="4" t="s">
        <v>47</v>
      </c>
      <c r="E458" s="4"/>
      <c r="F458" s="14" t="s">
        <v>593</v>
      </c>
      <c r="G458" s="5">
        <f t="shared" ref="G458:L458" si="1069">G459+G461</f>
        <v>63512.7</v>
      </c>
      <c r="H458" s="5">
        <f t="shared" si="1069"/>
        <v>59535.100000000006</v>
      </c>
      <c r="I458" s="5">
        <f t="shared" si="1069"/>
        <v>59535.100000000006</v>
      </c>
      <c r="J458" s="5">
        <f t="shared" si="1069"/>
        <v>0</v>
      </c>
      <c r="K458" s="5">
        <f t="shared" si="1069"/>
        <v>0</v>
      </c>
      <c r="L458" s="5">
        <f t="shared" si="1069"/>
        <v>0</v>
      </c>
      <c r="M458" s="5">
        <f t="shared" si="978"/>
        <v>63512.7</v>
      </c>
      <c r="N458" s="5">
        <f t="shared" si="979"/>
        <v>59535.100000000006</v>
      </c>
      <c r="O458" s="5">
        <f t="shared" si="980"/>
        <v>59535.100000000006</v>
      </c>
      <c r="P458" s="5">
        <f t="shared" ref="P458:V458" si="1070">P459+P461</f>
        <v>0</v>
      </c>
      <c r="Q458" s="5">
        <f t="shared" ref="Q458:R458" si="1071">Q459+Q461</f>
        <v>0</v>
      </c>
      <c r="R458" s="5">
        <f t="shared" si="1071"/>
        <v>0</v>
      </c>
      <c r="S458" s="5">
        <f t="shared" ref="S458" si="1072">S459+S461</f>
        <v>0</v>
      </c>
      <c r="T458" s="5">
        <f t="shared" si="1070"/>
        <v>0</v>
      </c>
      <c r="U458" s="5">
        <f t="shared" si="1070"/>
        <v>0</v>
      </c>
      <c r="V458" s="5">
        <f t="shared" si="1070"/>
        <v>0</v>
      </c>
      <c r="W458" s="5">
        <f t="shared" ref="W458:AF458" si="1073">W459+W461</f>
        <v>0</v>
      </c>
      <c r="X458" s="5">
        <f t="shared" si="1073"/>
        <v>0</v>
      </c>
      <c r="Y458" s="5">
        <f t="shared" si="1073"/>
        <v>0</v>
      </c>
      <c r="Z458" s="5">
        <f t="shared" si="1073"/>
        <v>0</v>
      </c>
      <c r="AA458" s="5">
        <f t="shared" si="1073"/>
        <v>0</v>
      </c>
      <c r="AB458" s="5">
        <f t="shared" si="1073"/>
        <v>0</v>
      </c>
      <c r="AC458" s="5">
        <f t="shared" si="1073"/>
        <v>0</v>
      </c>
      <c r="AD458" s="5">
        <f t="shared" ref="AD458" si="1074">AD459+AD461</f>
        <v>0</v>
      </c>
      <c r="AE458" s="5">
        <f t="shared" ref="AE458" si="1075">AE459+AE461</f>
        <v>0</v>
      </c>
      <c r="AF458" s="5">
        <f t="shared" si="1073"/>
        <v>0</v>
      </c>
      <c r="AG458" s="5">
        <f t="shared" si="951"/>
        <v>63512.7</v>
      </c>
      <c r="AH458" s="5">
        <f t="shared" si="948"/>
        <v>59535.100000000006</v>
      </c>
      <c r="AI458" s="5">
        <f t="shared" si="949"/>
        <v>59535.100000000006</v>
      </c>
      <c r="AJ458" s="5">
        <f t="shared" ref="AJ458" si="1076">AJ459+AJ461</f>
        <v>0</v>
      </c>
      <c r="AK458" s="17"/>
      <c r="AL458" s="27"/>
    </row>
    <row r="459" spans="1:38" ht="78" x14ac:dyDescent="0.3">
      <c r="A459" s="4" t="s">
        <v>102</v>
      </c>
      <c r="B459" s="4" t="s">
        <v>35</v>
      </c>
      <c r="C459" s="4" t="s">
        <v>34</v>
      </c>
      <c r="D459" s="4" t="s">
        <v>47</v>
      </c>
      <c r="E459" s="4" t="s">
        <v>22</v>
      </c>
      <c r="F459" s="14" t="s">
        <v>556</v>
      </c>
      <c r="G459" s="5">
        <f t="shared" si="1065"/>
        <v>52724.5</v>
      </c>
      <c r="H459" s="5">
        <f t="shared" si="1065"/>
        <v>48746.9</v>
      </c>
      <c r="I459" s="5">
        <f t="shared" si="1065"/>
        <v>48746.9</v>
      </c>
      <c r="J459" s="5">
        <f t="shared" si="1065"/>
        <v>0</v>
      </c>
      <c r="K459" s="5">
        <f t="shared" si="1065"/>
        <v>0</v>
      </c>
      <c r="L459" s="5">
        <f t="shared" si="1065"/>
        <v>0</v>
      </c>
      <c r="M459" s="5">
        <f t="shared" si="978"/>
        <v>52724.5</v>
      </c>
      <c r="N459" s="5">
        <f t="shared" si="979"/>
        <v>48746.9</v>
      </c>
      <c r="O459" s="5">
        <f t="shared" si="980"/>
        <v>48746.9</v>
      </c>
      <c r="P459" s="5">
        <f t="shared" si="1066"/>
        <v>0</v>
      </c>
      <c r="Q459" s="5">
        <f t="shared" si="1066"/>
        <v>0</v>
      </c>
      <c r="R459" s="5">
        <f t="shared" si="1066"/>
        <v>0</v>
      </c>
      <c r="S459" s="5">
        <f t="shared" si="1066"/>
        <v>0</v>
      </c>
      <c r="T459" s="5">
        <f t="shared" si="1066"/>
        <v>0</v>
      </c>
      <c r="U459" s="5">
        <f t="shared" si="1066"/>
        <v>0</v>
      </c>
      <c r="V459" s="5">
        <f t="shared" si="1066"/>
        <v>0</v>
      </c>
      <c r="W459" s="5">
        <f t="shared" si="1067"/>
        <v>0</v>
      </c>
      <c r="X459" s="5">
        <f t="shared" si="1067"/>
        <v>0</v>
      </c>
      <c r="Y459" s="5">
        <f t="shared" si="1067"/>
        <v>0</v>
      </c>
      <c r="Z459" s="5">
        <f t="shared" si="1067"/>
        <v>0</v>
      </c>
      <c r="AA459" s="5">
        <f t="shared" si="1067"/>
        <v>0</v>
      </c>
      <c r="AB459" s="5">
        <f t="shared" si="1067"/>
        <v>0</v>
      </c>
      <c r="AC459" s="5">
        <f t="shared" si="1067"/>
        <v>0</v>
      </c>
      <c r="AD459" s="5">
        <f t="shared" si="1067"/>
        <v>0</v>
      </c>
      <c r="AE459" s="5">
        <f t="shared" si="1067"/>
        <v>0</v>
      </c>
      <c r="AF459" s="5">
        <f t="shared" si="1067"/>
        <v>0</v>
      </c>
      <c r="AG459" s="5">
        <f t="shared" si="951"/>
        <v>52724.5</v>
      </c>
      <c r="AH459" s="5">
        <f t="shared" si="948"/>
        <v>48746.9</v>
      </c>
      <c r="AI459" s="5">
        <f t="shared" si="949"/>
        <v>48746.9</v>
      </c>
      <c r="AJ459" s="5">
        <f t="shared" si="1068"/>
        <v>0</v>
      </c>
      <c r="AK459" s="17"/>
      <c r="AL459" s="27"/>
    </row>
    <row r="460" spans="1:38" x14ac:dyDescent="0.3">
      <c r="A460" s="4" t="s">
        <v>102</v>
      </c>
      <c r="B460" s="4" t="s">
        <v>35</v>
      </c>
      <c r="C460" s="4" t="s">
        <v>34</v>
      </c>
      <c r="D460" s="4" t="s">
        <v>47</v>
      </c>
      <c r="E460" s="4" t="s">
        <v>23</v>
      </c>
      <c r="F460" s="14" t="s">
        <v>557</v>
      </c>
      <c r="G460" s="5">
        <v>52724.5</v>
      </c>
      <c r="H460" s="5">
        <v>48746.9</v>
      </c>
      <c r="I460" s="5">
        <v>48746.9</v>
      </c>
      <c r="J460" s="5"/>
      <c r="K460" s="5"/>
      <c r="L460" s="5"/>
      <c r="M460" s="5">
        <f t="shared" si="978"/>
        <v>52724.5</v>
      </c>
      <c r="N460" s="5">
        <f t="shared" si="979"/>
        <v>48746.9</v>
      </c>
      <c r="O460" s="5">
        <f t="shared" si="980"/>
        <v>48746.9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>
        <f t="shared" si="951"/>
        <v>52724.5</v>
      </c>
      <c r="AH460" s="5">
        <f t="shared" si="948"/>
        <v>48746.9</v>
      </c>
      <c r="AI460" s="5">
        <f t="shared" si="949"/>
        <v>48746.9</v>
      </c>
      <c r="AJ460" s="5"/>
      <c r="AK460" s="17"/>
      <c r="AL460" s="27"/>
    </row>
    <row r="461" spans="1:38" ht="31.2" x14ac:dyDescent="0.3">
      <c r="A461" s="4" t="s">
        <v>102</v>
      </c>
      <c r="B461" s="4" t="s">
        <v>35</v>
      </c>
      <c r="C461" s="4" t="s">
        <v>34</v>
      </c>
      <c r="D461" s="4" t="s">
        <v>47</v>
      </c>
      <c r="E461" s="4" t="s">
        <v>15</v>
      </c>
      <c r="F461" s="14" t="s">
        <v>559</v>
      </c>
      <c r="G461" s="5">
        <f t="shared" ref="G461:L461" si="1077">G462</f>
        <v>10788.2</v>
      </c>
      <c r="H461" s="5">
        <f t="shared" si="1077"/>
        <v>10788.2</v>
      </c>
      <c r="I461" s="5">
        <f t="shared" si="1077"/>
        <v>10788.2</v>
      </c>
      <c r="J461" s="5">
        <f t="shared" si="1077"/>
        <v>0</v>
      </c>
      <c r="K461" s="5">
        <f t="shared" si="1077"/>
        <v>0</v>
      </c>
      <c r="L461" s="5">
        <f t="shared" si="1077"/>
        <v>0</v>
      </c>
      <c r="M461" s="5">
        <f t="shared" si="978"/>
        <v>10788.2</v>
      </c>
      <c r="N461" s="5">
        <f t="shared" si="979"/>
        <v>10788.2</v>
      </c>
      <c r="O461" s="5">
        <f t="shared" si="980"/>
        <v>10788.2</v>
      </c>
      <c r="P461" s="5">
        <f t="shared" ref="P461:V461" si="1078">P462</f>
        <v>0</v>
      </c>
      <c r="Q461" s="5">
        <f t="shared" si="1078"/>
        <v>0</v>
      </c>
      <c r="R461" s="5">
        <f t="shared" si="1078"/>
        <v>0</v>
      </c>
      <c r="S461" s="5">
        <f t="shared" si="1078"/>
        <v>0</v>
      </c>
      <c r="T461" s="5">
        <f t="shared" si="1078"/>
        <v>0</v>
      </c>
      <c r="U461" s="5">
        <f t="shared" si="1078"/>
        <v>0</v>
      </c>
      <c r="V461" s="5">
        <f t="shared" si="1078"/>
        <v>0</v>
      </c>
      <c r="W461" s="5">
        <f t="shared" ref="W461:AF461" si="1079">W462</f>
        <v>0</v>
      </c>
      <c r="X461" s="5">
        <f t="shared" si="1079"/>
        <v>0</v>
      </c>
      <c r="Y461" s="5">
        <f t="shared" si="1079"/>
        <v>0</v>
      </c>
      <c r="Z461" s="5">
        <f t="shared" si="1079"/>
        <v>0</v>
      </c>
      <c r="AA461" s="5">
        <f t="shared" si="1079"/>
        <v>0</v>
      </c>
      <c r="AB461" s="5">
        <f t="shared" si="1079"/>
        <v>0</v>
      </c>
      <c r="AC461" s="5">
        <f t="shared" si="1079"/>
        <v>0</v>
      </c>
      <c r="AD461" s="5">
        <f t="shared" si="1079"/>
        <v>0</v>
      </c>
      <c r="AE461" s="5">
        <f t="shared" si="1079"/>
        <v>0</v>
      </c>
      <c r="AF461" s="5">
        <f t="shared" si="1079"/>
        <v>0</v>
      </c>
      <c r="AG461" s="5">
        <f t="shared" si="951"/>
        <v>10788.2</v>
      </c>
      <c r="AH461" s="5">
        <f t="shared" si="948"/>
        <v>10788.2</v>
      </c>
      <c r="AI461" s="5">
        <f t="shared" si="949"/>
        <v>10788.2</v>
      </c>
      <c r="AJ461" s="5">
        <f t="shared" ref="AJ461" si="1080">AJ462</f>
        <v>0</v>
      </c>
      <c r="AK461" s="17"/>
      <c r="AL461" s="27"/>
    </row>
    <row r="462" spans="1:38" ht="31.2" x14ac:dyDescent="0.3">
      <c r="A462" s="4" t="s">
        <v>102</v>
      </c>
      <c r="B462" s="4" t="s">
        <v>35</v>
      </c>
      <c r="C462" s="4" t="s">
        <v>34</v>
      </c>
      <c r="D462" s="4" t="s">
        <v>47</v>
      </c>
      <c r="E462" s="4" t="s">
        <v>16</v>
      </c>
      <c r="F462" s="14" t="s">
        <v>560</v>
      </c>
      <c r="G462" s="5">
        <v>10788.2</v>
      </c>
      <c r="H462" s="5">
        <v>10788.2</v>
      </c>
      <c r="I462" s="5">
        <v>10788.2</v>
      </c>
      <c r="J462" s="5"/>
      <c r="K462" s="5"/>
      <c r="L462" s="5"/>
      <c r="M462" s="5">
        <f t="shared" si="978"/>
        <v>10788.2</v>
      </c>
      <c r="N462" s="5">
        <f t="shared" si="979"/>
        <v>10788.2</v>
      </c>
      <c r="O462" s="5">
        <f t="shared" si="980"/>
        <v>10788.2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>
        <f t="shared" si="951"/>
        <v>10788.2</v>
      </c>
      <c r="AH462" s="5">
        <f t="shared" si="948"/>
        <v>10788.2</v>
      </c>
      <c r="AI462" s="5">
        <f t="shared" si="949"/>
        <v>10788.2</v>
      </c>
      <c r="AJ462" s="5"/>
      <c r="AK462" s="17"/>
      <c r="AL462" s="27"/>
    </row>
    <row r="463" spans="1:38" ht="31.2" x14ac:dyDescent="0.3">
      <c r="A463" s="4" t="s">
        <v>102</v>
      </c>
      <c r="B463" s="4" t="s">
        <v>35</v>
      </c>
      <c r="C463" s="4" t="s">
        <v>34</v>
      </c>
      <c r="D463" s="4" t="s">
        <v>29</v>
      </c>
      <c r="E463" s="4"/>
      <c r="F463" s="14" t="s">
        <v>881</v>
      </c>
      <c r="G463" s="5">
        <f t="shared" ref="G463:L463" si="1081">G464</f>
        <v>19793.900000000001</v>
      </c>
      <c r="H463" s="5">
        <f t="shared" si="1081"/>
        <v>17914.400000000001</v>
      </c>
      <c r="I463" s="5">
        <f t="shared" si="1081"/>
        <v>17914.400000000001</v>
      </c>
      <c r="J463" s="5">
        <f t="shared" si="1081"/>
        <v>0</v>
      </c>
      <c r="K463" s="5">
        <f t="shared" si="1081"/>
        <v>0</v>
      </c>
      <c r="L463" s="5">
        <f t="shared" si="1081"/>
        <v>0</v>
      </c>
      <c r="M463" s="5">
        <f t="shared" si="978"/>
        <v>19793.900000000001</v>
      </c>
      <c r="N463" s="5">
        <f t="shared" si="979"/>
        <v>17914.400000000001</v>
      </c>
      <c r="O463" s="5">
        <f t="shared" si="980"/>
        <v>17914.400000000001</v>
      </c>
      <c r="P463" s="5">
        <f t="shared" ref="P463:V463" si="1082">P464</f>
        <v>0</v>
      </c>
      <c r="Q463" s="5">
        <f t="shared" si="1082"/>
        <v>0</v>
      </c>
      <c r="R463" s="5">
        <f t="shared" si="1082"/>
        <v>0</v>
      </c>
      <c r="S463" s="5">
        <f t="shared" si="1082"/>
        <v>0</v>
      </c>
      <c r="T463" s="5">
        <f t="shared" si="1082"/>
        <v>2334.7999999999997</v>
      </c>
      <c r="U463" s="5">
        <f t="shared" si="1082"/>
        <v>0</v>
      </c>
      <c r="V463" s="5">
        <f t="shared" si="1082"/>
        <v>0</v>
      </c>
      <c r="W463" s="5">
        <f t="shared" ref="W463:AF463" si="1083">W464</f>
        <v>0</v>
      </c>
      <c r="X463" s="5">
        <f t="shared" si="1083"/>
        <v>0</v>
      </c>
      <c r="Y463" s="5">
        <f t="shared" si="1083"/>
        <v>0</v>
      </c>
      <c r="Z463" s="5">
        <f t="shared" si="1083"/>
        <v>0</v>
      </c>
      <c r="AA463" s="5">
        <f t="shared" si="1083"/>
        <v>0</v>
      </c>
      <c r="AB463" s="5">
        <f t="shared" si="1083"/>
        <v>0</v>
      </c>
      <c r="AC463" s="5">
        <f t="shared" si="1083"/>
        <v>0</v>
      </c>
      <c r="AD463" s="5">
        <f t="shared" si="1083"/>
        <v>0</v>
      </c>
      <c r="AE463" s="5">
        <f t="shared" si="1083"/>
        <v>0</v>
      </c>
      <c r="AF463" s="5">
        <f t="shared" si="1083"/>
        <v>0</v>
      </c>
      <c r="AG463" s="5">
        <f t="shared" si="951"/>
        <v>22128.7</v>
      </c>
      <c r="AH463" s="5">
        <f t="shared" si="948"/>
        <v>17914.400000000001</v>
      </c>
      <c r="AI463" s="5">
        <f t="shared" si="949"/>
        <v>17914.400000000001</v>
      </c>
      <c r="AJ463" s="5">
        <f t="shared" ref="AJ463" si="1084">AJ464</f>
        <v>0</v>
      </c>
      <c r="AK463" s="17"/>
      <c r="AL463" s="27"/>
    </row>
    <row r="464" spans="1:38" x14ac:dyDescent="0.3">
      <c r="A464" s="4" t="s">
        <v>102</v>
      </c>
      <c r="B464" s="4" t="s">
        <v>35</v>
      </c>
      <c r="C464" s="4" t="s">
        <v>34</v>
      </c>
      <c r="D464" s="4" t="s">
        <v>30</v>
      </c>
      <c r="E464" s="4"/>
      <c r="F464" s="14" t="s">
        <v>884</v>
      </c>
      <c r="G464" s="5">
        <f t="shared" ref="G464:L464" si="1085">G465+G468</f>
        <v>19793.900000000001</v>
      </c>
      <c r="H464" s="5">
        <f t="shared" si="1085"/>
        <v>17914.400000000001</v>
      </c>
      <c r="I464" s="5">
        <f t="shared" si="1085"/>
        <v>17914.400000000001</v>
      </c>
      <c r="J464" s="5">
        <f t="shared" si="1085"/>
        <v>0</v>
      </c>
      <c r="K464" s="5">
        <f t="shared" si="1085"/>
        <v>0</v>
      </c>
      <c r="L464" s="5">
        <f t="shared" si="1085"/>
        <v>0</v>
      </c>
      <c r="M464" s="5">
        <f t="shared" si="978"/>
        <v>19793.900000000001</v>
      </c>
      <c r="N464" s="5">
        <f t="shared" si="979"/>
        <v>17914.400000000001</v>
      </c>
      <c r="O464" s="5">
        <f t="shared" si="980"/>
        <v>17914.400000000001</v>
      </c>
      <c r="P464" s="5">
        <f t="shared" ref="P464:V464" si="1086">P465+P468</f>
        <v>0</v>
      </c>
      <c r="Q464" s="5">
        <f t="shared" ref="Q464:R464" si="1087">Q465+Q468</f>
        <v>0</v>
      </c>
      <c r="R464" s="5">
        <f t="shared" si="1087"/>
        <v>0</v>
      </c>
      <c r="S464" s="5">
        <f t="shared" ref="S464" si="1088">S465+S468</f>
        <v>0</v>
      </c>
      <c r="T464" s="5">
        <f t="shared" si="1086"/>
        <v>2334.7999999999997</v>
      </c>
      <c r="U464" s="5">
        <f t="shared" si="1086"/>
        <v>0</v>
      </c>
      <c r="V464" s="5">
        <f t="shared" si="1086"/>
        <v>0</v>
      </c>
      <c r="W464" s="5">
        <f t="shared" ref="W464:AF464" si="1089">W465+W468</f>
        <v>0</v>
      </c>
      <c r="X464" s="5">
        <f t="shared" si="1089"/>
        <v>0</v>
      </c>
      <c r="Y464" s="5">
        <f t="shared" si="1089"/>
        <v>0</v>
      </c>
      <c r="Z464" s="5">
        <f t="shared" si="1089"/>
        <v>0</v>
      </c>
      <c r="AA464" s="5">
        <f t="shared" si="1089"/>
        <v>0</v>
      </c>
      <c r="AB464" s="5">
        <f t="shared" si="1089"/>
        <v>0</v>
      </c>
      <c r="AC464" s="5">
        <f t="shared" si="1089"/>
        <v>0</v>
      </c>
      <c r="AD464" s="5">
        <f t="shared" ref="AD464" si="1090">AD465+AD468</f>
        <v>0</v>
      </c>
      <c r="AE464" s="5">
        <f t="shared" ref="AE464" si="1091">AE465+AE468</f>
        <v>0</v>
      </c>
      <c r="AF464" s="5">
        <f t="shared" si="1089"/>
        <v>0</v>
      </c>
      <c r="AG464" s="5">
        <f t="shared" si="951"/>
        <v>22128.7</v>
      </c>
      <c r="AH464" s="5">
        <f t="shared" ref="AH464:AH527" si="1092">N464+X464+Y464+Z464+AA464+AB464</f>
        <v>17914.400000000001</v>
      </c>
      <c r="AI464" s="5">
        <f t="shared" ref="AI464:AI527" si="1093">O464+AC464+AD464+AE464+AF464</f>
        <v>17914.400000000001</v>
      </c>
      <c r="AJ464" s="5">
        <f t="shared" ref="AJ464" si="1094">AJ465+AJ468</f>
        <v>0</v>
      </c>
      <c r="AK464" s="17"/>
      <c r="AL464" s="27"/>
    </row>
    <row r="465" spans="1:38" ht="31.2" x14ac:dyDescent="0.3">
      <c r="A465" s="4" t="s">
        <v>102</v>
      </c>
      <c r="B465" s="4" t="s">
        <v>35</v>
      </c>
      <c r="C465" s="4" t="s">
        <v>34</v>
      </c>
      <c r="D465" s="4" t="s">
        <v>31</v>
      </c>
      <c r="E465" s="4"/>
      <c r="F465" s="14" t="s">
        <v>874</v>
      </c>
      <c r="G465" s="5">
        <f t="shared" ref="G465:L466" si="1095">G466</f>
        <v>18120.400000000001</v>
      </c>
      <c r="H465" s="5">
        <f t="shared" si="1095"/>
        <v>16240.9</v>
      </c>
      <c r="I465" s="5">
        <f t="shared" si="1095"/>
        <v>16240.9</v>
      </c>
      <c r="J465" s="5">
        <f t="shared" si="1095"/>
        <v>0</v>
      </c>
      <c r="K465" s="5">
        <f t="shared" si="1095"/>
        <v>0</v>
      </c>
      <c r="L465" s="5">
        <f t="shared" si="1095"/>
        <v>0</v>
      </c>
      <c r="M465" s="5">
        <f t="shared" si="978"/>
        <v>18120.400000000001</v>
      </c>
      <c r="N465" s="5">
        <f t="shared" si="979"/>
        <v>16240.9</v>
      </c>
      <c r="O465" s="5">
        <f t="shared" si="980"/>
        <v>16240.9</v>
      </c>
      <c r="P465" s="5">
        <f t="shared" ref="P465:V466" si="1096">P466</f>
        <v>0</v>
      </c>
      <c r="Q465" s="5">
        <f t="shared" si="1096"/>
        <v>0</v>
      </c>
      <c r="R465" s="5">
        <f t="shared" si="1096"/>
        <v>0</v>
      </c>
      <c r="S465" s="5">
        <f t="shared" si="1096"/>
        <v>0</v>
      </c>
      <c r="T465" s="5">
        <f t="shared" si="1096"/>
        <v>2198.1</v>
      </c>
      <c r="U465" s="5">
        <f t="shared" si="1096"/>
        <v>0</v>
      </c>
      <c r="V465" s="5">
        <f t="shared" si="1096"/>
        <v>0</v>
      </c>
      <c r="W465" s="5">
        <f t="shared" ref="W465:AF466" si="1097">W466</f>
        <v>0</v>
      </c>
      <c r="X465" s="5">
        <f t="shared" si="1097"/>
        <v>0</v>
      </c>
      <c r="Y465" s="5">
        <f t="shared" si="1097"/>
        <v>0</v>
      </c>
      <c r="Z465" s="5">
        <f t="shared" si="1097"/>
        <v>0</v>
      </c>
      <c r="AA465" s="5">
        <f t="shared" si="1097"/>
        <v>0</v>
      </c>
      <c r="AB465" s="5">
        <f t="shared" si="1097"/>
        <v>0</v>
      </c>
      <c r="AC465" s="5">
        <f t="shared" si="1097"/>
        <v>0</v>
      </c>
      <c r="AD465" s="5">
        <f t="shared" si="1097"/>
        <v>0</v>
      </c>
      <c r="AE465" s="5">
        <f t="shared" si="1097"/>
        <v>0</v>
      </c>
      <c r="AF465" s="5">
        <f t="shared" si="1097"/>
        <v>0</v>
      </c>
      <c r="AG465" s="5">
        <f t="shared" ref="AG465:AG528" si="1098">M465+P465+Q465+R465+S465+T465+U465+V465+W465</f>
        <v>20318.5</v>
      </c>
      <c r="AH465" s="5">
        <f t="shared" si="1092"/>
        <v>16240.9</v>
      </c>
      <c r="AI465" s="5">
        <f t="shared" si="1093"/>
        <v>16240.9</v>
      </c>
      <c r="AJ465" s="5">
        <f t="shared" ref="AJ465:AJ466" si="1099">AJ466</f>
        <v>0</v>
      </c>
      <c r="AK465" s="17"/>
      <c r="AL465" s="27"/>
    </row>
    <row r="466" spans="1:38" ht="78" x14ac:dyDescent="0.3">
      <c r="A466" s="4" t="s">
        <v>102</v>
      </c>
      <c r="B466" s="4" t="s">
        <v>35</v>
      </c>
      <c r="C466" s="4" t="s">
        <v>34</v>
      </c>
      <c r="D466" s="4" t="s">
        <v>31</v>
      </c>
      <c r="E466" s="4" t="s">
        <v>22</v>
      </c>
      <c r="F466" s="14" t="s">
        <v>556</v>
      </c>
      <c r="G466" s="5">
        <f t="shared" si="1095"/>
        <v>18120.400000000001</v>
      </c>
      <c r="H466" s="5">
        <f t="shared" si="1095"/>
        <v>16240.9</v>
      </c>
      <c r="I466" s="5">
        <f t="shared" si="1095"/>
        <v>16240.9</v>
      </c>
      <c r="J466" s="5">
        <f t="shared" si="1095"/>
        <v>0</v>
      </c>
      <c r="K466" s="5">
        <f t="shared" si="1095"/>
        <v>0</v>
      </c>
      <c r="L466" s="5">
        <f t="shared" si="1095"/>
        <v>0</v>
      </c>
      <c r="M466" s="5">
        <f t="shared" si="978"/>
        <v>18120.400000000001</v>
      </c>
      <c r="N466" s="5">
        <f t="shared" si="979"/>
        <v>16240.9</v>
      </c>
      <c r="O466" s="5">
        <f t="shared" si="980"/>
        <v>16240.9</v>
      </c>
      <c r="P466" s="5">
        <f t="shared" si="1096"/>
        <v>0</v>
      </c>
      <c r="Q466" s="5">
        <f t="shared" si="1096"/>
        <v>0</v>
      </c>
      <c r="R466" s="5">
        <f t="shared" si="1096"/>
        <v>0</v>
      </c>
      <c r="S466" s="5">
        <f t="shared" si="1096"/>
        <v>0</v>
      </c>
      <c r="T466" s="5">
        <f t="shared" si="1096"/>
        <v>2198.1</v>
      </c>
      <c r="U466" s="5">
        <f t="shared" si="1096"/>
        <v>0</v>
      </c>
      <c r="V466" s="5">
        <f t="shared" si="1096"/>
        <v>0</v>
      </c>
      <c r="W466" s="5">
        <f t="shared" si="1097"/>
        <v>0</v>
      </c>
      <c r="X466" s="5">
        <f t="shared" si="1097"/>
        <v>0</v>
      </c>
      <c r="Y466" s="5">
        <f t="shared" si="1097"/>
        <v>0</v>
      </c>
      <c r="Z466" s="5">
        <f t="shared" si="1097"/>
        <v>0</v>
      </c>
      <c r="AA466" s="5">
        <f t="shared" si="1097"/>
        <v>0</v>
      </c>
      <c r="AB466" s="5">
        <f t="shared" si="1097"/>
        <v>0</v>
      </c>
      <c r="AC466" s="5">
        <f t="shared" si="1097"/>
        <v>0</v>
      </c>
      <c r="AD466" s="5">
        <f t="shared" si="1097"/>
        <v>0</v>
      </c>
      <c r="AE466" s="5">
        <f t="shared" si="1097"/>
        <v>0</v>
      </c>
      <c r="AF466" s="5">
        <f t="shared" si="1097"/>
        <v>0</v>
      </c>
      <c r="AG466" s="5">
        <f t="shared" si="1098"/>
        <v>20318.5</v>
      </c>
      <c r="AH466" s="5">
        <f t="shared" si="1092"/>
        <v>16240.9</v>
      </c>
      <c r="AI466" s="5">
        <f t="shared" si="1093"/>
        <v>16240.9</v>
      </c>
      <c r="AJ466" s="5">
        <f t="shared" si="1099"/>
        <v>0</v>
      </c>
      <c r="AK466" s="17"/>
      <c r="AL466" s="27"/>
    </row>
    <row r="467" spans="1:38" ht="31.2" x14ac:dyDescent="0.3">
      <c r="A467" s="4" t="s">
        <v>102</v>
      </c>
      <c r="B467" s="4" t="s">
        <v>35</v>
      </c>
      <c r="C467" s="4" t="s">
        <v>34</v>
      </c>
      <c r="D467" s="4" t="s">
        <v>31</v>
      </c>
      <c r="E467" s="4" t="s">
        <v>32</v>
      </c>
      <c r="F467" s="14" t="s">
        <v>558</v>
      </c>
      <c r="G467" s="5">
        <v>18120.400000000001</v>
      </c>
      <c r="H467" s="5">
        <v>16240.9</v>
      </c>
      <c r="I467" s="5">
        <v>16240.9</v>
      </c>
      <c r="J467" s="5"/>
      <c r="K467" s="5"/>
      <c r="L467" s="5"/>
      <c r="M467" s="5">
        <f t="shared" si="978"/>
        <v>18120.400000000001</v>
      </c>
      <c r="N467" s="5">
        <f t="shared" si="979"/>
        <v>16240.9</v>
      </c>
      <c r="O467" s="5">
        <f t="shared" si="980"/>
        <v>16240.9</v>
      </c>
      <c r="P467" s="5"/>
      <c r="Q467" s="5"/>
      <c r="R467" s="5"/>
      <c r="S467" s="5"/>
      <c r="T467" s="5">
        <v>2198.1</v>
      </c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>
        <f t="shared" si="1098"/>
        <v>20318.5</v>
      </c>
      <c r="AH467" s="5">
        <f t="shared" si="1092"/>
        <v>16240.9</v>
      </c>
      <c r="AI467" s="5">
        <f t="shared" si="1093"/>
        <v>16240.9</v>
      </c>
      <c r="AJ467" s="5"/>
      <c r="AK467" s="17"/>
      <c r="AL467" s="27"/>
    </row>
    <row r="468" spans="1:38" ht="31.2" x14ac:dyDescent="0.3">
      <c r="A468" s="4" t="s">
        <v>102</v>
      </c>
      <c r="B468" s="4" t="s">
        <v>35</v>
      </c>
      <c r="C468" s="4" t="s">
        <v>34</v>
      </c>
      <c r="D468" s="4" t="s">
        <v>33</v>
      </c>
      <c r="E468" s="4"/>
      <c r="F468" s="14" t="s">
        <v>875</v>
      </c>
      <c r="G468" s="5">
        <f>G469+G471</f>
        <v>1673.5</v>
      </c>
      <c r="H468" s="5">
        <f t="shared" ref="H468:AJ468" si="1100">H469+H471</f>
        <v>1673.5</v>
      </c>
      <c r="I468" s="5">
        <f t="shared" si="1100"/>
        <v>1673.5</v>
      </c>
      <c r="J468" s="5">
        <f t="shared" ref="J468:L468" si="1101">J469+J471</f>
        <v>0</v>
      </c>
      <c r="K468" s="5">
        <f t="shared" si="1101"/>
        <v>0</v>
      </c>
      <c r="L468" s="5">
        <f t="shared" si="1101"/>
        <v>0</v>
      </c>
      <c r="M468" s="5">
        <f t="shared" si="978"/>
        <v>1673.5</v>
      </c>
      <c r="N468" s="5">
        <f t="shared" si="979"/>
        <v>1673.5</v>
      </c>
      <c r="O468" s="5">
        <f t="shared" si="980"/>
        <v>1673.5</v>
      </c>
      <c r="P468" s="5">
        <f t="shared" ref="P468:V468" si="1102">P469+P471</f>
        <v>0</v>
      </c>
      <c r="Q468" s="5">
        <f t="shared" ref="Q468:R468" si="1103">Q469+Q471</f>
        <v>0</v>
      </c>
      <c r="R468" s="5">
        <f t="shared" si="1103"/>
        <v>0</v>
      </c>
      <c r="S468" s="5">
        <f t="shared" ref="S468" si="1104">S469+S471</f>
        <v>0</v>
      </c>
      <c r="T468" s="5">
        <f t="shared" si="1102"/>
        <v>136.69999999999999</v>
      </c>
      <c r="U468" s="5">
        <f t="shared" si="1102"/>
        <v>0</v>
      </c>
      <c r="V468" s="5">
        <f t="shared" si="1102"/>
        <v>0</v>
      </c>
      <c r="W468" s="5">
        <f t="shared" ref="W468:AF468" si="1105">W469+W471</f>
        <v>0</v>
      </c>
      <c r="X468" s="5">
        <f t="shared" si="1105"/>
        <v>0</v>
      </c>
      <c r="Y468" s="5">
        <f t="shared" si="1105"/>
        <v>0</v>
      </c>
      <c r="Z468" s="5">
        <f t="shared" si="1105"/>
        <v>0</v>
      </c>
      <c r="AA468" s="5">
        <f t="shared" si="1105"/>
        <v>0</v>
      </c>
      <c r="AB468" s="5">
        <f t="shared" si="1105"/>
        <v>0</v>
      </c>
      <c r="AC468" s="5">
        <f t="shared" si="1105"/>
        <v>0</v>
      </c>
      <c r="AD468" s="5">
        <f t="shared" ref="AD468" si="1106">AD469+AD471</f>
        <v>0</v>
      </c>
      <c r="AE468" s="5">
        <f t="shared" ref="AE468" si="1107">AE469+AE471</f>
        <v>0</v>
      </c>
      <c r="AF468" s="5">
        <f t="shared" si="1105"/>
        <v>0</v>
      </c>
      <c r="AG468" s="5">
        <f t="shared" si="1098"/>
        <v>1810.2</v>
      </c>
      <c r="AH468" s="5">
        <f t="shared" si="1092"/>
        <v>1673.5</v>
      </c>
      <c r="AI468" s="5">
        <f t="shared" si="1093"/>
        <v>1673.5</v>
      </c>
      <c r="AJ468" s="5">
        <f t="shared" si="1100"/>
        <v>0</v>
      </c>
      <c r="AK468" s="17"/>
      <c r="AL468" s="27"/>
    </row>
    <row r="469" spans="1:38" ht="78" x14ac:dyDescent="0.3">
      <c r="A469" s="4" t="s">
        <v>102</v>
      </c>
      <c r="B469" s="4" t="s">
        <v>35</v>
      </c>
      <c r="C469" s="4" t="s">
        <v>34</v>
      </c>
      <c r="D469" s="4" t="s">
        <v>33</v>
      </c>
      <c r="E469" s="4" t="s">
        <v>22</v>
      </c>
      <c r="F469" s="14" t="s">
        <v>556</v>
      </c>
      <c r="G469" s="5">
        <f t="shared" ref="G469:L469" si="1108">G470</f>
        <v>77.2</v>
      </c>
      <c r="H469" s="5">
        <f t="shared" si="1108"/>
        <v>77.2</v>
      </c>
      <c r="I469" s="5">
        <f t="shared" si="1108"/>
        <v>77.2</v>
      </c>
      <c r="J469" s="5">
        <f t="shared" si="1108"/>
        <v>0</v>
      </c>
      <c r="K469" s="5">
        <f t="shared" si="1108"/>
        <v>0</v>
      </c>
      <c r="L469" s="5">
        <f t="shared" si="1108"/>
        <v>0</v>
      </c>
      <c r="M469" s="5">
        <f t="shared" si="978"/>
        <v>77.2</v>
      </c>
      <c r="N469" s="5">
        <f t="shared" si="979"/>
        <v>77.2</v>
      </c>
      <c r="O469" s="5">
        <f t="shared" si="980"/>
        <v>77.2</v>
      </c>
      <c r="P469" s="5">
        <f t="shared" ref="P469:V469" si="1109">P470</f>
        <v>0</v>
      </c>
      <c r="Q469" s="5">
        <f t="shared" si="1109"/>
        <v>0</v>
      </c>
      <c r="R469" s="5">
        <f t="shared" si="1109"/>
        <v>0</v>
      </c>
      <c r="S469" s="5">
        <f t="shared" si="1109"/>
        <v>0</v>
      </c>
      <c r="T469" s="5">
        <f t="shared" si="1109"/>
        <v>0</v>
      </c>
      <c r="U469" s="5">
        <f t="shared" si="1109"/>
        <v>0</v>
      </c>
      <c r="V469" s="5">
        <f t="shared" si="1109"/>
        <v>0</v>
      </c>
      <c r="W469" s="5">
        <f t="shared" ref="W469:AF469" si="1110">W470</f>
        <v>0</v>
      </c>
      <c r="X469" s="5">
        <f t="shared" si="1110"/>
        <v>0</v>
      </c>
      <c r="Y469" s="5">
        <f t="shared" si="1110"/>
        <v>0</v>
      </c>
      <c r="Z469" s="5">
        <f t="shared" si="1110"/>
        <v>0</v>
      </c>
      <c r="AA469" s="5">
        <f t="shared" si="1110"/>
        <v>0</v>
      </c>
      <c r="AB469" s="5">
        <f t="shared" si="1110"/>
        <v>0</v>
      </c>
      <c r="AC469" s="5">
        <f t="shared" si="1110"/>
        <v>0</v>
      </c>
      <c r="AD469" s="5">
        <f t="shared" si="1110"/>
        <v>0</v>
      </c>
      <c r="AE469" s="5">
        <f t="shared" si="1110"/>
        <v>0</v>
      </c>
      <c r="AF469" s="5">
        <f t="shared" si="1110"/>
        <v>0</v>
      </c>
      <c r="AG469" s="5">
        <f t="shared" si="1098"/>
        <v>77.2</v>
      </c>
      <c r="AH469" s="5">
        <f t="shared" si="1092"/>
        <v>77.2</v>
      </c>
      <c r="AI469" s="5">
        <f t="shared" si="1093"/>
        <v>77.2</v>
      </c>
      <c r="AJ469" s="5">
        <f t="shared" ref="AJ469" si="1111">AJ470</f>
        <v>0</v>
      </c>
      <c r="AK469" s="17"/>
      <c r="AL469" s="27"/>
    </row>
    <row r="470" spans="1:38" ht="31.2" x14ac:dyDescent="0.3">
      <c r="A470" s="4" t="s">
        <v>102</v>
      </c>
      <c r="B470" s="4" t="s">
        <v>35</v>
      </c>
      <c r="C470" s="4" t="s">
        <v>34</v>
      </c>
      <c r="D470" s="4" t="s">
        <v>33</v>
      </c>
      <c r="E470" s="4" t="s">
        <v>32</v>
      </c>
      <c r="F470" s="14" t="s">
        <v>558</v>
      </c>
      <c r="G470" s="5">
        <v>77.2</v>
      </c>
      <c r="H470" s="5">
        <v>77.2</v>
      </c>
      <c r="I470" s="5">
        <v>77.2</v>
      </c>
      <c r="J470" s="5"/>
      <c r="K470" s="5"/>
      <c r="L470" s="5"/>
      <c r="M470" s="5">
        <f t="shared" si="978"/>
        <v>77.2</v>
      </c>
      <c r="N470" s="5">
        <f t="shared" si="979"/>
        <v>77.2</v>
      </c>
      <c r="O470" s="5">
        <f t="shared" si="980"/>
        <v>77.2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>
        <f t="shared" si="1098"/>
        <v>77.2</v>
      </c>
      <c r="AH470" s="5">
        <f t="shared" si="1092"/>
        <v>77.2</v>
      </c>
      <c r="AI470" s="5">
        <f t="shared" si="1093"/>
        <v>77.2</v>
      </c>
      <c r="AJ470" s="5"/>
      <c r="AK470" s="17"/>
      <c r="AL470" s="27"/>
    </row>
    <row r="471" spans="1:38" ht="31.2" x14ac:dyDescent="0.3">
      <c r="A471" s="4" t="s">
        <v>102</v>
      </c>
      <c r="B471" s="4" t="s">
        <v>35</v>
      </c>
      <c r="C471" s="4" t="s">
        <v>34</v>
      </c>
      <c r="D471" s="4" t="s">
        <v>33</v>
      </c>
      <c r="E471" s="4" t="s">
        <v>15</v>
      </c>
      <c r="F471" s="14" t="s">
        <v>559</v>
      </c>
      <c r="G471" s="5">
        <f t="shared" ref="G471:L471" si="1112">G472</f>
        <v>1596.3</v>
      </c>
      <c r="H471" s="5">
        <f t="shared" si="1112"/>
        <v>1596.3</v>
      </c>
      <c r="I471" s="5">
        <f t="shared" si="1112"/>
        <v>1596.3</v>
      </c>
      <c r="J471" s="5">
        <f t="shared" si="1112"/>
        <v>0</v>
      </c>
      <c r="K471" s="5">
        <f t="shared" si="1112"/>
        <v>0</v>
      </c>
      <c r="L471" s="5">
        <f t="shared" si="1112"/>
        <v>0</v>
      </c>
      <c r="M471" s="5">
        <f t="shared" si="978"/>
        <v>1596.3</v>
      </c>
      <c r="N471" s="5">
        <f t="shared" si="979"/>
        <v>1596.3</v>
      </c>
      <c r="O471" s="5">
        <f t="shared" si="980"/>
        <v>1596.3</v>
      </c>
      <c r="P471" s="5">
        <f t="shared" ref="P471:V471" si="1113">P472</f>
        <v>0</v>
      </c>
      <c r="Q471" s="5">
        <f t="shared" si="1113"/>
        <v>0</v>
      </c>
      <c r="R471" s="5">
        <f t="shared" si="1113"/>
        <v>0</v>
      </c>
      <c r="S471" s="5">
        <f t="shared" si="1113"/>
        <v>0</v>
      </c>
      <c r="T471" s="5">
        <f t="shared" si="1113"/>
        <v>136.69999999999999</v>
      </c>
      <c r="U471" s="5">
        <f t="shared" si="1113"/>
        <v>0</v>
      </c>
      <c r="V471" s="5">
        <f t="shared" si="1113"/>
        <v>0</v>
      </c>
      <c r="W471" s="5">
        <f t="shared" ref="W471:AF471" si="1114">W472</f>
        <v>0</v>
      </c>
      <c r="X471" s="5">
        <f t="shared" si="1114"/>
        <v>0</v>
      </c>
      <c r="Y471" s="5">
        <f t="shared" si="1114"/>
        <v>0</v>
      </c>
      <c r="Z471" s="5">
        <f t="shared" si="1114"/>
        <v>0</v>
      </c>
      <c r="AA471" s="5">
        <f t="shared" si="1114"/>
        <v>0</v>
      </c>
      <c r="AB471" s="5">
        <f t="shared" si="1114"/>
        <v>0</v>
      </c>
      <c r="AC471" s="5">
        <f t="shared" si="1114"/>
        <v>0</v>
      </c>
      <c r="AD471" s="5">
        <f t="shared" si="1114"/>
        <v>0</v>
      </c>
      <c r="AE471" s="5">
        <f t="shared" si="1114"/>
        <v>0</v>
      </c>
      <c r="AF471" s="5">
        <f t="shared" si="1114"/>
        <v>0</v>
      </c>
      <c r="AG471" s="5">
        <f t="shared" si="1098"/>
        <v>1733</v>
      </c>
      <c r="AH471" s="5">
        <f t="shared" si="1092"/>
        <v>1596.3</v>
      </c>
      <c r="AI471" s="5">
        <f t="shared" si="1093"/>
        <v>1596.3</v>
      </c>
      <c r="AJ471" s="5">
        <f t="shared" ref="AJ471" si="1115">AJ472</f>
        <v>0</v>
      </c>
      <c r="AK471" s="17"/>
      <c r="AL471" s="27"/>
    </row>
    <row r="472" spans="1:38" ht="31.2" x14ac:dyDescent="0.3">
      <c r="A472" s="4" t="s">
        <v>102</v>
      </c>
      <c r="B472" s="4" t="s">
        <v>35</v>
      </c>
      <c r="C472" s="4" t="s">
        <v>34</v>
      </c>
      <c r="D472" s="4" t="s">
        <v>33</v>
      </c>
      <c r="E472" s="4" t="s">
        <v>16</v>
      </c>
      <c r="F472" s="14" t="s">
        <v>560</v>
      </c>
      <c r="G472" s="5">
        <v>1596.3</v>
      </c>
      <c r="H472" s="5">
        <v>1596.3</v>
      </c>
      <c r="I472" s="5">
        <v>1596.3</v>
      </c>
      <c r="J472" s="5"/>
      <c r="K472" s="5"/>
      <c r="L472" s="5"/>
      <c r="M472" s="5">
        <f t="shared" si="978"/>
        <v>1596.3</v>
      </c>
      <c r="N472" s="5">
        <f t="shared" si="979"/>
        <v>1596.3</v>
      </c>
      <c r="O472" s="5">
        <f t="shared" si="980"/>
        <v>1596.3</v>
      </c>
      <c r="P472" s="5"/>
      <c r="Q472" s="5"/>
      <c r="R472" s="5"/>
      <c r="S472" s="5"/>
      <c r="T472" s="5">
        <v>136.69999999999999</v>
      </c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>
        <f t="shared" si="1098"/>
        <v>1733</v>
      </c>
      <c r="AH472" s="5">
        <f t="shared" si="1092"/>
        <v>1596.3</v>
      </c>
      <c r="AI472" s="5">
        <f t="shared" si="1093"/>
        <v>1596.3</v>
      </c>
      <c r="AJ472" s="5"/>
      <c r="AK472" s="17"/>
      <c r="AL472" s="27"/>
    </row>
    <row r="473" spans="1:38" s="3" customFormat="1" x14ac:dyDescent="0.3">
      <c r="A473" s="7" t="s">
        <v>102</v>
      </c>
      <c r="B473" s="7" t="s">
        <v>165</v>
      </c>
      <c r="C473" s="7"/>
      <c r="D473" s="7"/>
      <c r="E473" s="7"/>
      <c r="F473" s="33" t="s">
        <v>523</v>
      </c>
      <c r="G473" s="8">
        <f t="shared" ref="G473:L473" si="1116">G474</f>
        <v>705.5</v>
      </c>
      <c r="H473" s="8">
        <f t="shared" si="1116"/>
        <v>655.5</v>
      </c>
      <c r="I473" s="8">
        <f t="shared" si="1116"/>
        <v>655.5</v>
      </c>
      <c r="J473" s="8">
        <f t="shared" si="1116"/>
        <v>0</v>
      </c>
      <c r="K473" s="8">
        <f t="shared" si="1116"/>
        <v>0</v>
      </c>
      <c r="L473" s="8">
        <f t="shared" si="1116"/>
        <v>0</v>
      </c>
      <c r="M473" s="8">
        <f t="shared" si="978"/>
        <v>705.5</v>
      </c>
      <c r="N473" s="8">
        <f t="shared" si="979"/>
        <v>655.5</v>
      </c>
      <c r="O473" s="8">
        <f t="shared" si="980"/>
        <v>655.5</v>
      </c>
      <c r="P473" s="8">
        <f t="shared" ref="P473:V473" si="1117">P474</f>
        <v>0</v>
      </c>
      <c r="Q473" s="8">
        <f t="shared" si="1117"/>
        <v>0</v>
      </c>
      <c r="R473" s="8">
        <f t="shared" si="1117"/>
        <v>0</v>
      </c>
      <c r="S473" s="8">
        <f t="shared" si="1117"/>
        <v>0</v>
      </c>
      <c r="T473" s="8">
        <f t="shared" si="1117"/>
        <v>0</v>
      </c>
      <c r="U473" s="8">
        <f t="shared" si="1117"/>
        <v>0</v>
      </c>
      <c r="V473" s="8">
        <f t="shared" si="1117"/>
        <v>0</v>
      </c>
      <c r="W473" s="8">
        <f t="shared" ref="W473:AF473" si="1118">W474</f>
        <v>0</v>
      </c>
      <c r="X473" s="8">
        <f t="shared" si="1118"/>
        <v>0</v>
      </c>
      <c r="Y473" s="8">
        <f t="shared" si="1118"/>
        <v>0</v>
      </c>
      <c r="Z473" s="8">
        <f t="shared" si="1118"/>
        <v>0</v>
      </c>
      <c r="AA473" s="8">
        <f t="shared" si="1118"/>
        <v>0</v>
      </c>
      <c r="AB473" s="8">
        <f t="shared" si="1118"/>
        <v>0</v>
      </c>
      <c r="AC473" s="8">
        <f t="shared" si="1118"/>
        <v>0</v>
      </c>
      <c r="AD473" s="8">
        <f t="shared" si="1118"/>
        <v>0</v>
      </c>
      <c r="AE473" s="8">
        <f t="shared" si="1118"/>
        <v>0</v>
      </c>
      <c r="AF473" s="8">
        <f t="shared" si="1118"/>
        <v>0</v>
      </c>
      <c r="AG473" s="8">
        <f t="shared" si="1098"/>
        <v>705.5</v>
      </c>
      <c r="AH473" s="8">
        <f t="shared" si="1092"/>
        <v>655.5</v>
      </c>
      <c r="AI473" s="8">
        <f t="shared" si="1093"/>
        <v>655.5</v>
      </c>
      <c r="AJ473" s="8">
        <f t="shared" ref="AJ473" si="1119">AJ474</f>
        <v>0</v>
      </c>
      <c r="AK473" s="16"/>
      <c r="AL473" s="25"/>
    </row>
    <row r="474" spans="1:38" s="10" customFormat="1" x14ac:dyDescent="0.3">
      <c r="A474" s="9" t="s">
        <v>102</v>
      </c>
      <c r="B474" s="9" t="s">
        <v>165</v>
      </c>
      <c r="C474" s="9" t="s">
        <v>81</v>
      </c>
      <c r="D474" s="9"/>
      <c r="E474" s="9"/>
      <c r="F474" s="13" t="s">
        <v>552</v>
      </c>
      <c r="G474" s="11">
        <f t="shared" ref="G474:L474" si="1120">G475+G481</f>
        <v>705.5</v>
      </c>
      <c r="H474" s="11">
        <f t="shared" si="1120"/>
        <v>655.5</v>
      </c>
      <c r="I474" s="11">
        <f t="shared" si="1120"/>
        <v>655.5</v>
      </c>
      <c r="J474" s="11">
        <f t="shared" si="1120"/>
        <v>0</v>
      </c>
      <c r="K474" s="11">
        <f t="shared" si="1120"/>
        <v>0</v>
      </c>
      <c r="L474" s="11">
        <f t="shared" si="1120"/>
        <v>0</v>
      </c>
      <c r="M474" s="11">
        <f t="shared" si="978"/>
        <v>705.5</v>
      </c>
      <c r="N474" s="11">
        <f t="shared" si="979"/>
        <v>655.5</v>
      </c>
      <c r="O474" s="11">
        <f t="shared" si="980"/>
        <v>655.5</v>
      </c>
      <c r="P474" s="11">
        <f t="shared" ref="P474:V474" si="1121">P475+P481</f>
        <v>0</v>
      </c>
      <c r="Q474" s="11">
        <f t="shared" ref="Q474:R474" si="1122">Q475+Q481</f>
        <v>0</v>
      </c>
      <c r="R474" s="11">
        <f t="shared" si="1122"/>
        <v>0</v>
      </c>
      <c r="S474" s="11">
        <f t="shared" ref="S474" si="1123">S475+S481</f>
        <v>0</v>
      </c>
      <c r="T474" s="11">
        <f t="shared" si="1121"/>
        <v>0</v>
      </c>
      <c r="U474" s="11">
        <f t="shared" si="1121"/>
        <v>0</v>
      </c>
      <c r="V474" s="11">
        <f t="shared" si="1121"/>
        <v>0</v>
      </c>
      <c r="W474" s="11">
        <f t="shared" ref="W474:AF474" si="1124">W475+W481</f>
        <v>0</v>
      </c>
      <c r="X474" s="11">
        <f t="shared" si="1124"/>
        <v>0</v>
      </c>
      <c r="Y474" s="11">
        <f t="shared" si="1124"/>
        <v>0</v>
      </c>
      <c r="Z474" s="11">
        <f t="shared" si="1124"/>
        <v>0</v>
      </c>
      <c r="AA474" s="11">
        <f t="shared" si="1124"/>
        <v>0</v>
      </c>
      <c r="AB474" s="11">
        <f t="shared" si="1124"/>
        <v>0</v>
      </c>
      <c r="AC474" s="11">
        <f t="shared" si="1124"/>
        <v>0</v>
      </c>
      <c r="AD474" s="11">
        <f t="shared" ref="AD474" si="1125">AD475+AD481</f>
        <v>0</v>
      </c>
      <c r="AE474" s="11">
        <f t="shared" ref="AE474" si="1126">AE475+AE481</f>
        <v>0</v>
      </c>
      <c r="AF474" s="11">
        <f t="shared" si="1124"/>
        <v>0</v>
      </c>
      <c r="AG474" s="11">
        <f t="shared" si="1098"/>
        <v>705.5</v>
      </c>
      <c r="AH474" s="11">
        <f t="shared" si="1092"/>
        <v>655.5</v>
      </c>
      <c r="AI474" s="11">
        <f t="shared" si="1093"/>
        <v>655.5</v>
      </c>
      <c r="AJ474" s="11">
        <f t="shared" ref="AJ474" si="1127">AJ475+AJ481</f>
        <v>0</v>
      </c>
      <c r="AK474" s="31"/>
      <c r="AL474" s="26"/>
    </row>
    <row r="475" spans="1:38" x14ac:dyDescent="0.3">
      <c r="A475" s="4" t="s">
        <v>102</v>
      </c>
      <c r="B475" s="4" t="s">
        <v>165</v>
      </c>
      <c r="C475" s="4" t="s">
        <v>81</v>
      </c>
      <c r="D475" s="4" t="s">
        <v>110</v>
      </c>
      <c r="E475" s="4"/>
      <c r="F475" s="14" t="s">
        <v>1163</v>
      </c>
      <c r="G475" s="5">
        <f t="shared" ref="G475:L479" si="1128">G476</f>
        <v>50</v>
      </c>
      <c r="H475" s="5">
        <f t="shared" si="1128"/>
        <v>0</v>
      </c>
      <c r="I475" s="5">
        <f t="shared" si="1128"/>
        <v>0</v>
      </c>
      <c r="J475" s="5">
        <f t="shared" si="1128"/>
        <v>0</v>
      </c>
      <c r="K475" s="5">
        <f t="shared" si="1128"/>
        <v>0</v>
      </c>
      <c r="L475" s="5">
        <f t="shared" si="1128"/>
        <v>0</v>
      </c>
      <c r="M475" s="5">
        <f t="shared" si="978"/>
        <v>50</v>
      </c>
      <c r="N475" s="5">
        <f t="shared" si="979"/>
        <v>0</v>
      </c>
      <c r="O475" s="5">
        <f t="shared" si="980"/>
        <v>0</v>
      </c>
      <c r="P475" s="5">
        <f t="shared" ref="P475:V479" si="1129">P476</f>
        <v>0</v>
      </c>
      <c r="Q475" s="5">
        <f t="shared" si="1129"/>
        <v>0</v>
      </c>
      <c r="R475" s="5">
        <f t="shared" si="1129"/>
        <v>0</v>
      </c>
      <c r="S475" s="5">
        <f t="shared" si="1129"/>
        <v>0</v>
      </c>
      <c r="T475" s="5">
        <f t="shared" si="1129"/>
        <v>0</v>
      </c>
      <c r="U475" s="5">
        <f t="shared" si="1129"/>
        <v>0</v>
      </c>
      <c r="V475" s="5">
        <f t="shared" si="1129"/>
        <v>0</v>
      </c>
      <c r="W475" s="5">
        <f t="shared" ref="W475:AF479" si="1130">W476</f>
        <v>0</v>
      </c>
      <c r="X475" s="5">
        <f t="shared" si="1130"/>
        <v>0</v>
      </c>
      <c r="Y475" s="5">
        <f t="shared" si="1130"/>
        <v>0</v>
      </c>
      <c r="Z475" s="5">
        <f t="shared" si="1130"/>
        <v>0</v>
      </c>
      <c r="AA475" s="5">
        <f t="shared" si="1130"/>
        <v>0</v>
      </c>
      <c r="AB475" s="5">
        <f t="shared" si="1130"/>
        <v>0</v>
      </c>
      <c r="AC475" s="5">
        <f t="shared" si="1130"/>
        <v>0</v>
      </c>
      <c r="AD475" s="5">
        <f t="shared" si="1130"/>
        <v>0</v>
      </c>
      <c r="AE475" s="5">
        <f t="shared" si="1130"/>
        <v>0</v>
      </c>
      <c r="AF475" s="5">
        <f t="shared" si="1130"/>
        <v>0</v>
      </c>
      <c r="AG475" s="5">
        <f t="shared" si="1098"/>
        <v>50</v>
      </c>
      <c r="AH475" s="5">
        <f t="shared" si="1092"/>
        <v>0</v>
      </c>
      <c r="AI475" s="5">
        <f t="shared" si="1093"/>
        <v>0</v>
      </c>
      <c r="AJ475" s="5">
        <f t="shared" ref="AJ475:AJ479" si="1131">AJ476</f>
        <v>0</v>
      </c>
      <c r="AK475" s="17"/>
      <c r="AL475" s="27"/>
    </row>
    <row r="476" spans="1:38" x14ac:dyDescent="0.3">
      <c r="A476" s="4" t="s">
        <v>102</v>
      </c>
      <c r="B476" s="4" t="s">
        <v>165</v>
      </c>
      <c r="C476" s="4" t="s">
        <v>81</v>
      </c>
      <c r="D476" s="4" t="s">
        <v>113</v>
      </c>
      <c r="E476" s="4"/>
      <c r="F476" s="14" t="s">
        <v>1171</v>
      </c>
      <c r="G476" s="5">
        <f t="shared" si="1128"/>
        <v>50</v>
      </c>
      <c r="H476" s="5">
        <f t="shared" si="1128"/>
        <v>0</v>
      </c>
      <c r="I476" s="5">
        <f t="shared" si="1128"/>
        <v>0</v>
      </c>
      <c r="J476" s="5">
        <f t="shared" si="1128"/>
        <v>0</v>
      </c>
      <c r="K476" s="5">
        <f t="shared" si="1128"/>
        <v>0</v>
      </c>
      <c r="L476" s="5">
        <f t="shared" si="1128"/>
        <v>0</v>
      </c>
      <c r="M476" s="5">
        <f t="shared" si="978"/>
        <v>50</v>
      </c>
      <c r="N476" s="5">
        <f t="shared" si="979"/>
        <v>0</v>
      </c>
      <c r="O476" s="5">
        <f t="shared" si="980"/>
        <v>0</v>
      </c>
      <c r="P476" s="5">
        <f t="shared" si="1129"/>
        <v>0</v>
      </c>
      <c r="Q476" s="5">
        <f t="shared" si="1129"/>
        <v>0</v>
      </c>
      <c r="R476" s="5">
        <f t="shared" si="1129"/>
        <v>0</v>
      </c>
      <c r="S476" s="5">
        <f t="shared" si="1129"/>
        <v>0</v>
      </c>
      <c r="T476" s="5">
        <f t="shared" si="1129"/>
        <v>0</v>
      </c>
      <c r="U476" s="5">
        <f t="shared" si="1129"/>
        <v>0</v>
      </c>
      <c r="V476" s="5">
        <f t="shared" si="1129"/>
        <v>0</v>
      </c>
      <c r="W476" s="5">
        <f t="shared" si="1130"/>
        <v>0</v>
      </c>
      <c r="X476" s="5">
        <f t="shared" si="1130"/>
        <v>0</v>
      </c>
      <c r="Y476" s="5">
        <f t="shared" si="1130"/>
        <v>0</v>
      </c>
      <c r="Z476" s="5">
        <f t="shared" si="1130"/>
        <v>0</v>
      </c>
      <c r="AA476" s="5">
        <f t="shared" si="1130"/>
        <v>0</v>
      </c>
      <c r="AB476" s="5">
        <f t="shared" si="1130"/>
        <v>0</v>
      </c>
      <c r="AC476" s="5">
        <f t="shared" si="1130"/>
        <v>0</v>
      </c>
      <c r="AD476" s="5">
        <f t="shared" si="1130"/>
        <v>0</v>
      </c>
      <c r="AE476" s="5">
        <f t="shared" si="1130"/>
        <v>0</v>
      </c>
      <c r="AF476" s="5">
        <f t="shared" si="1130"/>
        <v>0</v>
      </c>
      <c r="AG476" s="5">
        <f t="shared" si="1098"/>
        <v>50</v>
      </c>
      <c r="AH476" s="5">
        <f t="shared" si="1092"/>
        <v>0</v>
      </c>
      <c r="AI476" s="5">
        <f t="shared" si="1093"/>
        <v>0</v>
      </c>
      <c r="AJ476" s="5">
        <f t="shared" si="1131"/>
        <v>0</v>
      </c>
      <c r="AK476" s="17"/>
      <c r="AL476" s="27"/>
    </row>
    <row r="477" spans="1:38" ht="46.8" x14ac:dyDescent="0.3">
      <c r="A477" s="4" t="s">
        <v>102</v>
      </c>
      <c r="B477" s="4" t="s">
        <v>165</v>
      </c>
      <c r="C477" s="4" t="s">
        <v>81</v>
      </c>
      <c r="D477" s="4" t="s">
        <v>114</v>
      </c>
      <c r="E477" s="4"/>
      <c r="F477" s="14" t="s">
        <v>1172</v>
      </c>
      <c r="G477" s="5">
        <f t="shared" si="1128"/>
        <v>50</v>
      </c>
      <c r="H477" s="5">
        <f t="shared" si="1128"/>
        <v>0</v>
      </c>
      <c r="I477" s="5">
        <f t="shared" si="1128"/>
        <v>0</v>
      </c>
      <c r="J477" s="5">
        <f t="shared" si="1128"/>
        <v>0</v>
      </c>
      <c r="K477" s="5">
        <f t="shared" si="1128"/>
        <v>0</v>
      </c>
      <c r="L477" s="5">
        <f t="shared" si="1128"/>
        <v>0</v>
      </c>
      <c r="M477" s="5">
        <f t="shared" si="978"/>
        <v>50</v>
      </c>
      <c r="N477" s="5">
        <f t="shared" si="979"/>
        <v>0</v>
      </c>
      <c r="O477" s="5">
        <f t="shared" si="980"/>
        <v>0</v>
      </c>
      <c r="P477" s="5">
        <f t="shared" si="1129"/>
        <v>0</v>
      </c>
      <c r="Q477" s="5">
        <f t="shared" si="1129"/>
        <v>0</v>
      </c>
      <c r="R477" s="5">
        <f t="shared" si="1129"/>
        <v>0</v>
      </c>
      <c r="S477" s="5">
        <f t="shared" si="1129"/>
        <v>0</v>
      </c>
      <c r="T477" s="5">
        <f t="shared" si="1129"/>
        <v>0</v>
      </c>
      <c r="U477" s="5">
        <f t="shared" si="1129"/>
        <v>0</v>
      </c>
      <c r="V477" s="5">
        <f t="shared" si="1129"/>
        <v>0</v>
      </c>
      <c r="W477" s="5">
        <f t="shared" si="1130"/>
        <v>0</v>
      </c>
      <c r="X477" s="5">
        <f t="shared" si="1130"/>
        <v>0</v>
      </c>
      <c r="Y477" s="5">
        <f t="shared" si="1130"/>
        <v>0</v>
      </c>
      <c r="Z477" s="5">
        <f t="shared" si="1130"/>
        <v>0</v>
      </c>
      <c r="AA477" s="5">
        <f t="shared" si="1130"/>
        <v>0</v>
      </c>
      <c r="AB477" s="5">
        <f t="shared" si="1130"/>
        <v>0</v>
      </c>
      <c r="AC477" s="5">
        <f t="shared" si="1130"/>
        <v>0</v>
      </c>
      <c r="AD477" s="5">
        <f t="shared" si="1130"/>
        <v>0</v>
      </c>
      <c r="AE477" s="5">
        <f t="shared" si="1130"/>
        <v>0</v>
      </c>
      <c r="AF477" s="5">
        <f t="shared" si="1130"/>
        <v>0</v>
      </c>
      <c r="AG477" s="5">
        <f t="shared" si="1098"/>
        <v>50</v>
      </c>
      <c r="AH477" s="5">
        <f t="shared" si="1092"/>
        <v>0</v>
      </c>
      <c r="AI477" s="5">
        <f t="shared" si="1093"/>
        <v>0</v>
      </c>
      <c r="AJ477" s="5">
        <f t="shared" si="1131"/>
        <v>0</v>
      </c>
      <c r="AK477" s="17"/>
      <c r="AL477" s="27"/>
    </row>
    <row r="478" spans="1:38" ht="62.4" x14ac:dyDescent="0.3">
      <c r="A478" s="4" t="s">
        <v>102</v>
      </c>
      <c r="B478" s="4" t="s">
        <v>165</v>
      </c>
      <c r="C478" s="4" t="s">
        <v>81</v>
      </c>
      <c r="D478" s="4" t="s">
        <v>108</v>
      </c>
      <c r="E478" s="4"/>
      <c r="F478" s="14" t="s">
        <v>614</v>
      </c>
      <c r="G478" s="5">
        <f t="shared" si="1128"/>
        <v>50</v>
      </c>
      <c r="H478" s="5">
        <f t="shared" si="1128"/>
        <v>0</v>
      </c>
      <c r="I478" s="5">
        <f t="shared" si="1128"/>
        <v>0</v>
      </c>
      <c r="J478" s="5">
        <f t="shared" si="1128"/>
        <v>0</v>
      </c>
      <c r="K478" s="5">
        <f t="shared" si="1128"/>
        <v>0</v>
      </c>
      <c r="L478" s="5">
        <f t="shared" si="1128"/>
        <v>0</v>
      </c>
      <c r="M478" s="5">
        <f t="shared" si="978"/>
        <v>50</v>
      </c>
      <c r="N478" s="5">
        <f t="shared" si="979"/>
        <v>0</v>
      </c>
      <c r="O478" s="5">
        <f t="shared" si="980"/>
        <v>0</v>
      </c>
      <c r="P478" s="5">
        <f t="shared" si="1129"/>
        <v>0</v>
      </c>
      <c r="Q478" s="5">
        <f t="shared" si="1129"/>
        <v>0</v>
      </c>
      <c r="R478" s="5">
        <f t="shared" si="1129"/>
        <v>0</v>
      </c>
      <c r="S478" s="5">
        <f t="shared" si="1129"/>
        <v>0</v>
      </c>
      <c r="T478" s="5">
        <f t="shared" si="1129"/>
        <v>0</v>
      </c>
      <c r="U478" s="5">
        <f t="shared" si="1129"/>
        <v>0</v>
      </c>
      <c r="V478" s="5">
        <f t="shared" si="1129"/>
        <v>0</v>
      </c>
      <c r="W478" s="5">
        <f t="shared" si="1130"/>
        <v>0</v>
      </c>
      <c r="X478" s="5">
        <f t="shared" si="1130"/>
        <v>0</v>
      </c>
      <c r="Y478" s="5">
        <f t="shared" si="1130"/>
        <v>0</v>
      </c>
      <c r="Z478" s="5">
        <f t="shared" si="1130"/>
        <v>0</v>
      </c>
      <c r="AA478" s="5">
        <f t="shared" si="1130"/>
        <v>0</v>
      </c>
      <c r="AB478" s="5">
        <f t="shared" si="1130"/>
        <v>0</v>
      </c>
      <c r="AC478" s="5">
        <f t="shared" si="1130"/>
        <v>0</v>
      </c>
      <c r="AD478" s="5">
        <f t="shared" si="1130"/>
        <v>0</v>
      </c>
      <c r="AE478" s="5">
        <f t="shared" si="1130"/>
        <v>0</v>
      </c>
      <c r="AF478" s="5">
        <f t="shared" si="1130"/>
        <v>0</v>
      </c>
      <c r="AG478" s="5">
        <f t="shared" si="1098"/>
        <v>50</v>
      </c>
      <c r="AH478" s="5">
        <f t="shared" si="1092"/>
        <v>0</v>
      </c>
      <c r="AI478" s="5">
        <f t="shared" si="1093"/>
        <v>0</v>
      </c>
      <c r="AJ478" s="5">
        <f t="shared" si="1131"/>
        <v>0</v>
      </c>
      <c r="AK478" s="17"/>
      <c r="AL478" s="27"/>
    </row>
    <row r="479" spans="1:38" ht="31.2" x14ac:dyDescent="0.3">
      <c r="A479" s="4" t="s">
        <v>102</v>
      </c>
      <c r="B479" s="4" t="s">
        <v>165</v>
      </c>
      <c r="C479" s="4" t="s">
        <v>81</v>
      </c>
      <c r="D479" s="4" t="s">
        <v>108</v>
      </c>
      <c r="E479" s="4" t="s">
        <v>92</v>
      </c>
      <c r="F479" s="14" t="s">
        <v>569</v>
      </c>
      <c r="G479" s="5">
        <f t="shared" si="1128"/>
        <v>50</v>
      </c>
      <c r="H479" s="5">
        <f t="shared" si="1128"/>
        <v>0</v>
      </c>
      <c r="I479" s="5">
        <f t="shared" si="1128"/>
        <v>0</v>
      </c>
      <c r="J479" s="5">
        <f t="shared" si="1128"/>
        <v>0</v>
      </c>
      <c r="K479" s="5">
        <f t="shared" si="1128"/>
        <v>0</v>
      </c>
      <c r="L479" s="5">
        <f t="shared" si="1128"/>
        <v>0</v>
      </c>
      <c r="M479" s="5">
        <f t="shared" si="978"/>
        <v>50</v>
      </c>
      <c r="N479" s="5">
        <f t="shared" si="979"/>
        <v>0</v>
      </c>
      <c r="O479" s="5">
        <f t="shared" si="980"/>
        <v>0</v>
      </c>
      <c r="P479" s="5">
        <f t="shared" si="1129"/>
        <v>0</v>
      </c>
      <c r="Q479" s="5">
        <f t="shared" si="1129"/>
        <v>0</v>
      </c>
      <c r="R479" s="5">
        <f t="shared" si="1129"/>
        <v>0</v>
      </c>
      <c r="S479" s="5">
        <f t="shared" si="1129"/>
        <v>0</v>
      </c>
      <c r="T479" s="5">
        <f t="shared" si="1129"/>
        <v>0</v>
      </c>
      <c r="U479" s="5">
        <f t="shared" si="1129"/>
        <v>0</v>
      </c>
      <c r="V479" s="5">
        <f t="shared" si="1129"/>
        <v>0</v>
      </c>
      <c r="W479" s="5">
        <f t="shared" si="1130"/>
        <v>0</v>
      </c>
      <c r="X479" s="5">
        <f t="shared" si="1130"/>
        <v>0</v>
      </c>
      <c r="Y479" s="5">
        <f t="shared" si="1130"/>
        <v>0</v>
      </c>
      <c r="Z479" s="5">
        <f t="shared" si="1130"/>
        <v>0</v>
      </c>
      <c r="AA479" s="5">
        <f t="shared" si="1130"/>
        <v>0</v>
      </c>
      <c r="AB479" s="5">
        <f t="shared" si="1130"/>
        <v>0</v>
      </c>
      <c r="AC479" s="5">
        <f t="shared" si="1130"/>
        <v>0</v>
      </c>
      <c r="AD479" s="5">
        <f t="shared" si="1130"/>
        <v>0</v>
      </c>
      <c r="AE479" s="5">
        <f t="shared" si="1130"/>
        <v>0</v>
      </c>
      <c r="AF479" s="5">
        <f t="shared" si="1130"/>
        <v>0</v>
      </c>
      <c r="AG479" s="5">
        <f t="shared" si="1098"/>
        <v>50</v>
      </c>
      <c r="AH479" s="5">
        <f t="shared" si="1092"/>
        <v>0</v>
      </c>
      <c r="AI479" s="5">
        <f t="shared" si="1093"/>
        <v>0</v>
      </c>
      <c r="AJ479" s="5">
        <f t="shared" si="1131"/>
        <v>0</v>
      </c>
      <c r="AK479" s="17"/>
      <c r="AL479" s="27"/>
    </row>
    <row r="480" spans="1:38" x14ac:dyDescent="0.3">
      <c r="A480" s="4" t="s">
        <v>102</v>
      </c>
      <c r="B480" s="4" t="s">
        <v>165</v>
      </c>
      <c r="C480" s="4" t="s">
        <v>81</v>
      </c>
      <c r="D480" s="4" t="s">
        <v>108</v>
      </c>
      <c r="E480" s="4" t="s">
        <v>104</v>
      </c>
      <c r="F480" s="14" t="s">
        <v>571</v>
      </c>
      <c r="G480" s="5">
        <v>50</v>
      </c>
      <c r="H480" s="5">
        <v>0</v>
      </c>
      <c r="I480" s="5">
        <v>0</v>
      </c>
      <c r="J480" s="5"/>
      <c r="K480" s="5"/>
      <c r="L480" s="5"/>
      <c r="M480" s="5">
        <f t="shared" si="978"/>
        <v>50</v>
      </c>
      <c r="N480" s="5">
        <f t="shared" si="979"/>
        <v>0</v>
      </c>
      <c r="O480" s="5">
        <f t="shared" si="980"/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>
        <f t="shared" si="1098"/>
        <v>50</v>
      </c>
      <c r="AH480" s="5">
        <f t="shared" si="1092"/>
        <v>0</v>
      </c>
      <c r="AI480" s="5">
        <f t="shared" si="1093"/>
        <v>0</v>
      </c>
      <c r="AJ480" s="5"/>
      <c r="AK480" s="17"/>
      <c r="AL480" s="27"/>
    </row>
    <row r="481" spans="1:38" ht="46.8" x14ac:dyDescent="0.3">
      <c r="A481" s="4" t="s">
        <v>102</v>
      </c>
      <c r="B481" s="4" t="s">
        <v>165</v>
      </c>
      <c r="C481" s="4" t="s">
        <v>81</v>
      </c>
      <c r="D481" s="4" t="s">
        <v>115</v>
      </c>
      <c r="E481" s="4"/>
      <c r="F481" s="14" t="s">
        <v>1193</v>
      </c>
      <c r="G481" s="5">
        <f t="shared" ref="G481:L485" si="1132">G482</f>
        <v>655.5</v>
      </c>
      <c r="H481" s="5">
        <f t="shared" si="1132"/>
        <v>655.5</v>
      </c>
      <c r="I481" s="5">
        <f t="shared" si="1132"/>
        <v>655.5</v>
      </c>
      <c r="J481" s="5">
        <f t="shared" si="1132"/>
        <v>0</v>
      </c>
      <c r="K481" s="5">
        <f t="shared" si="1132"/>
        <v>0</v>
      </c>
      <c r="L481" s="5">
        <f t="shared" si="1132"/>
        <v>0</v>
      </c>
      <c r="M481" s="5">
        <f t="shared" si="978"/>
        <v>655.5</v>
      </c>
      <c r="N481" s="5">
        <f t="shared" si="979"/>
        <v>655.5</v>
      </c>
      <c r="O481" s="5">
        <f t="shared" si="980"/>
        <v>655.5</v>
      </c>
      <c r="P481" s="5">
        <f t="shared" ref="P481:V485" si="1133">P482</f>
        <v>0</v>
      </c>
      <c r="Q481" s="5">
        <f t="shared" si="1133"/>
        <v>0</v>
      </c>
      <c r="R481" s="5">
        <f t="shared" si="1133"/>
        <v>0</v>
      </c>
      <c r="S481" s="5">
        <f t="shared" si="1133"/>
        <v>0</v>
      </c>
      <c r="T481" s="5">
        <f t="shared" si="1133"/>
        <v>0</v>
      </c>
      <c r="U481" s="5">
        <f t="shared" si="1133"/>
        <v>0</v>
      </c>
      <c r="V481" s="5">
        <f t="shared" si="1133"/>
        <v>0</v>
      </c>
      <c r="W481" s="5">
        <f t="shared" ref="W481:AF485" si="1134">W482</f>
        <v>0</v>
      </c>
      <c r="X481" s="5">
        <f t="shared" si="1134"/>
        <v>0</v>
      </c>
      <c r="Y481" s="5">
        <f t="shared" si="1134"/>
        <v>0</v>
      </c>
      <c r="Z481" s="5">
        <f t="shared" si="1134"/>
        <v>0</v>
      </c>
      <c r="AA481" s="5">
        <f t="shared" si="1134"/>
        <v>0</v>
      </c>
      <c r="AB481" s="5">
        <f t="shared" si="1134"/>
        <v>0</v>
      </c>
      <c r="AC481" s="5">
        <f t="shared" si="1134"/>
        <v>0</v>
      </c>
      <c r="AD481" s="5">
        <f t="shared" si="1134"/>
        <v>0</v>
      </c>
      <c r="AE481" s="5">
        <f t="shared" si="1134"/>
        <v>0</v>
      </c>
      <c r="AF481" s="5">
        <f t="shared" si="1134"/>
        <v>0</v>
      </c>
      <c r="AG481" s="5">
        <f t="shared" si="1098"/>
        <v>655.5</v>
      </c>
      <c r="AH481" s="5">
        <f t="shared" si="1092"/>
        <v>655.5</v>
      </c>
      <c r="AI481" s="5">
        <f t="shared" si="1093"/>
        <v>655.5</v>
      </c>
      <c r="AJ481" s="5">
        <f t="shared" ref="AJ481:AJ485" si="1135">AJ482</f>
        <v>0</v>
      </c>
      <c r="AK481" s="17"/>
      <c r="AL481" s="27"/>
    </row>
    <row r="482" spans="1:38" ht="62.4" x14ac:dyDescent="0.3">
      <c r="A482" s="4" t="s">
        <v>102</v>
      </c>
      <c r="B482" s="4" t="s">
        <v>165</v>
      </c>
      <c r="C482" s="4" t="s">
        <v>81</v>
      </c>
      <c r="D482" s="4" t="s">
        <v>163</v>
      </c>
      <c r="E482" s="4"/>
      <c r="F482" s="14" t="s">
        <v>1194</v>
      </c>
      <c r="G482" s="5">
        <f t="shared" si="1132"/>
        <v>655.5</v>
      </c>
      <c r="H482" s="5">
        <f t="shared" si="1132"/>
        <v>655.5</v>
      </c>
      <c r="I482" s="5">
        <f t="shared" si="1132"/>
        <v>655.5</v>
      </c>
      <c r="J482" s="5">
        <f t="shared" si="1132"/>
        <v>0</v>
      </c>
      <c r="K482" s="5">
        <f t="shared" si="1132"/>
        <v>0</v>
      </c>
      <c r="L482" s="5">
        <f t="shared" si="1132"/>
        <v>0</v>
      </c>
      <c r="M482" s="5">
        <f t="shared" ref="M482:M549" si="1136">G482+J482</f>
        <v>655.5</v>
      </c>
      <c r="N482" s="5">
        <f t="shared" ref="N482:N549" si="1137">H482+K482</f>
        <v>655.5</v>
      </c>
      <c r="O482" s="5">
        <f t="shared" ref="O482:O549" si="1138">I482+L482</f>
        <v>655.5</v>
      </c>
      <c r="P482" s="5">
        <f t="shared" si="1133"/>
        <v>0</v>
      </c>
      <c r="Q482" s="5">
        <f t="shared" si="1133"/>
        <v>0</v>
      </c>
      <c r="R482" s="5">
        <f t="shared" si="1133"/>
        <v>0</v>
      </c>
      <c r="S482" s="5">
        <f t="shared" si="1133"/>
        <v>0</v>
      </c>
      <c r="T482" s="5">
        <f t="shared" si="1133"/>
        <v>0</v>
      </c>
      <c r="U482" s="5">
        <f t="shared" si="1133"/>
        <v>0</v>
      </c>
      <c r="V482" s="5">
        <f t="shared" si="1133"/>
        <v>0</v>
      </c>
      <c r="W482" s="5">
        <f t="shared" si="1134"/>
        <v>0</v>
      </c>
      <c r="X482" s="5">
        <f t="shared" si="1134"/>
        <v>0</v>
      </c>
      <c r="Y482" s="5">
        <f t="shared" si="1134"/>
        <v>0</v>
      </c>
      <c r="Z482" s="5">
        <f t="shared" si="1134"/>
        <v>0</v>
      </c>
      <c r="AA482" s="5">
        <f t="shared" si="1134"/>
        <v>0</v>
      </c>
      <c r="AB482" s="5">
        <f t="shared" si="1134"/>
        <v>0</v>
      </c>
      <c r="AC482" s="5">
        <f t="shared" si="1134"/>
        <v>0</v>
      </c>
      <c r="AD482" s="5">
        <f t="shared" si="1134"/>
        <v>0</v>
      </c>
      <c r="AE482" s="5">
        <f t="shared" si="1134"/>
        <v>0</v>
      </c>
      <c r="AF482" s="5">
        <f t="shared" si="1134"/>
        <v>0</v>
      </c>
      <c r="AG482" s="5">
        <f t="shared" si="1098"/>
        <v>655.5</v>
      </c>
      <c r="AH482" s="5">
        <f t="shared" si="1092"/>
        <v>655.5</v>
      </c>
      <c r="AI482" s="5">
        <f t="shared" si="1093"/>
        <v>655.5</v>
      </c>
      <c r="AJ482" s="5">
        <f t="shared" si="1135"/>
        <v>0</v>
      </c>
      <c r="AK482" s="17"/>
      <c r="AL482" s="27"/>
    </row>
    <row r="483" spans="1:38" ht="46.8" x14ac:dyDescent="0.3">
      <c r="A483" s="4" t="s">
        <v>102</v>
      </c>
      <c r="B483" s="4" t="s">
        <v>165</v>
      </c>
      <c r="C483" s="4" t="s">
        <v>81</v>
      </c>
      <c r="D483" s="4" t="s">
        <v>167</v>
      </c>
      <c r="E483" s="4"/>
      <c r="F483" s="14" t="s">
        <v>1195</v>
      </c>
      <c r="G483" s="5">
        <f t="shared" si="1132"/>
        <v>655.5</v>
      </c>
      <c r="H483" s="5">
        <f t="shared" si="1132"/>
        <v>655.5</v>
      </c>
      <c r="I483" s="5">
        <f t="shared" si="1132"/>
        <v>655.5</v>
      </c>
      <c r="J483" s="5">
        <f t="shared" si="1132"/>
        <v>0</v>
      </c>
      <c r="K483" s="5">
        <f t="shared" si="1132"/>
        <v>0</v>
      </c>
      <c r="L483" s="5">
        <f t="shared" si="1132"/>
        <v>0</v>
      </c>
      <c r="M483" s="5">
        <f t="shared" si="1136"/>
        <v>655.5</v>
      </c>
      <c r="N483" s="5">
        <f t="shared" si="1137"/>
        <v>655.5</v>
      </c>
      <c r="O483" s="5">
        <f t="shared" si="1138"/>
        <v>655.5</v>
      </c>
      <c r="P483" s="5">
        <f t="shared" si="1133"/>
        <v>0</v>
      </c>
      <c r="Q483" s="5">
        <f t="shared" si="1133"/>
        <v>0</v>
      </c>
      <c r="R483" s="5">
        <f t="shared" si="1133"/>
        <v>0</v>
      </c>
      <c r="S483" s="5">
        <f t="shared" si="1133"/>
        <v>0</v>
      </c>
      <c r="T483" s="5">
        <f t="shared" si="1133"/>
        <v>0</v>
      </c>
      <c r="U483" s="5">
        <f t="shared" si="1133"/>
        <v>0</v>
      </c>
      <c r="V483" s="5">
        <f t="shared" si="1133"/>
        <v>0</v>
      </c>
      <c r="W483" s="5">
        <f t="shared" si="1134"/>
        <v>0</v>
      </c>
      <c r="X483" s="5">
        <f t="shared" si="1134"/>
        <v>0</v>
      </c>
      <c r="Y483" s="5">
        <f t="shared" si="1134"/>
        <v>0</v>
      </c>
      <c r="Z483" s="5">
        <f t="shared" si="1134"/>
        <v>0</v>
      </c>
      <c r="AA483" s="5">
        <f t="shared" si="1134"/>
        <v>0</v>
      </c>
      <c r="AB483" s="5">
        <f t="shared" si="1134"/>
        <v>0</v>
      </c>
      <c r="AC483" s="5">
        <f t="shared" si="1134"/>
        <v>0</v>
      </c>
      <c r="AD483" s="5">
        <f t="shared" si="1134"/>
        <v>0</v>
      </c>
      <c r="AE483" s="5">
        <f t="shared" si="1134"/>
        <v>0</v>
      </c>
      <c r="AF483" s="5">
        <f t="shared" si="1134"/>
        <v>0</v>
      </c>
      <c r="AG483" s="5">
        <f t="shared" si="1098"/>
        <v>655.5</v>
      </c>
      <c r="AH483" s="5">
        <f t="shared" si="1092"/>
        <v>655.5</v>
      </c>
      <c r="AI483" s="5">
        <f t="shared" si="1093"/>
        <v>655.5</v>
      </c>
      <c r="AJ483" s="5">
        <f t="shared" si="1135"/>
        <v>0</v>
      </c>
      <c r="AK483" s="17"/>
      <c r="AL483" s="27"/>
    </row>
    <row r="484" spans="1:38" ht="46.8" x14ac:dyDescent="0.3">
      <c r="A484" s="4" t="s">
        <v>102</v>
      </c>
      <c r="B484" s="4" t="s">
        <v>165</v>
      </c>
      <c r="C484" s="4" t="s">
        <v>81</v>
      </c>
      <c r="D484" s="4" t="s">
        <v>166</v>
      </c>
      <c r="E484" s="4"/>
      <c r="F484" s="14" t="s">
        <v>624</v>
      </c>
      <c r="G484" s="5">
        <f t="shared" si="1132"/>
        <v>655.5</v>
      </c>
      <c r="H484" s="5">
        <f t="shared" si="1132"/>
        <v>655.5</v>
      </c>
      <c r="I484" s="5">
        <f t="shared" si="1132"/>
        <v>655.5</v>
      </c>
      <c r="J484" s="5">
        <f t="shared" si="1132"/>
        <v>0</v>
      </c>
      <c r="K484" s="5">
        <f t="shared" si="1132"/>
        <v>0</v>
      </c>
      <c r="L484" s="5">
        <f t="shared" si="1132"/>
        <v>0</v>
      </c>
      <c r="M484" s="5">
        <f t="shared" si="1136"/>
        <v>655.5</v>
      </c>
      <c r="N484" s="5">
        <f t="shared" si="1137"/>
        <v>655.5</v>
      </c>
      <c r="O484" s="5">
        <f t="shared" si="1138"/>
        <v>655.5</v>
      </c>
      <c r="P484" s="5">
        <f t="shared" si="1133"/>
        <v>0</v>
      </c>
      <c r="Q484" s="5">
        <f t="shared" si="1133"/>
        <v>0</v>
      </c>
      <c r="R484" s="5">
        <f t="shared" si="1133"/>
        <v>0</v>
      </c>
      <c r="S484" s="5">
        <f t="shared" si="1133"/>
        <v>0</v>
      </c>
      <c r="T484" s="5">
        <f t="shared" si="1133"/>
        <v>0</v>
      </c>
      <c r="U484" s="5">
        <f t="shared" si="1133"/>
        <v>0</v>
      </c>
      <c r="V484" s="5">
        <f t="shared" si="1133"/>
        <v>0</v>
      </c>
      <c r="W484" s="5">
        <f t="shared" si="1134"/>
        <v>0</v>
      </c>
      <c r="X484" s="5">
        <f t="shared" si="1134"/>
        <v>0</v>
      </c>
      <c r="Y484" s="5">
        <f t="shared" si="1134"/>
        <v>0</v>
      </c>
      <c r="Z484" s="5">
        <f t="shared" si="1134"/>
        <v>0</v>
      </c>
      <c r="AA484" s="5">
        <f t="shared" si="1134"/>
        <v>0</v>
      </c>
      <c r="AB484" s="5">
        <f t="shared" si="1134"/>
        <v>0</v>
      </c>
      <c r="AC484" s="5">
        <f t="shared" si="1134"/>
        <v>0</v>
      </c>
      <c r="AD484" s="5">
        <f t="shared" si="1134"/>
        <v>0</v>
      </c>
      <c r="AE484" s="5">
        <f t="shared" si="1134"/>
        <v>0</v>
      </c>
      <c r="AF484" s="5">
        <f t="shared" si="1134"/>
        <v>0</v>
      </c>
      <c r="AG484" s="5">
        <f t="shared" si="1098"/>
        <v>655.5</v>
      </c>
      <c r="AH484" s="5">
        <f t="shared" si="1092"/>
        <v>655.5</v>
      </c>
      <c r="AI484" s="5">
        <f t="shared" si="1093"/>
        <v>655.5</v>
      </c>
      <c r="AJ484" s="5">
        <f t="shared" si="1135"/>
        <v>0</v>
      </c>
      <c r="AK484" s="17"/>
      <c r="AL484" s="27"/>
    </row>
    <row r="485" spans="1:38" ht="31.2" x14ac:dyDescent="0.3">
      <c r="A485" s="4" t="s">
        <v>102</v>
      </c>
      <c r="B485" s="4" t="s">
        <v>165</v>
      </c>
      <c r="C485" s="4" t="s">
        <v>81</v>
      </c>
      <c r="D485" s="4" t="s">
        <v>166</v>
      </c>
      <c r="E485" s="4" t="s">
        <v>92</v>
      </c>
      <c r="F485" s="14" t="s">
        <v>569</v>
      </c>
      <c r="G485" s="5">
        <f t="shared" si="1132"/>
        <v>655.5</v>
      </c>
      <c r="H485" s="5">
        <f t="shared" si="1132"/>
        <v>655.5</v>
      </c>
      <c r="I485" s="5">
        <f t="shared" si="1132"/>
        <v>655.5</v>
      </c>
      <c r="J485" s="5">
        <f t="shared" si="1132"/>
        <v>0</v>
      </c>
      <c r="K485" s="5">
        <f t="shared" si="1132"/>
        <v>0</v>
      </c>
      <c r="L485" s="5">
        <f t="shared" si="1132"/>
        <v>0</v>
      </c>
      <c r="M485" s="5">
        <f t="shared" si="1136"/>
        <v>655.5</v>
      </c>
      <c r="N485" s="5">
        <f t="shared" si="1137"/>
        <v>655.5</v>
      </c>
      <c r="O485" s="5">
        <f t="shared" si="1138"/>
        <v>655.5</v>
      </c>
      <c r="P485" s="5">
        <f t="shared" si="1133"/>
        <v>0</v>
      </c>
      <c r="Q485" s="5">
        <f t="shared" si="1133"/>
        <v>0</v>
      </c>
      <c r="R485" s="5">
        <f t="shared" si="1133"/>
        <v>0</v>
      </c>
      <c r="S485" s="5">
        <f t="shared" si="1133"/>
        <v>0</v>
      </c>
      <c r="T485" s="5">
        <f t="shared" si="1133"/>
        <v>0</v>
      </c>
      <c r="U485" s="5">
        <f t="shared" si="1133"/>
        <v>0</v>
      </c>
      <c r="V485" s="5">
        <f t="shared" si="1133"/>
        <v>0</v>
      </c>
      <c r="W485" s="5">
        <f t="shared" si="1134"/>
        <v>0</v>
      </c>
      <c r="X485" s="5">
        <f t="shared" si="1134"/>
        <v>0</v>
      </c>
      <c r="Y485" s="5">
        <f t="shared" si="1134"/>
        <v>0</v>
      </c>
      <c r="Z485" s="5">
        <f t="shared" si="1134"/>
        <v>0</v>
      </c>
      <c r="AA485" s="5">
        <f t="shared" si="1134"/>
        <v>0</v>
      </c>
      <c r="AB485" s="5">
        <f t="shared" si="1134"/>
        <v>0</v>
      </c>
      <c r="AC485" s="5">
        <f t="shared" si="1134"/>
        <v>0</v>
      </c>
      <c r="AD485" s="5">
        <f t="shared" si="1134"/>
        <v>0</v>
      </c>
      <c r="AE485" s="5">
        <f t="shared" si="1134"/>
        <v>0</v>
      </c>
      <c r="AF485" s="5">
        <f t="shared" si="1134"/>
        <v>0</v>
      </c>
      <c r="AG485" s="5">
        <f t="shared" si="1098"/>
        <v>655.5</v>
      </c>
      <c r="AH485" s="5">
        <f t="shared" si="1092"/>
        <v>655.5</v>
      </c>
      <c r="AI485" s="5">
        <f t="shared" si="1093"/>
        <v>655.5</v>
      </c>
      <c r="AJ485" s="5">
        <f t="shared" si="1135"/>
        <v>0</v>
      </c>
      <c r="AK485" s="17"/>
      <c r="AL485" s="27"/>
    </row>
    <row r="486" spans="1:38" x14ac:dyDescent="0.3">
      <c r="A486" s="4" t="s">
        <v>102</v>
      </c>
      <c r="B486" s="4" t="s">
        <v>165</v>
      </c>
      <c r="C486" s="4" t="s">
        <v>81</v>
      </c>
      <c r="D486" s="4" t="s">
        <v>166</v>
      </c>
      <c r="E486" s="4" t="s">
        <v>104</v>
      </c>
      <c r="F486" s="14" t="s">
        <v>571</v>
      </c>
      <c r="G486" s="5">
        <f>280.2+375.3</f>
        <v>655.5</v>
      </c>
      <c r="H486" s="5">
        <f t="shared" ref="H486:I486" si="1139">280.2+375.3</f>
        <v>655.5</v>
      </c>
      <c r="I486" s="5">
        <f t="shared" si="1139"/>
        <v>655.5</v>
      </c>
      <c r="J486" s="5"/>
      <c r="K486" s="5"/>
      <c r="L486" s="5"/>
      <c r="M486" s="5">
        <f t="shared" si="1136"/>
        <v>655.5</v>
      </c>
      <c r="N486" s="5">
        <f t="shared" si="1137"/>
        <v>655.5</v>
      </c>
      <c r="O486" s="5">
        <f t="shared" si="1138"/>
        <v>655.5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>
        <f t="shared" si="1098"/>
        <v>655.5</v>
      </c>
      <c r="AH486" s="5">
        <f t="shared" si="1092"/>
        <v>655.5</v>
      </c>
      <c r="AI486" s="5">
        <f t="shared" si="1093"/>
        <v>655.5</v>
      </c>
      <c r="AJ486" s="5"/>
      <c r="AK486" s="17"/>
      <c r="AL486" s="27"/>
    </row>
    <row r="487" spans="1:38" s="3" customFormat="1" ht="31.2" x14ac:dyDescent="0.3">
      <c r="A487" s="7" t="s">
        <v>168</v>
      </c>
      <c r="B487" s="7"/>
      <c r="C487" s="7"/>
      <c r="D487" s="7"/>
      <c r="E487" s="7"/>
      <c r="F487" s="33" t="s">
        <v>495</v>
      </c>
      <c r="G487" s="8">
        <f>G488+G798+G871</f>
        <v>12532914.9</v>
      </c>
      <c r="H487" s="8">
        <f>H488+H798+H871</f>
        <v>13196672.300000001</v>
      </c>
      <c r="I487" s="8">
        <f>I488+I798+I871</f>
        <v>13462102</v>
      </c>
      <c r="J487" s="8">
        <f t="shared" ref="J487:L487" si="1140">J488+J798+J871</f>
        <v>603.59999999999127</v>
      </c>
      <c r="K487" s="8">
        <f t="shared" si="1140"/>
        <v>-348.10000000000582</v>
      </c>
      <c r="L487" s="8">
        <f t="shared" si="1140"/>
        <v>-669.19999999999709</v>
      </c>
      <c r="M487" s="8">
        <f t="shared" si="1136"/>
        <v>12533518.5</v>
      </c>
      <c r="N487" s="8">
        <f t="shared" si="1137"/>
        <v>13196324.200000001</v>
      </c>
      <c r="O487" s="8">
        <f t="shared" si="1138"/>
        <v>13461432.800000001</v>
      </c>
      <c r="P487" s="8">
        <f>P488+P798+P871</f>
        <v>0</v>
      </c>
      <c r="Q487" s="8">
        <f>Q488+Q798+Q871</f>
        <v>0</v>
      </c>
      <c r="R487" s="8">
        <f>R488+R798+R871</f>
        <v>102.422</v>
      </c>
      <c r="S487" s="8">
        <f t="shared" ref="S487" si="1141">S488+S798+S871</f>
        <v>0</v>
      </c>
      <c r="T487" s="8">
        <f>T488+T798+T871</f>
        <v>0</v>
      </c>
      <c r="U487" s="8">
        <f>U488+U798+U871</f>
        <v>0</v>
      </c>
      <c r="V487" s="8">
        <f>V488+V798+V871</f>
        <v>0</v>
      </c>
      <c r="W487" s="8">
        <f t="shared" ref="W487:AF487" si="1142">W488+W798+W871</f>
        <v>10045.300000000001</v>
      </c>
      <c r="X487" s="8">
        <f>X488+X798+X871</f>
        <v>-5373.71</v>
      </c>
      <c r="Y487" s="8">
        <f>Y488+Y798+Y871</f>
        <v>0</v>
      </c>
      <c r="Z487" s="8">
        <f>Z488+Z798+Z871</f>
        <v>0</v>
      </c>
      <c r="AA487" s="8">
        <f>AA488+AA798+AA871</f>
        <v>0</v>
      </c>
      <c r="AB487" s="8">
        <f t="shared" si="1142"/>
        <v>-934.2</v>
      </c>
      <c r="AC487" s="8">
        <f>AC488+AC798+AC871</f>
        <v>0</v>
      </c>
      <c r="AD487" s="8">
        <f>AD488+AD798+AD871</f>
        <v>0</v>
      </c>
      <c r="AE487" s="8">
        <f>AE488+AE798+AE871</f>
        <v>0</v>
      </c>
      <c r="AF487" s="8">
        <f t="shared" si="1142"/>
        <v>-450.7</v>
      </c>
      <c r="AG487" s="8">
        <f t="shared" si="1098"/>
        <v>12543666.222000001</v>
      </c>
      <c r="AH487" s="8">
        <f t="shared" si="1092"/>
        <v>13190016.290000001</v>
      </c>
      <c r="AI487" s="8">
        <f t="shared" si="1093"/>
        <v>13460982.100000001</v>
      </c>
      <c r="AJ487" s="8">
        <f>AJ488+AJ798+AJ871</f>
        <v>0</v>
      </c>
      <c r="AK487" s="16"/>
      <c r="AL487" s="25"/>
    </row>
    <row r="488" spans="1:38" s="3" customFormat="1" x14ac:dyDescent="0.3">
      <c r="A488" s="7" t="s">
        <v>168</v>
      </c>
      <c r="B488" s="7" t="s">
        <v>74</v>
      </c>
      <c r="C488" s="7"/>
      <c r="D488" s="7"/>
      <c r="E488" s="7"/>
      <c r="F488" s="33" t="s">
        <v>520</v>
      </c>
      <c r="G488" s="8">
        <f>G489+G550+G626+G672+G682+G690</f>
        <v>12172532.799999999</v>
      </c>
      <c r="H488" s="8">
        <f>H489+H550+H626+H672+H682+H690</f>
        <v>12831099.1</v>
      </c>
      <c r="I488" s="8">
        <f>I489+I550+I626+I672+I682+I690</f>
        <v>13092644.299999999</v>
      </c>
      <c r="J488" s="8">
        <f t="shared" ref="J488:L488" si="1143">J489+J550+J626+J672+J682+J690</f>
        <v>-101941.8</v>
      </c>
      <c r="K488" s="8">
        <f t="shared" si="1143"/>
        <v>-98232.1</v>
      </c>
      <c r="L488" s="8">
        <f t="shared" si="1143"/>
        <v>-96939.4</v>
      </c>
      <c r="M488" s="8">
        <f t="shared" si="1136"/>
        <v>12070590.999999998</v>
      </c>
      <c r="N488" s="8">
        <f t="shared" si="1137"/>
        <v>12732867</v>
      </c>
      <c r="O488" s="8">
        <f t="shared" si="1138"/>
        <v>12995704.899999999</v>
      </c>
      <c r="P488" s="8">
        <f>P489+P550+P626+P672+P682+P690</f>
        <v>0</v>
      </c>
      <c r="Q488" s="8">
        <f>Q489+Q550+Q626+Q672+Q682+Q690</f>
        <v>0</v>
      </c>
      <c r="R488" s="8">
        <f>R489+R550+R626+R672+R682+R690</f>
        <v>35.274999999999999</v>
      </c>
      <c r="S488" s="8">
        <f t="shared" ref="S488" si="1144">S489+S550+S626+S672+S682+S690</f>
        <v>0</v>
      </c>
      <c r="T488" s="8">
        <f>T489+T550+T626+T672+T682+T690</f>
        <v>0</v>
      </c>
      <c r="U488" s="8">
        <f>U489+U550+U626+U672+U682+U690</f>
        <v>0</v>
      </c>
      <c r="V488" s="8">
        <f>V489+V550+V626+V672+V682+V690</f>
        <v>0</v>
      </c>
      <c r="W488" s="8">
        <f t="shared" ref="W488:AF488" si="1145">W489+W550+W626+W672+W682+W690</f>
        <v>10045.300000000001</v>
      </c>
      <c r="X488" s="8">
        <f>X489+X550+X626+X672+X682+X690</f>
        <v>-5373.71</v>
      </c>
      <c r="Y488" s="8">
        <f>Y489+Y550+Y626+Y672+Y682+Y690</f>
        <v>0</v>
      </c>
      <c r="Z488" s="8">
        <f>Z489+Z550+Z626+Z672+Z682+Z690</f>
        <v>0</v>
      </c>
      <c r="AA488" s="8">
        <f>AA489+AA550+AA626+AA672+AA682+AA690</f>
        <v>0</v>
      </c>
      <c r="AB488" s="8">
        <f t="shared" si="1145"/>
        <v>-934.2</v>
      </c>
      <c r="AC488" s="8">
        <f>AC489+AC550+AC626+AC672+AC682+AC690</f>
        <v>0</v>
      </c>
      <c r="AD488" s="8">
        <f>AD489+AD550+AD626+AD672+AD682+AD690</f>
        <v>0</v>
      </c>
      <c r="AE488" s="8">
        <f>AE489+AE550+AE626+AE672+AE682+AE690</f>
        <v>0</v>
      </c>
      <c r="AF488" s="8">
        <f t="shared" si="1145"/>
        <v>-450.7</v>
      </c>
      <c r="AG488" s="8">
        <f t="shared" si="1098"/>
        <v>12080671.574999999</v>
      </c>
      <c r="AH488" s="8">
        <f t="shared" si="1092"/>
        <v>12726559.09</v>
      </c>
      <c r="AI488" s="8">
        <f t="shared" si="1093"/>
        <v>12995254.199999999</v>
      </c>
      <c r="AJ488" s="8">
        <f>AJ489+AJ550+AJ626+AJ672+AJ682+AJ690</f>
        <v>0</v>
      </c>
      <c r="AK488" s="16"/>
      <c r="AL488" s="25"/>
    </row>
    <row r="489" spans="1:38" s="10" customFormat="1" x14ac:dyDescent="0.3">
      <c r="A489" s="9" t="s">
        <v>168</v>
      </c>
      <c r="B489" s="9" t="s">
        <v>74</v>
      </c>
      <c r="C489" s="9" t="s">
        <v>9</v>
      </c>
      <c r="D489" s="9"/>
      <c r="E489" s="9"/>
      <c r="F489" s="13" t="s">
        <v>773</v>
      </c>
      <c r="G489" s="11">
        <f>G490+G522</f>
        <v>5529250.7999999998</v>
      </c>
      <c r="H489" s="11">
        <f t="shared" ref="H489:AJ489" si="1146">H490+H522</f>
        <v>5971434.8000000007</v>
      </c>
      <c r="I489" s="11">
        <f t="shared" si="1146"/>
        <v>6055496.2999999998</v>
      </c>
      <c r="J489" s="11">
        <f t="shared" ref="J489:L489" si="1147">J490+J522</f>
        <v>-110077</v>
      </c>
      <c r="K489" s="11">
        <f t="shared" si="1147"/>
        <v>-105370.3</v>
      </c>
      <c r="L489" s="11">
        <f t="shared" si="1147"/>
        <v>-103756.5</v>
      </c>
      <c r="M489" s="11">
        <f t="shared" si="1136"/>
        <v>5419173.7999999998</v>
      </c>
      <c r="N489" s="11">
        <f t="shared" si="1137"/>
        <v>5866064.5000000009</v>
      </c>
      <c r="O489" s="11">
        <f t="shared" si="1138"/>
        <v>5951739.7999999998</v>
      </c>
      <c r="P489" s="11">
        <f t="shared" ref="P489:V489" si="1148">P490+P522</f>
        <v>0</v>
      </c>
      <c r="Q489" s="11">
        <f t="shared" ref="Q489:R489" si="1149">Q490+Q522</f>
        <v>0</v>
      </c>
      <c r="R489" s="11">
        <f t="shared" si="1149"/>
        <v>0</v>
      </c>
      <c r="S489" s="11">
        <f t="shared" ref="S489" si="1150">S490+S522</f>
        <v>0</v>
      </c>
      <c r="T489" s="11">
        <f t="shared" si="1148"/>
        <v>0</v>
      </c>
      <c r="U489" s="11">
        <f t="shared" si="1148"/>
        <v>0</v>
      </c>
      <c r="V489" s="11">
        <f t="shared" si="1148"/>
        <v>0</v>
      </c>
      <c r="W489" s="11">
        <f t="shared" ref="W489:AF489" si="1151">W490+W522</f>
        <v>11474.2</v>
      </c>
      <c r="X489" s="11">
        <f t="shared" si="1151"/>
        <v>-5373.71</v>
      </c>
      <c r="Y489" s="11">
        <f t="shared" si="1151"/>
        <v>0</v>
      </c>
      <c r="Z489" s="11">
        <f t="shared" si="1151"/>
        <v>0</v>
      </c>
      <c r="AA489" s="11">
        <f t="shared" si="1151"/>
        <v>0</v>
      </c>
      <c r="AB489" s="11">
        <f t="shared" si="1151"/>
        <v>0</v>
      </c>
      <c r="AC489" s="11">
        <f t="shared" si="1151"/>
        <v>0</v>
      </c>
      <c r="AD489" s="11">
        <f t="shared" ref="AD489" si="1152">AD490+AD522</f>
        <v>0</v>
      </c>
      <c r="AE489" s="11">
        <f t="shared" ref="AE489" si="1153">AE490+AE522</f>
        <v>0</v>
      </c>
      <c r="AF489" s="11">
        <f t="shared" si="1151"/>
        <v>0</v>
      </c>
      <c r="AG489" s="11">
        <f t="shared" si="1098"/>
        <v>5430648</v>
      </c>
      <c r="AH489" s="11">
        <f t="shared" si="1092"/>
        <v>5860690.790000001</v>
      </c>
      <c r="AI489" s="11">
        <f t="shared" si="1093"/>
        <v>5951739.7999999998</v>
      </c>
      <c r="AJ489" s="11">
        <f t="shared" si="1146"/>
        <v>0</v>
      </c>
      <c r="AK489" s="31"/>
      <c r="AL489" s="26"/>
    </row>
    <row r="490" spans="1:38" ht="31.2" x14ac:dyDescent="0.3">
      <c r="A490" s="4" t="s">
        <v>168</v>
      </c>
      <c r="B490" s="4" t="s">
        <v>74</v>
      </c>
      <c r="C490" s="4" t="s">
        <v>9</v>
      </c>
      <c r="D490" s="4" t="s">
        <v>174</v>
      </c>
      <c r="E490" s="4"/>
      <c r="F490" s="14" t="s">
        <v>1208</v>
      </c>
      <c r="G490" s="5">
        <f t="shared" ref="G490:L490" si="1154">G491+G509</f>
        <v>5433573</v>
      </c>
      <c r="H490" s="5">
        <f t="shared" si="1154"/>
        <v>5856895.8000000007</v>
      </c>
      <c r="I490" s="5">
        <f t="shared" si="1154"/>
        <v>5886560.5999999996</v>
      </c>
      <c r="J490" s="5">
        <f t="shared" si="1154"/>
        <v>-110077</v>
      </c>
      <c r="K490" s="5">
        <f t="shared" si="1154"/>
        <v>-105370.3</v>
      </c>
      <c r="L490" s="5">
        <f t="shared" si="1154"/>
        <v>-103756.5</v>
      </c>
      <c r="M490" s="5">
        <f t="shared" si="1136"/>
        <v>5323496</v>
      </c>
      <c r="N490" s="5">
        <f t="shared" si="1137"/>
        <v>5751525.5000000009</v>
      </c>
      <c r="O490" s="5">
        <f t="shared" si="1138"/>
        <v>5782804.0999999996</v>
      </c>
      <c r="P490" s="5">
        <f t="shared" ref="P490:V490" si="1155">P491+P509</f>
        <v>0</v>
      </c>
      <c r="Q490" s="5">
        <f t="shared" ref="Q490:R490" si="1156">Q491+Q509</f>
        <v>0</v>
      </c>
      <c r="R490" s="5">
        <f t="shared" si="1156"/>
        <v>0</v>
      </c>
      <c r="S490" s="5">
        <f t="shared" ref="S490" si="1157">S491+S509</f>
        <v>0</v>
      </c>
      <c r="T490" s="5">
        <f t="shared" si="1155"/>
        <v>0</v>
      </c>
      <c r="U490" s="5">
        <f t="shared" si="1155"/>
        <v>0</v>
      </c>
      <c r="V490" s="5">
        <f t="shared" si="1155"/>
        <v>0</v>
      </c>
      <c r="W490" s="5">
        <f t="shared" ref="W490:AF490" si="1158">W491+W509</f>
        <v>0</v>
      </c>
      <c r="X490" s="5">
        <f t="shared" si="1158"/>
        <v>0</v>
      </c>
      <c r="Y490" s="5">
        <f t="shared" si="1158"/>
        <v>0</v>
      </c>
      <c r="Z490" s="5">
        <f t="shared" si="1158"/>
        <v>0</v>
      </c>
      <c r="AA490" s="5">
        <f t="shared" si="1158"/>
        <v>0</v>
      </c>
      <c r="AB490" s="5">
        <f t="shared" si="1158"/>
        <v>0</v>
      </c>
      <c r="AC490" s="5">
        <f t="shared" si="1158"/>
        <v>0</v>
      </c>
      <c r="AD490" s="5">
        <f t="shared" ref="AD490" si="1159">AD491+AD509</f>
        <v>0</v>
      </c>
      <c r="AE490" s="5">
        <f t="shared" ref="AE490" si="1160">AE491+AE509</f>
        <v>0</v>
      </c>
      <c r="AF490" s="5">
        <f t="shared" si="1158"/>
        <v>0</v>
      </c>
      <c r="AG490" s="5">
        <f t="shared" si="1098"/>
        <v>5323496</v>
      </c>
      <c r="AH490" s="5">
        <f t="shared" si="1092"/>
        <v>5751525.5000000009</v>
      </c>
      <c r="AI490" s="5">
        <f t="shared" si="1093"/>
        <v>5782804.0999999996</v>
      </c>
      <c r="AJ490" s="5">
        <f t="shared" ref="AJ490" si="1161">AJ491+AJ509</f>
        <v>0</v>
      </c>
      <c r="AK490" s="17"/>
      <c r="AL490" s="27"/>
    </row>
    <row r="491" spans="1:38" ht="31.2" x14ac:dyDescent="0.3">
      <c r="A491" s="4" t="s">
        <v>168</v>
      </c>
      <c r="B491" s="4" t="s">
        <v>74</v>
      </c>
      <c r="C491" s="4" t="s">
        <v>9</v>
      </c>
      <c r="D491" s="4" t="s">
        <v>702</v>
      </c>
      <c r="E491" s="4"/>
      <c r="F491" s="14" t="s">
        <v>1209</v>
      </c>
      <c r="G491" s="5">
        <f t="shared" ref="G491:L491" si="1162">G492+G501</f>
        <v>5110356</v>
      </c>
      <c r="H491" s="5">
        <f t="shared" si="1162"/>
        <v>5533678.8000000007</v>
      </c>
      <c r="I491" s="5">
        <f t="shared" si="1162"/>
        <v>5563343.5999999996</v>
      </c>
      <c r="J491" s="5">
        <f t="shared" si="1162"/>
        <v>-110077</v>
      </c>
      <c r="K491" s="5">
        <f t="shared" si="1162"/>
        <v>-105370.3</v>
      </c>
      <c r="L491" s="5">
        <f t="shared" si="1162"/>
        <v>-103756.5</v>
      </c>
      <c r="M491" s="5">
        <f t="shared" si="1136"/>
        <v>5000279</v>
      </c>
      <c r="N491" s="5">
        <f t="shared" si="1137"/>
        <v>5428308.5000000009</v>
      </c>
      <c r="O491" s="5">
        <f t="shared" si="1138"/>
        <v>5459587.0999999996</v>
      </c>
      <c r="P491" s="5">
        <f t="shared" ref="P491:V491" si="1163">P492+P501</f>
        <v>0</v>
      </c>
      <c r="Q491" s="5">
        <f t="shared" ref="Q491:R491" si="1164">Q492+Q501</f>
        <v>0</v>
      </c>
      <c r="R491" s="5">
        <f t="shared" si="1164"/>
        <v>0</v>
      </c>
      <c r="S491" s="5">
        <f t="shared" ref="S491" si="1165">S492+S501</f>
        <v>0</v>
      </c>
      <c r="T491" s="5">
        <f t="shared" si="1163"/>
        <v>0</v>
      </c>
      <c r="U491" s="5">
        <f t="shared" si="1163"/>
        <v>0</v>
      </c>
      <c r="V491" s="5">
        <f t="shared" si="1163"/>
        <v>0</v>
      </c>
      <c r="W491" s="5">
        <f t="shared" ref="W491:AF491" si="1166">W492+W501</f>
        <v>0</v>
      </c>
      <c r="X491" s="5">
        <f t="shared" si="1166"/>
        <v>0</v>
      </c>
      <c r="Y491" s="5">
        <f t="shared" si="1166"/>
        <v>0</v>
      </c>
      <c r="Z491" s="5">
        <f t="shared" si="1166"/>
        <v>0</v>
      </c>
      <c r="AA491" s="5">
        <f t="shared" si="1166"/>
        <v>0</v>
      </c>
      <c r="AB491" s="5">
        <f t="shared" si="1166"/>
        <v>0</v>
      </c>
      <c r="AC491" s="5">
        <f t="shared" si="1166"/>
        <v>0</v>
      </c>
      <c r="AD491" s="5">
        <f t="shared" ref="AD491" si="1167">AD492+AD501</f>
        <v>0</v>
      </c>
      <c r="AE491" s="5">
        <f t="shared" ref="AE491" si="1168">AE492+AE501</f>
        <v>0</v>
      </c>
      <c r="AF491" s="5">
        <f t="shared" si="1166"/>
        <v>0</v>
      </c>
      <c r="AG491" s="5">
        <f t="shared" si="1098"/>
        <v>5000279</v>
      </c>
      <c r="AH491" s="5">
        <f t="shared" si="1092"/>
        <v>5428308.5000000009</v>
      </c>
      <c r="AI491" s="5">
        <f t="shared" si="1093"/>
        <v>5459587.0999999996</v>
      </c>
      <c r="AJ491" s="5">
        <f t="shared" ref="AJ491" si="1169">AJ492+AJ501</f>
        <v>0</v>
      </c>
      <c r="AK491" s="17"/>
      <c r="AL491" s="27"/>
    </row>
    <row r="492" spans="1:38" ht="46.8" x14ac:dyDescent="0.3">
      <c r="A492" s="4" t="s">
        <v>168</v>
      </c>
      <c r="B492" s="4" t="s">
        <v>74</v>
      </c>
      <c r="C492" s="4" t="s">
        <v>9</v>
      </c>
      <c r="D492" s="4" t="s">
        <v>703</v>
      </c>
      <c r="E492" s="4"/>
      <c r="F492" s="14" t="s">
        <v>1210</v>
      </c>
      <c r="G492" s="5">
        <f t="shared" ref="G492:L492" si="1170">G493+G497</f>
        <v>1292847.1000000001</v>
      </c>
      <c r="H492" s="5">
        <f t="shared" si="1170"/>
        <v>1277098.1000000001</v>
      </c>
      <c r="I492" s="5">
        <f t="shared" si="1170"/>
        <v>1277098.1000000001</v>
      </c>
      <c r="J492" s="5">
        <f t="shared" si="1170"/>
        <v>-7531.6</v>
      </c>
      <c r="K492" s="5">
        <f t="shared" si="1170"/>
        <v>-7486.3</v>
      </c>
      <c r="L492" s="5">
        <f t="shared" si="1170"/>
        <v>-7486.3</v>
      </c>
      <c r="M492" s="5">
        <f t="shared" si="1136"/>
        <v>1285315.5</v>
      </c>
      <c r="N492" s="5">
        <f t="shared" si="1137"/>
        <v>1269611.8</v>
      </c>
      <c r="O492" s="5">
        <f t="shared" si="1138"/>
        <v>1269611.8</v>
      </c>
      <c r="P492" s="5">
        <f t="shared" ref="P492:V492" si="1171">P493+P497</f>
        <v>0</v>
      </c>
      <c r="Q492" s="5">
        <f t="shared" ref="Q492:R492" si="1172">Q493+Q497</f>
        <v>0</v>
      </c>
      <c r="R492" s="5">
        <f t="shared" si="1172"/>
        <v>0</v>
      </c>
      <c r="S492" s="5">
        <f t="shared" ref="S492" si="1173">S493+S497</f>
        <v>0</v>
      </c>
      <c r="T492" s="5">
        <f t="shared" si="1171"/>
        <v>0</v>
      </c>
      <c r="U492" s="5">
        <f t="shared" si="1171"/>
        <v>0</v>
      </c>
      <c r="V492" s="5">
        <f t="shared" si="1171"/>
        <v>0</v>
      </c>
      <c r="W492" s="5">
        <f t="shared" ref="W492:AF492" si="1174">W493+W497</f>
        <v>0</v>
      </c>
      <c r="X492" s="5">
        <f t="shared" si="1174"/>
        <v>0</v>
      </c>
      <c r="Y492" s="5">
        <f t="shared" si="1174"/>
        <v>0</v>
      </c>
      <c r="Z492" s="5">
        <f t="shared" si="1174"/>
        <v>0</v>
      </c>
      <c r="AA492" s="5">
        <f t="shared" si="1174"/>
        <v>0</v>
      </c>
      <c r="AB492" s="5">
        <f t="shared" si="1174"/>
        <v>0</v>
      </c>
      <c r="AC492" s="5">
        <f t="shared" si="1174"/>
        <v>0</v>
      </c>
      <c r="AD492" s="5">
        <f t="shared" ref="AD492" si="1175">AD493+AD497</f>
        <v>0</v>
      </c>
      <c r="AE492" s="5">
        <f t="shared" ref="AE492" si="1176">AE493+AE497</f>
        <v>0</v>
      </c>
      <c r="AF492" s="5">
        <f t="shared" si="1174"/>
        <v>0</v>
      </c>
      <c r="AG492" s="5">
        <f t="shared" si="1098"/>
        <v>1285315.5</v>
      </c>
      <c r="AH492" s="5">
        <f t="shared" si="1092"/>
        <v>1269611.8</v>
      </c>
      <c r="AI492" s="5">
        <f t="shared" si="1093"/>
        <v>1269611.8</v>
      </c>
      <c r="AJ492" s="5">
        <f t="shared" ref="AJ492" si="1177">AJ493+AJ497</f>
        <v>0</v>
      </c>
      <c r="AK492" s="17"/>
      <c r="AL492" s="27"/>
    </row>
    <row r="493" spans="1:38" ht="31.2" x14ac:dyDescent="0.3">
      <c r="A493" s="4" t="s">
        <v>168</v>
      </c>
      <c r="B493" s="4" t="s">
        <v>74</v>
      </c>
      <c r="C493" s="4" t="s">
        <v>9</v>
      </c>
      <c r="D493" s="4" t="s">
        <v>692</v>
      </c>
      <c r="E493" s="4"/>
      <c r="F493" s="14" t="s">
        <v>593</v>
      </c>
      <c r="G493" s="5">
        <f t="shared" ref="G493:L493" si="1178">G494</f>
        <v>1245883.3</v>
      </c>
      <c r="H493" s="5">
        <f t="shared" si="1178"/>
        <v>1230134.3</v>
      </c>
      <c r="I493" s="5">
        <f t="shared" si="1178"/>
        <v>1230134.3</v>
      </c>
      <c r="J493" s="5">
        <f t="shared" si="1178"/>
        <v>-310.8</v>
      </c>
      <c r="K493" s="5">
        <f t="shared" si="1178"/>
        <v>-310.8</v>
      </c>
      <c r="L493" s="5">
        <f t="shared" si="1178"/>
        <v>-310.8</v>
      </c>
      <c r="M493" s="5">
        <f t="shared" si="1136"/>
        <v>1245572.5</v>
      </c>
      <c r="N493" s="5">
        <f t="shared" si="1137"/>
        <v>1229823.5</v>
      </c>
      <c r="O493" s="5">
        <f t="shared" si="1138"/>
        <v>1229823.5</v>
      </c>
      <c r="P493" s="5">
        <f t="shared" ref="P493:V493" si="1179">P494</f>
        <v>0</v>
      </c>
      <c r="Q493" s="5">
        <f t="shared" si="1179"/>
        <v>0</v>
      </c>
      <c r="R493" s="5">
        <f t="shared" si="1179"/>
        <v>0</v>
      </c>
      <c r="S493" s="5">
        <f t="shared" si="1179"/>
        <v>0</v>
      </c>
      <c r="T493" s="5">
        <f t="shared" si="1179"/>
        <v>0</v>
      </c>
      <c r="U493" s="5">
        <f t="shared" si="1179"/>
        <v>0</v>
      </c>
      <c r="V493" s="5">
        <f t="shared" si="1179"/>
        <v>0</v>
      </c>
      <c r="W493" s="5">
        <f t="shared" ref="W493:AF493" si="1180">W494</f>
        <v>0</v>
      </c>
      <c r="X493" s="5">
        <f t="shared" si="1180"/>
        <v>0</v>
      </c>
      <c r="Y493" s="5">
        <f t="shared" si="1180"/>
        <v>0</v>
      </c>
      <c r="Z493" s="5">
        <f t="shared" si="1180"/>
        <v>0</v>
      </c>
      <c r="AA493" s="5">
        <f t="shared" si="1180"/>
        <v>0</v>
      </c>
      <c r="AB493" s="5">
        <f t="shared" si="1180"/>
        <v>0</v>
      </c>
      <c r="AC493" s="5">
        <f t="shared" si="1180"/>
        <v>0</v>
      </c>
      <c r="AD493" s="5">
        <f t="shared" si="1180"/>
        <v>0</v>
      </c>
      <c r="AE493" s="5">
        <f t="shared" si="1180"/>
        <v>0</v>
      </c>
      <c r="AF493" s="5">
        <f t="shared" si="1180"/>
        <v>0</v>
      </c>
      <c r="AG493" s="5">
        <f t="shared" si="1098"/>
        <v>1245572.5</v>
      </c>
      <c r="AH493" s="5">
        <f t="shared" si="1092"/>
        <v>1229823.5</v>
      </c>
      <c r="AI493" s="5">
        <f t="shared" si="1093"/>
        <v>1229823.5</v>
      </c>
      <c r="AJ493" s="5">
        <f t="shared" ref="AJ493" si="1181">AJ494</f>
        <v>0</v>
      </c>
      <c r="AK493" s="17"/>
      <c r="AL493" s="27"/>
    </row>
    <row r="494" spans="1:38" ht="31.2" x14ac:dyDescent="0.3">
      <c r="A494" s="4" t="s">
        <v>168</v>
      </c>
      <c r="B494" s="4" t="s">
        <v>74</v>
      </c>
      <c r="C494" s="4" t="s">
        <v>9</v>
      </c>
      <c r="D494" s="4" t="s">
        <v>692</v>
      </c>
      <c r="E494" s="4" t="s">
        <v>92</v>
      </c>
      <c r="F494" s="14" t="s">
        <v>569</v>
      </c>
      <c r="G494" s="5">
        <f t="shared" ref="G494:L494" si="1182">G495+G496</f>
        <v>1245883.3</v>
      </c>
      <c r="H494" s="5">
        <f t="shared" si="1182"/>
        <v>1230134.3</v>
      </c>
      <c r="I494" s="5">
        <f t="shared" si="1182"/>
        <v>1230134.3</v>
      </c>
      <c r="J494" s="5">
        <f t="shared" si="1182"/>
        <v>-310.8</v>
      </c>
      <c r="K494" s="5">
        <f t="shared" si="1182"/>
        <v>-310.8</v>
      </c>
      <c r="L494" s="5">
        <f t="shared" si="1182"/>
        <v>-310.8</v>
      </c>
      <c r="M494" s="5">
        <f t="shared" si="1136"/>
        <v>1245572.5</v>
      </c>
      <c r="N494" s="5">
        <f t="shared" si="1137"/>
        <v>1229823.5</v>
      </c>
      <c r="O494" s="5">
        <f t="shared" si="1138"/>
        <v>1229823.5</v>
      </c>
      <c r="P494" s="5">
        <f t="shared" ref="P494:V494" si="1183">P495+P496</f>
        <v>0</v>
      </c>
      <c r="Q494" s="5">
        <f t="shared" ref="Q494:R494" si="1184">Q495+Q496</f>
        <v>0</v>
      </c>
      <c r="R494" s="5">
        <f t="shared" si="1184"/>
        <v>0</v>
      </c>
      <c r="S494" s="5">
        <f t="shared" ref="S494" si="1185">S495+S496</f>
        <v>0</v>
      </c>
      <c r="T494" s="5">
        <f t="shared" si="1183"/>
        <v>0</v>
      </c>
      <c r="U494" s="5">
        <f t="shared" si="1183"/>
        <v>0</v>
      </c>
      <c r="V494" s="5">
        <f t="shared" si="1183"/>
        <v>0</v>
      </c>
      <c r="W494" s="5">
        <f t="shared" ref="W494:AF494" si="1186">W495+W496</f>
        <v>0</v>
      </c>
      <c r="X494" s="5">
        <f t="shared" si="1186"/>
        <v>0</v>
      </c>
      <c r="Y494" s="5">
        <f t="shared" si="1186"/>
        <v>0</v>
      </c>
      <c r="Z494" s="5">
        <f t="shared" si="1186"/>
        <v>0</v>
      </c>
      <c r="AA494" s="5">
        <f t="shared" si="1186"/>
        <v>0</v>
      </c>
      <c r="AB494" s="5">
        <f t="shared" si="1186"/>
        <v>0</v>
      </c>
      <c r="AC494" s="5">
        <f t="shared" si="1186"/>
        <v>0</v>
      </c>
      <c r="AD494" s="5">
        <f t="shared" ref="AD494" si="1187">AD495+AD496</f>
        <v>0</v>
      </c>
      <c r="AE494" s="5">
        <f t="shared" ref="AE494" si="1188">AE495+AE496</f>
        <v>0</v>
      </c>
      <c r="AF494" s="5">
        <f t="shared" si="1186"/>
        <v>0</v>
      </c>
      <c r="AG494" s="5">
        <f t="shared" si="1098"/>
        <v>1245572.5</v>
      </c>
      <c r="AH494" s="5">
        <f t="shared" si="1092"/>
        <v>1229823.5</v>
      </c>
      <c r="AI494" s="5">
        <f t="shared" si="1093"/>
        <v>1229823.5</v>
      </c>
      <c r="AJ494" s="5">
        <f t="shared" ref="AJ494" si="1189">AJ495+AJ496</f>
        <v>0</v>
      </c>
      <c r="AK494" s="17"/>
      <c r="AL494" s="27"/>
    </row>
    <row r="495" spans="1:38" x14ac:dyDescent="0.3">
      <c r="A495" s="4" t="s">
        <v>168</v>
      </c>
      <c r="B495" s="4" t="s">
        <v>74</v>
      </c>
      <c r="C495" s="4" t="s">
        <v>9</v>
      </c>
      <c r="D495" s="4" t="s">
        <v>692</v>
      </c>
      <c r="E495" s="4" t="s">
        <v>126</v>
      </c>
      <c r="F495" s="14" t="s">
        <v>570</v>
      </c>
      <c r="G495" s="5">
        <v>28450.799999999999</v>
      </c>
      <c r="H495" s="5">
        <v>28324.3</v>
      </c>
      <c r="I495" s="5">
        <v>28324.3</v>
      </c>
      <c r="J495" s="5"/>
      <c r="K495" s="5"/>
      <c r="L495" s="5"/>
      <c r="M495" s="5">
        <f t="shared" si="1136"/>
        <v>28450.799999999999</v>
      </c>
      <c r="N495" s="5">
        <f t="shared" si="1137"/>
        <v>28324.3</v>
      </c>
      <c r="O495" s="5">
        <f t="shared" si="1138"/>
        <v>28324.3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>
        <f t="shared" si="1098"/>
        <v>28450.799999999999</v>
      </c>
      <c r="AH495" s="5">
        <f t="shared" si="1092"/>
        <v>28324.3</v>
      </c>
      <c r="AI495" s="5">
        <f t="shared" si="1093"/>
        <v>28324.3</v>
      </c>
      <c r="AJ495" s="5"/>
      <c r="AK495" s="17"/>
      <c r="AL495" s="27"/>
    </row>
    <row r="496" spans="1:38" x14ac:dyDescent="0.3">
      <c r="A496" s="4" t="s">
        <v>168</v>
      </c>
      <c r="B496" s="4" t="s">
        <v>74</v>
      </c>
      <c r="C496" s="4" t="s">
        <v>9</v>
      </c>
      <c r="D496" s="4" t="s">
        <v>692</v>
      </c>
      <c r="E496" s="4" t="s">
        <v>104</v>
      </c>
      <c r="F496" s="14" t="s">
        <v>571</v>
      </c>
      <c r="G496" s="5">
        <v>1217432.5</v>
      </c>
      <c r="H496" s="5">
        <v>1201810</v>
      </c>
      <c r="I496" s="5">
        <v>1201810</v>
      </c>
      <c r="J496" s="5">
        <v>-310.8</v>
      </c>
      <c r="K496" s="5">
        <v>-310.8</v>
      </c>
      <c r="L496" s="5">
        <v>-310.8</v>
      </c>
      <c r="M496" s="5">
        <f t="shared" si="1136"/>
        <v>1217121.7</v>
      </c>
      <c r="N496" s="5">
        <f t="shared" si="1137"/>
        <v>1201499.2</v>
      </c>
      <c r="O496" s="5">
        <f t="shared" si="1138"/>
        <v>1201499.2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>
        <f t="shared" si="1098"/>
        <v>1217121.7</v>
      </c>
      <c r="AH496" s="5">
        <f t="shared" si="1092"/>
        <v>1201499.2</v>
      </c>
      <c r="AI496" s="5">
        <f t="shared" si="1093"/>
        <v>1201499.2</v>
      </c>
      <c r="AJ496" s="5"/>
      <c r="AK496" s="17"/>
      <c r="AL496" s="27" t="s">
        <v>1406</v>
      </c>
    </row>
    <row r="497" spans="1:38" ht="31.2" x14ac:dyDescent="0.3">
      <c r="A497" s="4" t="s">
        <v>168</v>
      </c>
      <c r="B497" s="4" t="s">
        <v>74</v>
      </c>
      <c r="C497" s="4" t="s">
        <v>9</v>
      </c>
      <c r="D497" s="4" t="s">
        <v>693</v>
      </c>
      <c r="E497" s="4"/>
      <c r="F497" s="14" t="s">
        <v>792</v>
      </c>
      <c r="G497" s="5">
        <f t="shared" ref="G497:L497" si="1190">G498</f>
        <v>46963.8</v>
      </c>
      <c r="H497" s="5">
        <f t="shared" si="1190"/>
        <v>46963.8</v>
      </c>
      <c r="I497" s="5">
        <f t="shared" si="1190"/>
        <v>46963.8</v>
      </c>
      <c r="J497" s="5">
        <f t="shared" si="1190"/>
        <v>-7220.8</v>
      </c>
      <c r="K497" s="5">
        <f t="shared" si="1190"/>
        <v>-7175.5</v>
      </c>
      <c r="L497" s="5">
        <f t="shared" si="1190"/>
        <v>-7175.5</v>
      </c>
      <c r="M497" s="5">
        <f t="shared" si="1136"/>
        <v>39743</v>
      </c>
      <c r="N497" s="5">
        <f t="shared" si="1137"/>
        <v>39788.300000000003</v>
      </c>
      <c r="O497" s="5">
        <f t="shared" si="1138"/>
        <v>39788.300000000003</v>
      </c>
      <c r="P497" s="5">
        <f t="shared" ref="P497:V497" si="1191">P498</f>
        <v>0</v>
      </c>
      <c r="Q497" s="5">
        <f t="shared" si="1191"/>
        <v>0</v>
      </c>
      <c r="R497" s="5">
        <f t="shared" si="1191"/>
        <v>0</v>
      </c>
      <c r="S497" s="5">
        <f t="shared" si="1191"/>
        <v>0</v>
      </c>
      <c r="T497" s="5">
        <f t="shared" si="1191"/>
        <v>0</v>
      </c>
      <c r="U497" s="5">
        <f t="shared" si="1191"/>
        <v>0</v>
      </c>
      <c r="V497" s="5">
        <f t="shared" si="1191"/>
        <v>0</v>
      </c>
      <c r="W497" s="5">
        <f t="shared" ref="W497:AF497" si="1192">W498</f>
        <v>0</v>
      </c>
      <c r="X497" s="5">
        <f t="shared" si="1192"/>
        <v>0</v>
      </c>
      <c r="Y497" s="5">
        <f t="shared" si="1192"/>
        <v>0</v>
      </c>
      <c r="Z497" s="5">
        <f t="shared" si="1192"/>
        <v>0</v>
      </c>
      <c r="AA497" s="5">
        <f t="shared" si="1192"/>
        <v>0</v>
      </c>
      <c r="AB497" s="5">
        <f t="shared" si="1192"/>
        <v>0</v>
      </c>
      <c r="AC497" s="5">
        <f t="shared" si="1192"/>
        <v>0</v>
      </c>
      <c r="AD497" s="5">
        <f t="shared" si="1192"/>
        <v>0</v>
      </c>
      <c r="AE497" s="5">
        <f t="shared" si="1192"/>
        <v>0</v>
      </c>
      <c r="AF497" s="5">
        <f t="shared" si="1192"/>
        <v>0</v>
      </c>
      <c r="AG497" s="5">
        <f t="shared" si="1098"/>
        <v>39743</v>
      </c>
      <c r="AH497" s="5">
        <f t="shared" si="1092"/>
        <v>39788.300000000003</v>
      </c>
      <c r="AI497" s="5">
        <f t="shared" si="1093"/>
        <v>39788.300000000003</v>
      </c>
      <c r="AJ497" s="5">
        <f t="shared" ref="AJ497" si="1193">AJ498</f>
        <v>0</v>
      </c>
      <c r="AK497" s="17"/>
      <c r="AL497" s="27"/>
    </row>
    <row r="498" spans="1:38" ht="31.2" x14ac:dyDescent="0.3">
      <c r="A498" s="4" t="s">
        <v>168</v>
      </c>
      <c r="B498" s="4" t="s">
        <v>74</v>
      </c>
      <c r="C498" s="4" t="s">
        <v>9</v>
      </c>
      <c r="D498" s="4" t="s">
        <v>693</v>
      </c>
      <c r="E498" s="4" t="s">
        <v>92</v>
      </c>
      <c r="F498" s="14" t="s">
        <v>569</v>
      </c>
      <c r="G498" s="5">
        <f t="shared" ref="G498:L498" si="1194">G499+G500</f>
        <v>46963.8</v>
      </c>
      <c r="H498" s="5">
        <f t="shared" si="1194"/>
        <v>46963.8</v>
      </c>
      <c r="I498" s="5">
        <f t="shared" si="1194"/>
        <v>46963.8</v>
      </c>
      <c r="J498" s="5">
        <f t="shared" si="1194"/>
        <v>-7220.8</v>
      </c>
      <c r="K498" s="5">
        <f t="shared" si="1194"/>
        <v>-7175.5</v>
      </c>
      <c r="L498" s="5">
        <f t="shared" si="1194"/>
        <v>-7175.5</v>
      </c>
      <c r="M498" s="5">
        <f t="shared" si="1136"/>
        <v>39743</v>
      </c>
      <c r="N498" s="5">
        <f t="shared" si="1137"/>
        <v>39788.300000000003</v>
      </c>
      <c r="O498" s="5">
        <f t="shared" si="1138"/>
        <v>39788.300000000003</v>
      </c>
      <c r="P498" s="5">
        <f t="shared" ref="P498:V498" si="1195">P499+P500</f>
        <v>0</v>
      </c>
      <c r="Q498" s="5">
        <f t="shared" ref="Q498:R498" si="1196">Q499+Q500</f>
        <v>0</v>
      </c>
      <c r="R498" s="5">
        <f t="shared" si="1196"/>
        <v>0</v>
      </c>
      <c r="S498" s="5">
        <f t="shared" ref="S498" si="1197">S499+S500</f>
        <v>0</v>
      </c>
      <c r="T498" s="5">
        <f t="shared" si="1195"/>
        <v>0</v>
      </c>
      <c r="U498" s="5">
        <f t="shared" si="1195"/>
        <v>0</v>
      </c>
      <c r="V498" s="5">
        <f t="shared" si="1195"/>
        <v>0</v>
      </c>
      <c r="W498" s="5">
        <f t="shared" ref="W498:AF498" si="1198">W499+W500</f>
        <v>0</v>
      </c>
      <c r="X498" s="5">
        <f t="shared" si="1198"/>
        <v>0</v>
      </c>
      <c r="Y498" s="5">
        <f t="shared" si="1198"/>
        <v>0</v>
      </c>
      <c r="Z498" s="5">
        <f t="shared" si="1198"/>
        <v>0</v>
      </c>
      <c r="AA498" s="5">
        <f t="shared" si="1198"/>
        <v>0</v>
      </c>
      <c r="AB498" s="5">
        <f t="shared" si="1198"/>
        <v>0</v>
      </c>
      <c r="AC498" s="5">
        <f t="shared" si="1198"/>
        <v>0</v>
      </c>
      <c r="AD498" s="5">
        <f t="shared" ref="AD498" si="1199">AD499+AD500</f>
        <v>0</v>
      </c>
      <c r="AE498" s="5">
        <f t="shared" ref="AE498" si="1200">AE499+AE500</f>
        <v>0</v>
      </c>
      <c r="AF498" s="5">
        <f t="shared" si="1198"/>
        <v>0</v>
      </c>
      <c r="AG498" s="5">
        <f t="shared" si="1098"/>
        <v>39743</v>
      </c>
      <c r="AH498" s="5">
        <f t="shared" si="1092"/>
        <v>39788.300000000003</v>
      </c>
      <c r="AI498" s="5">
        <f t="shared" si="1093"/>
        <v>39788.300000000003</v>
      </c>
      <c r="AJ498" s="5">
        <f t="shared" ref="AJ498" si="1201">AJ499+AJ500</f>
        <v>0</v>
      </c>
      <c r="AK498" s="17"/>
      <c r="AL498" s="27"/>
    </row>
    <row r="499" spans="1:38" x14ac:dyDescent="0.3">
      <c r="A499" s="4" t="s">
        <v>168</v>
      </c>
      <c r="B499" s="4" t="s">
        <v>74</v>
      </c>
      <c r="C499" s="4" t="s">
        <v>9</v>
      </c>
      <c r="D499" s="4" t="s">
        <v>693</v>
      </c>
      <c r="E499" s="4" t="s">
        <v>126</v>
      </c>
      <c r="F499" s="14" t="s">
        <v>570</v>
      </c>
      <c r="G499" s="5">
        <v>19869.2</v>
      </c>
      <c r="H499" s="5">
        <v>19869.2</v>
      </c>
      <c r="I499" s="5">
        <v>19869.2</v>
      </c>
      <c r="J499" s="5">
        <f>-19.3-7175.5</f>
        <v>-7194.8</v>
      </c>
      <c r="K499" s="5">
        <v>-7175.5</v>
      </c>
      <c r="L499" s="5">
        <v>-7175.5</v>
      </c>
      <c r="M499" s="5">
        <f t="shared" si="1136"/>
        <v>12674.400000000001</v>
      </c>
      <c r="N499" s="5">
        <f t="shared" si="1137"/>
        <v>12693.7</v>
      </c>
      <c r="O499" s="5">
        <f t="shared" si="1138"/>
        <v>12693.7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>
        <f t="shared" si="1098"/>
        <v>12674.400000000001</v>
      </c>
      <c r="AH499" s="5">
        <f t="shared" si="1092"/>
        <v>12693.7</v>
      </c>
      <c r="AI499" s="5">
        <f t="shared" si="1093"/>
        <v>12693.7</v>
      </c>
      <c r="AJ499" s="5"/>
      <c r="AK499" s="17"/>
      <c r="AL499" s="27" t="s">
        <v>1457</v>
      </c>
    </row>
    <row r="500" spans="1:38" x14ac:dyDescent="0.3">
      <c r="A500" s="4" t="s">
        <v>168</v>
      </c>
      <c r="B500" s="4" t="s">
        <v>74</v>
      </c>
      <c r="C500" s="4" t="s">
        <v>9</v>
      </c>
      <c r="D500" s="4" t="s">
        <v>693</v>
      </c>
      <c r="E500" s="4" t="s">
        <v>104</v>
      </c>
      <c r="F500" s="14" t="s">
        <v>571</v>
      </c>
      <c r="G500" s="5">
        <v>27094.6</v>
      </c>
      <c r="H500" s="5">
        <v>27094.6</v>
      </c>
      <c r="I500" s="5">
        <v>27094.6</v>
      </c>
      <c r="J500" s="5">
        <v>-26</v>
      </c>
      <c r="K500" s="5"/>
      <c r="L500" s="5"/>
      <c r="M500" s="5">
        <f t="shared" si="1136"/>
        <v>27068.6</v>
      </c>
      <c r="N500" s="5">
        <f t="shared" si="1137"/>
        <v>27094.6</v>
      </c>
      <c r="O500" s="5">
        <f t="shared" si="1138"/>
        <v>27094.6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>
        <f t="shared" si="1098"/>
        <v>27068.6</v>
      </c>
      <c r="AH500" s="5">
        <f t="shared" si="1092"/>
        <v>27094.6</v>
      </c>
      <c r="AI500" s="5">
        <f t="shared" si="1093"/>
        <v>27094.6</v>
      </c>
      <c r="AJ500" s="5"/>
      <c r="AK500" s="17"/>
      <c r="AL500" s="27" t="s">
        <v>1407</v>
      </c>
    </row>
    <row r="501" spans="1:38" ht="46.8" x14ac:dyDescent="0.3">
      <c r="A501" s="4" t="s">
        <v>168</v>
      </c>
      <c r="B501" s="4" t="s">
        <v>74</v>
      </c>
      <c r="C501" s="4" t="s">
        <v>9</v>
      </c>
      <c r="D501" s="4" t="s">
        <v>704</v>
      </c>
      <c r="E501" s="4"/>
      <c r="F501" s="14" t="s">
        <v>1211</v>
      </c>
      <c r="G501" s="5">
        <f t="shared" ref="G501:L501" si="1202">G502+G506</f>
        <v>3817508.9</v>
      </c>
      <c r="H501" s="5">
        <f t="shared" si="1202"/>
        <v>4256580.7</v>
      </c>
      <c r="I501" s="5">
        <f t="shared" si="1202"/>
        <v>4286245.5</v>
      </c>
      <c r="J501" s="5">
        <f t="shared" si="1202"/>
        <v>-102545.4</v>
      </c>
      <c r="K501" s="5">
        <f t="shared" si="1202"/>
        <v>-97884</v>
      </c>
      <c r="L501" s="5">
        <f t="shared" si="1202"/>
        <v>-96270.2</v>
      </c>
      <c r="M501" s="5">
        <f t="shared" si="1136"/>
        <v>3714963.5</v>
      </c>
      <c r="N501" s="5">
        <f t="shared" si="1137"/>
        <v>4158696.7</v>
      </c>
      <c r="O501" s="5">
        <f t="shared" si="1138"/>
        <v>4189975.3</v>
      </c>
      <c r="P501" s="5">
        <f t="shared" ref="P501:V501" si="1203">P502+P506</f>
        <v>0</v>
      </c>
      <c r="Q501" s="5">
        <f t="shared" ref="Q501:R501" si="1204">Q502+Q506</f>
        <v>0</v>
      </c>
      <c r="R501" s="5">
        <f t="shared" si="1204"/>
        <v>0</v>
      </c>
      <c r="S501" s="5">
        <f t="shared" ref="S501" si="1205">S502+S506</f>
        <v>0</v>
      </c>
      <c r="T501" s="5">
        <f t="shared" si="1203"/>
        <v>0</v>
      </c>
      <c r="U501" s="5">
        <f t="shared" si="1203"/>
        <v>0</v>
      </c>
      <c r="V501" s="5">
        <f t="shared" si="1203"/>
        <v>0</v>
      </c>
      <c r="W501" s="5">
        <f t="shared" ref="W501:AF501" si="1206">W502+W506</f>
        <v>0</v>
      </c>
      <c r="X501" s="5">
        <f t="shared" si="1206"/>
        <v>0</v>
      </c>
      <c r="Y501" s="5">
        <f t="shared" si="1206"/>
        <v>0</v>
      </c>
      <c r="Z501" s="5">
        <f t="shared" si="1206"/>
        <v>0</v>
      </c>
      <c r="AA501" s="5">
        <f t="shared" si="1206"/>
        <v>0</v>
      </c>
      <c r="AB501" s="5">
        <f t="shared" si="1206"/>
        <v>0</v>
      </c>
      <c r="AC501" s="5">
        <f t="shared" si="1206"/>
        <v>0</v>
      </c>
      <c r="AD501" s="5">
        <f t="shared" ref="AD501" si="1207">AD502+AD506</f>
        <v>0</v>
      </c>
      <c r="AE501" s="5">
        <f t="shared" ref="AE501" si="1208">AE502+AE506</f>
        <v>0</v>
      </c>
      <c r="AF501" s="5">
        <f t="shared" si="1206"/>
        <v>0</v>
      </c>
      <c r="AG501" s="5">
        <f t="shared" si="1098"/>
        <v>3714963.5</v>
      </c>
      <c r="AH501" s="5">
        <f t="shared" si="1092"/>
        <v>4158696.7</v>
      </c>
      <c r="AI501" s="5">
        <f t="shared" si="1093"/>
        <v>4189975.3</v>
      </c>
      <c r="AJ501" s="5">
        <f t="shared" ref="AJ501" si="1209">AJ502+AJ506</f>
        <v>0</v>
      </c>
      <c r="AK501" s="17"/>
      <c r="AL501" s="27"/>
    </row>
    <row r="502" spans="1:38" ht="31.2" x14ac:dyDescent="0.3">
      <c r="A502" s="4" t="s">
        <v>168</v>
      </c>
      <c r="B502" s="4" t="s">
        <v>74</v>
      </c>
      <c r="C502" s="4" t="s">
        <v>9</v>
      </c>
      <c r="D502" s="4" t="s">
        <v>694</v>
      </c>
      <c r="E502" s="4"/>
      <c r="F502" s="14" t="s">
        <v>793</v>
      </c>
      <c r="G502" s="5">
        <f t="shared" ref="G502:L502" si="1210">G503</f>
        <v>3814547.1</v>
      </c>
      <c r="H502" s="5">
        <f t="shared" si="1210"/>
        <v>4253618.9000000004</v>
      </c>
      <c r="I502" s="5">
        <f t="shared" si="1210"/>
        <v>4283283.7</v>
      </c>
      <c r="J502" s="5">
        <f t="shared" si="1210"/>
        <v>-102545.4</v>
      </c>
      <c r="K502" s="5">
        <f t="shared" si="1210"/>
        <v>-97884</v>
      </c>
      <c r="L502" s="5">
        <f t="shared" si="1210"/>
        <v>-96270.2</v>
      </c>
      <c r="M502" s="5">
        <f t="shared" si="1136"/>
        <v>3712001.7</v>
      </c>
      <c r="N502" s="5">
        <f t="shared" si="1137"/>
        <v>4155734.9000000004</v>
      </c>
      <c r="O502" s="5">
        <f t="shared" si="1138"/>
        <v>4187013.5</v>
      </c>
      <c r="P502" s="5">
        <f t="shared" ref="P502:V502" si="1211">P503</f>
        <v>0</v>
      </c>
      <c r="Q502" s="5">
        <f t="shared" si="1211"/>
        <v>0</v>
      </c>
      <c r="R502" s="5">
        <f t="shared" si="1211"/>
        <v>0</v>
      </c>
      <c r="S502" s="5">
        <f t="shared" si="1211"/>
        <v>0</v>
      </c>
      <c r="T502" s="5">
        <f t="shared" si="1211"/>
        <v>0</v>
      </c>
      <c r="U502" s="5">
        <f t="shared" si="1211"/>
        <v>0</v>
      </c>
      <c r="V502" s="5">
        <f t="shared" si="1211"/>
        <v>0</v>
      </c>
      <c r="W502" s="5">
        <f t="shared" ref="W502:AF502" si="1212">W503</f>
        <v>0</v>
      </c>
      <c r="X502" s="5">
        <f t="shared" si="1212"/>
        <v>0</v>
      </c>
      <c r="Y502" s="5">
        <f t="shared" si="1212"/>
        <v>0</v>
      </c>
      <c r="Z502" s="5">
        <f t="shared" si="1212"/>
        <v>0</v>
      </c>
      <c r="AA502" s="5">
        <f t="shared" si="1212"/>
        <v>0</v>
      </c>
      <c r="AB502" s="5">
        <f t="shared" si="1212"/>
        <v>0</v>
      </c>
      <c r="AC502" s="5">
        <f t="shared" si="1212"/>
        <v>0</v>
      </c>
      <c r="AD502" s="5">
        <f t="shared" si="1212"/>
        <v>0</v>
      </c>
      <c r="AE502" s="5">
        <f t="shared" si="1212"/>
        <v>0</v>
      </c>
      <c r="AF502" s="5">
        <f t="shared" si="1212"/>
        <v>0</v>
      </c>
      <c r="AG502" s="5">
        <f t="shared" si="1098"/>
        <v>3712001.7</v>
      </c>
      <c r="AH502" s="5">
        <f t="shared" si="1092"/>
        <v>4155734.9000000004</v>
      </c>
      <c r="AI502" s="5">
        <f t="shared" si="1093"/>
        <v>4187013.5</v>
      </c>
      <c r="AJ502" s="5">
        <f t="shared" ref="AJ502" si="1213">AJ503</f>
        <v>0</v>
      </c>
      <c r="AK502" s="17"/>
      <c r="AL502" s="27"/>
    </row>
    <row r="503" spans="1:38" ht="31.2" x14ac:dyDescent="0.3">
      <c r="A503" s="4" t="s">
        <v>168</v>
      </c>
      <c r="B503" s="4" t="s">
        <v>74</v>
      </c>
      <c r="C503" s="4" t="s">
        <v>9</v>
      </c>
      <c r="D503" s="4" t="s">
        <v>694</v>
      </c>
      <c r="E503" s="4" t="s">
        <v>92</v>
      </c>
      <c r="F503" s="14" t="s">
        <v>569</v>
      </c>
      <c r="G503" s="5">
        <f t="shared" ref="G503:L503" si="1214">G504+G505</f>
        <v>3814547.1</v>
      </c>
      <c r="H503" s="5">
        <f t="shared" si="1214"/>
        <v>4253618.9000000004</v>
      </c>
      <c r="I503" s="5">
        <f t="shared" si="1214"/>
        <v>4283283.7</v>
      </c>
      <c r="J503" s="5">
        <f t="shared" si="1214"/>
        <v>-102545.4</v>
      </c>
      <c r="K503" s="5">
        <f t="shared" si="1214"/>
        <v>-97884</v>
      </c>
      <c r="L503" s="5">
        <f t="shared" si="1214"/>
        <v>-96270.2</v>
      </c>
      <c r="M503" s="5">
        <f t="shared" si="1136"/>
        <v>3712001.7</v>
      </c>
      <c r="N503" s="5">
        <f t="shared" si="1137"/>
        <v>4155734.9000000004</v>
      </c>
      <c r="O503" s="5">
        <f t="shared" si="1138"/>
        <v>4187013.5</v>
      </c>
      <c r="P503" s="5">
        <f t="shared" ref="P503:V503" si="1215">P504+P505</f>
        <v>0</v>
      </c>
      <c r="Q503" s="5">
        <f t="shared" ref="Q503:R503" si="1216">Q504+Q505</f>
        <v>0</v>
      </c>
      <c r="R503" s="5">
        <f t="shared" si="1216"/>
        <v>0</v>
      </c>
      <c r="S503" s="5">
        <f t="shared" ref="S503" si="1217">S504+S505</f>
        <v>0</v>
      </c>
      <c r="T503" s="5">
        <f t="shared" si="1215"/>
        <v>0</v>
      </c>
      <c r="U503" s="5">
        <f t="shared" si="1215"/>
        <v>0</v>
      </c>
      <c r="V503" s="5">
        <f t="shared" si="1215"/>
        <v>0</v>
      </c>
      <c r="W503" s="5">
        <f t="shared" ref="W503:AF503" si="1218">W504+W505</f>
        <v>0</v>
      </c>
      <c r="X503" s="5">
        <f t="shared" si="1218"/>
        <v>0</v>
      </c>
      <c r="Y503" s="5">
        <f t="shared" si="1218"/>
        <v>0</v>
      </c>
      <c r="Z503" s="5">
        <f t="shared" si="1218"/>
        <v>0</v>
      </c>
      <c r="AA503" s="5">
        <f t="shared" si="1218"/>
        <v>0</v>
      </c>
      <c r="AB503" s="5">
        <f t="shared" si="1218"/>
        <v>0</v>
      </c>
      <c r="AC503" s="5">
        <f t="shared" si="1218"/>
        <v>0</v>
      </c>
      <c r="AD503" s="5">
        <f t="shared" ref="AD503" si="1219">AD504+AD505</f>
        <v>0</v>
      </c>
      <c r="AE503" s="5">
        <f t="shared" ref="AE503" si="1220">AE504+AE505</f>
        <v>0</v>
      </c>
      <c r="AF503" s="5">
        <f t="shared" si="1218"/>
        <v>0</v>
      </c>
      <c r="AG503" s="5">
        <f t="shared" si="1098"/>
        <v>3712001.7</v>
      </c>
      <c r="AH503" s="5">
        <f t="shared" si="1092"/>
        <v>4155734.9000000004</v>
      </c>
      <c r="AI503" s="5">
        <f t="shared" si="1093"/>
        <v>4187013.5</v>
      </c>
      <c r="AJ503" s="5">
        <f t="shared" ref="AJ503" si="1221">AJ504+AJ505</f>
        <v>0</v>
      </c>
      <c r="AK503" s="17"/>
      <c r="AL503" s="27"/>
    </row>
    <row r="504" spans="1:38" x14ac:dyDescent="0.3">
      <c r="A504" s="4" t="s">
        <v>168</v>
      </c>
      <c r="B504" s="4" t="s">
        <v>74</v>
      </c>
      <c r="C504" s="4" t="s">
        <v>9</v>
      </c>
      <c r="D504" s="4" t="s">
        <v>694</v>
      </c>
      <c r="E504" s="4" t="s">
        <v>126</v>
      </c>
      <c r="F504" s="14" t="s">
        <v>570</v>
      </c>
      <c r="G504" s="5">
        <v>83931</v>
      </c>
      <c r="H504" s="5">
        <v>90828.4</v>
      </c>
      <c r="I504" s="5">
        <v>90828.4</v>
      </c>
      <c r="J504" s="5">
        <v>-1100</v>
      </c>
      <c r="K504" s="5">
        <v>-1100</v>
      </c>
      <c r="L504" s="5">
        <v>-1100</v>
      </c>
      <c r="M504" s="5">
        <f t="shared" si="1136"/>
        <v>82831</v>
      </c>
      <c r="N504" s="5">
        <f t="shared" si="1137"/>
        <v>89728.4</v>
      </c>
      <c r="O504" s="5">
        <f t="shared" si="1138"/>
        <v>89728.4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>
        <f t="shared" si="1098"/>
        <v>82831</v>
      </c>
      <c r="AH504" s="5">
        <f t="shared" si="1092"/>
        <v>89728.4</v>
      </c>
      <c r="AI504" s="5">
        <f t="shared" si="1093"/>
        <v>89728.4</v>
      </c>
      <c r="AJ504" s="5"/>
      <c r="AK504" s="17"/>
      <c r="AL504" s="27" t="s">
        <v>1453</v>
      </c>
    </row>
    <row r="505" spans="1:38" x14ac:dyDescent="0.3">
      <c r="A505" s="4" t="s">
        <v>168</v>
      </c>
      <c r="B505" s="4" t="s">
        <v>74</v>
      </c>
      <c r="C505" s="4" t="s">
        <v>9</v>
      </c>
      <c r="D505" s="4" t="s">
        <v>694</v>
      </c>
      <c r="E505" s="4" t="s">
        <v>104</v>
      </c>
      <c r="F505" s="14" t="s">
        <v>571</v>
      </c>
      <c r="G505" s="5">
        <v>3730616.1</v>
      </c>
      <c r="H505" s="5">
        <v>4162790.5</v>
      </c>
      <c r="I505" s="5">
        <v>4192455.3000000003</v>
      </c>
      <c r="J505" s="5">
        <v>-101445.4</v>
      </c>
      <c r="K505" s="5">
        <v>-96784</v>
      </c>
      <c r="L505" s="5">
        <v>-95170.2</v>
      </c>
      <c r="M505" s="5">
        <f t="shared" si="1136"/>
        <v>3629170.7</v>
      </c>
      <c r="N505" s="5">
        <f t="shared" si="1137"/>
        <v>4066006.5</v>
      </c>
      <c r="O505" s="5">
        <f t="shared" si="1138"/>
        <v>4097285.1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>
        <f t="shared" si="1098"/>
        <v>3629170.7</v>
      </c>
      <c r="AH505" s="5">
        <f t="shared" si="1092"/>
        <v>4066006.5</v>
      </c>
      <c r="AI505" s="5">
        <f t="shared" si="1093"/>
        <v>4097285.1</v>
      </c>
      <c r="AJ505" s="5"/>
      <c r="AK505" s="17"/>
      <c r="AL505" s="27" t="s">
        <v>1455</v>
      </c>
    </row>
    <row r="506" spans="1:38" ht="187.2" x14ac:dyDescent="0.3">
      <c r="A506" s="4" t="s">
        <v>168</v>
      </c>
      <c r="B506" s="4" t="s">
        <v>74</v>
      </c>
      <c r="C506" s="4" t="s">
        <v>9</v>
      </c>
      <c r="D506" s="4" t="s">
        <v>695</v>
      </c>
      <c r="E506" s="4"/>
      <c r="F506" s="14" t="s">
        <v>1212</v>
      </c>
      <c r="G506" s="5">
        <f t="shared" ref="G506:L507" si="1222">G507</f>
        <v>2961.8</v>
      </c>
      <c r="H506" s="5">
        <f t="shared" si="1222"/>
        <v>2961.8</v>
      </c>
      <c r="I506" s="5">
        <f t="shared" si="1222"/>
        <v>2961.8</v>
      </c>
      <c r="J506" s="5">
        <f t="shared" si="1222"/>
        <v>0</v>
      </c>
      <c r="K506" s="5">
        <f t="shared" si="1222"/>
        <v>0</v>
      </c>
      <c r="L506" s="5">
        <f t="shared" si="1222"/>
        <v>0</v>
      </c>
      <c r="M506" s="5">
        <f t="shared" si="1136"/>
        <v>2961.8</v>
      </c>
      <c r="N506" s="5">
        <f t="shared" si="1137"/>
        <v>2961.8</v>
      </c>
      <c r="O506" s="5">
        <f t="shared" si="1138"/>
        <v>2961.8</v>
      </c>
      <c r="P506" s="5">
        <f t="shared" ref="P506:V507" si="1223">P507</f>
        <v>0</v>
      </c>
      <c r="Q506" s="5">
        <f t="shared" si="1223"/>
        <v>0</v>
      </c>
      <c r="R506" s="5">
        <f t="shared" si="1223"/>
        <v>0</v>
      </c>
      <c r="S506" s="5">
        <f t="shared" si="1223"/>
        <v>0</v>
      </c>
      <c r="T506" s="5">
        <f t="shared" si="1223"/>
        <v>0</v>
      </c>
      <c r="U506" s="5">
        <f t="shared" si="1223"/>
        <v>0</v>
      </c>
      <c r="V506" s="5">
        <f t="shared" si="1223"/>
        <v>0</v>
      </c>
      <c r="W506" s="5">
        <f t="shared" ref="W506:AF507" si="1224">W507</f>
        <v>0</v>
      </c>
      <c r="X506" s="5">
        <f t="shared" si="1224"/>
        <v>0</v>
      </c>
      <c r="Y506" s="5">
        <f t="shared" si="1224"/>
        <v>0</v>
      </c>
      <c r="Z506" s="5">
        <f t="shared" si="1224"/>
        <v>0</v>
      </c>
      <c r="AA506" s="5">
        <f t="shared" si="1224"/>
        <v>0</v>
      </c>
      <c r="AB506" s="5">
        <f t="shared" si="1224"/>
        <v>0</v>
      </c>
      <c r="AC506" s="5">
        <f t="shared" si="1224"/>
        <v>0</v>
      </c>
      <c r="AD506" s="5">
        <f t="shared" si="1224"/>
        <v>0</v>
      </c>
      <c r="AE506" s="5">
        <f t="shared" si="1224"/>
        <v>0</v>
      </c>
      <c r="AF506" s="5">
        <f t="shared" si="1224"/>
        <v>0</v>
      </c>
      <c r="AG506" s="5">
        <f t="shared" si="1098"/>
        <v>2961.8</v>
      </c>
      <c r="AH506" s="5">
        <f t="shared" si="1092"/>
        <v>2961.8</v>
      </c>
      <c r="AI506" s="5">
        <f t="shared" si="1093"/>
        <v>2961.8</v>
      </c>
      <c r="AJ506" s="5">
        <f t="shared" ref="AJ506:AJ507" si="1225">AJ507</f>
        <v>0</v>
      </c>
      <c r="AK506" s="17"/>
      <c r="AL506" s="27"/>
    </row>
    <row r="507" spans="1:38" ht="31.2" x14ac:dyDescent="0.3">
      <c r="A507" s="4" t="s">
        <v>168</v>
      </c>
      <c r="B507" s="4" t="s">
        <v>74</v>
      </c>
      <c r="C507" s="4" t="s">
        <v>9</v>
      </c>
      <c r="D507" s="4" t="s">
        <v>695</v>
      </c>
      <c r="E507" s="4" t="s">
        <v>92</v>
      </c>
      <c r="F507" s="14" t="s">
        <v>569</v>
      </c>
      <c r="G507" s="5">
        <f t="shared" si="1222"/>
        <v>2961.8</v>
      </c>
      <c r="H507" s="5">
        <f t="shared" si="1222"/>
        <v>2961.8</v>
      </c>
      <c r="I507" s="5">
        <f t="shared" si="1222"/>
        <v>2961.8</v>
      </c>
      <c r="J507" s="5">
        <f t="shared" si="1222"/>
        <v>0</v>
      </c>
      <c r="K507" s="5">
        <f t="shared" si="1222"/>
        <v>0</v>
      </c>
      <c r="L507" s="5">
        <f t="shared" si="1222"/>
        <v>0</v>
      </c>
      <c r="M507" s="5">
        <f t="shared" si="1136"/>
        <v>2961.8</v>
      </c>
      <c r="N507" s="5">
        <f t="shared" si="1137"/>
        <v>2961.8</v>
      </c>
      <c r="O507" s="5">
        <f t="shared" si="1138"/>
        <v>2961.8</v>
      </c>
      <c r="P507" s="5">
        <f t="shared" si="1223"/>
        <v>0</v>
      </c>
      <c r="Q507" s="5">
        <f t="shared" si="1223"/>
        <v>0</v>
      </c>
      <c r="R507" s="5">
        <f t="shared" si="1223"/>
        <v>0</v>
      </c>
      <c r="S507" s="5">
        <f t="shared" si="1223"/>
        <v>0</v>
      </c>
      <c r="T507" s="5">
        <f t="shared" si="1223"/>
        <v>0</v>
      </c>
      <c r="U507" s="5">
        <f t="shared" si="1223"/>
        <v>0</v>
      </c>
      <c r="V507" s="5">
        <f t="shared" si="1223"/>
        <v>0</v>
      </c>
      <c r="W507" s="5">
        <f t="shared" si="1224"/>
        <v>0</v>
      </c>
      <c r="X507" s="5">
        <f t="shared" si="1224"/>
        <v>0</v>
      </c>
      <c r="Y507" s="5">
        <f t="shared" si="1224"/>
        <v>0</v>
      </c>
      <c r="Z507" s="5">
        <f t="shared" si="1224"/>
        <v>0</v>
      </c>
      <c r="AA507" s="5">
        <f t="shared" si="1224"/>
        <v>0</v>
      </c>
      <c r="AB507" s="5">
        <f t="shared" si="1224"/>
        <v>0</v>
      </c>
      <c r="AC507" s="5">
        <f t="shared" si="1224"/>
        <v>0</v>
      </c>
      <c r="AD507" s="5">
        <f t="shared" si="1224"/>
        <v>0</v>
      </c>
      <c r="AE507" s="5">
        <f t="shared" si="1224"/>
        <v>0</v>
      </c>
      <c r="AF507" s="5">
        <f t="shared" si="1224"/>
        <v>0</v>
      </c>
      <c r="AG507" s="5">
        <f t="shared" si="1098"/>
        <v>2961.8</v>
      </c>
      <c r="AH507" s="5">
        <f t="shared" si="1092"/>
        <v>2961.8</v>
      </c>
      <c r="AI507" s="5">
        <f t="shared" si="1093"/>
        <v>2961.8</v>
      </c>
      <c r="AJ507" s="5">
        <f t="shared" si="1225"/>
        <v>0</v>
      </c>
      <c r="AK507" s="17"/>
      <c r="AL507" s="27"/>
    </row>
    <row r="508" spans="1:38" x14ac:dyDescent="0.3">
      <c r="A508" s="4" t="s">
        <v>168</v>
      </c>
      <c r="B508" s="4" t="s">
        <v>74</v>
      </c>
      <c r="C508" s="4" t="s">
        <v>9</v>
      </c>
      <c r="D508" s="4" t="s">
        <v>695</v>
      </c>
      <c r="E508" s="4" t="s">
        <v>104</v>
      </c>
      <c r="F508" s="14" t="s">
        <v>571</v>
      </c>
      <c r="G508" s="5">
        <f>922.8+2039</f>
        <v>2961.8</v>
      </c>
      <c r="H508" s="5">
        <v>2961.8</v>
      </c>
      <c r="I508" s="5">
        <v>2961.8</v>
      </c>
      <c r="J508" s="5"/>
      <c r="K508" s="5"/>
      <c r="L508" s="5"/>
      <c r="M508" s="5">
        <f t="shared" si="1136"/>
        <v>2961.8</v>
      </c>
      <c r="N508" s="5">
        <f t="shared" si="1137"/>
        <v>2961.8</v>
      </c>
      <c r="O508" s="5">
        <f t="shared" si="1138"/>
        <v>2961.8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>
        <f t="shared" si="1098"/>
        <v>2961.8</v>
      </c>
      <c r="AH508" s="5">
        <f t="shared" si="1092"/>
        <v>2961.8</v>
      </c>
      <c r="AI508" s="5">
        <f t="shared" si="1093"/>
        <v>2961.8</v>
      </c>
      <c r="AJ508" s="5"/>
      <c r="AK508" s="17"/>
      <c r="AL508" s="27"/>
    </row>
    <row r="509" spans="1:38" ht="31.2" x14ac:dyDescent="0.3">
      <c r="A509" s="4" t="s">
        <v>168</v>
      </c>
      <c r="B509" s="4" t="s">
        <v>74</v>
      </c>
      <c r="C509" s="4" t="s">
        <v>9</v>
      </c>
      <c r="D509" s="4" t="s">
        <v>705</v>
      </c>
      <c r="E509" s="4"/>
      <c r="F509" s="14" t="s">
        <v>1108</v>
      </c>
      <c r="G509" s="5">
        <f>G510+G516</f>
        <v>323217</v>
      </c>
      <c r="H509" s="5">
        <f t="shared" ref="H509:AJ509" si="1226">H510+H516</f>
        <v>323217</v>
      </c>
      <c r="I509" s="5">
        <f t="shared" si="1226"/>
        <v>323217</v>
      </c>
      <c r="J509" s="5">
        <f t="shared" ref="J509:L509" si="1227">J510+J516</f>
        <v>0</v>
      </c>
      <c r="K509" s="5">
        <f t="shared" si="1227"/>
        <v>0</v>
      </c>
      <c r="L509" s="5">
        <f t="shared" si="1227"/>
        <v>0</v>
      </c>
      <c r="M509" s="5">
        <f t="shared" si="1136"/>
        <v>323217</v>
      </c>
      <c r="N509" s="5">
        <f t="shared" si="1137"/>
        <v>323217</v>
      </c>
      <c r="O509" s="5">
        <f t="shared" si="1138"/>
        <v>323217</v>
      </c>
      <c r="P509" s="5">
        <f t="shared" ref="P509:V509" si="1228">P510+P516</f>
        <v>0</v>
      </c>
      <c r="Q509" s="5">
        <f t="shared" ref="Q509:R509" si="1229">Q510+Q516</f>
        <v>0</v>
      </c>
      <c r="R509" s="5">
        <f t="shared" si="1229"/>
        <v>0</v>
      </c>
      <c r="S509" s="5">
        <f t="shared" ref="S509" si="1230">S510+S516</f>
        <v>0</v>
      </c>
      <c r="T509" s="5">
        <f t="shared" si="1228"/>
        <v>0</v>
      </c>
      <c r="U509" s="5">
        <f t="shared" si="1228"/>
        <v>0</v>
      </c>
      <c r="V509" s="5">
        <f t="shared" si="1228"/>
        <v>0</v>
      </c>
      <c r="W509" s="5">
        <f t="shared" ref="W509:AF509" si="1231">W510+W516</f>
        <v>0</v>
      </c>
      <c r="X509" s="5">
        <f t="shared" si="1231"/>
        <v>0</v>
      </c>
      <c r="Y509" s="5">
        <f t="shared" si="1231"/>
        <v>0</v>
      </c>
      <c r="Z509" s="5">
        <f t="shared" si="1231"/>
        <v>0</v>
      </c>
      <c r="AA509" s="5">
        <f t="shared" si="1231"/>
        <v>0</v>
      </c>
      <c r="AB509" s="5">
        <f t="shared" si="1231"/>
        <v>0</v>
      </c>
      <c r="AC509" s="5">
        <f t="shared" si="1231"/>
        <v>0</v>
      </c>
      <c r="AD509" s="5">
        <f t="shared" ref="AD509" si="1232">AD510+AD516</f>
        <v>0</v>
      </c>
      <c r="AE509" s="5">
        <f t="shared" ref="AE509" si="1233">AE510+AE516</f>
        <v>0</v>
      </c>
      <c r="AF509" s="5">
        <f t="shared" si="1231"/>
        <v>0</v>
      </c>
      <c r="AG509" s="5">
        <f t="shared" si="1098"/>
        <v>323217</v>
      </c>
      <c r="AH509" s="5">
        <f t="shared" si="1092"/>
        <v>323217</v>
      </c>
      <c r="AI509" s="5">
        <f t="shared" si="1093"/>
        <v>323217</v>
      </c>
      <c r="AJ509" s="5">
        <f t="shared" si="1226"/>
        <v>0</v>
      </c>
      <c r="AK509" s="17"/>
      <c r="AL509" s="27"/>
    </row>
    <row r="510" spans="1:38" ht="46.8" x14ac:dyDescent="0.3">
      <c r="A510" s="4" t="s">
        <v>168</v>
      </c>
      <c r="B510" s="4" t="s">
        <v>74</v>
      </c>
      <c r="C510" s="4" t="s">
        <v>9</v>
      </c>
      <c r="D510" s="4" t="s">
        <v>706</v>
      </c>
      <c r="E510" s="4"/>
      <c r="F510" s="14" t="s">
        <v>1225</v>
      </c>
      <c r="G510" s="5">
        <f t="shared" ref="G510:L510" si="1234">G511</f>
        <v>43022.6</v>
      </c>
      <c r="H510" s="5">
        <f t="shared" si="1234"/>
        <v>43022.6</v>
      </c>
      <c r="I510" s="5">
        <f t="shared" si="1234"/>
        <v>43022.6</v>
      </c>
      <c r="J510" s="5">
        <f t="shared" si="1234"/>
        <v>0</v>
      </c>
      <c r="K510" s="5">
        <f t="shared" si="1234"/>
        <v>0</v>
      </c>
      <c r="L510" s="5">
        <f t="shared" si="1234"/>
        <v>0</v>
      </c>
      <c r="M510" s="5">
        <f t="shared" si="1136"/>
        <v>43022.6</v>
      </c>
      <c r="N510" s="5">
        <f t="shared" si="1137"/>
        <v>43022.6</v>
      </c>
      <c r="O510" s="5">
        <f t="shared" si="1138"/>
        <v>43022.6</v>
      </c>
      <c r="P510" s="5">
        <f t="shared" ref="P510:V510" si="1235">P511</f>
        <v>0</v>
      </c>
      <c r="Q510" s="5">
        <f t="shared" si="1235"/>
        <v>0</v>
      </c>
      <c r="R510" s="5">
        <f t="shared" si="1235"/>
        <v>0</v>
      </c>
      <c r="S510" s="5">
        <f t="shared" si="1235"/>
        <v>0</v>
      </c>
      <c r="T510" s="5">
        <f t="shared" si="1235"/>
        <v>0</v>
      </c>
      <c r="U510" s="5">
        <f t="shared" si="1235"/>
        <v>0</v>
      </c>
      <c r="V510" s="5">
        <f t="shared" si="1235"/>
        <v>0</v>
      </c>
      <c r="W510" s="5">
        <f t="shared" ref="W510:AF510" si="1236">W511</f>
        <v>0</v>
      </c>
      <c r="X510" s="5">
        <f t="shared" si="1236"/>
        <v>0</v>
      </c>
      <c r="Y510" s="5">
        <f t="shared" si="1236"/>
        <v>0</v>
      </c>
      <c r="Z510" s="5">
        <f t="shared" si="1236"/>
        <v>0</v>
      </c>
      <c r="AA510" s="5">
        <f t="shared" si="1236"/>
        <v>0</v>
      </c>
      <c r="AB510" s="5">
        <f t="shared" si="1236"/>
        <v>0</v>
      </c>
      <c r="AC510" s="5">
        <f t="shared" si="1236"/>
        <v>0</v>
      </c>
      <c r="AD510" s="5">
        <f t="shared" si="1236"/>
        <v>0</v>
      </c>
      <c r="AE510" s="5">
        <f t="shared" si="1236"/>
        <v>0</v>
      </c>
      <c r="AF510" s="5">
        <f t="shared" si="1236"/>
        <v>0</v>
      </c>
      <c r="AG510" s="5">
        <f t="shared" si="1098"/>
        <v>43022.6</v>
      </c>
      <c r="AH510" s="5">
        <f t="shared" si="1092"/>
        <v>43022.6</v>
      </c>
      <c r="AI510" s="5">
        <f t="shared" si="1093"/>
        <v>43022.6</v>
      </c>
      <c r="AJ510" s="5">
        <f t="shared" ref="AJ510" si="1237">AJ511</f>
        <v>0</v>
      </c>
      <c r="AK510" s="17"/>
      <c r="AL510" s="27"/>
    </row>
    <row r="511" spans="1:38" ht="46.8" x14ac:dyDescent="0.3">
      <c r="A511" s="4" t="s">
        <v>168</v>
      </c>
      <c r="B511" s="4" t="s">
        <v>74</v>
      </c>
      <c r="C511" s="4" t="s">
        <v>9</v>
      </c>
      <c r="D511" s="4" t="s">
        <v>696</v>
      </c>
      <c r="E511" s="4"/>
      <c r="F511" s="14" t="s">
        <v>802</v>
      </c>
      <c r="G511" s="5">
        <f t="shared" ref="G511:L511" si="1238">G512+G514</f>
        <v>43022.6</v>
      </c>
      <c r="H511" s="5">
        <f t="shared" si="1238"/>
        <v>43022.6</v>
      </c>
      <c r="I511" s="5">
        <f t="shared" si="1238"/>
        <v>43022.6</v>
      </c>
      <c r="J511" s="5">
        <f t="shared" si="1238"/>
        <v>0</v>
      </c>
      <c r="K511" s="5">
        <f t="shared" si="1238"/>
        <v>0</v>
      </c>
      <c r="L511" s="5">
        <f t="shared" si="1238"/>
        <v>0</v>
      </c>
      <c r="M511" s="5">
        <f t="shared" si="1136"/>
        <v>43022.6</v>
      </c>
      <c r="N511" s="5">
        <f t="shared" si="1137"/>
        <v>43022.6</v>
      </c>
      <c r="O511" s="5">
        <f t="shared" si="1138"/>
        <v>43022.6</v>
      </c>
      <c r="P511" s="5">
        <f t="shared" ref="P511:V511" si="1239">P512+P514</f>
        <v>0</v>
      </c>
      <c r="Q511" s="5">
        <f t="shared" ref="Q511:R511" si="1240">Q512+Q514</f>
        <v>0</v>
      </c>
      <c r="R511" s="5">
        <f t="shared" si="1240"/>
        <v>0</v>
      </c>
      <c r="S511" s="5">
        <f t="shared" ref="S511" si="1241">S512+S514</f>
        <v>0</v>
      </c>
      <c r="T511" s="5">
        <f t="shared" si="1239"/>
        <v>0</v>
      </c>
      <c r="U511" s="5">
        <f t="shared" si="1239"/>
        <v>0</v>
      </c>
      <c r="V511" s="5">
        <f t="shared" si="1239"/>
        <v>0</v>
      </c>
      <c r="W511" s="5">
        <f t="shared" ref="W511:AF511" si="1242">W512+W514</f>
        <v>0</v>
      </c>
      <c r="X511" s="5">
        <f t="shared" si="1242"/>
        <v>0</v>
      </c>
      <c r="Y511" s="5">
        <f t="shared" si="1242"/>
        <v>0</v>
      </c>
      <c r="Z511" s="5">
        <f t="shared" si="1242"/>
        <v>0</v>
      </c>
      <c r="AA511" s="5">
        <f t="shared" si="1242"/>
        <v>0</v>
      </c>
      <c r="AB511" s="5">
        <f t="shared" si="1242"/>
        <v>0</v>
      </c>
      <c r="AC511" s="5">
        <f t="shared" si="1242"/>
        <v>0</v>
      </c>
      <c r="AD511" s="5">
        <f t="shared" ref="AD511" si="1243">AD512+AD514</f>
        <v>0</v>
      </c>
      <c r="AE511" s="5">
        <f t="shared" ref="AE511" si="1244">AE512+AE514</f>
        <v>0</v>
      </c>
      <c r="AF511" s="5">
        <f t="shared" si="1242"/>
        <v>0</v>
      </c>
      <c r="AG511" s="5">
        <f t="shared" si="1098"/>
        <v>43022.6</v>
      </c>
      <c r="AH511" s="5">
        <f t="shared" si="1092"/>
        <v>43022.6</v>
      </c>
      <c r="AI511" s="5">
        <f t="shared" si="1093"/>
        <v>43022.6</v>
      </c>
      <c r="AJ511" s="5">
        <f t="shared" ref="AJ511" si="1245">AJ512+AJ514</f>
        <v>0</v>
      </c>
      <c r="AK511" s="17"/>
      <c r="AL511" s="27"/>
    </row>
    <row r="512" spans="1:38" ht="31.2" x14ac:dyDescent="0.3">
      <c r="A512" s="4" t="s">
        <v>168</v>
      </c>
      <c r="B512" s="4" t="s">
        <v>74</v>
      </c>
      <c r="C512" s="4" t="s">
        <v>9</v>
      </c>
      <c r="D512" s="4" t="s">
        <v>696</v>
      </c>
      <c r="E512" s="4" t="s">
        <v>92</v>
      </c>
      <c r="F512" s="14" t="s">
        <v>569</v>
      </c>
      <c r="G512" s="5">
        <f t="shared" ref="G512:L512" si="1246">G513</f>
        <v>29917</v>
      </c>
      <c r="H512" s="5">
        <f t="shared" si="1246"/>
        <v>29917</v>
      </c>
      <c r="I512" s="5">
        <f t="shared" si="1246"/>
        <v>29917</v>
      </c>
      <c r="J512" s="5">
        <f t="shared" si="1246"/>
        <v>0</v>
      </c>
      <c r="K512" s="5">
        <f t="shared" si="1246"/>
        <v>0</v>
      </c>
      <c r="L512" s="5">
        <f t="shared" si="1246"/>
        <v>0</v>
      </c>
      <c r="M512" s="5">
        <f t="shared" si="1136"/>
        <v>29917</v>
      </c>
      <c r="N512" s="5">
        <f t="shared" si="1137"/>
        <v>29917</v>
      </c>
      <c r="O512" s="5">
        <f t="shared" si="1138"/>
        <v>29917</v>
      </c>
      <c r="P512" s="5">
        <f t="shared" ref="P512:V512" si="1247">P513</f>
        <v>0</v>
      </c>
      <c r="Q512" s="5">
        <f t="shared" si="1247"/>
        <v>0</v>
      </c>
      <c r="R512" s="5">
        <f t="shared" si="1247"/>
        <v>0</v>
      </c>
      <c r="S512" s="5">
        <f t="shared" si="1247"/>
        <v>0</v>
      </c>
      <c r="T512" s="5">
        <f t="shared" si="1247"/>
        <v>0</v>
      </c>
      <c r="U512" s="5">
        <f t="shared" si="1247"/>
        <v>0</v>
      </c>
      <c r="V512" s="5">
        <f t="shared" si="1247"/>
        <v>0</v>
      </c>
      <c r="W512" s="5">
        <f t="shared" ref="W512:AF512" si="1248">W513</f>
        <v>0</v>
      </c>
      <c r="X512" s="5">
        <f t="shared" si="1248"/>
        <v>0</v>
      </c>
      <c r="Y512" s="5">
        <f t="shared" si="1248"/>
        <v>0</v>
      </c>
      <c r="Z512" s="5">
        <f t="shared" si="1248"/>
        <v>0</v>
      </c>
      <c r="AA512" s="5">
        <f t="shared" si="1248"/>
        <v>0</v>
      </c>
      <c r="AB512" s="5">
        <f t="shared" si="1248"/>
        <v>0</v>
      </c>
      <c r="AC512" s="5">
        <f t="shared" si="1248"/>
        <v>0</v>
      </c>
      <c r="AD512" s="5">
        <f t="shared" si="1248"/>
        <v>0</v>
      </c>
      <c r="AE512" s="5">
        <f t="shared" si="1248"/>
        <v>0</v>
      </c>
      <c r="AF512" s="5">
        <f t="shared" si="1248"/>
        <v>0</v>
      </c>
      <c r="AG512" s="5">
        <f t="shared" si="1098"/>
        <v>29917</v>
      </c>
      <c r="AH512" s="5">
        <f t="shared" si="1092"/>
        <v>29917</v>
      </c>
      <c r="AI512" s="5">
        <f t="shared" si="1093"/>
        <v>29917</v>
      </c>
      <c r="AJ512" s="5">
        <f t="shared" ref="AJ512" si="1249">AJ513</f>
        <v>0</v>
      </c>
      <c r="AK512" s="17"/>
      <c r="AL512" s="27"/>
    </row>
    <row r="513" spans="1:38" ht="46.8" x14ac:dyDescent="0.3">
      <c r="A513" s="4" t="s">
        <v>168</v>
      </c>
      <c r="B513" s="4" t="s">
        <v>74</v>
      </c>
      <c r="C513" s="4" t="s">
        <v>9</v>
      </c>
      <c r="D513" s="4" t="s">
        <v>696</v>
      </c>
      <c r="E513" s="4" t="s">
        <v>89</v>
      </c>
      <c r="F513" s="14" t="s">
        <v>572</v>
      </c>
      <c r="G513" s="5">
        <v>29917</v>
      </c>
      <c r="H513" s="5">
        <v>29917</v>
      </c>
      <c r="I513" s="5">
        <v>29917</v>
      </c>
      <c r="J513" s="5"/>
      <c r="K513" s="5"/>
      <c r="L513" s="5"/>
      <c r="M513" s="5">
        <f t="shared" si="1136"/>
        <v>29917</v>
      </c>
      <c r="N513" s="5">
        <f t="shared" si="1137"/>
        <v>29917</v>
      </c>
      <c r="O513" s="5">
        <f t="shared" si="1138"/>
        <v>29917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>
        <f t="shared" si="1098"/>
        <v>29917</v>
      </c>
      <c r="AH513" s="5">
        <f t="shared" si="1092"/>
        <v>29917</v>
      </c>
      <c r="AI513" s="5">
        <f t="shared" si="1093"/>
        <v>29917</v>
      </c>
      <c r="AJ513" s="5"/>
      <c r="AK513" s="17"/>
      <c r="AL513" s="27"/>
    </row>
    <row r="514" spans="1:38" x14ac:dyDescent="0.3">
      <c r="A514" s="4" t="s">
        <v>168</v>
      </c>
      <c r="B514" s="4" t="s">
        <v>74</v>
      </c>
      <c r="C514" s="4" t="s">
        <v>9</v>
      </c>
      <c r="D514" s="4" t="s">
        <v>696</v>
      </c>
      <c r="E514" s="4" t="s">
        <v>17</v>
      </c>
      <c r="F514" s="14" t="s">
        <v>575</v>
      </c>
      <c r="G514" s="5">
        <f t="shared" ref="G514:L514" si="1250">G515</f>
        <v>13105.6</v>
      </c>
      <c r="H514" s="5">
        <f t="shared" si="1250"/>
        <v>13105.6</v>
      </c>
      <c r="I514" s="5">
        <f t="shared" si="1250"/>
        <v>13105.6</v>
      </c>
      <c r="J514" s="5">
        <f t="shared" si="1250"/>
        <v>0</v>
      </c>
      <c r="K514" s="5">
        <f t="shared" si="1250"/>
        <v>0</v>
      </c>
      <c r="L514" s="5">
        <f t="shared" si="1250"/>
        <v>0</v>
      </c>
      <c r="M514" s="5">
        <f t="shared" si="1136"/>
        <v>13105.6</v>
      </c>
      <c r="N514" s="5">
        <f t="shared" si="1137"/>
        <v>13105.6</v>
      </c>
      <c r="O514" s="5">
        <f t="shared" si="1138"/>
        <v>13105.6</v>
      </c>
      <c r="P514" s="5">
        <f t="shared" ref="P514:V514" si="1251">P515</f>
        <v>0</v>
      </c>
      <c r="Q514" s="5">
        <f t="shared" si="1251"/>
        <v>0</v>
      </c>
      <c r="R514" s="5">
        <f t="shared" si="1251"/>
        <v>0</v>
      </c>
      <c r="S514" s="5">
        <f t="shared" si="1251"/>
        <v>0</v>
      </c>
      <c r="T514" s="5">
        <f t="shared" si="1251"/>
        <v>0</v>
      </c>
      <c r="U514" s="5">
        <f t="shared" si="1251"/>
        <v>0</v>
      </c>
      <c r="V514" s="5">
        <f t="shared" si="1251"/>
        <v>0</v>
      </c>
      <c r="W514" s="5">
        <f t="shared" ref="W514:AF514" si="1252">W515</f>
        <v>0</v>
      </c>
      <c r="X514" s="5">
        <f t="shared" si="1252"/>
        <v>0</v>
      </c>
      <c r="Y514" s="5">
        <f t="shared" si="1252"/>
        <v>0</v>
      </c>
      <c r="Z514" s="5">
        <f t="shared" si="1252"/>
        <v>0</v>
      </c>
      <c r="AA514" s="5">
        <f t="shared" si="1252"/>
        <v>0</v>
      </c>
      <c r="AB514" s="5">
        <f t="shared" si="1252"/>
        <v>0</v>
      </c>
      <c r="AC514" s="5">
        <f t="shared" si="1252"/>
        <v>0</v>
      </c>
      <c r="AD514" s="5">
        <f t="shared" si="1252"/>
        <v>0</v>
      </c>
      <c r="AE514" s="5">
        <f t="shared" si="1252"/>
        <v>0</v>
      </c>
      <c r="AF514" s="5">
        <f t="shared" si="1252"/>
        <v>0</v>
      </c>
      <c r="AG514" s="5">
        <f t="shared" si="1098"/>
        <v>13105.6</v>
      </c>
      <c r="AH514" s="5">
        <f t="shared" si="1092"/>
        <v>13105.6</v>
      </c>
      <c r="AI514" s="5">
        <f t="shared" si="1093"/>
        <v>13105.6</v>
      </c>
      <c r="AJ514" s="5">
        <f t="shared" ref="AJ514" si="1253">AJ515</f>
        <v>0</v>
      </c>
      <c r="AK514" s="17"/>
      <c r="AL514" s="27"/>
    </row>
    <row r="515" spans="1:38" ht="62.4" x14ac:dyDescent="0.3">
      <c r="A515" s="4" t="s">
        <v>168</v>
      </c>
      <c r="B515" s="4" t="s">
        <v>74</v>
      </c>
      <c r="C515" s="4" t="s">
        <v>9</v>
      </c>
      <c r="D515" s="4" t="s">
        <v>696</v>
      </c>
      <c r="E515" s="4" t="s">
        <v>205</v>
      </c>
      <c r="F515" s="14" t="s">
        <v>576</v>
      </c>
      <c r="G515" s="5">
        <v>13105.6</v>
      </c>
      <c r="H515" s="5">
        <v>13105.6</v>
      </c>
      <c r="I515" s="5">
        <v>13105.6</v>
      </c>
      <c r="J515" s="5"/>
      <c r="K515" s="5"/>
      <c r="L515" s="5"/>
      <c r="M515" s="5">
        <f t="shared" si="1136"/>
        <v>13105.6</v>
      </c>
      <c r="N515" s="5">
        <f t="shared" si="1137"/>
        <v>13105.6</v>
      </c>
      <c r="O515" s="5">
        <f t="shared" si="1138"/>
        <v>13105.6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>
        <f t="shared" si="1098"/>
        <v>13105.6</v>
      </c>
      <c r="AH515" s="5">
        <f t="shared" si="1092"/>
        <v>13105.6</v>
      </c>
      <c r="AI515" s="5">
        <f t="shared" si="1093"/>
        <v>13105.6</v>
      </c>
      <c r="AJ515" s="5"/>
      <c r="AK515" s="17"/>
      <c r="AL515" s="27"/>
    </row>
    <row r="516" spans="1:38" ht="93.6" x14ac:dyDescent="0.3">
      <c r="A516" s="4" t="s">
        <v>168</v>
      </c>
      <c r="B516" s="4" t="s">
        <v>74</v>
      </c>
      <c r="C516" s="4" t="s">
        <v>9</v>
      </c>
      <c r="D516" s="4" t="s">
        <v>1100</v>
      </c>
      <c r="E516" s="4"/>
      <c r="F516" s="14" t="s">
        <v>1120</v>
      </c>
      <c r="G516" s="5">
        <f>G517</f>
        <v>280194.40000000002</v>
      </c>
      <c r="H516" s="5">
        <f t="shared" ref="H516:AJ516" si="1254">H517</f>
        <v>280194.40000000002</v>
      </c>
      <c r="I516" s="5">
        <f t="shared" si="1254"/>
        <v>280194.40000000002</v>
      </c>
      <c r="J516" s="5">
        <f t="shared" si="1254"/>
        <v>0</v>
      </c>
      <c r="K516" s="5">
        <f t="shared" si="1254"/>
        <v>0</v>
      </c>
      <c r="L516" s="5">
        <f t="shared" si="1254"/>
        <v>0</v>
      </c>
      <c r="M516" s="5">
        <f t="shared" si="1136"/>
        <v>280194.40000000002</v>
      </c>
      <c r="N516" s="5">
        <f t="shared" si="1137"/>
        <v>280194.40000000002</v>
      </c>
      <c r="O516" s="5">
        <f t="shared" si="1138"/>
        <v>280194.40000000002</v>
      </c>
      <c r="P516" s="5">
        <f t="shared" si="1254"/>
        <v>0</v>
      </c>
      <c r="Q516" s="5">
        <f t="shared" si="1254"/>
        <v>0</v>
      </c>
      <c r="R516" s="5">
        <f t="shared" si="1254"/>
        <v>0</v>
      </c>
      <c r="S516" s="5">
        <f t="shared" si="1254"/>
        <v>0</v>
      </c>
      <c r="T516" s="5">
        <f t="shared" si="1254"/>
        <v>0</v>
      </c>
      <c r="U516" s="5">
        <f t="shared" si="1254"/>
        <v>0</v>
      </c>
      <c r="V516" s="5">
        <f t="shared" si="1254"/>
        <v>0</v>
      </c>
      <c r="W516" s="5">
        <f t="shared" si="1254"/>
        <v>0</v>
      </c>
      <c r="X516" s="5">
        <f t="shared" si="1254"/>
        <v>0</v>
      </c>
      <c r="Y516" s="5">
        <f t="shared" si="1254"/>
        <v>0</v>
      </c>
      <c r="Z516" s="5">
        <f t="shared" si="1254"/>
        <v>0</v>
      </c>
      <c r="AA516" s="5">
        <f t="shared" si="1254"/>
        <v>0</v>
      </c>
      <c r="AB516" s="5">
        <f t="shared" si="1254"/>
        <v>0</v>
      </c>
      <c r="AC516" s="5">
        <f t="shared" si="1254"/>
        <v>0</v>
      </c>
      <c r="AD516" s="5">
        <f t="shared" si="1254"/>
        <v>0</v>
      </c>
      <c r="AE516" s="5">
        <f t="shared" si="1254"/>
        <v>0</v>
      </c>
      <c r="AF516" s="5">
        <f t="shared" si="1254"/>
        <v>0</v>
      </c>
      <c r="AG516" s="5">
        <f t="shared" si="1098"/>
        <v>280194.40000000002</v>
      </c>
      <c r="AH516" s="5">
        <f t="shared" si="1092"/>
        <v>280194.40000000002</v>
      </c>
      <c r="AI516" s="5">
        <f t="shared" si="1093"/>
        <v>280194.40000000002</v>
      </c>
      <c r="AJ516" s="5">
        <f t="shared" si="1254"/>
        <v>0</v>
      </c>
      <c r="AK516" s="17"/>
      <c r="AL516" s="27"/>
    </row>
    <row r="517" spans="1:38" ht="31.2" x14ac:dyDescent="0.3">
      <c r="A517" s="4" t="s">
        <v>168</v>
      </c>
      <c r="B517" s="4" t="s">
        <v>74</v>
      </c>
      <c r="C517" s="4" t="s">
        <v>9</v>
      </c>
      <c r="D517" s="4" t="s">
        <v>1101</v>
      </c>
      <c r="E517" s="4"/>
      <c r="F517" s="14" t="s">
        <v>793</v>
      </c>
      <c r="G517" s="5">
        <f>G518+G520</f>
        <v>280194.40000000002</v>
      </c>
      <c r="H517" s="5">
        <f t="shared" ref="H517:AJ517" si="1255">H518+H520</f>
        <v>280194.40000000002</v>
      </c>
      <c r="I517" s="5">
        <f t="shared" si="1255"/>
        <v>280194.40000000002</v>
      </c>
      <c r="J517" s="5">
        <f t="shared" ref="J517:L517" si="1256">J518+J520</f>
        <v>0</v>
      </c>
      <c r="K517" s="5">
        <f t="shared" si="1256"/>
        <v>0</v>
      </c>
      <c r="L517" s="5">
        <f t="shared" si="1256"/>
        <v>0</v>
      </c>
      <c r="M517" s="5">
        <f t="shared" si="1136"/>
        <v>280194.40000000002</v>
      </c>
      <c r="N517" s="5">
        <f t="shared" si="1137"/>
        <v>280194.40000000002</v>
      </c>
      <c r="O517" s="5">
        <f t="shared" si="1138"/>
        <v>280194.40000000002</v>
      </c>
      <c r="P517" s="5">
        <f t="shared" ref="P517:V517" si="1257">P518+P520</f>
        <v>0</v>
      </c>
      <c r="Q517" s="5">
        <f t="shared" ref="Q517:R517" si="1258">Q518+Q520</f>
        <v>0</v>
      </c>
      <c r="R517" s="5">
        <f t="shared" si="1258"/>
        <v>0</v>
      </c>
      <c r="S517" s="5">
        <f t="shared" ref="S517" si="1259">S518+S520</f>
        <v>0</v>
      </c>
      <c r="T517" s="5">
        <f t="shared" si="1257"/>
        <v>0</v>
      </c>
      <c r="U517" s="5">
        <f t="shared" si="1257"/>
        <v>0</v>
      </c>
      <c r="V517" s="5">
        <f t="shared" si="1257"/>
        <v>0</v>
      </c>
      <c r="W517" s="5">
        <f t="shared" ref="W517:AF517" si="1260">W518+W520</f>
        <v>0</v>
      </c>
      <c r="X517" s="5">
        <f t="shared" si="1260"/>
        <v>0</v>
      </c>
      <c r="Y517" s="5">
        <f t="shared" si="1260"/>
        <v>0</v>
      </c>
      <c r="Z517" s="5">
        <f t="shared" si="1260"/>
        <v>0</v>
      </c>
      <c r="AA517" s="5">
        <f t="shared" si="1260"/>
        <v>0</v>
      </c>
      <c r="AB517" s="5">
        <f t="shared" si="1260"/>
        <v>0</v>
      </c>
      <c r="AC517" s="5">
        <f t="shared" si="1260"/>
        <v>0</v>
      </c>
      <c r="AD517" s="5">
        <f t="shared" ref="AD517" si="1261">AD518+AD520</f>
        <v>0</v>
      </c>
      <c r="AE517" s="5">
        <f t="shared" ref="AE517" si="1262">AE518+AE520</f>
        <v>0</v>
      </c>
      <c r="AF517" s="5">
        <f t="shared" si="1260"/>
        <v>0</v>
      </c>
      <c r="AG517" s="5">
        <f t="shared" si="1098"/>
        <v>280194.40000000002</v>
      </c>
      <c r="AH517" s="5">
        <f t="shared" si="1092"/>
        <v>280194.40000000002</v>
      </c>
      <c r="AI517" s="5">
        <f t="shared" si="1093"/>
        <v>280194.40000000002</v>
      </c>
      <c r="AJ517" s="5">
        <f t="shared" si="1255"/>
        <v>0</v>
      </c>
      <c r="AK517" s="17"/>
      <c r="AL517" s="27"/>
    </row>
    <row r="518" spans="1:38" ht="31.2" x14ac:dyDescent="0.3">
      <c r="A518" s="4" t="s">
        <v>168</v>
      </c>
      <c r="B518" s="4" t="s">
        <v>74</v>
      </c>
      <c r="C518" s="4" t="s">
        <v>9</v>
      </c>
      <c r="D518" s="4" t="s">
        <v>1101</v>
      </c>
      <c r="E518" s="4" t="s">
        <v>92</v>
      </c>
      <c r="F518" s="14" t="s">
        <v>569</v>
      </c>
      <c r="G518" s="5">
        <f>G519</f>
        <v>173516.2</v>
      </c>
      <c r="H518" s="5">
        <f t="shared" ref="H518:AJ518" si="1263">H519</f>
        <v>173516.2</v>
      </c>
      <c r="I518" s="5">
        <f t="shared" si="1263"/>
        <v>173516.2</v>
      </c>
      <c r="J518" s="5">
        <f t="shared" si="1263"/>
        <v>0</v>
      </c>
      <c r="K518" s="5">
        <f t="shared" si="1263"/>
        <v>0</v>
      </c>
      <c r="L518" s="5">
        <f t="shared" si="1263"/>
        <v>0</v>
      </c>
      <c r="M518" s="5">
        <f t="shared" si="1136"/>
        <v>173516.2</v>
      </c>
      <c r="N518" s="5">
        <f t="shared" si="1137"/>
        <v>173516.2</v>
      </c>
      <c r="O518" s="5">
        <f t="shared" si="1138"/>
        <v>173516.2</v>
      </c>
      <c r="P518" s="5">
        <f t="shared" si="1263"/>
        <v>0</v>
      </c>
      <c r="Q518" s="5">
        <f t="shared" si="1263"/>
        <v>0</v>
      </c>
      <c r="R518" s="5">
        <f t="shared" si="1263"/>
        <v>0</v>
      </c>
      <c r="S518" s="5">
        <f t="shared" si="1263"/>
        <v>0</v>
      </c>
      <c r="T518" s="5">
        <f t="shared" si="1263"/>
        <v>0</v>
      </c>
      <c r="U518" s="5">
        <f t="shared" si="1263"/>
        <v>0</v>
      </c>
      <c r="V518" s="5">
        <f t="shared" si="1263"/>
        <v>0</v>
      </c>
      <c r="W518" s="5">
        <f t="shared" si="1263"/>
        <v>0</v>
      </c>
      <c r="X518" s="5">
        <f t="shared" si="1263"/>
        <v>0</v>
      </c>
      <c r="Y518" s="5">
        <f t="shared" si="1263"/>
        <v>0</v>
      </c>
      <c r="Z518" s="5">
        <f t="shared" si="1263"/>
        <v>0</v>
      </c>
      <c r="AA518" s="5">
        <f t="shared" si="1263"/>
        <v>0</v>
      </c>
      <c r="AB518" s="5">
        <f t="shared" si="1263"/>
        <v>0</v>
      </c>
      <c r="AC518" s="5">
        <f t="shared" si="1263"/>
        <v>0</v>
      </c>
      <c r="AD518" s="5">
        <f t="shared" si="1263"/>
        <v>0</v>
      </c>
      <c r="AE518" s="5">
        <f t="shared" si="1263"/>
        <v>0</v>
      </c>
      <c r="AF518" s="5">
        <f t="shared" si="1263"/>
        <v>0</v>
      </c>
      <c r="AG518" s="5">
        <f t="shared" si="1098"/>
        <v>173516.2</v>
      </c>
      <c r="AH518" s="5">
        <f t="shared" si="1092"/>
        <v>173516.2</v>
      </c>
      <c r="AI518" s="5">
        <f t="shared" si="1093"/>
        <v>173516.2</v>
      </c>
      <c r="AJ518" s="5">
        <f t="shared" si="1263"/>
        <v>0</v>
      </c>
      <c r="AK518" s="17"/>
      <c r="AL518" s="27"/>
    </row>
    <row r="519" spans="1:38" ht="46.8" x14ac:dyDescent="0.3">
      <c r="A519" s="4" t="s">
        <v>168</v>
      </c>
      <c r="B519" s="4" t="s">
        <v>74</v>
      </c>
      <c r="C519" s="4" t="s">
        <v>9</v>
      </c>
      <c r="D519" s="4" t="s">
        <v>1101</v>
      </c>
      <c r="E519" s="4" t="s">
        <v>89</v>
      </c>
      <c r="F519" s="14" t="s">
        <v>572</v>
      </c>
      <c r="G519" s="5">
        <v>173516.2</v>
      </c>
      <c r="H519" s="5">
        <v>173516.2</v>
      </c>
      <c r="I519" s="5">
        <v>173516.2</v>
      </c>
      <c r="J519" s="5"/>
      <c r="K519" s="5"/>
      <c r="L519" s="5"/>
      <c r="M519" s="5">
        <f t="shared" si="1136"/>
        <v>173516.2</v>
      </c>
      <c r="N519" s="5">
        <f t="shared" si="1137"/>
        <v>173516.2</v>
      </c>
      <c r="O519" s="5">
        <f t="shared" si="1138"/>
        <v>173516.2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>
        <f t="shared" si="1098"/>
        <v>173516.2</v>
      </c>
      <c r="AH519" s="5">
        <f t="shared" si="1092"/>
        <v>173516.2</v>
      </c>
      <c r="AI519" s="5">
        <f t="shared" si="1093"/>
        <v>173516.2</v>
      </c>
      <c r="AJ519" s="5"/>
      <c r="AK519" s="17"/>
      <c r="AL519" s="27"/>
    </row>
    <row r="520" spans="1:38" x14ac:dyDescent="0.3">
      <c r="A520" s="4" t="s">
        <v>168</v>
      </c>
      <c r="B520" s="4" t="s">
        <v>74</v>
      </c>
      <c r="C520" s="4" t="s">
        <v>9</v>
      </c>
      <c r="D520" s="4" t="s">
        <v>1101</v>
      </c>
      <c r="E520" s="4" t="s">
        <v>17</v>
      </c>
      <c r="F520" s="14" t="s">
        <v>575</v>
      </c>
      <c r="G520" s="5">
        <f>G521</f>
        <v>106678.2</v>
      </c>
      <c r="H520" s="5">
        <f t="shared" ref="H520:AJ520" si="1264">H521</f>
        <v>106678.2</v>
      </c>
      <c r="I520" s="5">
        <f t="shared" si="1264"/>
        <v>106678.2</v>
      </c>
      <c r="J520" s="5">
        <f t="shared" si="1264"/>
        <v>0</v>
      </c>
      <c r="K520" s="5">
        <f t="shared" si="1264"/>
        <v>0</v>
      </c>
      <c r="L520" s="5">
        <f t="shared" si="1264"/>
        <v>0</v>
      </c>
      <c r="M520" s="5">
        <f t="shared" si="1136"/>
        <v>106678.2</v>
      </c>
      <c r="N520" s="5">
        <f t="shared" si="1137"/>
        <v>106678.2</v>
      </c>
      <c r="O520" s="5">
        <f t="shared" si="1138"/>
        <v>106678.2</v>
      </c>
      <c r="P520" s="5">
        <f t="shared" si="1264"/>
        <v>0</v>
      </c>
      <c r="Q520" s="5">
        <f t="shared" si="1264"/>
        <v>0</v>
      </c>
      <c r="R520" s="5">
        <f t="shared" si="1264"/>
        <v>0</v>
      </c>
      <c r="S520" s="5">
        <f t="shared" si="1264"/>
        <v>0</v>
      </c>
      <c r="T520" s="5">
        <f t="shared" si="1264"/>
        <v>0</v>
      </c>
      <c r="U520" s="5">
        <f t="shared" si="1264"/>
        <v>0</v>
      </c>
      <c r="V520" s="5">
        <f t="shared" si="1264"/>
        <v>0</v>
      </c>
      <c r="W520" s="5">
        <f t="shared" si="1264"/>
        <v>0</v>
      </c>
      <c r="X520" s="5">
        <f t="shared" si="1264"/>
        <v>0</v>
      </c>
      <c r="Y520" s="5">
        <f t="shared" si="1264"/>
        <v>0</v>
      </c>
      <c r="Z520" s="5">
        <f t="shared" si="1264"/>
        <v>0</v>
      </c>
      <c r="AA520" s="5">
        <f t="shared" si="1264"/>
        <v>0</v>
      </c>
      <c r="AB520" s="5">
        <f t="shared" si="1264"/>
        <v>0</v>
      </c>
      <c r="AC520" s="5">
        <f t="shared" si="1264"/>
        <v>0</v>
      </c>
      <c r="AD520" s="5">
        <f t="shared" si="1264"/>
        <v>0</v>
      </c>
      <c r="AE520" s="5">
        <f t="shared" si="1264"/>
        <v>0</v>
      </c>
      <c r="AF520" s="5">
        <f t="shared" si="1264"/>
        <v>0</v>
      </c>
      <c r="AG520" s="5">
        <f t="shared" si="1098"/>
        <v>106678.2</v>
      </c>
      <c r="AH520" s="5">
        <f t="shared" si="1092"/>
        <v>106678.2</v>
      </c>
      <c r="AI520" s="5">
        <f t="shared" si="1093"/>
        <v>106678.2</v>
      </c>
      <c r="AJ520" s="5">
        <f t="shared" si="1264"/>
        <v>0</v>
      </c>
      <c r="AK520" s="17"/>
      <c r="AL520" s="27"/>
    </row>
    <row r="521" spans="1:38" ht="62.4" x14ac:dyDescent="0.3">
      <c r="A521" s="4" t="s">
        <v>168</v>
      </c>
      <c r="B521" s="4" t="s">
        <v>74</v>
      </c>
      <c r="C521" s="4" t="s">
        <v>9</v>
      </c>
      <c r="D521" s="4" t="s">
        <v>1101</v>
      </c>
      <c r="E521" s="4" t="s">
        <v>205</v>
      </c>
      <c r="F521" s="14" t="s">
        <v>576</v>
      </c>
      <c r="G521" s="5">
        <v>106678.2</v>
      </c>
      <c r="H521" s="5">
        <v>106678.2</v>
      </c>
      <c r="I521" s="5">
        <v>106678.2</v>
      </c>
      <c r="J521" s="5"/>
      <c r="K521" s="5"/>
      <c r="L521" s="5"/>
      <c r="M521" s="5">
        <f t="shared" si="1136"/>
        <v>106678.2</v>
      </c>
      <c r="N521" s="5">
        <f t="shared" si="1137"/>
        <v>106678.2</v>
      </c>
      <c r="O521" s="5">
        <f t="shared" si="1138"/>
        <v>106678.2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>
        <f t="shared" si="1098"/>
        <v>106678.2</v>
      </c>
      <c r="AH521" s="5">
        <f t="shared" si="1092"/>
        <v>106678.2</v>
      </c>
      <c r="AI521" s="5">
        <f t="shared" si="1093"/>
        <v>106678.2</v>
      </c>
      <c r="AJ521" s="5"/>
      <c r="AK521" s="17"/>
      <c r="AL521" s="27"/>
    </row>
    <row r="522" spans="1:38" ht="31.2" x14ac:dyDescent="0.3">
      <c r="A522" s="4" t="s">
        <v>168</v>
      </c>
      <c r="B522" s="4" t="s">
        <v>74</v>
      </c>
      <c r="C522" s="4" t="s">
        <v>9</v>
      </c>
      <c r="D522" s="4" t="s">
        <v>684</v>
      </c>
      <c r="E522" s="4"/>
      <c r="F522" s="14" t="s">
        <v>1226</v>
      </c>
      <c r="G522" s="5">
        <f>G523+G534</f>
        <v>95677.8</v>
      </c>
      <c r="H522" s="5">
        <f>H523+H534</f>
        <v>114539</v>
      </c>
      <c r="I522" s="5">
        <f>I523+I534</f>
        <v>168935.7</v>
      </c>
      <c r="J522" s="5">
        <f t="shared" ref="J522:L522" si="1265">J523+J534</f>
        <v>0</v>
      </c>
      <c r="K522" s="5">
        <f t="shared" si="1265"/>
        <v>0</v>
      </c>
      <c r="L522" s="5">
        <f t="shared" si="1265"/>
        <v>0</v>
      </c>
      <c r="M522" s="5">
        <f t="shared" si="1136"/>
        <v>95677.8</v>
      </c>
      <c r="N522" s="5">
        <f t="shared" si="1137"/>
        <v>114539</v>
      </c>
      <c r="O522" s="5">
        <f t="shared" si="1138"/>
        <v>168935.7</v>
      </c>
      <c r="P522" s="5">
        <f>P523+P534</f>
        <v>0</v>
      </c>
      <c r="Q522" s="5">
        <f>Q523+Q534</f>
        <v>0</v>
      </c>
      <c r="R522" s="5">
        <f>R523+R534</f>
        <v>0</v>
      </c>
      <c r="S522" s="5">
        <f t="shared" ref="S522" si="1266">S523+S534</f>
        <v>0</v>
      </c>
      <c r="T522" s="5">
        <f>T523+T534</f>
        <v>0</v>
      </c>
      <c r="U522" s="5">
        <f>U523+U534</f>
        <v>0</v>
      </c>
      <c r="V522" s="5">
        <f>V523+V534</f>
        <v>0</v>
      </c>
      <c r="W522" s="5">
        <f t="shared" ref="W522:AF522" si="1267">W523+W534</f>
        <v>11474.2</v>
      </c>
      <c r="X522" s="5">
        <f>X523+X534</f>
        <v>-5373.71</v>
      </c>
      <c r="Y522" s="5">
        <f>Y523+Y534</f>
        <v>0</v>
      </c>
      <c r="Z522" s="5">
        <f>Z523+Z534</f>
        <v>0</v>
      </c>
      <c r="AA522" s="5">
        <f>AA523+AA534</f>
        <v>0</v>
      </c>
      <c r="AB522" s="5">
        <f t="shared" si="1267"/>
        <v>0</v>
      </c>
      <c r="AC522" s="5">
        <f>AC523+AC534</f>
        <v>0</v>
      </c>
      <c r="AD522" s="5">
        <f>AD523+AD534</f>
        <v>0</v>
      </c>
      <c r="AE522" s="5">
        <f>AE523+AE534</f>
        <v>0</v>
      </c>
      <c r="AF522" s="5">
        <f t="shared" si="1267"/>
        <v>0</v>
      </c>
      <c r="AG522" s="5">
        <f t="shared" si="1098"/>
        <v>107152</v>
      </c>
      <c r="AH522" s="5">
        <f t="shared" si="1092"/>
        <v>109165.29</v>
      </c>
      <c r="AI522" s="5">
        <f t="shared" si="1093"/>
        <v>168935.7</v>
      </c>
      <c r="AJ522" s="5">
        <f>AJ523+AJ534</f>
        <v>0</v>
      </c>
      <c r="AK522" s="17"/>
      <c r="AL522" s="27"/>
    </row>
    <row r="523" spans="1:38" ht="31.2" x14ac:dyDescent="0.3">
      <c r="A523" s="4" t="s">
        <v>168</v>
      </c>
      <c r="B523" s="4" t="s">
        <v>74</v>
      </c>
      <c r="C523" s="4" t="s">
        <v>9</v>
      </c>
      <c r="D523" s="4" t="s">
        <v>685</v>
      </c>
      <c r="E523" s="4"/>
      <c r="F523" s="14" t="s">
        <v>1227</v>
      </c>
      <c r="G523" s="5">
        <f>G524</f>
        <v>6420</v>
      </c>
      <c r="H523" s="5">
        <f t="shared" ref="H523:L523" si="1268">H524</f>
        <v>6420</v>
      </c>
      <c r="I523" s="5">
        <f t="shared" si="1268"/>
        <v>6420</v>
      </c>
      <c r="J523" s="5">
        <f t="shared" si="1268"/>
        <v>0</v>
      </c>
      <c r="K523" s="5">
        <f t="shared" si="1268"/>
        <v>0</v>
      </c>
      <c r="L523" s="5">
        <f t="shared" si="1268"/>
        <v>0</v>
      </c>
      <c r="M523" s="5">
        <f t="shared" si="1136"/>
        <v>6420</v>
      </c>
      <c r="N523" s="5">
        <f t="shared" si="1137"/>
        <v>6420</v>
      </c>
      <c r="O523" s="5">
        <f t="shared" si="1138"/>
        <v>6420</v>
      </c>
      <c r="P523" s="5">
        <f t="shared" ref="P523:V523" si="1269">P524+P530</f>
        <v>0</v>
      </c>
      <c r="Q523" s="5">
        <f t="shared" ref="Q523:R523" si="1270">Q524+Q530</f>
        <v>0</v>
      </c>
      <c r="R523" s="5">
        <f t="shared" si="1270"/>
        <v>0</v>
      </c>
      <c r="S523" s="5">
        <f t="shared" ref="S523" si="1271">S524+S530</f>
        <v>0</v>
      </c>
      <c r="T523" s="5">
        <f t="shared" si="1269"/>
        <v>0</v>
      </c>
      <c r="U523" s="5">
        <f t="shared" si="1269"/>
        <v>0</v>
      </c>
      <c r="V523" s="5">
        <f t="shared" si="1269"/>
        <v>0</v>
      </c>
      <c r="W523" s="5">
        <f>W524+W530</f>
        <v>11474.2</v>
      </c>
      <c r="X523" s="5">
        <f t="shared" ref="X523:Y523" si="1272">X524+X530</f>
        <v>0</v>
      </c>
      <c r="Y523" s="5">
        <f t="shared" si="1272"/>
        <v>0</v>
      </c>
      <c r="Z523" s="5">
        <f t="shared" ref="Z523:AE523" si="1273">Z524+Z530</f>
        <v>0</v>
      </c>
      <c r="AA523" s="5">
        <f t="shared" si="1273"/>
        <v>0</v>
      </c>
      <c r="AB523" s="5">
        <f t="shared" ref="AB523:AJ523" si="1274">AB524+AB530</f>
        <v>0</v>
      </c>
      <c r="AC523" s="5">
        <f t="shared" ref="AC523:AD523" si="1275">AC524+AC530</f>
        <v>0</v>
      </c>
      <c r="AD523" s="5">
        <f t="shared" si="1275"/>
        <v>0</v>
      </c>
      <c r="AE523" s="5">
        <f t="shared" si="1273"/>
        <v>0</v>
      </c>
      <c r="AF523" s="5">
        <f t="shared" si="1274"/>
        <v>0</v>
      </c>
      <c r="AG523" s="5">
        <f t="shared" si="1098"/>
        <v>17894.2</v>
      </c>
      <c r="AH523" s="5">
        <f t="shared" si="1092"/>
        <v>6420</v>
      </c>
      <c r="AI523" s="5">
        <f t="shared" si="1093"/>
        <v>6420</v>
      </c>
      <c r="AJ523" s="5">
        <f t="shared" si="1274"/>
        <v>0</v>
      </c>
      <c r="AK523" s="17"/>
      <c r="AL523" s="27"/>
    </row>
    <row r="524" spans="1:38" ht="46.8" x14ac:dyDescent="0.3">
      <c r="A524" s="4" t="s">
        <v>168</v>
      </c>
      <c r="B524" s="4" t="s">
        <v>74</v>
      </c>
      <c r="C524" s="4" t="s">
        <v>9</v>
      </c>
      <c r="D524" s="4" t="s">
        <v>686</v>
      </c>
      <c r="E524" s="4"/>
      <c r="F524" s="14" t="s">
        <v>1228</v>
      </c>
      <c r="G524" s="5">
        <f>G525</f>
        <v>6420</v>
      </c>
      <c r="H524" s="5">
        <f t="shared" ref="H524:AJ524" si="1276">H525</f>
        <v>6420</v>
      </c>
      <c r="I524" s="5">
        <f t="shared" si="1276"/>
        <v>6420</v>
      </c>
      <c r="J524" s="5">
        <f t="shared" si="1276"/>
        <v>0</v>
      </c>
      <c r="K524" s="5">
        <f t="shared" si="1276"/>
        <v>0</v>
      </c>
      <c r="L524" s="5">
        <f t="shared" si="1276"/>
        <v>0</v>
      </c>
      <c r="M524" s="5">
        <f t="shared" si="1136"/>
        <v>6420</v>
      </c>
      <c r="N524" s="5">
        <f t="shared" si="1137"/>
        <v>6420</v>
      </c>
      <c r="O524" s="5">
        <f t="shared" si="1138"/>
        <v>6420</v>
      </c>
      <c r="P524" s="5">
        <f t="shared" si="1276"/>
        <v>-11.5</v>
      </c>
      <c r="Q524" s="5">
        <f t="shared" si="1276"/>
        <v>0</v>
      </c>
      <c r="R524" s="5">
        <f t="shared" si="1276"/>
        <v>0</v>
      </c>
      <c r="S524" s="5">
        <f t="shared" si="1276"/>
        <v>0</v>
      </c>
      <c r="T524" s="5">
        <f t="shared" si="1276"/>
        <v>0</v>
      </c>
      <c r="U524" s="5">
        <f t="shared" si="1276"/>
        <v>0</v>
      </c>
      <c r="V524" s="5">
        <f t="shared" si="1276"/>
        <v>0</v>
      </c>
      <c r="W524" s="5">
        <f t="shared" si="1276"/>
        <v>0</v>
      </c>
      <c r="X524" s="5">
        <f t="shared" si="1276"/>
        <v>0</v>
      </c>
      <c r="Y524" s="5">
        <f t="shared" si="1276"/>
        <v>0</v>
      </c>
      <c r="Z524" s="5">
        <f t="shared" si="1276"/>
        <v>0</v>
      </c>
      <c r="AA524" s="5">
        <f t="shared" si="1276"/>
        <v>0</v>
      </c>
      <c r="AB524" s="5">
        <f t="shared" si="1276"/>
        <v>0</v>
      </c>
      <c r="AC524" s="5">
        <f t="shared" si="1276"/>
        <v>0</v>
      </c>
      <c r="AD524" s="5">
        <f t="shared" si="1276"/>
        <v>0</v>
      </c>
      <c r="AE524" s="5">
        <f t="shared" si="1276"/>
        <v>0</v>
      </c>
      <c r="AF524" s="5">
        <f t="shared" si="1276"/>
        <v>0</v>
      </c>
      <c r="AG524" s="5">
        <f t="shared" si="1098"/>
        <v>6408.5</v>
      </c>
      <c r="AH524" s="5">
        <f t="shared" si="1092"/>
        <v>6420</v>
      </c>
      <c r="AI524" s="5">
        <f t="shared" si="1093"/>
        <v>6420</v>
      </c>
      <c r="AJ524" s="5">
        <f t="shared" si="1276"/>
        <v>0</v>
      </c>
      <c r="AK524" s="17"/>
      <c r="AL524" s="27"/>
    </row>
    <row r="525" spans="1:38" ht="62.4" x14ac:dyDescent="0.3">
      <c r="A525" s="4" t="s">
        <v>168</v>
      </c>
      <c r="B525" s="4" t="s">
        <v>74</v>
      </c>
      <c r="C525" s="4" t="s">
        <v>9</v>
      </c>
      <c r="D525" s="4" t="s">
        <v>697</v>
      </c>
      <c r="E525" s="4"/>
      <c r="F525" s="14" t="s">
        <v>807</v>
      </c>
      <c r="G525" s="5">
        <f t="shared" ref="G525:L525" si="1277">G526+G528</f>
        <v>6420</v>
      </c>
      <c r="H525" s="5">
        <f t="shared" si="1277"/>
        <v>6420</v>
      </c>
      <c r="I525" s="5">
        <f t="shared" si="1277"/>
        <v>6420</v>
      </c>
      <c r="J525" s="5">
        <f t="shared" si="1277"/>
        <v>0</v>
      </c>
      <c r="K525" s="5">
        <f t="shared" si="1277"/>
        <v>0</v>
      </c>
      <c r="L525" s="5">
        <f t="shared" si="1277"/>
        <v>0</v>
      </c>
      <c r="M525" s="5">
        <f t="shared" si="1136"/>
        <v>6420</v>
      </c>
      <c r="N525" s="5">
        <f t="shared" si="1137"/>
        <v>6420</v>
      </c>
      <c r="O525" s="5">
        <f t="shared" si="1138"/>
        <v>6420</v>
      </c>
      <c r="P525" s="5">
        <f t="shared" ref="P525:V525" si="1278">P526+P528</f>
        <v>-11.5</v>
      </c>
      <c r="Q525" s="5">
        <f t="shared" ref="Q525:R525" si="1279">Q526+Q528</f>
        <v>0</v>
      </c>
      <c r="R525" s="5">
        <f t="shared" si="1279"/>
        <v>0</v>
      </c>
      <c r="S525" s="5">
        <f t="shared" ref="S525" si="1280">S526+S528</f>
        <v>0</v>
      </c>
      <c r="T525" s="5">
        <f t="shared" si="1278"/>
        <v>0</v>
      </c>
      <c r="U525" s="5">
        <f t="shared" si="1278"/>
        <v>0</v>
      </c>
      <c r="V525" s="5">
        <f t="shared" si="1278"/>
        <v>0</v>
      </c>
      <c r="W525" s="5">
        <f t="shared" ref="W525:AF525" si="1281">W526+W528</f>
        <v>0</v>
      </c>
      <c r="X525" s="5">
        <f t="shared" si="1281"/>
        <v>0</v>
      </c>
      <c r="Y525" s="5">
        <f t="shared" si="1281"/>
        <v>0</v>
      </c>
      <c r="Z525" s="5">
        <f t="shared" si="1281"/>
        <v>0</v>
      </c>
      <c r="AA525" s="5">
        <f t="shared" si="1281"/>
        <v>0</v>
      </c>
      <c r="AB525" s="5">
        <f t="shared" si="1281"/>
        <v>0</v>
      </c>
      <c r="AC525" s="5">
        <f t="shared" si="1281"/>
        <v>0</v>
      </c>
      <c r="AD525" s="5">
        <f t="shared" ref="AD525" si="1282">AD526+AD528</f>
        <v>0</v>
      </c>
      <c r="AE525" s="5">
        <f t="shared" ref="AE525" si="1283">AE526+AE528</f>
        <v>0</v>
      </c>
      <c r="AF525" s="5">
        <f t="shared" si="1281"/>
        <v>0</v>
      </c>
      <c r="AG525" s="5">
        <f t="shared" si="1098"/>
        <v>6408.5</v>
      </c>
      <c r="AH525" s="5">
        <f t="shared" si="1092"/>
        <v>6420</v>
      </c>
      <c r="AI525" s="5">
        <f t="shared" si="1093"/>
        <v>6420</v>
      </c>
      <c r="AJ525" s="5">
        <f t="shared" ref="AJ525" si="1284">AJ526+AJ528</f>
        <v>0</v>
      </c>
      <c r="AK525" s="17"/>
      <c r="AL525" s="27"/>
    </row>
    <row r="526" spans="1:38" ht="31.2" x14ac:dyDescent="0.3">
      <c r="A526" s="4" t="s">
        <v>168</v>
      </c>
      <c r="B526" s="4" t="s">
        <v>74</v>
      </c>
      <c r="C526" s="4" t="s">
        <v>9</v>
      </c>
      <c r="D526" s="4" t="s">
        <v>697</v>
      </c>
      <c r="E526" s="4" t="s">
        <v>92</v>
      </c>
      <c r="F526" s="14" t="s">
        <v>569</v>
      </c>
      <c r="G526" s="5">
        <f t="shared" ref="G526:L526" si="1285">G527</f>
        <v>1828.2</v>
      </c>
      <c r="H526" s="5">
        <f t="shared" si="1285"/>
        <v>1828.2</v>
      </c>
      <c r="I526" s="5">
        <f t="shared" si="1285"/>
        <v>1828.2</v>
      </c>
      <c r="J526" s="5">
        <f t="shared" si="1285"/>
        <v>0</v>
      </c>
      <c r="K526" s="5">
        <f t="shared" si="1285"/>
        <v>0</v>
      </c>
      <c r="L526" s="5">
        <f t="shared" si="1285"/>
        <v>0</v>
      </c>
      <c r="M526" s="5">
        <f t="shared" si="1136"/>
        <v>1828.2</v>
      </c>
      <c r="N526" s="5">
        <f t="shared" si="1137"/>
        <v>1828.2</v>
      </c>
      <c r="O526" s="5">
        <f t="shared" si="1138"/>
        <v>1828.2</v>
      </c>
      <c r="P526" s="5">
        <f t="shared" ref="P526:V526" si="1286">P527</f>
        <v>-11.5</v>
      </c>
      <c r="Q526" s="5">
        <f t="shared" si="1286"/>
        <v>0</v>
      </c>
      <c r="R526" s="5">
        <f t="shared" si="1286"/>
        <v>0</v>
      </c>
      <c r="S526" s="5">
        <f t="shared" si="1286"/>
        <v>0</v>
      </c>
      <c r="T526" s="5">
        <f t="shared" si="1286"/>
        <v>0</v>
      </c>
      <c r="U526" s="5">
        <f t="shared" si="1286"/>
        <v>0</v>
      </c>
      <c r="V526" s="5">
        <f t="shared" si="1286"/>
        <v>0</v>
      </c>
      <c r="W526" s="5">
        <f t="shared" ref="W526:AF526" si="1287">W527</f>
        <v>0</v>
      </c>
      <c r="X526" s="5">
        <f t="shared" si="1287"/>
        <v>0</v>
      </c>
      <c r="Y526" s="5">
        <f t="shared" si="1287"/>
        <v>0</v>
      </c>
      <c r="Z526" s="5">
        <f t="shared" si="1287"/>
        <v>0</v>
      </c>
      <c r="AA526" s="5">
        <f t="shared" si="1287"/>
        <v>0</v>
      </c>
      <c r="AB526" s="5">
        <f t="shared" si="1287"/>
        <v>0</v>
      </c>
      <c r="AC526" s="5">
        <f t="shared" si="1287"/>
        <v>0</v>
      </c>
      <c r="AD526" s="5">
        <f t="shared" si="1287"/>
        <v>0</v>
      </c>
      <c r="AE526" s="5">
        <f t="shared" si="1287"/>
        <v>0</v>
      </c>
      <c r="AF526" s="5">
        <f t="shared" si="1287"/>
        <v>0</v>
      </c>
      <c r="AG526" s="5">
        <f t="shared" si="1098"/>
        <v>1816.7</v>
      </c>
      <c r="AH526" s="5">
        <f t="shared" si="1092"/>
        <v>1828.2</v>
      </c>
      <c r="AI526" s="5">
        <f t="shared" si="1093"/>
        <v>1828.2</v>
      </c>
      <c r="AJ526" s="5">
        <f t="shared" ref="AJ526" si="1288">AJ527</f>
        <v>0</v>
      </c>
      <c r="AK526" s="17"/>
      <c r="AL526" s="27"/>
    </row>
    <row r="527" spans="1:38" ht="46.8" x14ac:dyDescent="0.3">
      <c r="A527" s="4" t="s">
        <v>168</v>
      </c>
      <c r="B527" s="4" t="s">
        <v>74</v>
      </c>
      <c r="C527" s="4" t="s">
        <v>9</v>
      </c>
      <c r="D527" s="4" t="s">
        <v>697</v>
      </c>
      <c r="E527" s="4" t="s">
        <v>89</v>
      </c>
      <c r="F527" s="14" t="s">
        <v>572</v>
      </c>
      <c r="G527" s="5">
        <v>1828.2</v>
      </c>
      <c r="H527" s="5">
        <v>1828.2</v>
      </c>
      <c r="I527" s="5">
        <v>1828.2</v>
      </c>
      <c r="J527" s="5"/>
      <c r="K527" s="5"/>
      <c r="L527" s="5"/>
      <c r="M527" s="5">
        <f t="shared" si="1136"/>
        <v>1828.2</v>
      </c>
      <c r="N527" s="5">
        <f t="shared" si="1137"/>
        <v>1828.2</v>
      </c>
      <c r="O527" s="5">
        <f t="shared" si="1138"/>
        <v>1828.2</v>
      </c>
      <c r="P527" s="5">
        <v>-11.5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>
        <f t="shared" si="1098"/>
        <v>1816.7</v>
      </c>
      <c r="AH527" s="5">
        <f t="shared" si="1092"/>
        <v>1828.2</v>
      </c>
      <c r="AI527" s="5">
        <f t="shared" si="1093"/>
        <v>1828.2</v>
      </c>
      <c r="AJ527" s="5"/>
      <c r="AK527" s="17"/>
      <c r="AL527" s="27"/>
    </row>
    <row r="528" spans="1:38" x14ac:dyDescent="0.3">
      <c r="A528" s="4" t="s">
        <v>168</v>
      </c>
      <c r="B528" s="4" t="s">
        <v>74</v>
      </c>
      <c r="C528" s="4" t="s">
        <v>9</v>
      </c>
      <c r="D528" s="4" t="s">
        <v>697</v>
      </c>
      <c r="E528" s="4" t="s">
        <v>17</v>
      </c>
      <c r="F528" s="14" t="s">
        <v>575</v>
      </c>
      <c r="G528" s="5">
        <f t="shared" ref="G528:L528" si="1289">G529</f>
        <v>4591.8</v>
      </c>
      <c r="H528" s="5">
        <f t="shared" si="1289"/>
        <v>4591.8</v>
      </c>
      <c r="I528" s="5">
        <f t="shared" si="1289"/>
        <v>4591.8</v>
      </c>
      <c r="J528" s="5">
        <f t="shared" si="1289"/>
        <v>0</v>
      </c>
      <c r="K528" s="5">
        <f t="shared" si="1289"/>
        <v>0</v>
      </c>
      <c r="L528" s="5">
        <f t="shared" si="1289"/>
        <v>0</v>
      </c>
      <c r="M528" s="5">
        <f t="shared" si="1136"/>
        <v>4591.8</v>
      </c>
      <c r="N528" s="5">
        <f t="shared" si="1137"/>
        <v>4591.8</v>
      </c>
      <c r="O528" s="5">
        <f t="shared" si="1138"/>
        <v>4591.8</v>
      </c>
      <c r="P528" s="5">
        <f t="shared" ref="P528:V528" si="1290">P529</f>
        <v>0</v>
      </c>
      <c r="Q528" s="5">
        <f t="shared" si="1290"/>
        <v>0</v>
      </c>
      <c r="R528" s="5">
        <f t="shared" si="1290"/>
        <v>0</v>
      </c>
      <c r="S528" s="5">
        <f t="shared" si="1290"/>
        <v>0</v>
      </c>
      <c r="T528" s="5">
        <f t="shared" si="1290"/>
        <v>0</v>
      </c>
      <c r="U528" s="5">
        <f t="shared" si="1290"/>
        <v>0</v>
      </c>
      <c r="V528" s="5">
        <f t="shared" si="1290"/>
        <v>0</v>
      </c>
      <c r="W528" s="5">
        <f t="shared" ref="W528:AF528" si="1291">W529</f>
        <v>0</v>
      </c>
      <c r="X528" s="5">
        <f t="shared" si="1291"/>
        <v>0</v>
      </c>
      <c r="Y528" s="5">
        <f t="shared" si="1291"/>
        <v>0</v>
      </c>
      <c r="Z528" s="5">
        <f t="shared" si="1291"/>
        <v>0</v>
      </c>
      <c r="AA528" s="5">
        <f t="shared" si="1291"/>
        <v>0</v>
      </c>
      <c r="AB528" s="5">
        <f t="shared" si="1291"/>
        <v>0</v>
      </c>
      <c r="AC528" s="5">
        <f t="shared" si="1291"/>
        <v>0</v>
      </c>
      <c r="AD528" s="5">
        <f t="shared" si="1291"/>
        <v>0</v>
      </c>
      <c r="AE528" s="5">
        <f t="shared" si="1291"/>
        <v>0</v>
      </c>
      <c r="AF528" s="5">
        <f t="shared" si="1291"/>
        <v>0</v>
      </c>
      <c r="AG528" s="5">
        <f t="shared" si="1098"/>
        <v>4591.8</v>
      </c>
      <c r="AH528" s="5">
        <f t="shared" ref="AH528:AH591" si="1292">N528+X528+Y528+Z528+AA528+AB528</f>
        <v>4591.8</v>
      </c>
      <c r="AI528" s="5">
        <f t="shared" ref="AI528:AI591" si="1293">O528+AC528+AD528+AE528+AF528</f>
        <v>4591.8</v>
      </c>
      <c r="AJ528" s="5">
        <f t="shared" ref="AJ528" si="1294">AJ529</f>
        <v>0</v>
      </c>
      <c r="AK528" s="17"/>
      <c r="AL528" s="27"/>
    </row>
    <row r="529" spans="1:38" ht="62.4" x14ac:dyDescent="0.3">
      <c r="A529" s="4" t="s">
        <v>168</v>
      </c>
      <c r="B529" s="4" t="s">
        <v>74</v>
      </c>
      <c r="C529" s="4" t="s">
        <v>9</v>
      </c>
      <c r="D529" s="4" t="s">
        <v>697</v>
      </c>
      <c r="E529" s="4" t="s">
        <v>205</v>
      </c>
      <c r="F529" s="14" t="s">
        <v>576</v>
      </c>
      <c r="G529" s="5">
        <v>4591.8</v>
      </c>
      <c r="H529" s="5">
        <v>4591.8</v>
      </c>
      <c r="I529" s="5">
        <v>4591.8</v>
      </c>
      <c r="J529" s="5"/>
      <c r="K529" s="5"/>
      <c r="L529" s="5"/>
      <c r="M529" s="5">
        <f t="shared" si="1136"/>
        <v>4591.8</v>
      </c>
      <c r="N529" s="5">
        <f t="shared" si="1137"/>
        <v>4591.8</v>
      </c>
      <c r="O529" s="5">
        <f t="shared" si="1138"/>
        <v>4591.8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>
        <f t="shared" ref="AG529:AG592" si="1295">M529+P529+Q529+R529+S529+T529+U529+V529+W529</f>
        <v>4591.8</v>
      </c>
      <c r="AH529" s="5">
        <f t="shared" si="1292"/>
        <v>4591.8</v>
      </c>
      <c r="AI529" s="5">
        <f t="shared" si="1293"/>
        <v>4591.8</v>
      </c>
      <c r="AJ529" s="5"/>
      <c r="AK529" s="17"/>
      <c r="AL529" s="27"/>
    </row>
    <row r="530" spans="1:38" ht="62.4" x14ac:dyDescent="0.3">
      <c r="A530" s="4" t="s">
        <v>168</v>
      </c>
      <c r="B530" s="4" t="s">
        <v>74</v>
      </c>
      <c r="C530" s="4" t="s">
        <v>9</v>
      </c>
      <c r="D530" s="4" t="s">
        <v>977</v>
      </c>
      <c r="E530" s="4"/>
      <c r="F530" s="14" t="s">
        <v>1480</v>
      </c>
      <c r="G530" s="5"/>
      <c r="H530" s="5"/>
      <c r="I530" s="5"/>
      <c r="J530" s="5"/>
      <c r="K530" s="5"/>
      <c r="L530" s="5"/>
      <c r="M530" s="5"/>
      <c r="N530" s="5"/>
      <c r="O530" s="5"/>
      <c r="P530" s="5">
        <f t="shared" ref="P530:P532" si="1296">P531</f>
        <v>11.5</v>
      </c>
      <c r="Q530" s="5">
        <f t="shared" ref="Q530:AJ532" si="1297">Q531</f>
        <v>0</v>
      </c>
      <c r="R530" s="5">
        <f t="shared" si="1297"/>
        <v>0</v>
      </c>
      <c r="S530" s="5">
        <f t="shared" si="1297"/>
        <v>0</v>
      </c>
      <c r="T530" s="5">
        <f t="shared" si="1297"/>
        <v>0</v>
      </c>
      <c r="U530" s="5">
        <f t="shared" si="1297"/>
        <v>0</v>
      </c>
      <c r="V530" s="5">
        <f t="shared" si="1297"/>
        <v>0</v>
      </c>
      <c r="W530" s="5">
        <f>W531</f>
        <v>11474.2</v>
      </c>
      <c r="X530" s="5">
        <f t="shared" si="1297"/>
        <v>0</v>
      </c>
      <c r="Y530" s="5">
        <f t="shared" si="1297"/>
        <v>0</v>
      </c>
      <c r="Z530" s="5">
        <f t="shared" si="1297"/>
        <v>0</v>
      </c>
      <c r="AA530" s="5">
        <f t="shared" si="1297"/>
        <v>0</v>
      </c>
      <c r="AB530" s="5">
        <f t="shared" si="1297"/>
        <v>0</v>
      </c>
      <c r="AC530" s="5">
        <f t="shared" si="1297"/>
        <v>0</v>
      </c>
      <c r="AD530" s="5">
        <f t="shared" si="1297"/>
        <v>0</v>
      </c>
      <c r="AE530" s="5">
        <f t="shared" si="1297"/>
        <v>0</v>
      </c>
      <c r="AF530" s="5">
        <f t="shared" si="1297"/>
        <v>0</v>
      </c>
      <c r="AG530" s="5">
        <f t="shared" si="1295"/>
        <v>11485.7</v>
      </c>
      <c r="AH530" s="5">
        <f t="shared" si="1292"/>
        <v>0</v>
      </c>
      <c r="AI530" s="5">
        <f t="shared" si="1293"/>
        <v>0</v>
      </c>
      <c r="AJ530" s="5">
        <f t="shared" si="1297"/>
        <v>0</v>
      </c>
      <c r="AK530" s="17"/>
      <c r="AL530" s="27"/>
    </row>
    <row r="531" spans="1:38" ht="140.4" x14ac:dyDescent="0.3">
      <c r="A531" s="4" t="s">
        <v>168</v>
      </c>
      <c r="B531" s="4" t="s">
        <v>74</v>
      </c>
      <c r="C531" s="4" t="s">
        <v>9</v>
      </c>
      <c r="D531" s="4" t="s">
        <v>1481</v>
      </c>
      <c r="E531" s="4"/>
      <c r="F531" s="14" t="s">
        <v>1482</v>
      </c>
      <c r="G531" s="5"/>
      <c r="H531" s="5"/>
      <c r="I531" s="5"/>
      <c r="J531" s="5"/>
      <c r="K531" s="5"/>
      <c r="L531" s="5"/>
      <c r="M531" s="5"/>
      <c r="N531" s="5"/>
      <c r="O531" s="5"/>
      <c r="P531" s="5">
        <f t="shared" si="1296"/>
        <v>11.5</v>
      </c>
      <c r="Q531" s="5">
        <f t="shared" si="1297"/>
        <v>0</v>
      </c>
      <c r="R531" s="5">
        <f t="shared" si="1297"/>
        <v>0</v>
      </c>
      <c r="S531" s="5">
        <f t="shared" si="1297"/>
        <v>0</v>
      </c>
      <c r="T531" s="5">
        <f t="shared" si="1297"/>
        <v>0</v>
      </c>
      <c r="U531" s="5">
        <f t="shared" si="1297"/>
        <v>0</v>
      </c>
      <c r="V531" s="5">
        <f t="shared" si="1297"/>
        <v>0</v>
      </c>
      <c r="W531" s="5">
        <f>W532</f>
        <v>11474.2</v>
      </c>
      <c r="X531" s="5">
        <f t="shared" si="1297"/>
        <v>0</v>
      </c>
      <c r="Y531" s="5">
        <f t="shared" si="1297"/>
        <v>0</v>
      </c>
      <c r="Z531" s="5">
        <f t="shared" si="1297"/>
        <v>0</v>
      </c>
      <c r="AA531" s="5">
        <f t="shared" si="1297"/>
        <v>0</v>
      </c>
      <c r="AB531" s="5">
        <f t="shared" si="1297"/>
        <v>0</v>
      </c>
      <c r="AC531" s="5">
        <f t="shared" si="1297"/>
        <v>0</v>
      </c>
      <c r="AD531" s="5">
        <f t="shared" si="1297"/>
        <v>0</v>
      </c>
      <c r="AE531" s="5">
        <f t="shared" si="1297"/>
        <v>0</v>
      </c>
      <c r="AF531" s="5">
        <f t="shared" si="1297"/>
        <v>0</v>
      </c>
      <c r="AG531" s="5">
        <f t="shared" si="1295"/>
        <v>11485.7</v>
      </c>
      <c r="AH531" s="5">
        <f t="shared" si="1292"/>
        <v>0</v>
      </c>
      <c r="AI531" s="5">
        <f t="shared" si="1293"/>
        <v>0</v>
      </c>
      <c r="AJ531" s="5">
        <f t="shared" si="1297"/>
        <v>0</v>
      </c>
      <c r="AK531" s="17"/>
      <c r="AL531" s="27"/>
    </row>
    <row r="532" spans="1:38" ht="31.2" x14ac:dyDescent="0.3">
      <c r="A532" s="4" t="s">
        <v>168</v>
      </c>
      <c r="B532" s="4" t="s">
        <v>74</v>
      </c>
      <c r="C532" s="4" t="s">
        <v>9</v>
      </c>
      <c r="D532" s="4" t="s">
        <v>1481</v>
      </c>
      <c r="E532" s="4" t="s">
        <v>92</v>
      </c>
      <c r="F532" s="14" t="s">
        <v>569</v>
      </c>
      <c r="G532" s="5"/>
      <c r="H532" s="5"/>
      <c r="I532" s="5"/>
      <c r="J532" s="5"/>
      <c r="K532" s="5"/>
      <c r="L532" s="5"/>
      <c r="M532" s="5"/>
      <c r="N532" s="5"/>
      <c r="O532" s="5"/>
      <c r="P532" s="5">
        <f t="shared" si="1296"/>
        <v>11.5</v>
      </c>
      <c r="Q532" s="5">
        <f t="shared" si="1297"/>
        <v>0</v>
      </c>
      <c r="R532" s="5">
        <f t="shared" si="1297"/>
        <v>0</v>
      </c>
      <c r="S532" s="5">
        <f t="shared" si="1297"/>
        <v>0</v>
      </c>
      <c r="T532" s="5">
        <f t="shared" si="1297"/>
        <v>0</v>
      </c>
      <c r="U532" s="5">
        <f t="shared" si="1297"/>
        <v>0</v>
      </c>
      <c r="V532" s="5">
        <f t="shared" si="1297"/>
        <v>0</v>
      </c>
      <c r="W532" s="5">
        <f>W533</f>
        <v>11474.2</v>
      </c>
      <c r="X532" s="5">
        <f t="shared" si="1297"/>
        <v>0</v>
      </c>
      <c r="Y532" s="5">
        <f t="shared" si="1297"/>
        <v>0</v>
      </c>
      <c r="Z532" s="5">
        <f t="shared" si="1297"/>
        <v>0</v>
      </c>
      <c r="AA532" s="5">
        <f t="shared" si="1297"/>
        <v>0</v>
      </c>
      <c r="AB532" s="5">
        <f t="shared" si="1297"/>
        <v>0</v>
      </c>
      <c r="AC532" s="5">
        <f t="shared" si="1297"/>
        <v>0</v>
      </c>
      <c r="AD532" s="5">
        <f t="shared" si="1297"/>
        <v>0</v>
      </c>
      <c r="AE532" s="5">
        <f t="shared" si="1297"/>
        <v>0</v>
      </c>
      <c r="AF532" s="5">
        <f t="shared" si="1297"/>
        <v>0</v>
      </c>
      <c r="AG532" s="5">
        <f t="shared" si="1295"/>
        <v>11485.7</v>
      </c>
      <c r="AH532" s="5">
        <f t="shared" si="1292"/>
        <v>0</v>
      </c>
      <c r="AI532" s="5">
        <f t="shared" si="1293"/>
        <v>0</v>
      </c>
      <c r="AJ532" s="5">
        <f t="shared" si="1297"/>
        <v>0</v>
      </c>
      <c r="AK532" s="17"/>
      <c r="AL532" s="27"/>
    </row>
    <row r="533" spans="1:38" ht="46.8" x14ac:dyDescent="0.3">
      <c r="A533" s="4" t="s">
        <v>168</v>
      </c>
      <c r="B533" s="4" t="s">
        <v>74</v>
      </c>
      <c r="C533" s="4" t="s">
        <v>9</v>
      </c>
      <c r="D533" s="4" t="s">
        <v>1481</v>
      </c>
      <c r="E533" s="4" t="s">
        <v>89</v>
      </c>
      <c r="F533" s="14" t="s">
        <v>572</v>
      </c>
      <c r="G533" s="5"/>
      <c r="H533" s="5"/>
      <c r="I533" s="5"/>
      <c r="J533" s="5"/>
      <c r="K533" s="5"/>
      <c r="L533" s="5"/>
      <c r="M533" s="5"/>
      <c r="N533" s="5"/>
      <c r="O533" s="5"/>
      <c r="P533" s="5">
        <v>11.5</v>
      </c>
      <c r="Q533" s="5"/>
      <c r="R533" s="5"/>
      <c r="S533" s="5"/>
      <c r="T533" s="5"/>
      <c r="U533" s="5"/>
      <c r="V533" s="5"/>
      <c r="W533" s="5">
        <v>11474.2</v>
      </c>
      <c r="X533" s="5"/>
      <c r="Y533" s="5"/>
      <c r="Z533" s="5"/>
      <c r="AA533" s="5"/>
      <c r="AB533" s="5"/>
      <c r="AC533" s="5"/>
      <c r="AD533" s="5"/>
      <c r="AE533" s="5"/>
      <c r="AF533" s="5"/>
      <c r="AG533" s="5">
        <f t="shared" si="1295"/>
        <v>11485.7</v>
      </c>
      <c r="AH533" s="5">
        <f t="shared" si="1292"/>
        <v>0</v>
      </c>
      <c r="AI533" s="5">
        <f t="shared" si="1293"/>
        <v>0</v>
      </c>
      <c r="AJ533" s="5"/>
      <c r="AK533" s="17"/>
      <c r="AL533" s="27"/>
    </row>
    <row r="534" spans="1:38" ht="46.8" x14ac:dyDescent="0.3">
      <c r="A534" s="4" t="s">
        <v>168</v>
      </c>
      <c r="B534" s="4" t="s">
        <v>74</v>
      </c>
      <c r="C534" s="4" t="s">
        <v>9</v>
      </c>
      <c r="D534" s="4" t="s">
        <v>707</v>
      </c>
      <c r="E534" s="4"/>
      <c r="F534" s="14" t="s">
        <v>1243</v>
      </c>
      <c r="G534" s="5">
        <f t="shared" ref="G534:L534" si="1298">G535+G539+G546</f>
        <v>89257.8</v>
      </c>
      <c r="H534" s="5">
        <f t="shared" si="1298"/>
        <v>108119</v>
      </c>
      <c r="I534" s="5">
        <f t="shared" si="1298"/>
        <v>162515.70000000001</v>
      </c>
      <c r="J534" s="5">
        <f t="shared" si="1298"/>
        <v>0</v>
      </c>
      <c r="K534" s="5">
        <f t="shared" si="1298"/>
        <v>0</v>
      </c>
      <c r="L534" s="5">
        <f t="shared" si="1298"/>
        <v>0</v>
      </c>
      <c r="M534" s="5">
        <f t="shared" si="1136"/>
        <v>89257.8</v>
      </c>
      <c r="N534" s="5">
        <f t="shared" si="1137"/>
        <v>108119</v>
      </c>
      <c r="O534" s="5">
        <f t="shared" si="1138"/>
        <v>162515.70000000001</v>
      </c>
      <c r="P534" s="5">
        <f t="shared" ref="P534:V534" si="1299">P535+P539+P546</f>
        <v>0</v>
      </c>
      <c r="Q534" s="5">
        <f t="shared" ref="Q534:R534" si="1300">Q535+Q539+Q546</f>
        <v>0</v>
      </c>
      <c r="R534" s="5">
        <f t="shared" si="1300"/>
        <v>0</v>
      </c>
      <c r="S534" s="5">
        <f t="shared" ref="S534" si="1301">S535+S539+S546</f>
        <v>0</v>
      </c>
      <c r="T534" s="5">
        <f t="shared" si="1299"/>
        <v>0</v>
      </c>
      <c r="U534" s="5">
        <f t="shared" si="1299"/>
        <v>0</v>
      </c>
      <c r="V534" s="5">
        <f t="shared" si="1299"/>
        <v>0</v>
      </c>
      <c r="W534" s="5">
        <f t="shared" ref="W534:AF534" si="1302">W535+W539+W546</f>
        <v>0</v>
      </c>
      <c r="X534" s="5">
        <f t="shared" si="1302"/>
        <v>-5373.71</v>
      </c>
      <c r="Y534" s="5">
        <f t="shared" si="1302"/>
        <v>0</v>
      </c>
      <c r="Z534" s="5">
        <f t="shared" si="1302"/>
        <v>0</v>
      </c>
      <c r="AA534" s="5">
        <f t="shared" si="1302"/>
        <v>0</v>
      </c>
      <c r="AB534" s="5">
        <f t="shared" si="1302"/>
        <v>0</v>
      </c>
      <c r="AC534" s="5">
        <f t="shared" si="1302"/>
        <v>0</v>
      </c>
      <c r="AD534" s="5">
        <f t="shared" ref="AD534" si="1303">AD535+AD539+AD546</f>
        <v>0</v>
      </c>
      <c r="AE534" s="5">
        <f t="shared" ref="AE534" si="1304">AE535+AE539+AE546</f>
        <v>0</v>
      </c>
      <c r="AF534" s="5">
        <f t="shared" si="1302"/>
        <v>0</v>
      </c>
      <c r="AG534" s="5">
        <f t="shared" si="1295"/>
        <v>89257.8</v>
      </c>
      <c r="AH534" s="5">
        <f t="shared" si="1292"/>
        <v>102745.29</v>
      </c>
      <c r="AI534" s="5">
        <f t="shared" si="1293"/>
        <v>162515.70000000001</v>
      </c>
      <c r="AJ534" s="5">
        <f t="shared" ref="AJ534" si="1305">AJ535+AJ539+AJ546</f>
        <v>0</v>
      </c>
      <c r="AK534" s="17"/>
      <c r="AL534" s="27"/>
    </row>
    <row r="535" spans="1:38" ht="62.4" x14ac:dyDescent="0.3">
      <c r="A535" s="4" t="s">
        <v>168</v>
      </c>
      <c r="B535" s="4" t="s">
        <v>74</v>
      </c>
      <c r="C535" s="4" t="s">
        <v>9</v>
      </c>
      <c r="D535" s="4" t="s">
        <v>708</v>
      </c>
      <c r="E535" s="4"/>
      <c r="F535" s="14" t="s">
        <v>1244</v>
      </c>
      <c r="G535" s="5">
        <f t="shared" ref="G535:L537" si="1306">G536</f>
        <v>0</v>
      </c>
      <c r="H535" s="5">
        <f t="shared" si="1306"/>
        <v>0</v>
      </c>
      <c r="I535" s="5">
        <f t="shared" si="1306"/>
        <v>111910.39999999999</v>
      </c>
      <c r="J535" s="5">
        <f t="shared" si="1306"/>
        <v>0</v>
      </c>
      <c r="K535" s="5">
        <f t="shared" si="1306"/>
        <v>0</v>
      </c>
      <c r="L535" s="5">
        <f t="shared" si="1306"/>
        <v>0</v>
      </c>
      <c r="M535" s="5">
        <f t="shared" si="1136"/>
        <v>0</v>
      </c>
      <c r="N535" s="5">
        <f t="shared" si="1137"/>
        <v>0</v>
      </c>
      <c r="O535" s="5">
        <f t="shared" si="1138"/>
        <v>111910.39999999999</v>
      </c>
      <c r="P535" s="5">
        <f t="shared" ref="P535:V537" si="1307">P536</f>
        <v>0</v>
      </c>
      <c r="Q535" s="5">
        <f t="shared" si="1307"/>
        <v>0</v>
      </c>
      <c r="R535" s="5">
        <f t="shared" si="1307"/>
        <v>0</v>
      </c>
      <c r="S535" s="5">
        <f t="shared" si="1307"/>
        <v>0</v>
      </c>
      <c r="T535" s="5">
        <f t="shared" si="1307"/>
        <v>0</v>
      </c>
      <c r="U535" s="5">
        <f t="shared" si="1307"/>
        <v>0</v>
      </c>
      <c r="V535" s="5">
        <f t="shared" si="1307"/>
        <v>0</v>
      </c>
      <c r="W535" s="5">
        <f t="shared" ref="W535:AF537" si="1308">W536</f>
        <v>0</v>
      </c>
      <c r="X535" s="5">
        <f t="shared" si="1308"/>
        <v>0</v>
      </c>
      <c r="Y535" s="5">
        <f t="shared" si="1308"/>
        <v>0</v>
      </c>
      <c r="Z535" s="5">
        <f t="shared" si="1308"/>
        <v>0</v>
      </c>
      <c r="AA535" s="5">
        <f t="shared" si="1308"/>
        <v>0</v>
      </c>
      <c r="AB535" s="5">
        <f t="shared" si="1308"/>
        <v>0</v>
      </c>
      <c r="AC535" s="5">
        <f t="shared" si="1308"/>
        <v>0</v>
      </c>
      <c r="AD535" s="5">
        <f t="shared" si="1308"/>
        <v>0</v>
      </c>
      <c r="AE535" s="5">
        <f t="shared" si="1308"/>
        <v>0</v>
      </c>
      <c r="AF535" s="5">
        <f t="shared" si="1308"/>
        <v>0</v>
      </c>
      <c r="AG535" s="5">
        <f t="shared" si="1295"/>
        <v>0</v>
      </c>
      <c r="AH535" s="5">
        <f t="shared" si="1292"/>
        <v>0</v>
      </c>
      <c r="AI535" s="5">
        <f t="shared" si="1293"/>
        <v>111910.39999999999</v>
      </c>
      <c r="AJ535" s="5">
        <f t="shared" ref="AJ535:AJ537" si="1309">AJ536</f>
        <v>0</v>
      </c>
      <c r="AK535" s="17"/>
      <c r="AL535" s="27"/>
    </row>
    <row r="536" spans="1:38" ht="31.2" x14ac:dyDescent="0.3">
      <c r="A536" s="4" t="s">
        <v>168</v>
      </c>
      <c r="B536" s="4" t="s">
        <v>74</v>
      </c>
      <c r="C536" s="4" t="s">
        <v>9</v>
      </c>
      <c r="D536" s="4" t="s">
        <v>699</v>
      </c>
      <c r="E536" s="4"/>
      <c r="F536" s="14" t="s">
        <v>931</v>
      </c>
      <c r="G536" s="5">
        <f t="shared" si="1306"/>
        <v>0</v>
      </c>
      <c r="H536" s="5">
        <f t="shared" si="1306"/>
        <v>0</v>
      </c>
      <c r="I536" s="5">
        <f t="shared" si="1306"/>
        <v>111910.39999999999</v>
      </c>
      <c r="J536" s="5">
        <f t="shared" si="1306"/>
        <v>0</v>
      </c>
      <c r="K536" s="5">
        <f t="shared" si="1306"/>
        <v>0</v>
      </c>
      <c r="L536" s="5">
        <f t="shared" si="1306"/>
        <v>0</v>
      </c>
      <c r="M536" s="5">
        <f t="shared" si="1136"/>
        <v>0</v>
      </c>
      <c r="N536" s="5">
        <f t="shared" si="1137"/>
        <v>0</v>
      </c>
      <c r="O536" s="5">
        <f t="shared" si="1138"/>
        <v>111910.39999999999</v>
      </c>
      <c r="P536" s="5">
        <f t="shared" si="1307"/>
        <v>0</v>
      </c>
      <c r="Q536" s="5">
        <f t="shared" si="1307"/>
        <v>0</v>
      </c>
      <c r="R536" s="5">
        <f t="shared" si="1307"/>
        <v>0</v>
      </c>
      <c r="S536" s="5">
        <f t="shared" si="1307"/>
        <v>0</v>
      </c>
      <c r="T536" s="5">
        <f t="shared" si="1307"/>
        <v>0</v>
      </c>
      <c r="U536" s="5">
        <f t="shared" si="1307"/>
        <v>0</v>
      </c>
      <c r="V536" s="5">
        <f t="shared" si="1307"/>
        <v>0</v>
      </c>
      <c r="W536" s="5">
        <f t="shared" si="1308"/>
        <v>0</v>
      </c>
      <c r="X536" s="5">
        <f t="shared" si="1308"/>
        <v>0</v>
      </c>
      <c r="Y536" s="5">
        <f t="shared" si="1308"/>
        <v>0</v>
      </c>
      <c r="Z536" s="5">
        <f t="shared" si="1308"/>
        <v>0</v>
      </c>
      <c r="AA536" s="5">
        <f t="shared" si="1308"/>
        <v>0</v>
      </c>
      <c r="AB536" s="5">
        <f t="shared" si="1308"/>
        <v>0</v>
      </c>
      <c r="AC536" s="5">
        <f t="shared" si="1308"/>
        <v>0</v>
      </c>
      <c r="AD536" s="5">
        <f t="shared" si="1308"/>
        <v>0</v>
      </c>
      <c r="AE536" s="5">
        <f t="shared" si="1308"/>
        <v>0</v>
      </c>
      <c r="AF536" s="5">
        <f t="shared" si="1308"/>
        <v>0</v>
      </c>
      <c r="AG536" s="5">
        <f t="shared" si="1295"/>
        <v>0</v>
      </c>
      <c r="AH536" s="5">
        <f t="shared" si="1292"/>
        <v>0</v>
      </c>
      <c r="AI536" s="5">
        <f t="shared" si="1293"/>
        <v>111910.39999999999</v>
      </c>
      <c r="AJ536" s="5">
        <f t="shared" si="1309"/>
        <v>0</v>
      </c>
      <c r="AK536" s="17"/>
      <c r="AL536" s="27"/>
    </row>
    <row r="537" spans="1:38" ht="31.2" x14ac:dyDescent="0.3">
      <c r="A537" s="4" t="s">
        <v>168</v>
      </c>
      <c r="B537" s="4" t="s">
        <v>74</v>
      </c>
      <c r="C537" s="4" t="s">
        <v>9</v>
      </c>
      <c r="D537" s="4" t="s">
        <v>699</v>
      </c>
      <c r="E537" s="4" t="s">
        <v>92</v>
      </c>
      <c r="F537" s="14" t="s">
        <v>569</v>
      </c>
      <c r="G537" s="5">
        <f t="shared" si="1306"/>
        <v>0</v>
      </c>
      <c r="H537" s="5">
        <f t="shared" si="1306"/>
        <v>0</v>
      </c>
      <c r="I537" s="5">
        <f t="shared" si="1306"/>
        <v>111910.39999999999</v>
      </c>
      <c r="J537" s="5">
        <f t="shared" si="1306"/>
        <v>0</v>
      </c>
      <c r="K537" s="5">
        <f t="shared" si="1306"/>
        <v>0</v>
      </c>
      <c r="L537" s="5">
        <f t="shared" si="1306"/>
        <v>0</v>
      </c>
      <c r="M537" s="5">
        <f t="shared" si="1136"/>
        <v>0</v>
      </c>
      <c r="N537" s="5">
        <f t="shared" si="1137"/>
        <v>0</v>
      </c>
      <c r="O537" s="5">
        <f t="shared" si="1138"/>
        <v>111910.39999999999</v>
      </c>
      <c r="P537" s="5">
        <f t="shared" si="1307"/>
        <v>0</v>
      </c>
      <c r="Q537" s="5">
        <f t="shared" si="1307"/>
        <v>0</v>
      </c>
      <c r="R537" s="5">
        <f t="shared" si="1307"/>
        <v>0</v>
      </c>
      <c r="S537" s="5">
        <f t="shared" si="1307"/>
        <v>0</v>
      </c>
      <c r="T537" s="5">
        <f t="shared" si="1307"/>
        <v>0</v>
      </c>
      <c r="U537" s="5">
        <f t="shared" si="1307"/>
        <v>0</v>
      </c>
      <c r="V537" s="5">
        <f t="shared" si="1307"/>
        <v>0</v>
      </c>
      <c r="W537" s="5">
        <f t="shared" si="1308"/>
        <v>0</v>
      </c>
      <c r="X537" s="5">
        <f t="shared" si="1308"/>
        <v>0</v>
      </c>
      <c r="Y537" s="5">
        <f t="shared" si="1308"/>
        <v>0</v>
      </c>
      <c r="Z537" s="5">
        <f t="shared" si="1308"/>
        <v>0</v>
      </c>
      <c r="AA537" s="5">
        <f t="shared" si="1308"/>
        <v>0</v>
      </c>
      <c r="AB537" s="5">
        <f t="shared" si="1308"/>
        <v>0</v>
      </c>
      <c r="AC537" s="5">
        <f t="shared" si="1308"/>
        <v>0</v>
      </c>
      <c r="AD537" s="5">
        <f t="shared" si="1308"/>
        <v>0</v>
      </c>
      <c r="AE537" s="5">
        <f t="shared" si="1308"/>
        <v>0</v>
      </c>
      <c r="AF537" s="5">
        <f t="shared" si="1308"/>
        <v>0</v>
      </c>
      <c r="AG537" s="5">
        <f t="shared" si="1295"/>
        <v>0</v>
      </c>
      <c r="AH537" s="5">
        <f t="shared" si="1292"/>
        <v>0</v>
      </c>
      <c r="AI537" s="5">
        <f t="shared" si="1293"/>
        <v>111910.39999999999</v>
      </c>
      <c r="AJ537" s="5">
        <f t="shared" si="1309"/>
        <v>0</v>
      </c>
      <c r="AK537" s="17"/>
      <c r="AL537" s="27"/>
    </row>
    <row r="538" spans="1:38" x14ac:dyDescent="0.3">
      <c r="A538" s="4" t="s">
        <v>168</v>
      </c>
      <c r="B538" s="4" t="s">
        <v>74</v>
      </c>
      <c r="C538" s="4" t="s">
        <v>9</v>
      </c>
      <c r="D538" s="4" t="s">
        <v>699</v>
      </c>
      <c r="E538" s="4" t="s">
        <v>104</v>
      </c>
      <c r="F538" s="14" t="s">
        <v>571</v>
      </c>
      <c r="G538" s="5">
        <v>0</v>
      </c>
      <c r="H538" s="5">
        <v>0</v>
      </c>
      <c r="I538" s="5">
        <v>111910.39999999999</v>
      </c>
      <c r="J538" s="5"/>
      <c r="K538" s="5"/>
      <c r="L538" s="5"/>
      <c r="M538" s="5">
        <f t="shared" si="1136"/>
        <v>0</v>
      </c>
      <c r="N538" s="5">
        <f t="shared" si="1137"/>
        <v>0</v>
      </c>
      <c r="O538" s="5">
        <f t="shared" si="1138"/>
        <v>111910.39999999999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>
        <f t="shared" si="1295"/>
        <v>0</v>
      </c>
      <c r="AH538" s="5">
        <f t="shared" si="1292"/>
        <v>0</v>
      </c>
      <c r="AI538" s="5">
        <f t="shared" si="1293"/>
        <v>111910.39999999999</v>
      </c>
      <c r="AJ538" s="5"/>
      <c r="AK538" s="17"/>
      <c r="AL538" s="27"/>
    </row>
    <row r="539" spans="1:38" ht="62.4" x14ac:dyDescent="0.3">
      <c r="A539" s="4" t="s">
        <v>168</v>
      </c>
      <c r="B539" s="4" t="s">
        <v>74</v>
      </c>
      <c r="C539" s="4" t="s">
        <v>9</v>
      </c>
      <c r="D539" s="4" t="s">
        <v>709</v>
      </c>
      <c r="E539" s="4"/>
      <c r="F539" s="14" t="s">
        <v>1245</v>
      </c>
      <c r="G539" s="5">
        <f t="shared" ref="G539:L539" si="1310">G540+G543</f>
        <v>89257.8</v>
      </c>
      <c r="H539" s="5">
        <f t="shared" si="1310"/>
        <v>108119</v>
      </c>
      <c r="I539" s="5">
        <f t="shared" si="1310"/>
        <v>44721.3</v>
      </c>
      <c r="J539" s="5">
        <f t="shared" si="1310"/>
        <v>0</v>
      </c>
      <c r="K539" s="5">
        <f t="shared" si="1310"/>
        <v>0</v>
      </c>
      <c r="L539" s="5">
        <f t="shared" si="1310"/>
        <v>0</v>
      </c>
      <c r="M539" s="5">
        <f t="shared" si="1136"/>
        <v>89257.8</v>
      </c>
      <c r="N539" s="5">
        <f t="shared" si="1137"/>
        <v>108119</v>
      </c>
      <c r="O539" s="5">
        <f t="shared" si="1138"/>
        <v>44721.3</v>
      </c>
      <c r="P539" s="5">
        <f t="shared" ref="P539:V539" si="1311">P540+P543</f>
        <v>0</v>
      </c>
      <c r="Q539" s="5">
        <f t="shared" ref="Q539:R539" si="1312">Q540+Q543</f>
        <v>0</v>
      </c>
      <c r="R539" s="5">
        <f t="shared" si="1312"/>
        <v>0</v>
      </c>
      <c r="S539" s="5">
        <f t="shared" ref="S539" si="1313">S540+S543</f>
        <v>0</v>
      </c>
      <c r="T539" s="5">
        <f t="shared" si="1311"/>
        <v>0</v>
      </c>
      <c r="U539" s="5">
        <f t="shared" si="1311"/>
        <v>0</v>
      </c>
      <c r="V539" s="5">
        <f t="shared" si="1311"/>
        <v>0</v>
      </c>
      <c r="W539" s="5">
        <f t="shared" ref="W539:AF539" si="1314">W540+W543</f>
        <v>0</v>
      </c>
      <c r="X539" s="5">
        <f t="shared" si="1314"/>
        <v>-5373.71</v>
      </c>
      <c r="Y539" s="5">
        <f t="shared" si="1314"/>
        <v>0</v>
      </c>
      <c r="Z539" s="5">
        <f t="shared" si="1314"/>
        <v>0</v>
      </c>
      <c r="AA539" s="5">
        <f t="shared" si="1314"/>
        <v>0</v>
      </c>
      <c r="AB539" s="5">
        <f t="shared" si="1314"/>
        <v>0</v>
      </c>
      <c r="AC539" s="5">
        <f t="shared" si="1314"/>
        <v>0</v>
      </c>
      <c r="AD539" s="5">
        <f t="shared" ref="AD539" si="1315">AD540+AD543</f>
        <v>0</v>
      </c>
      <c r="AE539" s="5">
        <f t="shared" ref="AE539" si="1316">AE540+AE543</f>
        <v>0</v>
      </c>
      <c r="AF539" s="5">
        <f t="shared" si="1314"/>
        <v>0</v>
      </c>
      <c r="AG539" s="5">
        <f t="shared" si="1295"/>
        <v>89257.8</v>
      </c>
      <c r="AH539" s="5">
        <f t="shared" si="1292"/>
        <v>102745.29</v>
      </c>
      <c r="AI539" s="5">
        <f t="shared" si="1293"/>
        <v>44721.3</v>
      </c>
      <c r="AJ539" s="5">
        <f t="shared" ref="AJ539" si="1317">AJ540+AJ543</f>
        <v>0</v>
      </c>
      <c r="AK539" s="17"/>
      <c r="AL539" s="27"/>
    </row>
    <row r="540" spans="1:38" ht="31.2" x14ac:dyDescent="0.3">
      <c r="A540" s="4" t="s">
        <v>168</v>
      </c>
      <c r="B540" s="4" t="s">
        <v>74</v>
      </c>
      <c r="C540" s="4" t="s">
        <v>9</v>
      </c>
      <c r="D540" s="4" t="s">
        <v>700</v>
      </c>
      <c r="E540" s="4"/>
      <c r="F540" s="14" t="s">
        <v>808</v>
      </c>
      <c r="G540" s="5">
        <f t="shared" ref="G540:L541" si="1318">G541</f>
        <v>276.8</v>
      </c>
      <c r="H540" s="5">
        <f t="shared" si="1318"/>
        <v>276.8</v>
      </c>
      <c r="I540" s="5">
        <f t="shared" si="1318"/>
        <v>276.8</v>
      </c>
      <c r="J540" s="5">
        <f t="shared" si="1318"/>
        <v>0</v>
      </c>
      <c r="K540" s="5">
        <f t="shared" si="1318"/>
        <v>0</v>
      </c>
      <c r="L540" s="5">
        <f t="shared" si="1318"/>
        <v>0</v>
      </c>
      <c r="M540" s="5">
        <f t="shared" si="1136"/>
        <v>276.8</v>
      </c>
      <c r="N540" s="5">
        <f t="shared" si="1137"/>
        <v>276.8</v>
      </c>
      <c r="O540" s="5">
        <f t="shared" si="1138"/>
        <v>276.8</v>
      </c>
      <c r="P540" s="5">
        <f t="shared" ref="P540:V541" si="1319">P541</f>
        <v>0</v>
      </c>
      <c r="Q540" s="5">
        <f t="shared" si="1319"/>
        <v>0</v>
      </c>
      <c r="R540" s="5">
        <f t="shared" si="1319"/>
        <v>0</v>
      </c>
      <c r="S540" s="5">
        <f t="shared" si="1319"/>
        <v>0</v>
      </c>
      <c r="T540" s="5">
        <f t="shared" si="1319"/>
        <v>0</v>
      </c>
      <c r="U540" s="5">
        <f t="shared" si="1319"/>
        <v>0</v>
      </c>
      <c r="V540" s="5">
        <f t="shared" si="1319"/>
        <v>0</v>
      </c>
      <c r="W540" s="5">
        <f t="shared" ref="W540:AF541" si="1320">W541</f>
        <v>0</v>
      </c>
      <c r="X540" s="5">
        <f t="shared" si="1320"/>
        <v>0</v>
      </c>
      <c r="Y540" s="5">
        <f t="shared" si="1320"/>
        <v>0</v>
      </c>
      <c r="Z540" s="5">
        <f t="shared" si="1320"/>
        <v>0</v>
      </c>
      <c r="AA540" s="5">
        <f t="shared" si="1320"/>
        <v>0</v>
      </c>
      <c r="AB540" s="5">
        <f t="shared" si="1320"/>
        <v>0</v>
      </c>
      <c r="AC540" s="5">
        <f t="shared" si="1320"/>
        <v>0</v>
      </c>
      <c r="AD540" s="5">
        <f t="shared" si="1320"/>
        <v>0</v>
      </c>
      <c r="AE540" s="5">
        <f t="shared" si="1320"/>
        <v>0</v>
      </c>
      <c r="AF540" s="5">
        <f t="shared" si="1320"/>
        <v>0</v>
      </c>
      <c r="AG540" s="5">
        <f t="shared" si="1295"/>
        <v>276.8</v>
      </c>
      <c r="AH540" s="5">
        <f t="shared" si="1292"/>
        <v>276.8</v>
      </c>
      <c r="AI540" s="5">
        <f t="shared" si="1293"/>
        <v>276.8</v>
      </c>
      <c r="AJ540" s="5">
        <f t="shared" ref="AJ540:AJ541" si="1321">AJ541</f>
        <v>0</v>
      </c>
      <c r="AK540" s="17"/>
      <c r="AL540" s="27"/>
    </row>
    <row r="541" spans="1:38" ht="31.2" x14ac:dyDescent="0.3">
      <c r="A541" s="4" t="s">
        <v>168</v>
      </c>
      <c r="B541" s="4" t="s">
        <v>74</v>
      </c>
      <c r="C541" s="4" t="s">
        <v>9</v>
      </c>
      <c r="D541" s="4" t="s">
        <v>700</v>
      </c>
      <c r="E541" s="4" t="s">
        <v>92</v>
      </c>
      <c r="F541" s="14" t="s">
        <v>569</v>
      </c>
      <c r="G541" s="5">
        <f t="shared" si="1318"/>
        <v>276.8</v>
      </c>
      <c r="H541" s="5">
        <f t="shared" si="1318"/>
        <v>276.8</v>
      </c>
      <c r="I541" s="5">
        <f t="shared" si="1318"/>
        <v>276.8</v>
      </c>
      <c r="J541" s="5">
        <f t="shared" si="1318"/>
        <v>0</v>
      </c>
      <c r="K541" s="5">
        <f t="shared" si="1318"/>
        <v>0</v>
      </c>
      <c r="L541" s="5">
        <f t="shared" si="1318"/>
        <v>0</v>
      </c>
      <c r="M541" s="5">
        <f t="shared" si="1136"/>
        <v>276.8</v>
      </c>
      <c r="N541" s="5">
        <f t="shared" si="1137"/>
        <v>276.8</v>
      </c>
      <c r="O541" s="5">
        <f t="shared" si="1138"/>
        <v>276.8</v>
      </c>
      <c r="P541" s="5">
        <f t="shared" si="1319"/>
        <v>0</v>
      </c>
      <c r="Q541" s="5">
        <f t="shared" si="1319"/>
        <v>0</v>
      </c>
      <c r="R541" s="5">
        <f t="shared" si="1319"/>
        <v>0</v>
      </c>
      <c r="S541" s="5">
        <f t="shared" si="1319"/>
        <v>0</v>
      </c>
      <c r="T541" s="5">
        <f t="shared" si="1319"/>
        <v>0</v>
      </c>
      <c r="U541" s="5">
        <f t="shared" si="1319"/>
        <v>0</v>
      </c>
      <c r="V541" s="5">
        <f t="shared" si="1319"/>
        <v>0</v>
      </c>
      <c r="W541" s="5">
        <f t="shared" si="1320"/>
        <v>0</v>
      </c>
      <c r="X541" s="5">
        <f t="shared" si="1320"/>
        <v>0</v>
      </c>
      <c r="Y541" s="5">
        <f t="shared" si="1320"/>
        <v>0</v>
      </c>
      <c r="Z541" s="5">
        <f t="shared" si="1320"/>
        <v>0</v>
      </c>
      <c r="AA541" s="5">
        <f t="shared" si="1320"/>
        <v>0</v>
      </c>
      <c r="AB541" s="5">
        <f t="shared" si="1320"/>
        <v>0</v>
      </c>
      <c r="AC541" s="5">
        <f t="shared" si="1320"/>
        <v>0</v>
      </c>
      <c r="AD541" s="5">
        <f t="shared" si="1320"/>
        <v>0</v>
      </c>
      <c r="AE541" s="5">
        <f t="shared" si="1320"/>
        <v>0</v>
      </c>
      <c r="AF541" s="5">
        <f t="shared" si="1320"/>
        <v>0</v>
      </c>
      <c r="AG541" s="5">
        <f t="shared" si="1295"/>
        <v>276.8</v>
      </c>
      <c r="AH541" s="5">
        <f t="shared" si="1292"/>
        <v>276.8</v>
      </c>
      <c r="AI541" s="5">
        <f t="shared" si="1293"/>
        <v>276.8</v>
      </c>
      <c r="AJ541" s="5">
        <f t="shared" si="1321"/>
        <v>0</v>
      </c>
      <c r="AK541" s="17"/>
      <c r="AL541" s="27"/>
    </row>
    <row r="542" spans="1:38" x14ac:dyDescent="0.3">
      <c r="A542" s="4" t="s">
        <v>168</v>
      </c>
      <c r="B542" s="4" t="s">
        <v>74</v>
      </c>
      <c r="C542" s="4" t="s">
        <v>9</v>
      </c>
      <c r="D542" s="4" t="s">
        <v>700</v>
      </c>
      <c r="E542" s="4" t="s">
        <v>104</v>
      </c>
      <c r="F542" s="14" t="s">
        <v>571</v>
      </c>
      <c r="G542" s="5">
        <v>276.8</v>
      </c>
      <c r="H542" s="5">
        <v>276.8</v>
      </c>
      <c r="I542" s="5">
        <v>276.8</v>
      </c>
      <c r="J542" s="5"/>
      <c r="K542" s="5"/>
      <c r="L542" s="5"/>
      <c r="M542" s="5">
        <f t="shared" si="1136"/>
        <v>276.8</v>
      </c>
      <c r="N542" s="5">
        <f t="shared" si="1137"/>
        <v>276.8</v>
      </c>
      <c r="O542" s="5">
        <f t="shared" si="1138"/>
        <v>276.8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>
        <f t="shared" si="1295"/>
        <v>276.8</v>
      </c>
      <c r="AH542" s="5">
        <f t="shared" si="1292"/>
        <v>276.8</v>
      </c>
      <c r="AI542" s="5">
        <f t="shared" si="1293"/>
        <v>276.8</v>
      </c>
      <c r="AJ542" s="5"/>
      <c r="AK542" s="17"/>
      <c r="AL542" s="27"/>
    </row>
    <row r="543" spans="1:38" ht="31.2" x14ac:dyDescent="0.3">
      <c r="A543" s="4" t="s">
        <v>168</v>
      </c>
      <c r="B543" s="4" t="s">
        <v>74</v>
      </c>
      <c r="C543" s="4" t="s">
        <v>9</v>
      </c>
      <c r="D543" s="4" t="s">
        <v>701</v>
      </c>
      <c r="E543" s="4"/>
      <c r="F543" s="14" t="s">
        <v>809</v>
      </c>
      <c r="G543" s="5">
        <f t="shared" ref="G543:L544" si="1322">G544</f>
        <v>88981</v>
      </c>
      <c r="H543" s="5">
        <f t="shared" si="1322"/>
        <v>107842.2</v>
      </c>
      <c r="I543" s="5">
        <f t="shared" si="1322"/>
        <v>44444.5</v>
      </c>
      <c r="J543" s="5">
        <f t="shared" si="1322"/>
        <v>0</v>
      </c>
      <c r="K543" s="5">
        <f t="shared" si="1322"/>
        <v>0</v>
      </c>
      <c r="L543" s="5">
        <f t="shared" si="1322"/>
        <v>0</v>
      </c>
      <c r="M543" s="5">
        <f t="shared" si="1136"/>
        <v>88981</v>
      </c>
      <c r="N543" s="5">
        <f t="shared" si="1137"/>
        <v>107842.2</v>
      </c>
      <c r="O543" s="5">
        <f t="shared" si="1138"/>
        <v>44444.5</v>
      </c>
      <c r="P543" s="5">
        <f t="shared" ref="P543:V544" si="1323">P544</f>
        <v>0</v>
      </c>
      <c r="Q543" s="5">
        <f t="shared" si="1323"/>
        <v>0</v>
      </c>
      <c r="R543" s="5">
        <f t="shared" si="1323"/>
        <v>0</v>
      </c>
      <c r="S543" s="5">
        <f t="shared" si="1323"/>
        <v>0</v>
      </c>
      <c r="T543" s="5">
        <f t="shared" si="1323"/>
        <v>0</v>
      </c>
      <c r="U543" s="5">
        <f t="shared" si="1323"/>
        <v>0</v>
      </c>
      <c r="V543" s="5">
        <f t="shared" si="1323"/>
        <v>0</v>
      </c>
      <c r="W543" s="5">
        <f t="shared" ref="W543:AF544" si="1324">W544</f>
        <v>0</v>
      </c>
      <c r="X543" s="5">
        <f t="shared" si="1324"/>
        <v>-5373.71</v>
      </c>
      <c r="Y543" s="5">
        <f t="shared" si="1324"/>
        <v>0</v>
      </c>
      <c r="Z543" s="5">
        <f t="shared" si="1324"/>
        <v>0</v>
      </c>
      <c r="AA543" s="5">
        <f t="shared" si="1324"/>
        <v>0</v>
      </c>
      <c r="AB543" s="5">
        <f t="shared" si="1324"/>
        <v>0</v>
      </c>
      <c r="AC543" s="5">
        <f t="shared" si="1324"/>
        <v>0</v>
      </c>
      <c r="AD543" s="5">
        <f t="shared" si="1324"/>
        <v>0</v>
      </c>
      <c r="AE543" s="5">
        <f t="shared" si="1324"/>
        <v>0</v>
      </c>
      <c r="AF543" s="5">
        <f t="shared" si="1324"/>
        <v>0</v>
      </c>
      <c r="AG543" s="5">
        <f t="shared" si="1295"/>
        <v>88981</v>
      </c>
      <c r="AH543" s="5">
        <f t="shared" si="1292"/>
        <v>102468.48999999999</v>
      </c>
      <c r="AI543" s="5">
        <f t="shared" si="1293"/>
        <v>44444.5</v>
      </c>
      <c r="AJ543" s="5">
        <f t="shared" ref="AJ543:AJ544" si="1325">AJ544</f>
        <v>0</v>
      </c>
      <c r="AK543" s="17"/>
      <c r="AL543" s="27"/>
    </row>
    <row r="544" spans="1:38" ht="31.2" x14ac:dyDescent="0.3">
      <c r="A544" s="4" t="s">
        <v>168</v>
      </c>
      <c r="B544" s="4" t="s">
        <v>74</v>
      </c>
      <c r="C544" s="4" t="s">
        <v>9</v>
      </c>
      <c r="D544" s="4" t="s">
        <v>701</v>
      </c>
      <c r="E544" s="4" t="s">
        <v>92</v>
      </c>
      <c r="F544" s="14" t="s">
        <v>569</v>
      </c>
      <c r="G544" s="5">
        <f t="shared" si="1322"/>
        <v>88981</v>
      </c>
      <c r="H544" s="5">
        <f t="shared" si="1322"/>
        <v>107842.2</v>
      </c>
      <c r="I544" s="5">
        <f t="shared" si="1322"/>
        <v>44444.5</v>
      </c>
      <c r="J544" s="5">
        <f t="shared" si="1322"/>
        <v>0</v>
      </c>
      <c r="K544" s="5">
        <f t="shared" si="1322"/>
        <v>0</v>
      </c>
      <c r="L544" s="5">
        <f t="shared" si="1322"/>
        <v>0</v>
      </c>
      <c r="M544" s="5">
        <f t="shared" si="1136"/>
        <v>88981</v>
      </c>
      <c r="N544" s="5">
        <f t="shared" si="1137"/>
        <v>107842.2</v>
      </c>
      <c r="O544" s="5">
        <f t="shared" si="1138"/>
        <v>44444.5</v>
      </c>
      <c r="P544" s="5">
        <f t="shared" si="1323"/>
        <v>0</v>
      </c>
      <c r="Q544" s="5">
        <f t="shared" si="1323"/>
        <v>0</v>
      </c>
      <c r="R544" s="5">
        <f t="shared" si="1323"/>
        <v>0</v>
      </c>
      <c r="S544" s="5">
        <f t="shared" si="1323"/>
        <v>0</v>
      </c>
      <c r="T544" s="5">
        <f t="shared" si="1323"/>
        <v>0</v>
      </c>
      <c r="U544" s="5">
        <f t="shared" si="1323"/>
        <v>0</v>
      </c>
      <c r="V544" s="5">
        <f t="shared" si="1323"/>
        <v>0</v>
      </c>
      <c r="W544" s="5">
        <f t="shared" si="1324"/>
        <v>0</v>
      </c>
      <c r="X544" s="5">
        <f t="shared" si="1324"/>
        <v>-5373.71</v>
      </c>
      <c r="Y544" s="5">
        <f t="shared" si="1324"/>
        <v>0</v>
      </c>
      <c r="Z544" s="5">
        <f t="shared" si="1324"/>
        <v>0</v>
      </c>
      <c r="AA544" s="5">
        <f t="shared" si="1324"/>
        <v>0</v>
      </c>
      <c r="AB544" s="5">
        <f t="shared" si="1324"/>
        <v>0</v>
      </c>
      <c r="AC544" s="5">
        <f t="shared" si="1324"/>
        <v>0</v>
      </c>
      <c r="AD544" s="5">
        <f t="shared" si="1324"/>
        <v>0</v>
      </c>
      <c r="AE544" s="5">
        <f t="shared" si="1324"/>
        <v>0</v>
      </c>
      <c r="AF544" s="5">
        <f t="shared" si="1324"/>
        <v>0</v>
      </c>
      <c r="AG544" s="5">
        <f t="shared" si="1295"/>
        <v>88981</v>
      </c>
      <c r="AH544" s="5">
        <f t="shared" si="1292"/>
        <v>102468.48999999999</v>
      </c>
      <c r="AI544" s="5">
        <f t="shared" si="1293"/>
        <v>44444.5</v>
      </c>
      <c r="AJ544" s="5">
        <f t="shared" si="1325"/>
        <v>0</v>
      </c>
      <c r="AK544" s="17"/>
      <c r="AL544" s="27"/>
    </row>
    <row r="545" spans="1:38" x14ac:dyDescent="0.3">
      <c r="A545" s="4" t="s">
        <v>168</v>
      </c>
      <c r="B545" s="4" t="s">
        <v>74</v>
      </c>
      <c r="C545" s="4" t="s">
        <v>9</v>
      </c>
      <c r="D545" s="4" t="s">
        <v>701</v>
      </c>
      <c r="E545" s="4" t="s">
        <v>104</v>
      </c>
      <c r="F545" s="14" t="s">
        <v>571</v>
      </c>
      <c r="G545" s="5">
        <v>88981</v>
      </c>
      <c r="H545" s="5">
        <v>107842.2</v>
      </c>
      <c r="I545" s="5">
        <v>44444.5</v>
      </c>
      <c r="J545" s="5"/>
      <c r="K545" s="5"/>
      <c r="L545" s="5"/>
      <c r="M545" s="5">
        <f t="shared" si="1136"/>
        <v>88981</v>
      </c>
      <c r="N545" s="5">
        <f t="shared" si="1137"/>
        <v>107842.2</v>
      </c>
      <c r="O545" s="5">
        <f t="shared" si="1138"/>
        <v>44444.5</v>
      </c>
      <c r="P545" s="5"/>
      <c r="Q545" s="5"/>
      <c r="R545" s="5"/>
      <c r="S545" s="5"/>
      <c r="T545" s="5"/>
      <c r="U545" s="5"/>
      <c r="V545" s="5"/>
      <c r="W545" s="5"/>
      <c r="X545" s="5">
        <v>-5373.71</v>
      </c>
      <c r="Y545" s="5"/>
      <c r="Z545" s="5"/>
      <c r="AA545" s="5"/>
      <c r="AB545" s="5"/>
      <c r="AC545" s="5"/>
      <c r="AD545" s="5"/>
      <c r="AE545" s="5"/>
      <c r="AF545" s="5"/>
      <c r="AG545" s="5">
        <f t="shared" si="1295"/>
        <v>88981</v>
      </c>
      <c r="AH545" s="5">
        <f t="shared" si="1292"/>
        <v>102468.48999999999</v>
      </c>
      <c r="AI545" s="5">
        <f t="shared" si="1293"/>
        <v>44444.5</v>
      </c>
      <c r="AJ545" s="5"/>
      <c r="AK545" s="17"/>
      <c r="AL545" s="27"/>
    </row>
    <row r="546" spans="1:38" ht="62.4" x14ac:dyDescent="0.3">
      <c r="A546" s="4" t="s">
        <v>168</v>
      </c>
      <c r="B546" s="4" t="s">
        <v>74</v>
      </c>
      <c r="C546" s="4" t="s">
        <v>9</v>
      </c>
      <c r="D546" s="4" t="s">
        <v>894</v>
      </c>
      <c r="E546" s="4"/>
      <c r="F546" s="14" t="s">
        <v>1038</v>
      </c>
      <c r="G546" s="5">
        <f t="shared" ref="G546:L548" si="1326">G547</f>
        <v>0</v>
      </c>
      <c r="H546" s="5">
        <f t="shared" si="1326"/>
        <v>0</v>
      </c>
      <c r="I546" s="5">
        <f t="shared" si="1326"/>
        <v>5884</v>
      </c>
      <c r="J546" s="5">
        <f t="shared" si="1326"/>
        <v>0</v>
      </c>
      <c r="K546" s="5">
        <f t="shared" si="1326"/>
        <v>0</v>
      </c>
      <c r="L546" s="5">
        <f t="shared" si="1326"/>
        <v>0</v>
      </c>
      <c r="M546" s="5">
        <f t="shared" si="1136"/>
        <v>0</v>
      </c>
      <c r="N546" s="5">
        <f t="shared" si="1137"/>
        <v>0</v>
      </c>
      <c r="O546" s="5">
        <f t="shared" si="1138"/>
        <v>5884</v>
      </c>
      <c r="P546" s="5">
        <f t="shared" ref="P546:V548" si="1327">P547</f>
        <v>0</v>
      </c>
      <c r="Q546" s="5">
        <f t="shared" si="1327"/>
        <v>0</v>
      </c>
      <c r="R546" s="5">
        <f t="shared" si="1327"/>
        <v>0</v>
      </c>
      <c r="S546" s="5">
        <f t="shared" si="1327"/>
        <v>0</v>
      </c>
      <c r="T546" s="5">
        <f t="shared" si="1327"/>
        <v>0</v>
      </c>
      <c r="U546" s="5">
        <f t="shared" si="1327"/>
        <v>0</v>
      </c>
      <c r="V546" s="5">
        <f t="shared" si="1327"/>
        <v>0</v>
      </c>
      <c r="W546" s="5">
        <f t="shared" ref="W546:AF548" si="1328">W547</f>
        <v>0</v>
      </c>
      <c r="X546" s="5">
        <f t="shared" si="1328"/>
        <v>0</v>
      </c>
      <c r="Y546" s="5">
        <f t="shared" si="1328"/>
        <v>0</v>
      </c>
      <c r="Z546" s="5">
        <f t="shared" si="1328"/>
        <v>0</v>
      </c>
      <c r="AA546" s="5">
        <f t="shared" si="1328"/>
        <v>0</v>
      </c>
      <c r="AB546" s="5">
        <f t="shared" si="1328"/>
        <v>0</v>
      </c>
      <c r="AC546" s="5">
        <f t="shared" si="1328"/>
        <v>0</v>
      </c>
      <c r="AD546" s="5">
        <f t="shared" si="1328"/>
        <v>0</v>
      </c>
      <c r="AE546" s="5">
        <f t="shared" si="1328"/>
        <v>0</v>
      </c>
      <c r="AF546" s="5">
        <f t="shared" si="1328"/>
        <v>0</v>
      </c>
      <c r="AG546" s="5">
        <f t="shared" si="1295"/>
        <v>0</v>
      </c>
      <c r="AH546" s="5">
        <f t="shared" si="1292"/>
        <v>0</v>
      </c>
      <c r="AI546" s="5">
        <f t="shared" si="1293"/>
        <v>5884</v>
      </c>
      <c r="AJ546" s="5">
        <f t="shared" ref="AJ546:AJ548" si="1329">AJ547</f>
        <v>0</v>
      </c>
      <c r="AK546" s="17"/>
      <c r="AL546" s="27"/>
    </row>
    <row r="547" spans="1:38" ht="31.2" x14ac:dyDescent="0.3">
      <c r="A547" s="4" t="s">
        <v>168</v>
      </c>
      <c r="B547" s="4" t="s">
        <v>74</v>
      </c>
      <c r="C547" s="4" t="s">
        <v>9</v>
      </c>
      <c r="D547" s="4" t="s">
        <v>895</v>
      </c>
      <c r="E547" s="4"/>
      <c r="F547" s="14" t="s">
        <v>1039</v>
      </c>
      <c r="G547" s="5">
        <f t="shared" si="1326"/>
        <v>0</v>
      </c>
      <c r="H547" s="5">
        <f t="shared" si="1326"/>
        <v>0</v>
      </c>
      <c r="I547" s="5">
        <f t="shared" si="1326"/>
        <v>5884</v>
      </c>
      <c r="J547" s="5">
        <f t="shared" si="1326"/>
        <v>0</v>
      </c>
      <c r="K547" s="5">
        <f t="shared" si="1326"/>
        <v>0</v>
      </c>
      <c r="L547" s="5">
        <f t="shared" si="1326"/>
        <v>0</v>
      </c>
      <c r="M547" s="5">
        <f t="shared" si="1136"/>
        <v>0</v>
      </c>
      <c r="N547" s="5">
        <f t="shared" si="1137"/>
        <v>0</v>
      </c>
      <c r="O547" s="5">
        <f t="shared" si="1138"/>
        <v>5884</v>
      </c>
      <c r="P547" s="5">
        <f t="shared" si="1327"/>
        <v>0</v>
      </c>
      <c r="Q547" s="5">
        <f t="shared" si="1327"/>
        <v>0</v>
      </c>
      <c r="R547" s="5">
        <f t="shared" si="1327"/>
        <v>0</v>
      </c>
      <c r="S547" s="5">
        <f t="shared" si="1327"/>
        <v>0</v>
      </c>
      <c r="T547" s="5">
        <f t="shared" si="1327"/>
        <v>0</v>
      </c>
      <c r="U547" s="5">
        <f t="shared" si="1327"/>
        <v>0</v>
      </c>
      <c r="V547" s="5">
        <f t="shared" si="1327"/>
        <v>0</v>
      </c>
      <c r="W547" s="5">
        <f t="shared" si="1328"/>
        <v>0</v>
      </c>
      <c r="X547" s="5">
        <f t="shared" si="1328"/>
        <v>0</v>
      </c>
      <c r="Y547" s="5">
        <f t="shared" si="1328"/>
        <v>0</v>
      </c>
      <c r="Z547" s="5">
        <f t="shared" si="1328"/>
        <v>0</v>
      </c>
      <c r="AA547" s="5">
        <f t="shared" si="1328"/>
        <v>0</v>
      </c>
      <c r="AB547" s="5">
        <f t="shared" si="1328"/>
        <v>0</v>
      </c>
      <c r="AC547" s="5">
        <f t="shared" si="1328"/>
        <v>0</v>
      </c>
      <c r="AD547" s="5">
        <f t="shared" si="1328"/>
        <v>0</v>
      </c>
      <c r="AE547" s="5">
        <f t="shared" si="1328"/>
        <v>0</v>
      </c>
      <c r="AF547" s="5">
        <f t="shared" si="1328"/>
        <v>0</v>
      </c>
      <c r="AG547" s="5">
        <f t="shared" si="1295"/>
        <v>0</v>
      </c>
      <c r="AH547" s="5">
        <f t="shared" si="1292"/>
        <v>0</v>
      </c>
      <c r="AI547" s="5">
        <f t="shared" si="1293"/>
        <v>5884</v>
      </c>
      <c r="AJ547" s="5">
        <f t="shared" si="1329"/>
        <v>0</v>
      </c>
      <c r="AK547" s="17"/>
      <c r="AL547" s="27"/>
    </row>
    <row r="548" spans="1:38" ht="31.2" x14ac:dyDescent="0.3">
      <c r="A548" s="4" t="s">
        <v>168</v>
      </c>
      <c r="B548" s="4" t="s">
        <v>74</v>
      </c>
      <c r="C548" s="4" t="s">
        <v>9</v>
      </c>
      <c r="D548" s="4" t="s">
        <v>895</v>
      </c>
      <c r="E548" s="4" t="s">
        <v>92</v>
      </c>
      <c r="F548" s="14" t="s">
        <v>569</v>
      </c>
      <c r="G548" s="5">
        <f t="shared" si="1326"/>
        <v>0</v>
      </c>
      <c r="H548" s="5">
        <f t="shared" si="1326"/>
        <v>0</v>
      </c>
      <c r="I548" s="5">
        <f t="shared" si="1326"/>
        <v>5884</v>
      </c>
      <c r="J548" s="5">
        <f t="shared" si="1326"/>
        <v>0</v>
      </c>
      <c r="K548" s="5">
        <f t="shared" si="1326"/>
        <v>0</v>
      </c>
      <c r="L548" s="5">
        <f t="shared" si="1326"/>
        <v>0</v>
      </c>
      <c r="M548" s="5">
        <f t="shared" si="1136"/>
        <v>0</v>
      </c>
      <c r="N548" s="5">
        <f t="shared" si="1137"/>
        <v>0</v>
      </c>
      <c r="O548" s="5">
        <f t="shared" si="1138"/>
        <v>5884</v>
      </c>
      <c r="P548" s="5">
        <f t="shared" si="1327"/>
        <v>0</v>
      </c>
      <c r="Q548" s="5">
        <f t="shared" si="1327"/>
        <v>0</v>
      </c>
      <c r="R548" s="5">
        <f t="shared" si="1327"/>
        <v>0</v>
      </c>
      <c r="S548" s="5">
        <f t="shared" si="1327"/>
        <v>0</v>
      </c>
      <c r="T548" s="5">
        <f t="shared" si="1327"/>
        <v>0</v>
      </c>
      <c r="U548" s="5">
        <f t="shared" si="1327"/>
        <v>0</v>
      </c>
      <c r="V548" s="5">
        <f t="shared" si="1327"/>
        <v>0</v>
      </c>
      <c r="W548" s="5">
        <f t="shared" si="1328"/>
        <v>0</v>
      </c>
      <c r="X548" s="5">
        <f t="shared" si="1328"/>
        <v>0</v>
      </c>
      <c r="Y548" s="5">
        <f t="shared" si="1328"/>
        <v>0</v>
      </c>
      <c r="Z548" s="5">
        <f t="shared" si="1328"/>
        <v>0</v>
      </c>
      <c r="AA548" s="5">
        <f t="shared" si="1328"/>
        <v>0</v>
      </c>
      <c r="AB548" s="5">
        <f t="shared" si="1328"/>
        <v>0</v>
      </c>
      <c r="AC548" s="5">
        <f t="shared" si="1328"/>
        <v>0</v>
      </c>
      <c r="AD548" s="5">
        <f t="shared" si="1328"/>
        <v>0</v>
      </c>
      <c r="AE548" s="5">
        <f t="shared" si="1328"/>
        <v>0</v>
      </c>
      <c r="AF548" s="5">
        <f t="shared" si="1328"/>
        <v>0</v>
      </c>
      <c r="AG548" s="5">
        <f t="shared" si="1295"/>
        <v>0</v>
      </c>
      <c r="AH548" s="5">
        <f t="shared" si="1292"/>
        <v>0</v>
      </c>
      <c r="AI548" s="5">
        <f t="shared" si="1293"/>
        <v>5884</v>
      </c>
      <c r="AJ548" s="5">
        <f t="shared" si="1329"/>
        <v>0</v>
      </c>
      <c r="AK548" s="17"/>
      <c r="AL548" s="27"/>
    </row>
    <row r="549" spans="1:38" x14ac:dyDescent="0.3">
      <c r="A549" s="4" t="s">
        <v>168</v>
      </c>
      <c r="B549" s="4" t="s">
        <v>74</v>
      </c>
      <c r="C549" s="4" t="s">
        <v>9</v>
      </c>
      <c r="D549" s="4" t="s">
        <v>895</v>
      </c>
      <c r="E549" s="4" t="s">
        <v>104</v>
      </c>
      <c r="F549" s="14" t="s">
        <v>571</v>
      </c>
      <c r="G549" s="5">
        <v>0</v>
      </c>
      <c r="H549" s="5">
        <v>0</v>
      </c>
      <c r="I549" s="5">
        <v>5884</v>
      </c>
      <c r="J549" s="5"/>
      <c r="K549" s="5"/>
      <c r="L549" s="5"/>
      <c r="M549" s="5">
        <f t="shared" si="1136"/>
        <v>0</v>
      </c>
      <c r="N549" s="5">
        <f t="shared" si="1137"/>
        <v>0</v>
      </c>
      <c r="O549" s="5">
        <f t="shared" si="1138"/>
        <v>5884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>
        <f t="shared" si="1295"/>
        <v>0</v>
      </c>
      <c r="AH549" s="5">
        <f t="shared" si="1292"/>
        <v>0</v>
      </c>
      <c r="AI549" s="5">
        <f t="shared" si="1293"/>
        <v>5884</v>
      </c>
      <c r="AJ549" s="5"/>
      <c r="AK549" s="17"/>
      <c r="AL549" s="27"/>
    </row>
    <row r="550" spans="1:38" s="10" customFormat="1" x14ac:dyDescent="0.3">
      <c r="A550" s="9" t="s">
        <v>168</v>
      </c>
      <c r="B550" s="9" t="s">
        <v>74</v>
      </c>
      <c r="C550" s="9" t="s">
        <v>169</v>
      </c>
      <c r="D550" s="9"/>
      <c r="E550" s="9"/>
      <c r="F550" s="13" t="s">
        <v>774</v>
      </c>
      <c r="G550" s="11">
        <f>G551+G558+G589</f>
        <v>5423829.0999999996</v>
      </c>
      <c r="H550" s="11">
        <f>H551+H558+H589</f>
        <v>5650103</v>
      </c>
      <c r="I550" s="11">
        <f>I551+I558+I589</f>
        <v>5802229.1999999993</v>
      </c>
      <c r="J550" s="11">
        <f t="shared" ref="J550:L550" si="1330">J551+J558+J589</f>
        <v>7138.2</v>
      </c>
      <c r="K550" s="11">
        <f t="shared" si="1330"/>
        <v>7138.2</v>
      </c>
      <c r="L550" s="11">
        <f t="shared" si="1330"/>
        <v>6817.0999999999995</v>
      </c>
      <c r="M550" s="11">
        <f t="shared" ref="M550:M613" si="1331">G550+J550</f>
        <v>5430967.2999999998</v>
      </c>
      <c r="N550" s="11">
        <f t="shared" ref="N550:N613" si="1332">H550+K550</f>
        <v>5657241.2000000002</v>
      </c>
      <c r="O550" s="11">
        <f t="shared" ref="O550:O613" si="1333">I550+L550</f>
        <v>5809046.2999999989</v>
      </c>
      <c r="P550" s="11">
        <f>P551+P558+P589</f>
        <v>0</v>
      </c>
      <c r="Q550" s="11">
        <f>Q551+Q558+Q589</f>
        <v>0</v>
      </c>
      <c r="R550" s="11">
        <f>R551+R558+R589</f>
        <v>35.274999999999999</v>
      </c>
      <c r="S550" s="11">
        <f t="shared" ref="S550" si="1334">S551+S558+S589</f>
        <v>0</v>
      </c>
      <c r="T550" s="11">
        <f>T551+T558+T589</f>
        <v>0</v>
      </c>
      <c r="U550" s="11">
        <f>U551+U558+U589</f>
        <v>0</v>
      </c>
      <c r="V550" s="11">
        <f>V551+V558+V589</f>
        <v>0</v>
      </c>
      <c r="W550" s="11">
        <f t="shared" ref="W550:AF550" si="1335">W551+W558+W589</f>
        <v>0</v>
      </c>
      <c r="X550" s="11">
        <f>X551+X558+X589</f>
        <v>0</v>
      </c>
      <c r="Y550" s="11">
        <f>Y551+Y558+Y589</f>
        <v>0</v>
      </c>
      <c r="Z550" s="11">
        <f>Z551+Z558+Z589</f>
        <v>0</v>
      </c>
      <c r="AA550" s="11">
        <f>AA551+AA558+AA589</f>
        <v>0</v>
      </c>
      <c r="AB550" s="11">
        <f t="shared" si="1335"/>
        <v>0</v>
      </c>
      <c r="AC550" s="11">
        <f>AC551+AC558+AC589</f>
        <v>0</v>
      </c>
      <c r="AD550" s="11">
        <f>AD551+AD558+AD589</f>
        <v>0</v>
      </c>
      <c r="AE550" s="11">
        <f>AE551+AE558+AE589</f>
        <v>0</v>
      </c>
      <c r="AF550" s="11">
        <f t="shared" si="1335"/>
        <v>0</v>
      </c>
      <c r="AG550" s="11">
        <f t="shared" si="1295"/>
        <v>5431002.5750000002</v>
      </c>
      <c r="AH550" s="11">
        <f t="shared" si="1292"/>
        <v>5657241.2000000002</v>
      </c>
      <c r="AI550" s="11">
        <f t="shared" si="1293"/>
        <v>5809046.2999999989</v>
      </c>
      <c r="AJ550" s="11">
        <f>AJ551+AJ558+AJ589</f>
        <v>0</v>
      </c>
      <c r="AK550" s="31"/>
      <c r="AL550" s="26"/>
    </row>
    <row r="551" spans="1:38" ht="46.8" x14ac:dyDescent="0.3">
      <c r="A551" s="4" t="s">
        <v>168</v>
      </c>
      <c r="B551" s="4" t="s">
        <v>74</v>
      </c>
      <c r="C551" s="4" t="s">
        <v>169</v>
      </c>
      <c r="D551" s="4" t="s">
        <v>115</v>
      </c>
      <c r="E551" s="4"/>
      <c r="F551" s="14" t="s">
        <v>1193</v>
      </c>
      <c r="G551" s="5">
        <f t="shared" ref="G551:L554" si="1336">G552</f>
        <v>13403.3</v>
      </c>
      <c r="H551" s="5">
        <f t="shared" si="1336"/>
        <v>16805.8</v>
      </c>
      <c r="I551" s="5">
        <f t="shared" si="1336"/>
        <v>13112.5</v>
      </c>
      <c r="J551" s="5">
        <f t="shared" si="1336"/>
        <v>0</v>
      </c>
      <c r="K551" s="5">
        <f t="shared" si="1336"/>
        <v>0</v>
      </c>
      <c r="L551" s="5">
        <f t="shared" si="1336"/>
        <v>0</v>
      </c>
      <c r="M551" s="5">
        <f t="shared" si="1331"/>
        <v>13403.3</v>
      </c>
      <c r="N551" s="5">
        <f t="shared" si="1332"/>
        <v>16805.8</v>
      </c>
      <c r="O551" s="5">
        <f t="shared" si="1333"/>
        <v>13112.5</v>
      </c>
      <c r="P551" s="5">
        <f t="shared" ref="P551:V554" si="1337">P552</f>
        <v>0</v>
      </c>
      <c r="Q551" s="5">
        <f t="shared" si="1337"/>
        <v>0</v>
      </c>
      <c r="R551" s="5">
        <f t="shared" si="1337"/>
        <v>0</v>
      </c>
      <c r="S551" s="5">
        <f t="shared" si="1337"/>
        <v>0</v>
      </c>
      <c r="T551" s="5">
        <f t="shared" si="1337"/>
        <v>0</v>
      </c>
      <c r="U551" s="5">
        <f t="shared" si="1337"/>
        <v>0</v>
      </c>
      <c r="V551" s="5">
        <f t="shared" si="1337"/>
        <v>0</v>
      </c>
      <c r="W551" s="5">
        <f t="shared" ref="W551:AF554" si="1338">W552</f>
        <v>0</v>
      </c>
      <c r="X551" s="5">
        <f t="shared" si="1338"/>
        <v>0</v>
      </c>
      <c r="Y551" s="5">
        <f t="shared" si="1338"/>
        <v>0</v>
      </c>
      <c r="Z551" s="5">
        <f t="shared" si="1338"/>
        <v>0</v>
      </c>
      <c r="AA551" s="5">
        <f t="shared" si="1338"/>
        <v>0</v>
      </c>
      <c r="AB551" s="5">
        <f t="shared" si="1338"/>
        <v>0</v>
      </c>
      <c r="AC551" s="5">
        <f t="shared" si="1338"/>
        <v>0</v>
      </c>
      <c r="AD551" s="5">
        <f t="shared" si="1338"/>
        <v>0</v>
      </c>
      <c r="AE551" s="5">
        <f t="shared" si="1338"/>
        <v>0</v>
      </c>
      <c r="AF551" s="5">
        <f t="shared" si="1338"/>
        <v>0</v>
      </c>
      <c r="AG551" s="5">
        <f t="shared" si="1295"/>
        <v>13403.3</v>
      </c>
      <c r="AH551" s="5">
        <f t="shared" si="1292"/>
        <v>16805.8</v>
      </c>
      <c r="AI551" s="5">
        <f t="shared" si="1293"/>
        <v>13112.5</v>
      </c>
      <c r="AJ551" s="5">
        <f t="shared" ref="AJ551:AJ554" si="1339">AJ552</f>
        <v>0</v>
      </c>
      <c r="AK551" s="17"/>
      <c r="AL551" s="27"/>
    </row>
    <row r="552" spans="1:38" ht="31.2" x14ac:dyDescent="0.3">
      <c r="A552" s="4" t="s">
        <v>168</v>
      </c>
      <c r="B552" s="4" t="s">
        <v>74</v>
      </c>
      <c r="C552" s="4" t="s">
        <v>169</v>
      </c>
      <c r="D552" s="4" t="s">
        <v>116</v>
      </c>
      <c r="E552" s="4"/>
      <c r="F552" s="14" t="s">
        <v>1199</v>
      </c>
      <c r="G552" s="5">
        <f t="shared" si="1336"/>
        <v>13403.3</v>
      </c>
      <c r="H552" s="5">
        <f t="shared" si="1336"/>
        <v>16805.8</v>
      </c>
      <c r="I552" s="5">
        <f t="shared" si="1336"/>
        <v>13112.5</v>
      </c>
      <c r="J552" s="5">
        <f t="shared" si="1336"/>
        <v>0</v>
      </c>
      <c r="K552" s="5">
        <f t="shared" si="1336"/>
        <v>0</v>
      </c>
      <c r="L552" s="5">
        <f t="shared" si="1336"/>
        <v>0</v>
      </c>
      <c r="M552" s="5">
        <f t="shared" si="1331"/>
        <v>13403.3</v>
      </c>
      <c r="N552" s="5">
        <f t="shared" si="1332"/>
        <v>16805.8</v>
      </c>
      <c r="O552" s="5">
        <f t="shared" si="1333"/>
        <v>13112.5</v>
      </c>
      <c r="P552" s="5">
        <f t="shared" si="1337"/>
        <v>0</v>
      </c>
      <c r="Q552" s="5">
        <f t="shared" si="1337"/>
        <v>0</v>
      </c>
      <c r="R552" s="5">
        <f t="shared" si="1337"/>
        <v>0</v>
      </c>
      <c r="S552" s="5">
        <f t="shared" si="1337"/>
        <v>0</v>
      </c>
      <c r="T552" s="5">
        <f t="shared" si="1337"/>
        <v>0</v>
      </c>
      <c r="U552" s="5">
        <f t="shared" si="1337"/>
        <v>0</v>
      </c>
      <c r="V552" s="5">
        <f t="shared" si="1337"/>
        <v>0</v>
      </c>
      <c r="W552" s="5">
        <f t="shared" si="1338"/>
        <v>0</v>
      </c>
      <c r="X552" s="5">
        <f t="shared" si="1338"/>
        <v>0</v>
      </c>
      <c r="Y552" s="5">
        <f t="shared" si="1338"/>
        <v>0</v>
      </c>
      <c r="Z552" s="5">
        <f t="shared" si="1338"/>
        <v>0</v>
      </c>
      <c r="AA552" s="5">
        <f t="shared" si="1338"/>
        <v>0</v>
      </c>
      <c r="AB552" s="5">
        <f t="shared" si="1338"/>
        <v>0</v>
      </c>
      <c r="AC552" s="5">
        <f t="shared" si="1338"/>
        <v>0</v>
      </c>
      <c r="AD552" s="5">
        <f t="shared" si="1338"/>
        <v>0</v>
      </c>
      <c r="AE552" s="5">
        <f t="shared" si="1338"/>
        <v>0</v>
      </c>
      <c r="AF552" s="5">
        <f t="shared" si="1338"/>
        <v>0</v>
      </c>
      <c r="AG552" s="5">
        <f t="shared" si="1295"/>
        <v>13403.3</v>
      </c>
      <c r="AH552" s="5">
        <f t="shared" si="1292"/>
        <v>16805.8</v>
      </c>
      <c r="AI552" s="5">
        <f t="shared" si="1293"/>
        <v>13112.5</v>
      </c>
      <c r="AJ552" s="5">
        <f t="shared" si="1339"/>
        <v>0</v>
      </c>
      <c r="AK552" s="17"/>
      <c r="AL552" s="27"/>
    </row>
    <row r="553" spans="1:38" ht="78" x14ac:dyDescent="0.3">
      <c r="A553" s="4" t="s">
        <v>168</v>
      </c>
      <c r="B553" s="4" t="s">
        <v>74</v>
      </c>
      <c r="C553" s="4" t="s">
        <v>169</v>
      </c>
      <c r="D553" s="4" t="s">
        <v>117</v>
      </c>
      <c r="E553" s="4"/>
      <c r="F553" s="14" t="s">
        <v>1200</v>
      </c>
      <c r="G553" s="5">
        <f t="shared" si="1336"/>
        <v>13403.3</v>
      </c>
      <c r="H553" s="5">
        <f t="shared" si="1336"/>
        <v>16805.8</v>
      </c>
      <c r="I553" s="5">
        <f t="shared" si="1336"/>
        <v>13112.5</v>
      </c>
      <c r="J553" s="5">
        <f t="shared" si="1336"/>
        <v>0</v>
      </c>
      <c r="K553" s="5">
        <f t="shared" si="1336"/>
        <v>0</v>
      </c>
      <c r="L553" s="5">
        <f t="shared" si="1336"/>
        <v>0</v>
      </c>
      <c r="M553" s="5">
        <f t="shared" si="1331"/>
        <v>13403.3</v>
      </c>
      <c r="N553" s="5">
        <f t="shared" si="1332"/>
        <v>16805.8</v>
      </c>
      <c r="O553" s="5">
        <f t="shared" si="1333"/>
        <v>13112.5</v>
      </c>
      <c r="P553" s="5">
        <f t="shared" si="1337"/>
        <v>0</v>
      </c>
      <c r="Q553" s="5">
        <f t="shared" si="1337"/>
        <v>0</v>
      </c>
      <c r="R553" s="5">
        <f t="shared" si="1337"/>
        <v>0</v>
      </c>
      <c r="S553" s="5">
        <f t="shared" si="1337"/>
        <v>0</v>
      </c>
      <c r="T553" s="5">
        <f t="shared" si="1337"/>
        <v>0</v>
      </c>
      <c r="U553" s="5">
        <f t="shared" si="1337"/>
        <v>0</v>
      </c>
      <c r="V553" s="5">
        <f t="shared" si="1337"/>
        <v>0</v>
      </c>
      <c r="W553" s="5">
        <f t="shared" si="1338"/>
        <v>0</v>
      </c>
      <c r="X553" s="5">
        <f t="shared" si="1338"/>
        <v>0</v>
      </c>
      <c r="Y553" s="5">
        <f t="shared" si="1338"/>
        <v>0</v>
      </c>
      <c r="Z553" s="5">
        <f t="shared" si="1338"/>
        <v>0</v>
      </c>
      <c r="AA553" s="5">
        <f t="shared" si="1338"/>
        <v>0</v>
      </c>
      <c r="AB553" s="5">
        <f t="shared" si="1338"/>
        <v>0</v>
      </c>
      <c r="AC553" s="5">
        <f t="shared" si="1338"/>
        <v>0</v>
      </c>
      <c r="AD553" s="5">
        <f t="shared" si="1338"/>
        <v>0</v>
      </c>
      <c r="AE553" s="5">
        <f t="shared" si="1338"/>
        <v>0</v>
      </c>
      <c r="AF553" s="5">
        <f t="shared" si="1338"/>
        <v>0</v>
      </c>
      <c r="AG553" s="5">
        <f t="shared" si="1295"/>
        <v>13403.3</v>
      </c>
      <c r="AH553" s="5">
        <f t="shared" si="1292"/>
        <v>16805.8</v>
      </c>
      <c r="AI553" s="5">
        <f t="shared" si="1293"/>
        <v>13112.5</v>
      </c>
      <c r="AJ553" s="5">
        <f t="shared" si="1339"/>
        <v>0</v>
      </c>
      <c r="AK553" s="17"/>
      <c r="AL553" s="27"/>
    </row>
    <row r="554" spans="1:38" ht="31.2" x14ac:dyDescent="0.3">
      <c r="A554" s="4" t="s">
        <v>168</v>
      </c>
      <c r="B554" s="4" t="s">
        <v>74</v>
      </c>
      <c r="C554" s="4" t="s">
        <v>169</v>
      </c>
      <c r="D554" s="4" t="s">
        <v>109</v>
      </c>
      <c r="E554" s="4"/>
      <c r="F554" s="14" t="s">
        <v>899</v>
      </c>
      <c r="G554" s="5">
        <f t="shared" si="1336"/>
        <v>13403.3</v>
      </c>
      <c r="H554" s="5">
        <f t="shared" si="1336"/>
        <v>16805.8</v>
      </c>
      <c r="I554" s="5">
        <f t="shared" si="1336"/>
        <v>13112.5</v>
      </c>
      <c r="J554" s="5">
        <f t="shared" si="1336"/>
        <v>0</v>
      </c>
      <c r="K554" s="5">
        <f t="shared" si="1336"/>
        <v>0</v>
      </c>
      <c r="L554" s="5">
        <f t="shared" si="1336"/>
        <v>0</v>
      </c>
      <c r="M554" s="5">
        <f t="shared" si="1331"/>
        <v>13403.3</v>
      </c>
      <c r="N554" s="5">
        <f t="shared" si="1332"/>
        <v>16805.8</v>
      </c>
      <c r="O554" s="5">
        <f t="shared" si="1333"/>
        <v>13112.5</v>
      </c>
      <c r="P554" s="5">
        <f t="shared" si="1337"/>
        <v>0</v>
      </c>
      <c r="Q554" s="5">
        <f t="shared" si="1337"/>
        <v>0</v>
      </c>
      <c r="R554" s="5">
        <f t="shared" si="1337"/>
        <v>0</v>
      </c>
      <c r="S554" s="5">
        <f t="shared" si="1337"/>
        <v>0</v>
      </c>
      <c r="T554" s="5">
        <f t="shared" si="1337"/>
        <v>0</v>
      </c>
      <c r="U554" s="5">
        <f t="shared" si="1337"/>
        <v>0</v>
      </c>
      <c r="V554" s="5">
        <f t="shared" si="1337"/>
        <v>0</v>
      </c>
      <c r="W554" s="5">
        <f t="shared" si="1338"/>
        <v>0</v>
      </c>
      <c r="X554" s="5">
        <f t="shared" si="1338"/>
        <v>0</v>
      </c>
      <c r="Y554" s="5">
        <f t="shared" si="1338"/>
        <v>0</v>
      </c>
      <c r="Z554" s="5">
        <f t="shared" si="1338"/>
        <v>0</v>
      </c>
      <c r="AA554" s="5">
        <f t="shared" si="1338"/>
        <v>0</v>
      </c>
      <c r="AB554" s="5">
        <f t="shared" si="1338"/>
        <v>0</v>
      </c>
      <c r="AC554" s="5">
        <f t="shared" si="1338"/>
        <v>0</v>
      </c>
      <c r="AD554" s="5">
        <f t="shared" si="1338"/>
        <v>0</v>
      </c>
      <c r="AE554" s="5">
        <f t="shared" si="1338"/>
        <v>0</v>
      </c>
      <c r="AF554" s="5">
        <f t="shared" si="1338"/>
        <v>0</v>
      </c>
      <c r="AG554" s="5">
        <f t="shared" si="1295"/>
        <v>13403.3</v>
      </c>
      <c r="AH554" s="5">
        <f t="shared" si="1292"/>
        <v>16805.8</v>
      </c>
      <c r="AI554" s="5">
        <f t="shared" si="1293"/>
        <v>13112.5</v>
      </c>
      <c r="AJ554" s="5">
        <f t="shared" si="1339"/>
        <v>0</v>
      </c>
      <c r="AK554" s="17"/>
      <c r="AL554" s="27"/>
    </row>
    <row r="555" spans="1:38" ht="31.2" x14ac:dyDescent="0.3">
      <c r="A555" s="4" t="s">
        <v>168</v>
      </c>
      <c r="B555" s="4" t="s">
        <v>74</v>
      </c>
      <c r="C555" s="4" t="s">
        <v>169</v>
      </c>
      <c r="D555" s="4" t="s">
        <v>109</v>
      </c>
      <c r="E555" s="4" t="s">
        <v>92</v>
      </c>
      <c r="F555" s="14" t="s">
        <v>569</v>
      </c>
      <c r="G555" s="5">
        <f t="shared" ref="G555:H555" si="1340">G556+G557</f>
        <v>13403.3</v>
      </c>
      <c r="H555" s="5">
        <f t="shared" si="1340"/>
        <v>16805.8</v>
      </c>
      <c r="I555" s="5">
        <f>I556+I557</f>
        <v>13112.5</v>
      </c>
      <c r="J555" s="5">
        <f t="shared" ref="J555:L555" si="1341">J556+J557</f>
        <v>0</v>
      </c>
      <c r="K555" s="5">
        <f t="shared" si="1341"/>
        <v>0</v>
      </c>
      <c r="L555" s="5">
        <f t="shared" si="1341"/>
        <v>0</v>
      </c>
      <c r="M555" s="5">
        <f t="shared" si="1331"/>
        <v>13403.3</v>
      </c>
      <c r="N555" s="5">
        <f t="shared" si="1332"/>
        <v>16805.8</v>
      </c>
      <c r="O555" s="5">
        <f t="shared" si="1333"/>
        <v>13112.5</v>
      </c>
      <c r="P555" s="5">
        <f t="shared" ref="P555:V555" si="1342">P556+P557</f>
        <v>0</v>
      </c>
      <c r="Q555" s="5">
        <f t="shared" ref="Q555:R555" si="1343">Q556+Q557</f>
        <v>0</v>
      </c>
      <c r="R555" s="5">
        <f t="shared" si="1343"/>
        <v>0</v>
      </c>
      <c r="S555" s="5">
        <f t="shared" ref="S555" si="1344">S556+S557</f>
        <v>0</v>
      </c>
      <c r="T555" s="5">
        <f t="shared" si="1342"/>
        <v>0</v>
      </c>
      <c r="U555" s="5">
        <f t="shared" si="1342"/>
        <v>0</v>
      </c>
      <c r="V555" s="5">
        <f t="shared" si="1342"/>
        <v>0</v>
      </c>
      <c r="W555" s="5">
        <f t="shared" ref="W555:AF555" si="1345">W556+W557</f>
        <v>0</v>
      </c>
      <c r="X555" s="5">
        <f t="shared" si="1345"/>
        <v>0</v>
      </c>
      <c r="Y555" s="5">
        <f t="shared" si="1345"/>
        <v>0</v>
      </c>
      <c r="Z555" s="5">
        <f t="shared" si="1345"/>
        <v>0</v>
      </c>
      <c r="AA555" s="5">
        <f t="shared" si="1345"/>
        <v>0</v>
      </c>
      <c r="AB555" s="5">
        <f t="shared" si="1345"/>
        <v>0</v>
      </c>
      <c r="AC555" s="5">
        <f t="shared" si="1345"/>
        <v>0</v>
      </c>
      <c r="AD555" s="5">
        <f t="shared" ref="AD555" si="1346">AD556+AD557</f>
        <v>0</v>
      </c>
      <c r="AE555" s="5">
        <f t="shared" ref="AE555" si="1347">AE556+AE557</f>
        <v>0</v>
      </c>
      <c r="AF555" s="5">
        <f t="shared" si="1345"/>
        <v>0</v>
      </c>
      <c r="AG555" s="5">
        <f t="shared" si="1295"/>
        <v>13403.3</v>
      </c>
      <c r="AH555" s="5">
        <f t="shared" si="1292"/>
        <v>16805.8</v>
      </c>
      <c r="AI555" s="5">
        <f t="shared" si="1293"/>
        <v>13112.5</v>
      </c>
      <c r="AJ555" s="5">
        <f t="shared" ref="AJ555" si="1348">AJ556+AJ557</f>
        <v>0</v>
      </c>
      <c r="AK555" s="17"/>
      <c r="AL555" s="27"/>
    </row>
    <row r="556" spans="1:38" x14ac:dyDescent="0.3">
      <c r="A556" s="4" t="s">
        <v>168</v>
      </c>
      <c r="B556" s="4" t="s">
        <v>74</v>
      </c>
      <c r="C556" s="4" t="s">
        <v>169</v>
      </c>
      <c r="D556" s="4" t="s">
        <v>109</v>
      </c>
      <c r="E556" s="4" t="s">
        <v>126</v>
      </c>
      <c r="F556" s="14" t="s">
        <v>570</v>
      </c>
      <c r="G556" s="5">
        <v>2613.1999999999998</v>
      </c>
      <c r="H556" s="5">
        <v>4506.8999999999996</v>
      </c>
      <c r="I556" s="5">
        <v>0</v>
      </c>
      <c r="J556" s="5"/>
      <c r="K556" s="5"/>
      <c r="L556" s="5"/>
      <c r="M556" s="5">
        <f t="shared" si="1331"/>
        <v>2613.1999999999998</v>
      </c>
      <c r="N556" s="5">
        <f t="shared" si="1332"/>
        <v>4506.8999999999996</v>
      </c>
      <c r="O556" s="5">
        <f t="shared" si="1333"/>
        <v>0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>
        <f t="shared" si="1295"/>
        <v>2613.1999999999998</v>
      </c>
      <c r="AH556" s="5">
        <f t="shared" si="1292"/>
        <v>4506.8999999999996</v>
      </c>
      <c r="AI556" s="5">
        <f t="shared" si="1293"/>
        <v>0</v>
      </c>
      <c r="AJ556" s="5"/>
      <c r="AK556" s="17"/>
      <c r="AL556" s="27"/>
    </row>
    <row r="557" spans="1:38" x14ac:dyDescent="0.3">
      <c r="A557" s="4" t="s">
        <v>168</v>
      </c>
      <c r="B557" s="4" t="s">
        <v>74</v>
      </c>
      <c r="C557" s="4" t="s">
        <v>169</v>
      </c>
      <c r="D557" s="4" t="s">
        <v>109</v>
      </c>
      <c r="E557" s="4" t="s">
        <v>104</v>
      </c>
      <c r="F557" s="14" t="s">
        <v>571</v>
      </c>
      <c r="G557" s="5">
        <v>10790.1</v>
      </c>
      <c r="H557" s="5">
        <v>12298.9</v>
      </c>
      <c r="I557" s="5">
        <f>13112.5</f>
        <v>13112.5</v>
      </c>
      <c r="J557" s="5"/>
      <c r="K557" s="5"/>
      <c r="L557" s="5"/>
      <c r="M557" s="5">
        <f t="shared" si="1331"/>
        <v>10790.1</v>
      </c>
      <c r="N557" s="5">
        <f t="shared" si="1332"/>
        <v>12298.9</v>
      </c>
      <c r="O557" s="5">
        <f t="shared" si="1333"/>
        <v>13112.5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>
        <f t="shared" si="1295"/>
        <v>10790.1</v>
      </c>
      <c r="AH557" s="5">
        <f t="shared" si="1292"/>
        <v>12298.9</v>
      </c>
      <c r="AI557" s="5">
        <f t="shared" si="1293"/>
        <v>13112.5</v>
      </c>
      <c r="AJ557" s="5"/>
      <c r="AK557" s="17"/>
      <c r="AL557" s="27"/>
    </row>
    <row r="558" spans="1:38" ht="31.2" x14ac:dyDescent="0.3">
      <c r="A558" s="4" t="s">
        <v>168</v>
      </c>
      <c r="B558" s="4" t="s">
        <v>74</v>
      </c>
      <c r="C558" s="4" t="s">
        <v>169</v>
      </c>
      <c r="D558" s="4" t="s">
        <v>174</v>
      </c>
      <c r="E558" s="4"/>
      <c r="F558" s="14" t="s">
        <v>1208</v>
      </c>
      <c r="G558" s="5">
        <f>G559+G580</f>
        <v>5186526.8</v>
      </c>
      <c r="H558" s="5">
        <f t="shared" ref="H558:AJ558" si="1349">H559+H580</f>
        <v>5589900.4000000004</v>
      </c>
      <c r="I558" s="5">
        <f t="shared" si="1349"/>
        <v>5626598.0999999996</v>
      </c>
      <c r="J558" s="5">
        <f t="shared" ref="J558:L558" si="1350">J559+J580</f>
        <v>7138.2</v>
      </c>
      <c r="K558" s="5">
        <f t="shared" si="1350"/>
        <v>7138.2</v>
      </c>
      <c r="L558" s="5">
        <f t="shared" si="1350"/>
        <v>7138.2</v>
      </c>
      <c r="M558" s="5">
        <f t="shared" si="1331"/>
        <v>5193665</v>
      </c>
      <c r="N558" s="5">
        <f t="shared" si="1332"/>
        <v>5597038.6000000006</v>
      </c>
      <c r="O558" s="5">
        <f t="shared" si="1333"/>
        <v>5633736.2999999998</v>
      </c>
      <c r="P558" s="5">
        <f t="shared" ref="P558:V558" si="1351">P559+P580</f>
        <v>0</v>
      </c>
      <c r="Q558" s="5">
        <f t="shared" ref="Q558:R558" si="1352">Q559+Q580</f>
        <v>0</v>
      </c>
      <c r="R558" s="5">
        <f t="shared" si="1352"/>
        <v>35.274999999999999</v>
      </c>
      <c r="S558" s="5">
        <f t="shared" ref="S558" si="1353">S559+S580</f>
        <v>0</v>
      </c>
      <c r="T558" s="5">
        <f t="shared" si="1351"/>
        <v>0</v>
      </c>
      <c r="U558" s="5">
        <f t="shared" si="1351"/>
        <v>0</v>
      </c>
      <c r="V558" s="5">
        <f t="shared" si="1351"/>
        <v>0</v>
      </c>
      <c r="W558" s="5">
        <f t="shared" ref="W558:AF558" si="1354">W559+W580</f>
        <v>0</v>
      </c>
      <c r="X558" s="5">
        <f t="shared" si="1354"/>
        <v>0</v>
      </c>
      <c r="Y558" s="5">
        <f t="shared" si="1354"/>
        <v>0</v>
      </c>
      <c r="Z558" s="5">
        <f t="shared" si="1354"/>
        <v>0</v>
      </c>
      <c r="AA558" s="5">
        <f t="shared" si="1354"/>
        <v>0</v>
      </c>
      <c r="AB558" s="5">
        <f t="shared" si="1354"/>
        <v>0</v>
      </c>
      <c r="AC558" s="5">
        <f t="shared" si="1354"/>
        <v>0</v>
      </c>
      <c r="AD558" s="5">
        <f t="shared" ref="AD558" si="1355">AD559+AD580</f>
        <v>0</v>
      </c>
      <c r="AE558" s="5">
        <f t="shared" ref="AE558" si="1356">AE559+AE580</f>
        <v>0</v>
      </c>
      <c r="AF558" s="5">
        <f t="shared" si="1354"/>
        <v>0</v>
      </c>
      <c r="AG558" s="5">
        <f t="shared" si="1295"/>
        <v>5193700.2750000004</v>
      </c>
      <c r="AH558" s="5">
        <f t="shared" si="1292"/>
        <v>5597038.6000000006</v>
      </c>
      <c r="AI558" s="5">
        <f t="shared" si="1293"/>
        <v>5633736.2999999998</v>
      </c>
      <c r="AJ558" s="5">
        <f t="shared" si="1349"/>
        <v>0</v>
      </c>
      <c r="AK558" s="17"/>
      <c r="AL558" s="27"/>
    </row>
    <row r="559" spans="1:38" ht="31.2" x14ac:dyDescent="0.3">
      <c r="A559" s="4" t="s">
        <v>168</v>
      </c>
      <c r="B559" s="4" t="s">
        <v>74</v>
      </c>
      <c r="C559" s="4" t="s">
        <v>169</v>
      </c>
      <c r="D559" s="4" t="s">
        <v>722</v>
      </c>
      <c r="E559" s="4"/>
      <c r="F559" s="14" t="s">
        <v>1213</v>
      </c>
      <c r="G559" s="5">
        <f>G560+G571</f>
        <v>5135969.5999999996</v>
      </c>
      <c r="H559" s="5">
        <f>H560+H571</f>
        <v>5539343.2000000002</v>
      </c>
      <c r="I559" s="5">
        <f>I560+I571</f>
        <v>5576040.8999999994</v>
      </c>
      <c r="J559" s="5">
        <f>J560+J571</f>
        <v>7138.2</v>
      </c>
      <c r="K559" s="5">
        <f t="shared" ref="K559:L559" si="1357">K560+K571</f>
        <v>7138.2</v>
      </c>
      <c r="L559" s="5">
        <f t="shared" si="1357"/>
        <v>7138.2</v>
      </c>
      <c r="M559" s="5">
        <f t="shared" si="1331"/>
        <v>5143107.8</v>
      </c>
      <c r="N559" s="5">
        <f t="shared" si="1332"/>
        <v>5546481.4000000004</v>
      </c>
      <c r="O559" s="5">
        <f t="shared" si="1333"/>
        <v>5583179.0999999996</v>
      </c>
      <c r="P559" s="5">
        <f>P560+P571</f>
        <v>0</v>
      </c>
      <c r="Q559" s="5">
        <f>Q560+Q571</f>
        <v>0</v>
      </c>
      <c r="R559" s="5">
        <f>R560+R571</f>
        <v>35.274999999999999</v>
      </c>
      <c r="S559" s="5">
        <f t="shared" ref="S559" si="1358">S560+S571</f>
        <v>0</v>
      </c>
      <c r="T559" s="5">
        <f>T560+T571</f>
        <v>0</v>
      </c>
      <c r="U559" s="5">
        <f>U560+U571</f>
        <v>0</v>
      </c>
      <c r="V559" s="5">
        <f>V560+V571</f>
        <v>0</v>
      </c>
      <c r="W559" s="5">
        <f t="shared" ref="W559:AF559" si="1359">W560+W571</f>
        <v>0</v>
      </c>
      <c r="X559" s="5">
        <f>X560+X571</f>
        <v>0</v>
      </c>
      <c r="Y559" s="5">
        <f>Y560+Y571</f>
        <v>0</v>
      </c>
      <c r="Z559" s="5">
        <f>Z560+Z571</f>
        <v>0</v>
      </c>
      <c r="AA559" s="5">
        <f>AA560+AA571</f>
        <v>0</v>
      </c>
      <c r="AB559" s="5">
        <f t="shared" si="1359"/>
        <v>0</v>
      </c>
      <c r="AC559" s="5">
        <f>AC560+AC571</f>
        <v>0</v>
      </c>
      <c r="AD559" s="5">
        <f>AD560+AD571</f>
        <v>0</v>
      </c>
      <c r="AE559" s="5">
        <f>AE560+AE571</f>
        <v>0</v>
      </c>
      <c r="AF559" s="5">
        <f t="shared" si="1359"/>
        <v>0</v>
      </c>
      <c r="AG559" s="5">
        <f t="shared" si="1295"/>
        <v>5143143.0750000002</v>
      </c>
      <c r="AH559" s="5">
        <f t="shared" si="1292"/>
        <v>5546481.4000000004</v>
      </c>
      <c r="AI559" s="5">
        <f t="shared" si="1293"/>
        <v>5583179.0999999996</v>
      </c>
      <c r="AJ559" s="5">
        <f>AJ560+AJ571</f>
        <v>0</v>
      </c>
      <c r="AK559" s="17"/>
      <c r="AL559" s="27"/>
    </row>
    <row r="560" spans="1:38" ht="62.4" x14ac:dyDescent="0.3">
      <c r="A560" s="4" t="s">
        <v>168</v>
      </c>
      <c r="B560" s="4" t="s">
        <v>74</v>
      </c>
      <c r="C560" s="4" t="s">
        <v>169</v>
      </c>
      <c r="D560" s="4" t="s">
        <v>723</v>
      </c>
      <c r="E560" s="4"/>
      <c r="F560" s="14" t="s">
        <v>1214</v>
      </c>
      <c r="G560" s="5">
        <f>G561+G568</f>
        <v>921148.59999999986</v>
      </c>
      <c r="H560" s="5">
        <f t="shared" ref="H560:I560" si="1360">H561+H568</f>
        <v>904815.2</v>
      </c>
      <c r="I560" s="5">
        <f t="shared" si="1360"/>
        <v>904815.2</v>
      </c>
      <c r="J560" s="5">
        <f>J561+J568+J565</f>
        <v>7138.2</v>
      </c>
      <c r="K560" s="5">
        <f t="shared" ref="K560:AJ560" si="1361">K561+K568+K565</f>
        <v>7138.2</v>
      </c>
      <c r="L560" s="5">
        <f t="shared" si="1361"/>
        <v>7138.2</v>
      </c>
      <c r="M560" s="5">
        <f t="shared" si="1331"/>
        <v>928286.79999999981</v>
      </c>
      <c r="N560" s="5">
        <f t="shared" si="1332"/>
        <v>911953.39999999991</v>
      </c>
      <c r="O560" s="5">
        <f t="shared" si="1333"/>
        <v>911953.39999999991</v>
      </c>
      <c r="P560" s="5">
        <f t="shared" ref="P560:V560" si="1362">P561+P568+P565</f>
        <v>0</v>
      </c>
      <c r="Q560" s="5">
        <f t="shared" ref="Q560:R560" si="1363">Q561+Q568+Q565</f>
        <v>0</v>
      </c>
      <c r="R560" s="5">
        <f t="shared" si="1363"/>
        <v>35.274999999999999</v>
      </c>
      <c r="S560" s="5">
        <f t="shared" ref="S560" si="1364">S561+S568+S565</f>
        <v>0</v>
      </c>
      <c r="T560" s="5">
        <f t="shared" si="1362"/>
        <v>0</v>
      </c>
      <c r="U560" s="5">
        <f t="shared" si="1362"/>
        <v>0</v>
      </c>
      <c r="V560" s="5">
        <f t="shared" si="1362"/>
        <v>0</v>
      </c>
      <c r="W560" s="5">
        <f t="shared" ref="W560:AF560" si="1365">W561+W568+W565</f>
        <v>0</v>
      </c>
      <c r="X560" s="5">
        <f t="shared" si="1365"/>
        <v>0</v>
      </c>
      <c r="Y560" s="5">
        <f t="shared" si="1365"/>
        <v>0</v>
      </c>
      <c r="Z560" s="5">
        <f t="shared" si="1365"/>
        <v>0</v>
      </c>
      <c r="AA560" s="5">
        <f t="shared" si="1365"/>
        <v>0</v>
      </c>
      <c r="AB560" s="5">
        <f t="shared" si="1365"/>
        <v>0</v>
      </c>
      <c r="AC560" s="5">
        <f t="shared" si="1365"/>
        <v>0</v>
      </c>
      <c r="AD560" s="5">
        <f t="shared" ref="AD560" si="1366">AD561+AD568+AD565</f>
        <v>0</v>
      </c>
      <c r="AE560" s="5">
        <f t="shared" ref="AE560" si="1367">AE561+AE568+AE565</f>
        <v>0</v>
      </c>
      <c r="AF560" s="5">
        <f t="shared" si="1365"/>
        <v>0</v>
      </c>
      <c r="AG560" s="5">
        <f t="shared" si="1295"/>
        <v>928322.07499999984</v>
      </c>
      <c r="AH560" s="5">
        <f t="shared" si="1292"/>
        <v>911953.39999999991</v>
      </c>
      <c r="AI560" s="5">
        <f t="shared" si="1293"/>
        <v>911953.39999999991</v>
      </c>
      <c r="AJ560" s="5">
        <f t="shared" si="1361"/>
        <v>0</v>
      </c>
      <c r="AK560" s="17"/>
      <c r="AL560" s="27"/>
    </row>
    <row r="561" spans="1:38" ht="31.2" x14ac:dyDescent="0.3">
      <c r="A561" s="4" t="s">
        <v>168</v>
      </c>
      <c r="B561" s="4" t="s">
        <v>74</v>
      </c>
      <c r="C561" s="4" t="s">
        <v>169</v>
      </c>
      <c r="D561" s="4" t="s">
        <v>710</v>
      </c>
      <c r="E561" s="4"/>
      <c r="F561" s="14" t="s">
        <v>593</v>
      </c>
      <c r="G561" s="5">
        <f t="shared" ref="G561:L561" si="1368">G562</f>
        <v>918958.89999999991</v>
      </c>
      <c r="H561" s="5">
        <f t="shared" si="1368"/>
        <v>903399.79999999993</v>
      </c>
      <c r="I561" s="5">
        <f t="shared" si="1368"/>
        <v>903399.79999999993</v>
      </c>
      <c r="J561" s="5">
        <f t="shared" si="1368"/>
        <v>0</v>
      </c>
      <c r="K561" s="5">
        <f t="shared" si="1368"/>
        <v>0</v>
      </c>
      <c r="L561" s="5">
        <f t="shared" si="1368"/>
        <v>0</v>
      </c>
      <c r="M561" s="5">
        <f t="shared" si="1331"/>
        <v>918958.89999999991</v>
      </c>
      <c r="N561" s="5">
        <f t="shared" si="1332"/>
        <v>903399.79999999993</v>
      </c>
      <c r="O561" s="5">
        <f t="shared" si="1333"/>
        <v>903399.79999999993</v>
      </c>
      <c r="P561" s="5">
        <f t="shared" ref="P561:V561" si="1369">P562</f>
        <v>0</v>
      </c>
      <c r="Q561" s="5">
        <f t="shared" si="1369"/>
        <v>0</v>
      </c>
      <c r="R561" s="5">
        <f t="shared" si="1369"/>
        <v>35.274999999999999</v>
      </c>
      <c r="S561" s="5">
        <f t="shared" si="1369"/>
        <v>0</v>
      </c>
      <c r="T561" s="5">
        <f t="shared" si="1369"/>
        <v>0</v>
      </c>
      <c r="U561" s="5">
        <f t="shared" si="1369"/>
        <v>0</v>
      </c>
      <c r="V561" s="5">
        <f t="shared" si="1369"/>
        <v>0</v>
      </c>
      <c r="W561" s="5">
        <f t="shared" ref="W561:AF561" si="1370">W562</f>
        <v>0</v>
      </c>
      <c r="X561" s="5">
        <f t="shared" si="1370"/>
        <v>0</v>
      </c>
      <c r="Y561" s="5">
        <f t="shared" si="1370"/>
        <v>0</v>
      </c>
      <c r="Z561" s="5">
        <f t="shared" si="1370"/>
        <v>0</v>
      </c>
      <c r="AA561" s="5">
        <f t="shared" si="1370"/>
        <v>0</v>
      </c>
      <c r="AB561" s="5">
        <f t="shared" si="1370"/>
        <v>0</v>
      </c>
      <c r="AC561" s="5">
        <f t="shared" si="1370"/>
        <v>0</v>
      </c>
      <c r="AD561" s="5">
        <f t="shared" si="1370"/>
        <v>0</v>
      </c>
      <c r="AE561" s="5">
        <f t="shared" si="1370"/>
        <v>0</v>
      </c>
      <c r="AF561" s="5">
        <f t="shared" si="1370"/>
        <v>0</v>
      </c>
      <c r="AG561" s="5">
        <f t="shared" si="1295"/>
        <v>918994.17499999993</v>
      </c>
      <c r="AH561" s="5">
        <f t="shared" si="1292"/>
        <v>903399.79999999993</v>
      </c>
      <c r="AI561" s="5">
        <f t="shared" si="1293"/>
        <v>903399.79999999993</v>
      </c>
      <c r="AJ561" s="5">
        <f t="shared" ref="AJ561" si="1371">AJ562</f>
        <v>0</v>
      </c>
      <c r="AK561" s="17"/>
      <c r="AL561" s="27"/>
    </row>
    <row r="562" spans="1:38" ht="31.2" x14ac:dyDescent="0.3">
      <c r="A562" s="4" t="s">
        <v>168</v>
      </c>
      <c r="B562" s="4" t="s">
        <v>74</v>
      </c>
      <c r="C562" s="4" t="s">
        <v>169</v>
      </c>
      <c r="D562" s="4" t="s">
        <v>710</v>
      </c>
      <c r="E562" s="4" t="s">
        <v>92</v>
      </c>
      <c r="F562" s="14" t="s">
        <v>569</v>
      </c>
      <c r="G562" s="5">
        <f t="shared" ref="G562:L562" si="1372">G563+G564</f>
        <v>918958.89999999991</v>
      </c>
      <c r="H562" s="5">
        <f t="shared" si="1372"/>
        <v>903399.79999999993</v>
      </c>
      <c r="I562" s="5">
        <f t="shared" si="1372"/>
        <v>903399.79999999993</v>
      </c>
      <c r="J562" s="5">
        <f t="shared" si="1372"/>
        <v>0</v>
      </c>
      <c r="K562" s="5">
        <f t="shared" si="1372"/>
        <v>0</v>
      </c>
      <c r="L562" s="5">
        <f t="shared" si="1372"/>
        <v>0</v>
      </c>
      <c r="M562" s="5">
        <f t="shared" si="1331"/>
        <v>918958.89999999991</v>
      </c>
      <c r="N562" s="5">
        <f t="shared" si="1332"/>
        <v>903399.79999999993</v>
      </c>
      <c r="O562" s="5">
        <f t="shared" si="1333"/>
        <v>903399.79999999993</v>
      </c>
      <c r="P562" s="5">
        <f t="shared" ref="P562:V562" si="1373">P563+P564</f>
        <v>0</v>
      </c>
      <c r="Q562" s="5">
        <f t="shared" ref="Q562:R562" si="1374">Q563+Q564</f>
        <v>0</v>
      </c>
      <c r="R562" s="5">
        <f t="shared" si="1374"/>
        <v>35.274999999999999</v>
      </c>
      <c r="S562" s="5">
        <f t="shared" ref="S562" si="1375">S563+S564</f>
        <v>0</v>
      </c>
      <c r="T562" s="5">
        <f t="shared" si="1373"/>
        <v>0</v>
      </c>
      <c r="U562" s="5">
        <f t="shared" si="1373"/>
        <v>0</v>
      </c>
      <c r="V562" s="5">
        <f t="shared" si="1373"/>
        <v>0</v>
      </c>
      <c r="W562" s="5">
        <f t="shared" ref="W562:AF562" si="1376">W563+W564</f>
        <v>0</v>
      </c>
      <c r="X562" s="5">
        <f t="shared" si="1376"/>
        <v>0</v>
      </c>
      <c r="Y562" s="5">
        <f t="shared" si="1376"/>
        <v>0</v>
      </c>
      <c r="Z562" s="5">
        <f t="shared" si="1376"/>
        <v>0</v>
      </c>
      <c r="AA562" s="5">
        <f t="shared" si="1376"/>
        <v>0</v>
      </c>
      <c r="AB562" s="5">
        <f t="shared" si="1376"/>
        <v>0</v>
      </c>
      <c r="AC562" s="5">
        <f t="shared" si="1376"/>
        <v>0</v>
      </c>
      <c r="AD562" s="5">
        <f t="shared" ref="AD562" si="1377">AD563+AD564</f>
        <v>0</v>
      </c>
      <c r="AE562" s="5">
        <f t="shared" ref="AE562" si="1378">AE563+AE564</f>
        <v>0</v>
      </c>
      <c r="AF562" s="5">
        <f t="shared" si="1376"/>
        <v>0</v>
      </c>
      <c r="AG562" s="5">
        <f t="shared" si="1295"/>
        <v>918994.17499999993</v>
      </c>
      <c r="AH562" s="5">
        <f t="shared" si="1292"/>
        <v>903399.79999999993</v>
      </c>
      <c r="AI562" s="5">
        <f t="shared" si="1293"/>
        <v>903399.79999999993</v>
      </c>
      <c r="AJ562" s="5">
        <f t="shared" ref="AJ562" si="1379">AJ563+AJ564</f>
        <v>0</v>
      </c>
      <c r="AK562" s="17"/>
      <c r="AL562" s="27"/>
    </row>
    <row r="563" spans="1:38" x14ac:dyDescent="0.3">
      <c r="A563" s="4" t="s">
        <v>168</v>
      </c>
      <c r="B563" s="4" t="s">
        <v>74</v>
      </c>
      <c r="C563" s="4" t="s">
        <v>169</v>
      </c>
      <c r="D563" s="4" t="s">
        <v>710</v>
      </c>
      <c r="E563" s="4" t="s">
        <v>126</v>
      </c>
      <c r="F563" s="14" t="s">
        <v>570</v>
      </c>
      <c r="G563" s="5">
        <v>45795.7</v>
      </c>
      <c r="H563" s="5">
        <v>45452.2</v>
      </c>
      <c r="I563" s="5">
        <v>45452.2</v>
      </c>
      <c r="J563" s="5"/>
      <c r="K563" s="5"/>
      <c r="L563" s="5"/>
      <c r="M563" s="5">
        <f t="shared" si="1331"/>
        <v>45795.7</v>
      </c>
      <c r="N563" s="5">
        <f t="shared" si="1332"/>
        <v>45452.2</v>
      </c>
      <c r="O563" s="5">
        <f t="shared" si="1333"/>
        <v>45452.2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>
        <f t="shared" si="1295"/>
        <v>45795.7</v>
      </c>
      <c r="AH563" s="5">
        <f t="shared" si="1292"/>
        <v>45452.2</v>
      </c>
      <c r="AI563" s="5">
        <f t="shared" si="1293"/>
        <v>45452.2</v>
      </c>
      <c r="AJ563" s="5"/>
      <c r="AK563" s="17"/>
      <c r="AL563" s="27"/>
    </row>
    <row r="564" spans="1:38" x14ac:dyDescent="0.3">
      <c r="A564" s="4" t="s">
        <v>168</v>
      </c>
      <c r="B564" s="4" t="s">
        <v>74</v>
      </c>
      <c r="C564" s="4" t="s">
        <v>169</v>
      </c>
      <c r="D564" s="4" t="s">
        <v>710</v>
      </c>
      <c r="E564" s="4" t="s">
        <v>104</v>
      </c>
      <c r="F564" s="14" t="s">
        <v>571</v>
      </c>
      <c r="G564" s="5">
        <v>873163.2</v>
      </c>
      <c r="H564" s="5">
        <v>857947.6</v>
      </c>
      <c r="I564" s="5">
        <v>857947.6</v>
      </c>
      <c r="J564" s="5"/>
      <c r="K564" s="5"/>
      <c r="L564" s="5"/>
      <c r="M564" s="5">
        <f t="shared" si="1331"/>
        <v>873163.2</v>
      </c>
      <c r="N564" s="5">
        <f t="shared" si="1332"/>
        <v>857947.6</v>
      </c>
      <c r="O564" s="5">
        <f t="shared" si="1333"/>
        <v>857947.6</v>
      </c>
      <c r="P564" s="5"/>
      <c r="Q564" s="5"/>
      <c r="R564" s="5">
        <v>35.274999999999999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>
        <f t="shared" si="1295"/>
        <v>873198.47499999998</v>
      </c>
      <c r="AH564" s="5">
        <f t="shared" si="1292"/>
        <v>857947.6</v>
      </c>
      <c r="AI564" s="5">
        <f t="shared" si="1293"/>
        <v>857947.6</v>
      </c>
      <c r="AJ564" s="5"/>
      <c r="AK564" s="17"/>
      <c r="AL564" s="27"/>
    </row>
    <row r="565" spans="1:38" ht="46.8" x14ac:dyDescent="0.3">
      <c r="A565" s="4" t="s">
        <v>168</v>
      </c>
      <c r="B565" s="4" t="s">
        <v>74</v>
      </c>
      <c r="C565" s="4" t="s">
        <v>169</v>
      </c>
      <c r="D565" s="4" t="s">
        <v>1458</v>
      </c>
      <c r="E565" s="4"/>
      <c r="F565" s="14" t="s">
        <v>1460</v>
      </c>
      <c r="G565" s="5"/>
      <c r="H565" s="5"/>
      <c r="I565" s="5"/>
      <c r="J565" s="5">
        <f>J566</f>
        <v>7175.5</v>
      </c>
      <c r="K565" s="5">
        <f t="shared" ref="K565:AJ566" si="1380">K566</f>
        <v>7175.5</v>
      </c>
      <c r="L565" s="5">
        <f t="shared" si="1380"/>
        <v>7175.5</v>
      </c>
      <c r="M565" s="5">
        <f t="shared" si="1331"/>
        <v>7175.5</v>
      </c>
      <c r="N565" s="5">
        <f t="shared" si="1332"/>
        <v>7175.5</v>
      </c>
      <c r="O565" s="5">
        <f t="shared" si="1333"/>
        <v>7175.5</v>
      </c>
      <c r="P565" s="5">
        <f t="shared" si="1380"/>
        <v>0</v>
      </c>
      <c r="Q565" s="5">
        <f t="shared" si="1380"/>
        <v>0</v>
      </c>
      <c r="R565" s="5">
        <f t="shared" si="1380"/>
        <v>0</v>
      </c>
      <c r="S565" s="5">
        <f t="shared" si="1380"/>
        <v>0</v>
      </c>
      <c r="T565" s="5">
        <f t="shared" si="1380"/>
        <v>0</v>
      </c>
      <c r="U565" s="5">
        <f t="shared" si="1380"/>
        <v>0</v>
      </c>
      <c r="V565" s="5">
        <f t="shared" si="1380"/>
        <v>0</v>
      </c>
      <c r="W565" s="5">
        <f t="shared" si="1380"/>
        <v>0</v>
      </c>
      <c r="X565" s="5">
        <f t="shared" si="1380"/>
        <v>0</v>
      </c>
      <c r="Y565" s="5">
        <f t="shared" si="1380"/>
        <v>0</v>
      </c>
      <c r="Z565" s="5">
        <f t="shared" si="1380"/>
        <v>0</v>
      </c>
      <c r="AA565" s="5">
        <f t="shared" si="1380"/>
        <v>0</v>
      </c>
      <c r="AB565" s="5">
        <f t="shared" si="1380"/>
        <v>0</v>
      </c>
      <c r="AC565" s="5">
        <f t="shared" si="1380"/>
        <v>0</v>
      </c>
      <c r="AD565" s="5">
        <f t="shared" si="1380"/>
        <v>0</v>
      </c>
      <c r="AE565" s="5">
        <f t="shared" si="1380"/>
        <v>0</v>
      </c>
      <c r="AF565" s="5">
        <f t="shared" si="1380"/>
        <v>0</v>
      </c>
      <c r="AG565" s="5">
        <f t="shared" si="1295"/>
        <v>7175.5</v>
      </c>
      <c r="AH565" s="5">
        <f t="shared" si="1292"/>
        <v>7175.5</v>
      </c>
      <c r="AI565" s="5">
        <f t="shared" si="1293"/>
        <v>7175.5</v>
      </c>
      <c r="AJ565" s="5">
        <f t="shared" si="1380"/>
        <v>0</v>
      </c>
      <c r="AK565" s="17"/>
      <c r="AL565" s="27"/>
    </row>
    <row r="566" spans="1:38" ht="31.2" x14ac:dyDescent="0.3">
      <c r="A566" s="4" t="s">
        <v>168</v>
      </c>
      <c r="B566" s="4" t="s">
        <v>74</v>
      </c>
      <c r="C566" s="4" t="s">
        <v>169</v>
      </c>
      <c r="D566" s="4" t="s">
        <v>1458</v>
      </c>
      <c r="E566" s="4" t="s">
        <v>92</v>
      </c>
      <c r="F566" s="14" t="s">
        <v>569</v>
      </c>
      <c r="G566" s="5"/>
      <c r="H566" s="5"/>
      <c r="I566" s="5"/>
      <c r="J566" s="5">
        <f>J567</f>
        <v>7175.5</v>
      </c>
      <c r="K566" s="5">
        <f t="shared" si="1380"/>
        <v>7175.5</v>
      </c>
      <c r="L566" s="5">
        <f t="shared" si="1380"/>
        <v>7175.5</v>
      </c>
      <c r="M566" s="5">
        <f t="shared" si="1331"/>
        <v>7175.5</v>
      </c>
      <c r="N566" s="5">
        <f t="shared" si="1332"/>
        <v>7175.5</v>
      </c>
      <c r="O566" s="5">
        <f t="shared" si="1333"/>
        <v>7175.5</v>
      </c>
      <c r="P566" s="5">
        <f t="shared" si="1380"/>
        <v>0</v>
      </c>
      <c r="Q566" s="5">
        <f t="shared" si="1380"/>
        <v>0</v>
      </c>
      <c r="R566" s="5">
        <f t="shared" si="1380"/>
        <v>0</v>
      </c>
      <c r="S566" s="5">
        <f t="shared" si="1380"/>
        <v>0</v>
      </c>
      <c r="T566" s="5">
        <f t="shared" si="1380"/>
        <v>0</v>
      </c>
      <c r="U566" s="5">
        <f t="shared" si="1380"/>
        <v>0</v>
      </c>
      <c r="V566" s="5">
        <f t="shared" si="1380"/>
        <v>0</v>
      </c>
      <c r="W566" s="5">
        <f t="shared" si="1380"/>
        <v>0</v>
      </c>
      <c r="X566" s="5">
        <f t="shared" si="1380"/>
        <v>0</v>
      </c>
      <c r="Y566" s="5">
        <f t="shared" si="1380"/>
        <v>0</v>
      </c>
      <c r="Z566" s="5">
        <f t="shared" si="1380"/>
        <v>0</v>
      </c>
      <c r="AA566" s="5">
        <f t="shared" si="1380"/>
        <v>0</v>
      </c>
      <c r="AB566" s="5">
        <f t="shared" si="1380"/>
        <v>0</v>
      </c>
      <c r="AC566" s="5">
        <f t="shared" si="1380"/>
        <v>0</v>
      </c>
      <c r="AD566" s="5">
        <f t="shared" si="1380"/>
        <v>0</v>
      </c>
      <c r="AE566" s="5">
        <f t="shared" si="1380"/>
        <v>0</v>
      </c>
      <c r="AF566" s="5">
        <f t="shared" si="1380"/>
        <v>0</v>
      </c>
      <c r="AG566" s="5">
        <f t="shared" si="1295"/>
        <v>7175.5</v>
      </c>
      <c r="AH566" s="5">
        <f t="shared" si="1292"/>
        <v>7175.5</v>
      </c>
      <c r="AI566" s="5">
        <f t="shared" si="1293"/>
        <v>7175.5</v>
      </c>
      <c r="AJ566" s="5">
        <f t="shared" si="1380"/>
        <v>0</v>
      </c>
      <c r="AK566" s="17"/>
      <c r="AL566" s="27"/>
    </row>
    <row r="567" spans="1:38" x14ac:dyDescent="0.3">
      <c r="A567" s="4" t="s">
        <v>168</v>
      </c>
      <c r="B567" s="4" t="s">
        <v>74</v>
      </c>
      <c r="C567" s="4" t="s">
        <v>169</v>
      </c>
      <c r="D567" s="4" t="s">
        <v>1458</v>
      </c>
      <c r="E567" s="4" t="s">
        <v>104</v>
      </c>
      <c r="F567" s="14" t="s">
        <v>571</v>
      </c>
      <c r="G567" s="5"/>
      <c r="H567" s="5"/>
      <c r="I567" s="5"/>
      <c r="J567" s="5">
        <v>7175.5</v>
      </c>
      <c r="K567" s="5">
        <v>7175.5</v>
      </c>
      <c r="L567" s="5">
        <v>7175.5</v>
      </c>
      <c r="M567" s="5">
        <f t="shared" si="1331"/>
        <v>7175.5</v>
      </c>
      <c r="N567" s="5">
        <f t="shared" si="1332"/>
        <v>7175.5</v>
      </c>
      <c r="O567" s="5">
        <f t="shared" si="1333"/>
        <v>7175.5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>
        <f t="shared" si="1295"/>
        <v>7175.5</v>
      </c>
      <c r="AH567" s="5">
        <f t="shared" si="1292"/>
        <v>7175.5</v>
      </c>
      <c r="AI567" s="5">
        <f t="shared" si="1293"/>
        <v>7175.5</v>
      </c>
      <c r="AJ567" s="5"/>
      <c r="AK567" s="17"/>
      <c r="AL567" s="27" t="s">
        <v>1459</v>
      </c>
    </row>
    <row r="568" spans="1:38" x14ac:dyDescent="0.3">
      <c r="A568" s="4" t="s">
        <v>168</v>
      </c>
      <c r="B568" s="4" t="s">
        <v>74</v>
      </c>
      <c r="C568" s="4" t="s">
        <v>169</v>
      </c>
      <c r="D568" s="4" t="s">
        <v>711</v>
      </c>
      <c r="E568" s="4"/>
      <c r="F568" s="14" t="s">
        <v>794</v>
      </c>
      <c r="G568" s="5">
        <f t="shared" ref="G568:L569" si="1381">G569</f>
        <v>2189.6999999999998</v>
      </c>
      <c r="H568" s="5">
        <f t="shared" si="1381"/>
        <v>1415.4</v>
      </c>
      <c r="I568" s="5">
        <f t="shared" si="1381"/>
        <v>1415.4</v>
      </c>
      <c r="J568" s="5">
        <f t="shared" si="1381"/>
        <v>-37.299999999999997</v>
      </c>
      <c r="K568" s="5">
        <f t="shared" si="1381"/>
        <v>-37.299999999999997</v>
      </c>
      <c r="L568" s="5">
        <f t="shared" si="1381"/>
        <v>-37.299999999999997</v>
      </c>
      <c r="M568" s="5">
        <f t="shared" si="1331"/>
        <v>2152.3999999999996</v>
      </c>
      <c r="N568" s="5">
        <f t="shared" si="1332"/>
        <v>1378.1000000000001</v>
      </c>
      <c r="O568" s="5">
        <f t="shared" si="1333"/>
        <v>1378.1000000000001</v>
      </c>
      <c r="P568" s="5">
        <f t="shared" ref="P568:V569" si="1382">P569</f>
        <v>0</v>
      </c>
      <c r="Q568" s="5">
        <f t="shared" si="1382"/>
        <v>0</v>
      </c>
      <c r="R568" s="5">
        <f t="shared" si="1382"/>
        <v>0</v>
      </c>
      <c r="S568" s="5">
        <f t="shared" si="1382"/>
        <v>0</v>
      </c>
      <c r="T568" s="5">
        <f t="shared" si="1382"/>
        <v>0</v>
      </c>
      <c r="U568" s="5">
        <f t="shared" si="1382"/>
        <v>0</v>
      </c>
      <c r="V568" s="5">
        <f t="shared" si="1382"/>
        <v>0</v>
      </c>
      <c r="W568" s="5">
        <f t="shared" ref="W568:AF569" si="1383">W569</f>
        <v>0</v>
      </c>
      <c r="X568" s="5">
        <f t="shared" si="1383"/>
        <v>0</v>
      </c>
      <c r="Y568" s="5">
        <f t="shared" si="1383"/>
        <v>0</v>
      </c>
      <c r="Z568" s="5">
        <f t="shared" si="1383"/>
        <v>0</v>
      </c>
      <c r="AA568" s="5">
        <f t="shared" si="1383"/>
        <v>0</v>
      </c>
      <c r="AB568" s="5">
        <f t="shared" si="1383"/>
        <v>0</v>
      </c>
      <c r="AC568" s="5">
        <f t="shared" si="1383"/>
        <v>0</v>
      </c>
      <c r="AD568" s="5">
        <f t="shared" si="1383"/>
        <v>0</v>
      </c>
      <c r="AE568" s="5">
        <f t="shared" si="1383"/>
        <v>0</v>
      </c>
      <c r="AF568" s="5">
        <f t="shared" si="1383"/>
        <v>0</v>
      </c>
      <c r="AG568" s="5">
        <f t="shared" si="1295"/>
        <v>2152.3999999999996</v>
      </c>
      <c r="AH568" s="5">
        <f t="shared" si="1292"/>
        <v>1378.1000000000001</v>
      </c>
      <c r="AI568" s="5">
        <f t="shared" si="1293"/>
        <v>1378.1000000000001</v>
      </c>
      <c r="AJ568" s="5">
        <f t="shared" ref="AJ568:AJ569" si="1384">AJ569</f>
        <v>0</v>
      </c>
      <c r="AK568" s="17"/>
      <c r="AL568" s="27"/>
    </row>
    <row r="569" spans="1:38" ht="31.2" x14ac:dyDescent="0.3">
      <c r="A569" s="4" t="s">
        <v>168</v>
      </c>
      <c r="B569" s="4" t="s">
        <v>74</v>
      </c>
      <c r="C569" s="4" t="s">
        <v>169</v>
      </c>
      <c r="D569" s="4" t="s">
        <v>711</v>
      </c>
      <c r="E569" s="4" t="s">
        <v>92</v>
      </c>
      <c r="F569" s="14" t="s">
        <v>569</v>
      </c>
      <c r="G569" s="5">
        <f t="shared" si="1381"/>
        <v>2189.6999999999998</v>
      </c>
      <c r="H569" s="5">
        <f t="shared" si="1381"/>
        <v>1415.4</v>
      </c>
      <c r="I569" s="5">
        <f t="shared" si="1381"/>
        <v>1415.4</v>
      </c>
      <c r="J569" s="5">
        <f t="shared" si="1381"/>
        <v>-37.299999999999997</v>
      </c>
      <c r="K569" s="5">
        <f t="shared" si="1381"/>
        <v>-37.299999999999997</v>
      </c>
      <c r="L569" s="5">
        <f t="shared" si="1381"/>
        <v>-37.299999999999997</v>
      </c>
      <c r="M569" s="5">
        <f t="shared" si="1331"/>
        <v>2152.3999999999996</v>
      </c>
      <c r="N569" s="5">
        <f t="shared" si="1332"/>
        <v>1378.1000000000001</v>
      </c>
      <c r="O569" s="5">
        <f t="shared" si="1333"/>
        <v>1378.1000000000001</v>
      </c>
      <c r="P569" s="5">
        <f t="shared" si="1382"/>
        <v>0</v>
      </c>
      <c r="Q569" s="5">
        <f t="shared" si="1382"/>
        <v>0</v>
      </c>
      <c r="R569" s="5">
        <f t="shared" si="1382"/>
        <v>0</v>
      </c>
      <c r="S569" s="5">
        <f t="shared" si="1382"/>
        <v>0</v>
      </c>
      <c r="T569" s="5">
        <f t="shared" si="1382"/>
        <v>0</v>
      </c>
      <c r="U569" s="5">
        <f t="shared" si="1382"/>
        <v>0</v>
      </c>
      <c r="V569" s="5">
        <f t="shared" si="1382"/>
        <v>0</v>
      </c>
      <c r="W569" s="5">
        <f t="shared" si="1383"/>
        <v>0</v>
      </c>
      <c r="X569" s="5">
        <f t="shared" si="1383"/>
        <v>0</v>
      </c>
      <c r="Y569" s="5">
        <f t="shared" si="1383"/>
        <v>0</v>
      </c>
      <c r="Z569" s="5">
        <f t="shared" si="1383"/>
        <v>0</v>
      </c>
      <c r="AA569" s="5">
        <f t="shared" si="1383"/>
        <v>0</v>
      </c>
      <c r="AB569" s="5">
        <f t="shared" si="1383"/>
        <v>0</v>
      </c>
      <c r="AC569" s="5">
        <f t="shared" si="1383"/>
        <v>0</v>
      </c>
      <c r="AD569" s="5">
        <f t="shared" si="1383"/>
        <v>0</v>
      </c>
      <c r="AE569" s="5">
        <f t="shared" si="1383"/>
        <v>0</v>
      </c>
      <c r="AF569" s="5">
        <f t="shared" si="1383"/>
        <v>0</v>
      </c>
      <c r="AG569" s="5">
        <f t="shared" si="1295"/>
        <v>2152.3999999999996</v>
      </c>
      <c r="AH569" s="5">
        <f t="shared" si="1292"/>
        <v>1378.1000000000001</v>
      </c>
      <c r="AI569" s="5">
        <f t="shared" si="1293"/>
        <v>1378.1000000000001</v>
      </c>
      <c r="AJ569" s="5">
        <f t="shared" si="1384"/>
        <v>0</v>
      </c>
      <c r="AK569" s="17"/>
      <c r="AL569" s="27"/>
    </row>
    <row r="570" spans="1:38" x14ac:dyDescent="0.3">
      <c r="A570" s="4" t="s">
        <v>168</v>
      </c>
      <c r="B570" s="4" t="s">
        <v>74</v>
      </c>
      <c r="C570" s="4" t="s">
        <v>169</v>
      </c>
      <c r="D570" s="4" t="s">
        <v>711</v>
      </c>
      <c r="E570" s="4" t="s">
        <v>104</v>
      </c>
      <c r="F570" s="14" t="s">
        <v>571</v>
      </c>
      <c r="G570" s="5">
        <v>2189.6999999999998</v>
      </c>
      <c r="H570" s="5">
        <v>1415.4</v>
      </c>
      <c r="I570" s="5">
        <v>1415.4</v>
      </c>
      <c r="J570" s="5">
        <v>-37.299999999999997</v>
      </c>
      <c r="K570" s="5">
        <v>-37.299999999999997</v>
      </c>
      <c r="L570" s="5">
        <v>-37.299999999999997</v>
      </c>
      <c r="M570" s="5">
        <f t="shared" si="1331"/>
        <v>2152.3999999999996</v>
      </c>
      <c r="N570" s="5">
        <f t="shared" si="1332"/>
        <v>1378.1000000000001</v>
      </c>
      <c r="O570" s="5">
        <f t="shared" si="1333"/>
        <v>1378.1000000000001</v>
      </c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>
        <f t="shared" si="1295"/>
        <v>2152.3999999999996</v>
      </c>
      <c r="AH570" s="5">
        <f t="shared" si="1292"/>
        <v>1378.1000000000001</v>
      </c>
      <c r="AI570" s="5">
        <f t="shared" si="1293"/>
        <v>1378.1000000000001</v>
      </c>
      <c r="AJ570" s="5"/>
      <c r="AK570" s="17"/>
      <c r="AL570" s="27" t="s">
        <v>1408</v>
      </c>
    </row>
    <row r="571" spans="1:38" ht="46.8" x14ac:dyDescent="0.3">
      <c r="A571" s="4" t="s">
        <v>168</v>
      </c>
      <c r="B571" s="4" t="s">
        <v>74</v>
      </c>
      <c r="C571" s="4" t="s">
        <v>169</v>
      </c>
      <c r="D571" s="4" t="s">
        <v>724</v>
      </c>
      <c r="E571" s="4"/>
      <c r="F571" s="14" t="s">
        <v>1216</v>
      </c>
      <c r="G571" s="5">
        <f t="shared" ref="G571:L571" si="1385">G572+G576</f>
        <v>4214821</v>
      </c>
      <c r="H571" s="5">
        <f t="shared" si="1385"/>
        <v>4634528</v>
      </c>
      <c r="I571" s="5">
        <f t="shared" si="1385"/>
        <v>4671225.6999999993</v>
      </c>
      <c r="J571" s="5">
        <f t="shared" si="1385"/>
        <v>0</v>
      </c>
      <c r="K571" s="5">
        <f t="shared" si="1385"/>
        <v>0</v>
      </c>
      <c r="L571" s="5">
        <f t="shared" si="1385"/>
        <v>0</v>
      </c>
      <c r="M571" s="5">
        <f t="shared" si="1331"/>
        <v>4214821</v>
      </c>
      <c r="N571" s="5">
        <f t="shared" si="1332"/>
        <v>4634528</v>
      </c>
      <c r="O571" s="5">
        <f t="shared" si="1333"/>
        <v>4671225.6999999993</v>
      </c>
      <c r="P571" s="5">
        <f t="shared" ref="P571:V571" si="1386">P572+P576</f>
        <v>0</v>
      </c>
      <c r="Q571" s="5">
        <f t="shared" ref="Q571:R571" si="1387">Q572+Q576</f>
        <v>0</v>
      </c>
      <c r="R571" s="5">
        <f t="shared" si="1387"/>
        <v>0</v>
      </c>
      <c r="S571" s="5">
        <f t="shared" ref="S571" si="1388">S572+S576</f>
        <v>0</v>
      </c>
      <c r="T571" s="5">
        <f t="shared" si="1386"/>
        <v>0</v>
      </c>
      <c r="U571" s="5">
        <f t="shared" si="1386"/>
        <v>0</v>
      </c>
      <c r="V571" s="5">
        <f t="shared" si="1386"/>
        <v>0</v>
      </c>
      <c r="W571" s="5">
        <f t="shared" ref="W571:AF571" si="1389">W572+W576</f>
        <v>0</v>
      </c>
      <c r="X571" s="5">
        <f t="shared" si="1389"/>
        <v>0</v>
      </c>
      <c r="Y571" s="5">
        <f t="shared" si="1389"/>
        <v>0</v>
      </c>
      <c r="Z571" s="5">
        <f t="shared" si="1389"/>
        <v>0</v>
      </c>
      <c r="AA571" s="5">
        <f t="shared" si="1389"/>
        <v>0</v>
      </c>
      <c r="AB571" s="5">
        <f t="shared" si="1389"/>
        <v>0</v>
      </c>
      <c r="AC571" s="5">
        <f t="shared" si="1389"/>
        <v>0</v>
      </c>
      <c r="AD571" s="5">
        <f t="shared" ref="AD571" si="1390">AD572+AD576</f>
        <v>0</v>
      </c>
      <c r="AE571" s="5">
        <f t="shared" ref="AE571" si="1391">AE572+AE576</f>
        <v>0</v>
      </c>
      <c r="AF571" s="5">
        <f t="shared" si="1389"/>
        <v>0</v>
      </c>
      <c r="AG571" s="5">
        <f t="shared" si="1295"/>
        <v>4214821</v>
      </c>
      <c r="AH571" s="5">
        <f t="shared" si="1292"/>
        <v>4634528</v>
      </c>
      <c r="AI571" s="5">
        <f t="shared" si="1293"/>
        <v>4671225.6999999993</v>
      </c>
      <c r="AJ571" s="5">
        <f t="shared" ref="AJ571" si="1392">AJ572+AJ576</f>
        <v>0</v>
      </c>
      <c r="AK571" s="17"/>
      <c r="AL571" s="27"/>
    </row>
    <row r="572" spans="1:38" ht="31.2" x14ac:dyDescent="0.3">
      <c r="A572" s="4" t="s">
        <v>168</v>
      </c>
      <c r="B572" s="4" t="s">
        <v>74</v>
      </c>
      <c r="C572" s="4" t="s">
        <v>169</v>
      </c>
      <c r="D572" s="4" t="s">
        <v>714</v>
      </c>
      <c r="E572" s="4"/>
      <c r="F572" s="14" t="s">
        <v>793</v>
      </c>
      <c r="G572" s="5">
        <f t="shared" ref="G572:L572" si="1393">G573</f>
        <v>4140706.9</v>
      </c>
      <c r="H572" s="5">
        <f t="shared" si="1393"/>
        <v>4560262.2</v>
      </c>
      <c r="I572" s="5">
        <f t="shared" si="1393"/>
        <v>4597230.0999999996</v>
      </c>
      <c r="J572" s="5">
        <f t="shared" si="1393"/>
        <v>0</v>
      </c>
      <c r="K572" s="5">
        <f t="shared" si="1393"/>
        <v>0</v>
      </c>
      <c r="L572" s="5">
        <f t="shared" si="1393"/>
        <v>0</v>
      </c>
      <c r="M572" s="5">
        <f t="shared" si="1331"/>
        <v>4140706.9</v>
      </c>
      <c r="N572" s="5">
        <f t="shared" si="1332"/>
        <v>4560262.2</v>
      </c>
      <c r="O572" s="5">
        <f t="shared" si="1333"/>
        <v>4597230.0999999996</v>
      </c>
      <c r="P572" s="5">
        <f t="shared" ref="P572:V572" si="1394">P573</f>
        <v>0</v>
      </c>
      <c r="Q572" s="5">
        <f t="shared" si="1394"/>
        <v>0</v>
      </c>
      <c r="R572" s="5">
        <f t="shared" si="1394"/>
        <v>0</v>
      </c>
      <c r="S572" s="5">
        <f t="shared" si="1394"/>
        <v>0</v>
      </c>
      <c r="T572" s="5">
        <f t="shared" si="1394"/>
        <v>0</v>
      </c>
      <c r="U572" s="5">
        <f t="shared" si="1394"/>
        <v>0</v>
      </c>
      <c r="V572" s="5">
        <f t="shared" si="1394"/>
        <v>0</v>
      </c>
      <c r="W572" s="5">
        <f t="shared" ref="W572:AF572" si="1395">W573</f>
        <v>0</v>
      </c>
      <c r="X572" s="5">
        <f t="shared" si="1395"/>
        <v>0</v>
      </c>
      <c r="Y572" s="5">
        <f t="shared" si="1395"/>
        <v>0</v>
      </c>
      <c r="Z572" s="5">
        <f t="shared" si="1395"/>
        <v>0</v>
      </c>
      <c r="AA572" s="5">
        <f t="shared" si="1395"/>
        <v>0</v>
      </c>
      <c r="AB572" s="5">
        <f t="shared" si="1395"/>
        <v>0</v>
      </c>
      <c r="AC572" s="5">
        <f t="shared" si="1395"/>
        <v>0</v>
      </c>
      <c r="AD572" s="5">
        <f t="shared" si="1395"/>
        <v>0</v>
      </c>
      <c r="AE572" s="5">
        <f t="shared" si="1395"/>
        <v>0</v>
      </c>
      <c r="AF572" s="5">
        <f t="shared" si="1395"/>
        <v>0</v>
      </c>
      <c r="AG572" s="5">
        <f t="shared" si="1295"/>
        <v>4140706.9</v>
      </c>
      <c r="AH572" s="5">
        <f t="shared" si="1292"/>
        <v>4560262.2</v>
      </c>
      <c r="AI572" s="5">
        <f t="shared" si="1293"/>
        <v>4597230.0999999996</v>
      </c>
      <c r="AJ572" s="5">
        <f t="shared" ref="AJ572" si="1396">AJ573</f>
        <v>0</v>
      </c>
      <c r="AK572" s="17"/>
      <c r="AL572" s="27"/>
    </row>
    <row r="573" spans="1:38" ht="31.2" x14ac:dyDescent="0.3">
      <c r="A573" s="4" t="s">
        <v>168</v>
      </c>
      <c r="B573" s="4" t="s">
        <v>74</v>
      </c>
      <c r="C573" s="4" t="s">
        <v>169</v>
      </c>
      <c r="D573" s="4" t="s">
        <v>714</v>
      </c>
      <c r="E573" s="4" t="s">
        <v>92</v>
      </c>
      <c r="F573" s="14" t="s">
        <v>569</v>
      </c>
      <c r="G573" s="5">
        <f t="shared" ref="G573:L573" si="1397">G574+G575</f>
        <v>4140706.9</v>
      </c>
      <c r="H573" s="5">
        <f t="shared" si="1397"/>
        <v>4560262.2</v>
      </c>
      <c r="I573" s="5">
        <f t="shared" si="1397"/>
        <v>4597230.0999999996</v>
      </c>
      <c r="J573" s="5">
        <f t="shared" si="1397"/>
        <v>0</v>
      </c>
      <c r="K573" s="5">
        <f t="shared" si="1397"/>
        <v>0</v>
      </c>
      <c r="L573" s="5">
        <f t="shared" si="1397"/>
        <v>0</v>
      </c>
      <c r="M573" s="5">
        <f t="shared" si="1331"/>
        <v>4140706.9</v>
      </c>
      <c r="N573" s="5">
        <f t="shared" si="1332"/>
        <v>4560262.2</v>
      </c>
      <c r="O573" s="5">
        <f t="shared" si="1333"/>
        <v>4597230.0999999996</v>
      </c>
      <c r="P573" s="5">
        <f t="shared" ref="P573:V573" si="1398">P574+P575</f>
        <v>0</v>
      </c>
      <c r="Q573" s="5">
        <f t="shared" ref="Q573:R573" si="1399">Q574+Q575</f>
        <v>0</v>
      </c>
      <c r="R573" s="5">
        <f t="shared" si="1399"/>
        <v>0</v>
      </c>
      <c r="S573" s="5">
        <f t="shared" ref="S573" si="1400">S574+S575</f>
        <v>0</v>
      </c>
      <c r="T573" s="5">
        <f t="shared" si="1398"/>
        <v>0</v>
      </c>
      <c r="U573" s="5">
        <f t="shared" si="1398"/>
        <v>0</v>
      </c>
      <c r="V573" s="5">
        <f t="shared" si="1398"/>
        <v>0</v>
      </c>
      <c r="W573" s="5">
        <f t="shared" ref="W573:AF573" si="1401">W574+W575</f>
        <v>0</v>
      </c>
      <c r="X573" s="5">
        <f t="shared" si="1401"/>
        <v>0</v>
      </c>
      <c r="Y573" s="5">
        <f t="shared" si="1401"/>
        <v>0</v>
      </c>
      <c r="Z573" s="5">
        <f t="shared" si="1401"/>
        <v>0</v>
      </c>
      <c r="AA573" s="5">
        <f t="shared" si="1401"/>
        <v>0</v>
      </c>
      <c r="AB573" s="5">
        <f t="shared" si="1401"/>
        <v>0</v>
      </c>
      <c r="AC573" s="5">
        <f t="shared" si="1401"/>
        <v>0</v>
      </c>
      <c r="AD573" s="5">
        <f t="shared" ref="AD573" si="1402">AD574+AD575</f>
        <v>0</v>
      </c>
      <c r="AE573" s="5">
        <f t="shared" ref="AE573" si="1403">AE574+AE575</f>
        <v>0</v>
      </c>
      <c r="AF573" s="5">
        <f t="shared" si="1401"/>
        <v>0</v>
      </c>
      <c r="AG573" s="5">
        <f t="shared" si="1295"/>
        <v>4140706.9</v>
      </c>
      <c r="AH573" s="5">
        <f t="shared" si="1292"/>
        <v>4560262.2</v>
      </c>
      <c r="AI573" s="5">
        <f t="shared" si="1293"/>
        <v>4597230.0999999996</v>
      </c>
      <c r="AJ573" s="5">
        <f t="shared" ref="AJ573" si="1404">AJ574+AJ575</f>
        <v>0</v>
      </c>
      <c r="AK573" s="17"/>
      <c r="AL573" s="27"/>
    </row>
    <row r="574" spans="1:38" x14ac:dyDescent="0.3">
      <c r="A574" s="4" t="s">
        <v>168</v>
      </c>
      <c r="B574" s="4" t="s">
        <v>74</v>
      </c>
      <c r="C574" s="4" t="s">
        <v>169</v>
      </c>
      <c r="D574" s="4" t="s">
        <v>714</v>
      </c>
      <c r="E574" s="4" t="s">
        <v>126</v>
      </c>
      <c r="F574" s="14" t="s">
        <v>570</v>
      </c>
      <c r="G574" s="5">
        <v>267217.2</v>
      </c>
      <c r="H574" s="5">
        <v>286523.5</v>
      </c>
      <c r="I574" s="5">
        <v>288625.5</v>
      </c>
      <c r="J574" s="5"/>
      <c r="K574" s="5"/>
      <c r="L574" s="5"/>
      <c r="M574" s="5">
        <f t="shared" si="1331"/>
        <v>267217.2</v>
      </c>
      <c r="N574" s="5">
        <f t="shared" si="1332"/>
        <v>286523.5</v>
      </c>
      <c r="O574" s="5">
        <f t="shared" si="1333"/>
        <v>288625.5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>
        <f t="shared" si="1295"/>
        <v>267217.2</v>
      </c>
      <c r="AH574" s="5">
        <f t="shared" si="1292"/>
        <v>286523.5</v>
      </c>
      <c r="AI574" s="5">
        <f t="shared" si="1293"/>
        <v>288625.5</v>
      </c>
      <c r="AJ574" s="5"/>
      <c r="AK574" s="17"/>
      <c r="AL574" s="27"/>
    </row>
    <row r="575" spans="1:38" x14ac:dyDescent="0.3">
      <c r="A575" s="4" t="s">
        <v>168</v>
      </c>
      <c r="B575" s="4" t="s">
        <v>74</v>
      </c>
      <c r="C575" s="4" t="s">
        <v>169</v>
      </c>
      <c r="D575" s="4" t="s">
        <v>714</v>
      </c>
      <c r="E575" s="4" t="s">
        <v>104</v>
      </c>
      <c r="F575" s="14" t="s">
        <v>571</v>
      </c>
      <c r="G575" s="5">
        <v>3873489.6999999997</v>
      </c>
      <c r="H575" s="5">
        <v>4273738.7</v>
      </c>
      <c r="I575" s="5">
        <v>4308604.5999999996</v>
      </c>
      <c r="J575" s="5"/>
      <c r="K575" s="5"/>
      <c r="L575" s="5"/>
      <c r="M575" s="5">
        <f t="shared" si="1331"/>
        <v>3873489.6999999997</v>
      </c>
      <c r="N575" s="5">
        <f t="shared" si="1332"/>
        <v>4273738.7</v>
      </c>
      <c r="O575" s="5">
        <f t="shared" si="1333"/>
        <v>4308604.5999999996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>
        <f t="shared" si="1295"/>
        <v>3873489.6999999997</v>
      </c>
      <c r="AH575" s="5">
        <f t="shared" si="1292"/>
        <v>4273738.7</v>
      </c>
      <c r="AI575" s="5">
        <f t="shared" si="1293"/>
        <v>4308604.5999999996</v>
      </c>
      <c r="AJ575" s="5"/>
      <c r="AK575" s="17"/>
      <c r="AL575" s="27"/>
    </row>
    <row r="576" spans="1:38" ht="187.2" x14ac:dyDescent="0.3">
      <c r="A576" s="4" t="s">
        <v>168</v>
      </c>
      <c r="B576" s="4" t="s">
        <v>74</v>
      </c>
      <c r="C576" s="4" t="s">
        <v>169</v>
      </c>
      <c r="D576" s="4" t="s">
        <v>716</v>
      </c>
      <c r="E576" s="4"/>
      <c r="F576" s="14" t="s">
        <v>1212</v>
      </c>
      <c r="G576" s="5">
        <f t="shared" ref="G576:L576" si="1405">G577</f>
        <v>74114.100000000006</v>
      </c>
      <c r="H576" s="5">
        <f t="shared" si="1405"/>
        <v>74265.799999999988</v>
      </c>
      <c r="I576" s="5">
        <f t="shared" si="1405"/>
        <v>73995.600000000006</v>
      </c>
      <c r="J576" s="5">
        <f t="shared" si="1405"/>
        <v>0</v>
      </c>
      <c r="K576" s="5">
        <f t="shared" si="1405"/>
        <v>0</v>
      </c>
      <c r="L576" s="5">
        <f t="shared" si="1405"/>
        <v>0</v>
      </c>
      <c r="M576" s="5">
        <f t="shared" si="1331"/>
        <v>74114.100000000006</v>
      </c>
      <c r="N576" s="5">
        <f t="shared" si="1332"/>
        <v>74265.799999999988</v>
      </c>
      <c r="O576" s="5">
        <f t="shared" si="1333"/>
        <v>73995.600000000006</v>
      </c>
      <c r="P576" s="5">
        <f t="shared" ref="P576:V576" si="1406">P577</f>
        <v>0</v>
      </c>
      <c r="Q576" s="5">
        <f t="shared" si="1406"/>
        <v>0</v>
      </c>
      <c r="R576" s="5">
        <f t="shared" si="1406"/>
        <v>0</v>
      </c>
      <c r="S576" s="5">
        <f t="shared" si="1406"/>
        <v>0</v>
      </c>
      <c r="T576" s="5">
        <f t="shared" si="1406"/>
        <v>0</v>
      </c>
      <c r="U576" s="5">
        <f t="shared" si="1406"/>
        <v>0</v>
      </c>
      <c r="V576" s="5">
        <f t="shared" si="1406"/>
        <v>0</v>
      </c>
      <c r="W576" s="5">
        <f t="shared" ref="W576:AF576" si="1407">W577</f>
        <v>0</v>
      </c>
      <c r="X576" s="5">
        <f t="shared" si="1407"/>
        <v>0</v>
      </c>
      <c r="Y576" s="5">
        <f t="shared" si="1407"/>
        <v>0</v>
      </c>
      <c r="Z576" s="5">
        <f t="shared" si="1407"/>
        <v>0</v>
      </c>
      <c r="AA576" s="5">
        <f t="shared" si="1407"/>
        <v>0</v>
      </c>
      <c r="AB576" s="5">
        <f t="shared" si="1407"/>
        <v>0</v>
      </c>
      <c r="AC576" s="5">
        <f t="shared" si="1407"/>
        <v>0</v>
      </c>
      <c r="AD576" s="5">
        <f t="shared" si="1407"/>
        <v>0</v>
      </c>
      <c r="AE576" s="5">
        <f t="shared" si="1407"/>
        <v>0</v>
      </c>
      <c r="AF576" s="5">
        <f t="shared" si="1407"/>
        <v>0</v>
      </c>
      <c r="AG576" s="5">
        <f t="shared" si="1295"/>
        <v>74114.100000000006</v>
      </c>
      <c r="AH576" s="5">
        <f t="shared" si="1292"/>
        <v>74265.799999999988</v>
      </c>
      <c r="AI576" s="5">
        <f t="shared" si="1293"/>
        <v>73995.600000000006</v>
      </c>
      <c r="AJ576" s="5">
        <f t="shared" ref="AJ576" si="1408">AJ577</f>
        <v>0</v>
      </c>
      <c r="AK576" s="17"/>
      <c r="AL576" s="27"/>
    </row>
    <row r="577" spans="1:38" ht="31.2" x14ac:dyDescent="0.3">
      <c r="A577" s="4" t="s">
        <v>168</v>
      </c>
      <c r="B577" s="4" t="s">
        <v>74</v>
      </c>
      <c r="C577" s="4" t="s">
        <v>169</v>
      </c>
      <c r="D577" s="4" t="s">
        <v>716</v>
      </c>
      <c r="E577" s="4" t="s">
        <v>92</v>
      </c>
      <c r="F577" s="14" t="s">
        <v>569</v>
      </c>
      <c r="G577" s="5">
        <f t="shared" ref="G577:L577" si="1409">G578+G579</f>
        <v>74114.100000000006</v>
      </c>
      <c r="H577" s="5">
        <f t="shared" si="1409"/>
        <v>74265.799999999988</v>
      </c>
      <c r="I577" s="5">
        <f t="shared" si="1409"/>
        <v>73995.600000000006</v>
      </c>
      <c r="J577" s="5">
        <f t="shared" si="1409"/>
        <v>0</v>
      </c>
      <c r="K577" s="5">
        <f t="shared" si="1409"/>
        <v>0</v>
      </c>
      <c r="L577" s="5">
        <f t="shared" si="1409"/>
        <v>0</v>
      </c>
      <c r="M577" s="5">
        <f t="shared" si="1331"/>
        <v>74114.100000000006</v>
      </c>
      <c r="N577" s="5">
        <f t="shared" si="1332"/>
        <v>74265.799999999988</v>
      </c>
      <c r="O577" s="5">
        <f t="shared" si="1333"/>
        <v>73995.600000000006</v>
      </c>
      <c r="P577" s="5">
        <f t="shared" ref="P577:V577" si="1410">P578+P579</f>
        <v>0</v>
      </c>
      <c r="Q577" s="5">
        <f t="shared" ref="Q577:R577" si="1411">Q578+Q579</f>
        <v>0</v>
      </c>
      <c r="R577" s="5">
        <f t="shared" si="1411"/>
        <v>0</v>
      </c>
      <c r="S577" s="5">
        <f t="shared" ref="S577" si="1412">S578+S579</f>
        <v>0</v>
      </c>
      <c r="T577" s="5">
        <f t="shared" si="1410"/>
        <v>0</v>
      </c>
      <c r="U577" s="5">
        <f t="shared" si="1410"/>
        <v>0</v>
      </c>
      <c r="V577" s="5">
        <f t="shared" si="1410"/>
        <v>0</v>
      </c>
      <c r="W577" s="5">
        <f t="shared" ref="W577:AF577" si="1413">W578+W579</f>
        <v>0</v>
      </c>
      <c r="X577" s="5">
        <f t="shared" si="1413"/>
        <v>0</v>
      </c>
      <c r="Y577" s="5">
        <f t="shared" si="1413"/>
        <v>0</v>
      </c>
      <c r="Z577" s="5">
        <f t="shared" si="1413"/>
        <v>0</v>
      </c>
      <c r="AA577" s="5">
        <f t="shared" si="1413"/>
        <v>0</v>
      </c>
      <c r="AB577" s="5">
        <f t="shared" si="1413"/>
        <v>0</v>
      </c>
      <c r="AC577" s="5">
        <f t="shared" si="1413"/>
        <v>0</v>
      </c>
      <c r="AD577" s="5">
        <f t="shared" ref="AD577" si="1414">AD578+AD579</f>
        <v>0</v>
      </c>
      <c r="AE577" s="5">
        <f t="shared" ref="AE577" si="1415">AE578+AE579</f>
        <v>0</v>
      </c>
      <c r="AF577" s="5">
        <f t="shared" si="1413"/>
        <v>0</v>
      </c>
      <c r="AG577" s="5">
        <f t="shared" si="1295"/>
        <v>74114.100000000006</v>
      </c>
      <c r="AH577" s="5">
        <f t="shared" si="1292"/>
        <v>74265.799999999988</v>
      </c>
      <c r="AI577" s="5">
        <f t="shared" si="1293"/>
        <v>73995.600000000006</v>
      </c>
      <c r="AJ577" s="5">
        <f t="shared" ref="AJ577" si="1416">AJ578+AJ579</f>
        <v>0</v>
      </c>
      <c r="AK577" s="17"/>
      <c r="AL577" s="27"/>
    </row>
    <row r="578" spans="1:38" x14ac:dyDescent="0.3">
      <c r="A578" s="4" t="s">
        <v>168</v>
      </c>
      <c r="B578" s="4" t="s">
        <v>74</v>
      </c>
      <c r="C578" s="4" t="s">
        <v>169</v>
      </c>
      <c r="D578" s="4" t="s">
        <v>716</v>
      </c>
      <c r="E578" s="4" t="s">
        <v>126</v>
      </c>
      <c r="F578" s="14" t="s">
        <v>570</v>
      </c>
      <c r="G578" s="5">
        <v>25360.6</v>
      </c>
      <c r="H578" s="5">
        <v>25360.6</v>
      </c>
      <c r="I578" s="5">
        <v>25360.6</v>
      </c>
      <c r="J578" s="5"/>
      <c r="K578" s="5"/>
      <c r="L578" s="5"/>
      <c r="M578" s="5">
        <f t="shared" si="1331"/>
        <v>25360.6</v>
      </c>
      <c r="N578" s="5">
        <f t="shared" si="1332"/>
        <v>25360.6</v>
      </c>
      <c r="O578" s="5">
        <f t="shared" si="1333"/>
        <v>25360.6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>
        <f t="shared" si="1295"/>
        <v>25360.6</v>
      </c>
      <c r="AH578" s="5">
        <f t="shared" si="1292"/>
        <v>25360.6</v>
      </c>
      <c r="AI578" s="5">
        <f t="shared" si="1293"/>
        <v>25360.6</v>
      </c>
      <c r="AJ578" s="5"/>
      <c r="AK578" s="17"/>
      <c r="AL578" s="27"/>
    </row>
    <row r="579" spans="1:38" x14ac:dyDescent="0.3">
      <c r="A579" s="4" t="s">
        <v>168</v>
      </c>
      <c r="B579" s="4" t="s">
        <v>74</v>
      </c>
      <c r="C579" s="4" t="s">
        <v>169</v>
      </c>
      <c r="D579" s="4" t="s">
        <v>716</v>
      </c>
      <c r="E579" s="4" t="s">
        <v>104</v>
      </c>
      <c r="F579" s="14" t="s">
        <v>571</v>
      </c>
      <c r="G579" s="5">
        <v>48753.5</v>
      </c>
      <c r="H579" s="5">
        <v>48905.2</v>
      </c>
      <c r="I579" s="5">
        <v>48635</v>
      </c>
      <c r="J579" s="5"/>
      <c r="K579" s="5"/>
      <c r="L579" s="5"/>
      <c r="M579" s="5">
        <f t="shared" si="1331"/>
        <v>48753.5</v>
      </c>
      <c r="N579" s="5">
        <f t="shared" si="1332"/>
        <v>48905.2</v>
      </c>
      <c r="O579" s="5">
        <f t="shared" si="1333"/>
        <v>48635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>
        <f t="shared" si="1295"/>
        <v>48753.5</v>
      </c>
      <c r="AH579" s="5">
        <f t="shared" si="1292"/>
        <v>48905.2</v>
      </c>
      <c r="AI579" s="5">
        <f t="shared" si="1293"/>
        <v>48635</v>
      </c>
      <c r="AJ579" s="5"/>
      <c r="AK579" s="17"/>
      <c r="AL579" s="27"/>
    </row>
    <row r="580" spans="1:38" ht="31.2" x14ac:dyDescent="0.3">
      <c r="A580" s="4" t="s">
        <v>168</v>
      </c>
      <c r="B580" s="4" t="s">
        <v>74</v>
      </c>
      <c r="C580" s="4" t="s">
        <v>169</v>
      </c>
      <c r="D580" s="4" t="s">
        <v>705</v>
      </c>
      <c r="E580" s="4"/>
      <c r="F580" s="14" t="s">
        <v>1108</v>
      </c>
      <c r="G580" s="5">
        <f>G581+G585</f>
        <v>50557.2</v>
      </c>
      <c r="H580" s="5">
        <f t="shared" ref="H580:AJ580" si="1417">H581+H585</f>
        <v>50557.2</v>
      </c>
      <c r="I580" s="5">
        <f t="shared" si="1417"/>
        <v>50557.2</v>
      </c>
      <c r="J580" s="5">
        <f t="shared" ref="J580:L580" si="1418">J581+J585</f>
        <v>0</v>
      </c>
      <c r="K580" s="5">
        <f t="shared" si="1418"/>
        <v>0</v>
      </c>
      <c r="L580" s="5">
        <f t="shared" si="1418"/>
        <v>0</v>
      </c>
      <c r="M580" s="5">
        <f t="shared" si="1331"/>
        <v>50557.2</v>
      </c>
      <c r="N580" s="5">
        <f t="shared" si="1332"/>
        <v>50557.2</v>
      </c>
      <c r="O580" s="5">
        <f t="shared" si="1333"/>
        <v>50557.2</v>
      </c>
      <c r="P580" s="5">
        <f t="shared" ref="P580:V580" si="1419">P581+P585</f>
        <v>0</v>
      </c>
      <c r="Q580" s="5">
        <f t="shared" ref="Q580:R580" si="1420">Q581+Q585</f>
        <v>0</v>
      </c>
      <c r="R580" s="5">
        <f t="shared" si="1420"/>
        <v>0</v>
      </c>
      <c r="S580" s="5">
        <f t="shared" ref="S580" si="1421">S581+S585</f>
        <v>0</v>
      </c>
      <c r="T580" s="5">
        <f t="shared" si="1419"/>
        <v>0</v>
      </c>
      <c r="U580" s="5">
        <f t="shared" si="1419"/>
        <v>0</v>
      </c>
      <c r="V580" s="5">
        <f t="shared" si="1419"/>
        <v>0</v>
      </c>
      <c r="W580" s="5">
        <f t="shared" ref="W580:AF580" si="1422">W581+W585</f>
        <v>0</v>
      </c>
      <c r="X580" s="5">
        <f t="shared" si="1422"/>
        <v>0</v>
      </c>
      <c r="Y580" s="5">
        <f t="shared" si="1422"/>
        <v>0</v>
      </c>
      <c r="Z580" s="5">
        <f t="shared" si="1422"/>
        <v>0</v>
      </c>
      <c r="AA580" s="5">
        <f t="shared" si="1422"/>
        <v>0</v>
      </c>
      <c r="AB580" s="5">
        <f t="shared" si="1422"/>
        <v>0</v>
      </c>
      <c r="AC580" s="5">
        <f t="shared" si="1422"/>
        <v>0</v>
      </c>
      <c r="AD580" s="5">
        <f t="shared" ref="AD580" si="1423">AD581+AD585</f>
        <v>0</v>
      </c>
      <c r="AE580" s="5">
        <f t="shared" ref="AE580" si="1424">AE581+AE585</f>
        <v>0</v>
      </c>
      <c r="AF580" s="5">
        <f t="shared" si="1422"/>
        <v>0</v>
      </c>
      <c r="AG580" s="5">
        <f t="shared" si="1295"/>
        <v>50557.2</v>
      </c>
      <c r="AH580" s="5">
        <f t="shared" si="1292"/>
        <v>50557.2</v>
      </c>
      <c r="AI580" s="5">
        <f t="shared" si="1293"/>
        <v>50557.2</v>
      </c>
      <c r="AJ580" s="5">
        <f t="shared" si="1417"/>
        <v>0</v>
      </c>
      <c r="AK580" s="17"/>
      <c r="AL580" s="27"/>
    </row>
    <row r="581" spans="1:38" ht="46.8" x14ac:dyDescent="0.3">
      <c r="A581" s="4" t="s">
        <v>168</v>
      </c>
      <c r="B581" s="4" t="s">
        <v>74</v>
      </c>
      <c r="C581" s="4" t="s">
        <v>169</v>
      </c>
      <c r="D581" s="4" t="s">
        <v>706</v>
      </c>
      <c r="E581" s="4"/>
      <c r="F581" s="14" t="s">
        <v>1225</v>
      </c>
      <c r="G581" s="5">
        <f t="shared" ref="G581:L583" si="1425">G582</f>
        <v>3432.5</v>
      </c>
      <c r="H581" s="5">
        <f t="shared" si="1425"/>
        <v>3432.5</v>
      </c>
      <c r="I581" s="5">
        <f t="shared" si="1425"/>
        <v>3432.5</v>
      </c>
      <c r="J581" s="5">
        <f t="shared" si="1425"/>
        <v>0</v>
      </c>
      <c r="K581" s="5">
        <f t="shared" si="1425"/>
        <v>0</v>
      </c>
      <c r="L581" s="5">
        <f t="shared" si="1425"/>
        <v>0</v>
      </c>
      <c r="M581" s="5">
        <f t="shared" si="1331"/>
        <v>3432.5</v>
      </c>
      <c r="N581" s="5">
        <f t="shared" si="1332"/>
        <v>3432.5</v>
      </c>
      <c r="O581" s="5">
        <f t="shared" si="1333"/>
        <v>3432.5</v>
      </c>
      <c r="P581" s="5">
        <f t="shared" ref="P581:V583" si="1426">P582</f>
        <v>0</v>
      </c>
      <c r="Q581" s="5">
        <f t="shared" si="1426"/>
        <v>0</v>
      </c>
      <c r="R581" s="5">
        <f t="shared" si="1426"/>
        <v>0</v>
      </c>
      <c r="S581" s="5">
        <f t="shared" si="1426"/>
        <v>0</v>
      </c>
      <c r="T581" s="5">
        <f t="shared" si="1426"/>
        <v>0</v>
      </c>
      <c r="U581" s="5">
        <f t="shared" si="1426"/>
        <v>0</v>
      </c>
      <c r="V581" s="5">
        <f t="shared" si="1426"/>
        <v>0</v>
      </c>
      <c r="W581" s="5">
        <f t="shared" ref="W581:AF583" si="1427">W582</f>
        <v>0</v>
      </c>
      <c r="X581" s="5">
        <f t="shared" si="1427"/>
        <v>0</v>
      </c>
      <c r="Y581" s="5">
        <f t="shared" si="1427"/>
        <v>0</v>
      </c>
      <c r="Z581" s="5">
        <f t="shared" si="1427"/>
        <v>0</v>
      </c>
      <c r="AA581" s="5">
        <f t="shared" si="1427"/>
        <v>0</v>
      </c>
      <c r="AB581" s="5">
        <f t="shared" si="1427"/>
        <v>0</v>
      </c>
      <c r="AC581" s="5">
        <f t="shared" si="1427"/>
        <v>0</v>
      </c>
      <c r="AD581" s="5">
        <f t="shared" si="1427"/>
        <v>0</v>
      </c>
      <c r="AE581" s="5">
        <f t="shared" si="1427"/>
        <v>0</v>
      </c>
      <c r="AF581" s="5">
        <f t="shared" si="1427"/>
        <v>0</v>
      </c>
      <c r="AG581" s="5">
        <f t="shared" si="1295"/>
        <v>3432.5</v>
      </c>
      <c r="AH581" s="5">
        <f t="shared" si="1292"/>
        <v>3432.5</v>
      </c>
      <c r="AI581" s="5">
        <f t="shared" si="1293"/>
        <v>3432.5</v>
      </c>
      <c r="AJ581" s="5">
        <f t="shared" ref="AJ581:AJ583" si="1428">AJ582</f>
        <v>0</v>
      </c>
      <c r="AK581" s="17"/>
      <c r="AL581" s="27"/>
    </row>
    <row r="582" spans="1:38" ht="31.2" x14ac:dyDescent="0.3">
      <c r="A582" s="4" t="s">
        <v>168</v>
      </c>
      <c r="B582" s="4" t="s">
        <v>74</v>
      </c>
      <c r="C582" s="4" t="s">
        <v>169</v>
      </c>
      <c r="D582" s="4" t="s">
        <v>717</v>
      </c>
      <c r="E582" s="4"/>
      <c r="F582" s="14" t="s">
        <v>803</v>
      </c>
      <c r="G582" s="5">
        <f t="shared" si="1425"/>
        <v>3432.5</v>
      </c>
      <c r="H582" s="5">
        <f t="shared" si="1425"/>
        <v>3432.5</v>
      </c>
      <c r="I582" s="5">
        <f t="shared" si="1425"/>
        <v>3432.5</v>
      </c>
      <c r="J582" s="5">
        <f t="shared" si="1425"/>
        <v>0</v>
      </c>
      <c r="K582" s="5">
        <f t="shared" si="1425"/>
        <v>0</v>
      </c>
      <c r="L582" s="5">
        <f t="shared" si="1425"/>
        <v>0</v>
      </c>
      <c r="M582" s="5">
        <f t="shared" si="1331"/>
        <v>3432.5</v>
      </c>
      <c r="N582" s="5">
        <f t="shared" si="1332"/>
        <v>3432.5</v>
      </c>
      <c r="O582" s="5">
        <f t="shared" si="1333"/>
        <v>3432.5</v>
      </c>
      <c r="P582" s="5">
        <f t="shared" si="1426"/>
        <v>0</v>
      </c>
      <c r="Q582" s="5">
        <f t="shared" si="1426"/>
        <v>0</v>
      </c>
      <c r="R582" s="5">
        <f t="shared" si="1426"/>
        <v>0</v>
      </c>
      <c r="S582" s="5">
        <f t="shared" si="1426"/>
        <v>0</v>
      </c>
      <c r="T582" s="5">
        <f t="shared" si="1426"/>
        <v>0</v>
      </c>
      <c r="U582" s="5">
        <f t="shared" si="1426"/>
        <v>0</v>
      </c>
      <c r="V582" s="5">
        <f t="shared" si="1426"/>
        <v>0</v>
      </c>
      <c r="W582" s="5">
        <f t="shared" si="1427"/>
        <v>0</v>
      </c>
      <c r="X582" s="5">
        <f t="shared" si="1427"/>
        <v>0</v>
      </c>
      <c r="Y582" s="5">
        <f t="shared" si="1427"/>
        <v>0</v>
      </c>
      <c r="Z582" s="5">
        <f t="shared" si="1427"/>
        <v>0</v>
      </c>
      <c r="AA582" s="5">
        <f t="shared" si="1427"/>
        <v>0</v>
      </c>
      <c r="AB582" s="5">
        <f t="shared" si="1427"/>
        <v>0</v>
      </c>
      <c r="AC582" s="5">
        <f t="shared" si="1427"/>
        <v>0</v>
      </c>
      <c r="AD582" s="5">
        <f t="shared" si="1427"/>
        <v>0</v>
      </c>
      <c r="AE582" s="5">
        <f t="shared" si="1427"/>
        <v>0</v>
      </c>
      <c r="AF582" s="5">
        <f t="shared" si="1427"/>
        <v>0</v>
      </c>
      <c r="AG582" s="5">
        <f t="shared" si="1295"/>
        <v>3432.5</v>
      </c>
      <c r="AH582" s="5">
        <f t="shared" si="1292"/>
        <v>3432.5</v>
      </c>
      <c r="AI582" s="5">
        <f t="shared" si="1293"/>
        <v>3432.5</v>
      </c>
      <c r="AJ582" s="5">
        <f t="shared" si="1428"/>
        <v>0</v>
      </c>
      <c r="AK582" s="17"/>
      <c r="AL582" s="27"/>
    </row>
    <row r="583" spans="1:38" ht="31.2" x14ac:dyDescent="0.3">
      <c r="A583" s="4" t="s">
        <v>168</v>
      </c>
      <c r="B583" s="4" t="s">
        <v>74</v>
      </c>
      <c r="C583" s="4" t="s">
        <v>169</v>
      </c>
      <c r="D583" s="4" t="s">
        <v>717</v>
      </c>
      <c r="E583" s="4" t="s">
        <v>92</v>
      </c>
      <c r="F583" s="14" t="s">
        <v>569</v>
      </c>
      <c r="G583" s="5">
        <f t="shared" si="1425"/>
        <v>3432.5</v>
      </c>
      <c r="H583" s="5">
        <f t="shared" si="1425"/>
        <v>3432.5</v>
      </c>
      <c r="I583" s="5">
        <f t="shared" si="1425"/>
        <v>3432.5</v>
      </c>
      <c r="J583" s="5">
        <f t="shared" si="1425"/>
        <v>0</v>
      </c>
      <c r="K583" s="5">
        <f t="shared" si="1425"/>
        <v>0</v>
      </c>
      <c r="L583" s="5">
        <f t="shared" si="1425"/>
        <v>0</v>
      </c>
      <c r="M583" s="5">
        <f t="shared" si="1331"/>
        <v>3432.5</v>
      </c>
      <c r="N583" s="5">
        <f t="shared" si="1332"/>
        <v>3432.5</v>
      </c>
      <c r="O583" s="5">
        <f t="shared" si="1333"/>
        <v>3432.5</v>
      </c>
      <c r="P583" s="5">
        <f t="shared" si="1426"/>
        <v>0</v>
      </c>
      <c r="Q583" s="5">
        <f t="shared" si="1426"/>
        <v>0</v>
      </c>
      <c r="R583" s="5">
        <f t="shared" si="1426"/>
        <v>0</v>
      </c>
      <c r="S583" s="5">
        <f t="shared" si="1426"/>
        <v>0</v>
      </c>
      <c r="T583" s="5">
        <f t="shared" si="1426"/>
        <v>0</v>
      </c>
      <c r="U583" s="5">
        <f t="shared" si="1426"/>
        <v>0</v>
      </c>
      <c r="V583" s="5">
        <f t="shared" si="1426"/>
        <v>0</v>
      </c>
      <c r="W583" s="5">
        <f t="shared" si="1427"/>
        <v>0</v>
      </c>
      <c r="X583" s="5">
        <f t="shared" si="1427"/>
        <v>0</v>
      </c>
      <c r="Y583" s="5">
        <f t="shared" si="1427"/>
        <v>0</v>
      </c>
      <c r="Z583" s="5">
        <f t="shared" si="1427"/>
        <v>0</v>
      </c>
      <c r="AA583" s="5">
        <f t="shared" si="1427"/>
        <v>0</v>
      </c>
      <c r="AB583" s="5">
        <f t="shared" si="1427"/>
        <v>0</v>
      </c>
      <c r="AC583" s="5">
        <f t="shared" si="1427"/>
        <v>0</v>
      </c>
      <c r="AD583" s="5">
        <f t="shared" si="1427"/>
        <v>0</v>
      </c>
      <c r="AE583" s="5">
        <f t="shared" si="1427"/>
        <v>0</v>
      </c>
      <c r="AF583" s="5">
        <f t="shared" si="1427"/>
        <v>0</v>
      </c>
      <c r="AG583" s="5">
        <f t="shared" si="1295"/>
        <v>3432.5</v>
      </c>
      <c r="AH583" s="5">
        <f t="shared" si="1292"/>
        <v>3432.5</v>
      </c>
      <c r="AI583" s="5">
        <f t="shared" si="1293"/>
        <v>3432.5</v>
      </c>
      <c r="AJ583" s="5">
        <f t="shared" si="1428"/>
        <v>0</v>
      </c>
      <c r="AK583" s="17"/>
      <c r="AL583" s="27"/>
    </row>
    <row r="584" spans="1:38" ht="46.8" x14ac:dyDescent="0.3">
      <c r="A584" s="4" t="s">
        <v>168</v>
      </c>
      <c r="B584" s="4" t="s">
        <v>74</v>
      </c>
      <c r="C584" s="4" t="s">
        <v>169</v>
      </c>
      <c r="D584" s="4" t="s">
        <v>717</v>
      </c>
      <c r="E584" s="4" t="s">
        <v>89</v>
      </c>
      <c r="F584" s="14" t="s">
        <v>572</v>
      </c>
      <c r="G584" s="5">
        <v>3432.5</v>
      </c>
      <c r="H584" s="5">
        <v>3432.5</v>
      </c>
      <c r="I584" s="5">
        <v>3432.5</v>
      </c>
      <c r="J584" s="5"/>
      <c r="K584" s="5"/>
      <c r="L584" s="5"/>
      <c r="M584" s="5">
        <f t="shared" si="1331"/>
        <v>3432.5</v>
      </c>
      <c r="N584" s="5">
        <f t="shared" si="1332"/>
        <v>3432.5</v>
      </c>
      <c r="O584" s="5">
        <f t="shared" si="1333"/>
        <v>3432.5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>
        <f t="shared" si="1295"/>
        <v>3432.5</v>
      </c>
      <c r="AH584" s="5">
        <f t="shared" si="1292"/>
        <v>3432.5</v>
      </c>
      <c r="AI584" s="5">
        <f t="shared" si="1293"/>
        <v>3432.5</v>
      </c>
      <c r="AJ584" s="5"/>
      <c r="AK584" s="17"/>
      <c r="AL584" s="27"/>
    </row>
    <row r="585" spans="1:38" ht="93.6" x14ac:dyDescent="0.3">
      <c r="A585" s="4" t="s">
        <v>168</v>
      </c>
      <c r="B585" s="4" t="s">
        <v>74</v>
      </c>
      <c r="C585" s="4" t="s">
        <v>169</v>
      </c>
      <c r="D585" s="4" t="s">
        <v>1100</v>
      </c>
      <c r="E585" s="4"/>
      <c r="F585" s="14" t="s">
        <v>1120</v>
      </c>
      <c r="G585" s="5">
        <f>G586</f>
        <v>47124.7</v>
      </c>
      <c r="H585" s="5">
        <f t="shared" ref="H585:AJ587" si="1429">H586</f>
        <v>47124.7</v>
      </c>
      <c r="I585" s="5">
        <f t="shared" si="1429"/>
        <v>47124.7</v>
      </c>
      <c r="J585" s="5">
        <f t="shared" si="1429"/>
        <v>0</v>
      </c>
      <c r="K585" s="5">
        <f t="shared" si="1429"/>
        <v>0</v>
      </c>
      <c r="L585" s="5">
        <f t="shared" si="1429"/>
        <v>0</v>
      </c>
      <c r="M585" s="5">
        <f t="shared" si="1331"/>
        <v>47124.7</v>
      </c>
      <c r="N585" s="5">
        <f t="shared" si="1332"/>
        <v>47124.7</v>
      </c>
      <c r="O585" s="5">
        <f t="shared" si="1333"/>
        <v>47124.7</v>
      </c>
      <c r="P585" s="5">
        <f t="shared" si="1429"/>
        <v>0</v>
      </c>
      <c r="Q585" s="5">
        <f t="shared" si="1429"/>
        <v>0</v>
      </c>
      <c r="R585" s="5">
        <f t="shared" si="1429"/>
        <v>0</v>
      </c>
      <c r="S585" s="5">
        <f t="shared" si="1429"/>
        <v>0</v>
      </c>
      <c r="T585" s="5">
        <f t="shared" si="1429"/>
        <v>0</v>
      </c>
      <c r="U585" s="5">
        <f t="shared" si="1429"/>
        <v>0</v>
      </c>
      <c r="V585" s="5">
        <f t="shared" si="1429"/>
        <v>0</v>
      </c>
      <c r="W585" s="5">
        <f t="shared" si="1429"/>
        <v>0</v>
      </c>
      <c r="X585" s="5">
        <f t="shared" si="1429"/>
        <v>0</v>
      </c>
      <c r="Y585" s="5">
        <f t="shared" si="1429"/>
        <v>0</v>
      </c>
      <c r="Z585" s="5">
        <f t="shared" si="1429"/>
        <v>0</v>
      </c>
      <c r="AA585" s="5">
        <f t="shared" si="1429"/>
        <v>0</v>
      </c>
      <c r="AB585" s="5">
        <f t="shared" si="1429"/>
        <v>0</v>
      </c>
      <c r="AC585" s="5">
        <f t="shared" si="1429"/>
        <v>0</v>
      </c>
      <c r="AD585" s="5">
        <f t="shared" si="1429"/>
        <v>0</v>
      </c>
      <c r="AE585" s="5">
        <f t="shared" si="1429"/>
        <v>0</v>
      </c>
      <c r="AF585" s="5">
        <f t="shared" si="1429"/>
        <v>0</v>
      </c>
      <c r="AG585" s="5">
        <f t="shared" si="1295"/>
        <v>47124.7</v>
      </c>
      <c r="AH585" s="5">
        <f t="shared" si="1292"/>
        <v>47124.7</v>
      </c>
      <c r="AI585" s="5">
        <f t="shared" si="1293"/>
        <v>47124.7</v>
      </c>
      <c r="AJ585" s="5">
        <f t="shared" si="1429"/>
        <v>0</v>
      </c>
      <c r="AK585" s="17"/>
      <c r="AL585" s="27"/>
    </row>
    <row r="586" spans="1:38" ht="31.2" x14ac:dyDescent="0.3">
      <c r="A586" s="4" t="s">
        <v>168</v>
      </c>
      <c r="B586" s="4" t="s">
        <v>74</v>
      </c>
      <c r="C586" s="4" t="s">
        <v>169</v>
      </c>
      <c r="D586" s="4" t="s">
        <v>1101</v>
      </c>
      <c r="E586" s="4"/>
      <c r="F586" s="14" t="s">
        <v>793</v>
      </c>
      <c r="G586" s="5">
        <f>G587</f>
        <v>47124.7</v>
      </c>
      <c r="H586" s="5">
        <f t="shared" si="1429"/>
        <v>47124.7</v>
      </c>
      <c r="I586" s="5">
        <f t="shared" si="1429"/>
        <v>47124.7</v>
      </c>
      <c r="J586" s="5">
        <f t="shared" si="1429"/>
        <v>0</v>
      </c>
      <c r="K586" s="5">
        <f t="shared" si="1429"/>
        <v>0</v>
      </c>
      <c r="L586" s="5">
        <f t="shared" si="1429"/>
        <v>0</v>
      </c>
      <c r="M586" s="5">
        <f t="shared" si="1331"/>
        <v>47124.7</v>
      </c>
      <c r="N586" s="5">
        <f t="shared" si="1332"/>
        <v>47124.7</v>
      </c>
      <c r="O586" s="5">
        <f t="shared" si="1333"/>
        <v>47124.7</v>
      </c>
      <c r="P586" s="5">
        <f t="shared" si="1429"/>
        <v>0</v>
      </c>
      <c r="Q586" s="5">
        <f t="shared" si="1429"/>
        <v>0</v>
      </c>
      <c r="R586" s="5">
        <f t="shared" si="1429"/>
        <v>0</v>
      </c>
      <c r="S586" s="5">
        <f t="shared" si="1429"/>
        <v>0</v>
      </c>
      <c r="T586" s="5">
        <f t="shared" si="1429"/>
        <v>0</v>
      </c>
      <c r="U586" s="5">
        <f t="shared" si="1429"/>
        <v>0</v>
      </c>
      <c r="V586" s="5">
        <f t="shared" si="1429"/>
        <v>0</v>
      </c>
      <c r="W586" s="5">
        <f t="shared" si="1429"/>
        <v>0</v>
      </c>
      <c r="X586" s="5">
        <f t="shared" si="1429"/>
        <v>0</v>
      </c>
      <c r="Y586" s="5">
        <f t="shared" si="1429"/>
        <v>0</v>
      </c>
      <c r="Z586" s="5">
        <f t="shared" si="1429"/>
        <v>0</v>
      </c>
      <c r="AA586" s="5">
        <f t="shared" si="1429"/>
        <v>0</v>
      </c>
      <c r="AB586" s="5">
        <f t="shared" si="1429"/>
        <v>0</v>
      </c>
      <c r="AC586" s="5">
        <f t="shared" si="1429"/>
        <v>0</v>
      </c>
      <c r="AD586" s="5">
        <f t="shared" si="1429"/>
        <v>0</v>
      </c>
      <c r="AE586" s="5">
        <f t="shared" si="1429"/>
        <v>0</v>
      </c>
      <c r="AF586" s="5">
        <f t="shared" si="1429"/>
        <v>0</v>
      </c>
      <c r="AG586" s="5">
        <f t="shared" si="1295"/>
        <v>47124.7</v>
      </c>
      <c r="AH586" s="5">
        <f t="shared" si="1292"/>
        <v>47124.7</v>
      </c>
      <c r="AI586" s="5">
        <f t="shared" si="1293"/>
        <v>47124.7</v>
      </c>
      <c r="AJ586" s="5">
        <f t="shared" si="1429"/>
        <v>0</v>
      </c>
      <c r="AK586" s="17"/>
      <c r="AL586" s="27"/>
    </row>
    <row r="587" spans="1:38" ht="31.2" x14ac:dyDescent="0.3">
      <c r="A587" s="4" t="s">
        <v>168</v>
      </c>
      <c r="B587" s="4" t="s">
        <v>74</v>
      </c>
      <c r="C587" s="4" t="s">
        <v>169</v>
      </c>
      <c r="D587" s="4" t="s">
        <v>1101</v>
      </c>
      <c r="E587" s="4" t="s">
        <v>92</v>
      </c>
      <c r="F587" s="14" t="s">
        <v>569</v>
      </c>
      <c r="G587" s="5">
        <f>G588</f>
        <v>47124.7</v>
      </c>
      <c r="H587" s="5">
        <f t="shared" si="1429"/>
        <v>47124.7</v>
      </c>
      <c r="I587" s="5">
        <f t="shared" si="1429"/>
        <v>47124.7</v>
      </c>
      <c r="J587" s="5">
        <f t="shared" si="1429"/>
        <v>0</v>
      </c>
      <c r="K587" s="5">
        <f t="shared" si="1429"/>
        <v>0</v>
      </c>
      <c r="L587" s="5">
        <f t="shared" si="1429"/>
        <v>0</v>
      </c>
      <c r="M587" s="5">
        <f t="shared" si="1331"/>
        <v>47124.7</v>
      </c>
      <c r="N587" s="5">
        <f t="shared" si="1332"/>
        <v>47124.7</v>
      </c>
      <c r="O587" s="5">
        <f t="shared" si="1333"/>
        <v>47124.7</v>
      </c>
      <c r="P587" s="5">
        <f t="shared" si="1429"/>
        <v>0</v>
      </c>
      <c r="Q587" s="5">
        <f t="shared" si="1429"/>
        <v>0</v>
      </c>
      <c r="R587" s="5">
        <f t="shared" si="1429"/>
        <v>0</v>
      </c>
      <c r="S587" s="5">
        <f t="shared" si="1429"/>
        <v>0</v>
      </c>
      <c r="T587" s="5">
        <f t="shared" si="1429"/>
        <v>0</v>
      </c>
      <c r="U587" s="5">
        <f t="shared" si="1429"/>
        <v>0</v>
      </c>
      <c r="V587" s="5">
        <f t="shared" si="1429"/>
        <v>0</v>
      </c>
      <c r="W587" s="5">
        <f t="shared" si="1429"/>
        <v>0</v>
      </c>
      <c r="X587" s="5">
        <f t="shared" si="1429"/>
        <v>0</v>
      </c>
      <c r="Y587" s="5">
        <f t="shared" si="1429"/>
        <v>0</v>
      </c>
      <c r="Z587" s="5">
        <f t="shared" si="1429"/>
        <v>0</v>
      </c>
      <c r="AA587" s="5">
        <f t="shared" si="1429"/>
        <v>0</v>
      </c>
      <c r="AB587" s="5">
        <f t="shared" si="1429"/>
        <v>0</v>
      </c>
      <c r="AC587" s="5">
        <f t="shared" si="1429"/>
        <v>0</v>
      </c>
      <c r="AD587" s="5">
        <f t="shared" si="1429"/>
        <v>0</v>
      </c>
      <c r="AE587" s="5">
        <f t="shared" si="1429"/>
        <v>0</v>
      </c>
      <c r="AF587" s="5">
        <f t="shared" si="1429"/>
        <v>0</v>
      </c>
      <c r="AG587" s="5">
        <f t="shared" si="1295"/>
        <v>47124.7</v>
      </c>
      <c r="AH587" s="5">
        <f t="shared" si="1292"/>
        <v>47124.7</v>
      </c>
      <c r="AI587" s="5">
        <f t="shared" si="1293"/>
        <v>47124.7</v>
      </c>
      <c r="AJ587" s="5">
        <f t="shared" si="1429"/>
        <v>0</v>
      </c>
      <c r="AK587" s="17"/>
      <c r="AL587" s="27"/>
    </row>
    <row r="588" spans="1:38" ht="46.8" x14ac:dyDescent="0.3">
      <c r="A588" s="4" t="s">
        <v>168</v>
      </c>
      <c r="B588" s="4" t="s">
        <v>74</v>
      </c>
      <c r="C588" s="4" t="s">
        <v>169</v>
      </c>
      <c r="D588" s="4" t="s">
        <v>1101</v>
      </c>
      <c r="E588" s="4" t="s">
        <v>89</v>
      </c>
      <c r="F588" s="14" t="s">
        <v>572</v>
      </c>
      <c r="G588" s="5">
        <v>47124.7</v>
      </c>
      <c r="H588" s="5">
        <v>47124.7</v>
      </c>
      <c r="I588" s="5">
        <v>47124.7</v>
      </c>
      <c r="J588" s="5"/>
      <c r="K588" s="5"/>
      <c r="L588" s="5"/>
      <c r="M588" s="5">
        <f t="shared" si="1331"/>
        <v>47124.7</v>
      </c>
      <c r="N588" s="5">
        <f t="shared" si="1332"/>
        <v>47124.7</v>
      </c>
      <c r="O588" s="5">
        <f t="shared" si="1333"/>
        <v>47124.7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>
        <f t="shared" si="1295"/>
        <v>47124.7</v>
      </c>
      <c r="AH588" s="5">
        <f t="shared" si="1292"/>
        <v>47124.7</v>
      </c>
      <c r="AI588" s="5">
        <f t="shared" si="1293"/>
        <v>47124.7</v>
      </c>
      <c r="AJ588" s="5"/>
      <c r="AK588" s="17"/>
      <c r="AL588" s="27"/>
    </row>
    <row r="589" spans="1:38" ht="31.2" x14ac:dyDescent="0.3">
      <c r="A589" s="4" t="s">
        <v>168</v>
      </c>
      <c r="B589" s="4" t="s">
        <v>74</v>
      </c>
      <c r="C589" s="4" t="s">
        <v>169</v>
      </c>
      <c r="D589" s="4" t="s">
        <v>684</v>
      </c>
      <c r="E589" s="4"/>
      <c r="F589" s="14" t="s">
        <v>1226</v>
      </c>
      <c r="G589" s="5">
        <f>G590+G614</f>
        <v>223899</v>
      </c>
      <c r="H589" s="5">
        <f>H590+H614</f>
        <v>43396.800000000003</v>
      </c>
      <c r="I589" s="5">
        <f>I590+I614</f>
        <v>162518.6</v>
      </c>
      <c r="J589" s="5">
        <f t="shared" ref="J589:L589" si="1430">J590+J614</f>
        <v>0</v>
      </c>
      <c r="K589" s="5">
        <f t="shared" si="1430"/>
        <v>0</v>
      </c>
      <c r="L589" s="5">
        <f t="shared" si="1430"/>
        <v>-321.10000000000002</v>
      </c>
      <c r="M589" s="5">
        <f t="shared" si="1331"/>
        <v>223899</v>
      </c>
      <c r="N589" s="5">
        <f t="shared" si="1332"/>
        <v>43396.800000000003</v>
      </c>
      <c r="O589" s="5">
        <f t="shared" si="1333"/>
        <v>162197.5</v>
      </c>
      <c r="P589" s="5">
        <f>P590+P614</f>
        <v>0</v>
      </c>
      <c r="Q589" s="5">
        <f>Q590+Q614</f>
        <v>0</v>
      </c>
      <c r="R589" s="5">
        <f>R590+R614</f>
        <v>0</v>
      </c>
      <c r="S589" s="5">
        <f t="shared" ref="S589" si="1431">S590+S614</f>
        <v>0</v>
      </c>
      <c r="T589" s="5">
        <f>T590+T614</f>
        <v>0</v>
      </c>
      <c r="U589" s="5">
        <f>U590+U614</f>
        <v>0</v>
      </c>
      <c r="V589" s="5">
        <f>V590+V614</f>
        <v>0</v>
      </c>
      <c r="W589" s="5">
        <f t="shared" ref="W589:AF589" si="1432">W590+W614</f>
        <v>0</v>
      </c>
      <c r="X589" s="5">
        <f>X590+X614</f>
        <v>0</v>
      </c>
      <c r="Y589" s="5">
        <f>Y590+Y614</f>
        <v>0</v>
      </c>
      <c r="Z589" s="5">
        <f>Z590+Z614</f>
        <v>0</v>
      </c>
      <c r="AA589" s="5">
        <f>AA590+AA614</f>
        <v>0</v>
      </c>
      <c r="AB589" s="5">
        <f t="shared" si="1432"/>
        <v>0</v>
      </c>
      <c r="AC589" s="5">
        <f>AC590+AC614</f>
        <v>0</v>
      </c>
      <c r="AD589" s="5">
        <f>AD590+AD614</f>
        <v>0</v>
      </c>
      <c r="AE589" s="5">
        <f>AE590+AE614</f>
        <v>0</v>
      </c>
      <c r="AF589" s="5">
        <f t="shared" si="1432"/>
        <v>0</v>
      </c>
      <c r="AG589" s="5">
        <f t="shared" si="1295"/>
        <v>223899</v>
      </c>
      <c r="AH589" s="5">
        <f t="shared" si="1292"/>
        <v>43396.800000000003</v>
      </c>
      <c r="AI589" s="5">
        <f t="shared" si="1293"/>
        <v>162197.5</v>
      </c>
      <c r="AJ589" s="5">
        <f>AJ590+AJ614</f>
        <v>0</v>
      </c>
      <c r="AK589" s="17"/>
      <c r="AL589" s="27"/>
    </row>
    <row r="590" spans="1:38" ht="46.8" x14ac:dyDescent="0.3">
      <c r="A590" s="4" t="s">
        <v>168</v>
      </c>
      <c r="B590" s="4" t="s">
        <v>74</v>
      </c>
      <c r="C590" s="4" t="s">
        <v>169</v>
      </c>
      <c r="D590" s="4" t="s">
        <v>689</v>
      </c>
      <c r="E590" s="4"/>
      <c r="F590" s="14" t="s">
        <v>1230</v>
      </c>
      <c r="G590" s="5">
        <f>G591+G595</f>
        <v>37430.800000000003</v>
      </c>
      <c r="H590" s="5">
        <f>H591+H595</f>
        <v>16000</v>
      </c>
      <c r="I590" s="5">
        <f>I591+I595</f>
        <v>33868.700000000004</v>
      </c>
      <c r="J590" s="5">
        <f t="shared" ref="J590:L590" si="1433">J591+J595</f>
        <v>0</v>
      </c>
      <c r="K590" s="5">
        <f t="shared" si="1433"/>
        <v>0</v>
      </c>
      <c r="L590" s="5">
        <f t="shared" si="1433"/>
        <v>0</v>
      </c>
      <c r="M590" s="5">
        <f t="shared" si="1331"/>
        <v>37430.800000000003</v>
      </c>
      <c r="N590" s="5">
        <f t="shared" si="1332"/>
        <v>16000</v>
      </c>
      <c r="O590" s="5">
        <f t="shared" si="1333"/>
        <v>33868.700000000004</v>
      </c>
      <c r="P590" s="5">
        <f>P591+P595</f>
        <v>0</v>
      </c>
      <c r="Q590" s="5">
        <f>Q591+Q595</f>
        <v>0</v>
      </c>
      <c r="R590" s="5">
        <f>R591+R595</f>
        <v>0</v>
      </c>
      <c r="S590" s="5">
        <f t="shared" ref="S590" si="1434">S591+S595</f>
        <v>0</v>
      </c>
      <c r="T590" s="5">
        <f>T591+T595</f>
        <v>0</v>
      </c>
      <c r="U590" s="5">
        <f>U591+U595</f>
        <v>0</v>
      </c>
      <c r="V590" s="5">
        <f>V591+V595</f>
        <v>0</v>
      </c>
      <c r="W590" s="5">
        <f t="shared" ref="W590:AF590" si="1435">W591+W595</f>
        <v>0</v>
      </c>
      <c r="X590" s="5">
        <f>X591+X595</f>
        <v>0</v>
      </c>
      <c r="Y590" s="5">
        <f>Y591+Y595</f>
        <v>0</v>
      </c>
      <c r="Z590" s="5">
        <f>Z591+Z595</f>
        <v>0</v>
      </c>
      <c r="AA590" s="5">
        <f>AA591+AA595</f>
        <v>0</v>
      </c>
      <c r="AB590" s="5">
        <f t="shared" si="1435"/>
        <v>0</v>
      </c>
      <c r="AC590" s="5">
        <f>AC591+AC595</f>
        <v>0</v>
      </c>
      <c r="AD590" s="5">
        <f>AD591+AD595</f>
        <v>0</v>
      </c>
      <c r="AE590" s="5">
        <f>AE591+AE595</f>
        <v>0</v>
      </c>
      <c r="AF590" s="5">
        <f t="shared" si="1435"/>
        <v>0</v>
      </c>
      <c r="AG590" s="5">
        <f t="shared" si="1295"/>
        <v>37430.800000000003</v>
      </c>
      <c r="AH590" s="5">
        <f t="shared" si="1292"/>
        <v>16000</v>
      </c>
      <c r="AI590" s="5">
        <f t="shared" si="1293"/>
        <v>33868.700000000004</v>
      </c>
      <c r="AJ590" s="5">
        <f>AJ591+AJ595</f>
        <v>0</v>
      </c>
      <c r="AK590" s="17"/>
      <c r="AL590" s="27"/>
    </row>
    <row r="591" spans="1:38" ht="62.4" x14ac:dyDescent="0.3">
      <c r="A591" s="4" t="s">
        <v>168</v>
      </c>
      <c r="B591" s="4" t="s">
        <v>74</v>
      </c>
      <c r="C591" s="4" t="s">
        <v>169</v>
      </c>
      <c r="D591" s="4" t="s">
        <v>690</v>
      </c>
      <c r="E591" s="4"/>
      <c r="F591" s="14" t="s">
        <v>1231</v>
      </c>
      <c r="G591" s="5">
        <f>G592</f>
        <v>20807.900000000001</v>
      </c>
      <c r="H591" s="5">
        <f t="shared" ref="H591:AJ593" si="1436">H592</f>
        <v>0</v>
      </c>
      <c r="I591" s="5">
        <f t="shared" si="1436"/>
        <v>0</v>
      </c>
      <c r="J591" s="5">
        <f t="shared" si="1436"/>
        <v>0</v>
      </c>
      <c r="K591" s="5">
        <f t="shared" si="1436"/>
        <v>0</v>
      </c>
      <c r="L591" s="5">
        <f t="shared" si="1436"/>
        <v>0</v>
      </c>
      <c r="M591" s="5">
        <f t="shared" si="1331"/>
        <v>20807.900000000001</v>
      </c>
      <c r="N591" s="5">
        <f t="shared" si="1332"/>
        <v>0</v>
      </c>
      <c r="O591" s="5">
        <f t="shared" si="1333"/>
        <v>0</v>
      </c>
      <c r="P591" s="5">
        <f t="shared" si="1436"/>
        <v>0</v>
      </c>
      <c r="Q591" s="5">
        <f t="shared" si="1436"/>
        <v>0</v>
      </c>
      <c r="R591" s="5">
        <f t="shared" si="1436"/>
        <v>0</v>
      </c>
      <c r="S591" s="5">
        <f t="shared" si="1436"/>
        <v>0</v>
      </c>
      <c r="T591" s="5">
        <f t="shared" si="1436"/>
        <v>0</v>
      </c>
      <c r="U591" s="5">
        <f t="shared" si="1436"/>
        <v>0</v>
      </c>
      <c r="V591" s="5">
        <f t="shared" si="1436"/>
        <v>0</v>
      </c>
      <c r="W591" s="5">
        <f t="shared" si="1436"/>
        <v>0</v>
      </c>
      <c r="X591" s="5">
        <f t="shared" si="1436"/>
        <v>0</v>
      </c>
      <c r="Y591" s="5">
        <f t="shared" si="1436"/>
        <v>0</v>
      </c>
      <c r="Z591" s="5">
        <f t="shared" si="1436"/>
        <v>0</v>
      </c>
      <c r="AA591" s="5">
        <f t="shared" si="1436"/>
        <v>0</v>
      </c>
      <c r="AB591" s="5">
        <f t="shared" si="1436"/>
        <v>0</v>
      </c>
      <c r="AC591" s="5">
        <f t="shared" si="1436"/>
        <v>0</v>
      </c>
      <c r="AD591" s="5">
        <f t="shared" si="1436"/>
        <v>0</v>
      </c>
      <c r="AE591" s="5">
        <f t="shared" si="1436"/>
        <v>0</v>
      </c>
      <c r="AF591" s="5">
        <f t="shared" si="1436"/>
        <v>0</v>
      </c>
      <c r="AG591" s="5">
        <f t="shared" si="1295"/>
        <v>20807.900000000001</v>
      </c>
      <c r="AH591" s="5">
        <f t="shared" si="1292"/>
        <v>0</v>
      </c>
      <c r="AI591" s="5">
        <f t="shared" si="1293"/>
        <v>0</v>
      </c>
      <c r="AJ591" s="5">
        <f t="shared" si="1436"/>
        <v>0</v>
      </c>
      <c r="AK591" s="17"/>
      <c r="AL591" s="27"/>
    </row>
    <row r="592" spans="1:38" ht="124.8" x14ac:dyDescent="0.3">
      <c r="A592" s="4" t="s">
        <v>168</v>
      </c>
      <c r="B592" s="4" t="s">
        <v>74</v>
      </c>
      <c r="C592" s="4" t="s">
        <v>169</v>
      </c>
      <c r="D592" s="4" t="s">
        <v>912</v>
      </c>
      <c r="E592" s="4"/>
      <c r="F592" s="14" t="s">
        <v>1234</v>
      </c>
      <c r="G592" s="5">
        <f t="shared" ref="G592:I593" si="1437">G593</f>
        <v>20807.900000000001</v>
      </c>
      <c r="H592" s="5">
        <f t="shared" si="1437"/>
        <v>0</v>
      </c>
      <c r="I592" s="5">
        <f t="shared" si="1437"/>
        <v>0</v>
      </c>
      <c r="J592" s="5">
        <f t="shared" si="1436"/>
        <v>0</v>
      </c>
      <c r="K592" s="5">
        <f t="shared" si="1436"/>
        <v>0</v>
      </c>
      <c r="L592" s="5">
        <f t="shared" si="1436"/>
        <v>0</v>
      </c>
      <c r="M592" s="5">
        <f t="shared" si="1331"/>
        <v>20807.900000000001</v>
      </c>
      <c r="N592" s="5">
        <f t="shared" si="1332"/>
        <v>0</v>
      </c>
      <c r="O592" s="5">
        <f t="shared" si="1333"/>
        <v>0</v>
      </c>
      <c r="P592" s="5">
        <f t="shared" si="1436"/>
        <v>0</v>
      </c>
      <c r="Q592" s="5">
        <f t="shared" si="1436"/>
        <v>0</v>
      </c>
      <c r="R592" s="5">
        <f t="shared" si="1436"/>
        <v>0</v>
      </c>
      <c r="S592" s="5">
        <f t="shared" si="1436"/>
        <v>0</v>
      </c>
      <c r="T592" s="5">
        <f t="shared" si="1436"/>
        <v>0</v>
      </c>
      <c r="U592" s="5">
        <f t="shared" si="1436"/>
        <v>0</v>
      </c>
      <c r="V592" s="5">
        <f t="shared" si="1436"/>
        <v>0</v>
      </c>
      <c r="W592" s="5">
        <f t="shared" si="1436"/>
        <v>0</v>
      </c>
      <c r="X592" s="5">
        <f t="shared" si="1436"/>
        <v>0</v>
      </c>
      <c r="Y592" s="5">
        <f t="shared" si="1436"/>
        <v>0</v>
      </c>
      <c r="Z592" s="5">
        <f t="shared" si="1436"/>
        <v>0</v>
      </c>
      <c r="AA592" s="5">
        <f t="shared" si="1436"/>
        <v>0</v>
      </c>
      <c r="AB592" s="5">
        <f t="shared" si="1436"/>
        <v>0</v>
      </c>
      <c r="AC592" s="5">
        <f t="shared" si="1436"/>
        <v>0</v>
      </c>
      <c r="AD592" s="5">
        <f t="shared" si="1436"/>
        <v>0</v>
      </c>
      <c r="AE592" s="5">
        <f t="shared" si="1436"/>
        <v>0</v>
      </c>
      <c r="AF592" s="5">
        <f t="shared" si="1436"/>
        <v>0</v>
      </c>
      <c r="AG592" s="5">
        <f t="shared" si="1295"/>
        <v>20807.900000000001</v>
      </c>
      <c r="AH592" s="5">
        <f t="shared" ref="AH592:AH655" si="1438">N592+X592+Y592+Z592+AA592+AB592</f>
        <v>0</v>
      </c>
      <c r="AI592" s="5">
        <f t="shared" ref="AI592:AI655" si="1439">O592+AC592+AD592+AE592+AF592</f>
        <v>0</v>
      </c>
      <c r="AJ592" s="5">
        <f t="shared" ref="AJ592:AJ593" si="1440">AJ593</f>
        <v>0</v>
      </c>
      <c r="AK592" s="17"/>
      <c r="AL592" s="27"/>
    </row>
    <row r="593" spans="1:38" ht="31.2" x14ac:dyDescent="0.3">
      <c r="A593" s="4" t="s">
        <v>168</v>
      </c>
      <c r="B593" s="4" t="s">
        <v>74</v>
      </c>
      <c r="C593" s="4" t="s">
        <v>169</v>
      </c>
      <c r="D593" s="4" t="s">
        <v>912</v>
      </c>
      <c r="E593" s="4" t="s">
        <v>280</v>
      </c>
      <c r="F593" s="14" t="s">
        <v>567</v>
      </c>
      <c r="G593" s="5">
        <f t="shared" si="1437"/>
        <v>20807.900000000001</v>
      </c>
      <c r="H593" s="5">
        <f t="shared" si="1437"/>
        <v>0</v>
      </c>
      <c r="I593" s="5">
        <f t="shared" si="1437"/>
        <v>0</v>
      </c>
      <c r="J593" s="5">
        <f t="shared" si="1436"/>
        <v>0</v>
      </c>
      <c r="K593" s="5">
        <f t="shared" si="1436"/>
        <v>0</v>
      </c>
      <c r="L593" s="5">
        <f t="shared" si="1436"/>
        <v>0</v>
      </c>
      <c r="M593" s="5">
        <f t="shared" si="1331"/>
        <v>20807.900000000001</v>
      </c>
      <c r="N593" s="5">
        <f t="shared" si="1332"/>
        <v>0</v>
      </c>
      <c r="O593" s="5">
        <f t="shared" si="1333"/>
        <v>0</v>
      </c>
      <c r="P593" s="5">
        <f t="shared" si="1436"/>
        <v>0</v>
      </c>
      <c r="Q593" s="5">
        <f t="shared" si="1436"/>
        <v>0</v>
      </c>
      <c r="R593" s="5">
        <f t="shared" si="1436"/>
        <v>0</v>
      </c>
      <c r="S593" s="5">
        <f t="shared" si="1436"/>
        <v>0</v>
      </c>
      <c r="T593" s="5">
        <f t="shared" si="1436"/>
        <v>0</v>
      </c>
      <c r="U593" s="5">
        <f t="shared" si="1436"/>
        <v>0</v>
      </c>
      <c r="V593" s="5">
        <f t="shared" si="1436"/>
        <v>0</v>
      </c>
      <c r="W593" s="5">
        <f t="shared" si="1436"/>
        <v>0</v>
      </c>
      <c r="X593" s="5">
        <f t="shared" si="1436"/>
        <v>0</v>
      </c>
      <c r="Y593" s="5">
        <f t="shared" si="1436"/>
        <v>0</v>
      </c>
      <c r="Z593" s="5">
        <f t="shared" si="1436"/>
        <v>0</v>
      </c>
      <c r="AA593" s="5">
        <f t="shared" si="1436"/>
        <v>0</v>
      </c>
      <c r="AB593" s="5">
        <f t="shared" si="1436"/>
        <v>0</v>
      </c>
      <c r="AC593" s="5">
        <f t="shared" si="1436"/>
        <v>0</v>
      </c>
      <c r="AD593" s="5">
        <f t="shared" si="1436"/>
        <v>0</v>
      </c>
      <c r="AE593" s="5">
        <f t="shared" si="1436"/>
        <v>0</v>
      </c>
      <c r="AF593" s="5">
        <f t="shared" si="1436"/>
        <v>0</v>
      </c>
      <c r="AG593" s="5">
        <f t="shared" ref="AG593:AG656" si="1441">M593+P593+Q593+R593+S593+T593+U593+V593+W593</f>
        <v>20807.900000000001</v>
      </c>
      <c r="AH593" s="5">
        <f t="shared" si="1438"/>
        <v>0</v>
      </c>
      <c r="AI593" s="5">
        <f t="shared" si="1439"/>
        <v>0</v>
      </c>
      <c r="AJ593" s="5">
        <f t="shared" si="1440"/>
        <v>0</v>
      </c>
      <c r="AK593" s="17"/>
      <c r="AL593" s="27"/>
    </row>
    <row r="594" spans="1:38" ht="109.2" x14ac:dyDescent="0.3">
      <c r="A594" s="4" t="s">
        <v>168</v>
      </c>
      <c r="B594" s="4" t="s">
        <v>74</v>
      </c>
      <c r="C594" s="4" t="s">
        <v>169</v>
      </c>
      <c r="D594" s="4" t="s">
        <v>912</v>
      </c>
      <c r="E594" s="4" t="s">
        <v>698</v>
      </c>
      <c r="F594" s="14" t="s">
        <v>770</v>
      </c>
      <c r="G594" s="5">
        <v>20807.900000000001</v>
      </c>
      <c r="H594" s="5">
        <v>0</v>
      </c>
      <c r="I594" s="5">
        <v>0</v>
      </c>
      <c r="J594" s="5"/>
      <c r="K594" s="5"/>
      <c r="L594" s="5"/>
      <c r="M594" s="5">
        <f t="shared" si="1331"/>
        <v>20807.900000000001</v>
      </c>
      <c r="N594" s="5">
        <f t="shared" si="1332"/>
        <v>0</v>
      </c>
      <c r="O594" s="5">
        <f t="shared" si="1333"/>
        <v>0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>
        <f t="shared" si="1441"/>
        <v>20807.900000000001</v>
      </c>
      <c r="AH594" s="5">
        <f t="shared" si="1438"/>
        <v>0</v>
      </c>
      <c r="AI594" s="5">
        <f t="shared" si="1439"/>
        <v>0</v>
      </c>
      <c r="AJ594" s="5"/>
      <c r="AK594" s="17"/>
      <c r="AL594" s="27"/>
    </row>
    <row r="595" spans="1:38" ht="46.8" x14ac:dyDescent="0.3">
      <c r="A595" s="4" t="s">
        <v>168</v>
      </c>
      <c r="B595" s="4" t="s">
        <v>74</v>
      </c>
      <c r="C595" s="4" t="s">
        <v>169</v>
      </c>
      <c r="D595" s="4" t="s">
        <v>725</v>
      </c>
      <c r="E595" s="4"/>
      <c r="F595" s="14" t="s">
        <v>1106</v>
      </c>
      <c r="G595" s="5">
        <f>G596+G599+G611+G602+G605+G608</f>
        <v>16622.900000000001</v>
      </c>
      <c r="H595" s="5">
        <f t="shared" ref="H595:AJ595" si="1442">H596+H599+H611+H602+H605+H608</f>
        <v>16000</v>
      </c>
      <c r="I595" s="5">
        <f t="shared" si="1442"/>
        <v>33868.700000000004</v>
      </c>
      <c r="J595" s="5">
        <f t="shared" ref="J595:L595" si="1443">J596+J599+J611+J602+J605+J608</f>
        <v>0</v>
      </c>
      <c r="K595" s="5">
        <f t="shared" si="1443"/>
        <v>0</v>
      </c>
      <c r="L595" s="5">
        <f t="shared" si="1443"/>
        <v>0</v>
      </c>
      <c r="M595" s="5">
        <f t="shared" si="1331"/>
        <v>16622.900000000001</v>
      </c>
      <c r="N595" s="5">
        <f t="shared" si="1332"/>
        <v>16000</v>
      </c>
      <c r="O595" s="5">
        <f t="shared" si="1333"/>
        <v>33868.700000000004</v>
      </c>
      <c r="P595" s="5">
        <f t="shared" ref="P595:V595" si="1444">P596+P599+P611+P602+P605+P608</f>
        <v>0</v>
      </c>
      <c r="Q595" s="5">
        <f t="shared" ref="Q595:R595" si="1445">Q596+Q599+Q611+Q602+Q605+Q608</f>
        <v>0</v>
      </c>
      <c r="R595" s="5">
        <f t="shared" si="1445"/>
        <v>0</v>
      </c>
      <c r="S595" s="5">
        <f t="shared" ref="S595" si="1446">S596+S599+S611+S602+S605+S608</f>
        <v>0</v>
      </c>
      <c r="T595" s="5">
        <f t="shared" si="1444"/>
        <v>0</v>
      </c>
      <c r="U595" s="5">
        <f t="shared" si="1444"/>
        <v>0</v>
      </c>
      <c r="V595" s="5">
        <f t="shared" si="1444"/>
        <v>0</v>
      </c>
      <c r="W595" s="5">
        <f t="shared" ref="W595:AF595" si="1447">W596+W599+W611+W602+W605+W608</f>
        <v>0</v>
      </c>
      <c r="X595" s="5">
        <f t="shared" si="1447"/>
        <v>0</v>
      </c>
      <c r="Y595" s="5">
        <f t="shared" si="1447"/>
        <v>0</v>
      </c>
      <c r="Z595" s="5">
        <f t="shared" si="1447"/>
        <v>0</v>
      </c>
      <c r="AA595" s="5">
        <f t="shared" si="1447"/>
        <v>0</v>
      </c>
      <c r="AB595" s="5">
        <f t="shared" si="1447"/>
        <v>0</v>
      </c>
      <c r="AC595" s="5">
        <f t="shared" si="1447"/>
        <v>0</v>
      </c>
      <c r="AD595" s="5">
        <f t="shared" ref="AD595" si="1448">AD596+AD599+AD611+AD602+AD605+AD608</f>
        <v>0</v>
      </c>
      <c r="AE595" s="5">
        <f t="shared" ref="AE595" si="1449">AE596+AE599+AE611+AE602+AE605+AE608</f>
        <v>0</v>
      </c>
      <c r="AF595" s="5">
        <f t="shared" si="1447"/>
        <v>0</v>
      </c>
      <c r="AG595" s="5">
        <f t="shared" si="1441"/>
        <v>16622.900000000001</v>
      </c>
      <c r="AH595" s="5">
        <f t="shared" si="1438"/>
        <v>16000</v>
      </c>
      <c r="AI595" s="5">
        <f t="shared" si="1439"/>
        <v>33868.700000000004</v>
      </c>
      <c r="AJ595" s="5">
        <f t="shared" si="1442"/>
        <v>0</v>
      </c>
      <c r="AK595" s="17"/>
      <c r="AL595" s="27"/>
    </row>
    <row r="596" spans="1:38" ht="31.2" x14ac:dyDescent="0.3">
      <c r="A596" s="4" t="s">
        <v>168</v>
      </c>
      <c r="B596" s="4" t="s">
        <v>74</v>
      </c>
      <c r="C596" s="4" t="s">
        <v>169</v>
      </c>
      <c r="D596" s="4" t="s">
        <v>718</v>
      </c>
      <c r="E596" s="4"/>
      <c r="F596" s="14" t="s">
        <v>1236</v>
      </c>
      <c r="G596" s="5">
        <f t="shared" ref="G596:L597" si="1450">G597</f>
        <v>16000</v>
      </c>
      <c r="H596" s="5">
        <f t="shared" si="1450"/>
        <v>0</v>
      </c>
      <c r="I596" s="5">
        <f t="shared" si="1450"/>
        <v>0</v>
      </c>
      <c r="J596" s="5">
        <f t="shared" si="1450"/>
        <v>0</v>
      </c>
      <c r="K596" s="5">
        <f t="shared" si="1450"/>
        <v>0</v>
      </c>
      <c r="L596" s="5">
        <f t="shared" si="1450"/>
        <v>0</v>
      </c>
      <c r="M596" s="5">
        <f t="shared" si="1331"/>
        <v>16000</v>
      </c>
      <c r="N596" s="5">
        <f t="shared" si="1332"/>
        <v>0</v>
      </c>
      <c r="O596" s="5">
        <f t="shared" si="1333"/>
        <v>0</v>
      </c>
      <c r="P596" s="5">
        <f t="shared" ref="P596:V597" si="1451">P597</f>
        <v>0</v>
      </c>
      <c r="Q596" s="5">
        <f t="shared" si="1451"/>
        <v>0</v>
      </c>
      <c r="R596" s="5">
        <f t="shared" si="1451"/>
        <v>0</v>
      </c>
      <c r="S596" s="5">
        <f t="shared" si="1451"/>
        <v>0</v>
      </c>
      <c r="T596" s="5">
        <f t="shared" si="1451"/>
        <v>0</v>
      </c>
      <c r="U596" s="5">
        <f t="shared" si="1451"/>
        <v>0</v>
      </c>
      <c r="V596" s="5">
        <f t="shared" si="1451"/>
        <v>0</v>
      </c>
      <c r="W596" s="5">
        <f t="shared" ref="W596:AF597" si="1452">W597</f>
        <v>0</v>
      </c>
      <c r="X596" s="5">
        <f t="shared" si="1452"/>
        <v>0</v>
      </c>
      <c r="Y596" s="5">
        <f t="shared" si="1452"/>
        <v>0</v>
      </c>
      <c r="Z596" s="5">
        <f t="shared" si="1452"/>
        <v>0</v>
      </c>
      <c r="AA596" s="5">
        <f t="shared" si="1452"/>
        <v>0</v>
      </c>
      <c r="AB596" s="5">
        <f t="shared" si="1452"/>
        <v>0</v>
      </c>
      <c r="AC596" s="5">
        <f t="shared" si="1452"/>
        <v>0</v>
      </c>
      <c r="AD596" s="5">
        <f t="shared" si="1452"/>
        <v>0</v>
      </c>
      <c r="AE596" s="5">
        <f t="shared" si="1452"/>
        <v>0</v>
      </c>
      <c r="AF596" s="5">
        <f t="shared" si="1452"/>
        <v>0</v>
      </c>
      <c r="AG596" s="5">
        <f t="shared" si="1441"/>
        <v>16000</v>
      </c>
      <c r="AH596" s="5">
        <f t="shared" si="1438"/>
        <v>0</v>
      </c>
      <c r="AI596" s="5">
        <f t="shared" si="1439"/>
        <v>0</v>
      </c>
      <c r="AJ596" s="5">
        <f t="shared" ref="AJ596:AJ597" si="1453">AJ597</f>
        <v>0</v>
      </c>
      <c r="AK596" s="17"/>
      <c r="AL596" s="27"/>
    </row>
    <row r="597" spans="1:38" ht="31.2" x14ac:dyDescent="0.3">
      <c r="A597" s="4" t="s">
        <v>168</v>
      </c>
      <c r="B597" s="4" t="s">
        <v>74</v>
      </c>
      <c r="C597" s="4" t="s">
        <v>169</v>
      </c>
      <c r="D597" s="4" t="s">
        <v>718</v>
      </c>
      <c r="E597" s="4" t="s">
        <v>280</v>
      </c>
      <c r="F597" s="14" t="s">
        <v>567</v>
      </c>
      <c r="G597" s="5">
        <f t="shared" si="1450"/>
        <v>16000</v>
      </c>
      <c r="H597" s="5">
        <f t="shared" si="1450"/>
        <v>0</v>
      </c>
      <c r="I597" s="5">
        <f t="shared" si="1450"/>
        <v>0</v>
      </c>
      <c r="J597" s="5">
        <f t="shared" si="1450"/>
        <v>0</v>
      </c>
      <c r="K597" s="5">
        <f t="shared" si="1450"/>
        <v>0</v>
      </c>
      <c r="L597" s="5">
        <f t="shared" si="1450"/>
        <v>0</v>
      </c>
      <c r="M597" s="5">
        <f t="shared" si="1331"/>
        <v>16000</v>
      </c>
      <c r="N597" s="5">
        <f t="shared" si="1332"/>
        <v>0</v>
      </c>
      <c r="O597" s="5">
        <f t="shared" si="1333"/>
        <v>0</v>
      </c>
      <c r="P597" s="5">
        <f t="shared" si="1451"/>
        <v>0</v>
      </c>
      <c r="Q597" s="5">
        <f t="shared" si="1451"/>
        <v>0</v>
      </c>
      <c r="R597" s="5">
        <f t="shared" si="1451"/>
        <v>0</v>
      </c>
      <c r="S597" s="5">
        <f t="shared" si="1451"/>
        <v>0</v>
      </c>
      <c r="T597" s="5">
        <f t="shared" si="1451"/>
        <v>0</v>
      </c>
      <c r="U597" s="5">
        <f t="shared" si="1451"/>
        <v>0</v>
      </c>
      <c r="V597" s="5">
        <f t="shared" si="1451"/>
        <v>0</v>
      </c>
      <c r="W597" s="5">
        <f t="shared" si="1452"/>
        <v>0</v>
      </c>
      <c r="X597" s="5">
        <f t="shared" si="1452"/>
        <v>0</v>
      </c>
      <c r="Y597" s="5">
        <f t="shared" si="1452"/>
        <v>0</v>
      </c>
      <c r="Z597" s="5">
        <f t="shared" si="1452"/>
        <v>0</v>
      </c>
      <c r="AA597" s="5">
        <f t="shared" si="1452"/>
        <v>0</v>
      </c>
      <c r="AB597" s="5">
        <f t="shared" si="1452"/>
        <v>0</v>
      </c>
      <c r="AC597" s="5">
        <f t="shared" si="1452"/>
        <v>0</v>
      </c>
      <c r="AD597" s="5">
        <f t="shared" si="1452"/>
        <v>0</v>
      </c>
      <c r="AE597" s="5">
        <f t="shared" si="1452"/>
        <v>0</v>
      </c>
      <c r="AF597" s="5">
        <f t="shared" si="1452"/>
        <v>0</v>
      </c>
      <c r="AG597" s="5">
        <f t="shared" si="1441"/>
        <v>16000</v>
      </c>
      <c r="AH597" s="5">
        <f t="shared" si="1438"/>
        <v>0</v>
      </c>
      <c r="AI597" s="5">
        <f t="shared" si="1439"/>
        <v>0</v>
      </c>
      <c r="AJ597" s="5">
        <f t="shared" si="1453"/>
        <v>0</v>
      </c>
      <c r="AK597" s="17"/>
      <c r="AL597" s="27"/>
    </row>
    <row r="598" spans="1:38" ht="109.2" x14ac:dyDescent="0.3">
      <c r="A598" s="4" t="s">
        <v>168</v>
      </c>
      <c r="B598" s="4" t="s">
        <v>74</v>
      </c>
      <c r="C598" s="4" t="s">
        <v>169</v>
      </c>
      <c r="D598" s="4" t="s">
        <v>718</v>
      </c>
      <c r="E598" s="4" t="s">
        <v>698</v>
      </c>
      <c r="F598" s="14" t="s">
        <v>770</v>
      </c>
      <c r="G598" s="5">
        <v>16000</v>
      </c>
      <c r="H598" s="5">
        <v>0</v>
      </c>
      <c r="I598" s="5">
        <v>0</v>
      </c>
      <c r="J598" s="5"/>
      <c r="K598" s="5"/>
      <c r="L598" s="5"/>
      <c r="M598" s="5">
        <f t="shared" si="1331"/>
        <v>16000</v>
      </c>
      <c r="N598" s="5">
        <f t="shared" si="1332"/>
        <v>0</v>
      </c>
      <c r="O598" s="5">
        <f t="shared" si="1333"/>
        <v>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>
        <f t="shared" si="1441"/>
        <v>16000</v>
      </c>
      <c r="AH598" s="5">
        <f t="shared" si="1438"/>
        <v>0</v>
      </c>
      <c r="AI598" s="5">
        <f t="shared" si="1439"/>
        <v>0</v>
      </c>
      <c r="AJ598" s="5"/>
      <c r="AK598" s="17"/>
      <c r="AL598" s="27"/>
    </row>
    <row r="599" spans="1:38" ht="31.2" x14ac:dyDescent="0.3">
      <c r="A599" s="4" t="s">
        <v>168</v>
      </c>
      <c r="B599" s="4" t="s">
        <v>74</v>
      </c>
      <c r="C599" s="4" t="s">
        <v>169</v>
      </c>
      <c r="D599" s="4" t="s">
        <v>719</v>
      </c>
      <c r="E599" s="4"/>
      <c r="F599" s="14" t="s">
        <v>1237</v>
      </c>
      <c r="G599" s="5">
        <f t="shared" ref="G599:L600" si="1454">G600</f>
        <v>0</v>
      </c>
      <c r="H599" s="5">
        <f t="shared" si="1454"/>
        <v>16000</v>
      </c>
      <c r="I599" s="5">
        <f t="shared" si="1454"/>
        <v>0</v>
      </c>
      <c r="J599" s="5">
        <f t="shared" si="1454"/>
        <v>0</v>
      </c>
      <c r="K599" s="5">
        <f t="shared" si="1454"/>
        <v>0</v>
      </c>
      <c r="L599" s="5">
        <f t="shared" si="1454"/>
        <v>0</v>
      </c>
      <c r="M599" s="5">
        <f t="shared" si="1331"/>
        <v>0</v>
      </c>
      <c r="N599" s="5">
        <f t="shared" si="1332"/>
        <v>16000</v>
      </c>
      <c r="O599" s="5">
        <f t="shared" si="1333"/>
        <v>0</v>
      </c>
      <c r="P599" s="5">
        <f t="shared" ref="P599:V600" si="1455">P600</f>
        <v>0</v>
      </c>
      <c r="Q599" s="5">
        <f t="shared" si="1455"/>
        <v>0</v>
      </c>
      <c r="R599" s="5">
        <f t="shared" si="1455"/>
        <v>0</v>
      </c>
      <c r="S599" s="5">
        <f t="shared" si="1455"/>
        <v>0</v>
      </c>
      <c r="T599" s="5">
        <f t="shared" si="1455"/>
        <v>0</v>
      </c>
      <c r="U599" s="5">
        <f t="shared" si="1455"/>
        <v>0</v>
      </c>
      <c r="V599" s="5">
        <f t="shared" si="1455"/>
        <v>0</v>
      </c>
      <c r="W599" s="5">
        <f t="shared" ref="W599:AF600" si="1456">W600</f>
        <v>0</v>
      </c>
      <c r="X599" s="5">
        <f t="shared" si="1456"/>
        <v>0</v>
      </c>
      <c r="Y599" s="5">
        <f t="shared" si="1456"/>
        <v>0</v>
      </c>
      <c r="Z599" s="5">
        <f t="shared" si="1456"/>
        <v>0</v>
      </c>
      <c r="AA599" s="5">
        <f t="shared" si="1456"/>
        <v>0</v>
      </c>
      <c r="AB599" s="5">
        <f t="shared" si="1456"/>
        <v>0</v>
      </c>
      <c r="AC599" s="5">
        <f t="shared" si="1456"/>
        <v>0</v>
      </c>
      <c r="AD599" s="5">
        <f t="shared" si="1456"/>
        <v>0</v>
      </c>
      <c r="AE599" s="5">
        <f t="shared" si="1456"/>
        <v>0</v>
      </c>
      <c r="AF599" s="5">
        <f t="shared" si="1456"/>
        <v>0</v>
      </c>
      <c r="AG599" s="5">
        <f t="shared" si="1441"/>
        <v>0</v>
      </c>
      <c r="AH599" s="5">
        <f t="shared" si="1438"/>
        <v>16000</v>
      </c>
      <c r="AI599" s="5">
        <f t="shared" si="1439"/>
        <v>0</v>
      </c>
      <c r="AJ599" s="5">
        <f t="shared" ref="AJ599:AJ600" si="1457">AJ600</f>
        <v>0</v>
      </c>
      <c r="AK599" s="17"/>
      <c r="AL599" s="27"/>
    </row>
    <row r="600" spans="1:38" ht="31.2" x14ac:dyDescent="0.3">
      <c r="A600" s="4" t="s">
        <v>168</v>
      </c>
      <c r="B600" s="4" t="s">
        <v>74</v>
      </c>
      <c r="C600" s="4" t="s">
        <v>169</v>
      </c>
      <c r="D600" s="4" t="s">
        <v>719</v>
      </c>
      <c r="E600" s="4" t="s">
        <v>280</v>
      </c>
      <c r="F600" s="14" t="s">
        <v>567</v>
      </c>
      <c r="G600" s="5">
        <f t="shared" si="1454"/>
        <v>0</v>
      </c>
      <c r="H600" s="5">
        <f t="shared" si="1454"/>
        <v>16000</v>
      </c>
      <c r="I600" s="5">
        <f t="shared" si="1454"/>
        <v>0</v>
      </c>
      <c r="J600" s="5">
        <f t="shared" si="1454"/>
        <v>0</v>
      </c>
      <c r="K600" s="5">
        <f t="shared" si="1454"/>
        <v>0</v>
      </c>
      <c r="L600" s="5">
        <f t="shared" si="1454"/>
        <v>0</v>
      </c>
      <c r="M600" s="5">
        <f t="shared" si="1331"/>
        <v>0</v>
      </c>
      <c r="N600" s="5">
        <f t="shared" si="1332"/>
        <v>16000</v>
      </c>
      <c r="O600" s="5">
        <f t="shared" si="1333"/>
        <v>0</v>
      </c>
      <c r="P600" s="5">
        <f t="shared" si="1455"/>
        <v>0</v>
      </c>
      <c r="Q600" s="5">
        <f t="shared" si="1455"/>
        <v>0</v>
      </c>
      <c r="R600" s="5">
        <f t="shared" si="1455"/>
        <v>0</v>
      </c>
      <c r="S600" s="5">
        <f t="shared" si="1455"/>
        <v>0</v>
      </c>
      <c r="T600" s="5">
        <f t="shared" si="1455"/>
        <v>0</v>
      </c>
      <c r="U600" s="5">
        <f t="shared" si="1455"/>
        <v>0</v>
      </c>
      <c r="V600" s="5">
        <f t="shared" si="1455"/>
        <v>0</v>
      </c>
      <c r="W600" s="5">
        <f t="shared" si="1456"/>
        <v>0</v>
      </c>
      <c r="X600" s="5">
        <f t="shared" si="1456"/>
        <v>0</v>
      </c>
      <c r="Y600" s="5">
        <f t="shared" si="1456"/>
        <v>0</v>
      </c>
      <c r="Z600" s="5">
        <f t="shared" si="1456"/>
        <v>0</v>
      </c>
      <c r="AA600" s="5">
        <f t="shared" si="1456"/>
        <v>0</v>
      </c>
      <c r="AB600" s="5">
        <f t="shared" si="1456"/>
        <v>0</v>
      </c>
      <c r="AC600" s="5">
        <f t="shared" si="1456"/>
        <v>0</v>
      </c>
      <c r="AD600" s="5">
        <f t="shared" si="1456"/>
        <v>0</v>
      </c>
      <c r="AE600" s="5">
        <f t="shared" si="1456"/>
        <v>0</v>
      </c>
      <c r="AF600" s="5">
        <f t="shared" si="1456"/>
        <v>0</v>
      </c>
      <c r="AG600" s="5">
        <f t="shared" si="1441"/>
        <v>0</v>
      </c>
      <c r="AH600" s="5">
        <f t="shared" si="1438"/>
        <v>16000</v>
      </c>
      <c r="AI600" s="5">
        <f t="shared" si="1439"/>
        <v>0</v>
      </c>
      <c r="AJ600" s="5">
        <f t="shared" si="1457"/>
        <v>0</v>
      </c>
      <c r="AK600" s="17"/>
      <c r="AL600" s="27"/>
    </row>
    <row r="601" spans="1:38" ht="109.2" x14ac:dyDescent="0.3">
      <c r="A601" s="4" t="s">
        <v>168</v>
      </c>
      <c r="B601" s="4" t="s">
        <v>74</v>
      </c>
      <c r="C601" s="4" t="s">
        <v>169</v>
      </c>
      <c r="D601" s="4" t="s">
        <v>719</v>
      </c>
      <c r="E601" s="4" t="s">
        <v>698</v>
      </c>
      <c r="F601" s="14" t="s">
        <v>770</v>
      </c>
      <c r="G601" s="5">
        <v>0</v>
      </c>
      <c r="H601" s="5">
        <v>16000</v>
      </c>
      <c r="I601" s="5">
        <v>0</v>
      </c>
      <c r="J601" s="5"/>
      <c r="K601" s="5"/>
      <c r="L601" s="5"/>
      <c r="M601" s="5">
        <f t="shared" si="1331"/>
        <v>0</v>
      </c>
      <c r="N601" s="5">
        <f t="shared" si="1332"/>
        <v>16000</v>
      </c>
      <c r="O601" s="5">
        <f t="shared" si="1333"/>
        <v>0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>
        <f t="shared" si="1441"/>
        <v>0</v>
      </c>
      <c r="AH601" s="5">
        <f t="shared" si="1438"/>
        <v>16000</v>
      </c>
      <c r="AI601" s="5">
        <f t="shared" si="1439"/>
        <v>0</v>
      </c>
      <c r="AJ601" s="5"/>
      <c r="AK601" s="17"/>
      <c r="AL601" s="27"/>
    </row>
    <row r="602" spans="1:38" ht="31.2" x14ac:dyDescent="0.3">
      <c r="A602" s="4" t="s">
        <v>168</v>
      </c>
      <c r="B602" s="4" t="s">
        <v>74</v>
      </c>
      <c r="C602" s="4" t="s">
        <v>169</v>
      </c>
      <c r="D602" s="4" t="s">
        <v>1117</v>
      </c>
      <c r="E602" s="4"/>
      <c r="F602" s="14" t="s">
        <v>1118</v>
      </c>
      <c r="G602" s="5">
        <f>G603</f>
        <v>0</v>
      </c>
      <c r="H602" s="5">
        <f t="shared" ref="H602:AJ603" si="1458">H603</f>
        <v>0</v>
      </c>
      <c r="I602" s="5">
        <f t="shared" si="1458"/>
        <v>16622.900000000001</v>
      </c>
      <c r="J602" s="5">
        <f t="shared" si="1458"/>
        <v>0</v>
      </c>
      <c r="K602" s="5">
        <f t="shared" si="1458"/>
        <v>0</v>
      </c>
      <c r="L602" s="5">
        <f t="shared" si="1458"/>
        <v>0</v>
      </c>
      <c r="M602" s="5">
        <f t="shared" si="1331"/>
        <v>0</v>
      </c>
      <c r="N602" s="5">
        <f t="shared" si="1332"/>
        <v>0</v>
      </c>
      <c r="O602" s="5">
        <f t="shared" si="1333"/>
        <v>16622.900000000001</v>
      </c>
      <c r="P602" s="5">
        <f t="shared" si="1458"/>
        <v>0</v>
      </c>
      <c r="Q602" s="5">
        <f t="shared" si="1458"/>
        <v>0</v>
      </c>
      <c r="R602" s="5">
        <f t="shared" si="1458"/>
        <v>0</v>
      </c>
      <c r="S602" s="5">
        <f t="shared" si="1458"/>
        <v>0</v>
      </c>
      <c r="T602" s="5">
        <f t="shared" si="1458"/>
        <v>0</v>
      </c>
      <c r="U602" s="5">
        <f t="shared" si="1458"/>
        <v>0</v>
      </c>
      <c r="V602" s="5">
        <f t="shared" si="1458"/>
        <v>0</v>
      </c>
      <c r="W602" s="5">
        <f t="shared" si="1458"/>
        <v>0</v>
      </c>
      <c r="X602" s="5">
        <f t="shared" si="1458"/>
        <v>0</v>
      </c>
      <c r="Y602" s="5">
        <f t="shared" si="1458"/>
        <v>0</v>
      </c>
      <c r="Z602" s="5">
        <f t="shared" si="1458"/>
        <v>0</v>
      </c>
      <c r="AA602" s="5">
        <f t="shared" si="1458"/>
        <v>0</v>
      </c>
      <c r="AB602" s="5">
        <f t="shared" si="1458"/>
        <v>0</v>
      </c>
      <c r="AC602" s="5">
        <f t="shared" si="1458"/>
        <v>0</v>
      </c>
      <c r="AD602" s="5">
        <f t="shared" si="1458"/>
        <v>0</v>
      </c>
      <c r="AE602" s="5">
        <f t="shared" si="1458"/>
        <v>0</v>
      </c>
      <c r="AF602" s="5">
        <f t="shared" si="1458"/>
        <v>0</v>
      </c>
      <c r="AG602" s="5">
        <f t="shared" si="1441"/>
        <v>0</v>
      </c>
      <c r="AH602" s="5">
        <f t="shared" si="1438"/>
        <v>0</v>
      </c>
      <c r="AI602" s="5">
        <f t="shared" si="1439"/>
        <v>16622.900000000001</v>
      </c>
      <c r="AJ602" s="5">
        <f t="shared" si="1458"/>
        <v>0</v>
      </c>
      <c r="AK602" s="17"/>
      <c r="AL602" s="27"/>
    </row>
    <row r="603" spans="1:38" ht="31.2" x14ac:dyDescent="0.3">
      <c r="A603" s="4" t="s">
        <v>168</v>
      </c>
      <c r="B603" s="4" t="s">
        <v>74</v>
      </c>
      <c r="C603" s="4" t="s">
        <v>169</v>
      </c>
      <c r="D603" s="4" t="s">
        <v>1117</v>
      </c>
      <c r="E603" s="4" t="s">
        <v>280</v>
      </c>
      <c r="F603" s="14" t="s">
        <v>567</v>
      </c>
      <c r="G603" s="5">
        <f>G604</f>
        <v>0</v>
      </c>
      <c r="H603" s="5">
        <f t="shared" si="1458"/>
        <v>0</v>
      </c>
      <c r="I603" s="5">
        <f t="shared" si="1458"/>
        <v>16622.900000000001</v>
      </c>
      <c r="J603" s="5">
        <f t="shared" si="1458"/>
        <v>0</v>
      </c>
      <c r="K603" s="5">
        <f t="shared" si="1458"/>
        <v>0</v>
      </c>
      <c r="L603" s="5">
        <f t="shared" si="1458"/>
        <v>0</v>
      </c>
      <c r="M603" s="5">
        <f t="shared" si="1331"/>
        <v>0</v>
      </c>
      <c r="N603" s="5">
        <f t="shared" si="1332"/>
        <v>0</v>
      </c>
      <c r="O603" s="5">
        <f t="shared" si="1333"/>
        <v>16622.900000000001</v>
      </c>
      <c r="P603" s="5">
        <f t="shared" si="1458"/>
        <v>0</v>
      </c>
      <c r="Q603" s="5">
        <f t="shared" si="1458"/>
        <v>0</v>
      </c>
      <c r="R603" s="5">
        <f t="shared" si="1458"/>
        <v>0</v>
      </c>
      <c r="S603" s="5">
        <f t="shared" si="1458"/>
        <v>0</v>
      </c>
      <c r="T603" s="5">
        <f t="shared" si="1458"/>
        <v>0</v>
      </c>
      <c r="U603" s="5">
        <f t="shared" si="1458"/>
        <v>0</v>
      </c>
      <c r="V603" s="5">
        <f t="shared" si="1458"/>
        <v>0</v>
      </c>
      <c r="W603" s="5">
        <f t="shared" si="1458"/>
        <v>0</v>
      </c>
      <c r="X603" s="5">
        <f t="shared" si="1458"/>
        <v>0</v>
      </c>
      <c r="Y603" s="5">
        <f t="shared" si="1458"/>
        <v>0</v>
      </c>
      <c r="Z603" s="5">
        <f t="shared" si="1458"/>
        <v>0</v>
      </c>
      <c r="AA603" s="5">
        <f t="shared" si="1458"/>
        <v>0</v>
      </c>
      <c r="AB603" s="5">
        <f t="shared" si="1458"/>
        <v>0</v>
      </c>
      <c r="AC603" s="5">
        <f t="shared" si="1458"/>
        <v>0</v>
      </c>
      <c r="AD603" s="5">
        <f t="shared" si="1458"/>
        <v>0</v>
      </c>
      <c r="AE603" s="5">
        <f t="shared" si="1458"/>
        <v>0</v>
      </c>
      <c r="AF603" s="5">
        <f t="shared" si="1458"/>
        <v>0</v>
      </c>
      <c r="AG603" s="5">
        <f t="shared" si="1441"/>
        <v>0</v>
      </c>
      <c r="AH603" s="5">
        <f t="shared" si="1438"/>
        <v>0</v>
      </c>
      <c r="AI603" s="5">
        <f t="shared" si="1439"/>
        <v>16622.900000000001</v>
      </c>
      <c r="AJ603" s="5">
        <f t="shared" si="1458"/>
        <v>0</v>
      </c>
      <c r="AK603" s="17"/>
      <c r="AL603" s="27"/>
    </row>
    <row r="604" spans="1:38" ht="109.2" x14ac:dyDescent="0.3">
      <c r="A604" s="4" t="s">
        <v>168</v>
      </c>
      <c r="B604" s="4" t="s">
        <v>74</v>
      </c>
      <c r="C604" s="4" t="s">
        <v>169</v>
      </c>
      <c r="D604" s="4" t="s">
        <v>1117</v>
      </c>
      <c r="E604" s="4" t="s">
        <v>698</v>
      </c>
      <c r="F604" s="14" t="s">
        <v>770</v>
      </c>
      <c r="G604" s="5">
        <v>0</v>
      </c>
      <c r="H604" s="5">
        <v>0</v>
      </c>
      <c r="I604" s="5">
        <v>16622.900000000001</v>
      </c>
      <c r="J604" s="5"/>
      <c r="K604" s="5"/>
      <c r="L604" s="5"/>
      <c r="M604" s="5">
        <f t="shared" si="1331"/>
        <v>0</v>
      </c>
      <c r="N604" s="5">
        <f t="shared" si="1332"/>
        <v>0</v>
      </c>
      <c r="O604" s="5">
        <f t="shared" si="1333"/>
        <v>16622.900000000001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>
        <f t="shared" si="1441"/>
        <v>0</v>
      </c>
      <c r="AH604" s="5">
        <f t="shared" si="1438"/>
        <v>0</v>
      </c>
      <c r="AI604" s="5">
        <f t="shared" si="1439"/>
        <v>16622.900000000001</v>
      </c>
      <c r="AJ604" s="5"/>
      <c r="AK604" s="17"/>
      <c r="AL604" s="27"/>
    </row>
    <row r="605" spans="1:38" ht="31.2" x14ac:dyDescent="0.3">
      <c r="A605" s="4" t="s">
        <v>168</v>
      </c>
      <c r="B605" s="4" t="s">
        <v>74</v>
      </c>
      <c r="C605" s="4" t="s">
        <v>169</v>
      </c>
      <c r="D605" s="4" t="s">
        <v>1102</v>
      </c>
      <c r="E605" s="4"/>
      <c r="F605" s="14" t="s">
        <v>1105</v>
      </c>
      <c r="G605" s="5">
        <f>G606</f>
        <v>0</v>
      </c>
      <c r="H605" s="5">
        <f t="shared" ref="H605:AJ606" si="1459">H606</f>
        <v>0</v>
      </c>
      <c r="I605" s="5">
        <f t="shared" si="1459"/>
        <v>622.9</v>
      </c>
      <c r="J605" s="5">
        <f t="shared" si="1459"/>
        <v>0</v>
      </c>
      <c r="K605" s="5">
        <f t="shared" si="1459"/>
        <v>0</v>
      </c>
      <c r="L605" s="5">
        <f t="shared" si="1459"/>
        <v>0</v>
      </c>
      <c r="M605" s="5">
        <f t="shared" si="1331"/>
        <v>0</v>
      </c>
      <c r="N605" s="5">
        <f t="shared" si="1332"/>
        <v>0</v>
      </c>
      <c r="O605" s="5">
        <f t="shared" si="1333"/>
        <v>622.9</v>
      </c>
      <c r="P605" s="5">
        <f t="shared" si="1459"/>
        <v>0</v>
      </c>
      <c r="Q605" s="5">
        <f t="shared" si="1459"/>
        <v>0</v>
      </c>
      <c r="R605" s="5">
        <f t="shared" si="1459"/>
        <v>0</v>
      </c>
      <c r="S605" s="5">
        <f t="shared" si="1459"/>
        <v>0</v>
      </c>
      <c r="T605" s="5">
        <f t="shared" si="1459"/>
        <v>0</v>
      </c>
      <c r="U605" s="5">
        <f t="shared" si="1459"/>
        <v>0</v>
      </c>
      <c r="V605" s="5">
        <f t="shared" si="1459"/>
        <v>0</v>
      </c>
      <c r="W605" s="5">
        <f t="shared" si="1459"/>
        <v>0</v>
      </c>
      <c r="X605" s="5">
        <f t="shared" si="1459"/>
        <v>0</v>
      </c>
      <c r="Y605" s="5">
        <f t="shared" si="1459"/>
        <v>0</v>
      </c>
      <c r="Z605" s="5">
        <f t="shared" si="1459"/>
        <v>0</v>
      </c>
      <c r="AA605" s="5">
        <f t="shared" si="1459"/>
        <v>0</v>
      </c>
      <c r="AB605" s="5">
        <f t="shared" si="1459"/>
        <v>0</v>
      </c>
      <c r="AC605" s="5">
        <f t="shared" si="1459"/>
        <v>0</v>
      </c>
      <c r="AD605" s="5">
        <f t="shared" si="1459"/>
        <v>0</v>
      </c>
      <c r="AE605" s="5">
        <f t="shared" si="1459"/>
        <v>0</v>
      </c>
      <c r="AF605" s="5">
        <f t="shared" si="1459"/>
        <v>0</v>
      </c>
      <c r="AG605" s="5">
        <f t="shared" si="1441"/>
        <v>0</v>
      </c>
      <c r="AH605" s="5">
        <f t="shared" si="1438"/>
        <v>0</v>
      </c>
      <c r="AI605" s="5">
        <f t="shared" si="1439"/>
        <v>622.9</v>
      </c>
      <c r="AJ605" s="5">
        <f t="shared" si="1459"/>
        <v>0</v>
      </c>
      <c r="AK605" s="17"/>
      <c r="AL605" s="27"/>
    </row>
    <row r="606" spans="1:38" ht="31.2" x14ac:dyDescent="0.3">
      <c r="A606" s="4" t="s">
        <v>168</v>
      </c>
      <c r="B606" s="4" t="s">
        <v>74</v>
      </c>
      <c r="C606" s="4" t="s">
        <v>169</v>
      </c>
      <c r="D606" s="4" t="s">
        <v>1102</v>
      </c>
      <c r="E606" s="4" t="s">
        <v>280</v>
      </c>
      <c r="F606" s="14" t="s">
        <v>567</v>
      </c>
      <c r="G606" s="5">
        <f>G607</f>
        <v>0</v>
      </c>
      <c r="H606" s="5">
        <f t="shared" si="1459"/>
        <v>0</v>
      </c>
      <c r="I606" s="5">
        <f t="shared" si="1459"/>
        <v>622.9</v>
      </c>
      <c r="J606" s="5">
        <f t="shared" si="1459"/>
        <v>0</v>
      </c>
      <c r="K606" s="5">
        <f t="shared" si="1459"/>
        <v>0</v>
      </c>
      <c r="L606" s="5">
        <f t="shared" si="1459"/>
        <v>0</v>
      </c>
      <c r="M606" s="5">
        <f t="shared" si="1331"/>
        <v>0</v>
      </c>
      <c r="N606" s="5">
        <f t="shared" si="1332"/>
        <v>0</v>
      </c>
      <c r="O606" s="5">
        <f t="shared" si="1333"/>
        <v>622.9</v>
      </c>
      <c r="P606" s="5">
        <f t="shared" si="1459"/>
        <v>0</v>
      </c>
      <c r="Q606" s="5">
        <f t="shared" si="1459"/>
        <v>0</v>
      </c>
      <c r="R606" s="5">
        <f t="shared" si="1459"/>
        <v>0</v>
      </c>
      <c r="S606" s="5">
        <f t="shared" si="1459"/>
        <v>0</v>
      </c>
      <c r="T606" s="5">
        <f t="shared" si="1459"/>
        <v>0</v>
      </c>
      <c r="U606" s="5">
        <f t="shared" si="1459"/>
        <v>0</v>
      </c>
      <c r="V606" s="5">
        <f t="shared" si="1459"/>
        <v>0</v>
      </c>
      <c r="W606" s="5">
        <f t="shared" si="1459"/>
        <v>0</v>
      </c>
      <c r="X606" s="5">
        <f t="shared" si="1459"/>
        <v>0</v>
      </c>
      <c r="Y606" s="5">
        <f t="shared" si="1459"/>
        <v>0</v>
      </c>
      <c r="Z606" s="5">
        <f t="shared" si="1459"/>
        <v>0</v>
      </c>
      <c r="AA606" s="5">
        <f t="shared" si="1459"/>
        <v>0</v>
      </c>
      <c r="AB606" s="5">
        <f t="shared" si="1459"/>
        <v>0</v>
      </c>
      <c r="AC606" s="5">
        <f t="shared" si="1459"/>
        <v>0</v>
      </c>
      <c r="AD606" s="5">
        <f t="shared" si="1459"/>
        <v>0</v>
      </c>
      <c r="AE606" s="5">
        <f t="shared" si="1459"/>
        <v>0</v>
      </c>
      <c r="AF606" s="5">
        <f t="shared" si="1459"/>
        <v>0</v>
      </c>
      <c r="AG606" s="5">
        <f t="shared" si="1441"/>
        <v>0</v>
      </c>
      <c r="AH606" s="5">
        <f t="shared" si="1438"/>
        <v>0</v>
      </c>
      <c r="AI606" s="5">
        <f t="shared" si="1439"/>
        <v>622.9</v>
      </c>
      <c r="AJ606" s="5">
        <f t="shared" si="1459"/>
        <v>0</v>
      </c>
      <c r="AK606" s="17"/>
      <c r="AL606" s="27"/>
    </row>
    <row r="607" spans="1:38" ht="109.2" x14ac:dyDescent="0.3">
      <c r="A607" s="4" t="s">
        <v>168</v>
      </c>
      <c r="B607" s="4" t="s">
        <v>74</v>
      </c>
      <c r="C607" s="4" t="s">
        <v>169</v>
      </c>
      <c r="D607" s="4" t="s">
        <v>1102</v>
      </c>
      <c r="E607" s="4" t="s">
        <v>698</v>
      </c>
      <c r="F607" s="14" t="s">
        <v>770</v>
      </c>
      <c r="G607" s="5">
        <v>0</v>
      </c>
      <c r="H607" s="5">
        <v>0</v>
      </c>
      <c r="I607" s="5">
        <v>622.9</v>
      </c>
      <c r="J607" s="5"/>
      <c r="K607" s="5"/>
      <c r="L607" s="5"/>
      <c r="M607" s="5">
        <f t="shared" si="1331"/>
        <v>0</v>
      </c>
      <c r="N607" s="5">
        <f t="shared" si="1332"/>
        <v>0</v>
      </c>
      <c r="O607" s="5">
        <f t="shared" si="1333"/>
        <v>622.9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>
        <f t="shared" si="1441"/>
        <v>0</v>
      </c>
      <c r="AH607" s="5">
        <f t="shared" si="1438"/>
        <v>0</v>
      </c>
      <c r="AI607" s="5">
        <f t="shared" si="1439"/>
        <v>622.9</v>
      </c>
      <c r="AJ607" s="5"/>
      <c r="AK607" s="17"/>
      <c r="AL607" s="27"/>
    </row>
    <row r="608" spans="1:38" ht="31.2" x14ac:dyDescent="0.3">
      <c r="A608" s="4" t="s">
        <v>168</v>
      </c>
      <c r="B608" s="4" t="s">
        <v>74</v>
      </c>
      <c r="C608" s="4" t="s">
        <v>169</v>
      </c>
      <c r="D608" s="4" t="s">
        <v>1103</v>
      </c>
      <c r="E608" s="4"/>
      <c r="F608" s="14" t="s">
        <v>1104</v>
      </c>
      <c r="G608" s="5">
        <f>G609</f>
        <v>0</v>
      </c>
      <c r="H608" s="5">
        <f t="shared" ref="H608:AJ609" si="1460">H609</f>
        <v>0</v>
      </c>
      <c r="I608" s="5">
        <f t="shared" si="1460"/>
        <v>622.9</v>
      </c>
      <c r="J608" s="5">
        <f t="shared" si="1460"/>
        <v>0</v>
      </c>
      <c r="K608" s="5">
        <f t="shared" si="1460"/>
        <v>0</v>
      </c>
      <c r="L608" s="5">
        <f t="shared" si="1460"/>
        <v>0</v>
      </c>
      <c r="M608" s="5">
        <f t="shared" si="1331"/>
        <v>0</v>
      </c>
      <c r="N608" s="5">
        <f t="shared" si="1332"/>
        <v>0</v>
      </c>
      <c r="O608" s="5">
        <f t="shared" si="1333"/>
        <v>622.9</v>
      </c>
      <c r="P608" s="5">
        <f t="shared" si="1460"/>
        <v>0</v>
      </c>
      <c r="Q608" s="5">
        <f t="shared" si="1460"/>
        <v>0</v>
      </c>
      <c r="R608" s="5">
        <f t="shared" si="1460"/>
        <v>0</v>
      </c>
      <c r="S608" s="5">
        <f t="shared" si="1460"/>
        <v>0</v>
      </c>
      <c r="T608" s="5">
        <f t="shared" si="1460"/>
        <v>0</v>
      </c>
      <c r="U608" s="5">
        <f t="shared" si="1460"/>
        <v>0</v>
      </c>
      <c r="V608" s="5">
        <f t="shared" si="1460"/>
        <v>0</v>
      </c>
      <c r="W608" s="5">
        <f t="shared" si="1460"/>
        <v>0</v>
      </c>
      <c r="X608" s="5">
        <f t="shared" si="1460"/>
        <v>0</v>
      </c>
      <c r="Y608" s="5">
        <f t="shared" si="1460"/>
        <v>0</v>
      </c>
      <c r="Z608" s="5">
        <f t="shared" si="1460"/>
        <v>0</v>
      </c>
      <c r="AA608" s="5">
        <f t="shared" si="1460"/>
        <v>0</v>
      </c>
      <c r="AB608" s="5">
        <f t="shared" si="1460"/>
        <v>0</v>
      </c>
      <c r="AC608" s="5">
        <f t="shared" si="1460"/>
        <v>0</v>
      </c>
      <c r="AD608" s="5">
        <f t="shared" si="1460"/>
        <v>0</v>
      </c>
      <c r="AE608" s="5">
        <f t="shared" si="1460"/>
        <v>0</v>
      </c>
      <c r="AF608" s="5">
        <f t="shared" si="1460"/>
        <v>0</v>
      </c>
      <c r="AG608" s="5">
        <f t="shared" si="1441"/>
        <v>0</v>
      </c>
      <c r="AH608" s="5">
        <f t="shared" si="1438"/>
        <v>0</v>
      </c>
      <c r="AI608" s="5">
        <f t="shared" si="1439"/>
        <v>622.9</v>
      </c>
      <c r="AJ608" s="5">
        <f t="shared" si="1460"/>
        <v>0</v>
      </c>
      <c r="AK608" s="17"/>
      <c r="AL608" s="27"/>
    </row>
    <row r="609" spans="1:38" ht="31.2" x14ac:dyDescent="0.3">
      <c r="A609" s="4" t="s">
        <v>168</v>
      </c>
      <c r="B609" s="4" t="s">
        <v>74</v>
      </c>
      <c r="C609" s="4" t="s">
        <v>169</v>
      </c>
      <c r="D609" s="4" t="s">
        <v>1103</v>
      </c>
      <c r="E609" s="4" t="s">
        <v>280</v>
      </c>
      <c r="F609" s="14" t="s">
        <v>567</v>
      </c>
      <c r="G609" s="5">
        <f>G610</f>
        <v>0</v>
      </c>
      <c r="H609" s="5">
        <f t="shared" si="1460"/>
        <v>0</v>
      </c>
      <c r="I609" s="5">
        <f t="shared" si="1460"/>
        <v>622.9</v>
      </c>
      <c r="J609" s="5">
        <f t="shared" si="1460"/>
        <v>0</v>
      </c>
      <c r="K609" s="5">
        <f t="shared" si="1460"/>
        <v>0</v>
      </c>
      <c r="L609" s="5">
        <f t="shared" si="1460"/>
        <v>0</v>
      </c>
      <c r="M609" s="5">
        <f t="shared" si="1331"/>
        <v>0</v>
      </c>
      <c r="N609" s="5">
        <f t="shared" si="1332"/>
        <v>0</v>
      </c>
      <c r="O609" s="5">
        <f t="shared" si="1333"/>
        <v>622.9</v>
      </c>
      <c r="P609" s="5">
        <f t="shared" si="1460"/>
        <v>0</v>
      </c>
      <c r="Q609" s="5">
        <f t="shared" si="1460"/>
        <v>0</v>
      </c>
      <c r="R609" s="5">
        <f t="shared" si="1460"/>
        <v>0</v>
      </c>
      <c r="S609" s="5">
        <f t="shared" si="1460"/>
        <v>0</v>
      </c>
      <c r="T609" s="5">
        <f t="shared" si="1460"/>
        <v>0</v>
      </c>
      <c r="U609" s="5">
        <f t="shared" si="1460"/>
        <v>0</v>
      </c>
      <c r="V609" s="5">
        <f t="shared" si="1460"/>
        <v>0</v>
      </c>
      <c r="W609" s="5">
        <f t="shared" si="1460"/>
        <v>0</v>
      </c>
      <c r="X609" s="5">
        <f t="shared" si="1460"/>
        <v>0</v>
      </c>
      <c r="Y609" s="5">
        <f t="shared" si="1460"/>
        <v>0</v>
      </c>
      <c r="Z609" s="5">
        <f t="shared" si="1460"/>
        <v>0</v>
      </c>
      <c r="AA609" s="5">
        <f t="shared" si="1460"/>
        <v>0</v>
      </c>
      <c r="AB609" s="5">
        <f t="shared" si="1460"/>
        <v>0</v>
      </c>
      <c r="AC609" s="5">
        <f t="shared" si="1460"/>
        <v>0</v>
      </c>
      <c r="AD609" s="5">
        <f t="shared" si="1460"/>
        <v>0</v>
      </c>
      <c r="AE609" s="5">
        <f t="shared" si="1460"/>
        <v>0</v>
      </c>
      <c r="AF609" s="5">
        <f t="shared" si="1460"/>
        <v>0</v>
      </c>
      <c r="AG609" s="5">
        <f t="shared" si="1441"/>
        <v>0</v>
      </c>
      <c r="AH609" s="5">
        <f t="shared" si="1438"/>
        <v>0</v>
      </c>
      <c r="AI609" s="5">
        <f t="shared" si="1439"/>
        <v>622.9</v>
      </c>
      <c r="AJ609" s="5">
        <f t="shared" si="1460"/>
        <v>0</v>
      </c>
      <c r="AK609" s="17"/>
      <c r="AL609" s="27"/>
    </row>
    <row r="610" spans="1:38" ht="109.2" x14ac:dyDescent="0.3">
      <c r="A610" s="4" t="s">
        <v>168</v>
      </c>
      <c r="B610" s="4" t="s">
        <v>74</v>
      </c>
      <c r="C610" s="4" t="s">
        <v>169</v>
      </c>
      <c r="D610" s="4" t="s">
        <v>1103</v>
      </c>
      <c r="E610" s="4" t="s">
        <v>698</v>
      </c>
      <c r="F610" s="14" t="s">
        <v>770</v>
      </c>
      <c r="G610" s="5">
        <v>0</v>
      </c>
      <c r="H610" s="5">
        <v>0</v>
      </c>
      <c r="I610" s="5">
        <v>622.9</v>
      </c>
      <c r="J610" s="5"/>
      <c r="K610" s="5"/>
      <c r="L610" s="5"/>
      <c r="M610" s="5">
        <f t="shared" si="1331"/>
        <v>0</v>
      </c>
      <c r="N610" s="5">
        <f t="shared" si="1332"/>
        <v>0</v>
      </c>
      <c r="O610" s="5">
        <f t="shared" si="1333"/>
        <v>622.9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>
        <f t="shared" si="1441"/>
        <v>0</v>
      </c>
      <c r="AH610" s="5">
        <f t="shared" si="1438"/>
        <v>0</v>
      </c>
      <c r="AI610" s="5">
        <f t="shared" si="1439"/>
        <v>622.9</v>
      </c>
      <c r="AJ610" s="5"/>
      <c r="AK610" s="17"/>
      <c r="AL610" s="27"/>
    </row>
    <row r="611" spans="1:38" ht="31.2" x14ac:dyDescent="0.3">
      <c r="A611" s="4" t="s">
        <v>168</v>
      </c>
      <c r="B611" s="4" t="s">
        <v>74</v>
      </c>
      <c r="C611" s="4" t="s">
        <v>169</v>
      </c>
      <c r="D611" s="4" t="s">
        <v>1003</v>
      </c>
      <c r="E611" s="4"/>
      <c r="F611" s="14" t="s">
        <v>1239</v>
      </c>
      <c r="G611" s="5">
        <f t="shared" ref="G611:L612" si="1461">G612</f>
        <v>622.9</v>
      </c>
      <c r="H611" s="5">
        <f t="shared" si="1461"/>
        <v>0</v>
      </c>
      <c r="I611" s="5">
        <f t="shared" si="1461"/>
        <v>16000</v>
      </c>
      <c r="J611" s="5">
        <f t="shared" si="1461"/>
        <v>0</v>
      </c>
      <c r="K611" s="5">
        <f t="shared" si="1461"/>
        <v>0</v>
      </c>
      <c r="L611" s="5">
        <f t="shared" si="1461"/>
        <v>0</v>
      </c>
      <c r="M611" s="5">
        <f t="shared" si="1331"/>
        <v>622.9</v>
      </c>
      <c r="N611" s="5">
        <f t="shared" si="1332"/>
        <v>0</v>
      </c>
      <c r="O611" s="5">
        <f t="shared" si="1333"/>
        <v>16000</v>
      </c>
      <c r="P611" s="5">
        <f t="shared" ref="P611:V612" si="1462">P612</f>
        <v>0</v>
      </c>
      <c r="Q611" s="5">
        <f t="shared" si="1462"/>
        <v>0</v>
      </c>
      <c r="R611" s="5">
        <f t="shared" si="1462"/>
        <v>0</v>
      </c>
      <c r="S611" s="5">
        <f t="shared" si="1462"/>
        <v>0</v>
      </c>
      <c r="T611" s="5">
        <f t="shared" si="1462"/>
        <v>0</v>
      </c>
      <c r="U611" s="5">
        <f t="shared" si="1462"/>
        <v>0</v>
      </c>
      <c r="V611" s="5">
        <f t="shared" si="1462"/>
        <v>0</v>
      </c>
      <c r="W611" s="5">
        <f t="shared" ref="W611:AF612" si="1463">W612</f>
        <v>0</v>
      </c>
      <c r="X611" s="5">
        <f t="shared" si="1463"/>
        <v>0</v>
      </c>
      <c r="Y611" s="5">
        <f t="shared" si="1463"/>
        <v>0</v>
      </c>
      <c r="Z611" s="5">
        <f t="shared" si="1463"/>
        <v>0</v>
      </c>
      <c r="AA611" s="5">
        <f t="shared" si="1463"/>
        <v>0</v>
      </c>
      <c r="AB611" s="5">
        <f t="shared" si="1463"/>
        <v>0</v>
      </c>
      <c r="AC611" s="5">
        <f t="shared" si="1463"/>
        <v>0</v>
      </c>
      <c r="AD611" s="5">
        <f t="shared" si="1463"/>
        <v>0</v>
      </c>
      <c r="AE611" s="5">
        <f t="shared" si="1463"/>
        <v>0</v>
      </c>
      <c r="AF611" s="5">
        <f t="shared" si="1463"/>
        <v>0</v>
      </c>
      <c r="AG611" s="5">
        <f t="shared" si="1441"/>
        <v>622.9</v>
      </c>
      <c r="AH611" s="5">
        <f t="shared" si="1438"/>
        <v>0</v>
      </c>
      <c r="AI611" s="5">
        <f t="shared" si="1439"/>
        <v>16000</v>
      </c>
      <c r="AJ611" s="5">
        <f t="shared" ref="AJ611:AJ612" si="1464">AJ612</f>
        <v>0</v>
      </c>
      <c r="AK611" s="17"/>
      <c r="AL611" s="27"/>
    </row>
    <row r="612" spans="1:38" ht="31.2" x14ac:dyDescent="0.3">
      <c r="A612" s="4" t="s">
        <v>168</v>
      </c>
      <c r="B612" s="4" t="s">
        <v>74</v>
      </c>
      <c r="C612" s="4" t="s">
        <v>169</v>
      </c>
      <c r="D612" s="4" t="s">
        <v>1003</v>
      </c>
      <c r="E612" s="4" t="s">
        <v>280</v>
      </c>
      <c r="F612" s="14" t="s">
        <v>567</v>
      </c>
      <c r="G612" s="5">
        <f t="shared" si="1461"/>
        <v>622.9</v>
      </c>
      <c r="H612" s="5">
        <f t="shared" si="1461"/>
        <v>0</v>
      </c>
      <c r="I612" s="5">
        <f t="shared" si="1461"/>
        <v>16000</v>
      </c>
      <c r="J612" s="5">
        <f t="shared" si="1461"/>
        <v>0</v>
      </c>
      <c r="K612" s="5">
        <f t="shared" si="1461"/>
        <v>0</v>
      </c>
      <c r="L612" s="5">
        <f t="shared" si="1461"/>
        <v>0</v>
      </c>
      <c r="M612" s="5">
        <f t="shared" si="1331"/>
        <v>622.9</v>
      </c>
      <c r="N612" s="5">
        <f t="shared" si="1332"/>
        <v>0</v>
      </c>
      <c r="O612" s="5">
        <f t="shared" si="1333"/>
        <v>16000</v>
      </c>
      <c r="P612" s="5">
        <f t="shared" si="1462"/>
        <v>0</v>
      </c>
      <c r="Q612" s="5">
        <f t="shared" si="1462"/>
        <v>0</v>
      </c>
      <c r="R612" s="5">
        <f t="shared" si="1462"/>
        <v>0</v>
      </c>
      <c r="S612" s="5">
        <f t="shared" si="1462"/>
        <v>0</v>
      </c>
      <c r="T612" s="5">
        <f t="shared" si="1462"/>
        <v>0</v>
      </c>
      <c r="U612" s="5">
        <f t="shared" si="1462"/>
        <v>0</v>
      </c>
      <c r="V612" s="5">
        <f t="shared" si="1462"/>
        <v>0</v>
      </c>
      <c r="W612" s="5">
        <f t="shared" si="1463"/>
        <v>0</v>
      </c>
      <c r="X612" s="5">
        <f t="shared" si="1463"/>
        <v>0</v>
      </c>
      <c r="Y612" s="5">
        <f t="shared" si="1463"/>
        <v>0</v>
      </c>
      <c r="Z612" s="5">
        <f t="shared" si="1463"/>
        <v>0</v>
      </c>
      <c r="AA612" s="5">
        <f t="shared" si="1463"/>
        <v>0</v>
      </c>
      <c r="AB612" s="5">
        <f t="shared" si="1463"/>
        <v>0</v>
      </c>
      <c r="AC612" s="5">
        <f t="shared" si="1463"/>
        <v>0</v>
      </c>
      <c r="AD612" s="5">
        <f t="shared" si="1463"/>
        <v>0</v>
      </c>
      <c r="AE612" s="5">
        <f t="shared" si="1463"/>
        <v>0</v>
      </c>
      <c r="AF612" s="5">
        <f t="shared" si="1463"/>
        <v>0</v>
      </c>
      <c r="AG612" s="5">
        <f t="shared" si="1441"/>
        <v>622.9</v>
      </c>
      <c r="AH612" s="5">
        <f t="shared" si="1438"/>
        <v>0</v>
      </c>
      <c r="AI612" s="5">
        <f t="shared" si="1439"/>
        <v>16000</v>
      </c>
      <c r="AJ612" s="5">
        <f t="shared" si="1464"/>
        <v>0</v>
      </c>
      <c r="AK612" s="17"/>
      <c r="AL612" s="27"/>
    </row>
    <row r="613" spans="1:38" ht="109.2" x14ac:dyDescent="0.3">
      <c r="A613" s="4" t="s">
        <v>168</v>
      </c>
      <c r="B613" s="4" t="s">
        <v>74</v>
      </c>
      <c r="C613" s="4" t="s">
        <v>169</v>
      </c>
      <c r="D613" s="4" t="s">
        <v>1003</v>
      </c>
      <c r="E613" s="4" t="s">
        <v>698</v>
      </c>
      <c r="F613" s="14" t="s">
        <v>770</v>
      </c>
      <c r="G613" s="5">
        <v>622.9</v>
      </c>
      <c r="H613" s="5">
        <v>0</v>
      </c>
      <c r="I613" s="5">
        <v>16000</v>
      </c>
      <c r="J613" s="5"/>
      <c r="K613" s="5"/>
      <c r="L613" s="5"/>
      <c r="M613" s="5">
        <f t="shared" si="1331"/>
        <v>622.9</v>
      </c>
      <c r="N613" s="5">
        <f t="shared" si="1332"/>
        <v>0</v>
      </c>
      <c r="O613" s="5">
        <f t="shared" si="1333"/>
        <v>16000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>
        <f t="shared" si="1441"/>
        <v>622.9</v>
      </c>
      <c r="AH613" s="5">
        <f t="shared" si="1438"/>
        <v>0</v>
      </c>
      <c r="AI613" s="5">
        <f t="shared" si="1439"/>
        <v>16000</v>
      </c>
      <c r="AJ613" s="5"/>
      <c r="AK613" s="17"/>
      <c r="AL613" s="27"/>
    </row>
    <row r="614" spans="1:38" ht="46.8" x14ac:dyDescent="0.3">
      <c r="A614" s="4" t="s">
        <v>168</v>
      </c>
      <c r="B614" s="4" t="s">
        <v>74</v>
      </c>
      <c r="C614" s="4" t="s">
        <v>169</v>
      </c>
      <c r="D614" s="4" t="s">
        <v>707</v>
      </c>
      <c r="E614" s="4"/>
      <c r="F614" s="14" t="s">
        <v>1243</v>
      </c>
      <c r="G614" s="5">
        <f>G615</f>
        <v>186468.2</v>
      </c>
      <c r="H614" s="5">
        <f t="shared" ref="H614:AJ614" si="1465">H615</f>
        <v>27396.799999999999</v>
      </c>
      <c r="I614" s="5">
        <f t="shared" si="1465"/>
        <v>128649.9</v>
      </c>
      <c r="J614" s="5">
        <f t="shared" si="1465"/>
        <v>0</v>
      </c>
      <c r="K614" s="5">
        <f t="shared" si="1465"/>
        <v>0</v>
      </c>
      <c r="L614" s="5">
        <f t="shared" si="1465"/>
        <v>-321.10000000000002</v>
      </c>
      <c r="M614" s="5">
        <f t="shared" ref="M614:M680" si="1466">G614+J614</f>
        <v>186468.2</v>
      </c>
      <c r="N614" s="5">
        <f t="shared" ref="N614:N680" si="1467">H614+K614</f>
        <v>27396.799999999999</v>
      </c>
      <c r="O614" s="5">
        <f t="shared" ref="O614:O680" si="1468">I614+L614</f>
        <v>128328.79999999999</v>
      </c>
      <c r="P614" s="5">
        <f t="shared" si="1465"/>
        <v>0</v>
      </c>
      <c r="Q614" s="5">
        <f t="shared" si="1465"/>
        <v>0</v>
      </c>
      <c r="R614" s="5">
        <f t="shared" si="1465"/>
        <v>0</v>
      </c>
      <c r="S614" s="5">
        <f t="shared" si="1465"/>
        <v>0</v>
      </c>
      <c r="T614" s="5">
        <f t="shared" si="1465"/>
        <v>0</v>
      </c>
      <c r="U614" s="5">
        <f t="shared" si="1465"/>
        <v>0</v>
      </c>
      <c r="V614" s="5">
        <f t="shared" si="1465"/>
        <v>0</v>
      </c>
      <c r="W614" s="5">
        <f t="shared" si="1465"/>
        <v>0</v>
      </c>
      <c r="X614" s="5">
        <f t="shared" si="1465"/>
        <v>0</v>
      </c>
      <c r="Y614" s="5">
        <f t="shared" si="1465"/>
        <v>0</v>
      </c>
      <c r="Z614" s="5">
        <f t="shared" si="1465"/>
        <v>0</v>
      </c>
      <c r="AA614" s="5">
        <f t="shared" si="1465"/>
        <v>0</v>
      </c>
      <c r="AB614" s="5">
        <f t="shared" si="1465"/>
        <v>0</v>
      </c>
      <c r="AC614" s="5">
        <f t="shared" si="1465"/>
        <v>0</v>
      </c>
      <c r="AD614" s="5">
        <f t="shared" si="1465"/>
        <v>0</v>
      </c>
      <c r="AE614" s="5">
        <f t="shared" si="1465"/>
        <v>0</v>
      </c>
      <c r="AF614" s="5">
        <f t="shared" si="1465"/>
        <v>0</v>
      </c>
      <c r="AG614" s="5">
        <f t="shared" si="1441"/>
        <v>186468.2</v>
      </c>
      <c r="AH614" s="5">
        <f t="shared" si="1438"/>
        <v>27396.799999999999</v>
      </c>
      <c r="AI614" s="5">
        <f t="shared" si="1439"/>
        <v>128328.79999999999</v>
      </c>
      <c r="AJ614" s="5">
        <f t="shared" si="1465"/>
        <v>0</v>
      </c>
      <c r="AK614" s="17"/>
      <c r="AL614" s="27"/>
    </row>
    <row r="615" spans="1:38" ht="62.4" x14ac:dyDescent="0.3">
      <c r="A615" s="4" t="s">
        <v>168</v>
      </c>
      <c r="B615" s="4" t="s">
        <v>74</v>
      </c>
      <c r="C615" s="4" t="s">
        <v>169</v>
      </c>
      <c r="D615" s="4" t="s">
        <v>709</v>
      </c>
      <c r="E615" s="4"/>
      <c r="F615" s="14" t="s">
        <v>1245</v>
      </c>
      <c r="G615" s="5">
        <f t="shared" ref="G615:L615" si="1469">G616+G619</f>
        <v>186468.2</v>
      </c>
      <c r="H615" s="5">
        <f t="shared" si="1469"/>
        <v>27396.799999999999</v>
      </c>
      <c r="I615" s="5">
        <f t="shared" si="1469"/>
        <v>128649.9</v>
      </c>
      <c r="J615" s="5">
        <f t="shared" si="1469"/>
        <v>0</v>
      </c>
      <c r="K615" s="5">
        <f t="shared" si="1469"/>
        <v>0</v>
      </c>
      <c r="L615" s="5">
        <f t="shared" si="1469"/>
        <v>-321.10000000000002</v>
      </c>
      <c r="M615" s="5">
        <f t="shared" si="1466"/>
        <v>186468.2</v>
      </c>
      <c r="N615" s="5">
        <f t="shared" si="1467"/>
        <v>27396.799999999999</v>
      </c>
      <c r="O615" s="5">
        <f t="shared" si="1468"/>
        <v>128328.79999999999</v>
      </c>
      <c r="P615" s="5">
        <f>P616+P619+P623</f>
        <v>0</v>
      </c>
      <c r="Q615" s="5">
        <f t="shared" ref="Q615:AJ615" si="1470">Q616+Q619+Q623</f>
        <v>0</v>
      </c>
      <c r="R615" s="5">
        <f t="shared" si="1470"/>
        <v>0</v>
      </c>
      <c r="S615" s="5">
        <f t="shared" si="1470"/>
        <v>0</v>
      </c>
      <c r="T615" s="5">
        <f t="shared" si="1470"/>
        <v>0</v>
      </c>
      <c r="U615" s="5">
        <f t="shared" si="1470"/>
        <v>0</v>
      </c>
      <c r="V615" s="5">
        <f t="shared" ref="V615" si="1471">V616+V619+V623</f>
        <v>0</v>
      </c>
      <c r="W615" s="5">
        <f t="shared" si="1470"/>
        <v>0</v>
      </c>
      <c r="X615" s="5">
        <f t="shared" ref="X615:Y615" si="1472">X616+X619+X623</f>
        <v>0</v>
      </c>
      <c r="Y615" s="5">
        <f t="shared" si="1472"/>
        <v>0</v>
      </c>
      <c r="Z615" s="5">
        <f t="shared" si="1470"/>
        <v>0</v>
      </c>
      <c r="AA615" s="5">
        <f t="shared" ref="AA615" si="1473">AA616+AA619+AA623</f>
        <v>0</v>
      </c>
      <c r="AB615" s="5">
        <f t="shared" si="1470"/>
        <v>0</v>
      </c>
      <c r="AC615" s="5">
        <f t="shared" ref="AC615:AD615" si="1474">AC616+AC619+AC623</f>
        <v>0</v>
      </c>
      <c r="AD615" s="5">
        <f t="shared" si="1474"/>
        <v>0</v>
      </c>
      <c r="AE615" s="5">
        <f t="shared" si="1470"/>
        <v>0</v>
      </c>
      <c r="AF615" s="5">
        <f t="shared" si="1470"/>
        <v>0</v>
      </c>
      <c r="AG615" s="5">
        <f t="shared" si="1441"/>
        <v>186468.2</v>
      </c>
      <c r="AH615" s="5">
        <f t="shared" si="1438"/>
        <v>27396.799999999999</v>
      </c>
      <c r="AI615" s="5">
        <f t="shared" si="1439"/>
        <v>128328.79999999999</v>
      </c>
      <c r="AJ615" s="5">
        <f t="shared" si="1470"/>
        <v>0</v>
      </c>
      <c r="AK615" s="17"/>
      <c r="AL615" s="27"/>
    </row>
    <row r="616" spans="1:38" ht="31.2" x14ac:dyDescent="0.3">
      <c r="A616" s="4" t="s">
        <v>168</v>
      </c>
      <c r="B616" s="4" t="s">
        <v>74</v>
      </c>
      <c r="C616" s="4" t="s">
        <v>169</v>
      </c>
      <c r="D616" s="4" t="s">
        <v>700</v>
      </c>
      <c r="E616" s="4"/>
      <c r="F616" s="14" t="s">
        <v>808</v>
      </c>
      <c r="G616" s="5">
        <f t="shared" ref="G616:L617" si="1475">G617</f>
        <v>90.5</v>
      </c>
      <c r="H616" s="5">
        <f t="shared" si="1475"/>
        <v>90.5</v>
      </c>
      <c r="I616" s="5">
        <f t="shared" si="1475"/>
        <v>90.5</v>
      </c>
      <c r="J616" s="5">
        <f t="shared" si="1475"/>
        <v>0</v>
      </c>
      <c r="K616" s="5">
        <f t="shared" si="1475"/>
        <v>0</v>
      </c>
      <c r="L616" s="5">
        <f t="shared" si="1475"/>
        <v>0</v>
      </c>
      <c r="M616" s="5">
        <f t="shared" si="1466"/>
        <v>90.5</v>
      </c>
      <c r="N616" s="5">
        <f t="shared" si="1467"/>
        <v>90.5</v>
      </c>
      <c r="O616" s="5">
        <f t="shared" si="1468"/>
        <v>90.5</v>
      </c>
      <c r="P616" s="5">
        <f t="shared" ref="P616:V617" si="1476">P617</f>
        <v>0</v>
      </c>
      <c r="Q616" s="5">
        <f t="shared" si="1476"/>
        <v>0</v>
      </c>
      <c r="R616" s="5">
        <f t="shared" si="1476"/>
        <v>0</v>
      </c>
      <c r="S616" s="5">
        <f t="shared" si="1476"/>
        <v>0</v>
      </c>
      <c r="T616" s="5">
        <f t="shared" si="1476"/>
        <v>0</v>
      </c>
      <c r="U616" s="5">
        <f t="shared" si="1476"/>
        <v>0</v>
      </c>
      <c r="V616" s="5">
        <f t="shared" si="1476"/>
        <v>0</v>
      </c>
      <c r="W616" s="5">
        <f t="shared" ref="W616:AF617" si="1477">W617</f>
        <v>0</v>
      </c>
      <c r="X616" s="5">
        <f t="shared" si="1477"/>
        <v>0</v>
      </c>
      <c r="Y616" s="5">
        <f t="shared" si="1477"/>
        <v>0</v>
      </c>
      <c r="Z616" s="5">
        <f t="shared" si="1477"/>
        <v>0</v>
      </c>
      <c r="AA616" s="5">
        <f t="shared" si="1477"/>
        <v>0</v>
      </c>
      <c r="AB616" s="5">
        <f t="shared" si="1477"/>
        <v>0</v>
      </c>
      <c r="AC616" s="5">
        <f t="shared" si="1477"/>
        <v>0</v>
      </c>
      <c r="AD616" s="5">
        <f t="shared" si="1477"/>
        <v>0</v>
      </c>
      <c r="AE616" s="5">
        <f t="shared" si="1477"/>
        <v>0</v>
      </c>
      <c r="AF616" s="5">
        <f t="shared" si="1477"/>
        <v>0</v>
      </c>
      <c r="AG616" s="5">
        <f t="shared" si="1441"/>
        <v>90.5</v>
      </c>
      <c r="AH616" s="5">
        <f t="shared" si="1438"/>
        <v>90.5</v>
      </c>
      <c r="AI616" s="5">
        <f t="shared" si="1439"/>
        <v>90.5</v>
      </c>
      <c r="AJ616" s="5">
        <f t="shared" ref="AJ616:AJ617" si="1478">AJ617</f>
        <v>0</v>
      </c>
      <c r="AK616" s="17"/>
      <c r="AL616" s="27"/>
    </row>
    <row r="617" spans="1:38" ht="31.2" x14ac:dyDescent="0.3">
      <c r="A617" s="4" t="s">
        <v>168</v>
      </c>
      <c r="B617" s="4" t="s">
        <v>74</v>
      </c>
      <c r="C617" s="4" t="s">
        <v>169</v>
      </c>
      <c r="D617" s="4" t="s">
        <v>700</v>
      </c>
      <c r="E617" s="4" t="s">
        <v>92</v>
      </c>
      <c r="F617" s="14" t="s">
        <v>569</v>
      </c>
      <c r="G617" s="5">
        <f t="shared" si="1475"/>
        <v>90.5</v>
      </c>
      <c r="H617" s="5">
        <f t="shared" si="1475"/>
        <v>90.5</v>
      </c>
      <c r="I617" s="5">
        <f t="shared" si="1475"/>
        <v>90.5</v>
      </c>
      <c r="J617" s="5">
        <f t="shared" si="1475"/>
        <v>0</v>
      </c>
      <c r="K617" s="5">
        <f t="shared" si="1475"/>
        <v>0</v>
      </c>
      <c r="L617" s="5">
        <f t="shared" si="1475"/>
        <v>0</v>
      </c>
      <c r="M617" s="5">
        <f t="shared" si="1466"/>
        <v>90.5</v>
      </c>
      <c r="N617" s="5">
        <f t="shared" si="1467"/>
        <v>90.5</v>
      </c>
      <c r="O617" s="5">
        <f t="shared" si="1468"/>
        <v>90.5</v>
      </c>
      <c r="P617" s="5">
        <f t="shared" si="1476"/>
        <v>0</v>
      </c>
      <c r="Q617" s="5">
        <f t="shared" si="1476"/>
        <v>0</v>
      </c>
      <c r="R617" s="5">
        <f t="shared" si="1476"/>
        <v>0</v>
      </c>
      <c r="S617" s="5">
        <f t="shared" si="1476"/>
        <v>0</v>
      </c>
      <c r="T617" s="5">
        <f t="shared" si="1476"/>
        <v>0</v>
      </c>
      <c r="U617" s="5">
        <f t="shared" si="1476"/>
        <v>0</v>
      </c>
      <c r="V617" s="5">
        <f t="shared" si="1476"/>
        <v>0</v>
      </c>
      <c r="W617" s="5">
        <f t="shared" si="1477"/>
        <v>0</v>
      </c>
      <c r="X617" s="5">
        <f t="shared" si="1477"/>
        <v>0</v>
      </c>
      <c r="Y617" s="5">
        <f t="shared" si="1477"/>
        <v>0</v>
      </c>
      <c r="Z617" s="5">
        <f t="shared" si="1477"/>
        <v>0</v>
      </c>
      <c r="AA617" s="5">
        <f t="shared" si="1477"/>
        <v>0</v>
      </c>
      <c r="AB617" s="5">
        <f t="shared" si="1477"/>
        <v>0</v>
      </c>
      <c r="AC617" s="5">
        <f t="shared" si="1477"/>
        <v>0</v>
      </c>
      <c r="AD617" s="5">
        <f t="shared" si="1477"/>
        <v>0</v>
      </c>
      <c r="AE617" s="5">
        <f t="shared" si="1477"/>
        <v>0</v>
      </c>
      <c r="AF617" s="5">
        <f t="shared" si="1477"/>
        <v>0</v>
      </c>
      <c r="AG617" s="5">
        <f t="shared" si="1441"/>
        <v>90.5</v>
      </c>
      <c r="AH617" s="5">
        <f t="shared" si="1438"/>
        <v>90.5</v>
      </c>
      <c r="AI617" s="5">
        <f t="shared" si="1439"/>
        <v>90.5</v>
      </c>
      <c r="AJ617" s="5">
        <f t="shared" si="1478"/>
        <v>0</v>
      </c>
      <c r="AK617" s="17"/>
      <c r="AL617" s="27"/>
    </row>
    <row r="618" spans="1:38" x14ac:dyDescent="0.3">
      <c r="A618" s="4" t="s">
        <v>168</v>
      </c>
      <c r="B618" s="4" t="s">
        <v>74</v>
      </c>
      <c r="C618" s="4" t="s">
        <v>169</v>
      </c>
      <c r="D618" s="4" t="s">
        <v>700</v>
      </c>
      <c r="E618" s="4" t="s">
        <v>104</v>
      </c>
      <c r="F618" s="14" t="s">
        <v>571</v>
      </c>
      <c r="G618" s="5">
        <v>90.5</v>
      </c>
      <c r="H618" s="5">
        <v>90.5</v>
      </c>
      <c r="I618" s="5">
        <v>90.5</v>
      </c>
      <c r="J618" s="5"/>
      <c r="K618" s="5"/>
      <c r="L618" s="5"/>
      <c r="M618" s="5">
        <f t="shared" si="1466"/>
        <v>90.5</v>
      </c>
      <c r="N618" s="5">
        <f t="shared" si="1467"/>
        <v>90.5</v>
      </c>
      <c r="O618" s="5">
        <f t="shared" si="1468"/>
        <v>90.5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>
        <f t="shared" si="1441"/>
        <v>90.5</v>
      </c>
      <c r="AH618" s="5">
        <f t="shared" si="1438"/>
        <v>90.5</v>
      </c>
      <c r="AI618" s="5">
        <f t="shared" si="1439"/>
        <v>90.5</v>
      </c>
      <c r="AJ618" s="5"/>
      <c r="AK618" s="17"/>
      <c r="AL618" s="27"/>
    </row>
    <row r="619" spans="1:38" ht="31.2" x14ac:dyDescent="0.3">
      <c r="A619" s="4" t="s">
        <v>168</v>
      </c>
      <c r="B619" s="4" t="s">
        <v>74</v>
      </c>
      <c r="C619" s="4" t="s">
        <v>169</v>
      </c>
      <c r="D619" s="4" t="s">
        <v>701</v>
      </c>
      <c r="E619" s="4"/>
      <c r="F619" s="14" t="s">
        <v>809</v>
      </c>
      <c r="G619" s="5">
        <f t="shared" ref="G619:L619" si="1479">G620</f>
        <v>186377.7</v>
      </c>
      <c r="H619" s="5">
        <f t="shared" si="1479"/>
        <v>27306.3</v>
      </c>
      <c r="I619" s="5">
        <f t="shared" si="1479"/>
        <v>128559.4</v>
      </c>
      <c r="J619" s="5">
        <f t="shared" si="1479"/>
        <v>0</v>
      </c>
      <c r="K619" s="5">
        <f t="shared" si="1479"/>
        <v>0</v>
      </c>
      <c r="L619" s="5">
        <f t="shared" si="1479"/>
        <v>-321.10000000000002</v>
      </c>
      <c r="M619" s="5">
        <f t="shared" si="1466"/>
        <v>186377.7</v>
      </c>
      <c r="N619" s="5">
        <f t="shared" si="1467"/>
        <v>27306.3</v>
      </c>
      <c r="O619" s="5">
        <f t="shared" si="1468"/>
        <v>128238.29999999999</v>
      </c>
      <c r="P619" s="5">
        <f t="shared" ref="P619:V619" si="1480">P620</f>
        <v>0</v>
      </c>
      <c r="Q619" s="5">
        <f t="shared" si="1480"/>
        <v>0</v>
      </c>
      <c r="R619" s="5">
        <f t="shared" si="1480"/>
        <v>0</v>
      </c>
      <c r="S619" s="5">
        <f t="shared" si="1480"/>
        <v>0</v>
      </c>
      <c r="T619" s="5">
        <f t="shared" si="1480"/>
        <v>0</v>
      </c>
      <c r="U619" s="5">
        <f t="shared" si="1480"/>
        <v>0</v>
      </c>
      <c r="V619" s="5">
        <f t="shared" si="1480"/>
        <v>0</v>
      </c>
      <c r="W619" s="5">
        <f t="shared" ref="W619:AF619" si="1481">W620</f>
        <v>0</v>
      </c>
      <c r="X619" s="5">
        <f t="shared" si="1481"/>
        <v>0</v>
      </c>
      <c r="Y619" s="5">
        <f t="shared" si="1481"/>
        <v>0</v>
      </c>
      <c r="Z619" s="5">
        <f t="shared" si="1481"/>
        <v>0</v>
      </c>
      <c r="AA619" s="5">
        <f t="shared" si="1481"/>
        <v>0</v>
      </c>
      <c r="AB619" s="5">
        <f t="shared" si="1481"/>
        <v>0</v>
      </c>
      <c r="AC619" s="5">
        <f t="shared" si="1481"/>
        <v>0</v>
      </c>
      <c r="AD619" s="5">
        <f t="shared" si="1481"/>
        <v>0</v>
      </c>
      <c r="AE619" s="5">
        <f t="shared" si="1481"/>
        <v>0</v>
      </c>
      <c r="AF619" s="5">
        <f t="shared" si="1481"/>
        <v>0</v>
      </c>
      <c r="AG619" s="5">
        <f t="shared" si="1441"/>
        <v>186377.7</v>
      </c>
      <c r="AH619" s="5">
        <f t="shared" si="1438"/>
        <v>27306.3</v>
      </c>
      <c r="AI619" s="5">
        <f t="shared" si="1439"/>
        <v>128238.29999999999</v>
      </c>
      <c r="AJ619" s="5">
        <f t="shared" ref="AJ619" si="1482">AJ620</f>
        <v>0</v>
      </c>
      <c r="AK619" s="17"/>
      <c r="AL619" s="27"/>
    </row>
    <row r="620" spans="1:38" ht="31.2" x14ac:dyDescent="0.3">
      <c r="A620" s="4" t="s">
        <v>168</v>
      </c>
      <c r="B620" s="4" t="s">
        <v>74</v>
      </c>
      <c r="C620" s="4" t="s">
        <v>169</v>
      </c>
      <c r="D620" s="4" t="s">
        <v>701</v>
      </c>
      <c r="E620" s="4" t="s">
        <v>92</v>
      </c>
      <c r="F620" s="14" t="s">
        <v>569</v>
      </c>
      <c r="G620" s="5">
        <f t="shared" ref="G620:L620" si="1483">G621+G622</f>
        <v>186377.7</v>
      </c>
      <c r="H620" s="5">
        <f t="shared" si="1483"/>
        <v>27306.3</v>
      </c>
      <c r="I620" s="5">
        <f t="shared" si="1483"/>
        <v>128559.4</v>
      </c>
      <c r="J620" s="5">
        <f t="shared" si="1483"/>
        <v>0</v>
      </c>
      <c r="K620" s="5">
        <f t="shared" si="1483"/>
        <v>0</v>
      </c>
      <c r="L620" s="5">
        <f t="shared" si="1483"/>
        <v>-321.10000000000002</v>
      </c>
      <c r="M620" s="5">
        <f t="shared" si="1466"/>
        <v>186377.7</v>
      </c>
      <c r="N620" s="5">
        <f t="shared" si="1467"/>
        <v>27306.3</v>
      </c>
      <c r="O620" s="5">
        <f t="shared" si="1468"/>
        <v>128238.29999999999</v>
      </c>
      <c r="P620" s="5">
        <f t="shared" ref="P620:V620" si="1484">P621+P622</f>
        <v>0</v>
      </c>
      <c r="Q620" s="5">
        <f t="shared" ref="Q620:R620" si="1485">Q621+Q622</f>
        <v>0</v>
      </c>
      <c r="R620" s="5">
        <f t="shared" si="1485"/>
        <v>0</v>
      </c>
      <c r="S620" s="5">
        <f t="shared" ref="S620" si="1486">S621+S622</f>
        <v>0</v>
      </c>
      <c r="T620" s="5">
        <f t="shared" si="1484"/>
        <v>0</v>
      </c>
      <c r="U620" s="5">
        <f t="shared" si="1484"/>
        <v>0</v>
      </c>
      <c r="V620" s="5">
        <f t="shared" si="1484"/>
        <v>0</v>
      </c>
      <c r="W620" s="5">
        <f t="shared" ref="W620:AF620" si="1487">W621+W622</f>
        <v>0</v>
      </c>
      <c r="X620" s="5">
        <f t="shared" si="1487"/>
        <v>0</v>
      </c>
      <c r="Y620" s="5">
        <f t="shared" si="1487"/>
        <v>0</v>
      </c>
      <c r="Z620" s="5">
        <f t="shared" si="1487"/>
        <v>0</v>
      </c>
      <c r="AA620" s="5">
        <f t="shared" si="1487"/>
        <v>0</v>
      </c>
      <c r="AB620" s="5">
        <f t="shared" si="1487"/>
        <v>0</v>
      </c>
      <c r="AC620" s="5">
        <f t="shared" si="1487"/>
        <v>0</v>
      </c>
      <c r="AD620" s="5">
        <f t="shared" ref="AD620" si="1488">AD621+AD622</f>
        <v>0</v>
      </c>
      <c r="AE620" s="5">
        <f t="shared" ref="AE620" si="1489">AE621+AE622</f>
        <v>0</v>
      </c>
      <c r="AF620" s="5">
        <f t="shared" si="1487"/>
        <v>0</v>
      </c>
      <c r="AG620" s="5">
        <f t="shared" si="1441"/>
        <v>186377.7</v>
      </c>
      <c r="AH620" s="5">
        <f t="shared" si="1438"/>
        <v>27306.3</v>
      </c>
      <c r="AI620" s="5">
        <f t="shared" si="1439"/>
        <v>128238.29999999999</v>
      </c>
      <c r="AJ620" s="5">
        <f t="shared" ref="AJ620" si="1490">AJ621+AJ622</f>
        <v>0</v>
      </c>
      <c r="AK620" s="17"/>
      <c r="AL620" s="27"/>
    </row>
    <row r="621" spans="1:38" x14ac:dyDescent="0.3">
      <c r="A621" s="4" t="s">
        <v>168</v>
      </c>
      <c r="B621" s="4" t="s">
        <v>74</v>
      </c>
      <c r="C621" s="4" t="s">
        <v>169</v>
      </c>
      <c r="D621" s="4" t="s">
        <v>701</v>
      </c>
      <c r="E621" s="4" t="s">
        <v>126</v>
      </c>
      <c r="F621" s="14" t="s">
        <v>570</v>
      </c>
      <c r="G621" s="5">
        <v>0</v>
      </c>
      <c r="H621" s="5">
        <v>0</v>
      </c>
      <c r="I621" s="5">
        <v>2999.9</v>
      </c>
      <c r="J621" s="5"/>
      <c r="K621" s="5"/>
      <c r="L621" s="5"/>
      <c r="M621" s="5">
        <f t="shared" si="1466"/>
        <v>0</v>
      </c>
      <c r="N621" s="5">
        <f t="shared" si="1467"/>
        <v>0</v>
      </c>
      <c r="O621" s="5">
        <f t="shared" si="1468"/>
        <v>2999.9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>
        <f t="shared" si="1441"/>
        <v>0</v>
      </c>
      <c r="AH621" s="5">
        <f t="shared" si="1438"/>
        <v>0</v>
      </c>
      <c r="AI621" s="5">
        <f t="shared" si="1439"/>
        <v>2999.9</v>
      </c>
      <c r="AJ621" s="5"/>
      <c r="AK621" s="17"/>
      <c r="AL621" s="27"/>
    </row>
    <row r="622" spans="1:38" x14ac:dyDescent="0.3">
      <c r="A622" s="4" t="s">
        <v>168</v>
      </c>
      <c r="B622" s="4" t="s">
        <v>74</v>
      </c>
      <c r="C622" s="4" t="s">
        <v>169</v>
      </c>
      <c r="D622" s="4" t="s">
        <v>701</v>
      </c>
      <c r="E622" s="4" t="s">
        <v>104</v>
      </c>
      <c r="F622" s="14" t="s">
        <v>571</v>
      </c>
      <c r="G622" s="5">
        <v>186377.7</v>
      </c>
      <c r="H622" s="5">
        <v>27306.3</v>
      </c>
      <c r="I622" s="5">
        <v>125559.5</v>
      </c>
      <c r="J622" s="5"/>
      <c r="K622" s="5"/>
      <c r="L622" s="5">
        <v>-321.10000000000002</v>
      </c>
      <c r="M622" s="5">
        <f t="shared" si="1466"/>
        <v>186377.7</v>
      </c>
      <c r="N622" s="5">
        <f t="shared" si="1467"/>
        <v>27306.3</v>
      </c>
      <c r="O622" s="5">
        <f t="shared" si="1468"/>
        <v>125238.39999999999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>
        <f t="shared" si="1441"/>
        <v>186377.7</v>
      </c>
      <c r="AH622" s="5">
        <f t="shared" si="1438"/>
        <v>27306.3</v>
      </c>
      <c r="AI622" s="5">
        <f t="shared" si="1439"/>
        <v>125238.39999999999</v>
      </c>
      <c r="AJ622" s="5"/>
      <c r="AK622" s="17"/>
      <c r="AL622" s="27" t="s">
        <v>1409</v>
      </c>
    </row>
    <row r="623" spans="1:38" ht="31.2" hidden="1" x14ac:dyDescent="0.3">
      <c r="A623" s="4" t="s">
        <v>168</v>
      </c>
      <c r="B623" s="4" t="s">
        <v>74</v>
      </c>
      <c r="C623" s="4" t="s">
        <v>169</v>
      </c>
      <c r="D623" s="4" t="s">
        <v>1528</v>
      </c>
      <c r="E623" s="4"/>
      <c r="F623" s="14" t="s">
        <v>1529</v>
      </c>
      <c r="G623" s="5"/>
      <c r="H623" s="5"/>
      <c r="I623" s="5"/>
      <c r="J623" s="5"/>
      <c r="K623" s="5"/>
      <c r="L623" s="5"/>
      <c r="M623" s="5"/>
      <c r="N623" s="5"/>
      <c r="O623" s="5"/>
      <c r="P623" s="5">
        <f>P624</f>
        <v>0</v>
      </c>
      <c r="Q623" s="5">
        <f t="shared" ref="Q623:AJ624" si="1491">Q624</f>
        <v>0</v>
      </c>
      <c r="R623" s="5">
        <f t="shared" si="1491"/>
        <v>0</v>
      </c>
      <c r="S623" s="5">
        <f t="shared" si="1491"/>
        <v>0</v>
      </c>
      <c r="T623" s="5">
        <f t="shared" si="1491"/>
        <v>0</v>
      </c>
      <c r="U623" s="5">
        <f t="shared" si="1491"/>
        <v>0</v>
      </c>
      <c r="V623" s="5">
        <f t="shared" si="1491"/>
        <v>0</v>
      </c>
      <c r="W623" s="5">
        <f t="shared" si="1491"/>
        <v>0</v>
      </c>
      <c r="X623" s="5">
        <f t="shared" si="1491"/>
        <v>0</v>
      </c>
      <c r="Y623" s="5">
        <f t="shared" si="1491"/>
        <v>0</v>
      </c>
      <c r="Z623" s="5">
        <f t="shared" si="1491"/>
        <v>0</v>
      </c>
      <c r="AA623" s="5">
        <f t="shared" si="1491"/>
        <v>0</v>
      </c>
      <c r="AB623" s="5">
        <f t="shared" si="1491"/>
        <v>0</v>
      </c>
      <c r="AC623" s="5">
        <f t="shared" si="1491"/>
        <v>0</v>
      </c>
      <c r="AD623" s="5">
        <f t="shared" si="1491"/>
        <v>0</v>
      </c>
      <c r="AE623" s="5">
        <f t="shared" si="1491"/>
        <v>0</v>
      </c>
      <c r="AF623" s="5">
        <f t="shared" si="1491"/>
        <v>0</v>
      </c>
      <c r="AG623" s="5">
        <f t="shared" si="1441"/>
        <v>0</v>
      </c>
      <c r="AH623" s="5">
        <f t="shared" si="1438"/>
        <v>0</v>
      </c>
      <c r="AI623" s="5">
        <f t="shared" si="1439"/>
        <v>0</v>
      </c>
      <c r="AJ623" s="5">
        <f t="shared" si="1491"/>
        <v>0</v>
      </c>
      <c r="AK623" s="17">
        <v>1</v>
      </c>
      <c r="AL623" s="27"/>
    </row>
    <row r="624" spans="1:38" ht="31.2" hidden="1" x14ac:dyDescent="0.3">
      <c r="A624" s="4" t="s">
        <v>168</v>
      </c>
      <c r="B624" s="4" t="s">
        <v>74</v>
      </c>
      <c r="C624" s="4" t="s">
        <v>169</v>
      </c>
      <c r="D624" s="4" t="s">
        <v>1528</v>
      </c>
      <c r="E624" s="4" t="s">
        <v>92</v>
      </c>
      <c r="F624" s="14" t="s">
        <v>569</v>
      </c>
      <c r="G624" s="5"/>
      <c r="H624" s="5"/>
      <c r="I624" s="5"/>
      <c r="J624" s="5"/>
      <c r="K624" s="5"/>
      <c r="L624" s="5"/>
      <c r="M624" s="5"/>
      <c r="N624" s="5"/>
      <c r="O624" s="5"/>
      <c r="P624" s="5">
        <f>P625</f>
        <v>0</v>
      </c>
      <c r="Q624" s="5">
        <f t="shared" si="1491"/>
        <v>0</v>
      </c>
      <c r="R624" s="5">
        <f t="shared" si="1491"/>
        <v>0</v>
      </c>
      <c r="S624" s="5">
        <f t="shared" si="1491"/>
        <v>0</v>
      </c>
      <c r="T624" s="5">
        <f t="shared" si="1491"/>
        <v>0</v>
      </c>
      <c r="U624" s="5">
        <f t="shared" si="1491"/>
        <v>0</v>
      </c>
      <c r="V624" s="5">
        <f t="shared" si="1491"/>
        <v>0</v>
      </c>
      <c r="W624" s="5">
        <f t="shared" si="1491"/>
        <v>0</v>
      </c>
      <c r="X624" s="5">
        <f t="shared" si="1491"/>
        <v>0</v>
      </c>
      <c r="Y624" s="5">
        <f t="shared" si="1491"/>
        <v>0</v>
      </c>
      <c r="Z624" s="5">
        <f t="shared" si="1491"/>
        <v>0</v>
      </c>
      <c r="AA624" s="5">
        <f t="shared" si="1491"/>
        <v>0</v>
      </c>
      <c r="AB624" s="5">
        <f t="shared" si="1491"/>
        <v>0</v>
      </c>
      <c r="AC624" s="5">
        <f t="shared" si="1491"/>
        <v>0</v>
      </c>
      <c r="AD624" s="5">
        <f t="shared" si="1491"/>
        <v>0</v>
      </c>
      <c r="AE624" s="5">
        <f t="shared" si="1491"/>
        <v>0</v>
      </c>
      <c r="AF624" s="5">
        <f t="shared" si="1491"/>
        <v>0</v>
      </c>
      <c r="AG624" s="5">
        <f t="shared" si="1441"/>
        <v>0</v>
      </c>
      <c r="AH624" s="5">
        <f t="shared" si="1438"/>
        <v>0</v>
      </c>
      <c r="AI624" s="5">
        <f t="shared" si="1439"/>
        <v>0</v>
      </c>
      <c r="AJ624" s="5">
        <f t="shared" si="1491"/>
        <v>0</v>
      </c>
      <c r="AK624" s="17">
        <v>1</v>
      </c>
      <c r="AL624" s="27"/>
    </row>
    <row r="625" spans="1:38" hidden="1" x14ac:dyDescent="0.3">
      <c r="A625" s="4" t="s">
        <v>168</v>
      </c>
      <c r="B625" s="4" t="s">
        <v>74</v>
      </c>
      <c r="C625" s="4" t="s">
        <v>169</v>
      </c>
      <c r="D625" s="4" t="s">
        <v>1528</v>
      </c>
      <c r="E625" s="4" t="s">
        <v>104</v>
      </c>
      <c r="F625" s="14" t="s">
        <v>571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>
        <f t="shared" si="1441"/>
        <v>0</v>
      </c>
      <c r="AH625" s="5">
        <f t="shared" si="1438"/>
        <v>0</v>
      </c>
      <c r="AI625" s="5">
        <f t="shared" si="1439"/>
        <v>0</v>
      </c>
      <c r="AJ625" s="5"/>
      <c r="AK625" s="17">
        <v>1</v>
      </c>
      <c r="AL625" s="27"/>
    </row>
    <row r="626" spans="1:38" s="10" customFormat="1" x14ac:dyDescent="0.3">
      <c r="A626" s="9" t="s">
        <v>168</v>
      </c>
      <c r="B626" s="9" t="s">
        <v>74</v>
      </c>
      <c r="C626" s="9" t="s">
        <v>81</v>
      </c>
      <c r="D626" s="9"/>
      <c r="E626" s="9"/>
      <c r="F626" s="13" t="s">
        <v>545</v>
      </c>
      <c r="G626" s="11">
        <f>G633+G656+G627</f>
        <v>653724.29999999993</v>
      </c>
      <c r="H626" s="11">
        <f t="shared" ref="H626:AJ626" si="1492">H633+H656+H627</f>
        <v>650823.19999999995</v>
      </c>
      <c r="I626" s="11">
        <f t="shared" si="1492"/>
        <v>676597.3</v>
      </c>
      <c r="J626" s="11">
        <f t="shared" ref="J626:L626" si="1493">J633+J656+J627</f>
        <v>0</v>
      </c>
      <c r="K626" s="11">
        <f t="shared" si="1493"/>
        <v>0</v>
      </c>
      <c r="L626" s="11">
        <f t="shared" si="1493"/>
        <v>0</v>
      </c>
      <c r="M626" s="11">
        <f t="shared" si="1466"/>
        <v>653724.29999999993</v>
      </c>
      <c r="N626" s="11">
        <f t="shared" si="1467"/>
        <v>650823.19999999995</v>
      </c>
      <c r="O626" s="11">
        <f t="shared" si="1468"/>
        <v>676597.3</v>
      </c>
      <c r="P626" s="11">
        <f t="shared" ref="P626:V626" si="1494">P633+P656+P627</f>
        <v>0</v>
      </c>
      <c r="Q626" s="11">
        <f t="shared" ref="Q626:R626" si="1495">Q633+Q656+Q627</f>
        <v>0</v>
      </c>
      <c r="R626" s="11">
        <f t="shared" si="1495"/>
        <v>0</v>
      </c>
      <c r="S626" s="11">
        <f t="shared" ref="S626" si="1496">S633+S656+S627</f>
        <v>0</v>
      </c>
      <c r="T626" s="11">
        <f t="shared" si="1494"/>
        <v>0</v>
      </c>
      <c r="U626" s="11">
        <f t="shared" si="1494"/>
        <v>0</v>
      </c>
      <c r="V626" s="11">
        <f t="shared" si="1494"/>
        <v>0</v>
      </c>
      <c r="W626" s="11">
        <f t="shared" ref="W626:AF626" si="1497">W633+W656+W627</f>
        <v>0</v>
      </c>
      <c r="X626" s="11">
        <f t="shared" si="1497"/>
        <v>0</v>
      </c>
      <c r="Y626" s="11">
        <f t="shared" si="1497"/>
        <v>0</v>
      </c>
      <c r="Z626" s="11">
        <f t="shared" si="1497"/>
        <v>0</v>
      </c>
      <c r="AA626" s="11">
        <f t="shared" si="1497"/>
        <v>0</v>
      </c>
      <c r="AB626" s="11">
        <f t="shared" si="1497"/>
        <v>0</v>
      </c>
      <c r="AC626" s="11">
        <f t="shared" si="1497"/>
        <v>0</v>
      </c>
      <c r="AD626" s="11">
        <f t="shared" ref="AD626" si="1498">AD633+AD656+AD627</f>
        <v>0</v>
      </c>
      <c r="AE626" s="11">
        <f t="shared" ref="AE626" si="1499">AE633+AE656+AE627</f>
        <v>0</v>
      </c>
      <c r="AF626" s="11">
        <f t="shared" si="1497"/>
        <v>0</v>
      </c>
      <c r="AG626" s="11">
        <f t="shared" si="1441"/>
        <v>653724.29999999993</v>
      </c>
      <c r="AH626" s="11">
        <f t="shared" si="1438"/>
        <v>650823.19999999995</v>
      </c>
      <c r="AI626" s="11">
        <f t="shared" si="1439"/>
        <v>676597.3</v>
      </c>
      <c r="AJ626" s="11">
        <f t="shared" si="1492"/>
        <v>0</v>
      </c>
      <c r="AK626" s="31"/>
      <c r="AL626" s="26"/>
    </row>
    <row r="627" spans="1:38" ht="46.8" x14ac:dyDescent="0.3">
      <c r="A627" s="4" t="s">
        <v>168</v>
      </c>
      <c r="B627" s="4" t="s">
        <v>74</v>
      </c>
      <c r="C627" s="4" t="s">
        <v>81</v>
      </c>
      <c r="D627" s="4" t="s">
        <v>115</v>
      </c>
      <c r="E627" s="4"/>
      <c r="F627" s="14" t="s">
        <v>1193</v>
      </c>
      <c r="G627" s="5">
        <f>G628</f>
        <v>0</v>
      </c>
      <c r="H627" s="5">
        <f t="shared" ref="H627:AJ631" si="1500">H628</f>
        <v>0</v>
      </c>
      <c r="I627" s="5">
        <f t="shared" si="1500"/>
        <v>4572</v>
      </c>
      <c r="J627" s="5">
        <f t="shared" si="1500"/>
        <v>0</v>
      </c>
      <c r="K627" s="5">
        <f t="shared" si="1500"/>
        <v>0</v>
      </c>
      <c r="L627" s="5">
        <f t="shared" si="1500"/>
        <v>0</v>
      </c>
      <c r="M627" s="5">
        <f t="shared" si="1466"/>
        <v>0</v>
      </c>
      <c r="N627" s="5">
        <f t="shared" si="1467"/>
        <v>0</v>
      </c>
      <c r="O627" s="5">
        <f t="shared" si="1468"/>
        <v>4572</v>
      </c>
      <c r="P627" s="5">
        <f t="shared" si="1500"/>
        <v>0</v>
      </c>
      <c r="Q627" s="5">
        <f t="shared" si="1500"/>
        <v>0</v>
      </c>
      <c r="R627" s="5">
        <f t="shared" si="1500"/>
        <v>0</v>
      </c>
      <c r="S627" s="5">
        <f t="shared" si="1500"/>
        <v>0</v>
      </c>
      <c r="T627" s="5">
        <f t="shared" si="1500"/>
        <v>0</v>
      </c>
      <c r="U627" s="5">
        <f t="shared" si="1500"/>
        <v>0</v>
      </c>
      <c r="V627" s="5">
        <f t="shared" si="1500"/>
        <v>0</v>
      </c>
      <c r="W627" s="5">
        <f t="shared" si="1500"/>
        <v>0</v>
      </c>
      <c r="X627" s="5">
        <f t="shared" si="1500"/>
        <v>0</v>
      </c>
      <c r="Y627" s="5">
        <f t="shared" si="1500"/>
        <v>0</v>
      </c>
      <c r="Z627" s="5">
        <f t="shared" si="1500"/>
        <v>0</v>
      </c>
      <c r="AA627" s="5">
        <f t="shared" si="1500"/>
        <v>0</v>
      </c>
      <c r="AB627" s="5">
        <f t="shared" si="1500"/>
        <v>0</v>
      </c>
      <c r="AC627" s="5">
        <f t="shared" si="1500"/>
        <v>0</v>
      </c>
      <c r="AD627" s="5">
        <f t="shared" si="1500"/>
        <v>0</v>
      </c>
      <c r="AE627" s="5">
        <f t="shared" si="1500"/>
        <v>0</v>
      </c>
      <c r="AF627" s="5">
        <f t="shared" si="1500"/>
        <v>0</v>
      </c>
      <c r="AG627" s="5">
        <f t="shared" si="1441"/>
        <v>0</v>
      </c>
      <c r="AH627" s="5">
        <f t="shared" si="1438"/>
        <v>0</v>
      </c>
      <c r="AI627" s="5">
        <f t="shared" si="1439"/>
        <v>4572</v>
      </c>
      <c r="AJ627" s="5">
        <f t="shared" si="1500"/>
        <v>0</v>
      </c>
      <c r="AK627" s="17"/>
      <c r="AL627" s="27"/>
    </row>
    <row r="628" spans="1:38" ht="31.2" x14ac:dyDescent="0.3">
      <c r="A628" s="4" t="s">
        <v>168</v>
      </c>
      <c r="B628" s="4" t="s">
        <v>74</v>
      </c>
      <c r="C628" s="4" t="s">
        <v>81</v>
      </c>
      <c r="D628" s="4" t="s">
        <v>116</v>
      </c>
      <c r="E628" s="4"/>
      <c r="F628" s="14" t="s">
        <v>1199</v>
      </c>
      <c r="G628" s="5">
        <f>G629</f>
        <v>0</v>
      </c>
      <c r="H628" s="5">
        <f t="shared" si="1500"/>
        <v>0</v>
      </c>
      <c r="I628" s="5">
        <f t="shared" si="1500"/>
        <v>4572</v>
      </c>
      <c r="J628" s="5">
        <f t="shared" si="1500"/>
        <v>0</v>
      </c>
      <c r="K628" s="5">
        <f t="shared" si="1500"/>
        <v>0</v>
      </c>
      <c r="L628" s="5">
        <f t="shared" si="1500"/>
        <v>0</v>
      </c>
      <c r="M628" s="5">
        <f t="shared" si="1466"/>
        <v>0</v>
      </c>
      <c r="N628" s="5">
        <f t="shared" si="1467"/>
        <v>0</v>
      </c>
      <c r="O628" s="5">
        <f t="shared" si="1468"/>
        <v>4572</v>
      </c>
      <c r="P628" s="5">
        <f t="shared" si="1500"/>
        <v>0</v>
      </c>
      <c r="Q628" s="5">
        <f t="shared" si="1500"/>
        <v>0</v>
      </c>
      <c r="R628" s="5">
        <f t="shared" si="1500"/>
        <v>0</v>
      </c>
      <c r="S628" s="5">
        <f t="shared" si="1500"/>
        <v>0</v>
      </c>
      <c r="T628" s="5">
        <f t="shared" si="1500"/>
        <v>0</v>
      </c>
      <c r="U628" s="5">
        <f t="shared" si="1500"/>
        <v>0</v>
      </c>
      <c r="V628" s="5">
        <f t="shared" si="1500"/>
        <v>0</v>
      </c>
      <c r="W628" s="5">
        <f t="shared" si="1500"/>
        <v>0</v>
      </c>
      <c r="X628" s="5">
        <f t="shared" si="1500"/>
        <v>0</v>
      </c>
      <c r="Y628" s="5">
        <f t="shared" si="1500"/>
        <v>0</v>
      </c>
      <c r="Z628" s="5">
        <f t="shared" si="1500"/>
        <v>0</v>
      </c>
      <c r="AA628" s="5">
        <f t="shared" si="1500"/>
        <v>0</v>
      </c>
      <c r="AB628" s="5">
        <f t="shared" si="1500"/>
        <v>0</v>
      </c>
      <c r="AC628" s="5">
        <f t="shared" si="1500"/>
        <v>0</v>
      </c>
      <c r="AD628" s="5">
        <f t="shared" si="1500"/>
        <v>0</v>
      </c>
      <c r="AE628" s="5">
        <f t="shared" si="1500"/>
        <v>0</v>
      </c>
      <c r="AF628" s="5">
        <f t="shared" si="1500"/>
        <v>0</v>
      </c>
      <c r="AG628" s="5">
        <f t="shared" si="1441"/>
        <v>0</v>
      </c>
      <c r="AH628" s="5">
        <f t="shared" si="1438"/>
        <v>0</v>
      </c>
      <c r="AI628" s="5">
        <f t="shared" si="1439"/>
        <v>4572</v>
      </c>
      <c r="AJ628" s="5">
        <f t="shared" si="1500"/>
        <v>0</v>
      </c>
      <c r="AK628" s="17"/>
      <c r="AL628" s="27"/>
    </row>
    <row r="629" spans="1:38" ht="78" x14ac:dyDescent="0.3">
      <c r="A629" s="4" t="s">
        <v>168</v>
      </c>
      <c r="B629" s="4" t="s">
        <v>74</v>
      </c>
      <c r="C629" s="4" t="s">
        <v>81</v>
      </c>
      <c r="D629" s="4" t="s">
        <v>117</v>
      </c>
      <c r="E629" s="4"/>
      <c r="F629" s="14" t="s">
        <v>1200</v>
      </c>
      <c r="G629" s="5">
        <f>G630</f>
        <v>0</v>
      </c>
      <c r="H629" s="5">
        <f t="shared" si="1500"/>
        <v>0</v>
      </c>
      <c r="I629" s="5">
        <f t="shared" si="1500"/>
        <v>4572</v>
      </c>
      <c r="J629" s="5">
        <f t="shared" si="1500"/>
        <v>0</v>
      </c>
      <c r="K629" s="5">
        <f t="shared" si="1500"/>
        <v>0</v>
      </c>
      <c r="L629" s="5">
        <f t="shared" si="1500"/>
        <v>0</v>
      </c>
      <c r="M629" s="5">
        <f t="shared" si="1466"/>
        <v>0</v>
      </c>
      <c r="N629" s="5">
        <f t="shared" si="1467"/>
        <v>0</v>
      </c>
      <c r="O629" s="5">
        <f t="shared" si="1468"/>
        <v>4572</v>
      </c>
      <c r="P629" s="5">
        <f t="shared" si="1500"/>
        <v>0</v>
      </c>
      <c r="Q629" s="5">
        <f t="shared" si="1500"/>
        <v>0</v>
      </c>
      <c r="R629" s="5">
        <f t="shared" si="1500"/>
        <v>0</v>
      </c>
      <c r="S629" s="5">
        <f t="shared" si="1500"/>
        <v>0</v>
      </c>
      <c r="T629" s="5">
        <f t="shared" si="1500"/>
        <v>0</v>
      </c>
      <c r="U629" s="5">
        <f t="shared" si="1500"/>
        <v>0</v>
      </c>
      <c r="V629" s="5">
        <f t="shared" si="1500"/>
        <v>0</v>
      </c>
      <c r="W629" s="5">
        <f t="shared" si="1500"/>
        <v>0</v>
      </c>
      <c r="X629" s="5">
        <f t="shared" si="1500"/>
        <v>0</v>
      </c>
      <c r="Y629" s="5">
        <f t="shared" si="1500"/>
        <v>0</v>
      </c>
      <c r="Z629" s="5">
        <f t="shared" si="1500"/>
        <v>0</v>
      </c>
      <c r="AA629" s="5">
        <f t="shared" si="1500"/>
        <v>0</v>
      </c>
      <c r="AB629" s="5">
        <f t="shared" si="1500"/>
        <v>0</v>
      </c>
      <c r="AC629" s="5">
        <f t="shared" si="1500"/>
        <v>0</v>
      </c>
      <c r="AD629" s="5">
        <f t="shared" si="1500"/>
        <v>0</v>
      </c>
      <c r="AE629" s="5">
        <f t="shared" si="1500"/>
        <v>0</v>
      </c>
      <c r="AF629" s="5">
        <f t="shared" si="1500"/>
        <v>0</v>
      </c>
      <c r="AG629" s="5">
        <f t="shared" si="1441"/>
        <v>0</v>
      </c>
      <c r="AH629" s="5">
        <f t="shared" si="1438"/>
        <v>0</v>
      </c>
      <c r="AI629" s="5">
        <f t="shared" si="1439"/>
        <v>4572</v>
      </c>
      <c r="AJ629" s="5">
        <f t="shared" si="1500"/>
        <v>0</v>
      </c>
      <c r="AK629" s="17"/>
      <c r="AL629" s="27"/>
    </row>
    <row r="630" spans="1:38" ht="31.2" x14ac:dyDescent="0.3">
      <c r="A630" s="4" t="s">
        <v>168</v>
      </c>
      <c r="B630" s="4" t="s">
        <v>74</v>
      </c>
      <c r="C630" s="4" t="s">
        <v>81</v>
      </c>
      <c r="D630" s="4" t="s">
        <v>109</v>
      </c>
      <c r="E630" s="4"/>
      <c r="F630" s="14" t="s">
        <v>899</v>
      </c>
      <c r="G630" s="5">
        <f>G631</f>
        <v>0</v>
      </c>
      <c r="H630" s="5">
        <f t="shared" si="1500"/>
        <v>0</v>
      </c>
      <c r="I630" s="5">
        <f t="shared" si="1500"/>
        <v>4572</v>
      </c>
      <c r="J630" s="5">
        <f t="shared" si="1500"/>
        <v>0</v>
      </c>
      <c r="K630" s="5">
        <f t="shared" si="1500"/>
        <v>0</v>
      </c>
      <c r="L630" s="5">
        <f t="shared" si="1500"/>
        <v>0</v>
      </c>
      <c r="M630" s="5">
        <f t="shared" si="1466"/>
        <v>0</v>
      </c>
      <c r="N630" s="5">
        <f t="shared" si="1467"/>
        <v>0</v>
      </c>
      <c r="O630" s="5">
        <f t="shared" si="1468"/>
        <v>4572</v>
      </c>
      <c r="P630" s="5">
        <f t="shared" si="1500"/>
        <v>0</v>
      </c>
      <c r="Q630" s="5">
        <f t="shared" si="1500"/>
        <v>0</v>
      </c>
      <c r="R630" s="5">
        <f t="shared" si="1500"/>
        <v>0</v>
      </c>
      <c r="S630" s="5">
        <f t="shared" si="1500"/>
        <v>0</v>
      </c>
      <c r="T630" s="5">
        <f t="shared" si="1500"/>
        <v>0</v>
      </c>
      <c r="U630" s="5">
        <f t="shared" si="1500"/>
        <v>0</v>
      </c>
      <c r="V630" s="5">
        <f t="shared" si="1500"/>
        <v>0</v>
      </c>
      <c r="W630" s="5">
        <f t="shared" si="1500"/>
        <v>0</v>
      </c>
      <c r="X630" s="5">
        <f t="shared" si="1500"/>
        <v>0</v>
      </c>
      <c r="Y630" s="5">
        <f t="shared" si="1500"/>
        <v>0</v>
      </c>
      <c r="Z630" s="5">
        <f t="shared" si="1500"/>
        <v>0</v>
      </c>
      <c r="AA630" s="5">
        <f t="shared" si="1500"/>
        <v>0</v>
      </c>
      <c r="AB630" s="5">
        <f t="shared" si="1500"/>
        <v>0</v>
      </c>
      <c r="AC630" s="5">
        <f t="shared" si="1500"/>
        <v>0</v>
      </c>
      <c r="AD630" s="5">
        <f t="shared" si="1500"/>
        <v>0</v>
      </c>
      <c r="AE630" s="5">
        <f t="shared" si="1500"/>
        <v>0</v>
      </c>
      <c r="AF630" s="5">
        <f t="shared" si="1500"/>
        <v>0</v>
      </c>
      <c r="AG630" s="5">
        <f t="shared" si="1441"/>
        <v>0</v>
      </c>
      <c r="AH630" s="5">
        <f t="shared" si="1438"/>
        <v>0</v>
      </c>
      <c r="AI630" s="5">
        <f t="shared" si="1439"/>
        <v>4572</v>
      </c>
      <c r="AJ630" s="5">
        <f t="shared" si="1500"/>
        <v>0</v>
      </c>
      <c r="AK630" s="17"/>
      <c r="AL630" s="27"/>
    </row>
    <row r="631" spans="1:38" ht="31.2" x14ac:dyDescent="0.3">
      <c r="A631" s="4" t="s">
        <v>168</v>
      </c>
      <c r="B631" s="4" t="s">
        <v>74</v>
      </c>
      <c r="C631" s="4" t="s">
        <v>81</v>
      </c>
      <c r="D631" s="4" t="s">
        <v>109</v>
      </c>
      <c r="E631" s="4" t="s">
        <v>92</v>
      </c>
      <c r="F631" s="14" t="s">
        <v>569</v>
      </c>
      <c r="G631" s="5">
        <f>G632</f>
        <v>0</v>
      </c>
      <c r="H631" s="5">
        <f t="shared" si="1500"/>
        <v>0</v>
      </c>
      <c r="I631" s="5">
        <f t="shared" si="1500"/>
        <v>4572</v>
      </c>
      <c r="J631" s="5">
        <f t="shared" si="1500"/>
        <v>0</v>
      </c>
      <c r="K631" s="5">
        <f t="shared" si="1500"/>
        <v>0</v>
      </c>
      <c r="L631" s="5">
        <f t="shared" si="1500"/>
        <v>0</v>
      </c>
      <c r="M631" s="5">
        <f t="shared" si="1466"/>
        <v>0</v>
      </c>
      <c r="N631" s="5">
        <f t="shared" si="1467"/>
        <v>0</v>
      </c>
      <c r="O631" s="5">
        <f t="shared" si="1468"/>
        <v>4572</v>
      </c>
      <c r="P631" s="5">
        <f t="shared" si="1500"/>
        <v>0</v>
      </c>
      <c r="Q631" s="5">
        <f t="shared" si="1500"/>
        <v>0</v>
      </c>
      <c r="R631" s="5">
        <f t="shared" si="1500"/>
        <v>0</v>
      </c>
      <c r="S631" s="5">
        <f t="shared" si="1500"/>
        <v>0</v>
      </c>
      <c r="T631" s="5">
        <f t="shared" si="1500"/>
        <v>0</v>
      </c>
      <c r="U631" s="5">
        <f t="shared" si="1500"/>
        <v>0</v>
      </c>
      <c r="V631" s="5">
        <f t="shared" si="1500"/>
        <v>0</v>
      </c>
      <c r="W631" s="5">
        <f t="shared" si="1500"/>
        <v>0</v>
      </c>
      <c r="X631" s="5">
        <f t="shared" si="1500"/>
        <v>0</v>
      </c>
      <c r="Y631" s="5">
        <f t="shared" si="1500"/>
        <v>0</v>
      </c>
      <c r="Z631" s="5">
        <f t="shared" si="1500"/>
        <v>0</v>
      </c>
      <c r="AA631" s="5">
        <f t="shared" si="1500"/>
        <v>0</v>
      </c>
      <c r="AB631" s="5">
        <f t="shared" si="1500"/>
        <v>0</v>
      </c>
      <c r="AC631" s="5">
        <f t="shared" si="1500"/>
        <v>0</v>
      </c>
      <c r="AD631" s="5">
        <f t="shared" si="1500"/>
        <v>0</v>
      </c>
      <c r="AE631" s="5">
        <f t="shared" si="1500"/>
        <v>0</v>
      </c>
      <c r="AF631" s="5">
        <f t="shared" si="1500"/>
        <v>0</v>
      </c>
      <c r="AG631" s="5">
        <f t="shared" si="1441"/>
        <v>0</v>
      </c>
      <c r="AH631" s="5">
        <f t="shared" si="1438"/>
        <v>0</v>
      </c>
      <c r="AI631" s="5">
        <f t="shared" si="1439"/>
        <v>4572</v>
      </c>
      <c r="AJ631" s="5">
        <f t="shared" si="1500"/>
        <v>0</v>
      </c>
      <c r="AK631" s="17"/>
      <c r="AL631" s="27"/>
    </row>
    <row r="632" spans="1:38" x14ac:dyDescent="0.3">
      <c r="A632" s="4" t="s">
        <v>168</v>
      </c>
      <c r="B632" s="4" t="s">
        <v>74</v>
      </c>
      <c r="C632" s="4" t="s">
        <v>81</v>
      </c>
      <c r="D632" s="4" t="s">
        <v>109</v>
      </c>
      <c r="E632" s="4" t="s">
        <v>104</v>
      </c>
      <c r="F632" s="14" t="s">
        <v>571</v>
      </c>
      <c r="G632" s="5">
        <v>0</v>
      </c>
      <c r="H632" s="5">
        <v>0</v>
      </c>
      <c r="I632" s="5">
        <v>4572</v>
      </c>
      <c r="J632" s="5"/>
      <c r="K632" s="5"/>
      <c r="L632" s="5"/>
      <c r="M632" s="5">
        <f t="shared" si="1466"/>
        <v>0</v>
      </c>
      <c r="N632" s="5">
        <f t="shared" si="1467"/>
        <v>0</v>
      </c>
      <c r="O632" s="5">
        <f t="shared" si="1468"/>
        <v>4572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>
        <f t="shared" si="1441"/>
        <v>0</v>
      </c>
      <c r="AH632" s="5">
        <f t="shared" si="1438"/>
        <v>0</v>
      </c>
      <c r="AI632" s="5">
        <f t="shared" si="1439"/>
        <v>4572</v>
      </c>
      <c r="AJ632" s="5"/>
      <c r="AK632" s="17"/>
      <c r="AL632" s="27"/>
    </row>
    <row r="633" spans="1:38" ht="31.2" x14ac:dyDescent="0.3">
      <c r="A633" s="4" t="s">
        <v>168</v>
      </c>
      <c r="B633" s="4" t="s">
        <v>74</v>
      </c>
      <c r="C633" s="4" t="s">
        <v>81</v>
      </c>
      <c r="D633" s="4" t="s">
        <v>174</v>
      </c>
      <c r="E633" s="4"/>
      <c r="F633" s="14" t="s">
        <v>1208</v>
      </c>
      <c r="G633" s="5">
        <f t="shared" ref="G633:L634" si="1501">G634</f>
        <v>650959.79999999993</v>
      </c>
      <c r="H633" s="5">
        <f t="shared" si="1501"/>
        <v>649672.5</v>
      </c>
      <c r="I633" s="5">
        <f t="shared" si="1501"/>
        <v>649672.5</v>
      </c>
      <c r="J633" s="5">
        <f t="shared" si="1501"/>
        <v>0</v>
      </c>
      <c r="K633" s="5">
        <f t="shared" si="1501"/>
        <v>0</v>
      </c>
      <c r="L633" s="5">
        <f t="shared" si="1501"/>
        <v>0</v>
      </c>
      <c r="M633" s="5">
        <f t="shared" si="1466"/>
        <v>650959.79999999993</v>
      </c>
      <c r="N633" s="5">
        <f t="shared" si="1467"/>
        <v>649672.5</v>
      </c>
      <c r="O633" s="5">
        <f t="shared" si="1468"/>
        <v>649672.5</v>
      </c>
      <c r="P633" s="5">
        <f t="shared" ref="P633:V634" si="1502">P634</f>
        <v>0</v>
      </c>
      <c r="Q633" s="5">
        <f t="shared" si="1502"/>
        <v>0</v>
      </c>
      <c r="R633" s="5">
        <f t="shared" si="1502"/>
        <v>0</v>
      </c>
      <c r="S633" s="5">
        <f t="shared" si="1502"/>
        <v>0</v>
      </c>
      <c r="T633" s="5">
        <f t="shared" si="1502"/>
        <v>0</v>
      </c>
      <c r="U633" s="5">
        <f t="shared" si="1502"/>
        <v>0</v>
      </c>
      <c r="V633" s="5">
        <f t="shared" si="1502"/>
        <v>0</v>
      </c>
      <c r="W633" s="5">
        <f t="shared" ref="W633:AF634" si="1503">W634</f>
        <v>0</v>
      </c>
      <c r="X633" s="5">
        <f t="shared" si="1503"/>
        <v>0</v>
      </c>
      <c r="Y633" s="5">
        <f t="shared" si="1503"/>
        <v>0</v>
      </c>
      <c r="Z633" s="5">
        <f t="shared" si="1503"/>
        <v>0</v>
      </c>
      <c r="AA633" s="5">
        <f t="shared" si="1503"/>
        <v>0</v>
      </c>
      <c r="AB633" s="5">
        <f t="shared" si="1503"/>
        <v>0</v>
      </c>
      <c r="AC633" s="5">
        <f t="shared" si="1503"/>
        <v>0</v>
      </c>
      <c r="AD633" s="5">
        <f t="shared" si="1503"/>
        <v>0</v>
      </c>
      <c r="AE633" s="5">
        <f t="shared" si="1503"/>
        <v>0</v>
      </c>
      <c r="AF633" s="5">
        <f t="shared" si="1503"/>
        <v>0</v>
      </c>
      <c r="AG633" s="5">
        <f t="shared" si="1441"/>
        <v>650959.79999999993</v>
      </c>
      <c r="AH633" s="5">
        <f t="shared" si="1438"/>
        <v>649672.5</v>
      </c>
      <c r="AI633" s="5">
        <f t="shared" si="1439"/>
        <v>649672.5</v>
      </c>
      <c r="AJ633" s="5">
        <f t="shared" ref="AJ633:AJ634" si="1504">AJ634</f>
        <v>0</v>
      </c>
      <c r="AK633" s="17"/>
      <c r="AL633" s="27"/>
    </row>
    <row r="634" spans="1:38" ht="31.2" x14ac:dyDescent="0.3">
      <c r="A634" s="4" t="s">
        <v>168</v>
      </c>
      <c r="B634" s="4" t="s">
        <v>74</v>
      </c>
      <c r="C634" s="4" t="s">
        <v>81</v>
      </c>
      <c r="D634" s="4" t="s">
        <v>730</v>
      </c>
      <c r="E634" s="4"/>
      <c r="F634" s="14" t="s">
        <v>1217</v>
      </c>
      <c r="G634" s="5">
        <f>G635</f>
        <v>650959.79999999993</v>
      </c>
      <c r="H634" s="5">
        <f t="shared" si="1501"/>
        <v>649672.5</v>
      </c>
      <c r="I634" s="5">
        <f t="shared" si="1501"/>
        <v>649672.5</v>
      </c>
      <c r="J634" s="5">
        <f t="shared" si="1501"/>
        <v>0</v>
      </c>
      <c r="K634" s="5">
        <f t="shared" si="1501"/>
        <v>0</v>
      </c>
      <c r="L634" s="5">
        <f t="shared" si="1501"/>
        <v>0</v>
      </c>
      <c r="M634" s="5">
        <f t="shared" si="1466"/>
        <v>650959.79999999993</v>
      </c>
      <c r="N634" s="5">
        <f t="shared" si="1467"/>
        <v>649672.5</v>
      </c>
      <c r="O634" s="5">
        <f t="shared" si="1468"/>
        <v>649672.5</v>
      </c>
      <c r="P634" s="5">
        <f t="shared" si="1502"/>
        <v>0</v>
      </c>
      <c r="Q634" s="5">
        <f t="shared" si="1502"/>
        <v>0</v>
      </c>
      <c r="R634" s="5">
        <f t="shared" si="1502"/>
        <v>0</v>
      </c>
      <c r="S634" s="5">
        <f t="shared" si="1502"/>
        <v>0</v>
      </c>
      <c r="T634" s="5">
        <f t="shared" si="1502"/>
        <v>0</v>
      </c>
      <c r="U634" s="5">
        <f t="shared" si="1502"/>
        <v>0</v>
      </c>
      <c r="V634" s="5">
        <f t="shared" si="1502"/>
        <v>0</v>
      </c>
      <c r="W634" s="5">
        <f t="shared" si="1503"/>
        <v>0</v>
      </c>
      <c r="X634" s="5">
        <f t="shared" si="1503"/>
        <v>0</v>
      </c>
      <c r="Y634" s="5">
        <f t="shared" si="1503"/>
        <v>0</v>
      </c>
      <c r="Z634" s="5">
        <f t="shared" si="1503"/>
        <v>0</v>
      </c>
      <c r="AA634" s="5">
        <f t="shared" si="1503"/>
        <v>0</v>
      </c>
      <c r="AB634" s="5">
        <f t="shared" si="1503"/>
        <v>0</v>
      </c>
      <c r="AC634" s="5">
        <f t="shared" si="1503"/>
        <v>0</v>
      </c>
      <c r="AD634" s="5">
        <f t="shared" si="1503"/>
        <v>0</v>
      </c>
      <c r="AE634" s="5">
        <f t="shared" si="1503"/>
        <v>0</v>
      </c>
      <c r="AF634" s="5">
        <f t="shared" si="1503"/>
        <v>0</v>
      </c>
      <c r="AG634" s="5">
        <f t="shared" si="1441"/>
        <v>650959.79999999993</v>
      </c>
      <c r="AH634" s="5">
        <f t="shared" si="1438"/>
        <v>649672.5</v>
      </c>
      <c r="AI634" s="5">
        <f t="shared" si="1439"/>
        <v>649672.5</v>
      </c>
      <c r="AJ634" s="5">
        <f t="shared" si="1504"/>
        <v>0</v>
      </c>
      <c r="AK634" s="17"/>
      <c r="AL634" s="27"/>
    </row>
    <row r="635" spans="1:38" ht="31.2" x14ac:dyDescent="0.3">
      <c r="A635" s="4" t="s">
        <v>168</v>
      </c>
      <c r="B635" s="4" t="s">
        <v>74</v>
      </c>
      <c r="C635" s="4" t="s">
        <v>81</v>
      </c>
      <c r="D635" s="4" t="s">
        <v>731</v>
      </c>
      <c r="E635" s="4"/>
      <c r="F635" s="14" t="s">
        <v>1218</v>
      </c>
      <c r="G635" s="5">
        <f>G636+G645+G648+G651</f>
        <v>650959.79999999993</v>
      </c>
      <c r="H635" s="5">
        <f t="shared" ref="H635:AJ635" si="1505">H636+H645+H648+H651</f>
        <v>649672.5</v>
      </c>
      <c r="I635" s="5">
        <f t="shared" si="1505"/>
        <v>649672.5</v>
      </c>
      <c r="J635" s="5">
        <f t="shared" ref="J635:L635" si="1506">J636+J645+J648+J651</f>
        <v>0</v>
      </c>
      <c r="K635" s="5">
        <f t="shared" si="1506"/>
        <v>0</v>
      </c>
      <c r="L635" s="5">
        <f t="shared" si="1506"/>
        <v>0</v>
      </c>
      <c r="M635" s="5">
        <f t="shared" si="1466"/>
        <v>650959.79999999993</v>
      </c>
      <c r="N635" s="5">
        <f t="shared" si="1467"/>
        <v>649672.5</v>
      </c>
      <c r="O635" s="5">
        <f t="shared" si="1468"/>
        <v>649672.5</v>
      </c>
      <c r="P635" s="5">
        <f t="shared" ref="P635:V635" si="1507">P636+P645+P648+P651</f>
        <v>0</v>
      </c>
      <c r="Q635" s="5">
        <f t="shared" ref="Q635:R635" si="1508">Q636+Q645+Q648+Q651</f>
        <v>0</v>
      </c>
      <c r="R635" s="5">
        <f t="shared" si="1508"/>
        <v>0</v>
      </c>
      <c r="S635" s="5">
        <f t="shared" ref="S635" si="1509">S636+S645+S648+S651</f>
        <v>0</v>
      </c>
      <c r="T635" s="5">
        <f t="shared" si="1507"/>
        <v>0</v>
      </c>
      <c r="U635" s="5">
        <f t="shared" si="1507"/>
        <v>0</v>
      </c>
      <c r="V635" s="5">
        <f t="shared" si="1507"/>
        <v>0</v>
      </c>
      <c r="W635" s="5">
        <f t="shared" ref="W635:AF635" si="1510">W636+W645+W648+W651</f>
        <v>0</v>
      </c>
      <c r="X635" s="5">
        <f t="shared" si="1510"/>
        <v>0</v>
      </c>
      <c r="Y635" s="5">
        <f t="shared" si="1510"/>
        <v>0</v>
      </c>
      <c r="Z635" s="5">
        <f t="shared" si="1510"/>
        <v>0</v>
      </c>
      <c r="AA635" s="5">
        <f t="shared" si="1510"/>
        <v>0</v>
      </c>
      <c r="AB635" s="5">
        <f t="shared" si="1510"/>
        <v>0</v>
      </c>
      <c r="AC635" s="5">
        <f t="shared" si="1510"/>
        <v>0</v>
      </c>
      <c r="AD635" s="5">
        <f t="shared" ref="AD635" si="1511">AD636+AD645+AD648+AD651</f>
        <v>0</v>
      </c>
      <c r="AE635" s="5">
        <f t="shared" ref="AE635" si="1512">AE636+AE645+AE648+AE651</f>
        <v>0</v>
      </c>
      <c r="AF635" s="5">
        <f t="shared" si="1510"/>
        <v>0</v>
      </c>
      <c r="AG635" s="5">
        <f t="shared" si="1441"/>
        <v>650959.79999999993</v>
      </c>
      <c r="AH635" s="5">
        <f t="shared" si="1438"/>
        <v>649672.5</v>
      </c>
      <c r="AI635" s="5">
        <f t="shared" si="1439"/>
        <v>649672.5</v>
      </c>
      <c r="AJ635" s="5">
        <f t="shared" si="1505"/>
        <v>0</v>
      </c>
      <c r="AK635" s="17"/>
      <c r="AL635" s="27"/>
    </row>
    <row r="636" spans="1:38" ht="31.2" x14ac:dyDescent="0.3">
      <c r="A636" s="4" t="s">
        <v>168</v>
      </c>
      <c r="B636" s="4" t="s">
        <v>74</v>
      </c>
      <c r="C636" s="4" t="s">
        <v>81</v>
      </c>
      <c r="D636" s="4" t="s">
        <v>726</v>
      </c>
      <c r="E636" s="4"/>
      <c r="F636" s="14" t="s">
        <v>593</v>
      </c>
      <c r="G636" s="5">
        <f t="shared" ref="G636:L636" si="1513">G637+G639+G641+G643</f>
        <v>632156.5</v>
      </c>
      <c r="H636" s="5">
        <f t="shared" si="1513"/>
        <v>630869.20000000007</v>
      </c>
      <c r="I636" s="5">
        <f t="shared" si="1513"/>
        <v>630869.20000000007</v>
      </c>
      <c r="J636" s="5">
        <f t="shared" si="1513"/>
        <v>0</v>
      </c>
      <c r="K636" s="5">
        <f t="shared" si="1513"/>
        <v>0</v>
      </c>
      <c r="L636" s="5">
        <f t="shared" si="1513"/>
        <v>0</v>
      </c>
      <c r="M636" s="5">
        <f t="shared" si="1466"/>
        <v>632156.5</v>
      </c>
      <c r="N636" s="5">
        <f t="shared" si="1467"/>
        <v>630869.20000000007</v>
      </c>
      <c r="O636" s="5">
        <f t="shared" si="1468"/>
        <v>630869.20000000007</v>
      </c>
      <c r="P636" s="5">
        <f t="shared" ref="P636:V636" si="1514">P637+P639+P641+P643</f>
        <v>0</v>
      </c>
      <c r="Q636" s="5">
        <f t="shared" ref="Q636:R636" si="1515">Q637+Q639+Q641+Q643</f>
        <v>0</v>
      </c>
      <c r="R636" s="5">
        <f t="shared" si="1515"/>
        <v>0</v>
      </c>
      <c r="S636" s="5">
        <f t="shared" ref="S636" si="1516">S637+S639+S641+S643</f>
        <v>0</v>
      </c>
      <c r="T636" s="5">
        <f t="shared" si="1514"/>
        <v>0</v>
      </c>
      <c r="U636" s="5">
        <f t="shared" si="1514"/>
        <v>0</v>
      </c>
      <c r="V636" s="5">
        <f t="shared" si="1514"/>
        <v>0</v>
      </c>
      <c r="W636" s="5">
        <f t="shared" ref="W636:AF636" si="1517">W637+W639+W641+W643</f>
        <v>0</v>
      </c>
      <c r="X636" s="5">
        <f t="shared" si="1517"/>
        <v>0</v>
      </c>
      <c r="Y636" s="5">
        <f t="shared" si="1517"/>
        <v>0</v>
      </c>
      <c r="Z636" s="5">
        <f t="shared" si="1517"/>
        <v>0</v>
      </c>
      <c r="AA636" s="5">
        <f t="shared" si="1517"/>
        <v>0</v>
      </c>
      <c r="AB636" s="5">
        <f t="shared" si="1517"/>
        <v>0</v>
      </c>
      <c r="AC636" s="5">
        <f t="shared" si="1517"/>
        <v>0</v>
      </c>
      <c r="AD636" s="5">
        <f t="shared" ref="AD636" si="1518">AD637+AD639+AD641+AD643</f>
        <v>0</v>
      </c>
      <c r="AE636" s="5">
        <f t="shared" ref="AE636" si="1519">AE637+AE639+AE641+AE643</f>
        <v>0</v>
      </c>
      <c r="AF636" s="5">
        <f t="shared" si="1517"/>
        <v>0</v>
      </c>
      <c r="AG636" s="5">
        <f t="shared" si="1441"/>
        <v>632156.5</v>
      </c>
      <c r="AH636" s="5">
        <f t="shared" si="1438"/>
        <v>630869.20000000007</v>
      </c>
      <c r="AI636" s="5">
        <f t="shared" si="1439"/>
        <v>630869.20000000007</v>
      </c>
      <c r="AJ636" s="5">
        <f t="shared" ref="AJ636" si="1520">AJ637+AJ639+AJ641+AJ643</f>
        <v>0</v>
      </c>
      <c r="AK636" s="17"/>
      <c r="AL636" s="27"/>
    </row>
    <row r="637" spans="1:38" ht="78" x14ac:dyDescent="0.3">
      <c r="A637" s="4" t="s">
        <v>168</v>
      </c>
      <c r="B637" s="4" t="s">
        <v>74</v>
      </c>
      <c r="C637" s="4" t="s">
        <v>81</v>
      </c>
      <c r="D637" s="4" t="s">
        <v>726</v>
      </c>
      <c r="E637" s="4" t="s">
        <v>22</v>
      </c>
      <c r="F637" s="14" t="s">
        <v>556</v>
      </c>
      <c r="G637" s="5">
        <f t="shared" ref="G637:L637" si="1521">G638</f>
        <v>8366.5</v>
      </c>
      <c r="H637" s="5">
        <f t="shared" si="1521"/>
        <v>8228.5</v>
      </c>
      <c r="I637" s="5">
        <f t="shared" si="1521"/>
        <v>8228.5</v>
      </c>
      <c r="J637" s="5">
        <f t="shared" si="1521"/>
        <v>0</v>
      </c>
      <c r="K637" s="5">
        <f t="shared" si="1521"/>
        <v>0</v>
      </c>
      <c r="L637" s="5">
        <f t="shared" si="1521"/>
        <v>0</v>
      </c>
      <c r="M637" s="5">
        <f t="shared" si="1466"/>
        <v>8366.5</v>
      </c>
      <c r="N637" s="5">
        <f t="shared" si="1467"/>
        <v>8228.5</v>
      </c>
      <c r="O637" s="5">
        <f t="shared" si="1468"/>
        <v>8228.5</v>
      </c>
      <c r="P637" s="5">
        <f t="shared" ref="P637:V637" si="1522">P638</f>
        <v>0</v>
      </c>
      <c r="Q637" s="5">
        <f t="shared" si="1522"/>
        <v>0</v>
      </c>
      <c r="R637" s="5">
        <f t="shared" si="1522"/>
        <v>0</v>
      </c>
      <c r="S637" s="5">
        <f t="shared" si="1522"/>
        <v>0</v>
      </c>
      <c r="T637" s="5">
        <f t="shared" si="1522"/>
        <v>0</v>
      </c>
      <c r="U637" s="5">
        <f t="shared" si="1522"/>
        <v>0</v>
      </c>
      <c r="V637" s="5">
        <f t="shared" si="1522"/>
        <v>0</v>
      </c>
      <c r="W637" s="5">
        <f t="shared" ref="W637:AF637" si="1523">W638</f>
        <v>0</v>
      </c>
      <c r="X637" s="5">
        <f t="shared" si="1523"/>
        <v>0</v>
      </c>
      <c r="Y637" s="5">
        <f t="shared" si="1523"/>
        <v>0</v>
      </c>
      <c r="Z637" s="5">
        <f t="shared" si="1523"/>
        <v>0</v>
      </c>
      <c r="AA637" s="5">
        <f t="shared" si="1523"/>
        <v>0</v>
      </c>
      <c r="AB637" s="5">
        <f t="shared" si="1523"/>
        <v>0</v>
      </c>
      <c r="AC637" s="5">
        <f t="shared" si="1523"/>
        <v>0</v>
      </c>
      <c r="AD637" s="5">
        <f t="shared" si="1523"/>
        <v>0</v>
      </c>
      <c r="AE637" s="5">
        <f t="shared" si="1523"/>
        <v>0</v>
      </c>
      <c r="AF637" s="5">
        <f t="shared" si="1523"/>
        <v>0</v>
      </c>
      <c r="AG637" s="5">
        <f t="shared" si="1441"/>
        <v>8366.5</v>
      </c>
      <c r="AH637" s="5">
        <f t="shared" si="1438"/>
        <v>8228.5</v>
      </c>
      <c r="AI637" s="5">
        <f t="shared" si="1439"/>
        <v>8228.5</v>
      </c>
      <c r="AJ637" s="5">
        <f t="shared" ref="AJ637" si="1524">AJ638</f>
        <v>0</v>
      </c>
      <c r="AK637" s="17"/>
      <c r="AL637" s="27"/>
    </row>
    <row r="638" spans="1:38" x14ac:dyDescent="0.3">
      <c r="A638" s="4" t="s">
        <v>168</v>
      </c>
      <c r="B638" s="4" t="s">
        <v>74</v>
      </c>
      <c r="C638" s="4" t="s">
        <v>81</v>
      </c>
      <c r="D638" s="4" t="s">
        <v>726</v>
      </c>
      <c r="E638" s="4" t="s">
        <v>23</v>
      </c>
      <c r="F638" s="14" t="s">
        <v>557</v>
      </c>
      <c r="G638" s="5">
        <v>8366.5</v>
      </c>
      <c r="H638" s="5">
        <v>8228.5</v>
      </c>
      <c r="I638" s="5">
        <v>8228.5</v>
      </c>
      <c r="J638" s="5"/>
      <c r="K638" s="5"/>
      <c r="L638" s="5"/>
      <c r="M638" s="5">
        <f t="shared" si="1466"/>
        <v>8366.5</v>
      </c>
      <c r="N638" s="5">
        <f t="shared" si="1467"/>
        <v>8228.5</v>
      </c>
      <c r="O638" s="5">
        <f t="shared" si="1468"/>
        <v>8228.5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>
        <f t="shared" si="1441"/>
        <v>8366.5</v>
      </c>
      <c r="AH638" s="5">
        <f t="shared" si="1438"/>
        <v>8228.5</v>
      </c>
      <c r="AI638" s="5">
        <f t="shared" si="1439"/>
        <v>8228.5</v>
      </c>
      <c r="AJ638" s="5"/>
      <c r="AK638" s="17"/>
      <c r="AL638" s="27"/>
    </row>
    <row r="639" spans="1:38" ht="31.2" x14ac:dyDescent="0.3">
      <c r="A639" s="4" t="s">
        <v>168</v>
      </c>
      <c r="B639" s="4" t="s">
        <v>74</v>
      </c>
      <c r="C639" s="4" t="s">
        <v>81</v>
      </c>
      <c r="D639" s="4" t="s">
        <v>726</v>
      </c>
      <c r="E639" s="4" t="s">
        <v>15</v>
      </c>
      <c r="F639" s="14" t="s">
        <v>559</v>
      </c>
      <c r="G639" s="5">
        <f t="shared" ref="G639:L639" si="1525">G640</f>
        <v>3347.1</v>
      </c>
      <c r="H639" s="5">
        <f t="shared" si="1525"/>
        <v>3347.3</v>
      </c>
      <c r="I639" s="5">
        <f t="shared" si="1525"/>
        <v>3347.3</v>
      </c>
      <c r="J639" s="5">
        <f t="shared" si="1525"/>
        <v>0</v>
      </c>
      <c r="K639" s="5">
        <f t="shared" si="1525"/>
        <v>0</v>
      </c>
      <c r="L639" s="5">
        <f t="shared" si="1525"/>
        <v>0</v>
      </c>
      <c r="M639" s="5">
        <f t="shared" si="1466"/>
        <v>3347.1</v>
      </c>
      <c r="N639" s="5">
        <f t="shared" si="1467"/>
        <v>3347.3</v>
      </c>
      <c r="O639" s="5">
        <f t="shared" si="1468"/>
        <v>3347.3</v>
      </c>
      <c r="P639" s="5">
        <f t="shared" ref="P639:V639" si="1526">P640</f>
        <v>0</v>
      </c>
      <c r="Q639" s="5">
        <f t="shared" si="1526"/>
        <v>0</v>
      </c>
      <c r="R639" s="5">
        <f t="shared" si="1526"/>
        <v>0</v>
      </c>
      <c r="S639" s="5">
        <f t="shared" si="1526"/>
        <v>0</v>
      </c>
      <c r="T639" s="5">
        <f t="shared" si="1526"/>
        <v>0</v>
      </c>
      <c r="U639" s="5">
        <f t="shared" si="1526"/>
        <v>0</v>
      </c>
      <c r="V639" s="5">
        <f t="shared" si="1526"/>
        <v>0</v>
      </c>
      <c r="W639" s="5">
        <f t="shared" ref="W639:AF639" si="1527">W640</f>
        <v>0</v>
      </c>
      <c r="X639" s="5">
        <f t="shared" si="1527"/>
        <v>0</v>
      </c>
      <c r="Y639" s="5">
        <f t="shared" si="1527"/>
        <v>0</v>
      </c>
      <c r="Z639" s="5">
        <f t="shared" si="1527"/>
        <v>0</v>
      </c>
      <c r="AA639" s="5">
        <f t="shared" si="1527"/>
        <v>0</v>
      </c>
      <c r="AB639" s="5">
        <f t="shared" si="1527"/>
        <v>0</v>
      </c>
      <c r="AC639" s="5">
        <f t="shared" si="1527"/>
        <v>0</v>
      </c>
      <c r="AD639" s="5">
        <f t="shared" si="1527"/>
        <v>0</v>
      </c>
      <c r="AE639" s="5">
        <f t="shared" si="1527"/>
        <v>0</v>
      </c>
      <c r="AF639" s="5">
        <f t="shared" si="1527"/>
        <v>0</v>
      </c>
      <c r="AG639" s="5">
        <f t="shared" si="1441"/>
        <v>3347.1</v>
      </c>
      <c r="AH639" s="5">
        <f t="shared" si="1438"/>
        <v>3347.3</v>
      </c>
      <c r="AI639" s="5">
        <f t="shared" si="1439"/>
        <v>3347.3</v>
      </c>
      <c r="AJ639" s="5">
        <f t="shared" ref="AJ639" si="1528">AJ640</f>
        <v>0</v>
      </c>
      <c r="AK639" s="17"/>
      <c r="AL639" s="27"/>
    </row>
    <row r="640" spans="1:38" ht="31.2" x14ac:dyDescent="0.3">
      <c r="A640" s="4" t="s">
        <v>168</v>
      </c>
      <c r="B640" s="4" t="s">
        <v>74</v>
      </c>
      <c r="C640" s="4" t="s">
        <v>81</v>
      </c>
      <c r="D640" s="4" t="s">
        <v>726</v>
      </c>
      <c r="E640" s="4" t="s">
        <v>16</v>
      </c>
      <c r="F640" s="14" t="s">
        <v>560</v>
      </c>
      <c r="G640" s="5">
        <f>3347+0.1</f>
        <v>3347.1</v>
      </c>
      <c r="H640" s="5">
        <v>3347.3</v>
      </c>
      <c r="I640" s="5">
        <v>3347.3</v>
      </c>
      <c r="J640" s="5"/>
      <c r="K640" s="5"/>
      <c r="L640" s="5"/>
      <c r="M640" s="5">
        <f t="shared" si="1466"/>
        <v>3347.1</v>
      </c>
      <c r="N640" s="5">
        <f t="shared" si="1467"/>
        <v>3347.3</v>
      </c>
      <c r="O640" s="5">
        <f t="shared" si="1468"/>
        <v>3347.3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>
        <f t="shared" si="1441"/>
        <v>3347.1</v>
      </c>
      <c r="AH640" s="5">
        <f t="shared" si="1438"/>
        <v>3347.3</v>
      </c>
      <c r="AI640" s="5">
        <f t="shared" si="1439"/>
        <v>3347.3</v>
      </c>
      <c r="AJ640" s="5"/>
      <c r="AK640" s="17"/>
      <c r="AL640" s="27"/>
    </row>
    <row r="641" spans="1:38" ht="31.2" x14ac:dyDescent="0.3">
      <c r="A641" s="4" t="s">
        <v>168</v>
      </c>
      <c r="B641" s="4" t="s">
        <v>74</v>
      </c>
      <c r="C641" s="4" t="s">
        <v>81</v>
      </c>
      <c r="D641" s="4" t="s">
        <v>726</v>
      </c>
      <c r="E641" s="4" t="s">
        <v>92</v>
      </c>
      <c r="F641" s="14" t="s">
        <v>569</v>
      </c>
      <c r="G641" s="5">
        <f t="shared" ref="G641:L641" si="1529">G642</f>
        <v>620391.30000000005</v>
      </c>
      <c r="H641" s="5">
        <f t="shared" si="1529"/>
        <v>619241.80000000005</v>
      </c>
      <c r="I641" s="5">
        <f t="shared" si="1529"/>
        <v>619241.80000000005</v>
      </c>
      <c r="J641" s="5">
        <f t="shared" si="1529"/>
        <v>0</v>
      </c>
      <c r="K641" s="5">
        <f t="shared" si="1529"/>
        <v>0</v>
      </c>
      <c r="L641" s="5">
        <f t="shared" si="1529"/>
        <v>0</v>
      </c>
      <c r="M641" s="5">
        <f t="shared" si="1466"/>
        <v>620391.30000000005</v>
      </c>
      <c r="N641" s="5">
        <f t="shared" si="1467"/>
        <v>619241.80000000005</v>
      </c>
      <c r="O641" s="5">
        <f t="shared" si="1468"/>
        <v>619241.80000000005</v>
      </c>
      <c r="P641" s="5">
        <f t="shared" ref="P641:V641" si="1530">P642</f>
        <v>0</v>
      </c>
      <c r="Q641" s="5">
        <f t="shared" si="1530"/>
        <v>0</v>
      </c>
      <c r="R641" s="5">
        <f t="shared" si="1530"/>
        <v>0</v>
      </c>
      <c r="S641" s="5">
        <f t="shared" si="1530"/>
        <v>0</v>
      </c>
      <c r="T641" s="5">
        <f t="shared" si="1530"/>
        <v>0</v>
      </c>
      <c r="U641" s="5">
        <f t="shared" si="1530"/>
        <v>0</v>
      </c>
      <c r="V641" s="5">
        <f t="shared" si="1530"/>
        <v>0</v>
      </c>
      <c r="W641" s="5">
        <f t="shared" ref="W641:AF641" si="1531">W642</f>
        <v>0</v>
      </c>
      <c r="X641" s="5">
        <f t="shared" si="1531"/>
        <v>0</v>
      </c>
      <c r="Y641" s="5">
        <f t="shared" si="1531"/>
        <v>0</v>
      </c>
      <c r="Z641" s="5">
        <f t="shared" si="1531"/>
        <v>0</v>
      </c>
      <c r="AA641" s="5">
        <f t="shared" si="1531"/>
        <v>0</v>
      </c>
      <c r="AB641" s="5">
        <f t="shared" si="1531"/>
        <v>0</v>
      </c>
      <c r="AC641" s="5">
        <f t="shared" si="1531"/>
        <v>0</v>
      </c>
      <c r="AD641" s="5">
        <f t="shared" si="1531"/>
        <v>0</v>
      </c>
      <c r="AE641" s="5">
        <f t="shared" si="1531"/>
        <v>0</v>
      </c>
      <c r="AF641" s="5">
        <f t="shared" si="1531"/>
        <v>0</v>
      </c>
      <c r="AG641" s="5">
        <f t="shared" si="1441"/>
        <v>620391.30000000005</v>
      </c>
      <c r="AH641" s="5">
        <f t="shared" si="1438"/>
        <v>619241.80000000005</v>
      </c>
      <c r="AI641" s="5">
        <f t="shared" si="1439"/>
        <v>619241.80000000005</v>
      </c>
      <c r="AJ641" s="5">
        <f t="shared" ref="AJ641" si="1532">AJ642</f>
        <v>0</v>
      </c>
      <c r="AK641" s="17"/>
      <c r="AL641" s="27"/>
    </row>
    <row r="642" spans="1:38" x14ac:dyDescent="0.3">
      <c r="A642" s="4" t="s">
        <v>168</v>
      </c>
      <c r="B642" s="4" t="s">
        <v>74</v>
      </c>
      <c r="C642" s="4" t="s">
        <v>81</v>
      </c>
      <c r="D642" s="4" t="s">
        <v>726</v>
      </c>
      <c r="E642" s="4" t="s">
        <v>104</v>
      </c>
      <c r="F642" s="14" t="s">
        <v>571</v>
      </c>
      <c r="G642" s="5">
        <v>620391.30000000005</v>
      </c>
      <c r="H642" s="5">
        <v>619241.80000000005</v>
      </c>
      <c r="I642" s="5">
        <v>619241.80000000005</v>
      </c>
      <c r="J642" s="5"/>
      <c r="K642" s="5"/>
      <c r="L642" s="5"/>
      <c r="M642" s="5">
        <f t="shared" si="1466"/>
        <v>620391.30000000005</v>
      </c>
      <c r="N642" s="5">
        <f t="shared" si="1467"/>
        <v>619241.80000000005</v>
      </c>
      <c r="O642" s="5">
        <f t="shared" si="1468"/>
        <v>619241.80000000005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>
        <f t="shared" si="1441"/>
        <v>620391.30000000005</v>
      </c>
      <c r="AH642" s="5">
        <f t="shared" si="1438"/>
        <v>619241.80000000005</v>
      </c>
      <c r="AI642" s="5">
        <f t="shared" si="1439"/>
        <v>619241.80000000005</v>
      </c>
      <c r="AJ642" s="5"/>
      <c r="AK642" s="17"/>
      <c r="AL642" s="27"/>
    </row>
    <row r="643" spans="1:38" x14ac:dyDescent="0.3">
      <c r="A643" s="4" t="s">
        <v>168</v>
      </c>
      <c r="B643" s="4" t="s">
        <v>74</v>
      </c>
      <c r="C643" s="4" t="s">
        <v>81</v>
      </c>
      <c r="D643" s="4" t="s">
        <v>726</v>
      </c>
      <c r="E643" s="4" t="s">
        <v>17</v>
      </c>
      <c r="F643" s="14" t="s">
        <v>575</v>
      </c>
      <c r="G643" s="5">
        <f t="shared" ref="G643:L643" si="1533">G644</f>
        <v>51.599999999999994</v>
      </c>
      <c r="H643" s="5">
        <f t="shared" si="1533"/>
        <v>51.599999999999994</v>
      </c>
      <c r="I643" s="5">
        <f t="shared" si="1533"/>
        <v>51.599999999999994</v>
      </c>
      <c r="J643" s="5">
        <f t="shared" si="1533"/>
        <v>0</v>
      </c>
      <c r="K643" s="5">
        <f t="shared" si="1533"/>
        <v>0</v>
      </c>
      <c r="L643" s="5">
        <f t="shared" si="1533"/>
        <v>0</v>
      </c>
      <c r="M643" s="5">
        <f t="shared" si="1466"/>
        <v>51.599999999999994</v>
      </c>
      <c r="N643" s="5">
        <f t="shared" si="1467"/>
        <v>51.599999999999994</v>
      </c>
      <c r="O643" s="5">
        <f t="shared" si="1468"/>
        <v>51.599999999999994</v>
      </c>
      <c r="P643" s="5">
        <f t="shared" ref="P643:V643" si="1534">P644</f>
        <v>0</v>
      </c>
      <c r="Q643" s="5">
        <f t="shared" si="1534"/>
        <v>0</v>
      </c>
      <c r="R643" s="5">
        <f t="shared" si="1534"/>
        <v>0</v>
      </c>
      <c r="S643" s="5">
        <f t="shared" si="1534"/>
        <v>0</v>
      </c>
      <c r="T643" s="5">
        <f t="shared" si="1534"/>
        <v>0</v>
      </c>
      <c r="U643" s="5">
        <f t="shared" si="1534"/>
        <v>0</v>
      </c>
      <c r="V643" s="5">
        <f t="shared" si="1534"/>
        <v>0</v>
      </c>
      <c r="W643" s="5">
        <f t="shared" ref="W643:AF643" si="1535">W644</f>
        <v>0</v>
      </c>
      <c r="X643" s="5">
        <f t="shared" si="1535"/>
        <v>0</v>
      </c>
      <c r="Y643" s="5">
        <f t="shared" si="1535"/>
        <v>0</v>
      </c>
      <c r="Z643" s="5">
        <f t="shared" si="1535"/>
        <v>0</v>
      </c>
      <c r="AA643" s="5">
        <f t="shared" si="1535"/>
        <v>0</v>
      </c>
      <c r="AB643" s="5">
        <f t="shared" si="1535"/>
        <v>0</v>
      </c>
      <c r="AC643" s="5">
        <f t="shared" si="1535"/>
        <v>0</v>
      </c>
      <c r="AD643" s="5">
        <f t="shared" si="1535"/>
        <v>0</v>
      </c>
      <c r="AE643" s="5">
        <f t="shared" si="1535"/>
        <v>0</v>
      </c>
      <c r="AF643" s="5">
        <f t="shared" si="1535"/>
        <v>0</v>
      </c>
      <c r="AG643" s="5">
        <f t="shared" si="1441"/>
        <v>51.599999999999994</v>
      </c>
      <c r="AH643" s="5">
        <f t="shared" si="1438"/>
        <v>51.599999999999994</v>
      </c>
      <c r="AI643" s="5">
        <f t="shared" si="1439"/>
        <v>51.599999999999994</v>
      </c>
      <c r="AJ643" s="5">
        <f t="shared" ref="AJ643" si="1536">AJ644</f>
        <v>0</v>
      </c>
      <c r="AK643" s="17"/>
      <c r="AL643" s="27"/>
    </row>
    <row r="644" spans="1:38" x14ac:dyDescent="0.3">
      <c r="A644" s="4" t="s">
        <v>168</v>
      </c>
      <c r="B644" s="4" t="s">
        <v>74</v>
      </c>
      <c r="C644" s="4" t="s">
        <v>81</v>
      </c>
      <c r="D644" s="4" t="s">
        <v>726</v>
      </c>
      <c r="E644" s="4" t="s">
        <v>24</v>
      </c>
      <c r="F644" s="14" t="s">
        <v>578</v>
      </c>
      <c r="G644" s="5">
        <v>51.599999999999994</v>
      </c>
      <c r="H644" s="5">
        <v>51.599999999999994</v>
      </c>
      <c r="I644" s="5">
        <v>51.599999999999994</v>
      </c>
      <c r="J644" s="5"/>
      <c r="K644" s="5"/>
      <c r="L644" s="5"/>
      <c r="M644" s="5">
        <f t="shared" si="1466"/>
        <v>51.599999999999994</v>
      </c>
      <c r="N644" s="5">
        <f t="shared" si="1467"/>
        <v>51.599999999999994</v>
      </c>
      <c r="O644" s="5">
        <f t="shared" si="1468"/>
        <v>51.599999999999994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>
        <f t="shared" si="1441"/>
        <v>51.599999999999994</v>
      </c>
      <c r="AH644" s="5">
        <f t="shared" si="1438"/>
        <v>51.599999999999994</v>
      </c>
      <c r="AI644" s="5">
        <f t="shared" si="1439"/>
        <v>51.599999999999994</v>
      </c>
      <c r="AJ644" s="5"/>
      <c r="AK644" s="17"/>
      <c r="AL644" s="27"/>
    </row>
    <row r="645" spans="1:38" ht="31.2" x14ac:dyDescent="0.3">
      <c r="A645" s="4" t="s">
        <v>168</v>
      </c>
      <c r="B645" s="4" t="s">
        <v>74</v>
      </c>
      <c r="C645" s="4" t="s">
        <v>81</v>
      </c>
      <c r="D645" s="4" t="s">
        <v>727</v>
      </c>
      <c r="E645" s="4"/>
      <c r="F645" s="14" t="s">
        <v>792</v>
      </c>
      <c r="G645" s="5">
        <f t="shared" ref="G645:L646" si="1537">G646</f>
        <v>850</v>
      </c>
      <c r="H645" s="5">
        <f t="shared" si="1537"/>
        <v>850</v>
      </c>
      <c r="I645" s="5">
        <f t="shared" si="1537"/>
        <v>850</v>
      </c>
      <c r="J645" s="5">
        <f t="shared" si="1537"/>
        <v>0</v>
      </c>
      <c r="K645" s="5">
        <f t="shared" si="1537"/>
        <v>0</v>
      </c>
      <c r="L645" s="5">
        <f t="shared" si="1537"/>
        <v>0</v>
      </c>
      <c r="M645" s="5">
        <f t="shared" si="1466"/>
        <v>850</v>
      </c>
      <c r="N645" s="5">
        <f t="shared" si="1467"/>
        <v>850</v>
      </c>
      <c r="O645" s="5">
        <f t="shared" si="1468"/>
        <v>850</v>
      </c>
      <c r="P645" s="5">
        <f t="shared" ref="P645:V646" si="1538">P646</f>
        <v>0</v>
      </c>
      <c r="Q645" s="5">
        <f t="shared" si="1538"/>
        <v>0</v>
      </c>
      <c r="R645" s="5">
        <f t="shared" si="1538"/>
        <v>0</v>
      </c>
      <c r="S645" s="5">
        <f t="shared" si="1538"/>
        <v>0</v>
      </c>
      <c r="T645" s="5">
        <f t="shared" si="1538"/>
        <v>0</v>
      </c>
      <c r="U645" s="5">
        <f t="shared" si="1538"/>
        <v>0</v>
      </c>
      <c r="V645" s="5">
        <f t="shared" si="1538"/>
        <v>0</v>
      </c>
      <c r="W645" s="5">
        <f t="shared" ref="W645:AF646" si="1539">W646</f>
        <v>0</v>
      </c>
      <c r="X645" s="5">
        <f t="shared" si="1539"/>
        <v>0</v>
      </c>
      <c r="Y645" s="5">
        <f t="shared" si="1539"/>
        <v>0</v>
      </c>
      <c r="Z645" s="5">
        <f t="shared" si="1539"/>
        <v>0</v>
      </c>
      <c r="AA645" s="5">
        <f t="shared" si="1539"/>
        <v>0</v>
      </c>
      <c r="AB645" s="5">
        <f t="shared" si="1539"/>
        <v>0</v>
      </c>
      <c r="AC645" s="5">
        <f t="shared" si="1539"/>
        <v>0</v>
      </c>
      <c r="AD645" s="5">
        <f t="shared" si="1539"/>
        <v>0</v>
      </c>
      <c r="AE645" s="5">
        <f t="shared" si="1539"/>
        <v>0</v>
      </c>
      <c r="AF645" s="5">
        <f t="shared" si="1539"/>
        <v>0</v>
      </c>
      <c r="AG645" s="5">
        <f t="shared" si="1441"/>
        <v>850</v>
      </c>
      <c r="AH645" s="5">
        <f t="shared" si="1438"/>
        <v>850</v>
      </c>
      <c r="AI645" s="5">
        <f t="shared" si="1439"/>
        <v>850</v>
      </c>
      <c r="AJ645" s="5">
        <f t="shared" ref="AJ645:AJ646" si="1540">AJ646</f>
        <v>0</v>
      </c>
      <c r="AK645" s="17"/>
      <c r="AL645" s="27"/>
    </row>
    <row r="646" spans="1:38" ht="31.2" x14ac:dyDescent="0.3">
      <c r="A646" s="4" t="s">
        <v>168</v>
      </c>
      <c r="B646" s="4" t="s">
        <v>74</v>
      </c>
      <c r="C646" s="4" t="s">
        <v>81</v>
      </c>
      <c r="D646" s="4" t="s">
        <v>727</v>
      </c>
      <c r="E646" s="4" t="s">
        <v>92</v>
      </c>
      <c r="F646" s="14" t="s">
        <v>569</v>
      </c>
      <c r="G646" s="5">
        <f t="shared" si="1537"/>
        <v>850</v>
      </c>
      <c r="H646" s="5">
        <f t="shared" si="1537"/>
        <v>850</v>
      </c>
      <c r="I646" s="5">
        <f t="shared" si="1537"/>
        <v>850</v>
      </c>
      <c r="J646" s="5">
        <f t="shared" si="1537"/>
        <v>0</v>
      </c>
      <c r="K646" s="5">
        <f t="shared" si="1537"/>
        <v>0</v>
      </c>
      <c r="L646" s="5">
        <f t="shared" si="1537"/>
        <v>0</v>
      </c>
      <c r="M646" s="5">
        <f t="shared" si="1466"/>
        <v>850</v>
      </c>
      <c r="N646" s="5">
        <f t="shared" si="1467"/>
        <v>850</v>
      </c>
      <c r="O646" s="5">
        <f t="shared" si="1468"/>
        <v>850</v>
      </c>
      <c r="P646" s="5">
        <f t="shared" si="1538"/>
        <v>0</v>
      </c>
      <c r="Q646" s="5">
        <f t="shared" si="1538"/>
        <v>0</v>
      </c>
      <c r="R646" s="5">
        <f t="shared" si="1538"/>
        <v>0</v>
      </c>
      <c r="S646" s="5">
        <f t="shared" si="1538"/>
        <v>0</v>
      </c>
      <c r="T646" s="5">
        <f t="shared" si="1538"/>
        <v>0</v>
      </c>
      <c r="U646" s="5">
        <f t="shared" si="1538"/>
        <v>0</v>
      </c>
      <c r="V646" s="5">
        <f t="shared" si="1538"/>
        <v>0</v>
      </c>
      <c r="W646" s="5">
        <f t="shared" si="1539"/>
        <v>0</v>
      </c>
      <c r="X646" s="5">
        <f t="shared" si="1539"/>
        <v>0</v>
      </c>
      <c r="Y646" s="5">
        <f t="shared" si="1539"/>
        <v>0</v>
      </c>
      <c r="Z646" s="5">
        <f t="shared" si="1539"/>
        <v>0</v>
      </c>
      <c r="AA646" s="5">
        <f t="shared" si="1539"/>
        <v>0</v>
      </c>
      <c r="AB646" s="5">
        <f t="shared" si="1539"/>
        <v>0</v>
      </c>
      <c r="AC646" s="5">
        <f t="shared" si="1539"/>
        <v>0</v>
      </c>
      <c r="AD646" s="5">
        <f t="shared" si="1539"/>
        <v>0</v>
      </c>
      <c r="AE646" s="5">
        <f t="shared" si="1539"/>
        <v>0</v>
      </c>
      <c r="AF646" s="5">
        <f t="shared" si="1539"/>
        <v>0</v>
      </c>
      <c r="AG646" s="5">
        <f t="shared" si="1441"/>
        <v>850</v>
      </c>
      <c r="AH646" s="5">
        <f t="shared" si="1438"/>
        <v>850</v>
      </c>
      <c r="AI646" s="5">
        <f t="shared" si="1439"/>
        <v>850</v>
      </c>
      <c r="AJ646" s="5">
        <f t="shared" si="1540"/>
        <v>0</v>
      </c>
      <c r="AK646" s="17"/>
      <c r="AL646" s="27"/>
    </row>
    <row r="647" spans="1:38" x14ac:dyDescent="0.3">
      <c r="A647" s="4" t="s">
        <v>168</v>
      </c>
      <c r="B647" s="4" t="s">
        <v>74</v>
      </c>
      <c r="C647" s="4" t="s">
        <v>81</v>
      </c>
      <c r="D647" s="4" t="s">
        <v>727</v>
      </c>
      <c r="E647" s="4" t="s">
        <v>104</v>
      </c>
      <c r="F647" s="14" t="s">
        <v>571</v>
      </c>
      <c r="G647" s="5">
        <v>850</v>
      </c>
      <c r="H647" s="5">
        <v>850</v>
      </c>
      <c r="I647" s="5">
        <v>850</v>
      </c>
      <c r="J647" s="5"/>
      <c r="K647" s="5"/>
      <c r="L647" s="5"/>
      <c r="M647" s="5">
        <f t="shared" si="1466"/>
        <v>850</v>
      </c>
      <c r="N647" s="5">
        <f t="shared" si="1467"/>
        <v>850</v>
      </c>
      <c r="O647" s="5">
        <f t="shared" si="1468"/>
        <v>850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>
        <f t="shared" si="1441"/>
        <v>850</v>
      </c>
      <c r="AH647" s="5">
        <f t="shared" si="1438"/>
        <v>850</v>
      </c>
      <c r="AI647" s="5">
        <f t="shared" si="1439"/>
        <v>850</v>
      </c>
      <c r="AJ647" s="5"/>
      <c r="AK647" s="17"/>
      <c r="AL647" s="27"/>
    </row>
    <row r="648" spans="1:38" ht="31.2" x14ac:dyDescent="0.3">
      <c r="A648" s="4" t="s">
        <v>168</v>
      </c>
      <c r="B648" s="4" t="s">
        <v>74</v>
      </c>
      <c r="C648" s="4" t="s">
        <v>81</v>
      </c>
      <c r="D648" s="4" t="s">
        <v>728</v>
      </c>
      <c r="E648" s="4"/>
      <c r="F648" s="14" t="s">
        <v>799</v>
      </c>
      <c r="G648" s="5">
        <f t="shared" ref="G648:L649" si="1541">G649</f>
        <v>2391.1</v>
      </c>
      <c r="H648" s="5">
        <f t="shared" si="1541"/>
        <v>2391.1</v>
      </c>
      <c r="I648" s="5">
        <f t="shared" si="1541"/>
        <v>2391.1</v>
      </c>
      <c r="J648" s="5">
        <f t="shared" si="1541"/>
        <v>0</v>
      </c>
      <c r="K648" s="5">
        <f t="shared" si="1541"/>
        <v>0</v>
      </c>
      <c r="L648" s="5">
        <f t="shared" si="1541"/>
        <v>0</v>
      </c>
      <c r="M648" s="5">
        <f t="shared" si="1466"/>
        <v>2391.1</v>
      </c>
      <c r="N648" s="5">
        <f t="shared" si="1467"/>
        <v>2391.1</v>
      </c>
      <c r="O648" s="5">
        <f t="shared" si="1468"/>
        <v>2391.1</v>
      </c>
      <c r="P648" s="5">
        <f t="shared" ref="P648:V649" si="1542">P649</f>
        <v>0</v>
      </c>
      <c r="Q648" s="5">
        <f t="shared" si="1542"/>
        <v>0</v>
      </c>
      <c r="R648" s="5">
        <f t="shared" si="1542"/>
        <v>0</v>
      </c>
      <c r="S648" s="5">
        <f t="shared" si="1542"/>
        <v>0</v>
      </c>
      <c r="T648" s="5">
        <f t="shared" si="1542"/>
        <v>0</v>
      </c>
      <c r="U648" s="5">
        <f t="shared" si="1542"/>
        <v>0</v>
      </c>
      <c r="V648" s="5">
        <f t="shared" si="1542"/>
        <v>0</v>
      </c>
      <c r="W648" s="5">
        <f t="shared" ref="W648:AF649" si="1543">W649</f>
        <v>0</v>
      </c>
      <c r="X648" s="5">
        <f t="shared" si="1543"/>
        <v>0</v>
      </c>
      <c r="Y648" s="5">
        <f t="shared" si="1543"/>
        <v>0</v>
      </c>
      <c r="Z648" s="5">
        <f t="shared" si="1543"/>
        <v>0</v>
      </c>
      <c r="AA648" s="5">
        <f t="shared" si="1543"/>
        <v>0</v>
      </c>
      <c r="AB648" s="5">
        <f t="shared" si="1543"/>
        <v>0</v>
      </c>
      <c r="AC648" s="5">
        <f t="shared" si="1543"/>
        <v>0</v>
      </c>
      <c r="AD648" s="5">
        <f t="shared" si="1543"/>
        <v>0</v>
      </c>
      <c r="AE648" s="5">
        <f t="shared" si="1543"/>
        <v>0</v>
      </c>
      <c r="AF648" s="5">
        <f t="shared" si="1543"/>
        <v>0</v>
      </c>
      <c r="AG648" s="5">
        <f t="shared" si="1441"/>
        <v>2391.1</v>
      </c>
      <c r="AH648" s="5">
        <f t="shared" si="1438"/>
        <v>2391.1</v>
      </c>
      <c r="AI648" s="5">
        <f t="shared" si="1439"/>
        <v>2391.1</v>
      </c>
      <c r="AJ648" s="5">
        <f t="shared" ref="AJ648:AJ649" si="1544">AJ649</f>
        <v>0</v>
      </c>
      <c r="AK648" s="17"/>
      <c r="AL648" s="27"/>
    </row>
    <row r="649" spans="1:38" ht="31.2" x14ac:dyDescent="0.3">
      <c r="A649" s="4" t="s">
        <v>168</v>
      </c>
      <c r="B649" s="4" t="s">
        <v>74</v>
      </c>
      <c r="C649" s="4" t="s">
        <v>81</v>
      </c>
      <c r="D649" s="4" t="s">
        <v>728</v>
      </c>
      <c r="E649" s="4" t="s">
        <v>92</v>
      </c>
      <c r="F649" s="14" t="s">
        <v>569</v>
      </c>
      <c r="G649" s="5">
        <f t="shared" si="1541"/>
        <v>2391.1</v>
      </c>
      <c r="H649" s="5">
        <f t="shared" si="1541"/>
        <v>2391.1</v>
      </c>
      <c r="I649" s="5">
        <f t="shared" si="1541"/>
        <v>2391.1</v>
      </c>
      <c r="J649" s="5">
        <f t="shared" si="1541"/>
        <v>0</v>
      </c>
      <c r="K649" s="5">
        <f t="shared" si="1541"/>
        <v>0</v>
      </c>
      <c r="L649" s="5">
        <f t="shared" si="1541"/>
        <v>0</v>
      </c>
      <c r="M649" s="5">
        <f t="shared" si="1466"/>
        <v>2391.1</v>
      </c>
      <c r="N649" s="5">
        <f t="shared" si="1467"/>
        <v>2391.1</v>
      </c>
      <c r="O649" s="5">
        <f t="shared" si="1468"/>
        <v>2391.1</v>
      </c>
      <c r="P649" s="5">
        <f t="shared" si="1542"/>
        <v>0</v>
      </c>
      <c r="Q649" s="5">
        <f t="shared" si="1542"/>
        <v>0</v>
      </c>
      <c r="R649" s="5">
        <f t="shared" si="1542"/>
        <v>0</v>
      </c>
      <c r="S649" s="5">
        <f t="shared" si="1542"/>
        <v>0</v>
      </c>
      <c r="T649" s="5">
        <f t="shared" si="1542"/>
        <v>0</v>
      </c>
      <c r="U649" s="5">
        <f t="shared" si="1542"/>
        <v>0</v>
      </c>
      <c r="V649" s="5">
        <f t="shared" si="1542"/>
        <v>0</v>
      </c>
      <c r="W649" s="5">
        <f t="shared" si="1543"/>
        <v>0</v>
      </c>
      <c r="X649" s="5">
        <f t="shared" si="1543"/>
        <v>0</v>
      </c>
      <c r="Y649" s="5">
        <f t="shared" si="1543"/>
        <v>0</v>
      </c>
      <c r="Z649" s="5">
        <f t="shared" si="1543"/>
        <v>0</v>
      </c>
      <c r="AA649" s="5">
        <f t="shared" si="1543"/>
        <v>0</v>
      </c>
      <c r="AB649" s="5">
        <f t="shared" si="1543"/>
        <v>0</v>
      </c>
      <c r="AC649" s="5">
        <f t="shared" si="1543"/>
        <v>0</v>
      </c>
      <c r="AD649" s="5">
        <f t="shared" si="1543"/>
        <v>0</v>
      </c>
      <c r="AE649" s="5">
        <f t="shared" si="1543"/>
        <v>0</v>
      </c>
      <c r="AF649" s="5">
        <f t="shared" si="1543"/>
        <v>0</v>
      </c>
      <c r="AG649" s="5">
        <f t="shared" si="1441"/>
        <v>2391.1</v>
      </c>
      <c r="AH649" s="5">
        <f t="shared" si="1438"/>
        <v>2391.1</v>
      </c>
      <c r="AI649" s="5">
        <f t="shared" si="1439"/>
        <v>2391.1</v>
      </c>
      <c r="AJ649" s="5">
        <f t="shared" si="1544"/>
        <v>0</v>
      </c>
      <c r="AK649" s="17"/>
      <c r="AL649" s="27"/>
    </row>
    <row r="650" spans="1:38" x14ac:dyDescent="0.3">
      <c r="A650" s="4" t="s">
        <v>168</v>
      </c>
      <c r="B650" s="4" t="s">
        <v>74</v>
      </c>
      <c r="C650" s="4" t="s">
        <v>81</v>
      </c>
      <c r="D650" s="4" t="s">
        <v>728</v>
      </c>
      <c r="E650" s="4" t="s">
        <v>104</v>
      </c>
      <c r="F650" s="14" t="s">
        <v>571</v>
      </c>
      <c r="G650" s="5">
        <v>2391.1</v>
      </c>
      <c r="H650" s="5">
        <v>2391.1</v>
      </c>
      <c r="I650" s="5">
        <v>2391.1</v>
      </c>
      <c r="J650" s="5"/>
      <c r="K650" s="5"/>
      <c r="L650" s="5"/>
      <c r="M650" s="5">
        <f t="shared" si="1466"/>
        <v>2391.1</v>
      </c>
      <c r="N650" s="5">
        <f t="shared" si="1467"/>
        <v>2391.1</v>
      </c>
      <c r="O650" s="5">
        <f t="shared" si="1468"/>
        <v>2391.1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>
        <f t="shared" si="1441"/>
        <v>2391.1</v>
      </c>
      <c r="AH650" s="5">
        <f t="shared" si="1438"/>
        <v>2391.1</v>
      </c>
      <c r="AI650" s="5">
        <f t="shared" si="1439"/>
        <v>2391.1</v>
      </c>
      <c r="AJ650" s="5"/>
      <c r="AK650" s="17"/>
      <c r="AL650" s="27"/>
    </row>
    <row r="651" spans="1:38" ht="46.8" x14ac:dyDescent="0.3">
      <c r="A651" s="4" t="s">
        <v>168</v>
      </c>
      <c r="B651" s="4" t="s">
        <v>74</v>
      </c>
      <c r="C651" s="4" t="s">
        <v>81</v>
      </c>
      <c r="D651" s="4" t="s">
        <v>729</v>
      </c>
      <c r="E651" s="4"/>
      <c r="F651" s="14" t="s">
        <v>800</v>
      </c>
      <c r="G651" s="5">
        <f t="shared" ref="G651:L651" si="1545">G652+G654</f>
        <v>15562.199999999999</v>
      </c>
      <c r="H651" s="5">
        <f t="shared" si="1545"/>
        <v>15562.199999999999</v>
      </c>
      <c r="I651" s="5">
        <f t="shared" si="1545"/>
        <v>15562.199999999999</v>
      </c>
      <c r="J651" s="5">
        <f t="shared" si="1545"/>
        <v>0</v>
      </c>
      <c r="K651" s="5">
        <f t="shared" si="1545"/>
        <v>0</v>
      </c>
      <c r="L651" s="5">
        <f t="shared" si="1545"/>
        <v>0</v>
      </c>
      <c r="M651" s="5">
        <f t="shared" si="1466"/>
        <v>15562.199999999999</v>
      </c>
      <c r="N651" s="5">
        <f t="shared" si="1467"/>
        <v>15562.199999999999</v>
      </c>
      <c r="O651" s="5">
        <f t="shared" si="1468"/>
        <v>15562.199999999999</v>
      </c>
      <c r="P651" s="5">
        <f t="shared" ref="P651:V651" si="1546">P652+P654</f>
        <v>0</v>
      </c>
      <c r="Q651" s="5">
        <f t="shared" ref="Q651:R651" si="1547">Q652+Q654</f>
        <v>0</v>
      </c>
      <c r="R651" s="5">
        <f t="shared" si="1547"/>
        <v>0</v>
      </c>
      <c r="S651" s="5">
        <f t="shared" ref="S651" si="1548">S652+S654</f>
        <v>0</v>
      </c>
      <c r="T651" s="5">
        <f t="shared" si="1546"/>
        <v>0</v>
      </c>
      <c r="U651" s="5">
        <f t="shared" si="1546"/>
        <v>0</v>
      </c>
      <c r="V651" s="5">
        <f t="shared" si="1546"/>
        <v>0</v>
      </c>
      <c r="W651" s="5">
        <f t="shared" ref="W651:AF651" si="1549">W652+W654</f>
        <v>0</v>
      </c>
      <c r="X651" s="5">
        <f t="shared" si="1549"/>
        <v>0</v>
      </c>
      <c r="Y651" s="5">
        <f t="shared" si="1549"/>
        <v>0</v>
      </c>
      <c r="Z651" s="5">
        <f t="shared" si="1549"/>
        <v>0</v>
      </c>
      <c r="AA651" s="5">
        <f t="shared" si="1549"/>
        <v>0</v>
      </c>
      <c r="AB651" s="5">
        <f t="shared" si="1549"/>
        <v>0</v>
      </c>
      <c r="AC651" s="5">
        <f t="shared" si="1549"/>
        <v>0</v>
      </c>
      <c r="AD651" s="5">
        <f t="shared" ref="AD651" si="1550">AD652+AD654</f>
        <v>0</v>
      </c>
      <c r="AE651" s="5">
        <f t="shared" ref="AE651" si="1551">AE652+AE654</f>
        <v>0</v>
      </c>
      <c r="AF651" s="5">
        <f t="shared" si="1549"/>
        <v>0</v>
      </c>
      <c r="AG651" s="5">
        <f t="shared" si="1441"/>
        <v>15562.199999999999</v>
      </c>
      <c r="AH651" s="5">
        <f t="shared" si="1438"/>
        <v>15562.199999999999</v>
      </c>
      <c r="AI651" s="5">
        <f t="shared" si="1439"/>
        <v>15562.199999999999</v>
      </c>
      <c r="AJ651" s="5">
        <f t="shared" ref="AJ651" si="1552">AJ652+AJ654</f>
        <v>0</v>
      </c>
      <c r="AK651" s="17"/>
      <c r="AL651" s="27"/>
    </row>
    <row r="652" spans="1:38" ht="78" x14ac:dyDescent="0.3">
      <c r="A652" s="4" t="s">
        <v>168</v>
      </c>
      <c r="B652" s="4" t="s">
        <v>74</v>
      </c>
      <c r="C652" s="4" t="s">
        <v>81</v>
      </c>
      <c r="D652" s="4" t="s">
        <v>729</v>
      </c>
      <c r="E652" s="4" t="s">
        <v>22</v>
      </c>
      <c r="F652" s="14" t="s">
        <v>556</v>
      </c>
      <c r="G652" s="5">
        <f t="shared" ref="G652:L652" si="1553">G653</f>
        <v>266.8</v>
      </c>
      <c r="H652" s="5">
        <f t="shared" si="1553"/>
        <v>266.8</v>
      </c>
      <c r="I652" s="5">
        <f t="shared" si="1553"/>
        <v>266.8</v>
      </c>
      <c r="J652" s="5">
        <f t="shared" si="1553"/>
        <v>0</v>
      </c>
      <c r="K652" s="5">
        <f t="shared" si="1553"/>
        <v>0</v>
      </c>
      <c r="L652" s="5">
        <f t="shared" si="1553"/>
        <v>0</v>
      </c>
      <c r="M652" s="5">
        <f t="shared" si="1466"/>
        <v>266.8</v>
      </c>
      <c r="N652" s="5">
        <f t="shared" si="1467"/>
        <v>266.8</v>
      </c>
      <c r="O652" s="5">
        <f t="shared" si="1468"/>
        <v>266.8</v>
      </c>
      <c r="P652" s="5">
        <f t="shared" ref="P652:V652" si="1554">P653</f>
        <v>0</v>
      </c>
      <c r="Q652" s="5">
        <f t="shared" si="1554"/>
        <v>0</v>
      </c>
      <c r="R652" s="5">
        <f t="shared" si="1554"/>
        <v>0</v>
      </c>
      <c r="S652" s="5">
        <f t="shared" si="1554"/>
        <v>0</v>
      </c>
      <c r="T652" s="5">
        <f t="shared" si="1554"/>
        <v>0</v>
      </c>
      <c r="U652" s="5">
        <f t="shared" si="1554"/>
        <v>0</v>
      </c>
      <c r="V652" s="5">
        <f t="shared" si="1554"/>
        <v>0</v>
      </c>
      <c r="W652" s="5">
        <f t="shared" ref="W652:AF652" si="1555">W653</f>
        <v>0</v>
      </c>
      <c r="X652" s="5">
        <f t="shared" si="1555"/>
        <v>0</v>
      </c>
      <c r="Y652" s="5">
        <f t="shared" si="1555"/>
        <v>0</v>
      </c>
      <c r="Z652" s="5">
        <f t="shared" si="1555"/>
        <v>0</v>
      </c>
      <c r="AA652" s="5">
        <f t="shared" si="1555"/>
        <v>0</v>
      </c>
      <c r="AB652" s="5">
        <f t="shared" si="1555"/>
        <v>0</v>
      </c>
      <c r="AC652" s="5">
        <f t="shared" si="1555"/>
        <v>0</v>
      </c>
      <c r="AD652" s="5">
        <f t="shared" si="1555"/>
        <v>0</v>
      </c>
      <c r="AE652" s="5">
        <f t="shared" si="1555"/>
        <v>0</v>
      </c>
      <c r="AF652" s="5">
        <f t="shared" si="1555"/>
        <v>0</v>
      </c>
      <c r="AG652" s="5">
        <f t="shared" si="1441"/>
        <v>266.8</v>
      </c>
      <c r="AH652" s="5">
        <f t="shared" si="1438"/>
        <v>266.8</v>
      </c>
      <c r="AI652" s="5">
        <f t="shared" si="1439"/>
        <v>266.8</v>
      </c>
      <c r="AJ652" s="5">
        <f t="shared" ref="AJ652" si="1556">AJ653</f>
        <v>0</v>
      </c>
      <c r="AK652" s="17"/>
      <c r="AL652" s="27"/>
    </row>
    <row r="653" spans="1:38" x14ac:dyDescent="0.3">
      <c r="A653" s="4" t="s">
        <v>168</v>
      </c>
      <c r="B653" s="4" t="s">
        <v>74</v>
      </c>
      <c r="C653" s="4" t="s">
        <v>81</v>
      </c>
      <c r="D653" s="4" t="s">
        <v>729</v>
      </c>
      <c r="E653" s="4" t="s">
        <v>23</v>
      </c>
      <c r="F653" s="14" t="s">
        <v>557</v>
      </c>
      <c r="G653" s="5">
        <v>266.8</v>
      </c>
      <c r="H653" s="5">
        <v>266.8</v>
      </c>
      <c r="I653" s="5">
        <v>266.8</v>
      </c>
      <c r="J653" s="5"/>
      <c r="K653" s="5"/>
      <c r="L653" s="5"/>
      <c r="M653" s="5">
        <f t="shared" si="1466"/>
        <v>266.8</v>
      </c>
      <c r="N653" s="5">
        <f t="shared" si="1467"/>
        <v>266.8</v>
      </c>
      <c r="O653" s="5">
        <f t="shared" si="1468"/>
        <v>266.8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>
        <f t="shared" si="1441"/>
        <v>266.8</v>
      </c>
      <c r="AH653" s="5">
        <f t="shared" si="1438"/>
        <v>266.8</v>
      </c>
      <c r="AI653" s="5">
        <f t="shared" si="1439"/>
        <v>266.8</v>
      </c>
      <c r="AJ653" s="5"/>
      <c r="AK653" s="17"/>
      <c r="AL653" s="27"/>
    </row>
    <row r="654" spans="1:38" ht="31.2" x14ac:dyDescent="0.3">
      <c r="A654" s="4" t="s">
        <v>168</v>
      </c>
      <c r="B654" s="4" t="s">
        <v>74</v>
      </c>
      <c r="C654" s="4" t="s">
        <v>81</v>
      </c>
      <c r="D654" s="4" t="s">
        <v>729</v>
      </c>
      <c r="E654" s="4" t="s">
        <v>92</v>
      </c>
      <c r="F654" s="14" t="s">
        <v>569</v>
      </c>
      <c r="G654" s="5">
        <f t="shared" ref="G654:L654" si="1557">G655</f>
        <v>15295.4</v>
      </c>
      <c r="H654" s="5">
        <f t="shared" si="1557"/>
        <v>15295.4</v>
      </c>
      <c r="I654" s="5">
        <f t="shared" si="1557"/>
        <v>15295.4</v>
      </c>
      <c r="J654" s="5">
        <f t="shared" si="1557"/>
        <v>0</v>
      </c>
      <c r="K654" s="5">
        <f t="shared" si="1557"/>
        <v>0</v>
      </c>
      <c r="L654" s="5">
        <f t="shared" si="1557"/>
        <v>0</v>
      </c>
      <c r="M654" s="5">
        <f t="shared" si="1466"/>
        <v>15295.4</v>
      </c>
      <c r="N654" s="5">
        <f t="shared" si="1467"/>
        <v>15295.4</v>
      </c>
      <c r="O654" s="5">
        <f t="shared" si="1468"/>
        <v>15295.4</v>
      </c>
      <c r="P654" s="5">
        <f t="shared" ref="P654:V654" si="1558">P655</f>
        <v>0</v>
      </c>
      <c r="Q654" s="5">
        <f t="shared" si="1558"/>
        <v>0</v>
      </c>
      <c r="R654" s="5">
        <f t="shared" si="1558"/>
        <v>0</v>
      </c>
      <c r="S654" s="5">
        <f t="shared" si="1558"/>
        <v>0</v>
      </c>
      <c r="T654" s="5">
        <f t="shared" si="1558"/>
        <v>0</v>
      </c>
      <c r="U654" s="5">
        <f t="shared" si="1558"/>
        <v>0</v>
      </c>
      <c r="V654" s="5">
        <f t="shared" si="1558"/>
        <v>0</v>
      </c>
      <c r="W654" s="5">
        <f t="shared" ref="W654:AF654" si="1559">W655</f>
        <v>0</v>
      </c>
      <c r="X654" s="5">
        <f t="shared" si="1559"/>
        <v>0</v>
      </c>
      <c r="Y654" s="5">
        <f t="shared" si="1559"/>
        <v>0</v>
      </c>
      <c r="Z654" s="5">
        <f t="shared" si="1559"/>
        <v>0</v>
      </c>
      <c r="AA654" s="5">
        <f t="shared" si="1559"/>
        <v>0</v>
      </c>
      <c r="AB654" s="5">
        <f t="shared" si="1559"/>
        <v>0</v>
      </c>
      <c r="AC654" s="5">
        <f t="shared" si="1559"/>
        <v>0</v>
      </c>
      <c r="AD654" s="5">
        <f t="shared" si="1559"/>
        <v>0</v>
      </c>
      <c r="AE654" s="5">
        <f t="shared" si="1559"/>
        <v>0</v>
      </c>
      <c r="AF654" s="5">
        <f t="shared" si="1559"/>
        <v>0</v>
      </c>
      <c r="AG654" s="5">
        <f t="shared" si="1441"/>
        <v>15295.4</v>
      </c>
      <c r="AH654" s="5">
        <f t="shared" si="1438"/>
        <v>15295.4</v>
      </c>
      <c r="AI654" s="5">
        <f t="shared" si="1439"/>
        <v>15295.4</v>
      </c>
      <c r="AJ654" s="5">
        <f t="shared" ref="AJ654" si="1560">AJ655</f>
        <v>0</v>
      </c>
      <c r="AK654" s="17"/>
      <c r="AL654" s="27"/>
    </row>
    <row r="655" spans="1:38" x14ac:dyDescent="0.3">
      <c r="A655" s="4" t="s">
        <v>168</v>
      </c>
      <c r="B655" s="4" t="s">
        <v>74</v>
      </c>
      <c r="C655" s="4" t="s">
        <v>81</v>
      </c>
      <c r="D655" s="4" t="s">
        <v>729</v>
      </c>
      <c r="E655" s="4" t="s">
        <v>104</v>
      </c>
      <c r="F655" s="14" t="s">
        <v>571</v>
      </c>
      <c r="G655" s="5">
        <v>15295.4</v>
      </c>
      <c r="H655" s="5">
        <v>15295.4</v>
      </c>
      <c r="I655" s="5">
        <v>15295.4</v>
      </c>
      <c r="J655" s="5"/>
      <c r="K655" s="5"/>
      <c r="L655" s="5"/>
      <c r="M655" s="5">
        <f t="shared" si="1466"/>
        <v>15295.4</v>
      </c>
      <c r="N655" s="5">
        <f t="shared" si="1467"/>
        <v>15295.4</v>
      </c>
      <c r="O655" s="5">
        <f t="shared" si="1468"/>
        <v>15295.4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>
        <f t="shared" si="1441"/>
        <v>15295.4</v>
      </c>
      <c r="AH655" s="5">
        <f t="shared" si="1438"/>
        <v>15295.4</v>
      </c>
      <c r="AI655" s="5">
        <f t="shared" si="1439"/>
        <v>15295.4</v>
      </c>
      <c r="AJ655" s="5"/>
      <c r="AK655" s="17"/>
      <c r="AL655" s="27"/>
    </row>
    <row r="656" spans="1:38" ht="31.2" x14ac:dyDescent="0.3">
      <c r="A656" s="4" t="s">
        <v>168</v>
      </c>
      <c r="B656" s="4" t="s">
        <v>74</v>
      </c>
      <c r="C656" s="4" t="s">
        <v>81</v>
      </c>
      <c r="D656" s="4" t="s">
        <v>684</v>
      </c>
      <c r="E656" s="4"/>
      <c r="F656" s="14" t="s">
        <v>1226</v>
      </c>
      <c r="G656" s="5">
        <f>G662+G657</f>
        <v>2764.5</v>
      </c>
      <c r="H656" s="5">
        <f>H662+H657</f>
        <v>1150.7</v>
      </c>
      <c r="I656" s="5">
        <f>I662+I657</f>
        <v>22352.800000000003</v>
      </c>
      <c r="J656" s="5">
        <f t="shared" ref="J656:L656" si="1561">J662+J657</f>
        <v>0</v>
      </c>
      <c r="K656" s="5">
        <f t="shared" si="1561"/>
        <v>0</v>
      </c>
      <c r="L656" s="5">
        <f t="shared" si="1561"/>
        <v>0</v>
      </c>
      <c r="M656" s="5">
        <f t="shared" si="1466"/>
        <v>2764.5</v>
      </c>
      <c r="N656" s="5">
        <f t="shared" si="1467"/>
        <v>1150.7</v>
      </c>
      <c r="O656" s="5">
        <f t="shared" si="1468"/>
        <v>22352.800000000003</v>
      </c>
      <c r="P656" s="5">
        <f>P662+P657</f>
        <v>0</v>
      </c>
      <c r="Q656" s="5">
        <f>Q662+Q657</f>
        <v>0</v>
      </c>
      <c r="R656" s="5">
        <f>R662+R657</f>
        <v>0</v>
      </c>
      <c r="S656" s="5">
        <f t="shared" ref="S656" si="1562">S662+S657</f>
        <v>0</v>
      </c>
      <c r="T656" s="5">
        <f>T662+T657</f>
        <v>0</v>
      </c>
      <c r="U656" s="5">
        <f>U662+U657</f>
        <v>0</v>
      </c>
      <c r="V656" s="5">
        <f>V662+V657</f>
        <v>0</v>
      </c>
      <c r="W656" s="5">
        <f t="shared" ref="W656:AF656" si="1563">W662+W657</f>
        <v>0</v>
      </c>
      <c r="X656" s="5">
        <f>X662+X657</f>
        <v>0</v>
      </c>
      <c r="Y656" s="5">
        <f>Y662+Y657</f>
        <v>0</v>
      </c>
      <c r="Z656" s="5">
        <f>Z662+Z657</f>
        <v>0</v>
      </c>
      <c r="AA656" s="5">
        <f>AA662+AA657</f>
        <v>0</v>
      </c>
      <c r="AB656" s="5">
        <f t="shared" si="1563"/>
        <v>0</v>
      </c>
      <c r="AC656" s="5">
        <f>AC662+AC657</f>
        <v>0</v>
      </c>
      <c r="AD656" s="5">
        <f>AD662+AD657</f>
        <v>0</v>
      </c>
      <c r="AE656" s="5">
        <f>AE662+AE657</f>
        <v>0</v>
      </c>
      <c r="AF656" s="5">
        <f t="shared" si="1563"/>
        <v>0</v>
      </c>
      <c r="AG656" s="5">
        <f t="shared" si="1441"/>
        <v>2764.5</v>
      </c>
      <c r="AH656" s="5">
        <f t="shared" ref="AH656:AH719" si="1564">N656+X656+Y656+Z656+AA656+AB656</f>
        <v>1150.7</v>
      </c>
      <c r="AI656" s="5">
        <f t="shared" ref="AI656:AI719" si="1565">O656+AC656+AD656+AE656+AF656</f>
        <v>22352.800000000003</v>
      </c>
      <c r="AJ656" s="5">
        <f>AJ662+AJ657</f>
        <v>0</v>
      </c>
      <c r="AK656" s="17"/>
      <c r="AL656" s="27"/>
    </row>
    <row r="657" spans="1:38" ht="46.8" x14ac:dyDescent="0.3">
      <c r="A657" s="4" t="s">
        <v>168</v>
      </c>
      <c r="B657" s="4" t="s">
        <v>74</v>
      </c>
      <c r="C657" s="4" t="s">
        <v>81</v>
      </c>
      <c r="D657" s="4" t="s">
        <v>689</v>
      </c>
      <c r="E657" s="4"/>
      <c r="F657" s="14" t="s">
        <v>1230</v>
      </c>
      <c r="G657" s="5">
        <f>G658</f>
        <v>0</v>
      </c>
      <c r="H657" s="5">
        <f t="shared" ref="H657:AJ657" si="1566">H658</f>
        <v>0</v>
      </c>
      <c r="I657" s="5">
        <f t="shared" si="1566"/>
        <v>6999.9</v>
      </c>
      <c r="J657" s="5">
        <f t="shared" si="1566"/>
        <v>0</v>
      </c>
      <c r="K657" s="5">
        <f t="shared" si="1566"/>
        <v>0</v>
      </c>
      <c r="L657" s="5">
        <f t="shared" si="1566"/>
        <v>0</v>
      </c>
      <c r="M657" s="5">
        <f t="shared" si="1466"/>
        <v>0</v>
      </c>
      <c r="N657" s="5">
        <f t="shared" si="1467"/>
        <v>0</v>
      </c>
      <c r="O657" s="5">
        <f t="shared" si="1468"/>
        <v>6999.9</v>
      </c>
      <c r="P657" s="5">
        <f t="shared" si="1566"/>
        <v>0</v>
      </c>
      <c r="Q657" s="5">
        <f t="shared" si="1566"/>
        <v>0</v>
      </c>
      <c r="R657" s="5">
        <f t="shared" si="1566"/>
        <v>0</v>
      </c>
      <c r="S657" s="5">
        <f t="shared" si="1566"/>
        <v>0</v>
      </c>
      <c r="T657" s="5">
        <f t="shared" si="1566"/>
        <v>0</v>
      </c>
      <c r="U657" s="5">
        <f t="shared" si="1566"/>
        <v>0</v>
      </c>
      <c r="V657" s="5">
        <f t="shared" si="1566"/>
        <v>0</v>
      </c>
      <c r="W657" s="5">
        <f t="shared" si="1566"/>
        <v>0</v>
      </c>
      <c r="X657" s="5">
        <f t="shared" si="1566"/>
        <v>0</v>
      </c>
      <c r="Y657" s="5">
        <f t="shared" si="1566"/>
        <v>0</v>
      </c>
      <c r="Z657" s="5">
        <f t="shared" si="1566"/>
        <v>0</v>
      </c>
      <c r="AA657" s="5">
        <f t="shared" si="1566"/>
        <v>0</v>
      </c>
      <c r="AB657" s="5">
        <f t="shared" si="1566"/>
        <v>0</v>
      </c>
      <c r="AC657" s="5">
        <f t="shared" si="1566"/>
        <v>0</v>
      </c>
      <c r="AD657" s="5">
        <f t="shared" si="1566"/>
        <v>0</v>
      </c>
      <c r="AE657" s="5">
        <f t="shared" si="1566"/>
        <v>0</v>
      </c>
      <c r="AF657" s="5">
        <f t="shared" si="1566"/>
        <v>0</v>
      </c>
      <c r="AG657" s="5">
        <f t="shared" ref="AG657:AG720" si="1567">M657+P657+Q657+R657+S657+T657+U657+V657+W657</f>
        <v>0</v>
      </c>
      <c r="AH657" s="5">
        <f t="shared" si="1564"/>
        <v>0</v>
      </c>
      <c r="AI657" s="5">
        <f t="shared" si="1565"/>
        <v>6999.9</v>
      </c>
      <c r="AJ657" s="5">
        <f t="shared" si="1566"/>
        <v>0</v>
      </c>
      <c r="AK657" s="17"/>
      <c r="AL657" s="27"/>
    </row>
    <row r="658" spans="1:38" ht="46.8" x14ac:dyDescent="0.3">
      <c r="A658" s="4" t="s">
        <v>168</v>
      </c>
      <c r="B658" s="4" t="s">
        <v>74</v>
      </c>
      <c r="C658" s="4" t="s">
        <v>81</v>
      </c>
      <c r="D658" s="4" t="s">
        <v>725</v>
      </c>
      <c r="E658" s="4"/>
      <c r="F658" s="14" t="s">
        <v>1106</v>
      </c>
      <c r="G658" s="5">
        <f>G659</f>
        <v>0</v>
      </c>
      <c r="H658" s="5">
        <f t="shared" ref="H658:AJ660" si="1568">H659</f>
        <v>0</v>
      </c>
      <c r="I658" s="5">
        <f t="shared" si="1568"/>
        <v>6999.9</v>
      </c>
      <c r="J658" s="5">
        <f t="shared" si="1568"/>
        <v>0</v>
      </c>
      <c r="K658" s="5">
        <f t="shared" si="1568"/>
        <v>0</v>
      </c>
      <c r="L658" s="5">
        <f t="shared" si="1568"/>
        <v>0</v>
      </c>
      <c r="M658" s="5">
        <f t="shared" si="1466"/>
        <v>0</v>
      </c>
      <c r="N658" s="5">
        <f t="shared" si="1467"/>
        <v>0</v>
      </c>
      <c r="O658" s="5">
        <f t="shared" si="1468"/>
        <v>6999.9</v>
      </c>
      <c r="P658" s="5">
        <f t="shared" si="1568"/>
        <v>0</v>
      </c>
      <c r="Q658" s="5">
        <f t="shared" si="1568"/>
        <v>0</v>
      </c>
      <c r="R658" s="5">
        <f t="shared" si="1568"/>
        <v>0</v>
      </c>
      <c r="S658" s="5">
        <f t="shared" si="1568"/>
        <v>0</v>
      </c>
      <c r="T658" s="5">
        <f t="shared" si="1568"/>
        <v>0</v>
      </c>
      <c r="U658" s="5">
        <f t="shared" si="1568"/>
        <v>0</v>
      </c>
      <c r="V658" s="5">
        <f t="shared" si="1568"/>
        <v>0</v>
      </c>
      <c r="W658" s="5">
        <f t="shared" si="1568"/>
        <v>0</v>
      </c>
      <c r="X658" s="5">
        <f t="shared" si="1568"/>
        <v>0</v>
      </c>
      <c r="Y658" s="5">
        <f t="shared" si="1568"/>
        <v>0</v>
      </c>
      <c r="Z658" s="5">
        <f t="shared" si="1568"/>
        <v>0</v>
      </c>
      <c r="AA658" s="5">
        <f t="shared" si="1568"/>
        <v>0</v>
      </c>
      <c r="AB658" s="5">
        <f t="shared" si="1568"/>
        <v>0</v>
      </c>
      <c r="AC658" s="5">
        <f t="shared" si="1568"/>
        <v>0</v>
      </c>
      <c r="AD658" s="5">
        <f t="shared" si="1568"/>
        <v>0</v>
      </c>
      <c r="AE658" s="5">
        <f t="shared" si="1568"/>
        <v>0</v>
      </c>
      <c r="AF658" s="5">
        <f t="shared" si="1568"/>
        <v>0</v>
      </c>
      <c r="AG658" s="5">
        <f t="shared" si="1567"/>
        <v>0</v>
      </c>
      <c r="AH658" s="5">
        <f t="shared" si="1564"/>
        <v>0</v>
      </c>
      <c r="AI658" s="5">
        <f t="shared" si="1565"/>
        <v>6999.9</v>
      </c>
      <c r="AJ658" s="5">
        <f t="shared" si="1568"/>
        <v>0</v>
      </c>
      <c r="AK658" s="17"/>
      <c r="AL658" s="27"/>
    </row>
    <row r="659" spans="1:38" ht="31.2" x14ac:dyDescent="0.3">
      <c r="A659" s="4" t="s">
        <v>168</v>
      </c>
      <c r="B659" s="4" t="s">
        <v>74</v>
      </c>
      <c r="C659" s="4" t="s">
        <v>81</v>
      </c>
      <c r="D659" s="4" t="s">
        <v>1107</v>
      </c>
      <c r="E659" s="4"/>
      <c r="F659" s="14" t="s">
        <v>1238</v>
      </c>
      <c r="G659" s="5">
        <f>G660</f>
        <v>0</v>
      </c>
      <c r="H659" s="5">
        <f t="shared" si="1568"/>
        <v>0</v>
      </c>
      <c r="I659" s="5">
        <f t="shared" si="1568"/>
        <v>6999.9</v>
      </c>
      <c r="J659" s="5">
        <f t="shared" si="1568"/>
        <v>0</v>
      </c>
      <c r="K659" s="5">
        <f t="shared" si="1568"/>
        <v>0</v>
      </c>
      <c r="L659" s="5">
        <f t="shared" si="1568"/>
        <v>0</v>
      </c>
      <c r="M659" s="5">
        <f t="shared" si="1466"/>
        <v>0</v>
      </c>
      <c r="N659" s="5">
        <f t="shared" si="1467"/>
        <v>0</v>
      </c>
      <c r="O659" s="5">
        <f t="shared" si="1468"/>
        <v>6999.9</v>
      </c>
      <c r="P659" s="5">
        <f t="shared" si="1568"/>
        <v>0</v>
      </c>
      <c r="Q659" s="5">
        <f t="shared" si="1568"/>
        <v>0</v>
      </c>
      <c r="R659" s="5">
        <f t="shared" si="1568"/>
        <v>0</v>
      </c>
      <c r="S659" s="5">
        <f t="shared" si="1568"/>
        <v>0</v>
      </c>
      <c r="T659" s="5">
        <f t="shared" si="1568"/>
        <v>0</v>
      </c>
      <c r="U659" s="5">
        <f t="shared" si="1568"/>
        <v>0</v>
      </c>
      <c r="V659" s="5">
        <f t="shared" si="1568"/>
        <v>0</v>
      </c>
      <c r="W659" s="5">
        <f t="shared" si="1568"/>
        <v>0</v>
      </c>
      <c r="X659" s="5">
        <f t="shared" si="1568"/>
        <v>0</v>
      </c>
      <c r="Y659" s="5">
        <f t="shared" si="1568"/>
        <v>0</v>
      </c>
      <c r="Z659" s="5">
        <f t="shared" si="1568"/>
        <v>0</v>
      </c>
      <c r="AA659" s="5">
        <f t="shared" si="1568"/>
        <v>0</v>
      </c>
      <c r="AB659" s="5">
        <f t="shared" si="1568"/>
        <v>0</v>
      </c>
      <c r="AC659" s="5">
        <f t="shared" si="1568"/>
        <v>0</v>
      </c>
      <c r="AD659" s="5">
        <f t="shared" si="1568"/>
        <v>0</v>
      </c>
      <c r="AE659" s="5">
        <f t="shared" si="1568"/>
        <v>0</v>
      </c>
      <c r="AF659" s="5">
        <f t="shared" si="1568"/>
        <v>0</v>
      </c>
      <c r="AG659" s="5">
        <f t="shared" si="1567"/>
        <v>0</v>
      </c>
      <c r="AH659" s="5">
        <f t="shared" si="1564"/>
        <v>0</v>
      </c>
      <c r="AI659" s="5">
        <f t="shared" si="1565"/>
        <v>6999.9</v>
      </c>
      <c r="AJ659" s="5">
        <f t="shared" si="1568"/>
        <v>0</v>
      </c>
      <c r="AK659" s="17"/>
      <c r="AL659" s="27"/>
    </row>
    <row r="660" spans="1:38" ht="31.2" x14ac:dyDescent="0.3">
      <c r="A660" s="4" t="s">
        <v>168</v>
      </c>
      <c r="B660" s="4" t="s">
        <v>74</v>
      </c>
      <c r="C660" s="4" t="s">
        <v>81</v>
      </c>
      <c r="D660" s="4" t="s">
        <v>1107</v>
      </c>
      <c r="E660" s="4" t="s">
        <v>280</v>
      </c>
      <c r="F660" s="14" t="s">
        <v>567</v>
      </c>
      <c r="G660" s="5">
        <f>G661</f>
        <v>0</v>
      </c>
      <c r="H660" s="5">
        <f t="shared" si="1568"/>
        <v>0</v>
      </c>
      <c r="I660" s="5">
        <f t="shared" si="1568"/>
        <v>6999.9</v>
      </c>
      <c r="J660" s="5">
        <f t="shared" si="1568"/>
        <v>0</v>
      </c>
      <c r="K660" s="5">
        <f t="shared" si="1568"/>
        <v>0</v>
      </c>
      <c r="L660" s="5">
        <f t="shared" si="1568"/>
        <v>0</v>
      </c>
      <c r="M660" s="5">
        <f t="shared" si="1466"/>
        <v>0</v>
      </c>
      <c r="N660" s="5">
        <f t="shared" si="1467"/>
        <v>0</v>
      </c>
      <c r="O660" s="5">
        <f t="shared" si="1468"/>
        <v>6999.9</v>
      </c>
      <c r="P660" s="5">
        <f t="shared" si="1568"/>
        <v>0</v>
      </c>
      <c r="Q660" s="5">
        <f t="shared" si="1568"/>
        <v>0</v>
      </c>
      <c r="R660" s="5">
        <f t="shared" si="1568"/>
        <v>0</v>
      </c>
      <c r="S660" s="5">
        <f t="shared" si="1568"/>
        <v>0</v>
      </c>
      <c r="T660" s="5">
        <f t="shared" si="1568"/>
        <v>0</v>
      </c>
      <c r="U660" s="5">
        <f t="shared" si="1568"/>
        <v>0</v>
      </c>
      <c r="V660" s="5">
        <f t="shared" si="1568"/>
        <v>0</v>
      </c>
      <c r="W660" s="5">
        <f t="shared" si="1568"/>
        <v>0</v>
      </c>
      <c r="X660" s="5">
        <f t="shared" si="1568"/>
        <v>0</v>
      </c>
      <c r="Y660" s="5">
        <f t="shared" si="1568"/>
        <v>0</v>
      </c>
      <c r="Z660" s="5">
        <f t="shared" si="1568"/>
        <v>0</v>
      </c>
      <c r="AA660" s="5">
        <f t="shared" si="1568"/>
        <v>0</v>
      </c>
      <c r="AB660" s="5">
        <f t="shared" si="1568"/>
        <v>0</v>
      </c>
      <c r="AC660" s="5">
        <f t="shared" si="1568"/>
        <v>0</v>
      </c>
      <c r="AD660" s="5">
        <f t="shared" si="1568"/>
        <v>0</v>
      </c>
      <c r="AE660" s="5">
        <f t="shared" si="1568"/>
        <v>0</v>
      </c>
      <c r="AF660" s="5">
        <f t="shared" si="1568"/>
        <v>0</v>
      </c>
      <c r="AG660" s="5">
        <f t="shared" si="1567"/>
        <v>0</v>
      </c>
      <c r="AH660" s="5">
        <f t="shared" si="1564"/>
        <v>0</v>
      </c>
      <c r="AI660" s="5">
        <f t="shared" si="1565"/>
        <v>6999.9</v>
      </c>
      <c r="AJ660" s="5">
        <f t="shared" si="1568"/>
        <v>0</v>
      </c>
      <c r="AK660" s="17"/>
      <c r="AL660" s="27"/>
    </row>
    <row r="661" spans="1:38" ht="109.2" x14ac:dyDescent="0.3">
      <c r="A661" s="4" t="s">
        <v>168</v>
      </c>
      <c r="B661" s="4" t="s">
        <v>74</v>
      </c>
      <c r="C661" s="4" t="s">
        <v>81</v>
      </c>
      <c r="D661" s="4" t="s">
        <v>1107</v>
      </c>
      <c r="E661" s="4" t="s">
        <v>698</v>
      </c>
      <c r="F661" s="14" t="s">
        <v>770</v>
      </c>
      <c r="G661" s="5">
        <v>0</v>
      </c>
      <c r="H661" s="5">
        <v>0</v>
      </c>
      <c r="I661" s="5">
        <v>6999.9</v>
      </c>
      <c r="J661" s="5"/>
      <c r="K661" s="5"/>
      <c r="L661" s="5"/>
      <c r="M661" s="5">
        <f t="shared" si="1466"/>
        <v>0</v>
      </c>
      <c r="N661" s="5">
        <f t="shared" si="1467"/>
        <v>0</v>
      </c>
      <c r="O661" s="5">
        <f t="shared" si="1468"/>
        <v>6999.9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>
        <f t="shared" si="1567"/>
        <v>0</v>
      </c>
      <c r="AH661" s="5">
        <f t="shared" si="1564"/>
        <v>0</v>
      </c>
      <c r="AI661" s="5">
        <f t="shared" si="1565"/>
        <v>6999.9</v>
      </c>
      <c r="AJ661" s="5"/>
      <c r="AK661" s="17"/>
      <c r="AL661" s="27"/>
    </row>
    <row r="662" spans="1:38" ht="46.8" x14ac:dyDescent="0.3">
      <c r="A662" s="4" t="s">
        <v>168</v>
      </c>
      <c r="B662" s="4" t="s">
        <v>74</v>
      </c>
      <c r="C662" s="4" t="s">
        <v>81</v>
      </c>
      <c r="D662" s="4" t="s">
        <v>707</v>
      </c>
      <c r="E662" s="4"/>
      <c r="F662" s="14" t="s">
        <v>1243</v>
      </c>
      <c r="G662" s="5">
        <f t="shared" ref="G662:L662" si="1569">G663</f>
        <v>2764.5</v>
      </c>
      <c r="H662" s="5">
        <f t="shared" si="1569"/>
        <v>1150.7</v>
      </c>
      <c r="I662" s="5">
        <f t="shared" si="1569"/>
        <v>15352.900000000001</v>
      </c>
      <c r="J662" s="5">
        <f t="shared" si="1569"/>
        <v>0</v>
      </c>
      <c r="K662" s="5">
        <f t="shared" si="1569"/>
        <v>0</v>
      </c>
      <c r="L662" s="5">
        <f t="shared" si="1569"/>
        <v>0</v>
      </c>
      <c r="M662" s="5">
        <f t="shared" si="1466"/>
        <v>2764.5</v>
      </c>
      <c r="N662" s="5">
        <f t="shared" si="1467"/>
        <v>1150.7</v>
      </c>
      <c r="O662" s="5">
        <f t="shared" si="1468"/>
        <v>15352.900000000001</v>
      </c>
      <c r="P662" s="5">
        <f t="shared" ref="P662:V662" si="1570">P663</f>
        <v>0</v>
      </c>
      <c r="Q662" s="5">
        <f t="shared" si="1570"/>
        <v>0</v>
      </c>
      <c r="R662" s="5">
        <f t="shared" si="1570"/>
        <v>0</v>
      </c>
      <c r="S662" s="5">
        <f t="shared" si="1570"/>
        <v>0</v>
      </c>
      <c r="T662" s="5">
        <f t="shared" si="1570"/>
        <v>0</v>
      </c>
      <c r="U662" s="5">
        <f t="shared" si="1570"/>
        <v>0</v>
      </c>
      <c r="V662" s="5">
        <f t="shared" si="1570"/>
        <v>0</v>
      </c>
      <c r="W662" s="5">
        <f t="shared" ref="W662:AF662" si="1571">W663</f>
        <v>0</v>
      </c>
      <c r="X662" s="5">
        <f t="shared" si="1571"/>
        <v>0</v>
      </c>
      <c r="Y662" s="5">
        <f t="shared" si="1571"/>
        <v>0</v>
      </c>
      <c r="Z662" s="5">
        <f t="shared" si="1571"/>
        <v>0</v>
      </c>
      <c r="AA662" s="5">
        <f t="shared" si="1571"/>
        <v>0</v>
      </c>
      <c r="AB662" s="5">
        <f t="shared" si="1571"/>
        <v>0</v>
      </c>
      <c r="AC662" s="5">
        <f t="shared" si="1571"/>
        <v>0</v>
      </c>
      <c r="AD662" s="5">
        <f t="shared" si="1571"/>
        <v>0</v>
      </c>
      <c r="AE662" s="5">
        <f t="shared" si="1571"/>
        <v>0</v>
      </c>
      <c r="AF662" s="5">
        <f t="shared" si="1571"/>
        <v>0</v>
      </c>
      <c r="AG662" s="5">
        <f t="shared" si="1567"/>
        <v>2764.5</v>
      </c>
      <c r="AH662" s="5">
        <f t="shared" si="1564"/>
        <v>1150.7</v>
      </c>
      <c r="AI662" s="5">
        <f t="shared" si="1565"/>
        <v>15352.900000000001</v>
      </c>
      <c r="AJ662" s="5">
        <f t="shared" ref="AJ662" si="1572">AJ663</f>
        <v>0</v>
      </c>
      <c r="AK662" s="17"/>
      <c r="AL662" s="27"/>
    </row>
    <row r="663" spans="1:38" ht="62.4" x14ac:dyDescent="0.3">
      <c r="A663" s="4" t="s">
        <v>168</v>
      </c>
      <c r="B663" s="4" t="s">
        <v>74</v>
      </c>
      <c r="C663" s="4" t="s">
        <v>81</v>
      </c>
      <c r="D663" s="4" t="s">
        <v>709</v>
      </c>
      <c r="E663" s="4"/>
      <c r="F663" s="14" t="s">
        <v>1245</v>
      </c>
      <c r="G663" s="5">
        <f t="shared" ref="G663:L663" si="1573">G664+G669</f>
        <v>2764.5</v>
      </c>
      <c r="H663" s="5">
        <f t="shared" si="1573"/>
        <v>1150.7</v>
      </c>
      <c r="I663" s="5">
        <f t="shared" si="1573"/>
        <v>15352.900000000001</v>
      </c>
      <c r="J663" s="5">
        <f t="shared" si="1573"/>
        <v>0</v>
      </c>
      <c r="K663" s="5">
        <f t="shared" si="1573"/>
        <v>0</v>
      </c>
      <c r="L663" s="5">
        <f t="shared" si="1573"/>
        <v>0</v>
      </c>
      <c r="M663" s="5">
        <f t="shared" si="1466"/>
        <v>2764.5</v>
      </c>
      <c r="N663" s="5">
        <f t="shared" si="1467"/>
        <v>1150.7</v>
      </c>
      <c r="O663" s="5">
        <f t="shared" si="1468"/>
        <v>15352.900000000001</v>
      </c>
      <c r="P663" s="5">
        <f t="shared" ref="P663:V663" si="1574">P664+P669</f>
        <v>0</v>
      </c>
      <c r="Q663" s="5">
        <f t="shared" ref="Q663:R663" si="1575">Q664+Q669</f>
        <v>0</v>
      </c>
      <c r="R663" s="5">
        <f t="shared" si="1575"/>
        <v>0</v>
      </c>
      <c r="S663" s="5">
        <f t="shared" ref="S663" si="1576">S664+S669</f>
        <v>0</v>
      </c>
      <c r="T663" s="5">
        <f t="shared" si="1574"/>
        <v>0</v>
      </c>
      <c r="U663" s="5">
        <f t="shared" si="1574"/>
        <v>0</v>
      </c>
      <c r="V663" s="5">
        <f t="shared" si="1574"/>
        <v>0</v>
      </c>
      <c r="W663" s="5">
        <f t="shared" ref="W663:AF663" si="1577">W664+W669</f>
        <v>0</v>
      </c>
      <c r="X663" s="5">
        <f t="shared" si="1577"/>
        <v>0</v>
      </c>
      <c r="Y663" s="5">
        <f t="shared" si="1577"/>
        <v>0</v>
      </c>
      <c r="Z663" s="5">
        <f t="shared" si="1577"/>
        <v>0</v>
      </c>
      <c r="AA663" s="5">
        <f t="shared" si="1577"/>
        <v>0</v>
      </c>
      <c r="AB663" s="5">
        <f t="shared" si="1577"/>
        <v>0</v>
      </c>
      <c r="AC663" s="5">
        <f t="shared" si="1577"/>
        <v>0</v>
      </c>
      <c r="AD663" s="5">
        <f t="shared" ref="AD663" si="1578">AD664+AD669</f>
        <v>0</v>
      </c>
      <c r="AE663" s="5">
        <f t="shared" ref="AE663" si="1579">AE664+AE669</f>
        <v>0</v>
      </c>
      <c r="AF663" s="5">
        <f t="shared" si="1577"/>
        <v>0</v>
      </c>
      <c r="AG663" s="5">
        <f t="shared" si="1567"/>
        <v>2764.5</v>
      </c>
      <c r="AH663" s="5">
        <f t="shared" si="1564"/>
        <v>1150.7</v>
      </c>
      <c r="AI663" s="5">
        <f t="shared" si="1565"/>
        <v>15352.900000000001</v>
      </c>
      <c r="AJ663" s="5">
        <f t="shared" ref="AJ663" si="1580">AJ664+AJ669</f>
        <v>0</v>
      </c>
      <c r="AK663" s="17"/>
      <c r="AL663" s="27"/>
    </row>
    <row r="664" spans="1:38" ht="31.2" x14ac:dyDescent="0.3">
      <c r="A664" s="4" t="s">
        <v>168</v>
      </c>
      <c r="B664" s="4" t="s">
        <v>74</v>
      </c>
      <c r="C664" s="4" t="s">
        <v>81</v>
      </c>
      <c r="D664" s="4" t="s">
        <v>700</v>
      </c>
      <c r="E664" s="4"/>
      <c r="F664" s="14" t="s">
        <v>808</v>
      </c>
      <c r="G664" s="5">
        <f t="shared" ref="G664:L664" si="1581">G665+G667</f>
        <v>1150.7</v>
      </c>
      <c r="H664" s="5">
        <f t="shared" si="1581"/>
        <v>1150.7</v>
      </c>
      <c r="I664" s="5">
        <f t="shared" si="1581"/>
        <v>1150.7</v>
      </c>
      <c r="J664" s="5">
        <f t="shared" si="1581"/>
        <v>0</v>
      </c>
      <c r="K664" s="5">
        <f t="shared" si="1581"/>
        <v>0</v>
      </c>
      <c r="L664" s="5">
        <f t="shared" si="1581"/>
        <v>0</v>
      </c>
      <c r="M664" s="5">
        <f t="shared" si="1466"/>
        <v>1150.7</v>
      </c>
      <c r="N664" s="5">
        <f t="shared" si="1467"/>
        <v>1150.7</v>
      </c>
      <c r="O664" s="5">
        <f t="shared" si="1468"/>
        <v>1150.7</v>
      </c>
      <c r="P664" s="5">
        <f t="shared" ref="P664:V664" si="1582">P665+P667</f>
        <v>0</v>
      </c>
      <c r="Q664" s="5">
        <f t="shared" ref="Q664:R664" si="1583">Q665+Q667</f>
        <v>0</v>
      </c>
      <c r="R664" s="5">
        <f t="shared" si="1583"/>
        <v>0</v>
      </c>
      <c r="S664" s="5">
        <f t="shared" ref="S664" si="1584">S665+S667</f>
        <v>0</v>
      </c>
      <c r="T664" s="5">
        <f t="shared" si="1582"/>
        <v>0</v>
      </c>
      <c r="U664" s="5">
        <f t="shared" si="1582"/>
        <v>0</v>
      </c>
      <c r="V664" s="5">
        <f t="shared" si="1582"/>
        <v>0</v>
      </c>
      <c r="W664" s="5">
        <f t="shared" ref="W664:AF664" si="1585">W665+W667</f>
        <v>0</v>
      </c>
      <c r="X664" s="5">
        <f t="shared" si="1585"/>
        <v>0</v>
      </c>
      <c r="Y664" s="5">
        <f t="shared" si="1585"/>
        <v>0</v>
      </c>
      <c r="Z664" s="5">
        <f t="shared" si="1585"/>
        <v>0</v>
      </c>
      <c r="AA664" s="5">
        <f t="shared" si="1585"/>
        <v>0</v>
      </c>
      <c r="AB664" s="5">
        <f t="shared" si="1585"/>
        <v>0</v>
      </c>
      <c r="AC664" s="5">
        <f t="shared" si="1585"/>
        <v>0</v>
      </c>
      <c r="AD664" s="5">
        <f t="shared" ref="AD664" si="1586">AD665+AD667</f>
        <v>0</v>
      </c>
      <c r="AE664" s="5">
        <f t="shared" ref="AE664" si="1587">AE665+AE667</f>
        <v>0</v>
      </c>
      <c r="AF664" s="5">
        <f t="shared" si="1585"/>
        <v>0</v>
      </c>
      <c r="AG664" s="5">
        <f t="shared" si="1567"/>
        <v>1150.7</v>
      </c>
      <c r="AH664" s="5">
        <f t="shared" si="1564"/>
        <v>1150.7</v>
      </c>
      <c r="AI664" s="5">
        <f t="shared" si="1565"/>
        <v>1150.7</v>
      </c>
      <c r="AJ664" s="5">
        <f t="shared" ref="AJ664" si="1588">AJ665+AJ667</f>
        <v>0</v>
      </c>
      <c r="AK664" s="17"/>
      <c r="AL664" s="27"/>
    </row>
    <row r="665" spans="1:38" ht="31.2" x14ac:dyDescent="0.3">
      <c r="A665" s="4" t="s">
        <v>168</v>
      </c>
      <c r="B665" s="4" t="s">
        <v>74</v>
      </c>
      <c r="C665" s="4" t="s">
        <v>81</v>
      </c>
      <c r="D665" s="4" t="s">
        <v>700</v>
      </c>
      <c r="E665" s="4" t="s">
        <v>15</v>
      </c>
      <c r="F665" s="14" t="s">
        <v>559</v>
      </c>
      <c r="G665" s="5">
        <f t="shared" ref="G665:L665" si="1589">G666</f>
        <v>45.2</v>
      </c>
      <c r="H665" s="5">
        <f t="shared" si="1589"/>
        <v>45.2</v>
      </c>
      <c r="I665" s="5">
        <f t="shared" si="1589"/>
        <v>45.2</v>
      </c>
      <c r="J665" s="5">
        <f t="shared" si="1589"/>
        <v>0</v>
      </c>
      <c r="K665" s="5">
        <f t="shared" si="1589"/>
        <v>0</v>
      </c>
      <c r="L665" s="5">
        <f t="shared" si="1589"/>
        <v>0</v>
      </c>
      <c r="M665" s="5">
        <f t="shared" si="1466"/>
        <v>45.2</v>
      </c>
      <c r="N665" s="5">
        <f t="shared" si="1467"/>
        <v>45.2</v>
      </c>
      <c r="O665" s="5">
        <f t="shared" si="1468"/>
        <v>45.2</v>
      </c>
      <c r="P665" s="5">
        <f t="shared" ref="P665:V665" si="1590">P666</f>
        <v>0</v>
      </c>
      <c r="Q665" s="5">
        <f t="shared" si="1590"/>
        <v>0</v>
      </c>
      <c r="R665" s="5">
        <f t="shared" si="1590"/>
        <v>0</v>
      </c>
      <c r="S665" s="5">
        <f t="shared" si="1590"/>
        <v>0</v>
      </c>
      <c r="T665" s="5">
        <f t="shared" si="1590"/>
        <v>0</v>
      </c>
      <c r="U665" s="5">
        <f t="shared" si="1590"/>
        <v>0</v>
      </c>
      <c r="V665" s="5">
        <f t="shared" si="1590"/>
        <v>0</v>
      </c>
      <c r="W665" s="5">
        <f t="shared" ref="W665:AF665" si="1591">W666</f>
        <v>0</v>
      </c>
      <c r="X665" s="5">
        <f t="shared" si="1591"/>
        <v>0</v>
      </c>
      <c r="Y665" s="5">
        <f t="shared" si="1591"/>
        <v>0</v>
      </c>
      <c r="Z665" s="5">
        <f t="shared" si="1591"/>
        <v>0</v>
      </c>
      <c r="AA665" s="5">
        <f t="shared" si="1591"/>
        <v>0</v>
      </c>
      <c r="AB665" s="5">
        <f t="shared" si="1591"/>
        <v>0</v>
      </c>
      <c r="AC665" s="5">
        <f t="shared" si="1591"/>
        <v>0</v>
      </c>
      <c r="AD665" s="5">
        <f t="shared" si="1591"/>
        <v>0</v>
      </c>
      <c r="AE665" s="5">
        <f t="shared" si="1591"/>
        <v>0</v>
      </c>
      <c r="AF665" s="5">
        <f t="shared" si="1591"/>
        <v>0</v>
      </c>
      <c r="AG665" s="5">
        <f t="shared" si="1567"/>
        <v>45.2</v>
      </c>
      <c r="AH665" s="5">
        <f t="shared" si="1564"/>
        <v>45.2</v>
      </c>
      <c r="AI665" s="5">
        <f t="shared" si="1565"/>
        <v>45.2</v>
      </c>
      <c r="AJ665" s="5">
        <f t="shared" ref="AJ665" si="1592">AJ666</f>
        <v>0</v>
      </c>
      <c r="AK665" s="17"/>
      <c r="AL665" s="27"/>
    </row>
    <row r="666" spans="1:38" ht="31.2" x14ac:dyDescent="0.3">
      <c r="A666" s="4" t="s">
        <v>168</v>
      </c>
      <c r="B666" s="4" t="s">
        <v>74</v>
      </c>
      <c r="C666" s="4" t="s">
        <v>81</v>
      </c>
      <c r="D666" s="4" t="s">
        <v>700</v>
      </c>
      <c r="E666" s="4" t="s">
        <v>16</v>
      </c>
      <c r="F666" s="14" t="s">
        <v>560</v>
      </c>
      <c r="G666" s="5">
        <v>45.2</v>
      </c>
      <c r="H666" s="5">
        <v>45.2</v>
      </c>
      <c r="I666" s="5">
        <v>45.2</v>
      </c>
      <c r="J666" s="5"/>
      <c r="K666" s="5"/>
      <c r="L666" s="5"/>
      <c r="M666" s="5">
        <f t="shared" si="1466"/>
        <v>45.2</v>
      </c>
      <c r="N666" s="5">
        <f t="shared" si="1467"/>
        <v>45.2</v>
      </c>
      <c r="O666" s="5">
        <f t="shared" si="1468"/>
        <v>45.2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>
        <f t="shared" si="1567"/>
        <v>45.2</v>
      </c>
      <c r="AH666" s="5">
        <f t="shared" si="1564"/>
        <v>45.2</v>
      </c>
      <c r="AI666" s="5">
        <f t="shared" si="1565"/>
        <v>45.2</v>
      </c>
      <c r="AJ666" s="5"/>
      <c r="AK666" s="17"/>
      <c r="AL666" s="27"/>
    </row>
    <row r="667" spans="1:38" ht="31.2" x14ac:dyDescent="0.3">
      <c r="A667" s="4" t="s">
        <v>168</v>
      </c>
      <c r="B667" s="4" t="s">
        <v>74</v>
      </c>
      <c r="C667" s="4" t="s">
        <v>81</v>
      </c>
      <c r="D667" s="4" t="s">
        <v>700</v>
      </c>
      <c r="E667" s="4" t="s">
        <v>92</v>
      </c>
      <c r="F667" s="14" t="s">
        <v>569</v>
      </c>
      <c r="G667" s="5">
        <f t="shared" ref="G667:L667" si="1593">G668</f>
        <v>1105.5</v>
      </c>
      <c r="H667" s="5">
        <f t="shared" si="1593"/>
        <v>1105.5</v>
      </c>
      <c r="I667" s="5">
        <f t="shared" si="1593"/>
        <v>1105.5</v>
      </c>
      <c r="J667" s="5">
        <f t="shared" si="1593"/>
        <v>0</v>
      </c>
      <c r="K667" s="5">
        <f t="shared" si="1593"/>
        <v>0</v>
      </c>
      <c r="L667" s="5">
        <f t="shared" si="1593"/>
        <v>0</v>
      </c>
      <c r="M667" s="5">
        <f t="shared" si="1466"/>
        <v>1105.5</v>
      </c>
      <c r="N667" s="5">
        <f t="shared" si="1467"/>
        <v>1105.5</v>
      </c>
      <c r="O667" s="5">
        <f t="shared" si="1468"/>
        <v>1105.5</v>
      </c>
      <c r="P667" s="5">
        <f t="shared" ref="P667:V667" si="1594">P668</f>
        <v>0</v>
      </c>
      <c r="Q667" s="5">
        <f t="shared" si="1594"/>
        <v>0</v>
      </c>
      <c r="R667" s="5">
        <f t="shared" si="1594"/>
        <v>0</v>
      </c>
      <c r="S667" s="5">
        <f t="shared" si="1594"/>
        <v>0</v>
      </c>
      <c r="T667" s="5">
        <f t="shared" si="1594"/>
        <v>0</v>
      </c>
      <c r="U667" s="5">
        <f t="shared" si="1594"/>
        <v>0</v>
      </c>
      <c r="V667" s="5">
        <f t="shared" si="1594"/>
        <v>0</v>
      </c>
      <c r="W667" s="5">
        <f t="shared" ref="W667:AF667" si="1595">W668</f>
        <v>0</v>
      </c>
      <c r="X667" s="5">
        <f t="shared" si="1595"/>
        <v>0</v>
      </c>
      <c r="Y667" s="5">
        <f t="shared" si="1595"/>
        <v>0</v>
      </c>
      <c r="Z667" s="5">
        <f t="shared" si="1595"/>
        <v>0</v>
      </c>
      <c r="AA667" s="5">
        <f t="shared" si="1595"/>
        <v>0</v>
      </c>
      <c r="AB667" s="5">
        <f t="shared" si="1595"/>
        <v>0</v>
      </c>
      <c r="AC667" s="5">
        <f t="shared" si="1595"/>
        <v>0</v>
      </c>
      <c r="AD667" s="5">
        <f t="shared" si="1595"/>
        <v>0</v>
      </c>
      <c r="AE667" s="5">
        <f t="shared" si="1595"/>
        <v>0</v>
      </c>
      <c r="AF667" s="5">
        <f t="shared" si="1595"/>
        <v>0</v>
      </c>
      <c r="AG667" s="5">
        <f t="shared" si="1567"/>
        <v>1105.5</v>
      </c>
      <c r="AH667" s="5">
        <f t="shared" si="1564"/>
        <v>1105.5</v>
      </c>
      <c r="AI667" s="5">
        <f t="shared" si="1565"/>
        <v>1105.5</v>
      </c>
      <c r="AJ667" s="5">
        <f t="shared" ref="AJ667" si="1596">AJ668</f>
        <v>0</v>
      </c>
      <c r="AK667" s="17"/>
      <c r="AL667" s="27"/>
    </row>
    <row r="668" spans="1:38" x14ac:dyDescent="0.3">
      <c r="A668" s="4" t="s">
        <v>168</v>
      </c>
      <c r="B668" s="4" t="s">
        <v>74</v>
      </c>
      <c r="C668" s="4" t="s">
        <v>81</v>
      </c>
      <c r="D668" s="4" t="s">
        <v>700</v>
      </c>
      <c r="E668" s="4" t="s">
        <v>104</v>
      </c>
      <c r="F668" s="14" t="s">
        <v>571</v>
      </c>
      <c r="G668" s="5">
        <v>1105.5</v>
      </c>
      <c r="H668" s="5">
        <v>1105.5</v>
      </c>
      <c r="I668" s="5">
        <v>1105.5</v>
      </c>
      <c r="J668" s="5"/>
      <c r="K668" s="5"/>
      <c r="L668" s="5"/>
      <c r="M668" s="5">
        <f t="shared" si="1466"/>
        <v>1105.5</v>
      </c>
      <c r="N668" s="5">
        <f t="shared" si="1467"/>
        <v>1105.5</v>
      </c>
      <c r="O668" s="5">
        <f t="shared" si="1468"/>
        <v>1105.5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>
        <f t="shared" si="1567"/>
        <v>1105.5</v>
      </c>
      <c r="AH668" s="5">
        <f t="shared" si="1564"/>
        <v>1105.5</v>
      </c>
      <c r="AI668" s="5">
        <f t="shared" si="1565"/>
        <v>1105.5</v>
      </c>
      <c r="AJ668" s="5"/>
      <c r="AK668" s="17"/>
      <c r="AL668" s="27"/>
    </row>
    <row r="669" spans="1:38" ht="31.2" x14ac:dyDescent="0.3">
      <c r="A669" s="4" t="s">
        <v>168</v>
      </c>
      <c r="B669" s="4" t="s">
        <v>74</v>
      </c>
      <c r="C669" s="4" t="s">
        <v>81</v>
      </c>
      <c r="D669" s="4" t="s">
        <v>701</v>
      </c>
      <c r="E669" s="4"/>
      <c r="F669" s="14" t="s">
        <v>809</v>
      </c>
      <c r="G669" s="5">
        <f t="shared" ref="G669:L670" si="1597">G670</f>
        <v>1613.8</v>
      </c>
      <c r="H669" s="5">
        <f t="shared" si="1597"/>
        <v>0</v>
      </c>
      <c r="I669" s="5">
        <f t="shared" si="1597"/>
        <v>14202.2</v>
      </c>
      <c r="J669" s="5">
        <f t="shared" si="1597"/>
        <v>0</v>
      </c>
      <c r="K669" s="5">
        <f t="shared" si="1597"/>
        <v>0</v>
      </c>
      <c r="L669" s="5">
        <f t="shared" si="1597"/>
        <v>0</v>
      </c>
      <c r="M669" s="5">
        <f t="shared" si="1466"/>
        <v>1613.8</v>
      </c>
      <c r="N669" s="5">
        <f t="shared" si="1467"/>
        <v>0</v>
      </c>
      <c r="O669" s="5">
        <f t="shared" si="1468"/>
        <v>14202.2</v>
      </c>
      <c r="P669" s="5">
        <f t="shared" ref="P669:V670" si="1598">P670</f>
        <v>0</v>
      </c>
      <c r="Q669" s="5">
        <f t="shared" si="1598"/>
        <v>0</v>
      </c>
      <c r="R669" s="5">
        <f t="shared" si="1598"/>
        <v>0</v>
      </c>
      <c r="S669" s="5">
        <f t="shared" si="1598"/>
        <v>0</v>
      </c>
      <c r="T669" s="5">
        <f t="shared" si="1598"/>
        <v>0</v>
      </c>
      <c r="U669" s="5">
        <f t="shared" si="1598"/>
        <v>0</v>
      </c>
      <c r="V669" s="5">
        <f t="shared" si="1598"/>
        <v>0</v>
      </c>
      <c r="W669" s="5">
        <f t="shared" ref="W669:AF670" si="1599">W670</f>
        <v>0</v>
      </c>
      <c r="X669" s="5">
        <f t="shared" si="1599"/>
        <v>0</v>
      </c>
      <c r="Y669" s="5">
        <f t="shared" si="1599"/>
        <v>0</v>
      </c>
      <c r="Z669" s="5">
        <f t="shared" si="1599"/>
        <v>0</v>
      </c>
      <c r="AA669" s="5">
        <f t="shared" si="1599"/>
        <v>0</v>
      </c>
      <c r="AB669" s="5">
        <f t="shared" si="1599"/>
        <v>0</v>
      </c>
      <c r="AC669" s="5">
        <f t="shared" si="1599"/>
        <v>0</v>
      </c>
      <c r="AD669" s="5">
        <f t="shared" si="1599"/>
        <v>0</v>
      </c>
      <c r="AE669" s="5">
        <f t="shared" si="1599"/>
        <v>0</v>
      </c>
      <c r="AF669" s="5">
        <f t="shared" si="1599"/>
        <v>0</v>
      </c>
      <c r="AG669" s="5">
        <f t="shared" si="1567"/>
        <v>1613.8</v>
      </c>
      <c r="AH669" s="5">
        <f t="shared" si="1564"/>
        <v>0</v>
      </c>
      <c r="AI669" s="5">
        <f t="shared" si="1565"/>
        <v>14202.2</v>
      </c>
      <c r="AJ669" s="5">
        <f t="shared" ref="AJ669:AJ670" si="1600">AJ670</f>
        <v>0</v>
      </c>
      <c r="AK669" s="17"/>
      <c r="AL669" s="27"/>
    </row>
    <row r="670" spans="1:38" ht="31.2" x14ac:dyDescent="0.3">
      <c r="A670" s="4" t="s">
        <v>168</v>
      </c>
      <c r="B670" s="4" t="s">
        <v>74</v>
      </c>
      <c r="C670" s="4" t="s">
        <v>81</v>
      </c>
      <c r="D670" s="4" t="s">
        <v>701</v>
      </c>
      <c r="E670" s="4" t="s">
        <v>92</v>
      </c>
      <c r="F670" s="14" t="s">
        <v>569</v>
      </c>
      <c r="G670" s="5">
        <f t="shared" si="1597"/>
        <v>1613.8</v>
      </c>
      <c r="H670" s="5">
        <f t="shared" si="1597"/>
        <v>0</v>
      </c>
      <c r="I670" s="5">
        <f t="shared" si="1597"/>
        <v>14202.2</v>
      </c>
      <c r="J670" s="5">
        <f t="shared" si="1597"/>
        <v>0</v>
      </c>
      <c r="K670" s="5">
        <f t="shared" si="1597"/>
        <v>0</v>
      </c>
      <c r="L670" s="5">
        <f t="shared" si="1597"/>
        <v>0</v>
      </c>
      <c r="M670" s="5">
        <f t="shared" si="1466"/>
        <v>1613.8</v>
      </c>
      <c r="N670" s="5">
        <f t="shared" si="1467"/>
        <v>0</v>
      </c>
      <c r="O670" s="5">
        <f t="shared" si="1468"/>
        <v>14202.2</v>
      </c>
      <c r="P670" s="5">
        <f t="shared" si="1598"/>
        <v>0</v>
      </c>
      <c r="Q670" s="5">
        <f t="shared" si="1598"/>
        <v>0</v>
      </c>
      <c r="R670" s="5">
        <f t="shared" si="1598"/>
        <v>0</v>
      </c>
      <c r="S670" s="5">
        <f t="shared" si="1598"/>
        <v>0</v>
      </c>
      <c r="T670" s="5">
        <f t="shared" si="1598"/>
        <v>0</v>
      </c>
      <c r="U670" s="5">
        <f t="shared" si="1598"/>
        <v>0</v>
      </c>
      <c r="V670" s="5">
        <f t="shared" si="1598"/>
        <v>0</v>
      </c>
      <c r="W670" s="5">
        <f t="shared" si="1599"/>
        <v>0</v>
      </c>
      <c r="X670" s="5">
        <f t="shared" si="1599"/>
        <v>0</v>
      </c>
      <c r="Y670" s="5">
        <f t="shared" si="1599"/>
        <v>0</v>
      </c>
      <c r="Z670" s="5">
        <f t="shared" si="1599"/>
        <v>0</v>
      </c>
      <c r="AA670" s="5">
        <f t="shared" si="1599"/>
        <v>0</v>
      </c>
      <c r="AB670" s="5">
        <f t="shared" si="1599"/>
        <v>0</v>
      </c>
      <c r="AC670" s="5">
        <f t="shared" si="1599"/>
        <v>0</v>
      </c>
      <c r="AD670" s="5">
        <f t="shared" si="1599"/>
        <v>0</v>
      </c>
      <c r="AE670" s="5">
        <f t="shared" si="1599"/>
        <v>0</v>
      </c>
      <c r="AF670" s="5">
        <f t="shared" si="1599"/>
        <v>0</v>
      </c>
      <c r="AG670" s="5">
        <f t="shared" si="1567"/>
        <v>1613.8</v>
      </c>
      <c r="AH670" s="5">
        <f t="shared" si="1564"/>
        <v>0</v>
      </c>
      <c r="AI670" s="5">
        <f t="shared" si="1565"/>
        <v>14202.2</v>
      </c>
      <c r="AJ670" s="5">
        <f t="shared" si="1600"/>
        <v>0</v>
      </c>
      <c r="AK670" s="17"/>
      <c r="AL670" s="27"/>
    </row>
    <row r="671" spans="1:38" x14ac:dyDescent="0.3">
      <c r="A671" s="4" t="s">
        <v>168</v>
      </c>
      <c r="B671" s="4" t="s">
        <v>74</v>
      </c>
      <c r="C671" s="4" t="s">
        <v>81</v>
      </c>
      <c r="D671" s="4" t="s">
        <v>701</v>
      </c>
      <c r="E671" s="4" t="s">
        <v>104</v>
      </c>
      <c r="F671" s="14" t="s">
        <v>571</v>
      </c>
      <c r="G671" s="5">
        <v>1613.8</v>
      </c>
      <c r="H671" s="5">
        <v>0</v>
      </c>
      <c r="I671" s="5">
        <v>14202.2</v>
      </c>
      <c r="J671" s="5"/>
      <c r="K671" s="5"/>
      <c r="L671" s="5"/>
      <c r="M671" s="5">
        <f t="shared" si="1466"/>
        <v>1613.8</v>
      </c>
      <c r="N671" s="5">
        <f t="shared" si="1467"/>
        <v>0</v>
      </c>
      <c r="O671" s="5">
        <f t="shared" si="1468"/>
        <v>14202.2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>
        <f t="shared" si="1567"/>
        <v>1613.8</v>
      </c>
      <c r="AH671" s="5">
        <f t="shared" si="1564"/>
        <v>0</v>
      </c>
      <c r="AI671" s="5">
        <f t="shared" si="1565"/>
        <v>14202.2</v>
      </c>
      <c r="AJ671" s="5"/>
      <c r="AK671" s="17"/>
      <c r="AL671" s="27"/>
    </row>
    <row r="672" spans="1:38" s="10" customFormat="1" ht="31.2" x14ac:dyDescent="0.3">
      <c r="A672" s="9" t="s">
        <v>168</v>
      </c>
      <c r="B672" s="9" t="s">
        <v>74</v>
      </c>
      <c r="C672" s="9" t="s">
        <v>96</v>
      </c>
      <c r="D672" s="9"/>
      <c r="E672" s="9"/>
      <c r="F672" s="13" t="s">
        <v>775</v>
      </c>
      <c r="G672" s="11">
        <f>G673</f>
        <v>13582.6</v>
      </c>
      <c r="H672" s="11">
        <f t="shared" ref="H672:AJ674" si="1601">H673</f>
        <v>13582.6</v>
      </c>
      <c r="I672" s="11">
        <f t="shared" si="1601"/>
        <v>13582.6</v>
      </c>
      <c r="J672" s="11">
        <f t="shared" si="1601"/>
        <v>0</v>
      </c>
      <c r="K672" s="11">
        <f t="shared" si="1601"/>
        <v>0</v>
      </c>
      <c r="L672" s="11">
        <f t="shared" si="1601"/>
        <v>0</v>
      </c>
      <c r="M672" s="11">
        <f t="shared" si="1466"/>
        <v>13582.6</v>
      </c>
      <c r="N672" s="11">
        <f t="shared" si="1467"/>
        <v>13582.6</v>
      </c>
      <c r="O672" s="11">
        <f t="shared" si="1468"/>
        <v>13582.6</v>
      </c>
      <c r="P672" s="11">
        <f t="shared" si="1601"/>
        <v>0</v>
      </c>
      <c r="Q672" s="11">
        <f t="shared" si="1601"/>
        <v>0</v>
      </c>
      <c r="R672" s="11">
        <f t="shared" si="1601"/>
        <v>0</v>
      </c>
      <c r="S672" s="11">
        <f t="shared" si="1601"/>
        <v>0</v>
      </c>
      <c r="T672" s="11">
        <f t="shared" si="1601"/>
        <v>0</v>
      </c>
      <c r="U672" s="11">
        <f t="shared" si="1601"/>
        <v>0</v>
      </c>
      <c r="V672" s="11">
        <f t="shared" si="1601"/>
        <v>0</v>
      </c>
      <c r="W672" s="11">
        <f t="shared" si="1601"/>
        <v>0</v>
      </c>
      <c r="X672" s="11">
        <f t="shared" si="1601"/>
        <v>0</v>
      </c>
      <c r="Y672" s="11">
        <f t="shared" si="1601"/>
        <v>0</v>
      </c>
      <c r="Z672" s="11">
        <f t="shared" si="1601"/>
        <v>0</v>
      </c>
      <c r="AA672" s="11">
        <f t="shared" si="1601"/>
        <v>0</v>
      </c>
      <c r="AB672" s="11">
        <f t="shared" si="1601"/>
        <v>0</v>
      </c>
      <c r="AC672" s="11">
        <f t="shared" si="1601"/>
        <v>0</v>
      </c>
      <c r="AD672" s="11">
        <f t="shared" si="1601"/>
        <v>0</v>
      </c>
      <c r="AE672" s="11">
        <f t="shared" si="1601"/>
        <v>0</v>
      </c>
      <c r="AF672" s="11">
        <f t="shared" si="1601"/>
        <v>0</v>
      </c>
      <c r="AG672" s="11">
        <f t="shared" si="1567"/>
        <v>13582.6</v>
      </c>
      <c r="AH672" s="11">
        <f t="shared" si="1564"/>
        <v>13582.6</v>
      </c>
      <c r="AI672" s="11">
        <f t="shared" si="1565"/>
        <v>13582.6</v>
      </c>
      <c r="AJ672" s="11">
        <f t="shared" si="1601"/>
        <v>0</v>
      </c>
      <c r="AK672" s="31"/>
      <c r="AL672" s="26"/>
    </row>
    <row r="673" spans="1:38" ht="31.2" x14ac:dyDescent="0.3">
      <c r="A673" s="4" t="s">
        <v>168</v>
      </c>
      <c r="B673" s="4" t="s">
        <v>74</v>
      </c>
      <c r="C673" s="4" t="s">
        <v>96</v>
      </c>
      <c r="D673" s="4" t="s">
        <v>174</v>
      </c>
      <c r="E673" s="4"/>
      <c r="F673" s="14" t="s">
        <v>1208</v>
      </c>
      <c r="G673" s="5">
        <f t="shared" ref="G673:I674" si="1602">G674</f>
        <v>13582.6</v>
      </c>
      <c r="H673" s="5">
        <f t="shared" si="1602"/>
        <v>13582.6</v>
      </c>
      <c r="I673" s="5">
        <f t="shared" si="1602"/>
        <v>13582.6</v>
      </c>
      <c r="J673" s="5">
        <f t="shared" si="1601"/>
        <v>0</v>
      </c>
      <c r="K673" s="5">
        <f t="shared" si="1601"/>
        <v>0</v>
      </c>
      <c r="L673" s="5">
        <f t="shared" si="1601"/>
        <v>0</v>
      </c>
      <c r="M673" s="5">
        <f t="shared" si="1466"/>
        <v>13582.6</v>
      </c>
      <c r="N673" s="5">
        <f t="shared" si="1467"/>
        <v>13582.6</v>
      </c>
      <c r="O673" s="5">
        <f t="shared" si="1468"/>
        <v>13582.6</v>
      </c>
      <c r="P673" s="5">
        <f t="shared" si="1601"/>
        <v>0</v>
      </c>
      <c r="Q673" s="5">
        <f t="shared" si="1601"/>
        <v>0</v>
      </c>
      <c r="R673" s="5">
        <f t="shared" si="1601"/>
        <v>0</v>
      </c>
      <c r="S673" s="5">
        <f t="shared" si="1601"/>
        <v>0</v>
      </c>
      <c r="T673" s="5">
        <f t="shared" si="1601"/>
        <v>0</v>
      </c>
      <c r="U673" s="5">
        <f t="shared" si="1601"/>
        <v>0</v>
      </c>
      <c r="V673" s="5">
        <f t="shared" si="1601"/>
        <v>0</v>
      </c>
      <c r="W673" s="5">
        <f t="shared" si="1601"/>
        <v>0</v>
      </c>
      <c r="X673" s="5">
        <f t="shared" si="1601"/>
        <v>0</v>
      </c>
      <c r="Y673" s="5">
        <f t="shared" si="1601"/>
        <v>0</v>
      </c>
      <c r="Z673" s="5">
        <f t="shared" si="1601"/>
        <v>0</v>
      </c>
      <c r="AA673" s="5">
        <f t="shared" si="1601"/>
        <v>0</v>
      </c>
      <c r="AB673" s="5">
        <f t="shared" si="1601"/>
        <v>0</v>
      </c>
      <c r="AC673" s="5">
        <f t="shared" si="1601"/>
        <v>0</v>
      </c>
      <c r="AD673" s="5">
        <f t="shared" si="1601"/>
        <v>0</v>
      </c>
      <c r="AE673" s="5">
        <f t="shared" si="1601"/>
        <v>0</v>
      </c>
      <c r="AF673" s="5">
        <f t="shared" si="1601"/>
        <v>0</v>
      </c>
      <c r="AG673" s="5">
        <f t="shared" si="1567"/>
        <v>13582.6</v>
      </c>
      <c r="AH673" s="5">
        <f t="shared" si="1564"/>
        <v>13582.6</v>
      </c>
      <c r="AI673" s="5">
        <f t="shared" si="1565"/>
        <v>13582.6</v>
      </c>
      <c r="AJ673" s="5">
        <f t="shared" ref="AJ673:AJ674" si="1603">AJ674</f>
        <v>0</v>
      </c>
      <c r="AK673" s="17"/>
      <c r="AL673" s="27"/>
    </row>
    <row r="674" spans="1:38" ht="46.8" x14ac:dyDescent="0.3">
      <c r="A674" s="4" t="s">
        <v>168</v>
      </c>
      <c r="B674" s="4" t="s">
        <v>74</v>
      </c>
      <c r="C674" s="4" t="s">
        <v>96</v>
      </c>
      <c r="D674" s="4" t="s">
        <v>175</v>
      </c>
      <c r="E674" s="4"/>
      <c r="F674" s="14" t="s">
        <v>1219</v>
      </c>
      <c r="G674" s="5">
        <f t="shared" si="1602"/>
        <v>13582.6</v>
      </c>
      <c r="H674" s="5">
        <f t="shared" si="1602"/>
        <v>13582.6</v>
      </c>
      <c r="I674" s="5">
        <f t="shared" si="1602"/>
        <v>13582.6</v>
      </c>
      <c r="J674" s="5">
        <f t="shared" si="1601"/>
        <v>0</v>
      </c>
      <c r="K674" s="5">
        <f t="shared" si="1601"/>
        <v>0</v>
      </c>
      <c r="L674" s="5">
        <f t="shared" si="1601"/>
        <v>0</v>
      </c>
      <c r="M674" s="5">
        <f t="shared" si="1466"/>
        <v>13582.6</v>
      </c>
      <c r="N674" s="5">
        <f t="shared" si="1467"/>
        <v>13582.6</v>
      </c>
      <c r="O674" s="5">
        <f t="shared" si="1468"/>
        <v>13582.6</v>
      </c>
      <c r="P674" s="5">
        <f t="shared" si="1601"/>
        <v>0</v>
      </c>
      <c r="Q674" s="5">
        <f t="shared" si="1601"/>
        <v>0</v>
      </c>
      <c r="R674" s="5">
        <f t="shared" si="1601"/>
        <v>0</v>
      </c>
      <c r="S674" s="5">
        <f t="shared" si="1601"/>
        <v>0</v>
      </c>
      <c r="T674" s="5">
        <f t="shared" si="1601"/>
        <v>0</v>
      </c>
      <c r="U674" s="5">
        <f t="shared" si="1601"/>
        <v>0</v>
      </c>
      <c r="V674" s="5">
        <f t="shared" si="1601"/>
        <v>0</v>
      </c>
      <c r="W674" s="5">
        <f t="shared" si="1601"/>
        <v>0</v>
      </c>
      <c r="X674" s="5">
        <f t="shared" si="1601"/>
        <v>0</v>
      </c>
      <c r="Y674" s="5">
        <f t="shared" si="1601"/>
        <v>0</v>
      </c>
      <c r="Z674" s="5">
        <f t="shared" si="1601"/>
        <v>0</v>
      </c>
      <c r="AA674" s="5">
        <f t="shared" si="1601"/>
        <v>0</v>
      </c>
      <c r="AB674" s="5">
        <f t="shared" si="1601"/>
        <v>0</v>
      </c>
      <c r="AC674" s="5">
        <f t="shared" si="1601"/>
        <v>0</v>
      </c>
      <c r="AD674" s="5">
        <f t="shared" si="1601"/>
        <v>0</v>
      </c>
      <c r="AE674" s="5">
        <f t="shared" si="1601"/>
        <v>0</v>
      </c>
      <c r="AF674" s="5">
        <f t="shared" si="1601"/>
        <v>0</v>
      </c>
      <c r="AG674" s="5">
        <f t="shared" si="1567"/>
        <v>13582.6</v>
      </c>
      <c r="AH674" s="5">
        <f t="shared" si="1564"/>
        <v>13582.6</v>
      </c>
      <c r="AI674" s="5">
        <f t="shared" si="1565"/>
        <v>13582.6</v>
      </c>
      <c r="AJ674" s="5">
        <f t="shared" si="1603"/>
        <v>0</v>
      </c>
      <c r="AK674" s="17"/>
      <c r="AL674" s="27"/>
    </row>
    <row r="675" spans="1:38" ht="46.8" x14ac:dyDescent="0.3">
      <c r="A675" s="4" t="s">
        <v>168</v>
      </c>
      <c r="B675" s="4" t="s">
        <v>74</v>
      </c>
      <c r="C675" s="4" t="s">
        <v>96</v>
      </c>
      <c r="D675" s="4" t="s">
        <v>734</v>
      </c>
      <c r="E675" s="4"/>
      <c r="F675" s="14" t="s">
        <v>1220</v>
      </c>
      <c r="G675" s="5">
        <f>G676+G679</f>
        <v>13582.6</v>
      </c>
      <c r="H675" s="5">
        <f t="shared" ref="H675:AJ675" si="1604">H676+H679</f>
        <v>13582.6</v>
      </c>
      <c r="I675" s="5">
        <f t="shared" si="1604"/>
        <v>13582.6</v>
      </c>
      <c r="J675" s="5">
        <f t="shared" ref="J675:L675" si="1605">J676+J679</f>
        <v>0</v>
      </c>
      <c r="K675" s="5">
        <f t="shared" si="1605"/>
        <v>0</v>
      </c>
      <c r="L675" s="5">
        <f t="shared" si="1605"/>
        <v>0</v>
      </c>
      <c r="M675" s="5">
        <f t="shared" si="1466"/>
        <v>13582.6</v>
      </c>
      <c r="N675" s="5">
        <f t="shared" si="1467"/>
        <v>13582.6</v>
      </c>
      <c r="O675" s="5">
        <f t="shared" si="1468"/>
        <v>13582.6</v>
      </c>
      <c r="P675" s="5">
        <f t="shared" ref="P675:V675" si="1606">P676+P679</f>
        <v>0</v>
      </c>
      <c r="Q675" s="5">
        <f t="shared" ref="Q675:R675" si="1607">Q676+Q679</f>
        <v>0</v>
      </c>
      <c r="R675" s="5">
        <f t="shared" si="1607"/>
        <v>0</v>
      </c>
      <c r="S675" s="5">
        <f t="shared" ref="S675" si="1608">S676+S679</f>
        <v>0</v>
      </c>
      <c r="T675" s="5">
        <f t="shared" si="1606"/>
        <v>0</v>
      </c>
      <c r="U675" s="5">
        <f t="shared" si="1606"/>
        <v>0</v>
      </c>
      <c r="V675" s="5">
        <f t="shared" si="1606"/>
        <v>0</v>
      </c>
      <c r="W675" s="5">
        <f t="shared" ref="W675:AF675" si="1609">W676+W679</f>
        <v>0</v>
      </c>
      <c r="X675" s="5">
        <f t="shared" si="1609"/>
        <v>0</v>
      </c>
      <c r="Y675" s="5">
        <f t="shared" si="1609"/>
        <v>0</v>
      </c>
      <c r="Z675" s="5">
        <f t="shared" si="1609"/>
        <v>0</v>
      </c>
      <c r="AA675" s="5">
        <f t="shared" si="1609"/>
        <v>0</v>
      </c>
      <c r="AB675" s="5">
        <f t="shared" si="1609"/>
        <v>0</v>
      </c>
      <c r="AC675" s="5">
        <f t="shared" si="1609"/>
        <v>0</v>
      </c>
      <c r="AD675" s="5">
        <f t="shared" ref="AD675" si="1610">AD676+AD679</f>
        <v>0</v>
      </c>
      <c r="AE675" s="5">
        <f t="shared" ref="AE675" si="1611">AE676+AE679</f>
        <v>0</v>
      </c>
      <c r="AF675" s="5">
        <f t="shared" si="1609"/>
        <v>0</v>
      </c>
      <c r="AG675" s="5">
        <f t="shared" si="1567"/>
        <v>13582.6</v>
      </c>
      <c r="AH675" s="5">
        <f t="shared" si="1564"/>
        <v>13582.6</v>
      </c>
      <c r="AI675" s="5">
        <f t="shared" si="1565"/>
        <v>13582.6</v>
      </c>
      <c r="AJ675" s="5">
        <f t="shared" si="1604"/>
        <v>0</v>
      </c>
      <c r="AK675" s="17"/>
      <c r="AL675" s="27"/>
    </row>
    <row r="676" spans="1:38" ht="31.2" x14ac:dyDescent="0.3">
      <c r="A676" s="4" t="s">
        <v>168</v>
      </c>
      <c r="B676" s="4" t="s">
        <v>74</v>
      </c>
      <c r="C676" s="4" t="s">
        <v>96</v>
      </c>
      <c r="D676" s="4" t="s">
        <v>732</v>
      </c>
      <c r="E676" s="4"/>
      <c r="F676" s="14" t="s">
        <v>593</v>
      </c>
      <c r="G676" s="5">
        <f t="shared" ref="G676:L677" si="1612">G677</f>
        <v>13392</v>
      </c>
      <c r="H676" s="5">
        <f t="shared" si="1612"/>
        <v>13392</v>
      </c>
      <c r="I676" s="5">
        <f t="shared" si="1612"/>
        <v>13392</v>
      </c>
      <c r="J676" s="5">
        <f t="shared" si="1612"/>
        <v>0</v>
      </c>
      <c r="K676" s="5">
        <f t="shared" si="1612"/>
        <v>0</v>
      </c>
      <c r="L676" s="5">
        <f t="shared" si="1612"/>
        <v>0</v>
      </c>
      <c r="M676" s="5">
        <f t="shared" si="1466"/>
        <v>13392</v>
      </c>
      <c r="N676" s="5">
        <f t="shared" si="1467"/>
        <v>13392</v>
      </c>
      <c r="O676" s="5">
        <f t="shared" si="1468"/>
        <v>13392</v>
      </c>
      <c r="P676" s="5">
        <f t="shared" ref="P676:V677" si="1613">P677</f>
        <v>0</v>
      </c>
      <c r="Q676" s="5">
        <f t="shared" si="1613"/>
        <v>0</v>
      </c>
      <c r="R676" s="5">
        <f t="shared" si="1613"/>
        <v>0</v>
      </c>
      <c r="S676" s="5">
        <f t="shared" si="1613"/>
        <v>0</v>
      </c>
      <c r="T676" s="5">
        <f t="shared" si="1613"/>
        <v>0</v>
      </c>
      <c r="U676" s="5">
        <f t="shared" si="1613"/>
        <v>0</v>
      </c>
      <c r="V676" s="5">
        <f t="shared" si="1613"/>
        <v>0</v>
      </c>
      <c r="W676" s="5">
        <f t="shared" ref="W676:AF677" si="1614">W677</f>
        <v>0</v>
      </c>
      <c r="X676" s="5">
        <f t="shared" si="1614"/>
        <v>0</v>
      </c>
      <c r="Y676" s="5">
        <f t="shared" si="1614"/>
        <v>0</v>
      </c>
      <c r="Z676" s="5">
        <f t="shared" si="1614"/>
        <v>0</v>
      </c>
      <c r="AA676" s="5">
        <f t="shared" si="1614"/>
        <v>0</v>
      </c>
      <c r="AB676" s="5">
        <f t="shared" si="1614"/>
        <v>0</v>
      </c>
      <c r="AC676" s="5">
        <f t="shared" si="1614"/>
        <v>0</v>
      </c>
      <c r="AD676" s="5">
        <f t="shared" si="1614"/>
        <v>0</v>
      </c>
      <c r="AE676" s="5">
        <f t="shared" si="1614"/>
        <v>0</v>
      </c>
      <c r="AF676" s="5">
        <f t="shared" si="1614"/>
        <v>0</v>
      </c>
      <c r="AG676" s="5">
        <f t="shared" si="1567"/>
        <v>13392</v>
      </c>
      <c r="AH676" s="5">
        <f t="shared" si="1564"/>
        <v>13392</v>
      </c>
      <c r="AI676" s="5">
        <f t="shared" si="1565"/>
        <v>13392</v>
      </c>
      <c r="AJ676" s="5">
        <f t="shared" ref="AJ676:AJ677" si="1615">AJ677</f>
        <v>0</v>
      </c>
      <c r="AK676" s="17"/>
      <c r="AL676" s="27"/>
    </row>
    <row r="677" spans="1:38" ht="31.2" x14ac:dyDescent="0.3">
      <c r="A677" s="4" t="s">
        <v>168</v>
      </c>
      <c r="B677" s="4" t="s">
        <v>74</v>
      </c>
      <c r="C677" s="4" t="s">
        <v>96</v>
      </c>
      <c r="D677" s="4" t="s">
        <v>732</v>
      </c>
      <c r="E677" s="4" t="s">
        <v>92</v>
      </c>
      <c r="F677" s="14" t="s">
        <v>569</v>
      </c>
      <c r="G677" s="5">
        <f t="shared" si="1612"/>
        <v>13392</v>
      </c>
      <c r="H677" s="5">
        <f t="shared" si="1612"/>
        <v>13392</v>
      </c>
      <c r="I677" s="5">
        <f t="shared" si="1612"/>
        <v>13392</v>
      </c>
      <c r="J677" s="5">
        <f t="shared" si="1612"/>
        <v>0</v>
      </c>
      <c r="K677" s="5">
        <f t="shared" si="1612"/>
        <v>0</v>
      </c>
      <c r="L677" s="5">
        <f t="shared" si="1612"/>
        <v>0</v>
      </c>
      <c r="M677" s="5">
        <f t="shared" si="1466"/>
        <v>13392</v>
      </c>
      <c r="N677" s="5">
        <f t="shared" si="1467"/>
        <v>13392</v>
      </c>
      <c r="O677" s="5">
        <f t="shared" si="1468"/>
        <v>13392</v>
      </c>
      <c r="P677" s="5">
        <f t="shared" si="1613"/>
        <v>0</v>
      </c>
      <c r="Q677" s="5">
        <f t="shared" si="1613"/>
        <v>0</v>
      </c>
      <c r="R677" s="5">
        <f t="shared" si="1613"/>
        <v>0</v>
      </c>
      <c r="S677" s="5">
        <f t="shared" si="1613"/>
        <v>0</v>
      </c>
      <c r="T677" s="5">
        <f t="shared" si="1613"/>
        <v>0</v>
      </c>
      <c r="U677" s="5">
        <f t="shared" si="1613"/>
        <v>0</v>
      </c>
      <c r="V677" s="5">
        <f t="shared" si="1613"/>
        <v>0</v>
      </c>
      <c r="W677" s="5">
        <f t="shared" si="1614"/>
        <v>0</v>
      </c>
      <c r="X677" s="5">
        <f t="shared" si="1614"/>
        <v>0</v>
      </c>
      <c r="Y677" s="5">
        <f t="shared" si="1614"/>
        <v>0</v>
      </c>
      <c r="Z677" s="5">
        <f t="shared" si="1614"/>
        <v>0</v>
      </c>
      <c r="AA677" s="5">
        <f t="shared" si="1614"/>
        <v>0</v>
      </c>
      <c r="AB677" s="5">
        <f t="shared" si="1614"/>
        <v>0</v>
      </c>
      <c r="AC677" s="5">
        <f t="shared" si="1614"/>
        <v>0</v>
      </c>
      <c r="AD677" s="5">
        <f t="shared" si="1614"/>
        <v>0</v>
      </c>
      <c r="AE677" s="5">
        <f t="shared" si="1614"/>
        <v>0</v>
      </c>
      <c r="AF677" s="5">
        <f t="shared" si="1614"/>
        <v>0</v>
      </c>
      <c r="AG677" s="5">
        <f t="shared" si="1567"/>
        <v>13392</v>
      </c>
      <c r="AH677" s="5">
        <f t="shared" si="1564"/>
        <v>13392</v>
      </c>
      <c r="AI677" s="5">
        <f t="shared" si="1565"/>
        <v>13392</v>
      </c>
      <c r="AJ677" s="5">
        <f t="shared" si="1615"/>
        <v>0</v>
      </c>
      <c r="AK677" s="17"/>
      <c r="AL677" s="27"/>
    </row>
    <row r="678" spans="1:38" x14ac:dyDescent="0.3">
      <c r="A678" s="4" t="s">
        <v>168</v>
      </c>
      <c r="B678" s="4" t="s">
        <v>74</v>
      </c>
      <c r="C678" s="4" t="s">
        <v>96</v>
      </c>
      <c r="D678" s="4" t="s">
        <v>732</v>
      </c>
      <c r="E678" s="4" t="s">
        <v>104</v>
      </c>
      <c r="F678" s="14" t="s">
        <v>571</v>
      </c>
      <c r="G678" s="5">
        <v>13392</v>
      </c>
      <c r="H678" s="5">
        <v>13392</v>
      </c>
      <c r="I678" s="5">
        <v>13392</v>
      </c>
      <c r="J678" s="5"/>
      <c r="K678" s="5"/>
      <c r="L678" s="5"/>
      <c r="M678" s="5">
        <f t="shared" si="1466"/>
        <v>13392</v>
      </c>
      <c r="N678" s="5">
        <f t="shared" si="1467"/>
        <v>13392</v>
      </c>
      <c r="O678" s="5">
        <f t="shared" si="1468"/>
        <v>13392</v>
      </c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>
        <f t="shared" si="1567"/>
        <v>13392</v>
      </c>
      <c r="AH678" s="5">
        <f t="shared" si="1564"/>
        <v>13392</v>
      </c>
      <c r="AI678" s="5">
        <f t="shared" si="1565"/>
        <v>13392</v>
      </c>
      <c r="AJ678" s="5"/>
      <c r="AK678" s="17"/>
      <c r="AL678" s="27"/>
    </row>
    <row r="679" spans="1:38" ht="46.8" x14ac:dyDescent="0.3">
      <c r="A679" s="4" t="s">
        <v>168</v>
      </c>
      <c r="B679" s="4" t="s">
        <v>74</v>
      </c>
      <c r="C679" s="4" t="s">
        <v>96</v>
      </c>
      <c r="D679" s="4" t="s">
        <v>733</v>
      </c>
      <c r="E679" s="4"/>
      <c r="F679" s="14" t="s">
        <v>800</v>
      </c>
      <c r="G679" s="5">
        <f t="shared" ref="G679:L680" si="1616">G680</f>
        <v>190.6</v>
      </c>
      <c r="H679" s="5">
        <f t="shared" si="1616"/>
        <v>190.6</v>
      </c>
      <c r="I679" s="5">
        <f t="shared" si="1616"/>
        <v>190.6</v>
      </c>
      <c r="J679" s="5">
        <f t="shared" si="1616"/>
        <v>0</v>
      </c>
      <c r="K679" s="5">
        <f t="shared" si="1616"/>
        <v>0</v>
      </c>
      <c r="L679" s="5">
        <f t="shared" si="1616"/>
        <v>0</v>
      </c>
      <c r="M679" s="5">
        <f t="shared" si="1466"/>
        <v>190.6</v>
      </c>
      <c r="N679" s="5">
        <f t="shared" si="1467"/>
        <v>190.6</v>
      </c>
      <c r="O679" s="5">
        <f t="shared" si="1468"/>
        <v>190.6</v>
      </c>
      <c r="P679" s="5">
        <f t="shared" ref="P679:V680" si="1617">P680</f>
        <v>0</v>
      </c>
      <c r="Q679" s="5">
        <f t="shared" si="1617"/>
        <v>0</v>
      </c>
      <c r="R679" s="5">
        <f t="shared" si="1617"/>
        <v>0</v>
      </c>
      <c r="S679" s="5">
        <f t="shared" si="1617"/>
        <v>0</v>
      </c>
      <c r="T679" s="5">
        <f t="shared" si="1617"/>
        <v>0</v>
      </c>
      <c r="U679" s="5">
        <f t="shared" si="1617"/>
        <v>0</v>
      </c>
      <c r="V679" s="5">
        <f t="shared" si="1617"/>
        <v>0</v>
      </c>
      <c r="W679" s="5">
        <f t="shared" ref="W679:AF680" si="1618">W680</f>
        <v>0</v>
      </c>
      <c r="X679" s="5">
        <f t="shared" si="1618"/>
        <v>0</v>
      </c>
      <c r="Y679" s="5">
        <f t="shared" si="1618"/>
        <v>0</v>
      </c>
      <c r="Z679" s="5">
        <f t="shared" si="1618"/>
        <v>0</v>
      </c>
      <c r="AA679" s="5">
        <f t="shared" si="1618"/>
        <v>0</v>
      </c>
      <c r="AB679" s="5">
        <f t="shared" si="1618"/>
        <v>0</v>
      </c>
      <c r="AC679" s="5">
        <f t="shared" si="1618"/>
        <v>0</v>
      </c>
      <c r="AD679" s="5">
        <f t="shared" si="1618"/>
        <v>0</v>
      </c>
      <c r="AE679" s="5">
        <f t="shared" si="1618"/>
        <v>0</v>
      </c>
      <c r="AF679" s="5">
        <f t="shared" si="1618"/>
        <v>0</v>
      </c>
      <c r="AG679" s="5">
        <f t="shared" si="1567"/>
        <v>190.6</v>
      </c>
      <c r="AH679" s="5">
        <f t="shared" si="1564"/>
        <v>190.6</v>
      </c>
      <c r="AI679" s="5">
        <f t="shared" si="1565"/>
        <v>190.6</v>
      </c>
      <c r="AJ679" s="5">
        <f t="shared" ref="AJ679:AJ680" si="1619">AJ680</f>
        <v>0</v>
      </c>
      <c r="AK679" s="17"/>
      <c r="AL679" s="27"/>
    </row>
    <row r="680" spans="1:38" ht="31.2" x14ac:dyDescent="0.3">
      <c r="A680" s="4" t="s">
        <v>168</v>
      </c>
      <c r="B680" s="4" t="s">
        <v>74</v>
      </c>
      <c r="C680" s="4" t="s">
        <v>96</v>
      </c>
      <c r="D680" s="4" t="s">
        <v>733</v>
      </c>
      <c r="E680" s="4" t="s">
        <v>92</v>
      </c>
      <c r="F680" s="14" t="s">
        <v>569</v>
      </c>
      <c r="G680" s="5">
        <f t="shared" si="1616"/>
        <v>190.6</v>
      </c>
      <c r="H680" s="5">
        <f t="shared" si="1616"/>
        <v>190.6</v>
      </c>
      <c r="I680" s="5">
        <f t="shared" si="1616"/>
        <v>190.6</v>
      </c>
      <c r="J680" s="5">
        <f t="shared" si="1616"/>
        <v>0</v>
      </c>
      <c r="K680" s="5">
        <f t="shared" si="1616"/>
        <v>0</v>
      </c>
      <c r="L680" s="5">
        <f t="shared" si="1616"/>
        <v>0</v>
      </c>
      <c r="M680" s="5">
        <f t="shared" si="1466"/>
        <v>190.6</v>
      </c>
      <c r="N680" s="5">
        <f t="shared" si="1467"/>
        <v>190.6</v>
      </c>
      <c r="O680" s="5">
        <f t="shared" si="1468"/>
        <v>190.6</v>
      </c>
      <c r="P680" s="5">
        <f t="shared" si="1617"/>
        <v>0</v>
      </c>
      <c r="Q680" s="5">
        <f t="shared" si="1617"/>
        <v>0</v>
      </c>
      <c r="R680" s="5">
        <f t="shared" si="1617"/>
        <v>0</v>
      </c>
      <c r="S680" s="5">
        <f t="shared" si="1617"/>
        <v>0</v>
      </c>
      <c r="T680" s="5">
        <f t="shared" si="1617"/>
        <v>0</v>
      </c>
      <c r="U680" s="5">
        <f t="shared" si="1617"/>
        <v>0</v>
      </c>
      <c r="V680" s="5">
        <f t="shared" si="1617"/>
        <v>0</v>
      </c>
      <c r="W680" s="5">
        <f t="shared" si="1618"/>
        <v>0</v>
      </c>
      <c r="X680" s="5">
        <f t="shared" si="1618"/>
        <v>0</v>
      </c>
      <c r="Y680" s="5">
        <f t="shared" si="1618"/>
        <v>0</v>
      </c>
      <c r="Z680" s="5">
        <f t="shared" si="1618"/>
        <v>0</v>
      </c>
      <c r="AA680" s="5">
        <f t="shared" si="1618"/>
        <v>0</v>
      </c>
      <c r="AB680" s="5">
        <f t="shared" si="1618"/>
        <v>0</v>
      </c>
      <c r="AC680" s="5">
        <f t="shared" si="1618"/>
        <v>0</v>
      </c>
      <c r="AD680" s="5">
        <f t="shared" si="1618"/>
        <v>0</v>
      </c>
      <c r="AE680" s="5">
        <f t="shared" si="1618"/>
        <v>0</v>
      </c>
      <c r="AF680" s="5">
        <f t="shared" si="1618"/>
        <v>0</v>
      </c>
      <c r="AG680" s="5">
        <f t="shared" si="1567"/>
        <v>190.6</v>
      </c>
      <c r="AH680" s="5">
        <f t="shared" si="1564"/>
        <v>190.6</v>
      </c>
      <c r="AI680" s="5">
        <f t="shared" si="1565"/>
        <v>190.6</v>
      </c>
      <c r="AJ680" s="5">
        <f t="shared" si="1619"/>
        <v>0</v>
      </c>
      <c r="AK680" s="17"/>
      <c r="AL680" s="27"/>
    </row>
    <row r="681" spans="1:38" x14ac:dyDescent="0.3">
      <c r="A681" s="4" t="s">
        <v>168</v>
      </c>
      <c r="B681" s="4" t="s">
        <v>74</v>
      </c>
      <c r="C681" s="4" t="s">
        <v>96</v>
      </c>
      <c r="D681" s="4" t="s">
        <v>733</v>
      </c>
      <c r="E681" s="4" t="s">
        <v>104</v>
      </c>
      <c r="F681" s="14" t="s">
        <v>571</v>
      </c>
      <c r="G681" s="5">
        <v>190.6</v>
      </c>
      <c r="H681" s="5">
        <v>190.6</v>
      </c>
      <c r="I681" s="5">
        <v>190.6</v>
      </c>
      <c r="J681" s="5"/>
      <c r="K681" s="5"/>
      <c r="L681" s="5"/>
      <c r="M681" s="5">
        <f t="shared" ref="M681:M744" si="1620">G681+J681</f>
        <v>190.6</v>
      </c>
      <c r="N681" s="5">
        <f t="shared" ref="N681:N744" si="1621">H681+K681</f>
        <v>190.6</v>
      </c>
      <c r="O681" s="5">
        <f t="shared" ref="O681:O744" si="1622">I681+L681</f>
        <v>190.6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>
        <f t="shared" si="1567"/>
        <v>190.6</v>
      </c>
      <c r="AH681" s="5">
        <f t="shared" si="1564"/>
        <v>190.6</v>
      </c>
      <c r="AI681" s="5">
        <f t="shared" si="1565"/>
        <v>190.6</v>
      </c>
      <c r="AJ681" s="5"/>
      <c r="AK681" s="17"/>
      <c r="AL681" s="27"/>
    </row>
    <row r="682" spans="1:38" s="10" customFormat="1" x14ac:dyDescent="0.3">
      <c r="A682" s="9" t="s">
        <v>168</v>
      </c>
      <c r="B682" s="9" t="s">
        <v>74</v>
      </c>
      <c r="C682" s="9" t="s">
        <v>74</v>
      </c>
      <c r="D682" s="9"/>
      <c r="E682" s="9"/>
      <c r="F682" s="13" t="s">
        <v>546</v>
      </c>
      <c r="G682" s="11">
        <f t="shared" ref="G682:L686" si="1623">G683</f>
        <v>43551.7</v>
      </c>
      <c r="H682" s="11">
        <f t="shared" si="1623"/>
        <v>43551.7</v>
      </c>
      <c r="I682" s="11">
        <f t="shared" si="1623"/>
        <v>43551.7</v>
      </c>
      <c r="J682" s="11">
        <f t="shared" si="1623"/>
        <v>0</v>
      </c>
      <c r="K682" s="11">
        <f t="shared" si="1623"/>
        <v>0</v>
      </c>
      <c r="L682" s="11">
        <f t="shared" si="1623"/>
        <v>0</v>
      </c>
      <c r="M682" s="11">
        <f t="shared" si="1620"/>
        <v>43551.7</v>
      </c>
      <c r="N682" s="11">
        <f t="shared" si="1621"/>
        <v>43551.7</v>
      </c>
      <c r="O682" s="11">
        <f t="shared" si="1622"/>
        <v>43551.7</v>
      </c>
      <c r="P682" s="11">
        <f t="shared" ref="P682:V686" si="1624">P683</f>
        <v>0</v>
      </c>
      <c r="Q682" s="11">
        <f t="shared" si="1624"/>
        <v>0</v>
      </c>
      <c r="R682" s="11">
        <f t="shared" si="1624"/>
        <v>0</v>
      </c>
      <c r="S682" s="11">
        <f t="shared" si="1624"/>
        <v>0</v>
      </c>
      <c r="T682" s="11">
        <f t="shared" si="1624"/>
        <v>0</v>
      </c>
      <c r="U682" s="11">
        <f t="shared" si="1624"/>
        <v>0</v>
      </c>
      <c r="V682" s="11">
        <f t="shared" si="1624"/>
        <v>0</v>
      </c>
      <c r="W682" s="11">
        <f t="shared" ref="W682:AF686" si="1625">W683</f>
        <v>0</v>
      </c>
      <c r="X682" s="11">
        <f t="shared" si="1625"/>
        <v>0</v>
      </c>
      <c r="Y682" s="11">
        <f t="shared" si="1625"/>
        <v>0</v>
      </c>
      <c r="Z682" s="11">
        <f t="shared" si="1625"/>
        <v>0</v>
      </c>
      <c r="AA682" s="11">
        <f t="shared" si="1625"/>
        <v>0</v>
      </c>
      <c r="AB682" s="11">
        <f t="shared" si="1625"/>
        <v>0</v>
      </c>
      <c r="AC682" s="11">
        <f t="shared" si="1625"/>
        <v>0</v>
      </c>
      <c r="AD682" s="11">
        <f t="shared" si="1625"/>
        <v>0</v>
      </c>
      <c r="AE682" s="11">
        <f t="shared" si="1625"/>
        <v>0</v>
      </c>
      <c r="AF682" s="11">
        <f t="shared" si="1625"/>
        <v>0</v>
      </c>
      <c r="AG682" s="11">
        <f t="shared" si="1567"/>
        <v>43551.7</v>
      </c>
      <c r="AH682" s="11">
        <f t="shared" si="1564"/>
        <v>43551.7</v>
      </c>
      <c r="AI682" s="11">
        <f t="shared" si="1565"/>
        <v>43551.7</v>
      </c>
      <c r="AJ682" s="11">
        <f t="shared" ref="AJ682:AJ685" si="1626">AJ683</f>
        <v>0</v>
      </c>
      <c r="AK682" s="31"/>
      <c r="AL682" s="26"/>
    </row>
    <row r="683" spans="1:38" ht="46.8" x14ac:dyDescent="0.3">
      <c r="A683" s="4" t="s">
        <v>168</v>
      </c>
      <c r="B683" s="4" t="s">
        <v>74</v>
      </c>
      <c r="C683" s="4" t="s">
        <v>74</v>
      </c>
      <c r="D683" s="4" t="s">
        <v>115</v>
      </c>
      <c r="E683" s="4"/>
      <c r="F683" s="14" t="s">
        <v>1193</v>
      </c>
      <c r="G683" s="5">
        <f t="shared" si="1623"/>
        <v>43551.7</v>
      </c>
      <c r="H683" s="5">
        <f t="shared" si="1623"/>
        <v>43551.7</v>
      </c>
      <c r="I683" s="5">
        <f t="shared" si="1623"/>
        <v>43551.7</v>
      </c>
      <c r="J683" s="5">
        <f t="shared" si="1623"/>
        <v>0</v>
      </c>
      <c r="K683" s="5">
        <f t="shared" si="1623"/>
        <v>0</v>
      </c>
      <c r="L683" s="5">
        <f t="shared" si="1623"/>
        <v>0</v>
      </c>
      <c r="M683" s="5">
        <f t="shared" si="1620"/>
        <v>43551.7</v>
      </c>
      <c r="N683" s="5">
        <f t="shared" si="1621"/>
        <v>43551.7</v>
      </c>
      <c r="O683" s="5">
        <f t="shared" si="1622"/>
        <v>43551.7</v>
      </c>
      <c r="P683" s="5">
        <f t="shared" si="1624"/>
        <v>0</v>
      </c>
      <c r="Q683" s="5">
        <f t="shared" si="1624"/>
        <v>0</v>
      </c>
      <c r="R683" s="5">
        <f t="shared" si="1624"/>
        <v>0</v>
      </c>
      <c r="S683" s="5">
        <f t="shared" si="1624"/>
        <v>0</v>
      </c>
      <c r="T683" s="5">
        <f t="shared" si="1624"/>
        <v>0</v>
      </c>
      <c r="U683" s="5">
        <f t="shared" si="1624"/>
        <v>0</v>
      </c>
      <c r="V683" s="5">
        <f t="shared" si="1624"/>
        <v>0</v>
      </c>
      <c r="W683" s="5">
        <f t="shared" si="1625"/>
        <v>0</v>
      </c>
      <c r="X683" s="5">
        <f t="shared" si="1625"/>
        <v>0</v>
      </c>
      <c r="Y683" s="5">
        <f t="shared" si="1625"/>
        <v>0</v>
      </c>
      <c r="Z683" s="5">
        <f t="shared" si="1625"/>
        <v>0</v>
      </c>
      <c r="AA683" s="5">
        <f t="shared" si="1625"/>
        <v>0</v>
      </c>
      <c r="AB683" s="5">
        <f t="shared" si="1625"/>
        <v>0</v>
      </c>
      <c r="AC683" s="5">
        <f t="shared" si="1625"/>
        <v>0</v>
      </c>
      <c r="AD683" s="5">
        <f t="shared" si="1625"/>
        <v>0</v>
      </c>
      <c r="AE683" s="5">
        <f t="shared" si="1625"/>
        <v>0</v>
      </c>
      <c r="AF683" s="5">
        <f t="shared" si="1625"/>
        <v>0</v>
      </c>
      <c r="AG683" s="5">
        <f t="shared" si="1567"/>
        <v>43551.7</v>
      </c>
      <c r="AH683" s="5">
        <f t="shared" si="1564"/>
        <v>43551.7</v>
      </c>
      <c r="AI683" s="5">
        <f t="shared" si="1565"/>
        <v>43551.7</v>
      </c>
      <c r="AJ683" s="5">
        <f t="shared" si="1626"/>
        <v>0</v>
      </c>
      <c r="AK683" s="17"/>
      <c r="AL683" s="27"/>
    </row>
    <row r="684" spans="1:38" ht="31.2" x14ac:dyDescent="0.3">
      <c r="A684" s="4" t="s">
        <v>168</v>
      </c>
      <c r="B684" s="4" t="s">
        <v>74</v>
      </c>
      <c r="C684" s="4" t="s">
        <v>74</v>
      </c>
      <c r="D684" s="4" t="s">
        <v>139</v>
      </c>
      <c r="E684" s="4"/>
      <c r="F684" s="14" t="s">
        <v>1203</v>
      </c>
      <c r="G684" s="5">
        <f t="shared" si="1623"/>
        <v>43551.7</v>
      </c>
      <c r="H684" s="5">
        <f t="shared" si="1623"/>
        <v>43551.7</v>
      </c>
      <c r="I684" s="5">
        <f t="shared" si="1623"/>
        <v>43551.7</v>
      </c>
      <c r="J684" s="5">
        <f t="shared" si="1623"/>
        <v>0</v>
      </c>
      <c r="K684" s="5">
        <f t="shared" si="1623"/>
        <v>0</v>
      </c>
      <c r="L684" s="5">
        <f t="shared" si="1623"/>
        <v>0</v>
      </c>
      <c r="M684" s="5">
        <f t="shared" si="1620"/>
        <v>43551.7</v>
      </c>
      <c r="N684" s="5">
        <f t="shared" si="1621"/>
        <v>43551.7</v>
      </c>
      <c r="O684" s="5">
        <f t="shared" si="1622"/>
        <v>43551.7</v>
      </c>
      <c r="P684" s="5">
        <f t="shared" si="1624"/>
        <v>0</v>
      </c>
      <c r="Q684" s="5">
        <f t="shared" si="1624"/>
        <v>0</v>
      </c>
      <c r="R684" s="5">
        <f t="shared" si="1624"/>
        <v>0</v>
      </c>
      <c r="S684" s="5">
        <f t="shared" si="1624"/>
        <v>0</v>
      </c>
      <c r="T684" s="5">
        <f t="shared" si="1624"/>
        <v>0</v>
      </c>
      <c r="U684" s="5">
        <f t="shared" si="1624"/>
        <v>0</v>
      </c>
      <c r="V684" s="5">
        <f t="shared" si="1624"/>
        <v>0</v>
      </c>
      <c r="W684" s="5">
        <f t="shared" si="1625"/>
        <v>0</v>
      </c>
      <c r="X684" s="5">
        <f t="shared" si="1625"/>
        <v>0</v>
      </c>
      <c r="Y684" s="5">
        <f t="shared" si="1625"/>
        <v>0</v>
      </c>
      <c r="Z684" s="5">
        <f t="shared" si="1625"/>
        <v>0</v>
      </c>
      <c r="AA684" s="5">
        <f t="shared" si="1625"/>
        <v>0</v>
      </c>
      <c r="AB684" s="5">
        <f t="shared" si="1625"/>
        <v>0</v>
      </c>
      <c r="AC684" s="5">
        <f t="shared" si="1625"/>
        <v>0</v>
      </c>
      <c r="AD684" s="5">
        <f t="shared" si="1625"/>
        <v>0</v>
      </c>
      <c r="AE684" s="5">
        <f t="shared" si="1625"/>
        <v>0</v>
      </c>
      <c r="AF684" s="5">
        <f t="shared" si="1625"/>
        <v>0</v>
      </c>
      <c r="AG684" s="5">
        <f t="shared" si="1567"/>
        <v>43551.7</v>
      </c>
      <c r="AH684" s="5">
        <f t="shared" si="1564"/>
        <v>43551.7</v>
      </c>
      <c r="AI684" s="5">
        <f t="shared" si="1565"/>
        <v>43551.7</v>
      </c>
      <c r="AJ684" s="5">
        <f t="shared" si="1626"/>
        <v>0</v>
      </c>
      <c r="AK684" s="17"/>
      <c r="AL684" s="27"/>
    </row>
    <row r="685" spans="1:38" ht="46.8" x14ac:dyDescent="0.3">
      <c r="A685" s="4" t="s">
        <v>168</v>
      </c>
      <c r="B685" s="4" t="s">
        <v>74</v>
      </c>
      <c r="C685" s="4" t="s">
        <v>74</v>
      </c>
      <c r="D685" s="4" t="s">
        <v>140</v>
      </c>
      <c r="E685" s="4"/>
      <c r="F685" s="14" t="s">
        <v>1205</v>
      </c>
      <c r="G685" s="5">
        <f>G686</f>
        <v>43551.7</v>
      </c>
      <c r="H685" s="5">
        <f t="shared" si="1623"/>
        <v>43551.7</v>
      </c>
      <c r="I685" s="5">
        <f t="shared" si="1623"/>
        <v>43551.7</v>
      </c>
      <c r="J685" s="5">
        <f t="shared" si="1623"/>
        <v>0</v>
      </c>
      <c r="K685" s="5">
        <f t="shared" si="1623"/>
        <v>0</v>
      </c>
      <c r="L685" s="5">
        <f t="shared" si="1623"/>
        <v>0</v>
      </c>
      <c r="M685" s="5">
        <f t="shared" si="1620"/>
        <v>43551.7</v>
      </c>
      <c r="N685" s="5">
        <f t="shared" si="1621"/>
        <v>43551.7</v>
      </c>
      <c r="O685" s="5">
        <f t="shared" si="1622"/>
        <v>43551.7</v>
      </c>
      <c r="P685" s="5">
        <f t="shared" si="1624"/>
        <v>0</v>
      </c>
      <c r="Q685" s="5">
        <f t="shared" si="1624"/>
        <v>0</v>
      </c>
      <c r="R685" s="5">
        <f t="shared" si="1624"/>
        <v>0</v>
      </c>
      <c r="S685" s="5">
        <f t="shared" si="1624"/>
        <v>0</v>
      </c>
      <c r="T685" s="5">
        <f t="shared" si="1624"/>
        <v>0</v>
      </c>
      <c r="U685" s="5">
        <f t="shared" si="1624"/>
        <v>0</v>
      </c>
      <c r="V685" s="5">
        <f t="shared" si="1624"/>
        <v>0</v>
      </c>
      <c r="W685" s="5">
        <f t="shared" si="1625"/>
        <v>0</v>
      </c>
      <c r="X685" s="5">
        <f t="shared" si="1625"/>
        <v>0</v>
      </c>
      <c r="Y685" s="5">
        <f t="shared" si="1625"/>
        <v>0</v>
      </c>
      <c r="Z685" s="5">
        <f t="shared" si="1625"/>
        <v>0</v>
      </c>
      <c r="AA685" s="5">
        <f t="shared" si="1625"/>
        <v>0</v>
      </c>
      <c r="AB685" s="5">
        <f t="shared" si="1625"/>
        <v>0</v>
      </c>
      <c r="AC685" s="5">
        <f t="shared" si="1625"/>
        <v>0</v>
      </c>
      <c r="AD685" s="5">
        <f t="shared" si="1625"/>
        <v>0</v>
      </c>
      <c r="AE685" s="5">
        <f t="shared" si="1625"/>
        <v>0</v>
      </c>
      <c r="AF685" s="5">
        <f t="shared" si="1625"/>
        <v>0</v>
      </c>
      <c r="AG685" s="5">
        <f t="shared" si="1567"/>
        <v>43551.7</v>
      </c>
      <c r="AH685" s="5">
        <f t="shared" si="1564"/>
        <v>43551.7</v>
      </c>
      <c r="AI685" s="5">
        <f t="shared" si="1565"/>
        <v>43551.7</v>
      </c>
      <c r="AJ685" s="5">
        <f t="shared" si="1626"/>
        <v>0</v>
      </c>
      <c r="AK685" s="17"/>
      <c r="AL685" s="27"/>
    </row>
    <row r="686" spans="1:38" ht="31.2" x14ac:dyDescent="0.3">
      <c r="A686" s="4" t="s">
        <v>168</v>
      </c>
      <c r="B686" s="4" t="s">
        <v>74</v>
      </c>
      <c r="C686" s="4" t="s">
        <v>74</v>
      </c>
      <c r="D686" s="4" t="s">
        <v>125</v>
      </c>
      <c r="E686" s="4"/>
      <c r="F686" s="14" t="s">
        <v>593</v>
      </c>
      <c r="G686" s="5">
        <f t="shared" ref="G686:I686" si="1627">G687</f>
        <v>43551.7</v>
      </c>
      <c r="H686" s="5">
        <f t="shared" si="1627"/>
        <v>43551.7</v>
      </c>
      <c r="I686" s="5">
        <f t="shared" si="1627"/>
        <v>43551.7</v>
      </c>
      <c r="J686" s="5">
        <f t="shared" si="1623"/>
        <v>0</v>
      </c>
      <c r="K686" s="5">
        <f t="shared" si="1623"/>
        <v>0</v>
      </c>
      <c r="L686" s="5">
        <f t="shared" si="1623"/>
        <v>0</v>
      </c>
      <c r="M686" s="5">
        <f t="shared" si="1620"/>
        <v>43551.7</v>
      </c>
      <c r="N686" s="5">
        <f t="shared" si="1621"/>
        <v>43551.7</v>
      </c>
      <c r="O686" s="5">
        <f t="shared" si="1622"/>
        <v>43551.7</v>
      </c>
      <c r="P686" s="5">
        <f t="shared" si="1624"/>
        <v>0</v>
      </c>
      <c r="Q686" s="5">
        <f t="shared" si="1624"/>
        <v>0</v>
      </c>
      <c r="R686" s="5">
        <f t="shared" si="1624"/>
        <v>0</v>
      </c>
      <c r="S686" s="5">
        <f t="shared" si="1624"/>
        <v>0</v>
      </c>
      <c r="T686" s="5">
        <f t="shared" si="1624"/>
        <v>0</v>
      </c>
      <c r="U686" s="5">
        <f t="shared" si="1624"/>
        <v>0</v>
      </c>
      <c r="V686" s="5">
        <f t="shared" si="1624"/>
        <v>0</v>
      </c>
      <c r="W686" s="5">
        <f t="shared" si="1625"/>
        <v>0</v>
      </c>
      <c r="X686" s="5">
        <f t="shared" si="1625"/>
        <v>0</v>
      </c>
      <c r="Y686" s="5">
        <f t="shared" si="1625"/>
        <v>0</v>
      </c>
      <c r="Z686" s="5">
        <f t="shared" si="1625"/>
        <v>0</v>
      </c>
      <c r="AA686" s="5">
        <f t="shared" si="1625"/>
        <v>0</v>
      </c>
      <c r="AB686" s="5">
        <f t="shared" si="1625"/>
        <v>0</v>
      </c>
      <c r="AC686" s="5">
        <f t="shared" si="1625"/>
        <v>0</v>
      </c>
      <c r="AD686" s="5">
        <f t="shared" si="1625"/>
        <v>0</v>
      </c>
      <c r="AE686" s="5">
        <f t="shared" si="1625"/>
        <v>0</v>
      </c>
      <c r="AF686" s="5">
        <f t="shared" si="1625"/>
        <v>0</v>
      </c>
      <c r="AG686" s="5">
        <f t="shared" si="1567"/>
        <v>43551.7</v>
      </c>
      <c r="AH686" s="5">
        <f t="shared" si="1564"/>
        <v>43551.7</v>
      </c>
      <c r="AI686" s="5">
        <f t="shared" si="1565"/>
        <v>43551.7</v>
      </c>
      <c r="AJ686" s="5">
        <f t="shared" ref="AJ686" si="1628">AJ687</f>
        <v>0</v>
      </c>
      <c r="AK686" s="17"/>
      <c r="AL686" s="27"/>
    </row>
    <row r="687" spans="1:38" ht="31.2" x14ac:dyDescent="0.3">
      <c r="A687" s="4" t="s">
        <v>168</v>
      </c>
      <c r="B687" s="4" t="s">
        <v>74</v>
      </c>
      <c r="C687" s="4" t="s">
        <v>74</v>
      </c>
      <c r="D687" s="4" t="s">
        <v>125</v>
      </c>
      <c r="E687" s="4" t="s">
        <v>92</v>
      </c>
      <c r="F687" s="14" t="s">
        <v>569</v>
      </c>
      <c r="G687" s="5">
        <f t="shared" ref="G687:L687" si="1629">G688+G689</f>
        <v>43551.7</v>
      </c>
      <c r="H687" s="5">
        <f t="shared" si="1629"/>
        <v>43551.7</v>
      </c>
      <c r="I687" s="5">
        <f t="shared" si="1629"/>
        <v>43551.7</v>
      </c>
      <c r="J687" s="5">
        <f t="shared" si="1629"/>
        <v>0</v>
      </c>
      <c r="K687" s="5">
        <f t="shared" si="1629"/>
        <v>0</v>
      </c>
      <c r="L687" s="5">
        <f t="shared" si="1629"/>
        <v>0</v>
      </c>
      <c r="M687" s="5">
        <f t="shared" si="1620"/>
        <v>43551.7</v>
      </c>
      <c r="N687" s="5">
        <f t="shared" si="1621"/>
        <v>43551.7</v>
      </c>
      <c r="O687" s="5">
        <f t="shared" si="1622"/>
        <v>43551.7</v>
      </c>
      <c r="P687" s="5">
        <f t="shared" ref="P687:V687" si="1630">P688+P689</f>
        <v>0</v>
      </c>
      <c r="Q687" s="5">
        <f t="shared" ref="Q687:R687" si="1631">Q688+Q689</f>
        <v>0</v>
      </c>
      <c r="R687" s="5">
        <f t="shared" si="1631"/>
        <v>0</v>
      </c>
      <c r="S687" s="5">
        <f t="shared" ref="S687" si="1632">S688+S689</f>
        <v>0</v>
      </c>
      <c r="T687" s="5">
        <f t="shared" si="1630"/>
        <v>0</v>
      </c>
      <c r="U687" s="5">
        <f t="shared" si="1630"/>
        <v>0</v>
      </c>
      <c r="V687" s="5">
        <f t="shared" si="1630"/>
        <v>0</v>
      </c>
      <c r="W687" s="5">
        <f t="shared" ref="W687:AF687" si="1633">W688+W689</f>
        <v>0</v>
      </c>
      <c r="X687" s="5">
        <f t="shared" si="1633"/>
        <v>0</v>
      </c>
      <c r="Y687" s="5">
        <f t="shared" si="1633"/>
        <v>0</v>
      </c>
      <c r="Z687" s="5">
        <f t="shared" si="1633"/>
        <v>0</v>
      </c>
      <c r="AA687" s="5">
        <f t="shared" si="1633"/>
        <v>0</v>
      </c>
      <c r="AB687" s="5">
        <f t="shared" si="1633"/>
        <v>0</v>
      </c>
      <c r="AC687" s="5">
        <f t="shared" si="1633"/>
        <v>0</v>
      </c>
      <c r="AD687" s="5">
        <f t="shared" ref="AD687" si="1634">AD688+AD689</f>
        <v>0</v>
      </c>
      <c r="AE687" s="5">
        <f t="shared" ref="AE687" si="1635">AE688+AE689</f>
        <v>0</v>
      </c>
      <c r="AF687" s="5">
        <f t="shared" si="1633"/>
        <v>0</v>
      </c>
      <c r="AG687" s="5">
        <f t="shared" si="1567"/>
        <v>43551.7</v>
      </c>
      <c r="AH687" s="5">
        <f t="shared" si="1564"/>
        <v>43551.7</v>
      </c>
      <c r="AI687" s="5">
        <f t="shared" si="1565"/>
        <v>43551.7</v>
      </c>
      <c r="AJ687" s="5">
        <f t="shared" ref="AJ687" si="1636">AJ688+AJ689</f>
        <v>0</v>
      </c>
      <c r="AK687" s="17"/>
      <c r="AL687" s="27"/>
    </row>
    <row r="688" spans="1:38" x14ac:dyDescent="0.3">
      <c r="A688" s="4" t="s">
        <v>168</v>
      </c>
      <c r="B688" s="4" t="s">
        <v>74</v>
      </c>
      <c r="C688" s="4" t="s">
        <v>74</v>
      </c>
      <c r="D688" s="4" t="s">
        <v>125</v>
      </c>
      <c r="E688" s="4" t="s">
        <v>126</v>
      </c>
      <c r="F688" s="14" t="s">
        <v>570</v>
      </c>
      <c r="G688" s="5">
        <v>3606</v>
      </c>
      <c r="H688" s="5">
        <v>3606</v>
      </c>
      <c r="I688" s="5">
        <v>3606</v>
      </c>
      <c r="J688" s="5"/>
      <c r="K688" s="5"/>
      <c r="L688" s="5"/>
      <c r="M688" s="5">
        <f t="shared" si="1620"/>
        <v>3606</v>
      </c>
      <c r="N688" s="5">
        <f t="shared" si="1621"/>
        <v>3606</v>
      </c>
      <c r="O688" s="5">
        <f t="shared" si="1622"/>
        <v>3606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>
        <f t="shared" si="1567"/>
        <v>3606</v>
      </c>
      <c r="AH688" s="5">
        <f t="shared" si="1564"/>
        <v>3606</v>
      </c>
      <c r="AI688" s="5">
        <f t="shared" si="1565"/>
        <v>3606</v>
      </c>
      <c r="AJ688" s="5"/>
      <c r="AK688" s="17"/>
      <c r="AL688" s="27"/>
    </row>
    <row r="689" spans="1:38" x14ac:dyDescent="0.3">
      <c r="A689" s="4" t="s">
        <v>168</v>
      </c>
      <c r="B689" s="4" t="s">
        <v>74</v>
      </c>
      <c r="C689" s="4" t="s">
        <v>74</v>
      </c>
      <c r="D689" s="4" t="s">
        <v>125</v>
      </c>
      <c r="E689" s="4" t="s">
        <v>104</v>
      </c>
      <c r="F689" s="14" t="s">
        <v>571</v>
      </c>
      <c r="G689" s="5">
        <v>39945.699999999997</v>
      </c>
      <c r="H689" s="5">
        <v>39945.699999999997</v>
      </c>
      <c r="I689" s="5">
        <v>39945.699999999997</v>
      </c>
      <c r="J689" s="5"/>
      <c r="K689" s="5"/>
      <c r="L689" s="5"/>
      <c r="M689" s="5">
        <f t="shared" si="1620"/>
        <v>39945.699999999997</v>
      </c>
      <c r="N689" s="5">
        <f t="shared" si="1621"/>
        <v>39945.699999999997</v>
      </c>
      <c r="O689" s="5">
        <f t="shared" si="1622"/>
        <v>39945.699999999997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>
        <f t="shared" si="1567"/>
        <v>39945.699999999997</v>
      </c>
      <c r="AH689" s="5">
        <f t="shared" si="1564"/>
        <v>39945.699999999997</v>
      </c>
      <c r="AI689" s="5">
        <f t="shared" si="1565"/>
        <v>39945.699999999997</v>
      </c>
      <c r="AJ689" s="5"/>
      <c r="AK689" s="17"/>
      <c r="AL689" s="27"/>
    </row>
    <row r="690" spans="1:38" s="10" customFormat="1" x14ac:dyDescent="0.3">
      <c r="A690" s="9" t="s">
        <v>168</v>
      </c>
      <c r="B690" s="9" t="s">
        <v>74</v>
      </c>
      <c r="C690" s="9" t="s">
        <v>97</v>
      </c>
      <c r="D690" s="9"/>
      <c r="E690" s="9"/>
      <c r="F690" s="13" t="s">
        <v>547</v>
      </c>
      <c r="G690" s="11">
        <f>G691+G697+G704+G710+G770+G776+G788</f>
        <v>508594.29999999993</v>
      </c>
      <c r="H690" s="11">
        <f>H691+H697+H704+H710+H770+H776+H788</f>
        <v>501603.8</v>
      </c>
      <c r="I690" s="11">
        <f>I691+I697+I704+I710+I770+I776+I788</f>
        <v>501187.2</v>
      </c>
      <c r="J690" s="11">
        <f t="shared" ref="J690:L690" si="1637">J691+J697+J704+J710+J770+J776+J788</f>
        <v>997</v>
      </c>
      <c r="K690" s="11">
        <f t="shared" si="1637"/>
        <v>0</v>
      </c>
      <c r="L690" s="11">
        <f t="shared" si="1637"/>
        <v>0</v>
      </c>
      <c r="M690" s="11">
        <f t="shared" si="1620"/>
        <v>509591.29999999993</v>
      </c>
      <c r="N690" s="11">
        <f t="shared" si="1621"/>
        <v>501603.8</v>
      </c>
      <c r="O690" s="11">
        <f t="shared" si="1622"/>
        <v>501187.2</v>
      </c>
      <c r="P690" s="11">
        <f>P691+P697+P704+P710+P770+P776+P788</f>
        <v>0</v>
      </c>
      <c r="Q690" s="11">
        <f>Q691+Q697+Q704+Q710+Q770+Q776+Q788</f>
        <v>0</v>
      </c>
      <c r="R690" s="11">
        <f>R691+R697+R704+R710+R770+R776+R788</f>
        <v>0</v>
      </c>
      <c r="S690" s="11">
        <f t="shared" ref="S690" si="1638">S691+S697+S704+S710+S770+S776+S788</f>
        <v>0</v>
      </c>
      <c r="T690" s="11">
        <f>T691+T697+T704+T710+T770+T776+T788</f>
        <v>0</v>
      </c>
      <c r="U690" s="11">
        <f>U691+U697+U704+U710+U770+U776+U788</f>
        <v>0</v>
      </c>
      <c r="V690" s="11">
        <f>V691+V697+V704+V710+V770+V776+V788</f>
        <v>0</v>
      </c>
      <c r="W690" s="11">
        <f t="shared" ref="W690:AF690" si="1639">W691+W697+W704+W710+W770+W776+W788</f>
        <v>-1428.9</v>
      </c>
      <c r="X690" s="11">
        <f>X691+X697+X704+X710+X770+X776+X788</f>
        <v>0</v>
      </c>
      <c r="Y690" s="11">
        <f>Y691+Y697+Y704+Y710+Y770+Y776+Y788</f>
        <v>0</v>
      </c>
      <c r="Z690" s="11">
        <f>Z691+Z697+Z704+Z710+Z770+Z776+Z788</f>
        <v>0</v>
      </c>
      <c r="AA690" s="11">
        <f>AA691+AA697+AA704+AA710+AA770+AA776+AA788</f>
        <v>0</v>
      </c>
      <c r="AB690" s="11">
        <f t="shared" si="1639"/>
        <v>-934.2</v>
      </c>
      <c r="AC690" s="11">
        <f>AC691+AC697+AC704+AC710+AC770+AC776+AC788</f>
        <v>0</v>
      </c>
      <c r="AD690" s="11">
        <f>AD691+AD697+AD704+AD710+AD770+AD776+AD788</f>
        <v>0</v>
      </c>
      <c r="AE690" s="11">
        <f>AE691+AE697+AE704+AE710+AE770+AE776+AE788</f>
        <v>0</v>
      </c>
      <c r="AF690" s="11">
        <f t="shared" si="1639"/>
        <v>-450.7</v>
      </c>
      <c r="AG690" s="11">
        <f t="shared" si="1567"/>
        <v>508162.39999999991</v>
      </c>
      <c r="AH690" s="11">
        <f t="shared" si="1564"/>
        <v>500669.6</v>
      </c>
      <c r="AI690" s="11">
        <f t="shared" si="1565"/>
        <v>500736.5</v>
      </c>
      <c r="AJ690" s="11">
        <f>AJ691+AJ697+AJ704+AJ710+AJ770+AJ776+AJ788</f>
        <v>0</v>
      </c>
      <c r="AK690" s="31"/>
      <c r="AL690" s="26"/>
    </row>
    <row r="691" spans="1:38" x14ac:dyDescent="0.3">
      <c r="A691" s="4" t="s">
        <v>168</v>
      </c>
      <c r="B691" s="4" t="s">
        <v>74</v>
      </c>
      <c r="C691" s="4" t="s">
        <v>97</v>
      </c>
      <c r="D691" s="4" t="s">
        <v>127</v>
      </c>
      <c r="E691" s="4"/>
      <c r="F691" s="14" t="s">
        <v>1142</v>
      </c>
      <c r="G691" s="5">
        <f t="shared" ref="G691:L695" si="1640">G692</f>
        <v>200</v>
      </c>
      <c r="H691" s="5">
        <f t="shared" si="1640"/>
        <v>200</v>
      </c>
      <c r="I691" s="5">
        <f t="shared" si="1640"/>
        <v>200</v>
      </c>
      <c r="J691" s="5">
        <f t="shared" si="1640"/>
        <v>0</v>
      </c>
      <c r="K691" s="5">
        <f t="shared" si="1640"/>
        <v>0</v>
      </c>
      <c r="L691" s="5">
        <f t="shared" si="1640"/>
        <v>0</v>
      </c>
      <c r="M691" s="5">
        <f t="shared" si="1620"/>
        <v>200</v>
      </c>
      <c r="N691" s="5">
        <f t="shared" si="1621"/>
        <v>200</v>
      </c>
      <c r="O691" s="5">
        <f t="shared" si="1622"/>
        <v>200</v>
      </c>
      <c r="P691" s="5">
        <f t="shared" ref="P691:V695" si="1641">P692</f>
        <v>0</v>
      </c>
      <c r="Q691" s="5">
        <f t="shared" si="1641"/>
        <v>0</v>
      </c>
      <c r="R691" s="5">
        <f t="shared" si="1641"/>
        <v>0</v>
      </c>
      <c r="S691" s="5">
        <f t="shared" si="1641"/>
        <v>0</v>
      </c>
      <c r="T691" s="5">
        <f t="shared" si="1641"/>
        <v>0</v>
      </c>
      <c r="U691" s="5">
        <f t="shared" si="1641"/>
        <v>0</v>
      </c>
      <c r="V691" s="5">
        <f t="shared" si="1641"/>
        <v>0</v>
      </c>
      <c r="W691" s="5">
        <f t="shared" ref="W691:AF695" si="1642">W692</f>
        <v>0</v>
      </c>
      <c r="X691" s="5">
        <f t="shared" si="1642"/>
        <v>0</v>
      </c>
      <c r="Y691" s="5">
        <f t="shared" si="1642"/>
        <v>0</v>
      </c>
      <c r="Z691" s="5">
        <f t="shared" si="1642"/>
        <v>0</v>
      </c>
      <c r="AA691" s="5">
        <f t="shared" si="1642"/>
        <v>0</v>
      </c>
      <c r="AB691" s="5">
        <f t="shared" si="1642"/>
        <v>0</v>
      </c>
      <c r="AC691" s="5">
        <f t="shared" si="1642"/>
        <v>0</v>
      </c>
      <c r="AD691" s="5">
        <f t="shared" si="1642"/>
        <v>0</v>
      </c>
      <c r="AE691" s="5">
        <f t="shared" si="1642"/>
        <v>0</v>
      </c>
      <c r="AF691" s="5">
        <f t="shared" si="1642"/>
        <v>0</v>
      </c>
      <c r="AG691" s="5">
        <f t="shared" si="1567"/>
        <v>200</v>
      </c>
      <c r="AH691" s="5">
        <f t="shared" si="1564"/>
        <v>200</v>
      </c>
      <c r="AI691" s="5">
        <f t="shared" si="1565"/>
        <v>200</v>
      </c>
      <c r="AJ691" s="5">
        <f t="shared" ref="AJ691:AJ695" si="1643">AJ692</f>
        <v>0</v>
      </c>
      <c r="AK691" s="17"/>
      <c r="AL691" s="27"/>
    </row>
    <row r="692" spans="1:38" ht="31.2" x14ac:dyDescent="0.3">
      <c r="A692" s="4" t="s">
        <v>168</v>
      </c>
      <c r="B692" s="4" t="s">
        <v>74</v>
      </c>
      <c r="C692" s="4" t="s">
        <v>97</v>
      </c>
      <c r="D692" s="4" t="s">
        <v>128</v>
      </c>
      <c r="E692" s="4"/>
      <c r="F692" s="14" t="s">
        <v>1147</v>
      </c>
      <c r="G692" s="5">
        <f t="shared" si="1640"/>
        <v>200</v>
      </c>
      <c r="H692" s="5">
        <f t="shared" si="1640"/>
        <v>200</v>
      </c>
      <c r="I692" s="5">
        <f t="shared" si="1640"/>
        <v>200</v>
      </c>
      <c r="J692" s="5">
        <f t="shared" si="1640"/>
        <v>0</v>
      </c>
      <c r="K692" s="5">
        <f t="shared" si="1640"/>
        <v>0</v>
      </c>
      <c r="L692" s="5">
        <f t="shared" si="1640"/>
        <v>0</v>
      </c>
      <c r="M692" s="5">
        <f t="shared" si="1620"/>
        <v>200</v>
      </c>
      <c r="N692" s="5">
        <f t="shared" si="1621"/>
        <v>200</v>
      </c>
      <c r="O692" s="5">
        <f t="shared" si="1622"/>
        <v>200</v>
      </c>
      <c r="P692" s="5">
        <f t="shared" si="1641"/>
        <v>0</v>
      </c>
      <c r="Q692" s="5">
        <f t="shared" si="1641"/>
        <v>0</v>
      </c>
      <c r="R692" s="5">
        <f t="shared" si="1641"/>
        <v>0</v>
      </c>
      <c r="S692" s="5">
        <f t="shared" si="1641"/>
        <v>0</v>
      </c>
      <c r="T692" s="5">
        <f t="shared" si="1641"/>
        <v>0</v>
      </c>
      <c r="U692" s="5">
        <f t="shared" si="1641"/>
        <v>0</v>
      </c>
      <c r="V692" s="5">
        <f t="shared" si="1641"/>
        <v>0</v>
      </c>
      <c r="W692" s="5">
        <f t="shared" si="1642"/>
        <v>0</v>
      </c>
      <c r="X692" s="5">
        <f t="shared" si="1642"/>
        <v>0</v>
      </c>
      <c r="Y692" s="5">
        <f t="shared" si="1642"/>
        <v>0</v>
      </c>
      <c r="Z692" s="5">
        <f t="shared" si="1642"/>
        <v>0</v>
      </c>
      <c r="AA692" s="5">
        <f t="shared" si="1642"/>
        <v>0</v>
      </c>
      <c r="AB692" s="5">
        <f t="shared" si="1642"/>
        <v>0</v>
      </c>
      <c r="AC692" s="5">
        <f t="shared" si="1642"/>
        <v>0</v>
      </c>
      <c r="AD692" s="5">
        <f t="shared" si="1642"/>
        <v>0</v>
      </c>
      <c r="AE692" s="5">
        <f t="shared" si="1642"/>
        <v>0</v>
      </c>
      <c r="AF692" s="5">
        <f t="shared" si="1642"/>
        <v>0</v>
      </c>
      <c r="AG692" s="5">
        <f t="shared" si="1567"/>
        <v>200</v>
      </c>
      <c r="AH692" s="5">
        <f t="shared" si="1564"/>
        <v>200</v>
      </c>
      <c r="AI692" s="5">
        <f t="shared" si="1565"/>
        <v>200</v>
      </c>
      <c r="AJ692" s="5">
        <f t="shared" si="1643"/>
        <v>0</v>
      </c>
      <c r="AK692" s="17"/>
      <c r="AL692" s="27"/>
    </row>
    <row r="693" spans="1:38" ht="46.8" x14ac:dyDescent="0.3">
      <c r="A693" s="4" t="s">
        <v>168</v>
      </c>
      <c r="B693" s="4" t="s">
        <v>74</v>
      </c>
      <c r="C693" s="4" t="s">
        <v>97</v>
      </c>
      <c r="D693" s="4" t="s">
        <v>129</v>
      </c>
      <c r="E693" s="4"/>
      <c r="F693" s="14" t="s">
        <v>1148</v>
      </c>
      <c r="G693" s="5">
        <f t="shared" si="1640"/>
        <v>200</v>
      </c>
      <c r="H693" s="5">
        <f t="shared" si="1640"/>
        <v>200</v>
      </c>
      <c r="I693" s="5">
        <f t="shared" si="1640"/>
        <v>200</v>
      </c>
      <c r="J693" s="5">
        <f t="shared" si="1640"/>
        <v>0</v>
      </c>
      <c r="K693" s="5">
        <f t="shared" si="1640"/>
        <v>0</v>
      </c>
      <c r="L693" s="5">
        <f t="shared" si="1640"/>
        <v>0</v>
      </c>
      <c r="M693" s="5">
        <f t="shared" si="1620"/>
        <v>200</v>
      </c>
      <c r="N693" s="5">
        <f t="shared" si="1621"/>
        <v>200</v>
      </c>
      <c r="O693" s="5">
        <f t="shared" si="1622"/>
        <v>200</v>
      </c>
      <c r="P693" s="5">
        <f t="shared" si="1641"/>
        <v>0</v>
      </c>
      <c r="Q693" s="5">
        <f t="shared" si="1641"/>
        <v>0</v>
      </c>
      <c r="R693" s="5">
        <f t="shared" si="1641"/>
        <v>0</v>
      </c>
      <c r="S693" s="5">
        <f t="shared" si="1641"/>
        <v>0</v>
      </c>
      <c r="T693" s="5">
        <f t="shared" si="1641"/>
        <v>0</v>
      </c>
      <c r="U693" s="5">
        <f t="shared" si="1641"/>
        <v>0</v>
      </c>
      <c r="V693" s="5">
        <f t="shared" si="1641"/>
        <v>0</v>
      </c>
      <c r="W693" s="5">
        <f t="shared" si="1642"/>
        <v>0</v>
      </c>
      <c r="X693" s="5">
        <f t="shared" si="1642"/>
        <v>0</v>
      </c>
      <c r="Y693" s="5">
        <f t="shared" si="1642"/>
        <v>0</v>
      </c>
      <c r="Z693" s="5">
        <f t="shared" si="1642"/>
        <v>0</v>
      </c>
      <c r="AA693" s="5">
        <f t="shared" si="1642"/>
        <v>0</v>
      </c>
      <c r="AB693" s="5">
        <f t="shared" si="1642"/>
        <v>0</v>
      </c>
      <c r="AC693" s="5">
        <f t="shared" si="1642"/>
        <v>0</v>
      </c>
      <c r="AD693" s="5">
        <f t="shared" si="1642"/>
        <v>0</v>
      </c>
      <c r="AE693" s="5">
        <f t="shared" si="1642"/>
        <v>0</v>
      </c>
      <c r="AF693" s="5">
        <f t="shared" si="1642"/>
        <v>0</v>
      </c>
      <c r="AG693" s="5">
        <f t="shared" si="1567"/>
        <v>200</v>
      </c>
      <c r="AH693" s="5">
        <f t="shared" si="1564"/>
        <v>200</v>
      </c>
      <c r="AI693" s="5">
        <f t="shared" si="1565"/>
        <v>200</v>
      </c>
      <c r="AJ693" s="5">
        <f t="shared" si="1643"/>
        <v>0</v>
      </c>
      <c r="AK693" s="17"/>
      <c r="AL693" s="27"/>
    </row>
    <row r="694" spans="1:38" ht="62.4" x14ac:dyDescent="0.3">
      <c r="A694" s="4" t="s">
        <v>168</v>
      </c>
      <c r="B694" s="4" t="s">
        <v>74</v>
      </c>
      <c r="C694" s="4" t="s">
        <v>97</v>
      </c>
      <c r="D694" s="4" t="s">
        <v>118</v>
      </c>
      <c r="E694" s="4"/>
      <c r="F694" s="14" t="s">
        <v>588</v>
      </c>
      <c r="G694" s="5">
        <f t="shared" si="1640"/>
        <v>200</v>
      </c>
      <c r="H694" s="5">
        <f t="shared" si="1640"/>
        <v>200</v>
      </c>
      <c r="I694" s="5">
        <f t="shared" si="1640"/>
        <v>200</v>
      </c>
      <c r="J694" s="5">
        <f t="shared" si="1640"/>
        <v>0</v>
      </c>
      <c r="K694" s="5">
        <f t="shared" si="1640"/>
        <v>0</v>
      </c>
      <c r="L694" s="5">
        <f t="shared" si="1640"/>
        <v>0</v>
      </c>
      <c r="M694" s="5">
        <f t="shared" si="1620"/>
        <v>200</v>
      </c>
      <c r="N694" s="5">
        <f t="shared" si="1621"/>
        <v>200</v>
      </c>
      <c r="O694" s="5">
        <f t="shared" si="1622"/>
        <v>200</v>
      </c>
      <c r="P694" s="5">
        <f t="shared" si="1641"/>
        <v>0</v>
      </c>
      <c r="Q694" s="5">
        <f t="shared" si="1641"/>
        <v>0</v>
      </c>
      <c r="R694" s="5">
        <f t="shared" si="1641"/>
        <v>0</v>
      </c>
      <c r="S694" s="5">
        <f t="shared" si="1641"/>
        <v>0</v>
      </c>
      <c r="T694" s="5">
        <f t="shared" si="1641"/>
        <v>0</v>
      </c>
      <c r="U694" s="5">
        <f t="shared" si="1641"/>
        <v>0</v>
      </c>
      <c r="V694" s="5">
        <f t="shared" si="1641"/>
        <v>0</v>
      </c>
      <c r="W694" s="5">
        <f t="shared" si="1642"/>
        <v>0</v>
      </c>
      <c r="X694" s="5">
        <f t="shared" si="1642"/>
        <v>0</v>
      </c>
      <c r="Y694" s="5">
        <f t="shared" si="1642"/>
        <v>0</v>
      </c>
      <c r="Z694" s="5">
        <f t="shared" si="1642"/>
        <v>0</v>
      </c>
      <c r="AA694" s="5">
        <f t="shared" si="1642"/>
        <v>0</v>
      </c>
      <c r="AB694" s="5">
        <f t="shared" si="1642"/>
        <v>0</v>
      </c>
      <c r="AC694" s="5">
        <f t="shared" si="1642"/>
        <v>0</v>
      </c>
      <c r="AD694" s="5">
        <f t="shared" si="1642"/>
        <v>0</v>
      </c>
      <c r="AE694" s="5">
        <f t="shared" si="1642"/>
        <v>0</v>
      </c>
      <c r="AF694" s="5">
        <f t="shared" si="1642"/>
        <v>0</v>
      </c>
      <c r="AG694" s="5">
        <f t="shared" si="1567"/>
        <v>200</v>
      </c>
      <c r="AH694" s="5">
        <f t="shared" si="1564"/>
        <v>200</v>
      </c>
      <c r="AI694" s="5">
        <f t="shared" si="1565"/>
        <v>200</v>
      </c>
      <c r="AJ694" s="5">
        <f t="shared" si="1643"/>
        <v>0</v>
      </c>
      <c r="AK694" s="17"/>
      <c r="AL694" s="27"/>
    </row>
    <row r="695" spans="1:38" ht="31.2" x14ac:dyDescent="0.3">
      <c r="A695" s="4" t="s">
        <v>168</v>
      </c>
      <c r="B695" s="4" t="s">
        <v>74</v>
      </c>
      <c r="C695" s="4" t="s">
        <v>97</v>
      </c>
      <c r="D695" s="4" t="s">
        <v>118</v>
      </c>
      <c r="E695" s="4" t="s">
        <v>92</v>
      </c>
      <c r="F695" s="14" t="s">
        <v>569</v>
      </c>
      <c r="G695" s="5">
        <f t="shared" si="1640"/>
        <v>200</v>
      </c>
      <c r="H695" s="5">
        <f t="shared" si="1640"/>
        <v>200</v>
      </c>
      <c r="I695" s="5">
        <f t="shared" si="1640"/>
        <v>200</v>
      </c>
      <c r="J695" s="5">
        <f t="shared" si="1640"/>
        <v>0</v>
      </c>
      <c r="K695" s="5">
        <f t="shared" si="1640"/>
        <v>0</v>
      </c>
      <c r="L695" s="5">
        <f t="shared" si="1640"/>
        <v>0</v>
      </c>
      <c r="M695" s="5">
        <f t="shared" si="1620"/>
        <v>200</v>
      </c>
      <c r="N695" s="5">
        <f t="shared" si="1621"/>
        <v>200</v>
      </c>
      <c r="O695" s="5">
        <f t="shared" si="1622"/>
        <v>200</v>
      </c>
      <c r="P695" s="5">
        <f t="shared" si="1641"/>
        <v>0</v>
      </c>
      <c r="Q695" s="5">
        <f t="shared" si="1641"/>
        <v>0</v>
      </c>
      <c r="R695" s="5">
        <f t="shared" si="1641"/>
        <v>0</v>
      </c>
      <c r="S695" s="5">
        <f t="shared" si="1641"/>
        <v>0</v>
      </c>
      <c r="T695" s="5">
        <f t="shared" si="1641"/>
        <v>0</v>
      </c>
      <c r="U695" s="5">
        <f t="shared" si="1641"/>
        <v>0</v>
      </c>
      <c r="V695" s="5">
        <f t="shared" si="1641"/>
        <v>0</v>
      </c>
      <c r="W695" s="5">
        <f t="shared" si="1642"/>
        <v>0</v>
      </c>
      <c r="X695" s="5">
        <f t="shared" si="1642"/>
        <v>0</v>
      </c>
      <c r="Y695" s="5">
        <f t="shared" si="1642"/>
        <v>0</v>
      </c>
      <c r="Z695" s="5">
        <f t="shared" si="1642"/>
        <v>0</v>
      </c>
      <c r="AA695" s="5">
        <f t="shared" si="1642"/>
        <v>0</v>
      </c>
      <c r="AB695" s="5">
        <f t="shared" si="1642"/>
        <v>0</v>
      </c>
      <c r="AC695" s="5">
        <f t="shared" si="1642"/>
        <v>0</v>
      </c>
      <c r="AD695" s="5">
        <f t="shared" si="1642"/>
        <v>0</v>
      </c>
      <c r="AE695" s="5">
        <f t="shared" si="1642"/>
        <v>0</v>
      </c>
      <c r="AF695" s="5">
        <f t="shared" si="1642"/>
        <v>0</v>
      </c>
      <c r="AG695" s="5">
        <f t="shared" si="1567"/>
        <v>200</v>
      </c>
      <c r="AH695" s="5">
        <f t="shared" si="1564"/>
        <v>200</v>
      </c>
      <c r="AI695" s="5">
        <f t="shared" si="1565"/>
        <v>200</v>
      </c>
      <c r="AJ695" s="5">
        <f t="shared" si="1643"/>
        <v>0</v>
      </c>
      <c r="AK695" s="17"/>
      <c r="AL695" s="27"/>
    </row>
    <row r="696" spans="1:38" x14ac:dyDescent="0.3">
      <c r="A696" s="4" t="s">
        <v>168</v>
      </c>
      <c r="B696" s="4" t="s">
        <v>74</v>
      </c>
      <c r="C696" s="4" t="s">
        <v>97</v>
      </c>
      <c r="D696" s="4" t="s">
        <v>118</v>
      </c>
      <c r="E696" s="4" t="s">
        <v>126</v>
      </c>
      <c r="F696" s="14" t="s">
        <v>570</v>
      </c>
      <c r="G696" s="5">
        <v>200</v>
      </c>
      <c r="H696" s="5">
        <v>200</v>
      </c>
      <c r="I696" s="5">
        <v>200</v>
      </c>
      <c r="J696" s="5"/>
      <c r="K696" s="5"/>
      <c r="L696" s="5"/>
      <c r="M696" s="5">
        <f t="shared" si="1620"/>
        <v>200</v>
      </c>
      <c r="N696" s="5">
        <f t="shared" si="1621"/>
        <v>200</v>
      </c>
      <c r="O696" s="5">
        <f t="shared" si="1622"/>
        <v>200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>
        <f t="shared" si="1567"/>
        <v>200</v>
      </c>
      <c r="AH696" s="5">
        <f t="shared" si="1564"/>
        <v>200</v>
      </c>
      <c r="AI696" s="5">
        <f t="shared" si="1565"/>
        <v>200</v>
      </c>
      <c r="AJ696" s="5"/>
      <c r="AK696" s="17"/>
      <c r="AL696" s="27"/>
    </row>
    <row r="697" spans="1:38" x14ac:dyDescent="0.3">
      <c r="A697" s="4" t="s">
        <v>168</v>
      </c>
      <c r="B697" s="4" t="s">
        <v>74</v>
      </c>
      <c r="C697" s="4" t="s">
        <v>97</v>
      </c>
      <c r="D697" s="4" t="s">
        <v>130</v>
      </c>
      <c r="E697" s="4"/>
      <c r="F697" s="14" t="s">
        <v>1149</v>
      </c>
      <c r="G697" s="5">
        <f t="shared" ref="G697:L700" si="1644">G698</f>
        <v>4012.5</v>
      </c>
      <c r="H697" s="5">
        <f t="shared" si="1644"/>
        <v>4012.5</v>
      </c>
      <c r="I697" s="5">
        <f t="shared" si="1644"/>
        <v>4012.5</v>
      </c>
      <c r="J697" s="5">
        <f t="shared" si="1644"/>
        <v>997</v>
      </c>
      <c r="K697" s="5">
        <f t="shared" si="1644"/>
        <v>0</v>
      </c>
      <c r="L697" s="5">
        <f t="shared" si="1644"/>
        <v>0</v>
      </c>
      <c r="M697" s="5">
        <f t="shared" si="1620"/>
        <v>5009.5</v>
      </c>
      <c r="N697" s="5">
        <f t="shared" si="1621"/>
        <v>4012.5</v>
      </c>
      <c r="O697" s="5">
        <f t="shared" si="1622"/>
        <v>4012.5</v>
      </c>
      <c r="P697" s="5">
        <f t="shared" ref="P697:V700" si="1645">P698</f>
        <v>0</v>
      </c>
      <c r="Q697" s="5">
        <f t="shared" si="1645"/>
        <v>0</v>
      </c>
      <c r="R697" s="5">
        <f t="shared" si="1645"/>
        <v>0</v>
      </c>
      <c r="S697" s="5">
        <f t="shared" si="1645"/>
        <v>0</v>
      </c>
      <c r="T697" s="5">
        <f t="shared" si="1645"/>
        <v>0</v>
      </c>
      <c r="U697" s="5">
        <f t="shared" si="1645"/>
        <v>0</v>
      </c>
      <c r="V697" s="5">
        <f t="shared" si="1645"/>
        <v>0</v>
      </c>
      <c r="W697" s="5">
        <f t="shared" ref="W697:AF700" si="1646">W698</f>
        <v>0</v>
      </c>
      <c r="X697" s="5">
        <f t="shared" si="1646"/>
        <v>0</v>
      </c>
      <c r="Y697" s="5">
        <f t="shared" si="1646"/>
        <v>0</v>
      </c>
      <c r="Z697" s="5">
        <f t="shared" si="1646"/>
        <v>0</v>
      </c>
      <c r="AA697" s="5">
        <f t="shared" si="1646"/>
        <v>0</v>
      </c>
      <c r="AB697" s="5">
        <f t="shared" si="1646"/>
        <v>0</v>
      </c>
      <c r="AC697" s="5">
        <f t="shared" si="1646"/>
        <v>0</v>
      </c>
      <c r="AD697" s="5">
        <f t="shared" si="1646"/>
        <v>0</v>
      </c>
      <c r="AE697" s="5">
        <f t="shared" si="1646"/>
        <v>0</v>
      </c>
      <c r="AF697" s="5">
        <f t="shared" si="1646"/>
        <v>0</v>
      </c>
      <c r="AG697" s="5">
        <f t="shared" si="1567"/>
        <v>5009.5</v>
      </c>
      <c r="AH697" s="5">
        <f t="shared" si="1564"/>
        <v>4012.5</v>
      </c>
      <c r="AI697" s="5">
        <f t="shared" si="1565"/>
        <v>4012.5</v>
      </c>
      <c r="AJ697" s="5">
        <f t="shared" ref="AJ697:AJ700" si="1647">AJ698</f>
        <v>0</v>
      </c>
      <c r="AK697" s="17"/>
      <c r="AL697" s="27"/>
    </row>
    <row r="698" spans="1:38" x14ac:dyDescent="0.3">
      <c r="A698" s="4" t="s">
        <v>168</v>
      </c>
      <c r="B698" s="4" t="s">
        <v>74</v>
      </c>
      <c r="C698" s="4" t="s">
        <v>97</v>
      </c>
      <c r="D698" s="4" t="s">
        <v>131</v>
      </c>
      <c r="E698" s="4"/>
      <c r="F698" s="14" t="s">
        <v>1150</v>
      </c>
      <c r="G698" s="5">
        <f t="shared" si="1644"/>
        <v>4012.5</v>
      </c>
      <c r="H698" s="5">
        <f t="shared" si="1644"/>
        <v>4012.5</v>
      </c>
      <c r="I698" s="5">
        <f t="shared" si="1644"/>
        <v>4012.5</v>
      </c>
      <c r="J698" s="5">
        <f t="shared" si="1644"/>
        <v>997</v>
      </c>
      <c r="K698" s="5">
        <f t="shared" si="1644"/>
        <v>0</v>
      </c>
      <c r="L698" s="5">
        <f t="shared" si="1644"/>
        <v>0</v>
      </c>
      <c r="M698" s="5">
        <f t="shared" si="1620"/>
        <v>5009.5</v>
      </c>
      <c r="N698" s="5">
        <f t="shared" si="1621"/>
        <v>4012.5</v>
      </c>
      <c r="O698" s="5">
        <f t="shared" si="1622"/>
        <v>4012.5</v>
      </c>
      <c r="P698" s="5">
        <f t="shared" si="1645"/>
        <v>0</v>
      </c>
      <c r="Q698" s="5">
        <f t="shared" si="1645"/>
        <v>0</v>
      </c>
      <c r="R698" s="5">
        <f t="shared" si="1645"/>
        <v>0</v>
      </c>
      <c r="S698" s="5">
        <f t="shared" si="1645"/>
        <v>0</v>
      </c>
      <c r="T698" s="5">
        <f t="shared" si="1645"/>
        <v>0</v>
      </c>
      <c r="U698" s="5">
        <f t="shared" si="1645"/>
        <v>0</v>
      </c>
      <c r="V698" s="5">
        <f t="shared" si="1645"/>
        <v>0</v>
      </c>
      <c r="W698" s="5">
        <f t="shared" si="1646"/>
        <v>0</v>
      </c>
      <c r="X698" s="5">
        <f t="shared" si="1646"/>
        <v>0</v>
      </c>
      <c r="Y698" s="5">
        <f t="shared" si="1646"/>
        <v>0</v>
      </c>
      <c r="Z698" s="5">
        <f t="shared" si="1646"/>
        <v>0</v>
      </c>
      <c r="AA698" s="5">
        <f t="shared" si="1646"/>
        <v>0</v>
      </c>
      <c r="AB698" s="5">
        <f t="shared" si="1646"/>
        <v>0</v>
      </c>
      <c r="AC698" s="5">
        <f t="shared" si="1646"/>
        <v>0</v>
      </c>
      <c r="AD698" s="5">
        <f t="shared" si="1646"/>
        <v>0</v>
      </c>
      <c r="AE698" s="5">
        <f t="shared" si="1646"/>
        <v>0</v>
      </c>
      <c r="AF698" s="5">
        <f t="shared" si="1646"/>
        <v>0</v>
      </c>
      <c r="AG698" s="5">
        <f t="shared" si="1567"/>
        <v>5009.5</v>
      </c>
      <c r="AH698" s="5">
        <f t="shared" si="1564"/>
        <v>4012.5</v>
      </c>
      <c r="AI698" s="5">
        <f t="shared" si="1565"/>
        <v>4012.5</v>
      </c>
      <c r="AJ698" s="5">
        <f t="shared" si="1647"/>
        <v>0</v>
      </c>
      <c r="AK698" s="17"/>
      <c r="AL698" s="27"/>
    </row>
    <row r="699" spans="1:38" ht="31.2" x14ac:dyDescent="0.3">
      <c r="A699" s="4" t="s">
        <v>168</v>
      </c>
      <c r="B699" s="4" t="s">
        <v>74</v>
      </c>
      <c r="C699" s="4" t="s">
        <v>97</v>
      </c>
      <c r="D699" s="4" t="s">
        <v>132</v>
      </c>
      <c r="E699" s="4"/>
      <c r="F699" s="14" t="s">
        <v>1153</v>
      </c>
      <c r="G699" s="5">
        <f t="shared" si="1644"/>
        <v>4012.5</v>
      </c>
      <c r="H699" s="5">
        <f t="shared" si="1644"/>
        <v>4012.5</v>
      </c>
      <c r="I699" s="5">
        <f t="shared" si="1644"/>
        <v>4012.5</v>
      </c>
      <c r="J699" s="5">
        <f t="shared" si="1644"/>
        <v>997</v>
      </c>
      <c r="K699" s="5">
        <f t="shared" si="1644"/>
        <v>0</v>
      </c>
      <c r="L699" s="5">
        <f t="shared" si="1644"/>
        <v>0</v>
      </c>
      <c r="M699" s="5">
        <f t="shared" si="1620"/>
        <v>5009.5</v>
      </c>
      <c r="N699" s="5">
        <f t="shared" si="1621"/>
        <v>4012.5</v>
      </c>
      <c r="O699" s="5">
        <f t="shared" si="1622"/>
        <v>4012.5</v>
      </c>
      <c r="P699" s="5">
        <f t="shared" si="1645"/>
        <v>0</v>
      </c>
      <c r="Q699" s="5">
        <f t="shared" si="1645"/>
        <v>0</v>
      </c>
      <c r="R699" s="5">
        <f t="shared" si="1645"/>
        <v>0</v>
      </c>
      <c r="S699" s="5">
        <f t="shared" si="1645"/>
        <v>0</v>
      </c>
      <c r="T699" s="5">
        <f t="shared" si="1645"/>
        <v>0</v>
      </c>
      <c r="U699" s="5">
        <f t="shared" si="1645"/>
        <v>0</v>
      </c>
      <c r="V699" s="5">
        <f t="shared" si="1645"/>
        <v>0</v>
      </c>
      <c r="W699" s="5">
        <f t="shared" si="1646"/>
        <v>0</v>
      </c>
      <c r="X699" s="5">
        <f t="shared" si="1646"/>
        <v>0</v>
      </c>
      <c r="Y699" s="5">
        <f t="shared" si="1646"/>
        <v>0</v>
      </c>
      <c r="Z699" s="5">
        <f t="shared" si="1646"/>
        <v>0</v>
      </c>
      <c r="AA699" s="5">
        <f t="shared" si="1646"/>
        <v>0</v>
      </c>
      <c r="AB699" s="5">
        <f t="shared" si="1646"/>
        <v>0</v>
      </c>
      <c r="AC699" s="5">
        <f t="shared" si="1646"/>
        <v>0</v>
      </c>
      <c r="AD699" s="5">
        <f t="shared" si="1646"/>
        <v>0</v>
      </c>
      <c r="AE699" s="5">
        <f t="shared" si="1646"/>
        <v>0</v>
      </c>
      <c r="AF699" s="5">
        <f t="shared" si="1646"/>
        <v>0</v>
      </c>
      <c r="AG699" s="5">
        <f t="shared" si="1567"/>
        <v>5009.5</v>
      </c>
      <c r="AH699" s="5">
        <f t="shared" si="1564"/>
        <v>4012.5</v>
      </c>
      <c r="AI699" s="5">
        <f t="shared" si="1565"/>
        <v>4012.5</v>
      </c>
      <c r="AJ699" s="5">
        <f t="shared" si="1647"/>
        <v>0</v>
      </c>
      <c r="AK699" s="17"/>
      <c r="AL699" s="27"/>
    </row>
    <row r="700" spans="1:38" ht="31.2" x14ac:dyDescent="0.3">
      <c r="A700" s="4" t="s">
        <v>168</v>
      </c>
      <c r="B700" s="4" t="s">
        <v>74</v>
      </c>
      <c r="C700" s="4" t="s">
        <v>97</v>
      </c>
      <c r="D700" s="4" t="s">
        <v>119</v>
      </c>
      <c r="E700" s="4"/>
      <c r="F700" s="14" t="s">
        <v>592</v>
      </c>
      <c r="G700" s="5">
        <f t="shared" si="1644"/>
        <v>4012.5</v>
      </c>
      <c r="H700" s="5">
        <f t="shared" si="1644"/>
        <v>4012.5</v>
      </c>
      <c r="I700" s="5">
        <f t="shared" si="1644"/>
        <v>4012.5</v>
      </c>
      <c r="J700" s="5">
        <f t="shared" si="1644"/>
        <v>997</v>
      </c>
      <c r="K700" s="5">
        <f t="shared" si="1644"/>
        <v>0</v>
      </c>
      <c r="L700" s="5">
        <f t="shared" si="1644"/>
        <v>0</v>
      </c>
      <c r="M700" s="5">
        <f t="shared" si="1620"/>
        <v>5009.5</v>
      </c>
      <c r="N700" s="5">
        <f t="shared" si="1621"/>
        <v>4012.5</v>
      </c>
      <c r="O700" s="5">
        <f t="shared" si="1622"/>
        <v>4012.5</v>
      </c>
      <c r="P700" s="5">
        <f t="shared" si="1645"/>
        <v>0</v>
      </c>
      <c r="Q700" s="5">
        <f t="shared" si="1645"/>
        <v>0</v>
      </c>
      <c r="R700" s="5">
        <f t="shared" si="1645"/>
        <v>0</v>
      </c>
      <c r="S700" s="5">
        <f t="shared" si="1645"/>
        <v>0</v>
      </c>
      <c r="T700" s="5">
        <f t="shared" si="1645"/>
        <v>0</v>
      </c>
      <c r="U700" s="5">
        <f t="shared" si="1645"/>
        <v>0</v>
      </c>
      <c r="V700" s="5">
        <f t="shared" si="1645"/>
        <v>0</v>
      </c>
      <c r="W700" s="5">
        <f t="shared" si="1646"/>
        <v>0</v>
      </c>
      <c r="X700" s="5">
        <f t="shared" si="1646"/>
        <v>0</v>
      </c>
      <c r="Y700" s="5">
        <f t="shared" si="1646"/>
        <v>0</v>
      </c>
      <c r="Z700" s="5">
        <f t="shared" si="1646"/>
        <v>0</v>
      </c>
      <c r="AA700" s="5">
        <f t="shared" si="1646"/>
        <v>0</v>
      </c>
      <c r="AB700" s="5">
        <f t="shared" si="1646"/>
        <v>0</v>
      </c>
      <c r="AC700" s="5">
        <f t="shared" si="1646"/>
        <v>0</v>
      </c>
      <c r="AD700" s="5">
        <f t="shared" si="1646"/>
        <v>0</v>
      </c>
      <c r="AE700" s="5">
        <f t="shared" si="1646"/>
        <v>0</v>
      </c>
      <c r="AF700" s="5">
        <f t="shared" si="1646"/>
        <v>0</v>
      </c>
      <c r="AG700" s="5">
        <f t="shared" si="1567"/>
        <v>5009.5</v>
      </c>
      <c r="AH700" s="5">
        <f t="shared" si="1564"/>
        <v>4012.5</v>
      </c>
      <c r="AI700" s="5">
        <f t="shared" si="1565"/>
        <v>4012.5</v>
      </c>
      <c r="AJ700" s="5">
        <f t="shared" si="1647"/>
        <v>0</v>
      </c>
      <c r="AK700" s="17"/>
      <c r="AL700" s="27"/>
    </row>
    <row r="701" spans="1:38" ht="31.2" x14ac:dyDescent="0.3">
      <c r="A701" s="4" t="s">
        <v>168</v>
      </c>
      <c r="B701" s="4" t="s">
        <v>74</v>
      </c>
      <c r="C701" s="4" t="s">
        <v>97</v>
      </c>
      <c r="D701" s="4" t="s">
        <v>119</v>
      </c>
      <c r="E701" s="4" t="s">
        <v>92</v>
      </c>
      <c r="F701" s="14" t="s">
        <v>569</v>
      </c>
      <c r="G701" s="5">
        <f t="shared" ref="G701:L701" si="1648">G702+G703</f>
        <v>4012.5</v>
      </c>
      <c r="H701" s="5">
        <f t="shared" si="1648"/>
        <v>4012.5</v>
      </c>
      <c r="I701" s="5">
        <f t="shared" si="1648"/>
        <v>4012.5</v>
      </c>
      <c r="J701" s="5">
        <f t="shared" si="1648"/>
        <v>997</v>
      </c>
      <c r="K701" s="5">
        <f t="shared" si="1648"/>
        <v>0</v>
      </c>
      <c r="L701" s="5">
        <f t="shared" si="1648"/>
        <v>0</v>
      </c>
      <c r="M701" s="5">
        <f t="shared" si="1620"/>
        <v>5009.5</v>
      </c>
      <c r="N701" s="5">
        <f t="shared" si="1621"/>
        <v>4012.5</v>
      </c>
      <c r="O701" s="5">
        <f t="shared" si="1622"/>
        <v>4012.5</v>
      </c>
      <c r="P701" s="5">
        <f t="shared" ref="P701:V701" si="1649">P702+P703</f>
        <v>0</v>
      </c>
      <c r="Q701" s="5">
        <f t="shared" ref="Q701:R701" si="1650">Q702+Q703</f>
        <v>0</v>
      </c>
      <c r="R701" s="5">
        <f t="shared" si="1650"/>
        <v>0</v>
      </c>
      <c r="S701" s="5">
        <f t="shared" ref="S701" si="1651">S702+S703</f>
        <v>0</v>
      </c>
      <c r="T701" s="5">
        <f t="shared" si="1649"/>
        <v>0</v>
      </c>
      <c r="U701" s="5">
        <f t="shared" si="1649"/>
        <v>0</v>
      </c>
      <c r="V701" s="5">
        <f t="shared" si="1649"/>
        <v>0</v>
      </c>
      <c r="W701" s="5">
        <f t="shared" ref="W701:AF701" si="1652">W702+W703</f>
        <v>0</v>
      </c>
      <c r="X701" s="5">
        <f t="shared" si="1652"/>
        <v>0</v>
      </c>
      <c r="Y701" s="5">
        <f t="shared" si="1652"/>
        <v>0</v>
      </c>
      <c r="Z701" s="5">
        <f t="shared" si="1652"/>
        <v>0</v>
      </c>
      <c r="AA701" s="5">
        <f t="shared" si="1652"/>
        <v>0</v>
      </c>
      <c r="AB701" s="5">
        <f t="shared" si="1652"/>
        <v>0</v>
      </c>
      <c r="AC701" s="5">
        <f t="shared" si="1652"/>
        <v>0</v>
      </c>
      <c r="AD701" s="5">
        <f t="shared" ref="AD701" si="1653">AD702+AD703</f>
        <v>0</v>
      </c>
      <c r="AE701" s="5">
        <f t="shared" ref="AE701" si="1654">AE702+AE703</f>
        <v>0</v>
      </c>
      <c r="AF701" s="5">
        <f t="shared" si="1652"/>
        <v>0</v>
      </c>
      <c r="AG701" s="5">
        <f t="shared" si="1567"/>
        <v>5009.5</v>
      </c>
      <c r="AH701" s="5">
        <f t="shared" si="1564"/>
        <v>4012.5</v>
      </c>
      <c r="AI701" s="5">
        <f t="shared" si="1565"/>
        <v>4012.5</v>
      </c>
      <c r="AJ701" s="5">
        <f t="shared" ref="AJ701" si="1655">AJ702+AJ703</f>
        <v>0</v>
      </c>
      <c r="AK701" s="17"/>
      <c r="AL701" s="27"/>
    </row>
    <row r="702" spans="1:38" x14ac:dyDescent="0.3">
      <c r="A702" s="4" t="s">
        <v>168</v>
      </c>
      <c r="B702" s="4" t="s">
        <v>74</v>
      </c>
      <c r="C702" s="4" t="s">
        <v>97</v>
      </c>
      <c r="D702" s="4" t="s">
        <v>119</v>
      </c>
      <c r="E702" s="4" t="s">
        <v>126</v>
      </c>
      <c r="F702" s="14" t="s">
        <v>570</v>
      </c>
      <c r="G702" s="5">
        <v>2629.5</v>
      </c>
      <c r="H702" s="5">
        <v>2629.5</v>
      </c>
      <c r="I702" s="5">
        <v>2629.5</v>
      </c>
      <c r="J702" s="5">
        <v>997</v>
      </c>
      <c r="K702" s="5"/>
      <c r="L702" s="5"/>
      <c r="M702" s="5">
        <f t="shared" si="1620"/>
        <v>3626.5</v>
      </c>
      <c r="N702" s="5">
        <f t="shared" si="1621"/>
        <v>2629.5</v>
      </c>
      <c r="O702" s="5">
        <f t="shared" si="1622"/>
        <v>2629.5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>
        <f t="shared" si="1567"/>
        <v>3626.5</v>
      </c>
      <c r="AH702" s="5">
        <f t="shared" si="1564"/>
        <v>2629.5</v>
      </c>
      <c r="AI702" s="5">
        <f t="shared" si="1565"/>
        <v>2629.5</v>
      </c>
      <c r="AJ702" s="5"/>
      <c r="AK702" s="17"/>
      <c r="AL702" s="27" t="s">
        <v>1438</v>
      </c>
    </row>
    <row r="703" spans="1:38" x14ac:dyDescent="0.3">
      <c r="A703" s="4" t="s">
        <v>168</v>
      </c>
      <c r="B703" s="4" t="s">
        <v>74</v>
      </c>
      <c r="C703" s="4" t="s">
        <v>97</v>
      </c>
      <c r="D703" s="4" t="s">
        <v>119</v>
      </c>
      <c r="E703" s="4" t="s">
        <v>104</v>
      </c>
      <c r="F703" s="14" t="s">
        <v>571</v>
      </c>
      <c r="G703" s="5">
        <v>1383</v>
      </c>
      <c r="H703" s="5">
        <v>1383</v>
      </c>
      <c r="I703" s="5">
        <v>1383</v>
      </c>
      <c r="J703" s="5"/>
      <c r="K703" s="5"/>
      <c r="L703" s="5"/>
      <c r="M703" s="5">
        <f t="shared" si="1620"/>
        <v>1383</v>
      </c>
      <c r="N703" s="5">
        <f t="shared" si="1621"/>
        <v>1383</v>
      </c>
      <c r="O703" s="5">
        <f t="shared" si="1622"/>
        <v>1383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>
        <f t="shared" si="1567"/>
        <v>1383</v>
      </c>
      <c r="AH703" s="5">
        <f t="shared" si="1564"/>
        <v>1383</v>
      </c>
      <c r="AI703" s="5">
        <f t="shared" si="1565"/>
        <v>1383</v>
      </c>
      <c r="AJ703" s="5"/>
      <c r="AK703" s="17"/>
      <c r="AL703" s="27"/>
    </row>
    <row r="704" spans="1:38" ht="46.8" x14ac:dyDescent="0.3">
      <c r="A704" s="4" t="s">
        <v>168</v>
      </c>
      <c r="B704" s="4" t="s">
        <v>74</v>
      </c>
      <c r="C704" s="4" t="s">
        <v>97</v>
      </c>
      <c r="D704" s="4" t="s">
        <v>115</v>
      </c>
      <c r="E704" s="4"/>
      <c r="F704" s="14" t="s">
        <v>1193</v>
      </c>
      <c r="G704" s="5">
        <f t="shared" ref="G704:L708" si="1656">G705</f>
        <v>489.4</v>
      </c>
      <c r="H704" s="5">
        <f t="shared" si="1656"/>
        <v>489.4</v>
      </c>
      <c r="I704" s="5">
        <f t="shared" si="1656"/>
        <v>489.4</v>
      </c>
      <c r="J704" s="5">
        <f t="shared" si="1656"/>
        <v>0</v>
      </c>
      <c r="K704" s="5">
        <f t="shared" si="1656"/>
        <v>0</v>
      </c>
      <c r="L704" s="5">
        <f t="shared" si="1656"/>
        <v>0</v>
      </c>
      <c r="M704" s="5">
        <f t="shared" si="1620"/>
        <v>489.4</v>
      </c>
      <c r="N704" s="5">
        <f t="shared" si="1621"/>
        <v>489.4</v>
      </c>
      <c r="O704" s="5">
        <f t="shared" si="1622"/>
        <v>489.4</v>
      </c>
      <c r="P704" s="5">
        <f t="shared" ref="P704:V708" si="1657">P705</f>
        <v>0</v>
      </c>
      <c r="Q704" s="5">
        <f t="shared" si="1657"/>
        <v>0</v>
      </c>
      <c r="R704" s="5">
        <f t="shared" si="1657"/>
        <v>0</v>
      </c>
      <c r="S704" s="5">
        <f t="shared" si="1657"/>
        <v>0</v>
      </c>
      <c r="T704" s="5">
        <f t="shared" si="1657"/>
        <v>0</v>
      </c>
      <c r="U704" s="5">
        <f t="shared" si="1657"/>
        <v>0</v>
      </c>
      <c r="V704" s="5">
        <f t="shared" si="1657"/>
        <v>0</v>
      </c>
      <c r="W704" s="5">
        <f t="shared" ref="W704:AF708" si="1658">W705</f>
        <v>0</v>
      </c>
      <c r="X704" s="5">
        <f t="shared" si="1658"/>
        <v>0</v>
      </c>
      <c r="Y704" s="5">
        <f t="shared" si="1658"/>
        <v>0</v>
      </c>
      <c r="Z704" s="5">
        <f t="shared" si="1658"/>
        <v>0</v>
      </c>
      <c r="AA704" s="5">
        <f t="shared" si="1658"/>
        <v>0</v>
      </c>
      <c r="AB704" s="5">
        <f t="shared" si="1658"/>
        <v>0</v>
      </c>
      <c r="AC704" s="5">
        <f t="shared" si="1658"/>
        <v>0</v>
      </c>
      <c r="AD704" s="5">
        <f t="shared" si="1658"/>
        <v>0</v>
      </c>
      <c r="AE704" s="5">
        <f t="shared" si="1658"/>
        <v>0</v>
      </c>
      <c r="AF704" s="5">
        <f t="shared" si="1658"/>
        <v>0</v>
      </c>
      <c r="AG704" s="5">
        <f t="shared" si="1567"/>
        <v>489.4</v>
      </c>
      <c r="AH704" s="5">
        <f t="shared" si="1564"/>
        <v>489.4</v>
      </c>
      <c r="AI704" s="5">
        <f t="shared" si="1565"/>
        <v>489.4</v>
      </c>
      <c r="AJ704" s="5">
        <f t="shared" ref="AJ704:AJ706" si="1659">AJ705</f>
        <v>0</v>
      </c>
      <c r="AK704" s="17"/>
      <c r="AL704" s="27"/>
    </row>
    <row r="705" spans="1:38" ht="31.2" x14ac:dyDescent="0.3">
      <c r="A705" s="4" t="s">
        <v>168</v>
      </c>
      <c r="B705" s="4" t="s">
        <v>74</v>
      </c>
      <c r="C705" s="4" t="s">
        <v>97</v>
      </c>
      <c r="D705" s="4" t="s">
        <v>172</v>
      </c>
      <c r="E705" s="4"/>
      <c r="F705" s="14" t="s">
        <v>1201</v>
      </c>
      <c r="G705" s="5">
        <f t="shared" si="1656"/>
        <v>489.4</v>
      </c>
      <c r="H705" s="5">
        <f t="shared" si="1656"/>
        <v>489.4</v>
      </c>
      <c r="I705" s="5">
        <f t="shared" si="1656"/>
        <v>489.4</v>
      </c>
      <c r="J705" s="5">
        <f t="shared" si="1656"/>
        <v>0</v>
      </c>
      <c r="K705" s="5">
        <f t="shared" si="1656"/>
        <v>0</v>
      </c>
      <c r="L705" s="5">
        <f t="shared" si="1656"/>
        <v>0</v>
      </c>
      <c r="M705" s="5">
        <f t="shared" si="1620"/>
        <v>489.4</v>
      </c>
      <c r="N705" s="5">
        <f t="shared" si="1621"/>
        <v>489.4</v>
      </c>
      <c r="O705" s="5">
        <f t="shared" si="1622"/>
        <v>489.4</v>
      </c>
      <c r="P705" s="5">
        <f t="shared" si="1657"/>
        <v>0</v>
      </c>
      <c r="Q705" s="5">
        <f t="shared" si="1657"/>
        <v>0</v>
      </c>
      <c r="R705" s="5">
        <f t="shared" si="1657"/>
        <v>0</v>
      </c>
      <c r="S705" s="5">
        <f t="shared" si="1657"/>
        <v>0</v>
      </c>
      <c r="T705" s="5">
        <f t="shared" si="1657"/>
        <v>0</v>
      </c>
      <c r="U705" s="5">
        <f t="shared" si="1657"/>
        <v>0</v>
      </c>
      <c r="V705" s="5">
        <f t="shared" si="1657"/>
        <v>0</v>
      </c>
      <c r="W705" s="5">
        <f t="shared" si="1658"/>
        <v>0</v>
      </c>
      <c r="X705" s="5">
        <f t="shared" si="1658"/>
        <v>0</v>
      </c>
      <c r="Y705" s="5">
        <f t="shared" si="1658"/>
        <v>0</v>
      </c>
      <c r="Z705" s="5">
        <f t="shared" si="1658"/>
        <v>0</v>
      </c>
      <c r="AA705" s="5">
        <f t="shared" si="1658"/>
        <v>0</v>
      </c>
      <c r="AB705" s="5">
        <f t="shared" si="1658"/>
        <v>0</v>
      </c>
      <c r="AC705" s="5">
        <f t="shared" si="1658"/>
        <v>0</v>
      </c>
      <c r="AD705" s="5">
        <f t="shared" si="1658"/>
        <v>0</v>
      </c>
      <c r="AE705" s="5">
        <f t="shared" si="1658"/>
        <v>0</v>
      </c>
      <c r="AF705" s="5">
        <f t="shared" si="1658"/>
        <v>0</v>
      </c>
      <c r="AG705" s="5">
        <f t="shared" si="1567"/>
        <v>489.4</v>
      </c>
      <c r="AH705" s="5">
        <f t="shared" si="1564"/>
        <v>489.4</v>
      </c>
      <c r="AI705" s="5">
        <f t="shared" si="1565"/>
        <v>489.4</v>
      </c>
      <c r="AJ705" s="5">
        <f t="shared" si="1659"/>
        <v>0</v>
      </c>
      <c r="AK705" s="17"/>
      <c r="AL705" s="27"/>
    </row>
    <row r="706" spans="1:38" ht="31.2" x14ac:dyDescent="0.3">
      <c r="A706" s="4" t="s">
        <v>168</v>
      </c>
      <c r="B706" s="4" t="s">
        <v>74</v>
      </c>
      <c r="C706" s="4" t="s">
        <v>97</v>
      </c>
      <c r="D706" s="4" t="s">
        <v>173</v>
      </c>
      <c r="E706" s="4"/>
      <c r="F706" s="14" t="s">
        <v>1035</v>
      </c>
      <c r="G706" s="5">
        <f>G707</f>
        <v>489.4</v>
      </c>
      <c r="H706" s="5">
        <f t="shared" si="1656"/>
        <v>489.4</v>
      </c>
      <c r="I706" s="5">
        <f t="shared" si="1656"/>
        <v>489.4</v>
      </c>
      <c r="J706" s="5">
        <f t="shared" si="1656"/>
        <v>0</v>
      </c>
      <c r="K706" s="5">
        <f t="shared" si="1656"/>
        <v>0</v>
      </c>
      <c r="L706" s="5">
        <f t="shared" si="1656"/>
        <v>0</v>
      </c>
      <c r="M706" s="5">
        <f t="shared" si="1620"/>
        <v>489.4</v>
      </c>
      <c r="N706" s="5">
        <f t="shared" si="1621"/>
        <v>489.4</v>
      </c>
      <c r="O706" s="5">
        <f t="shared" si="1622"/>
        <v>489.4</v>
      </c>
      <c r="P706" s="5">
        <f t="shared" si="1657"/>
        <v>0</v>
      </c>
      <c r="Q706" s="5">
        <f t="shared" si="1657"/>
        <v>0</v>
      </c>
      <c r="R706" s="5">
        <f t="shared" si="1657"/>
        <v>0</v>
      </c>
      <c r="S706" s="5">
        <f t="shared" si="1657"/>
        <v>0</v>
      </c>
      <c r="T706" s="5">
        <f t="shared" si="1657"/>
        <v>0</v>
      </c>
      <c r="U706" s="5">
        <f t="shared" si="1657"/>
        <v>0</v>
      </c>
      <c r="V706" s="5">
        <f t="shared" si="1657"/>
        <v>0</v>
      </c>
      <c r="W706" s="5">
        <f t="shared" si="1658"/>
        <v>0</v>
      </c>
      <c r="X706" s="5">
        <f t="shared" si="1658"/>
        <v>0</v>
      </c>
      <c r="Y706" s="5">
        <f t="shared" si="1658"/>
        <v>0</v>
      </c>
      <c r="Z706" s="5">
        <f t="shared" si="1658"/>
        <v>0</v>
      </c>
      <c r="AA706" s="5">
        <f t="shared" si="1658"/>
        <v>0</v>
      </c>
      <c r="AB706" s="5">
        <f t="shared" si="1658"/>
        <v>0</v>
      </c>
      <c r="AC706" s="5">
        <f t="shared" si="1658"/>
        <v>0</v>
      </c>
      <c r="AD706" s="5">
        <f t="shared" si="1658"/>
        <v>0</v>
      </c>
      <c r="AE706" s="5">
        <f t="shared" si="1658"/>
        <v>0</v>
      </c>
      <c r="AF706" s="5">
        <f t="shared" si="1658"/>
        <v>0</v>
      </c>
      <c r="AG706" s="5">
        <f t="shared" si="1567"/>
        <v>489.4</v>
      </c>
      <c r="AH706" s="5">
        <f t="shared" si="1564"/>
        <v>489.4</v>
      </c>
      <c r="AI706" s="5">
        <f t="shared" si="1565"/>
        <v>489.4</v>
      </c>
      <c r="AJ706" s="5">
        <f t="shared" si="1659"/>
        <v>0</v>
      </c>
      <c r="AK706" s="17"/>
      <c r="AL706" s="27"/>
    </row>
    <row r="707" spans="1:38" ht="31.2" x14ac:dyDescent="0.3">
      <c r="A707" s="4" t="s">
        <v>168</v>
      </c>
      <c r="B707" s="4" t="s">
        <v>74</v>
      </c>
      <c r="C707" s="4" t="s">
        <v>97</v>
      </c>
      <c r="D707" s="4" t="s">
        <v>170</v>
      </c>
      <c r="E707" s="4"/>
      <c r="F707" s="14" t="s">
        <v>791</v>
      </c>
      <c r="G707" s="5">
        <f t="shared" ref="G707:I708" si="1660">G708</f>
        <v>489.4</v>
      </c>
      <c r="H707" s="5">
        <f t="shared" si="1660"/>
        <v>489.4</v>
      </c>
      <c r="I707" s="5">
        <f t="shared" si="1660"/>
        <v>489.4</v>
      </c>
      <c r="J707" s="5">
        <f t="shared" si="1656"/>
        <v>0</v>
      </c>
      <c r="K707" s="5">
        <f t="shared" si="1656"/>
        <v>0</v>
      </c>
      <c r="L707" s="5">
        <f t="shared" si="1656"/>
        <v>0</v>
      </c>
      <c r="M707" s="5">
        <f t="shared" si="1620"/>
        <v>489.4</v>
      </c>
      <c r="N707" s="5">
        <f t="shared" si="1621"/>
        <v>489.4</v>
      </c>
      <c r="O707" s="5">
        <f t="shared" si="1622"/>
        <v>489.4</v>
      </c>
      <c r="P707" s="5">
        <f t="shared" si="1657"/>
        <v>0</v>
      </c>
      <c r="Q707" s="5">
        <f t="shared" si="1657"/>
        <v>0</v>
      </c>
      <c r="R707" s="5">
        <f t="shared" si="1657"/>
        <v>0</v>
      </c>
      <c r="S707" s="5">
        <f t="shared" si="1657"/>
        <v>0</v>
      </c>
      <c r="T707" s="5">
        <f t="shared" si="1657"/>
        <v>0</v>
      </c>
      <c r="U707" s="5">
        <f t="shared" si="1657"/>
        <v>0</v>
      </c>
      <c r="V707" s="5">
        <f t="shared" si="1657"/>
        <v>0</v>
      </c>
      <c r="W707" s="5">
        <f t="shared" si="1658"/>
        <v>0</v>
      </c>
      <c r="X707" s="5">
        <f t="shared" si="1658"/>
        <v>0</v>
      </c>
      <c r="Y707" s="5">
        <f t="shared" si="1658"/>
        <v>0</v>
      </c>
      <c r="Z707" s="5">
        <f t="shared" si="1658"/>
        <v>0</v>
      </c>
      <c r="AA707" s="5">
        <f t="shared" si="1658"/>
        <v>0</v>
      </c>
      <c r="AB707" s="5">
        <f t="shared" si="1658"/>
        <v>0</v>
      </c>
      <c r="AC707" s="5">
        <f t="shared" si="1658"/>
        <v>0</v>
      </c>
      <c r="AD707" s="5">
        <f t="shared" si="1658"/>
        <v>0</v>
      </c>
      <c r="AE707" s="5">
        <f t="shared" si="1658"/>
        <v>0</v>
      </c>
      <c r="AF707" s="5">
        <f t="shared" si="1658"/>
        <v>0</v>
      </c>
      <c r="AG707" s="5">
        <f t="shared" si="1567"/>
        <v>489.4</v>
      </c>
      <c r="AH707" s="5">
        <f t="shared" si="1564"/>
        <v>489.4</v>
      </c>
      <c r="AI707" s="5">
        <f t="shared" si="1565"/>
        <v>489.4</v>
      </c>
      <c r="AJ707" s="5">
        <f t="shared" ref="AJ707:AJ708" si="1661">AJ708</f>
        <v>0</v>
      </c>
      <c r="AK707" s="17"/>
      <c r="AL707" s="27"/>
    </row>
    <row r="708" spans="1:38" ht="31.2" x14ac:dyDescent="0.3">
      <c r="A708" s="4" t="s">
        <v>168</v>
      </c>
      <c r="B708" s="4" t="s">
        <v>74</v>
      </c>
      <c r="C708" s="4" t="s">
        <v>97</v>
      </c>
      <c r="D708" s="4" t="s">
        <v>170</v>
      </c>
      <c r="E708" s="4" t="s">
        <v>92</v>
      </c>
      <c r="F708" s="14" t="s">
        <v>569</v>
      </c>
      <c r="G708" s="5">
        <f t="shared" si="1660"/>
        <v>489.4</v>
      </c>
      <c r="H708" s="5">
        <f t="shared" si="1660"/>
        <v>489.4</v>
      </c>
      <c r="I708" s="5">
        <f t="shared" si="1660"/>
        <v>489.4</v>
      </c>
      <c r="J708" s="5">
        <f t="shared" si="1656"/>
        <v>0</v>
      </c>
      <c r="K708" s="5">
        <f t="shared" si="1656"/>
        <v>0</v>
      </c>
      <c r="L708" s="5">
        <f t="shared" si="1656"/>
        <v>0</v>
      </c>
      <c r="M708" s="5">
        <f t="shared" si="1620"/>
        <v>489.4</v>
      </c>
      <c r="N708" s="5">
        <f t="shared" si="1621"/>
        <v>489.4</v>
      </c>
      <c r="O708" s="5">
        <f t="shared" si="1622"/>
        <v>489.4</v>
      </c>
      <c r="P708" s="5">
        <f t="shared" si="1657"/>
        <v>0</v>
      </c>
      <c r="Q708" s="5">
        <f t="shared" si="1657"/>
        <v>0</v>
      </c>
      <c r="R708" s="5">
        <f t="shared" si="1657"/>
        <v>0</v>
      </c>
      <c r="S708" s="5">
        <f t="shared" si="1657"/>
        <v>0</v>
      </c>
      <c r="T708" s="5">
        <f t="shared" si="1657"/>
        <v>0</v>
      </c>
      <c r="U708" s="5">
        <f t="shared" si="1657"/>
        <v>0</v>
      </c>
      <c r="V708" s="5">
        <f t="shared" si="1657"/>
        <v>0</v>
      </c>
      <c r="W708" s="5">
        <f t="shared" si="1658"/>
        <v>0</v>
      </c>
      <c r="X708" s="5">
        <f t="shared" si="1658"/>
        <v>0</v>
      </c>
      <c r="Y708" s="5">
        <f t="shared" si="1658"/>
        <v>0</v>
      </c>
      <c r="Z708" s="5">
        <f t="shared" si="1658"/>
        <v>0</v>
      </c>
      <c r="AA708" s="5">
        <f t="shared" si="1658"/>
        <v>0</v>
      </c>
      <c r="AB708" s="5">
        <f t="shared" si="1658"/>
        <v>0</v>
      </c>
      <c r="AC708" s="5">
        <f t="shared" si="1658"/>
        <v>0</v>
      </c>
      <c r="AD708" s="5">
        <f t="shared" si="1658"/>
        <v>0</v>
      </c>
      <c r="AE708" s="5">
        <f t="shared" si="1658"/>
        <v>0</v>
      </c>
      <c r="AF708" s="5">
        <f t="shared" si="1658"/>
        <v>0</v>
      </c>
      <c r="AG708" s="5">
        <f t="shared" si="1567"/>
        <v>489.4</v>
      </c>
      <c r="AH708" s="5">
        <f t="shared" si="1564"/>
        <v>489.4</v>
      </c>
      <c r="AI708" s="5">
        <f t="shared" si="1565"/>
        <v>489.4</v>
      </c>
      <c r="AJ708" s="5">
        <f t="shared" si="1661"/>
        <v>0</v>
      </c>
      <c r="AK708" s="17"/>
      <c r="AL708" s="27"/>
    </row>
    <row r="709" spans="1:38" x14ac:dyDescent="0.3">
      <c r="A709" s="4" t="s">
        <v>168</v>
      </c>
      <c r="B709" s="4" t="s">
        <v>74</v>
      </c>
      <c r="C709" s="4" t="s">
        <v>97</v>
      </c>
      <c r="D709" s="4" t="s">
        <v>170</v>
      </c>
      <c r="E709" s="4" t="s">
        <v>126</v>
      </c>
      <c r="F709" s="14" t="s">
        <v>570</v>
      </c>
      <c r="G709" s="5">
        <v>489.4</v>
      </c>
      <c r="H709" s="5">
        <v>489.4</v>
      </c>
      <c r="I709" s="5">
        <v>489.4</v>
      </c>
      <c r="J709" s="5"/>
      <c r="K709" s="5"/>
      <c r="L709" s="5"/>
      <c r="M709" s="5">
        <f t="shared" si="1620"/>
        <v>489.4</v>
      </c>
      <c r="N709" s="5">
        <f t="shared" si="1621"/>
        <v>489.4</v>
      </c>
      <c r="O709" s="5">
        <f t="shared" si="1622"/>
        <v>489.4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>
        <f t="shared" si="1567"/>
        <v>489.4</v>
      </c>
      <c r="AH709" s="5">
        <f t="shared" si="1564"/>
        <v>489.4</v>
      </c>
      <c r="AI709" s="5">
        <f t="shared" si="1565"/>
        <v>489.4</v>
      </c>
      <c r="AJ709" s="5"/>
      <c r="AK709" s="17"/>
      <c r="AL709" s="27"/>
    </row>
    <row r="710" spans="1:38" ht="31.2" x14ac:dyDescent="0.3">
      <c r="A710" s="4" t="s">
        <v>168</v>
      </c>
      <c r="B710" s="4" t="s">
        <v>74</v>
      </c>
      <c r="C710" s="4" t="s">
        <v>97</v>
      </c>
      <c r="D710" s="4" t="s">
        <v>174</v>
      </c>
      <c r="E710" s="4"/>
      <c r="F710" s="14" t="s">
        <v>1208</v>
      </c>
      <c r="G710" s="5">
        <f>G711+G718+G727+G763</f>
        <v>116620</v>
      </c>
      <c r="H710" s="5">
        <f>H711+H718+H727+H763</f>
        <v>114015.20000000001</v>
      </c>
      <c r="I710" s="5">
        <f>I711+I718+I727+I763</f>
        <v>114015.20000000001</v>
      </c>
      <c r="J710" s="5">
        <f t="shared" ref="J710:L710" si="1662">J711+J718+J727+J763</f>
        <v>0</v>
      </c>
      <c r="K710" s="5">
        <f t="shared" si="1662"/>
        <v>0</v>
      </c>
      <c r="L710" s="5">
        <f t="shared" si="1662"/>
        <v>0</v>
      </c>
      <c r="M710" s="5">
        <f t="shared" si="1620"/>
        <v>116620</v>
      </c>
      <c r="N710" s="5">
        <f t="shared" si="1621"/>
        <v>114015.20000000001</v>
      </c>
      <c r="O710" s="5">
        <f t="shared" si="1622"/>
        <v>114015.20000000001</v>
      </c>
      <c r="P710" s="5">
        <f>P711+P718+P727+P763</f>
        <v>0</v>
      </c>
      <c r="Q710" s="5">
        <f>Q711+Q718+Q727+Q763</f>
        <v>0</v>
      </c>
      <c r="R710" s="5">
        <f>R711+R718+R727+R763</f>
        <v>0</v>
      </c>
      <c r="S710" s="5">
        <f t="shared" ref="S710" si="1663">S711+S718+S727+S763</f>
        <v>0</v>
      </c>
      <c r="T710" s="5">
        <f>T711+T718+T727+T763</f>
        <v>0</v>
      </c>
      <c r="U710" s="5">
        <f>U711+U718+U727+U763</f>
        <v>0</v>
      </c>
      <c r="V710" s="5">
        <f>V711+V718+V727+V763</f>
        <v>0</v>
      </c>
      <c r="W710" s="5">
        <f t="shared" ref="W710:AF710" si="1664">W711+W718+W727+W763</f>
        <v>0</v>
      </c>
      <c r="X710" s="5">
        <f>X711+X718+X727+X763</f>
        <v>0</v>
      </c>
      <c r="Y710" s="5">
        <f>Y711+Y718+Y727+Y763</f>
        <v>0</v>
      </c>
      <c r="Z710" s="5">
        <f>Z711+Z718+Z727+Z763</f>
        <v>0</v>
      </c>
      <c r="AA710" s="5">
        <f>AA711+AA718+AA727+AA763</f>
        <v>0</v>
      </c>
      <c r="AB710" s="5">
        <f t="shared" si="1664"/>
        <v>0</v>
      </c>
      <c r="AC710" s="5">
        <f>AC711+AC718+AC727+AC763</f>
        <v>0</v>
      </c>
      <c r="AD710" s="5">
        <f>AD711+AD718+AD727+AD763</f>
        <v>0</v>
      </c>
      <c r="AE710" s="5">
        <f>AE711+AE718+AE727+AE763</f>
        <v>0</v>
      </c>
      <c r="AF710" s="5">
        <f t="shared" si="1664"/>
        <v>0</v>
      </c>
      <c r="AG710" s="5">
        <f t="shared" si="1567"/>
        <v>116620</v>
      </c>
      <c r="AH710" s="5">
        <f t="shared" si="1564"/>
        <v>114015.20000000001</v>
      </c>
      <c r="AI710" s="5">
        <f t="shared" si="1565"/>
        <v>114015.20000000001</v>
      </c>
      <c r="AJ710" s="5">
        <f>AJ711+AJ718+AJ727+AJ763</f>
        <v>0</v>
      </c>
      <c r="AK710" s="17"/>
      <c r="AL710" s="27"/>
    </row>
    <row r="711" spans="1:38" ht="31.2" x14ac:dyDescent="0.3">
      <c r="A711" s="4" t="s">
        <v>168</v>
      </c>
      <c r="B711" s="4" t="s">
        <v>74</v>
      </c>
      <c r="C711" s="4" t="s">
        <v>97</v>
      </c>
      <c r="D711" s="4" t="s">
        <v>702</v>
      </c>
      <c r="E711" s="4"/>
      <c r="F711" s="14" t="s">
        <v>1209</v>
      </c>
      <c r="G711" s="5">
        <f t="shared" ref="G711:L712" si="1665">G712</f>
        <v>562.5</v>
      </c>
      <c r="H711" s="5">
        <f t="shared" si="1665"/>
        <v>562.5</v>
      </c>
      <c r="I711" s="5">
        <f t="shared" si="1665"/>
        <v>562.5</v>
      </c>
      <c r="J711" s="5">
        <f t="shared" si="1665"/>
        <v>0</v>
      </c>
      <c r="K711" s="5">
        <f t="shared" si="1665"/>
        <v>0</v>
      </c>
      <c r="L711" s="5">
        <f t="shared" si="1665"/>
        <v>0</v>
      </c>
      <c r="M711" s="5">
        <f t="shared" si="1620"/>
        <v>562.5</v>
      </c>
      <c r="N711" s="5">
        <f t="shared" si="1621"/>
        <v>562.5</v>
      </c>
      <c r="O711" s="5">
        <f t="shared" si="1622"/>
        <v>562.5</v>
      </c>
      <c r="P711" s="5">
        <f t="shared" ref="P711:V712" si="1666">P712</f>
        <v>0</v>
      </c>
      <c r="Q711" s="5">
        <f t="shared" si="1666"/>
        <v>0</v>
      </c>
      <c r="R711" s="5">
        <f t="shared" si="1666"/>
        <v>0</v>
      </c>
      <c r="S711" s="5">
        <f t="shared" si="1666"/>
        <v>0</v>
      </c>
      <c r="T711" s="5">
        <f t="shared" si="1666"/>
        <v>0</v>
      </c>
      <c r="U711" s="5">
        <f t="shared" si="1666"/>
        <v>0</v>
      </c>
      <c r="V711" s="5">
        <f t="shared" si="1666"/>
        <v>0</v>
      </c>
      <c r="W711" s="5">
        <f t="shared" ref="W711:AF712" si="1667">W712</f>
        <v>0</v>
      </c>
      <c r="X711" s="5">
        <f t="shared" si="1667"/>
        <v>0</v>
      </c>
      <c r="Y711" s="5">
        <f t="shared" si="1667"/>
        <v>0</v>
      </c>
      <c r="Z711" s="5">
        <f t="shared" si="1667"/>
        <v>0</v>
      </c>
      <c r="AA711" s="5">
        <f t="shared" si="1667"/>
        <v>0</v>
      </c>
      <c r="AB711" s="5">
        <f t="shared" si="1667"/>
        <v>0</v>
      </c>
      <c r="AC711" s="5">
        <f t="shared" si="1667"/>
        <v>0</v>
      </c>
      <c r="AD711" s="5">
        <f t="shared" si="1667"/>
        <v>0</v>
      </c>
      <c r="AE711" s="5">
        <f t="shared" si="1667"/>
        <v>0</v>
      </c>
      <c r="AF711" s="5">
        <f t="shared" si="1667"/>
        <v>0</v>
      </c>
      <c r="AG711" s="5">
        <f t="shared" si="1567"/>
        <v>562.5</v>
      </c>
      <c r="AH711" s="5">
        <f t="shared" si="1564"/>
        <v>562.5</v>
      </c>
      <c r="AI711" s="5">
        <f t="shared" si="1565"/>
        <v>562.5</v>
      </c>
      <c r="AJ711" s="5">
        <f t="shared" ref="AJ711:AJ712" si="1668">AJ712</f>
        <v>0</v>
      </c>
      <c r="AK711" s="17"/>
      <c r="AL711" s="27"/>
    </row>
    <row r="712" spans="1:38" ht="46.8" x14ac:dyDescent="0.3">
      <c r="A712" s="4" t="s">
        <v>168</v>
      </c>
      <c r="B712" s="4" t="s">
        <v>74</v>
      </c>
      <c r="C712" s="4" t="s">
        <v>97</v>
      </c>
      <c r="D712" s="4" t="s">
        <v>704</v>
      </c>
      <c r="E712" s="4"/>
      <c r="F712" s="14" t="s">
        <v>1211</v>
      </c>
      <c r="G712" s="5">
        <f t="shared" si="1665"/>
        <v>562.5</v>
      </c>
      <c r="H712" s="5">
        <f t="shared" si="1665"/>
        <v>562.5</v>
      </c>
      <c r="I712" s="5">
        <f t="shared" si="1665"/>
        <v>562.5</v>
      </c>
      <c r="J712" s="5">
        <f t="shared" si="1665"/>
        <v>0</v>
      </c>
      <c r="K712" s="5">
        <f t="shared" si="1665"/>
        <v>0</v>
      </c>
      <c r="L712" s="5">
        <f t="shared" si="1665"/>
        <v>0</v>
      </c>
      <c r="M712" s="5">
        <f t="shared" si="1620"/>
        <v>562.5</v>
      </c>
      <c r="N712" s="5">
        <f t="shared" si="1621"/>
        <v>562.5</v>
      </c>
      <c r="O712" s="5">
        <f t="shared" si="1622"/>
        <v>562.5</v>
      </c>
      <c r="P712" s="5">
        <f t="shared" si="1666"/>
        <v>0</v>
      </c>
      <c r="Q712" s="5">
        <f t="shared" si="1666"/>
        <v>0</v>
      </c>
      <c r="R712" s="5">
        <f t="shared" si="1666"/>
        <v>0</v>
      </c>
      <c r="S712" s="5">
        <f t="shared" si="1666"/>
        <v>0</v>
      </c>
      <c r="T712" s="5">
        <f t="shared" si="1666"/>
        <v>0</v>
      </c>
      <c r="U712" s="5">
        <f t="shared" si="1666"/>
        <v>0</v>
      </c>
      <c r="V712" s="5">
        <f t="shared" si="1666"/>
        <v>0</v>
      </c>
      <c r="W712" s="5">
        <f t="shared" si="1667"/>
        <v>0</v>
      </c>
      <c r="X712" s="5">
        <f t="shared" si="1667"/>
        <v>0</v>
      </c>
      <c r="Y712" s="5">
        <f t="shared" si="1667"/>
        <v>0</v>
      </c>
      <c r="Z712" s="5">
        <f t="shared" si="1667"/>
        <v>0</v>
      </c>
      <c r="AA712" s="5">
        <f t="shared" si="1667"/>
        <v>0</v>
      </c>
      <c r="AB712" s="5">
        <f t="shared" si="1667"/>
        <v>0</v>
      </c>
      <c r="AC712" s="5">
        <f t="shared" si="1667"/>
        <v>0</v>
      </c>
      <c r="AD712" s="5">
        <f t="shared" si="1667"/>
        <v>0</v>
      </c>
      <c r="AE712" s="5">
        <f t="shared" si="1667"/>
        <v>0</v>
      </c>
      <c r="AF712" s="5">
        <f t="shared" si="1667"/>
        <v>0</v>
      </c>
      <c r="AG712" s="5">
        <f t="shared" si="1567"/>
        <v>562.5</v>
      </c>
      <c r="AH712" s="5">
        <f t="shared" si="1564"/>
        <v>562.5</v>
      </c>
      <c r="AI712" s="5">
        <f t="shared" si="1565"/>
        <v>562.5</v>
      </c>
      <c r="AJ712" s="5">
        <f t="shared" si="1668"/>
        <v>0</v>
      </c>
      <c r="AK712" s="17"/>
      <c r="AL712" s="27"/>
    </row>
    <row r="713" spans="1:38" ht="31.2" x14ac:dyDescent="0.3">
      <c r="A713" s="4" t="s">
        <v>168</v>
      </c>
      <c r="B713" s="4" t="s">
        <v>74</v>
      </c>
      <c r="C713" s="4" t="s">
        <v>97</v>
      </c>
      <c r="D713" s="4" t="s">
        <v>694</v>
      </c>
      <c r="E713" s="4"/>
      <c r="F713" s="14" t="s">
        <v>793</v>
      </c>
      <c r="G713" s="5">
        <f t="shared" ref="G713:L713" si="1669">G714+G716</f>
        <v>562.5</v>
      </c>
      <c r="H713" s="5">
        <f t="shared" si="1669"/>
        <v>562.5</v>
      </c>
      <c r="I713" s="5">
        <f t="shared" si="1669"/>
        <v>562.5</v>
      </c>
      <c r="J713" s="5">
        <f t="shared" si="1669"/>
        <v>0</v>
      </c>
      <c r="K713" s="5">
        <f t="shared" si="1669"/>
        <v>0</v>
      </c>
      <c r="L713" s="5">
        <f t="shared" si="1669"/>
        <v>0</v>
      </c>
      <c r="M713" s="5">
        <f t="shared" si="1620"/>
        <v>562.5</v>
      </c>
      <c r="N713" s="5">
        <f t="shared" si="1621"/>
        <v>562.5</v>
      </c>
      <c r="O713" s="5">
        <f t="shared" si="1622"/>
        <v>562.5</v>
      </c>
      <c r="P713" s="5">
        <f t="shared" ref="P713:V713" si="1670">P714+P716</f>
        <v>0</v>
      </c>
      <c r="Q713" s="5">
        <f t="shared" ref="Q713:R713" si="1671">Q714+Q716</f>
        <v>0</v>
      </c>
      <c r="R713" s="5">
        <f t="shared" si="1671"/>
        <v>0</v>
      </c>
      <c r="S713" s="5">
        <f t="shared" ref="S713" si="1672">S714+S716</f>
        <v>0</v>
      </c>
      <c r="T713" s="5">
        <f t="shared" si="1670"/>
        <v>0</v>
      </c>
      <c r="U713" s="5">
        <f t="shared" si="1670"/>
        <v>0</v>
      </c>
      <c r="V713" s="5">
        <f t="shared" si="1670"/>
        <v>0</v>
      </c>
      <c r="W713" s="5">
        <f t="shared" ref="W713:AF713" si="1673">W714+W716</f>
        <v>0</v>
      </c>
      <c r="X713" s="5">
        <f t="shared" si="1673"/>
        <v>0</v>
      </c>
      <c r="Y713" s="5">
        <f t="shared" si="1673"/>
        <v>0</v>
      </c>
      <c r="Z713" s="5">
        <f t="shared" si="1673"/>
        <v>0</v>
      </c>
      <c r="AA713" s="5">
        <f t="shared" si="1673"/>
        <v>0</v>
      </c>
      <c r="AB713" s="5">
        <f t="shared" si="1673"/>
        <v>0</v>
      </c>
      <c r="AC713" s="5">
        <f t="shared" si="1673"/>
        <v>0</v>
      </c>
      <c r="AD713" s="5">
        <f t="shared" ref="AD713" si="1674">AD714+AD716</f>
        <v>0</v>
      </c>
      <c r="AE713" s="5">
        <f t="shared" ref="AE713" si="1675">AE714+AE716</f>
        <v>0</v>
      </c>
      <c r="AF713" s="5">
        <f t="shared" si="1673"/>
        <v>0</v>
      </c>
      <c r="AG713" s="5">
        <f t="shared" si="1567"/>
        <v>562.5</v>
      </c>
      <c r="AH713" s="5">
        <f t="shared" si="1564"/>
        <v>562.5</v>
      </c>
      <c r="AI713" s="5">
        <f t="shared" si="1565"/>
        <v>562.5</v>
      </c>
      <c r="AJ713" s="5">
        <f t="shared" ref="AJ713" si="1676">AJ714+AJ716</f>
        <v>0</v>
      </c>
      <c r="AK713" s="17"/>
      <c r="AL713" s="27"/>
    </row>
    <row r="714" spans="1:38" ht="78" x14ac:dyDescent="0.3">
      <c r="A714" s="4" t="s">
        <v>168</v>
      </c>
      <c r="B714" s="4" t="s">
        <v>74</v>
      </c>
      <c r="C714" s="4" t="s">
        <v>97</v>
      </c>
      <c r="D714" s="4" t="s">
        <v>694</v>
      </c>
      <c r="E714" s="4" t="s">
        <v>22</v>
      </c>
      <c r="F714" s="14" t="s">
        <v>556</v>
      </c>
      <c r="G714" s="5">
        <f t="shared" ref="G714:L714" si="1677">G715</f>
        <v>312.5</v>
      </c>
      <c r="H714" s="5">
        <f t="shared" si="1677"/>
        <v>312.5</v>
      </c>
      <c r="I714" s="5">
        <f t="shared" si="1677"/>
        <v>312.5</v>
      </c>
      <c r="J714" s="5">
        <f t="shared" si="1677"/>
        <v>0</v>
      </c>
      <c r="K714" s="5">
        <f t="shared" si="1677"/>
        <v>0</v>
      </c>
      <c r="L714" s="5">
        <f t="shared" si="1677"/>
        <v>0</v>
      </c>
      <c r="M714" s="5">
        <f t="shared" si="1620"/>
        <v>312.5</v>
      </c>
      <c r="N714" s="5">
        <f t="shared" si="1621"/>
        <v>312.5</v>
      </c>
      <c r="O714" s="5">
        <f t="shared" si="1622"/>
        <v>312.5</v>
      </c>
      <c r="P714" s="5">
        <f t="shared" ref="P714:V714" si="1678">P715</f>
        <v>0</v>
      </c>
      <c r="Q714" s="5">
        <f t="shared" si="1678"/>
        <v>0</v>
      </c>
      <c r="R714" s="5">
        <f t="shared" si="1678"/>
        <v>0</v>
      </c>
      <c r="S714" s="5">
        <f t="shared" si="1678"/>
        <v>0</v>
      </c>
      <c r="T714" s="5">
        <f t="shared" si="1678"/>
        <v>0</v>
      </c>
      <c r="U714" s="5">
        <f t="shared" si="1678"/>
        <v>0</v>
      </c>
      <c r="V714" s="5">
        <f t="shared" si="1678"/>
        <v>0</v>
      </c>
      <c r="W714" s="5">
        <f t="shared" ref="W714:AF714" si="1679">W715</f>
        <v>0</v>
      </c>
      <c r="X714" s="5">
        <f t="shared" si="1679"/>
        <v>0</v>
      </c>
      <c r="Y714" s="5">
        <f t="shared" si="1679"/>
        <v>0</v>
      </c>
      <c r="Z714" s="5">
        <f t="shared" si="1679"/>
        <v>0</v>
      </c>
      <c r="AA714" s="5">
        <f t="shared" si="1679"/>
        <v>0</v>
      </c>
      <c r="AB714" s="5">
        <f t="shared" si="1679"/>
        <v>0</v>
      </c>
      <c r="AC714" s="5">
        <f t="shared" si="1679"/>
        <v>0</v>
      </c>
      <c r="AD714" s="5">
        <f t="shared" si="1679"/>
        <v>0</v>
      </c>
      <c r="AE714" s="5">
        <f t="shared" si="1679"/>
        <v>0</v>
      </c>
      <c r="AF714" s="5">
        <f t="shared" si="1679"/>
        <v>0</v>
      </c>
      <c r="AG714" s="5">
        <f t="shared" si="1567"/>
        <v>312.5</v>
      </c>
      <c r="AH714" s="5">
        <f t="shared" si="1564"/>
        <v>312.5</v>
      </c>
      <c r="AI714" s="5">
        <f t="shared" si="1565"/>
        <v>312.5</v>
      </c>
      <c r="AJ714" s="5">
        <f t="shared" ref="AJ714" si="1680">AJ715</f>
        <v>0</v>
      </c>
      <c r="AK714" s="17"/>
      <c r="AL714" s="27"/>
    </row>
    <row r="715" spans="1:38" ht="31.2" x14ac:dyDescent="0.3">
      <c r="A715" s="4" t="s">
        <v>168</v>
      </c>
      <c r="B715" s="4" t="s">
        <v>74</v>
      </c>
      <c r="C715" s="4" t="s">
        <v>97</v>
      </c>
      <c r="D715" s="4" t="s">
        <v>694</v>
      </c>
      <c r="E715" s="4" t="s">
        <v>32</v>
      </c>
      <c r="F715" s="14" t="s">
        <v>558</v>
      </c>
      <c r="G715" s="5">
        <v>312.5</v>
      </c>
      <c r="H715" s="5">
        <v>312.5</v>
      </c>
      <c r="I715" s="5">
        <v>312.5</v>
      </c>
      <c r="J715" s="5"/>
      <c r="K715" s="5"/>
      <c r="L715" s="5"/>
      <c r="M715" s="5">
        <f t="shared" si="1620"/>
        <v>312.5</v>
      </c>
      <c r="N715" s="5">
        <f t="shared" si="1621"/>
        <v>312.5</v>
      </c>
      <c r="O715" s="5">
        <f t="shared" si="1622"/>
        <v>312.5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>
        <f t="shared" si="1567"/>
        <v>312.5</v>
      </c>
      <c r="AH715" s="5">
        <f t="shared" si="1564"/>
        <v>312.5</v>
      </c>
      <c r="AI715" s="5">
        <f t="shared" si="1565"/>
        <v>312.5</v>
      </c>
      <c r="AJ715" s="5"/>
      <c r="AK715" s="17"/>
      <c r="AL715" s="27"/>
    </row>
    <row r="716" spans="1:38" ht="31.2" x14ac:dyDescent="0.3">
      <c r="A716" s="4" t="s">
        <v>168</v>
      </c>
      <c r="B716" s="4" t="s">
        <v>74</v>
      </c>
      <c r="C716" s="4" t="s">
        <v>97</v>
      </c>
      <c r="D716" s="4" t="s">
        <v>694</v>
      </c>
      <c r="E716" s="4" t="s">
        <v>15</v>
      </c>
      <c r="F716" s="14" t="s">
        <v>559</v>
      </c>
      <c r="G716" s="5">
        <f t="shared" ref="G716:L716" si="1681">G717</f>
        <v>250</v>
      </c>
      <c r="H716" s="5">
        <f t="shared" si="1681"/>
        <v>250</v>
      </c>
      <c r="I716" s="5">
        <f t="shared" si="1681"/>
        <v>250</v>
      </c>
      <c r="J716" s="5">
        <f t="shared" si="1681"/>
        <v>0</v>
      </c>
      <c r="K716" s="5">
        <f t="shared" si="1681"/>
        <v>0</v>
      </c>
      <c r="L716" s="5">
        <f t="shared" si="1681"/>
        <v>0</v>
      </c>
      <c r="M716" s="5">
        <f t="shared" si="1620"/>
        <v>250</v>
      </c>
      <c r="N716" s="5">
        <f t="shared" si="1621"/>
        <v>250</v>
      </c>
      <c r="O716" s="5">
        <f t="shared" si="1622"/>
        <v>250</v>
      </c>
      <c r="P716" s="5">
        <f t="shared" ref="P716:V716" si="1682">P717</f>
        <v>0</v>
      </c>
      <c r="Q716" s="5">
        <f t="shared" si="1682"/>
        <v>0</v>
      </c>
      <c r="R716" s="5">
        <f t="shared" si="1682"/>
        <v>0</v>
      </c>
      <c r="S716" s="5">
        <f t="shared" si="1682"/>
        <v>0</v>
      </c>
      <c r="T716" s="5">
        <f t="shared" si="1682"/>
        <v>0</v>
      </c>
      <c r="U716" s="5">
        <f t="shared" si="1682"/>
        <v>0</v>
      </c>
      <c r="V716" s="5">
        <f t="shared" si="1682"/>
        <v>0</v>
      </c>
      <c r="W716" s="5">
        <f t="shared" ref="W716:AF716" si="1683">W717</f>
        <v>0</v>
      </c>
      <c r="X716" s="5">
        <f t="shared" si="1683"/>
        <v>0</v>
      </c>
      <c r="Y716" s="5">
        <f t="shared" si="1683"/>
        <v>0</v>
      </c>
      <c r="Z716" s="5">
        <f t="shared" si="1683"/>
        <v>0</v>
      </c>
      <c r="AA716" s="5">
        <f t="shared" si="1683"/>
        <v>0</v>
      </c>
      <c r="AB716" s="5">
        <f t="shared" si="1683"/>
        <v>0</v>
      </c>
      <c r="AC716" s="5">
        <f t="shared" si="1683"/>
        <v>0</v>
      </c>
      <c r="AD716" s="5">
        <f t="shared" si="1683"/>
        <v>0</v>
      </c>
      <c r="AE716" s="5">
        <f t="shared" si="1683"/>
        <v>0</v>
      </c>
      <c r="AF716" s="5">
        <f t="shared" si="1683"/>
        <v>0</v>
      </c>
      <c r="AG716" s="5">
        <f t="shared" si="1567"/>
        <v>250</v>
      </c>
      <c r="AH716" s="5">
        <f t="shared" si="1564"/>
        <v>250</v>
      </c>
      <c r="AI716" s="5">
        <f t="shared" si="1565"/>
        <v>250</v>
      </c>
      <c r="AJ716" s="5">
        <f t="shared" ref="AJ716" si="1684">AJ717</f>
        <v>0</v>
      </c>
      <c r="AK716" s="17"/>
      <c r="AL716" s="27"/>
    </row>
    <row r="717" spans="1:38" ht="31.2" x14ac:dyDescent="0.3">
      <c r="A717" s="4" t="s">
        <v>168</v>
      </c>
      <c r="B717" s="4" t="s">
        <v>74</v>
      </c>
      <c r="C717" s="4" t="s">
        <v>97</v>
      </c>
      <c r="D717" s="4" t="s">
        <v>694</v>
      </c>
      <c r="E717" s="4" t="s">
        <v>16</v>
      </c>
      <c r="F717" s="14" t="s">
        <v>560</v>
      </c>
      <c r="G717" s="5">
        <v>250</v>
      </c>
      <c r="H717" s="5">
        <v>250</v>
      </c>
      <c r="I717" s="5">
        <v>250</v>
      </c>
      <c r="J717" s="5"/>
      <c r="K717" s="5"/>
      <c r="L717" s="5"/>
      <c r="M717" s="5">
        <f t="shared" si="1620"/>
        <v>250</v>
      </c>
      <c r="N717" s="5">
        <f t="shared" si="1621"/>
        <v>250</v>
      </c>
      <c r="O717" s="5">
        <f t="shared" si="1622"/>
        <v>250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>
        <f t="shared" si="1567"/>
        <v>250</v>
      </c>
      <c r="AH717" s="5">
        <f t="shared" si="1564"/>
        <v>250</v>
      </c>
      <c r="AI717" s="5">
        <f t="shared" si="1565"/>
        <v>250</v>
      </c>
      <c r="AJ717" s="5"/>
      <c r="AK717" s="17"/>
      <c r="AL717" s="27"/>
    </row>
    <row r="718" spans="1:38" ht="31.2" x14ac:dyDescent="0.3">
      <c r="A718" s="4" t="s">
        <v>168</v>
      </c>
      <c r="B718" s="4" t="s">
        <v>74</v>
      </c>
      <c r="C718" s="4" t="s">
        <v>97</v>
      </c>
      <c r="D718" s="4" t="s">
        <v>722</v>
      </c>
      <c r="E718" s="4"/>
      <c r="F718" s="14" t="s">
        <v>1213</v>
      </c>
      <c r="G718" s="5">
        <f t="shared" ref="G718:L718" si="1685">G723+G719</f>
        <v>2105.6999999999998</v>
      </c>
      <c r="H718" s="5">
        <f t="shared" si="1685"/>
        <v>2105.6999999999998</v>
      </c>
      <c r="I718" s="5">
        <f t="shared" si="1685"/>
        <v>2105.6999999999998</v>
      </c>
      <c r="J718" s="5">
        <f t="shared" si="1685"/>
        <v>0</v>
      </c>
      <c r="K718" s="5">
        <f t="shared" si="1685"/>
        <v>0</v>
      </c>
      <c r="L718" s="5">
        <f t="shared" si="1685"/>
        <v>0</v>
      </c>
      <c r="M718" s="5">
        <f t="shared" si="1620"/>
        <v>2105.6999999999998</v>
      </c>
      <c r="N718" s="5">
        <f t="shared" si="1621"/>
        <v>2105.6999999999998</v>
      </c>
      <c r="O718" s="5">
        <f t="shared" si="1622"/>
        <v>2105.6999999999998</v>
      </c>
      <c r="P718" s="5">
        <f t="shared" ref="P718:V718" si="1686">P723+P719</f>
        <v>0</v>
      </c>
      <c r="Q718" s="5">
        <f t="shared" ref="Q718:R718" si="1687">Q723+Q719</f>
        <v>0</v>
      </c>
      <c r="R718" s="5">
        <f t="shared" si="1687"/>
        <v>0</v>
      </c>
      <c r="S718" s="5">
        <f t="shared" ref="S718" si="1688">S723+S719</f>
        <v>0</v>
      </c>
      <c r="T718" s="5">
        <f t="shared" si="1686"/>
        <v>0</v>
      </c>
      <c r="U718" s="5">
        <f t="shared" si="1686"/>
        <v>0</v>
      </c>
      <c r="V718" s="5">
        <f t="shared" si="1686"/>
        <v>0</v>
      </c>
      <c r="W718" s="5">
        <f t="shared" ref="W718:AF718" si="1689">W723+W719</f>
        <v>0</v>
      </c>
      <c r="X718" s="5">
        <f t="shared" si="1689"/>
        <v>0</v>
      </c>
      <c r="Y718" s="5">
        <f t="shared" si="1689"/>
        <v>0</v>
      </c>
      <c r="Z718" s="5">
        <f t="shared" si="1689"/>
        <v>0</v>
      </c>
      <c r="AA718" s="5">
        <f t="shared" si="1689"/>
        <v>0</v>
      </c>
      <c r="AB718" s="5">
        <f t="shared" si="1689"/>
        <v>0</v>
      </c>
      <c r="AC718" s="5">
        <f t="shared" si="1689"/>
        <v>0</v>
      </c>
      <c r="AD718" s="5">
        <f t="shared" ref="AD718" si="1690">AD723+AD719</f>
        <v>0</v>
      </c>
      <c r="AE718" s="5">
        <f t="shared" ref="AE718" si="1691">AE723+AE719</f>
        <v>0</v>
      </c>
      <c r="AF718" s="5">
        <f t="shared" si="1689"/>
        <v>0</v>
      </c>
      <c r="AG718" s="5">
        <f t="shared" si="1567"/>
        <v>2105.6999999999998</v>
      </c>
      <c r="AH718" s="5">
        <f t="shared" si="1564"/>
        <v>2105.6999999999998</v>
      </c>
      <c r="AI718" s="5">
        <f t="shared" si="1565"/>
        <v>2105.6999999999998</v>
      </c>
      <c r="AJ718" s="5">
        <f t="shared" ref="AJ718" si="1692">AJ723+AJ719</f>
        <v>0</v>
      </c>
      <c r="AK718" s="17"/>
      <c r="AL718" s="27"/>
    </row>
    <row r="719" spans="1:38" ht="62.4" x14ac:dyDescent="0.3">
      <c r="A719" s="4" t="s">
        <v>168</v>
      </c>
      <c r="B719" s="4" t="s">
        <v>74</v>
      </c>
      <c r="C719" s="4" t="s">
        <v>97</v>
      </c>
      <c r="D719" s="4" t="s">
        <v>723</v>
      </c>
      <c r="E719" s="4"/>
      <c r="F719" s="14" t="s">
        <v>1214</v>
      </c>
      <c r="G719" s="5">
        <f t="shared" ref="G719:L721" si="1693">G720</f>
        <v>1845.3</v>
      </c>
      <c r="H719" s="5">
        <f t="shared" si="1693"/>
        <v>1845.3</v>
      </c>
      <c r="I719" s="5">
        <f t="shared" si="1693"/>
        <v>1845.3</v>
      </c>
      <c r="J719" s="5">
        <f t="shared" si="1693"/>
        <v>0</v>
      </c>
      <c r="K719" s="5">
        <f t="shared" si="1693"/>
        <v>0</v>
      </c>
      <c r="L719" s="5">
        <f t="shared" si="1693"/>
        <v>0</v>
      </c>
      <c r="M719" s="5">
        <f t="shared" si="1620"/>
        <v>1845.3</v>
      </c>
      <c r="N719" s="5">
        <f t="shared" si="1621"/>
        <v>1845.3</v>
      </c>
      <c r="O719" s="5">
        <f t="shared" si="1622"/>
        <v>1845.3</v>
      </c>
      <c r="P719" s="5">
        <f t="shared" ref="P719:V721" si="1694">P720</f>
        <v>0</v>
      </c>
      <c r="Q719" s="5">
        <f t="shared" si="1694"/>
        <v>0</v>
      </c>
      <c r="R719" s="5">
        <f t="shared" si="1694"/>
        <v>0</v>
      </c>
      <c r="S719" s="5">
        <f t="shared" si="1694"/>
        <v>0</v>
      </c>
      <c r="T719" s="5">
        <f t="shared" si="1694"/>
        <v>0</v>
      </c>
      <c r="U719" s="5">
        <f t="shared" si="1694"/>
        <v>0</v>
      </c>
      <c r="V719" s="5">
        <f t="shared" si="1694"/>
        <v>0</v>
      </c>
      <c r="W719" s="5">
        <f t="shared" ref="W719:AF721" si="1695">W720</f>
        <v>0</v>
      </c>
      <c r="X719" s="5">
        <f t="shared" si="1695"/>
        <v>0</v>
      </c>
      <c r="Y719" s="5">
        <f t="shared" si="1695"/>
        <v>0</v>
      </c>
      <c r="Z719" s="5">
        <f t="shared" si="1695"/>
        <v>0</v>
      </c>
      <c r="AA719" s="5">
        <f t="shared" si="1695"/>
        <v>0</v>
      </c>
      <c r="AB719" s="5">
        <f t="shared" si="1695"/>
        <v>0</v>
      </c>
      <c r="AC719" s="5">
        <f t="shared" si="1695"/>
        <v>0</v>
      </c>
      <c r="AD719" s="5">
        <f t="shared" si="1695"/>
        <v>0</v>
      </c>
      <c r="AE719" s="5">
        <f t="shared" si="1695"/>
        <v>0</v>
      </c>
      <c r="AF719" s="5">
        <f t="shared" si="1695"/>
        <v>0</v>
      </c>
      <c r="AG719" s="5">
        <f t="shared" si="1567"/>
        <v>1845.3</v>
      </c>
      <c r="AH719" s="5">
        <f t="shared" si="1564"/>
        <v>1845.3</v>
      </c>
      <c r="AI719" s="5">
        <f t="shared" si="1565"/>
        <v>1845.3</v>
      </c>
      <c r="AJ719" s="5">
        <f t="shared" ref="AJ719:AJ721" si="1696">AJ720</f>
        <v>0</v>
      </c>
      <c r="AK719" s="17"/>
      <c r="AL719" s="27"/>
    </row>
    <row r="720" spans="1:38" ht="78" x14ac:dyDescent="0.3">
      <c r="A720" s="4" t="s">
        <v>168</v>
      </c>
      <c r="B720" s="4" t="s">
        <v>74</v>
      </c>
      <c r="C720" s="4" t="s">
        <v>97</v>
      </c>
      <c r="D720" s="4" t="s">
        <v>713</v>
      </c>
      <c r="E720" s="4"/>
      <c r="F720" s="14" t="s">
        <v>1215</v>
      </c>
      <c r="G720" s="5">
        <f t="shared" si="1693"/>
        <v>1845.3</v>
      </c>
      <c r="H720" s="5">
        <f t="shared" si="1693"/>
        <v>1845.3</v>
      </c>
      <c r="I720" s="5">
        <f t="shared" si="1693"/>
        <v>1845.3</v>
      </c>
      <c r="J720" s="5">
        <f t="shared" si="1693"/>
        <v>0</v>
      </c>
      <c r="K720" s="5">
        <f t="shared" si="1693"/>
        <v>0</v>
      </c>
      <c r="L720" s="5">
        <f t="shared" si="1693"/>
        <v>0</v>
      </c>
      <c r="M720" s="5">
        <f t="shared" si="1620"/>
        <v>1845.3</v>
      </c>
      <c r="N720" s="5">
        <f t="shared" si="1621"/>
        <v>1845.3</v>
      </c>
      <c r="O720" s="5">
        <f t="shared" si="1622"/>
        <v>1845.3</v>
      </c>
      <c r="P720" s="5">
        <f t="shared" si="1694"/>
        <v>0</v>
      </c>
      <c r="Q720" s="5">
        <f t="shared" si="1694"/>
        <v>0</v>
      </c>
      <c r="R720" s="5">
        <f t="shared" si="1694"/>
        <v>0</v>
      </c>
      <c r="S720" s="5">
        <f t="shared" si="1694"/>
        <v>0</v>
      </c>
      <c r="T720" s="5">
        <f t="shared" si="1694"/>
        <v>0</v>
      </c>
      <c r="U720" s="5">
        <f t="shared" si="1694"/>
        <v>0</v>
      </c>
      <c r="V720" s="5">
        <f t="shared" si="1694"/>
        <v>0</v>
      </c>
      <c r="W720" s="5">
        <f t="shared" si="1695"/>
        <v>0</v>
      </c>
      <c r="X720" s="5">
        <f t="shared" si="1695"/>
        <v>0</v>
      </c>
      <c r="Y720" s="5">
        <f t="shared" si="1695"/>
        <v>0</v>
      </c>
      <c r="Z720" s="5">
        <f t="shared" si="1695"/>
        <v>0</v>
      </c>
      <c r="AA720" s="5">
        <f t="shared" si="1695"/>
        <v>0</v>
      </c>
      <c r="AB720" s="5">
        <f t="shared" si="1695"/>
        <v>0</v>
      </c>
      <c r="AC720" s="5">
        <f t="shared" si="1695"/>
        <v>0</v>
      </c>
      <c r="AD720" s="5">
        <f t="shared" si="1695"/>
        <v>0</v>
      </c>
      <c r="AE720" s="5">
        <f t="shared" si="1695"/>
        <v>0</v>
      </c>
      <c r="AF720" s="5">
        <f t="shared" si="1695"/>
        <v>0</v>
      </c>
      <c r="AG720" s="5">
        <f t="shared" si="1567"/>
        <v>1845.3</v>
      </c>
      <c r="AH720" s="5">
        <f t="shared" ref="AH720:AH783" si="1697">N720+X720+Y720+Z720+AA720+AB720</f>
        <v>1845.3</v>
      </c>
      <c r="AI720" s="5">
        <f t="shared" ref="AI720:AI783" si="1698">O720+AC720+AD720+AE720+AF720</f>
        <v>1845.3</v>
      </c>
      <c r="AJ720" s="5">
        <f t="shared" si="1696"/>
        <v>0</v>
      </c>
      <c r="AK720" s="17"/>
      <c r="AL720" s="27"/>
    </row>
    <row r="721" spans="1:38" ht="31.2" x14ac:dyDescent="0.3">
      <c r="A721" s="4" t="s">
        <v>168</v>
      </c>
      <c r="B721" s="4" t="s">
        <v>74</v>
      </c>
      <c r="C721" s="4" t="s">
        <v>97</v>
      </c>
      <c r="D721" s="4" t="s">
        <v>713</v>
      </c>
      <c r="E721" s="4" t="s">
        <v>92</v>
      </c>
      <c r="F721" s="14" t="s">
        <v>569</v>
      </c>
      <c r="G721" s="5">
        <f t="shared" si="1693"/>
        <v>1845.3</v>
      </c>
      <c r="H721" s="5">
        <f t="shared" si="1693"/>
        <v>1845.3</v>
      </c>
      <c r="I721" s="5">
        <f t="shared" si="1693"/>
        <v>1845.3</v>
      </c>
      <c r="J721" s="5">
        <f t="shared" si="1693"/>
        <v>0</v>
      </c>
      <c r="K721" s="5">
        <f t="shared" si="1693"/>
        <v>0</v>
      </c>
      <c r="L721" s="5">
        <f t="shared" si="1693"/>
        <v>0</v>
      </c>
      <c r="M721" s="5">
        <f t="shared" si="1620"/>
        <v>1845.3</v>
      </c>
      <c r="N721" s="5">
        <f t="shared" si="1621"/>
        <v>1845.3</v>
      </c>
      <c r="O721" s="5">
        <f t="shared" si="1622"/>
        <v>1845.3</v>
      </c>
      <c r="P721" s="5">
        <f t="shared" si="1694"/>
        <v>0</v>
      </c>
      <c r="Q721" s="5">
        <f t="shared" si="1694"/>
        <v>0</v>
      </c>
      <c r="R721" s="5">
        <f t="shared" si="1694"/>
        <v>0</v>
      </c>
      <c r="S721" s="5">
        <f t="shared" si="1694"/>
        <v>0</v>
      </c>
      <c r="T721" s="5">
        <f t="shared" si="1694"/>
        <v>0</v>
      </c>
      <c r="U721" s="5">
        <f t="shared" si="1694"/>
        <v>0</v>
      </c>
      <c r="V721" s="5">
        <f t="shared" si="1694"/>
        <v>0</v>
      </c>
      <c r="W721" s="5">
        <f t="shared" si="1695"/>
        <v>0</v>
      </c>
      <c r="X721" s="5">
        <f t="shared" si="1695"/>
        <v>0</v>
      </c>
      <c r="Y721" s="5">
        <f t="shared" si="1695"/>
        <v>0</v>
      </c>
      <c r="Z721" s="5">
        <f t="shared" si="1695"/>
        <v>0</v>
      </c>
      <c r="AA721" s="5">
        <f t="shared" si="1695"/>
        <v>0</v>
      </c>
      <c r="AB721" s="5">
        <f t="shared" si="1695"/>
        <v>0</v>
      </c>
      <c r="AC721" s="5">
        <f t="shared" si="1695"/>
        <v>0</v>
      </c>
      <c r="AD721" s="5">
        <f t="shared" si="1695"/>
        <v>0</v>
      </c>
      <c r="AE721" s="5">
        <f t="shared" si="1695"/>
        <v>0</v>
      </c>
      <c r="AF721" s="5">
        <f t="shared" si="1695"/>
        <v>0</v>
      </c>
      <c r="AG721" s="5">
        <f t="shared" ref="AG721:AG784" si="1699">M721+P721+Q721+R721+S721+T721+U721+V721+W721</f>
        <v>1845.3</v>
      </c>
      <c r="AH721" s="5">
        <f t="shared" si="1697"/>
        <v>1845.3</v>
      </c>
      <c r="AI721" s="5">
        <f t="shared" si="1698"/>
        <v>1845.3</v>
      </c>
      <c r="AJ721" s="5">
        <f t="shared" si="1696"/>
        <v>0</v>
      </c>
      <c r="AK721" s="17"/>
      <c r="AL721" s="27"/>
    </row>
    <row r="722" spans="1:38" x14ac:dyDescent="0.3">
      <c r="A722" s="4" t="s">
        <v>168</v>
      </c>
      <c r="B722" s="4" t="s">
        <v>74</v>
      </c>
      <c r="C722" s="4" t="s">
        <v>97</v>
      </c>
      <c r="D722" s="4" t="s">
        <v>713</v>
      </c>
      <c r="E722" s="4" t="s">
        <v>126</v>
      </c>
      <c r="F722" s="14" t="s">
        <v>570</v>
      </c>
      <c r="G722" s="5">
        <v>1845.3</v>
      </c>
      <c r="H722" s="5">
        <v>1845.3</v>
      </c>
      <c r="I722" s="5">
        <v>1845.3</v>
      </c>
      <c r="J722" s="5"/>
      <c r="K722" s="5"/>
      <c r="L722" s="5"/>
      <c r="M722" s="5">
        <f t="shared" si="1620"/>
        <v>1845.3</v>
      </c>
      <c r="N722" s="5">
        <f t="shared" si="1621"/>
        <v>1845.3</v>
      </c>
      <c r="O722" s="5">
        <f t="shared" si="1622"/>
        <v>1845.3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>
        <f t="shared" si="1699"/>
        <v>1845.3</v>
      </c>
      <c r="AH722" s="5">
        <f t="shared" si="1697"/>
        <v>1845.3</v>
      </c>
      <c r="AI722" s="5">
        <f t="shared" si="1698"/>
        <v>1845.3</v>
      </c>
      <c r="AJ722" s="5"/>
      <c r="AK722" s="17"/>
      <c r="AL722" s="27"/>
    </row>
    <row r="723" spans="1:38" ht="46.8" x14ac:dyDescent="0.3">
      <c r="A723" s="4" t="s">
        <v>168</v>
      </c>
      <c r="B723" s="4" t="s">
        <v>74</v>
      </c>
      <c r="C723" s="4" t="s">
        <v>97</v>
      </c>
      <c r="D723" s="4" t="s">
        <v>724</v>
      </c>
      <c r="E723" s="4"/>
      <c r="F723" s="14" t="s">
        <v>1216</v>
      </c>
      <c r="G723" s="5">
        <f t="shared" ref="G723:L725" si="1700">G724</f>
        <v>260.39999999999998</v>
      </c>
      <c r="H723" s="5">
        <f t="shared" si="1700"/>
        <v>260.39999999999998</v>
      </c>
      <c r="I723" s="5">
        <f t="shared" si="1700"/>
        <v>260.39999999999998</v>
      </c>
      <c r="J723" s="5">
        <f t="shared" si="1700"/>
        <v>0</v>
      </c>
      <c r="K723" s="5">
        <f t="shared" si="1700"/>
        <v>0</v>
      </c>
      <c r="L723" s="5">
        <f t="shared" si="1700"/>
        <v>0</v>
      </c>
      <c r="M723" s="5">
        <f t="shared" si="1620"/>
        <v>260.39999999999998</v>
      </c>
      <c r="N723" s="5">
        <f t="shared" si="1621"/>
        <v>260.39999999999998</v>
      </c>
      <c r="O723" s="5">
        <f t="shared" si="1622"/>
        <v>260.39999999999998</v>
      </c>
      <c r="P723" s="5">
        <f t="shared" ref="P723:V725" si="1701">P724</f>
        <v>0</v>
      </c>
      <c r="Q723" s="5">
        <f t="shared" si="1701"/>
        <v>0</v>
      </c>
      <c r="R723" s="5">
        <f t="shared" si="1701"/>
        <v>0</v>
      </c>
      <c r="S723" s="5">
        <f t="shared" si="1701"/>
        <v>0</v>
      </c>
      <c r="T723" s="5">
        <f t="shared" si="1701"/>
        <v>0</v>
      </c>
      <c r="U723" s="5">
        <f t="shared" si="1701"/>
        <v>0</v>
      </c>
      <c r="V723" s="5">
        <f t="shared" si="1701"/>
        <v>0</v>
      </c>
      <c r="W723" s="5">
        <f t="shared" ref="W723:AF725" si="1702">W724</f>
        <v>0</v>
      </c>
      <c r="X723" s="5">
        <f t="shared" si="1702"/>
        <v>0</v>
      </c>
      <c r="Y723" s="5">
        <f t="shared" si="1702"/>
        <v>0</v>
      </c>
      <c r="Z723" s="5">
        <f t="shared" si="1702"/>
        <v>0</v>
      </c>
      <c r="AA723" s="5">
        <f t="shared" si="1702"/>
        <v>0</v>
      </c>
      <c r="AB723" s="5">
        <f t="shared" si="1702"/>
        <v>0</v>
      </c>
      <c r="AC723" s="5">
        <f t="shared" si="1702"/>
        <v>0</v>
      </c>
      <c r="AD723" s="5">
        <f t="shared" si="1702"/>
        <v>0</v>
      </c>
      <c r="AE723" s="5">
        <f t="shared" si="1702"/>
        <v>0</v>
      </c>
      <c r="AF723" s="5">
        <f t="shared" si="1702"/>
        <v>0</v>
      </c>
      <c r="AG723" s="5">
        <f t="shared" si="1699"/>
        <v>260.39999999999998</v>
      </c>
      <c r="AH723" s="5">
        <f t="shared" si="1697"/>
        <v>260.39999999999998</v>
      </c>
      <c r="AI723" s="5">
        <f t="shared" si="1698"/>
        <v>260.39999999999998</v>
      </c>
      <c r="AJ723" s="5">
        <f t="shared" ref="AJ723:AJ725" si="1703">AJ724</f>
        <v>0</v>
      </c>
      <c r="AK723" s="17"/>
      <c r="AL723" s="27"/>
    </row>
    <row r="724" spans="1:38" ht="31.2" x14ac:dyDescent="0.3">
      <c r="A724" s="4" t="s">
        <v>168</v>
      </c>
      <c r="B724" s="4" t="s">
        <v>74</v>
      </c>
      <c r="C724" s="4" t="s">
        <v>97</v>
      </c>
      <c r="D724" s="4" t="s">
        <v>714</v>
      </c>
      <c r="E724" s="4"/>
      <c r="F724" s="14" t="s">
        <v>793</v>
      </c>
      <c r="G724" s="5">
        <f t="shared" si="1700"/>
        <v>260.39999999999998</v>
      </c>
      <c r="H724" s="5">
        <f t="shared" si="1700"/>
        <v>260.39999999999998</v>
      </c>
      <c r="I724" s="5">
        <f t="shared" si="1700"/>
        <v>260.39999999999998</v>
      </c>
      <c r="J724" s="5">
        <f t="shared" si="1700"/>
        <v>0</v>
      </c>
      <c r="K724" s="5">
        <f t="shared" si="1700"/>
        <v>0</v>
      </c>
      <c r="L724" s="5">
        <f t="shared" si="1700"/>
        <v>0</v>
      </c>
      <c r="M724" s="5">
        <f t="shared" si="1620"/>
        <v>260.39999999999998</v>
      </c>
      <c r="N724" s="5">
        <f t="shared" si="1621"/>
        <v>260.39999999999998</v>
      </c>
      <c r="O724" s="5">
        <f t="shared" si="1622"/>
        <v>260.39999999999998</v>
      </c>
      <c r="P724" s="5">
        <f t="shared" si="1701"/>
        <v>0</v>
      </c>
      <c r="Q724" s="5">
        <f t="shared" si="1701"/>
        <v>0</v>
      </c>
      <c r="R724" s="5">
        <f t="shared" si="1701"/>
        <v>0</v>
      </c>
      <c r="S724" s="5">
        <f t="shared" si="1701"/>
        <v>0</v>
      </c>
      <c r="T724" s="5">
        <f t="shared" si="1701"/>
        <v>0</v>
      </c>
      <c r="U724" s="5">
        <f t="shared" si="1701"/>
        <v>0</v>
      </c>
      <c r="V724" s="5">
        <f t="shared" si="1701"/>
        <v>0</v>
      </c>
      <c r="W724" s="5">
        <f t="shared" si="1702"/>
        <v>0</v>
      </c>
      <c r="X724" s="5">
        <f t="shared" si="1702"/>
        <v>0</v>
      </c>
      <c r="Y724" s="5">
        <f t="shared" si="1702"/>
        <v>0</v>
      </c>
      <c r="Z724" s="5">
        <f t="shared" si="1702"/>
        <v>0</v>
      </c>
      <c r="AA724" s="5">
        <f t="shared" si="1702"/>
        <v>0</v>
      </c>
      <c r="AB724" s="5">
        <f t="shared" si="1702"/>
        <v>0</v>
      </c>
      <c r="AC724" s="5">
        <f t="shared" si="1702"/>
        <v>0</v>
      </c>
      <c r="AD724" s="5">
        <f t="shared" si="1702"/>
        <v>0</v>
      </c>
      <c r="AE724" s="5">
        <f t="shared" si="1702"/>
        <v>0</v>
      </c>
      <c r="AF724" s="5">
        <f t="shared" si="1702"/>
        <v>0</v>
      </c>
      <c r="AG724" s="5">
        <f t="shared" si="1699"/>
        <v>260.39999999999998</v>
      </c>
      <c r="AH724" s="5">
        <f t="shared" si="1697"/>
        <v>260.39999999999998</v>
      </c>
      <c r="AI724" s="5">
        <f t="shared" si="1698"/>
        <v>260.39999999999998</v>
      </c>
      <c r="AJ724" s="5">
        <f t="shared" si="1703"/>
        <v>0</v>
      </c>
      <c r="AK724" s="17"/>
      <c r="AL724" s="27"/>
    </row>
    <row r="725" spans="1:38" ht="78" x14ac:dyDescent="0.3">
      <c r="A725" s="4" t="s">
        <v>168</v>
      </c>
      <c r="B725" s="4" t="s">
        <v>74</v>
      </c>
      <c r="C725" s="4" t="s">
        <v>97</v>
      </c>
      <c r="D725" s="4" t="s">
        <v>714</v>
      </c>
      <c r="E725" s="4" t="s">
        <v>22</v>
      </c>
      <c r="F725" s="14" t="s">
        <v>556</v>
      </c>
      <c r="G725" s="5">
        <f t="shared" si="1700"/>
        <v>260.39999999999998</v>
      </c>
      <c r="H725" s="5">
        <f t="shared" si="1700"/>
        <v>260.39999999999998</v>
      </c>
      <c r="I725" s="5">
        <f t="shared" si="1700"/>
        <v>260.39999999999998</v>
      </c>
      <c r="J725" s="5">
        <f t="shared" si="1700"/>
        <v>0</v>
      </c>
      <c r="K725" s="5">
        <f t="shared" si="1700"/>
        <v>0</v>
      </c>
      <c r="L725" s="5">
        <f t="shared" si="1700"/>
        <v>0</v>
      </c>
      <c r="M725" s="5">
        <f t="shared" si="1620"/>
        <v>260.39999999999998</v>
      </c>
      <c r="N725" s="5">
        <f t="shared" si="1621"/>
        <v>260.39999999999998</v>
      </c>
      <c r="O725" s="5">
        <f t="shared" si="1622"/>
        <v>260.39999999999998</v>
      </c>
      <c r="P725" s="5">
        <f t="shared" si="1701"/>
        <v>0</v>
      </c>
      <c r="Q725" s="5">
        <f t="shared" si="1701"/>
        <v>0</v>
      </c>
      <c r="R725" s="5">
        <f t="shared" si="1701"/>
        <v>0</v>
      </c>
      <c r="S725" s="5">
        <f t="shared" si="1701"/>
        <v>0</v>
      </c>
      <c r="T725" s="5">
        <f t="shared" si="1701"/>
        <v>0</v>
      </c>
      <c r="U725" s="5">
        <f t="shared" si="1701"/>
        <v>0</v>
      </c>
      <c r="V725" s="5">
        <f t="shared" si="1701"/>
        <v>0</v>
      </c>
      <c r="W725" s="5">
        <f t="shared" si="1702"/>
        <v>0</v>
      </c>
      <c r="X725" s="5">
        <f t="shared" si="1702"/>
        <v>0</v>
      </c>
      <c r="Y725" s="5">
        <f t="shared" si="1702"/>
        <v>0</v>
      </c>
      <c r="Z725" s="5">
        <f t="shared" si="1702"/>
        <v>0</v>
      </c>
      <c r="AA725" s="5">
        <f t="shared" si="1702"/>
        <v>0</v>
      </c>
      <c r="AB725" s="5">
        <f t="shared" si="1702"/>
        <v>0</v>
      </c>
      <c r="AC725" s="5">
        <f t="shared" si="1702"/>
        <v>0</v>
      </c>
      <c r="AD725" s="5">
        <f t="shared" si="1702"/>
        <v>0</v>
      </c>
      <c r="AE725" s="5">
        <f t="shared" si="1702"/>
        <v>0</v>
      </c>
      <c r="AF725" s="5">
        <f t="shared" si="1702"/>
        <v>0</v>
      </c>
      <c r="AG725" s="5">
        <f t="shared" si="1699"/>
        <v>260.39999999999998</v>
      </c>
      <c r="AH725" s="5">
        <f t="shared" si="1697"/>
        <v>260.39999999999998</v>
      </c>
      <c r="AI725" s="5">
        <f t="shared" si="1698"/>
        <v>260.39999999999998</v>
      </c>
      <c r="AJ725" s="5">
        <f t="shared" si="1703"/>
        <v>0</v>
      </c>
      <c r="AK725" s="17"/>
      <c r="AL725" s="27"/>
    </row>
    <row r="726" spans="1:38" ht="31.2" x14ac:dyDescent="0.3">
      <c r="A726" s="4" t="s">
        <v>168</v>
      </c>
      <c r="B726" s="4" t="s">
        <v>74</v>
      </c>
      <c r="C726" s="4" t="s">
        <v>97</v>
      </c>
      <c r="D726" s="4" t="s">
        <v>714</v>
      </c>
      <c r="E726" s="4" t="s">
        <v>32</v>
      </c>
      <c r="F726" s="14" t="s">
        <v>558</v>
      </c>
      <c r="G726" s="5">
        <v>260.39999999999998</v>
      </c>
      <c r="H726" s="5">
        <v>260.39999999999998</v>
      </c>
      <c r="I726" s="5">
        <v>260.39999999999998</v>
      </c>
      <c r="J726" s="5"/>
      <c r="K726" s="5"/>
      <c r="L726" s="5"/>
      <c r="M726" s="5">
        <f t="shared" si="1620"/>
        <v>260.39999999999998</v>
      </c>
      <c r="N726" s="5">
        <f t="shared" si="1621"/>
        <v>260.39999999999998</v>
      </c>
      <c r="O726" s="5">
        <f t="shared" si="1622"/>
        <v>260.39999999999998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>
        <f t="shared" si="1699"/>
        <v>260.39999999999998</v>
      </c>
      <c r="AH726" s="5">
        <f t="shared" si="1697"/>
        <v>260.39999999999998</v>
      </c>
      <c r="AI726" s="5">
        <f t="shared" si="1698"/>
        <v>260.39999999999998</v>
      </c>
      <c r="AJ726" s="5"/>
      <c r="AK726" s="17"/>
      <c r="AL726" s="27"/>
    </row>
    <row r="727" spans="1:38" ht="46.8" x14ac:dyDescent="0.3">
      <c r="A727" s="4" t="s">
        <v>168</v>
      </c>
      <c r="B727" s="4" t="s">
        <v>74</v>
      </c>
      <c r="C727" s="4" t="s">
        <v>97</v>
      </c>
      <c r="D727" s="4" t="s">
        <v>175</v>
      </c>
      <c r="E727" s="4"/>
      <c r="F727" s="14" t="s">
        <v>1219</v>
      </c>
      <c r="G727" s="5">
        <f>G728+G742+G757</f>
        <v>113196.1</v>
      </c>
      <c r="H727" s="5">
        <f t="shared" ref="H727:AJ727" si="1704">H728+H742+H757</f>
        <v>110591.30000000002</v>
      </c>
      <c r="I727" s="5">
        <f t="shared" si="1704"/>
        <v>110591.30000000002</v>
      </c>
      <c r="J727" s="5">
        <f t="shared" ref="J727:L727" si="1705">J728+J742+J757</f>
        <v>0</v>
      </c>
      <c r="K727" s="5">
        <f t="shared" si="1705"/>
        <v>0</v>
      </c>
      <c r="L727" s="5">
        <f t="shared" si="1705"/>
        <v>0</v>
      </c>
      <c r="M727" s="5">
        <f t="shared" si="1620"/>
        <v>113196.1</v>
      </c>
      <c r="N727" s="5">
        <f t="shared" si="1621"/>
        <v>110591.30000000002</v>
      </c>
      <c r="O727" s="5">
        <f t="shared" si="1622"/>
        <v>110591.30000000002</v>
      </c>
      <c r="P727" s="5">
        <f t="shared" ref="P727:V727" si="1706">P728+P742+P757</f>
        <v>0</v>
      </c>
      <c r="Q727" s="5">
        <f t="shared" ref="Q727:R727" si="1707">Q728+Q742+Q757</f>
        <v>0</v>
      </c>
      <c r="R727" s="5">
        <f t="shared" si="1707"/>
        <v>0</v>
      </c>
      <c r="S727" s="5">
        <f t="shared" ref="S727" si="1708">S728+S742+S757</f>
        <v>0</v>
      </c>
      <c r="T727" s="5">
        <f t="shared" si="1706"/>
        <v>0</v>
      </c>
      <c r="U727" s="5">
        <f t="shared" si="1706"/>
        <v>0</v>
      </c>
      <c r="V727" s="5">
        <f t="shared" si="1706"/>
        <v>0</v>
      </c>
      <c r="W727" s="5">
        <f t="shared" ref="W727:AF727" si="1709">W728+W742+W757</f>
        <v>0</v>
      </c>
      <c r="X727" s="5">
        <f t="shared" si="1709"/>
        <v>0</v>
      </c>
      <c r="Y727" s="5">
        <f t="shared" si="1709"/>
        <v>0</v>
      </c>
      <c r="Z727" s="5">
        <f t="shared" si="1709"/>
        <v>0</v>
      </c>
      <c r="AA727" s="5">
        <f t="shared" si="1709"/>
        <v>0</v>
      </c>
      <c r="AB727" s="5">
        <f t="shared" si="1709"/>
        <v>0</v>
      </c>
      <c r="AC727" s="5">
        <f t="shared" si="1709"/>
        <v>0</v>
      </c>
      <c r="AD727" s="5">
        <f t="shared" ref="AD727" si="1710">AD728+AD742+AD757</f>
        <v>0</v>
      </c>
      <c r="AE727" s="5">
        <f t="shared" ref="AE727" si="1711">AE728+AE742+AE757</f>
        <v>0</v>
      </c>
      <c r="AF727" s="5">
        <f t="shared" si="1709"/>
        <v>0</v>
      </c>
      <c r="AG727" s="5">
        <f t="shared" si="1699"/>
        <v>113196.1</v>
      </c>
      <c r="AH727" s="5">
        <f t="shared" si="1697"/>
        <v>110591.30000000002</v>
      </c>
      <c r="AI727" s="5">
        <f t="shared" si="1698"/>
        <v>110591.30000000002</v>
      </c>
      <c r="AJ727" s="5">
        <f t="shared" si="1704"/>
        <v>0</v>
      </c>
      <c r="AK727" s="17"/>
      <c r="AL727" s="27"/>
    </row>
    <row r="728" spans="1:38" ht="46.8" x14ac:dyDescent="0.3">
      <c r="A728" s="4" t="s">
        <v>168</v>
      </c>
      <c r="B728" s="4" t="s">
        <v>74</v>
      </c>
      <c r="C728" s="4" t="s">
        <v>97</v>
      </c>
      <c r="D728" s="4" t="s">
        <v>734</v>
      </c>
      <c r="E728" s="4"/>
      <c r="F728" s="14" t="s">
        <v>1220</v>
      </c>
      <c r="G728" s="5">
        <f>G729+G739</f>
        <v>88082.900000000009</v>
      </c>
      <c r="H728" s="5">
        <f t="shared" ref="H728:AJ728" si="1712">H729+H739</f>
        <v>85449.900000000009</v>
      </c>
      <c r="I728" s="5">
        <f t="shared" si="1712"/>
        <v>85449.900000000009</v>
      </c>
      <c r="J728" s="5">
        <f t="shared" ref="J728:L728" si="1713">J729+J739</f>
        <v>0</v>
      </c>
      <c r="K728" s="5">
        <f t="shared" si="1713"/>
        <v>0</v>
      </c>
      <c r="L728" s="5">
        <f t="shared" si="1713"/>
        <v>0</v>
      </c>
      <c r="M728" s="5">
        <f t="shared" si="1620"/>
        <v>88082.900000000009</v>
      </c>
      <c r="N728" s="5">
        <f t="shared" si="1621"/>
        <v>85449.900000000009</v>
      </c>
      <c r="O728" s="5">
        <f t="shared" si="1622"/>
        <v>85449.900000000009</v>
      </c>
      <c r="P728" s="5">
        <f t="shared" ref="P728:V728" si="1714">P729+P739</f>
        <v>0</v>
      </c>
      <c r="Q728" s="5">
        <f t="shared" ref="Q728:R728" si="1715">Q729+Q739</f>
        <v>0</v>
      </c>
      <c r="R728" s="5">
        <f t="shared" si="1715"/>
        <v>0</v>
      </c>
      <c r="S728" s="5">
        <f t="shared" ref="S728" si="1716">S729+S739</f>
        <v>0</v>
      </c>
      <c r="T728" s="5">
        <f t="shared" si="1714"/>
        <v>0</v>
      </c>
      <c r="U728" s="5">
        <f t="shared" si="1714"/>
        <v>0</v>
      </c>
      <c r="V728" s="5">
        <f t="shared" si="1714"/>
        <v>0</v>
      </c>
      <c r="W728" s="5">
        <f t="shared" ref="W728:AF728" si="1717">W729+W739</f>
        <v>0</v>
      </c>
      <c r="X728" s="5">
        <f t="shared" si="1717"/>
        <v>0</v>
      </c>
      <c r="Y728" s="5">
        <f t="shared" si="1717"/>
        <v>0</v>
      </c>
      <c r="Z728" s="5">
        <f t="shared" si="1717"/>
        <v>0</v>
      </c>
      <c r="AA728" s="5">
        <f t="shared" si="1717"/>
        <v>0</v>
      </c>
      <c r="AB728" s="5">
        <f t="shared" si="1717"/>
        <v>0</v>
      </c>
      <c r="AC728" s="5">
        <f t="shared" si="1717"/>
        <v>0</v>
      </c>
      <c r="AD728" s="5">
        <f t="shared" ref="AD728" si="1718">AD729+AD739</f>
        <v>0</v>
      </c>
      <c r="AE728" s="5">
        <f t="shared" ref="AE728" si="1719">AE729+AE739</f>
        <v>0</v>
      </c>
      <c r="AF728" s="5">
        <f t="shared" si="1717"/>
        <v>0</v>
      </c>
      <c r="AG728" s="5">
        <f t="shared" si="1699"/>
        <v>88082.900000000009</v>
      </c>
      <c r="AH728" s="5">
        <f t="shared" si="1697"/>
        <v>85449.900000000009</v>
      </c>
      <c r="AI728" s="5">
        <f t="shared" si="1698"/>
        <v>85449.900000000009</v>
      </c>
      <c r="AJ728" s="5">
        <f t="shared" si="1712"/>
        <v>0</v>
      </c>
      <c r="AK728" s="17"/>
      <c r="AL728" s="27"/>
    </row>
    <row r="729" spans="1:38" ht="31.2" x14ac:dyDescent="0.3">
      <c r="A729" s="4" t="s">
        <v>168</v>
      </c>
      <c r="B729" s="4" t="s">
        <v>74</v>
      </c>
      <c r="C729" s="4" t="s">
        <v>97</v>
      </c>
      <c r="D729" s="4" t="s">
        <v>732</v>
      </c>
      <c r="E729" s="4"/>
      <c r="F729" s="14" t="s">
        <v>593</v>
      </c>
      <c r="G729" s="5">
        <f t="shared" ref="G729:L729" si="1720">G730+G732+G734+G737</f>
        <v>85991.1</v>
      </c>
      <c r="H729" s="5">
        <f t="shared" si="1720"/>
        <v>83358.100000000006</v>
      </c>
      <c r="I729" s="5">
        <f t="shared" si="1720"/>
        <v>83358.100000000006</v>
      </c>
      <c r="J729" s="5">
        <f t="shared" si="1720"/>
        <v>0</v>
      </c>
      <c r="K729" s="5">
        <f t="shared" si="1720"/>
        <v>0</v>
      </c>
      <c r="L729" s="5">
        <f t="shared" si="1720"/>
        <v>0</v>
      </c>
      <c r="M729" s="5">
        <f t="shared" si="1620"/>
        <v>85991.1</v>
      </c>
      <c r="N729" s="5">
        <f t="shared" si="1621"/>
        <v>83358.100000000006</v>
      </c>
      <c r="O729" s="5">
        <f t="shared" si="1622"/>
        <v>83358.100000000006</v>
      </c>
      <c r="P729" s="5">
        <f t="shared" ref="P729:V729" si="1721">P730+P732+P734+P737</f>
        <v>0</v>
      </c>
      <c r="Q729" s="5">
        <f t="shared" ref="Q729:R729" si="1722">Q730+Q732+Q734+Q737</f>
        <v>0</v>
      </c>
      <c r="R729" s="5">
        <f t="shared" si="1722"/>
        <v>0</v>
      </c>
      <c r="S729" s="5">
        <f t="shared" ref="S729" si="1723">S730+S732+S734+S737</f>
        <v>0</v>
      </c>
      <c r="T729" s="5">
        <f t="shared" si="1721"/>
        <v>0</v>
      </c>
      <c r="U729" s="5">
        <f t="shared" si="1721"/>
        <v>0</v>
      </c>
      <c r="V729" s="5">
        <f t="shared" si="1721"/>
        <v>0</v>
      </c>
      <c r="W729" s="5">
        <f t="shared" ref="W729:AF729" si="1724">W730+W732+W734+W737</f>
        <v>0</v>
      </c>
      <c r="X729" s="5">
        <f t="shared" si="1724"/>
        <v>0</v>
      </c>
      <c r="Y729" s="5">
        <f t="shared" si="1724"/>
        <v>0</v>
      </c>
      <c r="Z729" s="5">
        <f t="shared" si="1724"/>
        <v>0</v>
      </c>
      <c r="AA729" s="5">
        <f t="shared" si="1724"/>
        <v>0</v>
      </c>
      <c r="AB729" s="5">
        <f t="shared" si="1724"/>
        <v>0</v>
      </c>
      <c r="AC729" s="5">
        <f t="shared" si="1724"/>
        <v>0</v>
      </c>
      <c r="AD729" s="5">
        <f t="shared" ref="AD729" si="1725">AD730+AD732+AD734+AD737</f>
        <v>0</v>
      </c>
      <c r="AE729" s="5">
        <f t="shared" ref="AE729" si="1726">AE730+AE732+AE734+AE737</f>
        <v>0</v>
      </c>
      <c r="AF729" s="5">
        <f t="shared" si="1724"/>
        <v>0</v>
      </c>
      <c r="AG729" s="5">
        <f t="shared" si="1699"/>
        <v>85991.1</v>
      </c>
      <c r="AH729" s="5">
        <f t="shared" si="1697"/>
        <v>83358.100000000006</v>
      </c>
      <c r="AI729" s="5">
        <f t="shared" si="1698"/>
        <v>83358.100000000006</v>
      </c>
      <c r="AJ729" s="5">
        <f t="shared" ref="AJ729" si="1727">AJ730+AJ732+AJ734+AJ737</f>
        <v>0</v>
      </c>
      <c r="AK729" s="17"/>
      <c r="AL729" s="27"/>
    </row>
    <row r="730" spans="1:38" ht="78" x14ac:dyDescent="0.3">
      <c r="A730" s="4" t="s">
        <v>168</v>
      </c>
      <c r="B730" s="4" t="s">
        <v>74</v>
      </c>
      <c r="C730" s="4" t="s">
        <v>97</v>
      </c>
      <c r="D730" s="4" t="s">
        <v>732</v>
      </c>
      <c r="E730" s="4" t="s">
        <v>22</v>
      </c>
      <c r="F730" s="14" t="s">
        <v>556</v>
      </c>
      <c r="G730" s="5">
        <f t="shared" ref="G730:L730" si="1728">G731</f>
        <v>34904</v>
      </c>
      <c r="H730" s="5">
        <f t="shared" si="1728"/>
        <v>32271</v>
      </c>
      <c r="I730" s="5">
        <f t="shared" si="1728"/>
        <v>32271</v>
      </c>
      <c r="J730" s="5">
        <f t="shared" si="1728"/>
        <v>0</v>
      </c>
      <c r="K730" s="5">
        <f t="shared" si="1728"/>
        <v>0</v>
      </c>
      <c r="L730" s="5">
        <f t="shared" si="1728"/>
        <v>0</v>
      </c>
      <c r="M730" s="5">
        <f t="shared" si="1620"/>
        <v>34904</v>
      </c>
      <c r="N730" s="5">
        <f t="shared" si="1621"/>
        <v>32271</v>
      </c>
      <c r="O730" s="5">
        <f t="shared" si="1622"/>
        <v>32271</v>
      </c>
      <c r="P730" s="5">
        <f t="shared" ref="P730:V730" si="1729">P731</f>
        <v>0</v>
      </c>
      <c r="Q730" s="5">
        <f t="shared" si="1729"/>
        <v>0</v>
      </c>
      <c r="R730" s="5">
        <f t="shared" si="1729"/>
        <v>0</v>
      </c>
      <c r="S730" s="5">
        <f t="shared" si="1729"/>
        <v>0</v>
      </c>
      <c r="T730" s="5">
        <f t="shared" si="1729"/>
        <v>0</v>
      </c>
      <c r="U730" s="5">
        <f t="shared" si="1729"/>
        <v>0</v>
      </c>
      <c r="V730" s="5">
        <f t="shared" si="1729"/>
        <v>0</v>
      </c>
      <c r="W730" s="5">
        <f t="shared" ref="W730:AF730" si="1730">W731</f>
        <v>0</v>
      </c>
      <c r="X730" s="5">
        <f t="shared" si="1730"/>
        <v>0</v>
      </c>
      <c r="Y730" s="5">
        <f t="shared" si="1730"/>
        <v>0</v>
      </c>
      <c r="Z730" s="5">
        <f t="shared" si="1730"/>
        <v>0</v>
      </c>
      <c r="AA730" s="5">
        <f t="shared" si="1730"/>
        <v>0</v>
      </c>
      <c r="AB730" s="5">
        <f t="shared" si="1730"/>
        <v>0</v>
      </c>
      <c r="AC730" s="5">
        <f t="shared" si="1730"/>
        <v>0</v>
      </c>
      <c r="AD730" s="5">
        <f t="shared" si="1730"/>
        <v>0</v>
      </c>
      <c r="AE730" s="5">
        <f t="shared" si="1730"/>
        <v>0</v>
      </c>
      <c r="AF730" s="5">
        <f t="shared" si="1730"/>
        <v>0</v>
      </c>
      <c r="AG730" s="5">
        <f t="shared" si="1699"/>
        <v>34904</v>
      </c>
      <c r="AH730" s="5">
        <f t="shared" si="1697"/>
        <v>32271</v>
      </c>
      <c r="AI730" s="5">
        <f t="shared" si="1698"/>
        <v>32271</v>
      </c>
      <c r="AJ730" s="5">
        <f t="shared" ref="AJ730" si="1731">AJ731</f>
        <v>0</v>
      </c>
      <c r="AK730" s="17"/>
      <c r="AL730" s="27"/>
    </row>
    <row r="731" spans="1:38" x14ac:dyDescent="0.3">
      <c r="A731" s="4" t="s">
        <v>168</v>
      </c>
      <c r="B731" s="4" t="s">
        <v>74</v>
      </c>
      <c r="C731" s="4" t="s">
        <v>97</v>
      </c>
      <c r="D731" s="4" t="s">
        <v>732</v>
      </c>
      <c r="E731" s="4" t="s">
        <v>23</v>
      </c>
      <c r="F731" s="14" t="s">
        <v>557</v>
      </c>
      <c r="G731" s="5">
        <v>34904</v>
      </c>
      <c r="H731" s="5">
        <v>32271</v>
      </c>
      <c r="I731" s="5">
        <v>32271</v>
      </c>
      <c r="J731" s="5"/>
      <c r="K731" s="5"/>
      <c r="L731" s="5"/>
      <c r="M731" s="5">
        <f t="shared" si="1620"/>
        <v>34904</v>
      </c>
      <c r="N731" s="5">
        <f t="shared" si="1621"/>
        <v>32271</v>
      </c>
      <c r="O731" s="5">
        <f t="shared" si="1622"/>
        <v>32271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>
        <f t="shared" si="1699"/>
        <v>34904</v>
      </c>
      <c r="AH731" s="5">
        <f t="shared" si="1697"/>
        <v>32271</v>
      </c>
      <c r="AI731" s="5">
        <f t="shared" si="1698"/>
        <v>32271</v>
      </c>
      <c r="AJ731" s="5"/>
      <c r="AK731" s="17"/>
      <c r="AL731" s="27"/>
    </row>
    <row r="732" spans="1:38" ht="31.2" x14ac:dyDescent="0.3">
      <c r="A732" s="4" t="s">
        <v>168</v>
      </c>
      <c r="B732" s="4" t="s">
        <v>74</v>
      </c>
      <c r="C732" s="4" t="s">
        <v>97</v>
      </c>
      <c r="D732" s="4" t="s">
        <v>732</v>
      </c>
      <c r="E732" s="4" t="s">
        <v>15</v>
      </c>
      <c r="F732" s="14" t="s">
        <v>559</v>
      </c>
      <c r="G732" s="5">
        <f t="shared" ref="G732:L732" si="1732">G733</f>
        <v>3890.8</v>
      </c>
      <c r="H732" s="5">
        <f t="shared" si="1732"/>
        <v>3890.8</v>
      </c>
      <c r="I732" s="5">
        <f t="shared" si="1732"/>
        <v>3890.8</v>
      </c>
      <c r="J732" s="5">
        <f t="shared" si="1732"/>
        <v>0</v>
      </c>
      <c r="K732" s="5">
        <f t="shared" si="1732"/>
        <v>0</v>
      </c>
      <c r="L732" s="5">
        <f t="shared" si="1732"/>
        <v>0</v>
      </c>
      <c r="M732" s="5">
        <f t="shared" si="1620"/>
        <v>3890.8</v>
      </c>
      <c r="N732" s="5">
        <f t="shared" si="1621"/>
        <v>3890.8</v>
      </c>
      <c r="O732" s="5">
        <f t="shared" si="1622"/>
        <v>3890.8</v>
      </c>
      <c r="P732" s="5">
        <f t="shared" ref="P732:V732" si="1733">P733</f>
        <v>0</v>
      </c>
      <c r="Q732" s="5">
        <f t="shared" si="1733"/>
        <v>0</v>
      </c>
      <c r="R732" s="5">
        <f t="shared" si="1733"/>
        <v>0</v>
      </c>
      <c r="S732" s="5">
        <f t="shared" si="1733"/>
        <v>0</v>
      </c>
      <c r="T732" s="5">
        <f t="shared" si="1733"/>
        <v>0</v>
      </c>
      <c r="U732" s="5">
        <f t="shared" si="1733"/>
        <v>0</v>
      </c>
      <c r="V732" s="5">
        <f t="shared" si="1733"/>
        <v>0</v>
      </c>
      <c r="W732" s="5">
        <f t="shared" ref="W732:AF732" si="1734">W733</f>
        <v>0</v>
      </c>
      <c r="X732" s="5">
        <f t="shared" si="1734"/>
        <v>0</v>
      </c>
      <c r="Y732" s="5">
        <f t="shared" si="1734"/>
        <v>0</v>
      </c>
      <c r="Z732" s="5">
        <f t="shared" si="1734"/>
        <v>0</v>
      </c>
      <c r="AA732" s="5">
        <f t="shared" si="1734"/>
        <v>0</v>
      </c>
      <c r="AB732" s="5">
        <f t="shared" si="1734"/>
        <v>0</v>
      </c>
      <c r="AC732" s="5">
        <f t="shared" si="1734"/>
        <v>0</v>
      </c>
      <c r="AD732" s="5">
        <f t="shared" si="1734"/>
        <v>0</v>
      </c>
      <c r="AE732" s="5">
        <f t="shared" si="1734"/>
        <v>0</v>
      </c>
      <c r="AF732" s="5">
        <f t="shared" si="1734"/>
        <v>0</v>
      </c>
      <c r="AG732" s="5">
        <f t="shared" si="1699"/>
        <v>3890.8</v>
      </c>
      <c r="AH732" s="5">
        <f t="shared" si="1697"/>
        <v>3890.8</v>
      </c>
      <c r="AI732" s="5">
        <f t="shared" si="1698"/>
        <v>3890.8</v>
      </c>
      <c r="AJ732" s="5">
        <f t="shared" ref="AJ732" si="1735">AJ733</f>
        <v>0</v>
      </c>
      <c r="AK732" s="17"/>
      <c r="AL732" s="27"/>
    </row>
    <row r="733" spans="1:38" ht="31.2" x14ac:dyDescent="0.3">
      <c r="A733" s="4" t="s">
        <v>168</v>
      </c>
      <c r="B733" s="4" t="s">
        <v>74</v>
      </c>
      <c r="C733" s="4" t="s">
        <v>97</v>
      </c>
      <c r="D733" s="4" t="s">
        <v>732</v>
      </c>
      <c r="E733" s="4" t="s">
        <v>16</v>
      </c>
      <c r="F733" s="14" t="s">
        <v>560</v>
      </c>
      <c r="G733" s="5">
        <v>3890.8</v>
      </c>
      <c r="H733" s="5">
        <v>3890.8</v>
      </c>
      <c r="I733" s="5">
        <v>3890.8</v>
      </c>
      <c r="J733" s="5"/>
      <c r="K733" s="5"/>
      <c r="L733" s="5"/>
      <c r="M733" s="5">
        <f t="shared" si="1620"/>
        <v>3890.8</v>
      </c>
      <c r="N733" s="5">
        <f t="shared" si="1621"/>
        <v>3890.8</v>
      </c>
      <c r="O733" s="5">
        <f t="shared" si="1622"/>
        <v>3890.8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>
        <f t="shared" si="1699"/>
        <v>3890.8</v>
      </c>
      <c r="AH733" s="5">
        <f t="shared" si="1697"/>
        <v>3890.8</v>
      </c>
      <c r="AI733" s="5">
        <f t="shared" si="1698"/>
        <v>3890.8</v>
      </c>
      <c r="AJ733" s="5"/>
      <c r="AK733" s="17"/>
      <c r="AL733" s="27"/>
    </row>
    <row r="734" spans="1:38" ht="31.2" x14ac:dyDescent="0.3">
      <c r="A734" s="4" t="s">
        <v>168</v>
      </c>
      <c r="B734" s="4" t="s">
        <v>74</v>
      </c>
      <c r="C734" s="4" t="s">
        <v>97</v>
      </c>
      <c r="D734" s="4" t="s">
        <v>732</v>
      </c>
      <c r="E734" s="4" t="s">
        <v>92</v>
      </c>
      <c r="F734" s="14" t="s">
        <v>569</v>
      </c>
      <c r="G734" s="5">
        <f t="shared" ref="G734:L734" si="1736">G735+G736</f>
        <v>46493.3</v>
      </c>
      <c r="H734" s="5">
        <f t="shared" si="1736"/>
        <v>46493.3</v>
      </c>
      <c r="I734" s="5">
        <f t="shared" si="1736"/>
        <v>46493.3</v>
      </c>
      <c r="J734" s="5">
        <f t="shared" si="1736"/>
        <v>0</v>
      </c>
      <c r="K734" s="5">
        <f t="shared" si="1736"/>
        <v>0</v>
      </c>
      <c r="L734" s="5">
        <f t="shared" si="1736"/>
        <v>0</v>
      </c>
      <c r="M734" s="5">
        <f t="shared" si="1620"/>
        <v>46493.3</v>
      </c>
      <c r="N734" s="5">
        <f t="shared" si="1621"/>
        <v>46493.3</v>
      </c>
      <c r="O734" s="5">
        <f t="shared" si="1622"/>
        <v>46493.3</v>
      </c>
      <c r="P734" s="5">
        <f t="shared" ref="P734:V734" si="1737">P735+P736</f>
        <v>0</v>
      </c>
      <c r="Q734" s="5">
        <f t="shared" ref="Q734:R734" si="1738">Q735+Q736</f>
        <v>0</v>
      </c>
      <c r="R734" s="5">
        <f t="shared" si="1738"/>
        <v>0</v>
      </c>
      <c r="S734" s="5">
        <f t="shared" ref="S734" si="1739">S735+S736</f>
        <v>0</v>
      </c>
      <c r="T734" s="5">
        <f t="shared" si="1737"/>
        <v>0</v>
      </c>
      <c r="U734" s="5">
        <f t="shared" si="1737"/>
        <v>0</v>
      </c>
      <c r="V734" s="5">
        <f t="shared" si="1737"/>
        <v>0</v>
      </c>
      <c r="W734" s="5">
        <f t="shared" ref="W734:AF734" si="1740">W735+W736</f>
        <v>0</v>
      </c>
      <c r="X734" s="5">
        <f t="shared" si="1740"/>
        <v>0</v>
      </c>
      <c r="Y734" s="5">
        <f t="shared" si="1740"/>
        <v>0</v>
      </c>
      <c r="Z734" s="5">
        <f t="shared" si="1740"/>
        <v>0</v>
      </c>
      <c r="AA734" s="5">
        <f t="shared" si="1740"/>
        <v>0</v>
      </c>
      <c r="AB734" s="5">
        <f t="shared" si="1740"/>
        <v>0</v>
      </c>
      <c r="AC734" s="5">
        <f t="shared" si="1740"/>
        <v>0</v>
      </c>
      <c r="AD734" s="5">
        <f t="shared" ref="AD734" si="1741">AD735+AD736</f>
        <v>0</v>
      </c>
      <c r="AE734" s="5">
        <f t="shared" ref="AE734" si="1742">AE735+AE736</f>
        <v>0</v>
      </c>
      <c r="AF734" s="5">
        <f t="shared" si="1740"/>
        <v>0</v>
      </c>
      <c r="AG734" s="5">
        <f t="shared" si="1699"/>
        <v>46493.3</v>
      </c>
      <c r="AH734" s="5">
        <f t="shared" si="1697"/>
        <v>46493.3</v>
      </c>
      <c r="AI734" s="5">
        <f t="shared" si="1698"/>
        <v>46493.3</v>
      </c>
      <c r="AJ734" s="5">
        <f t="shared" ref="AJ734" si="1743">AJ735+AJ736</f>
        <v>0</v>
      </c>
      <c r="AK734" s="17"/>
      <c r="AL734" s="27"/>
    </row>
    <row r="735" spans="1:38" x14ac:dyDescent="0.3">
      <c r="A735" s="4" t="s">
        <v>168</v>
      </c>
      <c r="B735" s="4" t="s">
        <v>74</v>
      </c>
      <c r="C735" s="4" t="s">
        <v>97</v>
      </c>
      <c r="D735" s="4" t="s">
        <v>732</v>
      </c>
      <c r="E735" s="4" t="s">
        <v>126</v>
      </c>
      <c r="F735" s="14" t="s">
        <v>570</v>
      </c>
      <c r="G735" s="5">
        <v>41215.5</v>
      </c>
      <c r="H735" s="5">
        <v>41215.5</v>
      </c>
      <c r="I735" s="5">
        <v>41215.5</v>
      </c>
      <c r="J735" s="5"/>
      <c r="K735" s="5"/>
      <c r="L735" s="5"/>
      <c r="M735" s="5">
        <f t="shared" si="1620"/>
        <v>41215.5</v>
      </c>
      <c r="N735" s="5">
        <f t="shared" si="1621"/>
        <v>41215.5</v>
      </c>
      <c r="O735" s="5">
        <f t="shared" si="1622"/>
        <v>41215.5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>
        <f t="shared" si="1699"/>
        <v>41215.5</v>
      </c>
      <c r="AH735" s="5">
        <f t="shared" si="1697"/>
        <v>41215.5</v>
      </c>
      <c r="AI735" s="5">
        <f t="shared" si="1698"/>
        <v>41215.5</v>
      </c>
      <c r="AJ735" s="5"/>
      <c r="AK735" s="17"/>
      <c r="AL735" s="27"/>
    </row>
    <row r="736" spans="1:38" x14ac:dyDescent="0.3">
      <c r="A736" s="4" t="s">
        <v>168</v>
      </c>
      <c r="B736" s="4" t="s">
        <v>74</v>
      </c>
      <c r="C736" s="4" t="s">
        <v>97</v>
      </c>
      <c r="D736" s="4" t="s">
        <v>732</v>
      </c>
      <c r="E736" s="4" t="s">
        <v>104</v>
      </c>
      <c r="F736" s="14" t="s">
        <v>571</v>
      </c>
      <c r="G736" s="5">
        <v>5277.8</v>
      </c>
      <c r="H736" s="5">
        <v>5277.8</v>
      </c>
      <c r="I736" s="5">
        <v>5277.8</v>
      </c>
      <c r="J736" s="5"/>
      <c r="K736" s="5"/>
      <c r="L736" s="5"/>
      <c r="M736" s="5">
        <f t="shared" si="1620"/>
        <v>5277.8</v>
      </c>
      <c r="N736" s="5">
        <f t="shared" si="1621"/>
        <v>5277.8</v>
      </c>
      <c r="O736" s="5">
        <f t="shared" si="1622"/>
        <v>5277.8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>
        <f t="shared" si="1699"/>
        <v>5277.8</v>
      </c>
      <c r="AH736" s="5">
        <f t="shared" si="1697"/>
        <v>5277.8</v>
      </c>
      <c r="AI736" s="5">
        <f t="shared" si="1698"/>
        <v>5277.8</v>
      </c>
      <c r="AJ736" s="5"/>
      <c r="AK736" s="17"/>
      <c r="AL736" s="27"/>
    </row>
    <row r="737" spans="1:38" x14ac:dyDescent="0.3">
      <c r="A737" s="4" t="s">
        <v>168</v>
      </c>
      <c r="B737" s="4" t="s">
        <v>74</v>
      </c>
      <c r="C737" s="4" t="s">
        <v>97</v>
      </c>
      <c r="D737" s="4" t="s">
        <v>732</v>
      </c>
      <c r="E737" s="4" t="s">
        <v>17</v>
      </c>
      <c r="F737" s="14" t="s">
        <v>575</v>
      </c>
      <c r="G737" s="5">
        <f t="shared" ref="G737:L737" si="1744">G738</f>
        <v>703</v>
      </c>
      <c r="H737" s="5">
        <f t="shared" si="1744"/>
        <v>703</v>
      </c>
      <c r="I737" s="5">
        <f t="shared" si="1744"/>
        <v>703</v>
      </c>
      <c r="J737" s="5">
        <f t="shared" si="1744"/>
        <v>0</v>
      </c>
      <c r="K737" s="5">
        <f t="shared" si="1744"/>
        <v>0</v>
      </c>
      <c r="L737" s="5">
        <f t="shared" si="1744"/>
        <v>0</v>
      </c>
      <c r="M737" s="5">
        <f t="shared" si="1620"/>
        <v>703</v>
      </c>
      <c r="N737" s="5">
        <f t="shared" si="1621"/>
        <v>703</v>
      </c>
      <c r="O737" s="5">
        <f t="shared" si="1622"/>
        <v>703</v>
      </c>
      <c r="P737" s="5">
        <f t="shared" ref="P737:V737" si="1745">P738</f>
        <v>0</v>
      </c>
      <c r="Q737" s="5">
        <f t="shared" si="1745"/>
        <v>0</v>
      </c>
      <c r="R737" s="5">
        <f t="shared" si="1745"/>
        <v>0</v>
      </c>
      <c r="S737" s="5">
        <f t="shared" si="1745"/>
        <v>0</v>
      </c>
      <c r="T737" s="5">
        <f t="shared" si="1745"/>
        <v>0</v>
      </c>
      <c r="U737" s="5">
        <f t="shared" si="1745"/>
        <v>0</v>
      </c>
      <c r="V737" s="5">
        <f t="shared" si="1745"/>
        <v>0</v>
      </c>
      <c r="W737" s="5">
        <f t="shared" ref="W737:AF737" si="1746">W738</f>
        <v>0</v>
      </c>
      <c r="X737" s="5">
        <f t="shared" si="1746"/>
        <v>0</v>
      </c>
      <c r="Y737" s="5">
        <f t="shared" si="1746"/>
        <v>0</v>
      </c>
      <c r="Z737" s="5">
        <f t="shared" si="1746"/>
        <v>0</v>
      </c>
      <c r="AA737" s="5">
        <f t="shared" si="1746"/>
        <v>0</v>
      </c>
      <c r="AB737" s="5">
        <f t="shared" si="1746"/>
        <v>0</v>
      </c>
      <c r="AC737" s="5">
        <f t="shared" si="1746"/>
        <v>0</v>
      </c>
      <c r="AD737" s="5">
        <f t="shared" si="1746"/>
        <v>0</v>
      </c>
      <c r="AE737" s="5">
        <f t="shared" si="1746"/>
        <v>0</v>
      </c>
      <c r="AF737" s="5">
        <f t="shared" si="1746"/>
        <v>0</v>
      </c>
      <c r="AG737" s="5">
        <f t="shared" si="1699"/>
        <v>703</v>
      </c>
      <c r="AH737" s="5">
        <f t="shared" si="1697"/>
        <v>703</v>
      </c>
      <c r="AI737" s="5">
        <f t="shared" si="1698"/>
        <v>703</v>
      </c>
      <c r="AJ737" s="5">
        <f t="shared" ref="AJ737" si="1747">AJ738</f>
        <v>0</v>
      </c>
      <c r="AK737" s="17"/>
      <c r="AL737" s="27"/>
    </row>
    <row r="738" spans="1:38" x14ac:dyDescent="0.3">
      <c r="A738" s="4" t="s">
        <v>168</v>
      </c>
      <c r="B738" s="4" t="s">
        <v>74</v>
      </c>
      <c r="C738" s="4" t="s">
        <v>97</v>
      </c>
      <c r="D738" s="4" t="s">
        <v>732</v>
      </c>
      <c r="E738" s="4" t="s">
        <v>24</v>
      </c>
      <c r="F738" s="14" t="s">
        <v>578</v>
      </c>
      <c r="G738" s="5">
        <v>703</v>
      </c>
      <c r="H738" s="5">
        <v>703</v>
      </c>
      <c r="I738" s="5">
        <v>703</v>
      </c>
      <c r="J738" s="5"/>
      <c r="K738" s="5"/>
      <c r="L738" s="5"/>
      <c r="M738" s="5">
        <f t="shared" si="1620"/>
        <v>703</v>
      </c>
      <c r="N738" s="5">
        <f t="shared" si="1621"/>
        <v>703</v>
      </c>
      <c r="O738" s="5">
        <f t="shared" si="1622"/>
        <v>703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>
        <f t="shared" si="1699"/>
        <v>703</v>
      </c>
      <c r="AH738" s="5">
        <f t="shared" si="1697"/>
        <v>703</v>
      </c>
      <c r="AI738" s="5">
        <f t="shared" si="1698"/>
        <v>703</v>
      </c>
      <c r="AJ738" s="5"/>
      <c r="AK738" s="17"/>
      <c r="AL738" s="27"/>
    </row>
    <row r="739" spans="1:38" ht="46.8" x14ac:dyDescent="0.3">
      <c r="A739" s="4" t="s">
        <v>168</v>
      </c>
      <c r="B739" s="4" t="s">
        <v>74</v>
      </c>
      <c r="C739" s="4" t="s">
        <v>97</v>
      </c>
      <c r="D739" s="4" t="s">
        <v>733</v>
      </c>
      <c r="E739" s="4"/>
      <c r="F739" s="14" t="s">
        <v>800</v>
      </c>
      <c r="G739" s="5">
        <f t="shared" ref="G739:L740" si="1748">G740</f>
        <v>2091.8000000000002</v>
      </c>
      <c r="H739" s="5">
        <f t="shared" si="1748"/>
        <v>2091.8000000000002</v>
      </c>
      <c r="I739" s="5">
        <f t="shared" si="1748"/>
        <v>2091.8000000000002</v>
      </c>
      <c r="J739" s="5">
        <f t="shared" si="1748"/>
        <v>0</v>
      </c>
      <c r="K739" s="5">
        <f t="shared" si="1748"/>
        <v>0</v>
      </c>
      <c r="L739" s="5">
        <f t="shared" si="1748"/>
        <v>0</v>
      </c>
      <c r="M739" s="5">
        <f t="shared" si="1620"/>
        <v>2091.8000000000002</v>
      </c>
      <c r="N739" s="5">
        <f t="shared" si="1621"/>
        <v>2091.8000000000002</v>
      </c>
      <c r="O739" s="5">
        <f t="shared" si="1622"/>
        <v>2091.8000000000002</v>
      </c>
      <c r="P739" s="5">
        <f t="shared" ref="P739:V740" si="1749">P740</f>
        <v>0</v>
      </c>
      <c r="Q739" s="5">
        <f t="shared" si="1749"/>
        <v>0</v>
      </c>
      <c r="R739" s="5">
        <f t="shared" si="1749"/>
        <v>0</v>
      </c>
      <c r="S739" s="5">
        <f t="shared" si="1749"/>
        <v>0</v>
      </c>
      <c r="T739" s="5">
        <f t="shared" si="1749"/>
        <v>0</v>
      </c>
      <c r="U739" s="5">
        <f t="shared" si="1749"/>
        <v>0</v>
      </c>
      <c r="V739" s="5">
        <f t="shared" si="1749"/>
        <v>0</v>
      </c>
      <c r="W739" s="5">
        <f t="shared" ref="W739:AF740" si="1750">W740</f>
        <v>0</v>
      </c>
      <c r="X739" s="5">
        <f t="shared" si="1750"/>
        <v>0</v>
      </c>
      <c r="Y739" s="5">
        <f t="shared" si="1750"/>
        <v>0</v>
      </c>
      <c r="Z739" s="5">
        <f t="shared" si="1750"/>
        <v>0</v>
      </c>
      <c r="AA739" s="5">
        <f t="shared" si="1750"/>
        <v>0</v>
      </c>
      <c r="AB739" s="5">
        <f t="shared" si="1750"/>
        <v>0</v>
      </c>
      <c r="AC739" s="5">
        <f t="shared" si="1750"/>
        <v>0</v>
      </c>
      <c r="AD739" s="5">
        <f t="shared" si="1750"/>
        <v>0</v>
      </c>
      <c r="AE739" s="5">
        <f t="shared" si="1750"/>
        <v>0</v>
      </c>
      <c r="AF739" s="5">
        <f t="shared" si="1750"/>
        <v>0</v>
      </c>
      <c r="AG739" s="5">
        <f t="shared" si="1699"/>
        <v>2091.8000000000002</v>
      </c>
      <c r="AH739" s="5">
        <f t="shared" si="1697"/>
        <v>2091.8000000000002</v>
      </c>
      <c r="AI739" s="5">
        <f t="shared" si="1698"/>
        <v>2091.8000000000002</v>
      </c>
      <c r="AJ739" s="5">
        <f t="shared" ref="AJ739:AJ740" si="1751">AJ740</f>
        <v>0</v>
      </c>
      <c r="AK739" s="17"/>
      <c r="AL739" s="27"/>
    </row>
    <row r="740" spans="1:38" ht="31.2" x14ac:dyDescent="0.3">
      <c r="A740" s="4" t="s">
        <v>168</v>
      </c>
      <c r="B740" s="4" t="s">
        <v>74</v>
      </c>
      <c r="C740" s="4" t="s">
        <v>97</v>
      </c>
      <c r="D740" s="4" t="s">
        <v>733</v>
      </c>
      <c r="E740" s="4" t="s">
        <v>92</v>
      </c>
      <c r="F740" s="14" t="s">
        <v>569</v>
      </c>
      <c r="G740" s="5">
        <f t="shared" si="1748"/>
        <v>2091.8000000000002</v>
      </c>
      <c r="H740" s="5">
        <f t="shared" si="1748"/>
        <v>2091.8000000000002</v>
      </c>
      <c r="I740" s="5">
        <f t="shared" si="1748"/>
        <v>2091.8000000000002</v>
      </c>
      <c r="J740" s="5">
        <f t="shared" si="1748"/>
        <v>0</v>
      </c>
      <c r="K740" s="5">
        <f t="shared" si="1748"/>
        <v>0</v>
      </c>
      <c r="L740" s="5">
        <f t="shared" si="1748"/>
        <v>0</v>
      </c>
      <c r="M740" s="5">
        <f t="shared" si="1620"/>
        <v>2091.8000000000002</v>
      </c>
      <c r="N740" s="5">
        <f t="shared" si="1621"/>
        <v>2091.8000000000002</v>
      </c>
      <c r="O740" s="5">
        <f t="shared" si="1622"/>
        <v>2091.8000000000002</v>
      </c>
      <c r="P740" s="5">
        <f t="shared" si="1749"/>
        <v>0</v>
      </c>
      <c r="Q740" s="5">
        <f t="shared" si="1749"/>
        <v>0</v>
      </c>
      <c r="R740" s="5">
        <f t="shared" si="1749"/>
        <v>0</v>
      </c>
      <c r="S740" s="5">
        <f t="shared" si="1749"/>
        <v>0</v>
      </c>
      <c r="T740" s="5">
        <f t="shared" si="1749"/>
        <v>0</v>
      </c>
      <c r="U740" s="5">
        <f t="shared" si="1749"/>
        <v>0</v>
      </c>
      <c r="V740" s="5">
        <f t="shared" si="1749"/>
        <v>0</v>
      </c>
      <c r="W740" s="5">
        <f t="shared" si="1750"/>
        <v>0</v>
      </c>
      <c r="X740" s="5">
        <f t="shared" si="1750"/>
        <v>0</v>
      </c>
      <c r="Y740" s="5">
        <f t="shared" si="1750"/>
        <v>0</v>
      </c>
      <c r="Z740" s="5">
        <f t="shared" si="1750"/>
        <v>0</v>
      </c>
      <c r="AA740" s="5">
        <f t="shared" si="1750"/>
        <v>0</v>
      </c>
      <c r="AB740" s="5">
        <f t="shared" si="1750"/>
        <v>0</v>
      </c>
      <c r="AC740" s="5">
        <f t="shared" si="1750"/>
        <v>0</v>
      </c>
      <c r="AD740" s="5">
        <f t="shared" si="1750"/>
        <v>0</v>
      </c>
      <c r="AE740" s="5">
        <f t="shared" si="1750"/>
        <v>0</v>
      </c>
      <c r="AF740" s="5">
        <f t="shared" si="1750"/>
        <v>0</v>
      </c>
      <c r="AG740" s="5">
        <f t="shared" si="1699"/>
        <v>2091.8000000000002</v>
      </c>
      <c r="AH740" s="5">
        <f t="shared" si="1697"/>
        <v>2091.8000000000002</v>
      </c>
      <c r="AI740" s="5">
        <f t="shared" si="1698"/>
        <v>2091.8000000000002</v>
      </c>
      <c r="AJ740" s="5">
        <f t="shared" si="1751"/>
        <v>0</v>
      </c>
      <c r="AK740" s="17"/>
      <c r="AL740" s="27"/>
    </row>
    <row r="741" spans="1:38" x14ac:dyDescent="0.3">
      <c r="A741" s="4" t="s">
        <v>168</v>
      </c>
      <c r="B741" s="4" t="s">
        <v>74</v>
      </c>
      <c r="C741" s="4" t="s">
        <v>97</v>
      </c>
      <c r="D741" s="4" t="s">
        <v>733</v>
      </c>
      <c r="E741" s="4" t="s">
        <v>126</v>
      </c>
      <c r="F741" s="14" t="s">
        <v>570</v>
      </c>
      <c r="G741" s="5">
        <v>2091.8000000000002</v>
      </c>
      <c r="H741" s="5">
        <v>2091.8000000000002</v>
      </c>
      <c r="I741" s="5">
        <v>2091.8000000000002</v>
      </c>
      <c r="J741" s="5"/>
      <c r="K741" s="5"/>
      <c r="L741" s="5"/>
      <c r="M741" s="5">
        <f t="shared" si="1620"/>
        <v>2091.8000000000002</v>
      </c>
      <c r="N741" s="5">
        <f t="shared" si="1621"/>
        <v>2091.8000000000002</v>
      </c>
      <c r="O741" s="5">
        <f t="shared" si="1622"/>
        <v>2091.8000000000002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>
        <f t="shared" si="1699"/>
        <v>2091.8000000000002</v>
      </c>
      <c r="AH741" s="5">
        <f t="shared" si="1697"/>
        <v>2091.8000000000002</v>
      </c>
      <c r="AI741" s="5">
        <f t="shared" si="1698"/>
        <v>2091.8000000000002</v>
      </c>
      <c r="AJ741" s="5"/>
      <c r="AK741" s="17"/>
      <c r="AL741" s="27"/>
    </row>
    <row r="742" spans="1:38" ht="31.2" x14ac:dyDescent="0.3">
      <c r="A742" s="4" t="s">
        <v>168</v>
      </c>
      <c r="B742" s="4" t="s">
        <v>74</v>
      </c>
      <c r="C742" s="4" t="s">
        <v>97</v>
      </c>
      <c r="D742" s="4" t="s">
        <v>176</v>
      </c>
      <c r="E742" s="4"/>
      <c r="F742" s="14" t="s">
        <v>1036</v>
      </c>
      <c r="G742" s="5">
        <f>G743+G746+G750</f>
        <v>22124.6</v>
      </c>
      <c r="H742" s="5">
        <f t="shared" ref="H742:AJ742" si="1752">H743+H746+H750</f>
        <v>22152.799999999999</v>
      </c>
      <c r="I742" s="5">
        <f t="shared" si="1752"/>
        <v>22152.799999999999</v>
      </c>
      <c r="J742" s="5">
        <f t="shared" ref="J742:L742" si="1753">J743+J746+J750</f>
        <v>0</v>
      </c>
      <c r="K742" s="5">
        <f t="shared" si="1753"/>
        <v>0</v>
      </c>
      <c r="L742" s="5">
        <f t="shared" si="1753"/>
        <v>0</v>
      </c>
      <c r="M742" s="5">
        <f t="shared" si="1620"/>
        <v>22124.6</v>
      </c>
      <c r="N742" s="5">
        <f t="shared" si="1621"/>
        <v>22152.799999999999</v>
      </c>
      <c r="O742" s="5">
        <f t="shared" si="1622"/>
        <v>22152.799999999999</v>
      </c>
      <c r="P742" s="5">
        <f t="shared" ref="P742:V742" si="1754">P743+P746+P750</f>
        <v>0</v>
      </c>
      <c r="Q742" s="5">
        <f t="shared" ref="Q742:R742" si="1755">Q743+Q746+Q750</f>
        <v>0</v>
      </c>
      <c r="R742" s="5">
        <f t="shared" si="1755"/>
        <v>0</v>
      </c>
      <c r="S742" s="5">
        <f t="shared" ref="S742" si="1756">S743+S746+S750</f>
        <v>0</v>
      </c>
      <c r="T742" s="5">
        <f t="shared" si="1754"/>
        <v>0</v>
      </c>
      <c r="U742" s="5">
        <f t="shared" si="1754"/>
        <v>0</v>
      </c>
      <c r="V742" s="5">
        <f t="shared" si="1754"/>
        <v>0</v>
      </c>
      <c r="W742" s="5">
        <f t="shared" ref="W742:AF742" si="1757">W743+W746+W750</f>
        <v>0</v>
      </c>
      <c r="X742" s="5">
        <f t="shared" si="1757"/>
        <v>0</v>
      </c>
      <c r="Y742" s="5">
        <f t="shared" si="1757"/>
        <v>0</v>
      </c>
      <c r="Z742" s="5">
        <f t="shared" si="1757"/>
        <v>0</v>
      </c>
      <c r="AA742" s="5">
        <f t="shared" si="1757"/>
        <v>0</v>
      </c>
      <c r="AB742" s="5">
        <f t="shared" si="1757"/>
        <v>0</v>
      </c>
      <c r="AC742" s="5">
        <f t="shared" si="1757"/>
        <v>0</v>
      </c>
      <c r="AD742" s="5">
        <f t="shared" ref="AD742" si="1758">AD743+AD746+AD750</f>
        <v>0</v>
      </c>
      <c r="AE742" s="5">
        <f t="shared" ref="AE742" si="1759">AE743+AE746+AE750</f>
        <v>0</v>
      </c>
      <c r="AF742" s="5">
        <f t="shared" si="1757"/>
        <v>0</v>
      </c>
      <c r="AG742" s="5">
        <f t="shared" si="1699"/>
        <v>22124.6</v>
      </c>
      <c r="AH742" s="5">
        <f t="shared" si="1697"/>
        <v>22152.799999999999</v>
      </c>
      <c r="AI742" s="5">
        <f t="shared" si="1698"/>
        <v>22152.799999999999</v>
      </c>
      <c r="AJ742" s="5">
        <f t="shared" si="1752"/>
        <v>0</v>
      </c>
      <c r="AK742" s="17"/>
      <c r="AL742" s="27"/>
    </row>
    <row r="743" spans="1:38" ht="46.8" x14ac:dyDescent="0.3">
      <c r="A743" s="4" t="s">
        <v>168</v>
      </c>
      <c r="B743" s="4" t="s">
        <v>74</v>
      </c>
      <c r="C743" s="4" t="s">
        <v>97</v>
      </c>
      <c r="D743" s="4" t="s">
        <v>735</v>
      </c>
      <c r="E743" s="4"/>
      <c r="F743" s="14" t="s">
        <v>801</v>
      </c>
      <c r="G743" s="5">
        <f t="shared" ref="G743:L744" si="1760">G744</f>
        <v>8400.7999999999993</v>
      </c>
      <c r="H743" s="5">
        <f t="shared" si="1760"/>
        <v>8400.7999999999993</v>
      </c>
      <c r="I743" s="5">
        <f t="shared" si="1760"/>
        <v>8400.7999999999993</v>
      </c>
      <c r="J743" s="5">
        <f t="shared" si="1760"/>
        <v>0</v>
      </c>
      <c r="K743" s="5">
        <f t="shared" si="1760"/>
        <v>0</v>
      </c>
      <c r="L743" s="5">
        <f t="shared" si="1760"/>
        <v>0</v>
      </c>
      <c r="M743" s="5">
        <f t="shared" si="1620"/>
        <v>8400.7999999999993</v>
      </c>
      <c r="N743" s="5">
        <f t="shared" si="1621"/>
        <v>8400.7999999999993</v>
      </c>
      <c r="O743" s="5">
        <f t="shared" si="1622"/>
        <v>8400.7999999999993</v>
      </c>
      <c r="P743" s="5">
        <f t="shared" ref="P743:V744" si="1761">P744</f>
        <v>0</v>
      </c>
      <c r="Q743" s="5">
        <f t="shared" si="1761"/>
        <v>0</v>
      </c>
      <c r="R743" s="5">
        <f t="shared" si="1761"/>
        <v>0</v>
      </c>
      <c r="S743" s="5">
        <f t="shared" si="1761"/>
        <v>0</v>
      </c>
      <c r="T743" s="5">
        <f t="shared" si="1761"/>
        <v>0</v>
      </c>
      <c r="U743" s="5">
        <f t="shared" si="1761"/>
        <v>0</v>
      </c>
      <c r="V743" s="5">
        <f t="shared" si="1761"/>
        <v>0</v>
      </c>
      <c r="W743" s="5">
        <f t="shared" ref="W743:AF744" si="1762">W744</f>
        <v>0</v>
      </c>
      <c r="X743" s="5">
        <f t="shared" si="1762"/>
        <v>0</v>
      </c>
      <c r="Y743" s="5">
        <f t="shared" si="1762"/>
        <v>0</v>
      </c>
      <c r="Z743" s="5">
        <f t="shared" si="1762"/>
        <v>0</v>
      </c>
      <c r="AA743" s="5">
        <f t="shared" si="1762"/>
        <v>0</v>
      </c>
      <c r="AB743" s="5">
        <f t="shared" si="1762"/>
        <v>0</v>
      </c>
      <c r="AC743" s="5">
        <f t="shared" si="1762"/>
        <v>0</v>
      </c>
      <c r="AD743" s="5">
        <f t="shared" si="1762"/>
        <v>0</v>
      </c>
      <c r="AE743" s="5">
        <f t="shared" si="1762"/>
        <v>0</v>
      </c>
      <c r="AF743" s="5">
        <f t="shared" si="1762"/>
        <v>0</v>
      </c>
      <c r="AG743" s="5">
        <f t="shared" si="1699"/>
        <v>8400.7999999999993</v>
      </c>
      <c r="AH743" s="5">
        <f t="shared" si="1697"/>
        <v>8400.7999999999993</v>
      </c>
      <c r="AI743" s="5">
        <f t="shared" si="1698"/>
        <v>8400.7999999999993</v>
      </c>
      <c r="AJ743" s="5">
        <f t="shared" ref="AJ743:AJ744" si="1763">AJ744</f>
        <v>0</v>
      </c>
      <c r="AK743" s="17"/>
      <c r="AL743" s="27"/>
    </row>
    <row r="744" spans="1:38" ht="31.2" x14ac:dyDescent="0.3">
      <c r="A744" s="4" t="s">
        <v>168</v>
      </c>
      <c r="B744" s="4" t="s">
        <v>74</v>
      </c>
      <c r="C744" s="4" t="s">
        <v>97</v>
      </c>
      <c r="D744" s="4" t="s">
        <v>735</v>
      </c>
      <c r="E744" s="4" t="s">
        <v>92</v>
      </c>
      <c r="F744" s="14" t="s">
        <v>569</v>
      </c>
      <c r="G744" s="5">
        <f t="shared" si="1760"/>
        <v>8400.7999999999993</v>
      </c>
      <c r="H744" s="5">
        <f t="shared" si="1760"/>
        <v>8400.7999999999993</v>
      </c>
      <c r="I744" s="5">
        <f t="shared" si="1760"/>
        <v>8400.7999999999993</v>
      </c>
      <c r="J744" s="5">
        <f t="shared" si="1760"/>
        <v>0</v>
      </c>
      <c r="K744" s="5">
        <f t="shared" si="1760"/>
        <v>0</v>
      </c>
      <c r="L744" s="5">
        <f t="shared" si="1760"/>
        <v>0</v>
      </c>
      <c r="M744" s="5">
        <f t="shared" si="1620"/>
        <v>8400.7999999999993</v>
      </c>
      <c r="N744" s="5">
        <f t="shared" si="1621"/>
        <v>8400.7999999999993</v>
      </c>
      <c r="O744" s="5">
        <f t="shared" si="1622"/>
        <v>8400.7999999999993</v>
      </c>
      <c r="P744" s="5">
        <f t="shared" si="1761"/>
        <v>0</v>
      </c>
      <c r="Q744" s="5">
        <f t="shared" si="1761"/>
        <v>0</v>
      </c>
      <c r="R744" s="5">
        <f t="shared" si="1761"/>
        <v>0</v>
      </c>
      <c r="S744" s="5">
        <f t="shared" si="1761"/>
        <v>0</v>
      </c>
      <c r="T744" s="5">
        <f t="shared" si="1761"/>
        <v>0</v>
      </c>
      <c r="U744" s="5">
        <f t="shared" si="1761"/>
        <v>0</v>
      </c>
      <c r="V744" s="5">
        <f t="shared" si="1761"/>
        <v>0</v>
      </c>
      <c r="W744" s="5">
        <f t="shared" si="1762"/>
        <v>0</v>
      </c>
      <c r="X744" s="5">
        <f t="shared" si="1762"/>
        <v>0</v>
      </c>
      <c r="Y744" s="5">
        <f t="shared" si="1762"/>
        <v>0</v>
      </c>
      <c r="Z744" s="5">
        <f t="shared" si="1762"/>
        <v>0</v>
      </c>
      <c r="AA744" s="5">
        <f t="shared" si="1762"/>
        <v>0</v>
      </c>
      <c r="AB744" s="5">
        <f t="shared" si="1762"/>
        <v>0</v>
      </c>
      <c r="AC744" s="5">
        <f t="shared" si="1762"/>
        <v>0</v>
      </c>
      <c r="AD744" s="5">
        <f t="shared" si="1762"/>
        <v>0</v>
      </c>
      <c r="AE744" s="5">
        <f t="shared" si="1762"/>
        <v>0</v>
      </c>
      <c r="AF744" s="5">
        <f t="shared" si="1762"/>
        <v>0</v>
      </c>
      <c r="AG744" s="5">
        <f t="shared" si="1699"/>
        <v>8400.7999999999993</v>
      </c>
      <c r="AH744" s="5">
        <f t="shared" si="1697"/>
        <v>8400.7999999999993</v>
      </c>
      <c r="AI744" s="5">
        <f t="shared" si="1698"/>
        <v>8400.7999999999993</v>
      </c>
      <c r="AJ744" s="5">
        <f t="shared" si="1763"/>
        <v>0</v>
      </c>
      <c r="AK744" s="17"/>
      <c r="AL744" s="27"/>
    </row>
    <row r="745" spans="1:38" x14ac:dyDescent="0.3">
      <c r="A745" s="4" t="s">
        <v>168</v>
      </c>
      <c r="B745" s="4" t="s">
        <v>74</v>
      </c>
      <c r="C745" s="4" t="s">
        <v>97</v>
      </c>
      <c r="D745" s="4" t="s">
        <v>735</v>
      </c>
      <c r="E745" s="4" t="s">
        <v>104</v>
      </c>
      <c r="F745" s="14" t="s">
        <v>571</v>
      </c>
      <c r="G745" s="5">
        <v>8400.7999999999993</v>
      </c>
      <c r="H745" s="5">
        <v>8400.7999999999993</v>
      </c>
      <c r="I745" s="5">
        <v>8400.7999999999993</v>
      </c>
      <c r="J745" s="5"/>
      <c r="K745" s="5"/>
      <c r="L745" s="5"/>
      <c r="M745" s="5">
        <f t="shared" ref="M745:M808" si="1764">G745+J745</f>
        <v>8400.7999999999993</v>
      </c>
      <c r="N745" s="5">
        <f t="shared" ref="N745:N808" si="1765">H745+K745</f>
        <v>8400.7999999999993</v>
      </c>
      <c r="O745" s="5">
        <f t="shared" ref="O745:O808" si="1766">I745+L745</f>
        <v>8400.7999999999993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>
        <f t="shared" si="1699"/>
        <v>8400.7999999999993</v>
      </c>
      <c r="AH745" s="5">
        <f t="shared" si="1697"/>
        <v>8400.7999999999993</v>
      </c>
      <c r="AI745" s="5">
        <f t="shared" si="1698"/>
        <v>8400.7999999999993</v>
      </c>
      <c r="AJ745" s="5"/>
      <c r="AK745" s="17"/>
      <c r="AL745" s="27"/>
    </row>
    <row r="746" spans="1:38" ht="31.2" x14ac:dyDescent="0.3">
      <c r="A746" s="4" t="s">
        <v>168</v>
      </c>
      <c r="B746" s="4" t="s">
        <v>74</v>
      </c>
      <c r="C746" s="4" t="s">
        <v>97</v>
      </c>
      <c r="D746" s="4" t="s">
        <v>171</v>
      </c>
      <c r="E746" s="4"/>
      <c r="F746" s="14" t="s">
        <v>1221</v>
      </c>
      <c r="G746" s="5">
        <f t="shared" ref="G746:L746" si="1767">G747</f>
        <v>1471.8</v>
      </c>
      <c r="H746" s="5">
        <f t="shared" si="1767"/>
        <v>1500</v>
      </c>
      <c r="I746" s="5">
        <f t="shared" si="1767"/>
        <v>1500</v>
      </c>
      <c r="J746" s="5">
        <f t="shared" si="1767"/>
        <v>0</v>
      </c>
      <c r="K746" s="5">
        <f t="shared" si="1767"/>
        <v>0</v>
      </c>
      <c r="L746" s="5">
        <f t="shared" si="1767"/>
        <v>0</v>
      </c>
      <c r="M746" s="5">
        <f t="shared" si="1764"/>
        <v>1471.8</v>
      </c>
      <c r="N746" s="5">
        <f t="shared" si="1765"/>
        <v>1500</v>
      </c>
      <c r="O746" s="5">
        <f t="shared" si="1766"/>
        <v>1500</v>
      </c>
      <c r="P746" s="5">
        <f t="shared" ref="P746:V746" si="1768">P747</f>
        <v>0</v>
      </c>
      <c r="Q746" s="5">
        <f t="shared" si="1768"/>
        <v>0</v>
      </c>
      <c r="R746" s="5">
        <f t="shared" si="1768"/>
        <v>0</v>
      </c>
      <c r="S746" s="5">
        <f t="shared" si="1768"/>
        <v>0</v>
      </c>
      <c r="T746" s="5">
        <f t="shared" si="1768"/>
        <v>0</v>
      </c>
      <c r="U746" s="5">
        <f t="shared" si="1768"/>
        <v>0</v>
      </c>
      <c r="V746" s="5">
        <f t="shared" si="1768"/>
        <v>0</v>
      </c>
      <c r="W746" s="5">
        <f t="shared" ref="W746:AF746" si="1769">W747</f>
        <v>0</v>
      </c>
      <c r="X746" s="5">
        <f t="shared" si="1769"/>
        <v>0</v>
      </c>
      <c r="Y746" s="5">
        <f t="shared" si="1769"/>
        <v>0</v>
      </c>
      <c r="Z746" s="5">
        <f t="shared" si="1769"/>
        <v>0</v>
      </c>
      <c r="AA746" s="5">
        <f t="shared" si="1769"/>
        <v>0</v>
      </c>
      <c r="AB746" s="5">
        <f t="shared" si="1769"/>
        <v>0</v>
      </c>
      <c r="AC746" s="5">
        <f t="shared" si="1769"/>
        <v>0</v>
      </c>
      <c r="AD746" s="5">
        <f t="shared" si="1769"/>
        <v>0</v>
      </c>
      <c r="AE746" s="5">
        <f t="shared" si="1769"/>
        <v>0</v>
      </c>
      <c r="AF746" s="5">
        <f t="shared" si="1769"/>
        <v>0</v>
      </c>
      <c r="AG746" s="5">
        <f t="shared" si="1699"/>
        <v>1471.8</v>
      </c>
      <c r="AH746" s="5">
        <f t="shared" si="1697"/>
        <v>1500</v>
      </c>
      <c r="AI746" s="5">
        <f t="shared" si="1698"/>
        <v>1500</v>
      </c>
      <c r="AJ746" s="5">
        <f t="shared" ref="AJ746" si="1770">AJ747</f>
        <v>0</v>
      </c>
      <c r="AK746" s="17"/>
      <c r="AL746" s="27"/>
    </row>
    <row r="747" spans="1:38" ht="31.2" x14ac:dyDescent="0.3">
      <c r="A747" s="4" t="s">
        <v>168</v>
      </c>
      <c r="B747" s="4" t="s">
        <v>74</v>
      </c>
      <c r="C747" s="4" t="s">
        <v>97</v>
      </c>
      <c r="D747" s="4" t="s">
        <v>171</v>
      </c>
      <c r="E747" s="4" t="s">
        <v>92</v>
      </c>
      <c r="F747" s="14" t="s">
        <v>569</v>
      </c>
      <c r="G747" s="5">
        <f t="shared" ref="G747:L747" si="1771">G748+G749</f>
        <v>1471.8</v>
      </c>
      <c r="H747" s="5">
        <f t="shared" si="1771"/>
        <v>1500</v>
      </c>
      <c r="I747" s="5">
        <f t="shared" si="1771"/>
        <v>1500</v>
      </c>
      <c r="J747" s="5">
        <f t="shared" si="1771"/>
        <v>0</v>
      </c>
      <c r="K747" s="5">
        <f t="shared" si="1771"/>
        <v>0</v>
      </c>
      <c r="L747" s="5">
        <f t="shared" si="1771"/>
        <v>0</v>
      </c>
      <c r="M747" s="5">
        <f t="shared" si="1764"/>
        <v>1471.8</v>
      </c>
      <c r="N747" s="5">
        <f t="shared" si="1765"/>
        <v>1500</v>
      </c>
      <c r="O747" s="5">
        <f t="shared" si="1766"/>
        <v>1500</v>
      </c>
      <c r="P747" s="5">
        <f t="shared" ref="P747:V747" si="1772">P748+P749</f>
        <v>0</v>
      </c>
      <c r="Q747" s="5">
        <f t="shared" ref="Q747:R747" si="1773">Q748+Q749</f>
        <v>0</v>
      </c>
      <c r="R747" s="5">
        <f t="shared" si="1773"/>
        <v>0</v>
      </c>
      <c r="S747" s="5">
        <f t="shared" ref="S747" si="1774">S748+S749</f>
        <v>0</v>
      </c>
      <c r="T747" s="5">
        <f t="shared" si="1772"/>
        <v>0</v>
      </c>
      <c r="U747" s="5">
        <f t="shared" si="1772"/>
        <v>0</v>
      </c>
      <c r="V747" s="5">
        <f t="shared" si="1772"/>
        <v>0</v>
      </c>
      <c r="W747" s="5">
        <f t="shared" ref="W747:AF747" si="1775">W748+W749</f>
        <v>0</v>
      </c>
      <c r="X747" s="5">
        <f t="shared" si="1775"/>
        <v>0</v>
      </c>
      <c r="Y747" s="5">
        <f t="shared" si="1775"/>
        <v>0</v>
      </c>
      <c r="Z747" s="5">
        <f t="shared" si="1775"/>
        <v>0</v>
      </c>
      <c r="AA747" s="5">
        <f t="shared" si="1775"/>
        <v>0</v>
      </c>
      <c r="AB747" s="5">
        <f t="shared" si="1775"/>
        <v>0</v>
      </c>
      <c r="AC747" s="5">
        <f t="shared" si="1775"/>
        <v>0</v>
      </c>
      <c r="AD747" s="5">
        <f t="shared" ref="AD747" si="1776">AD748+AD749</f>
        <v>0</v>
      </c>
      <c r="AE747" s="5">
        <f t="shared" ref="AE747" si="1777">AE748+AE749</f>
        <v>0</v>
      </c>
      <c r="AF747" s="5">
        <f t="shared" si="1775"/>
        <v>0</v>
      </c>
      <c r="AG747" s="5">
        <f t="shared" si="1699"/>
        <v>1471.8</v>
      </c>
      <c r="AH747" s="5">
        <f t="shared" si="1697"/>
        <v>1500</v>
      </c>
      <c r="AI747" s="5">
        <f t="shared" si="1698"/>
        <v>1500</v>
      </c>
      <c r="AJ747" s="5">
        <f t="shared" ref="AJ747" si="1778">AJ748+AJ749</f>
        <v>0</v>
      </c>
      <c r="AK747" s="17"/>
      <c r="AL747" s="27"/>
    </row>
    <row r="748" spans="1:38" x14ac:dyDescent="0.3">
      <c r="A748" s="4" t="s">
        <v>168</v>
      </c>
      <c r="B748" s="4" t="s">
        <v>74</v>
      </c>
      <c r="C748" s="4" t="s">
        <v>97</v>
      </c>
      <c r="D748" s="4" t="s">
        <v>171</v>
      </c>
      <c r="E748" s="4" t="s">
        <v>126</v>
      </c>
      <c r="F748" s="14" t="s">
        <v>570</v>
      </c>
      <c r="G748" s="5">
        <v>132.19999999999999</v>
      </c>
      <c r="H748" s="5">
        <v>113.5</v>
      </c>
      <c r="I748" s="5">
        <v>113.5</v>
      </c>
      <c r="J748" s="5"/>
      <c r="K748" s="5"/>
      <c r="L748" s="5"/>
      <c r="M748" s="5">
        <f t="shared" si="1764"/>
        <v>132.19999999999999</v>
      </c>
      <c r="N748" s="5">
        <f t="shared" si="1765"/>
        <v>113.5</v>
      </c>
      <c r="O748" s="5">
        <f t="shared" si="1766"/>
        <v>113.5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>
        <f t="shared" si="1699"/>
        <v>132.19999999999999</v>
      </c>
      <c r="AH748" s="5">
        <f t="shared" si="1697"/>
        <v>113.5</v>
      </c>
      <c r="AI748" s="5">
        <f t="shared" si="1698"/>
        <v>113.5</v>
      </c>
      <c r="AJ748" s="5"/>
      <c r="AK748" s="17"/>
      <c r="AL748" s="27"/>
    </row>
    <row r="749" spans="1:38" x14ac:dyDescent="0.3">
      <c r="A749" s="4" t="s">
        <v>168</v>
      </c>
      <c r="B749" s="4" t="s">
        <v>74</v>
      </c>
      <c r="C749" s="4" t="s">
        <v>97</v>
      </c>
      <c r="D749" s="4" t="s">
        <v>171</v>
      </c>
      <c r="E749" s="4" t="s">
        <v>104</v>
      </c>
      <c r="F749" s="14" t="s">
        <v>571</v>
      </c>
      <c r="G749" s="5">
        <v>1339.6</v>
      </c>
      <c r="H749" s="5">
        <v>1386.5</v>
      </c>
      <c r="I749" s="5">
        <v>1386.5</v>
      </c>
      <c r="J749" s="5"/>
      <c r="K749" s="5"/>
      <c r="L749" s="5"/>
      <c r="M749" s="5">
        <f t="shared" si="1764"/>
        <v>1339.6</v>
      </c>
      <c r="N749" s="5">
        <f t="shared" si="1765"/>
        <v>1386.5</v>
      </c>
      <c r="O749" s="5">
        <f t="shared" si="1766"/>
        <v>1386.5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>
        <f t="shared" si="1699"/>
        <v>1339.6</v>
      </c>
      <c r="AH749" s="5">
        <f t="shared" si="1697"/>
        <v>1386.5</v>
      </c>
      <c r="AI749" s="5">
        <f t="shared" si="1698"/>
        <v>1386.5</v>
      </c>
      <c r="AJ749" s="5"/>
      <c r="AK749" s="17"/>
      <c r="AL749" s="27"/>
    </row>
    <row r="750" spans="1:38" ht="31.2" x14ac:dyDescent="0.3">
      <c r="A750" s="4" t="s">
        <v>168</v>
      </c>
      <c r="B750" s="4" t="s">
        <v>74</v>
      </c>
      <c r="C750" s="4" t="s">
        <v>97</v>
      </c>
      <c r="D750" s="4" t="s">
        <v>736</v>
      </c>
      <c r="E750" s="4"/>
      <c r="F750" s="14" t="s">
        <v>1037</v>
      </c>
      <c r="G750" s="5">
        <f>G751+G753+G755</f>
        <v>12252</v>
      </c>
      <c r="H750" s="5">
        <f t="shared" ref="H750:AJ750" si="1779">H751+H753+H755</f>
        <v>12252</v>
      </c>
      <c r="I750" s="5">
        <f t="shared" si="1779"/>
        <v>12252</v>
      </c>
      <c r="J750" s="5">
        <f t="shared" ref="J750:L750" si="1780">J751+J753+J755</f>
        <v>0</v>
      </c>
      <c r="K750" s="5">
        <f t="shared" si="1780"/>
        <v>0</v>
      </c>
      <c r="L750" s="5">
        <f t="shared" si="1780"/>
        <v>0</v>
      </c>
      <c r="M750" s="5">
        <f t="shared" si="1764"/>
        <v>12252</v>
      </c>
      <c r="N750" s="5">
        <f t="shared" si="1765"/>
        <v>12252</v>
      </c>
      <c r="O750" s="5">
        <f t="shared" si="1766"/>
        <v>12252</v>
      </c>
      <c r="P750" s="5">
        <f t="shared" ref="P750:V750" si="1781">P751+P753+P755</f>
        <v>0</v>
      </c>
      <c r="Q750" s="5">
        <f t="shared" ref="Q750:R750" si="1782">Q751+Q753+Q755</f>
        <v>0</v>
      </c>
      <c r="R750" s="5">
        <f t="shared" si="1782"/>
        <v>0</v>
      </c>
      <c r="S750" s="5">
        <f t="shared" ref="S750" si="1783">S751+S753+S755</f>
        <v>0</v>
      </c>
      <c r="T750" s="5">
        <f t="shared" si="1781"/>
        <v>0</v>
      </c>
      <c r="U750" s="5">
        <f t="shared" si="1781"/>
        <v>0</v>
      </c>
      <c r="V750" s="5">
        <f t="shared" si="1781"/>
        <v>0</v>
      </c>
      <c r="W750" s="5">
        <f t="shared" ref="W750:AF750" si="1784">W751+W753+W755</f>
        <v>0</v>
      </c>
      <c r="X750" s="5">
        <f t="shared" si="1784"/>
        <v>0</v>
      </c>
      <c r="Y750" s="5">
        <f t="shared" si="1784"/>
        <v>0</v>
      </c>
      <c r="Z750" s="5">
        <f t="shared" si="1784"/>
        <v>0</v>
      </c>
      <c r="AA750" s="5">
        <f t="shared" si="1784"/>
        <v>0</v>
      </c>
      <c r="AB750" s="5">
        <f t="shared" si="1784"/>
        <v>0</v>
      </c>
      <c r="AC750" s="5">
        <f t="shared" si="1784"/>
        <v>0</v>
      </c>
      <c r="AD750" s="5">
        <f t="shared" ref="AD750" si="1785">AD751+AD753+AD755</f>
        <v>0</v>
      </c>
      <c r="AE750" s="5">
        <f t="shared" ref="AE750" si="1786">AE751+AE753+AE755</f>
        <v>0</v>
      </c>
      <c r="AF750" s="5">
        <f t="shared" si="1784"/>
        <v>0</v>
      </c>
      <c r="AG750" s="5">
        <f t="shared" si="1699"/>
        <v>12252</v>
      </c>
      <c r="AH750" s="5">
        <f t="shared" si="1697"/>
        <v>12252</v>
      </c>
      <c r="AI750" s="5">
        <f t="shared" si="1698"/>
        <v>12252</v>
      </c>
      <c r="AJ750" s="5">
        <f t="shared" si="1779"/>
        <v>0</v>
      </c>
      <c r="AK750" s="17"/>
      <c r="AL750" s="27"/>
    </row>
    <row r="751" spans="1:38" ht="31.2" x14ac:dyDescent="0.3">
      <c r="A751" s="4" t="s">
        <v>168</v>
      </c>
      <c r="B751" s="4" t="s">
        <v>74</v>
      </c>
      <c r="C751" s="4" t="s">
        <v>97</v>
      </c>
      <c r="D751" s="4" t="s">
        <v>736</v>
      </c>
      <c r="E751" s="4" t="s">
        <v>15</v>
      </c>
      <c r="F751" s="14" t="s">
        <v>559</v>
      </c>
      <c r="G751" s="5">
        <f t="shared" ref="G751:L751" si="1787">G752</f>
        <v>3300</v>
      </c>
      <c r="H751" s="5">
        <f t="shared" si="1787"/>
        <v>3300</v>
      </c>
      <c r="I751" s="5">
        <f t="shared" si="1787"/>
        <v>3300</v>
      </c>
      <c r="J751" s="5">
        <f t="shared" si="1787"/>
        <v>0</v>
      </c>
      <c r="K751" s="5">
        <f t="shared" si="1787"/>
        <v>0</v>
      </c>
      <c r="L751" s="5">
        <f t="shared" si="1787"/>
        <v>0</v>
      </c>
      <c r="M751" s="5">
        <f t="shared" si="1764"/>
        <v>3300</v>
      </c>
      <c r="N751" s="5">
        <f t="shared" si="1765"/>
        <v>3300</v>
      </c>
      <c r="O751" s="5">
        <f t="shared" si="1766"/>
        <v>3300</v>
      </c>
      <c r="P751" s="5">
        <f t="shared" ref="P751:V751" si="1788">P752</f>
        <v>0</v>
      </c>
      <c r="Q751" s="5">
        <f t="shared" si="1788"/>
        <v>0</v>
      </c>
      <c r="R751" s="5">
        <f t="shared" si="1788"/>
        <v>0</v>
      </c>
      <c r="S751" s="5">
        <f t="shared" si="1788"/>
        <v>0</v>
      </c>
      <c r="T751" s="5">
        <f t="shared" si="1788"/>
        <v>0</v>
      </c>
      <c r="U751" s="5">
        <f t="shared" si="1788"/>
        <v>0</v>
      </c>
      <c r="V751" s="5">
        <f t="shared" si="1788"/>
        <v>0</v>
      </c>
      <c r="W751" s="5">
        <f t="shared" ref="W751:AF751" si="1789">W752</f>
        <v>0</v>
      </c>
      <c r="X751" s="5">
        <f t="shared" si="1789"/>
        <v>0</v>
      </c>
      <c r="Y751" s="5">
        <f t="shared" si="1789"/>
        <v>0</v>
      </c>
      <c r="Z751" s="5">
        <f t="shared" si="1789"/>
        <v>0</v>
      </c>
      <c r="AA751" s="5">
        <f t="shared" si="1789"/>
        <v>0</v>
      </c>
      <c r="AB751" s="5">
        <f t="shared" si="1789"/>
        <v>0</v>
      </c>
      <c r="AC751" s="5">
        <f t="shared" si="1789"/>
        <v>0</v>
      </c>
      <c r="AD751" s="5">
        <f t="shared" si="1789"/>
        <v>0</v>
      </c>
      <c r="AE751" s="5">
        <f t="shared" si="1789"/>
        <v>0</v>
      </c>
      <c r="AF751" s="5">
        <f t="shared" si="1789"/>
        <v>0</v>
      </c>
      <c r="AG751" s="5">
        <f t="shared" si="1699"/>
        <v>3300</v>
      </c>
      <c r="AH751" s="5">
        <f t="shared" si="1697"/>
        <v>3300</v>
      </c>
      <c r="AI751" s="5">
        <f t="shared" si="1698"/>
        <v>3300</v>
      </c>
      <c r="AJ751" s="5">
        <f t="shared" ref="AJ751" si="1790">AJ752</f>
        <v>0</v>
      </c>
      <c r="AK751" s="17"/>
      <c r="AL751" s="27"/>
    </row>
    <row r="752" spans="1:38" ht="31.2" x14ac:dyDescent="0.3">
      <c r="A752" s="4" t="s">
        <v>168</v>
      </c>
      <c r="B752" s="4" t="s">
        <v>74</v>
      </c>
      <c r="C752" s="4" t="s">
        <v>97</v>
      </c>
      <c r="D752" s="4" t="s">
        <v>736</v>
      </c>
      <c r="E752" s="4" t="s">
        <v>16</v>
      </c>
      <c r="F752" s="14" t="s">
        <v>560</v>
      </c>
      <c r="G752" s="5">
        <v>3300</v>
      </c>
      <c r="H752" s="5">
        <v>3300</v>
      </c>
      <c r="I752" s="5">
        <v>3300</v>
      </c>
      <c r="J752" s="5"/>
      <c r="K752" s="5"/>
      <c r="L752" s="5"/>
      <c r="M752" s="5">
        <f t="shared" si="1764"/>
        <v>3300</v>
      </c>
      <c r="N752" s="5">
        <f t="shared" si="1765"/>
        <v>3300</v>
      </c>
      <c r="O752" s="5">
        <f t="shared" si="1766"/>
        <v>3300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>
        <f t="shared" si="1699"/>
        <v>3300</v>
      </c>
      <c r="AH752" s="5">
        <f t="shared" si="1697"/>
        <v>3300</v>
      </c>
      <c r="AI752" s="5">
        <f t="shared" si="1698"/>
        <v>3300</v>
      </c>
      <c r="AJ752" s="5"/>
      <c r="AK752" s="17"/>
      <c r="AL752" s="27"/>
    </row>
    <row r="753" spans="1:38" x14ac:dyDescent="0.3">
      <c r="A753" s="4" t="s">
        <v>168</v>
      </c>
      <c r="B753" s="4" t="s">
        <v>74</v>
      </c>
      <c r="C753" s="4" t="s">
        <v>97</v>
      </c>
      <c r="D753" s="4" t="s">
        <v>736</v>
      </c>
      <c r="E753" s="4" t="s">
        <v>136</v>
      </c>
      <c r="F753" s="14" t="s">
        <v>561</v>
      </c>
      <c r="G753" s="5">
        <f>G754</f>
        <v>1760</v>
      </c>
      <c r="H753" s="5">
        <f t="shared" ref="H753:AJ753" si="1791">H754</f>
        <v>1760</v>
      </c>
      <c r="I753" s="5">
        <f t="shared" si="1791"/>
        <v>1760</v>
      </c>
      <c r="J753" s="5">
        <f t="shared" si="1791"/>
        <v>0</v>
      </c>
      <c r="K753" s="5">
        <f t="shared" si="1791"/>
        <v>0</v>
      </c>
      <c r="L753" s="5">
        <f t="shared" si="1791"/>
        <v>0</v>
      </c>
      <c r="M753" s="5">
        <f t="shared" si="1764"/>
        <v>1760</v>
      </c>
      <c r="N753" s="5">
        <f t="shared" si="1765"/>
        <v>1760</v>
      </c>
      <c r="O753" s="5">
        <f t="shared" si="1766"/>
        <v>1760</v>
      </c>
      <c r="P753" s="5">
        <f t="shared" si="1791"/>
        <v>0</v>
      </c>
      <c r="Q753" s="5">
        <f t="shared" si="1791"/>
        <v>0</v>
      </c>
      <c r="R753" s="5">
        <f t="shared" si="1791"/>
        <v>0</v>
      </c>
      <c r="S753" s="5">
        <f t="shared" si="1791"/>
        <v>0</v>
      </c>
      <c r="T753" s="5">
        <f t="shared" si="1791"/>
        <v>0</v>
      </c>
      <c r="U753" s="5">
        <f t="shared" si="1791"/>
        <v>0</v>
      </c>
      <c r="V753" s="5">
        <f t="shared" si="1791"/>
        <v>0</v>
      </c>
      <c r="W753" s="5">
        <f t="shared" si="1791"/>
        <v>0</v>
      </c>
      <c r="X753" s="5">
        <f t="shared" si="1791"/>
        <v>0</v>
      </c>
      <c r="Y753" s="5">
        <f t="shared" si="1791"/>
        <v>0</v>
      </c>
      <c r="Z753" s="5">
        <f t="shared" si="1791"/>
        <v>0</v>
      </c>
      <c r="AA753" s="5">
        <f t="shared" si="1791"/>
        <v>0</v>
      </c>
      <c r="AB753" s="5">
        <f t="shared" si="1791"/>
        <v>0</v>
      </c>
      <c r="AC753" s="5">
        <f t="shared" si="1791"/>
        <v>0</v>
      </c>
      <c r="AD753" s="5">
        <f t="shared" si="1791"/>
        <v>0</v>
      </c>
      <c r="AE753" s="5">
        <f t="shared" si="1791"/>
        <v>0</v>
      </c>
      <c r="AF753" s="5">
        <f t="shared" si="1791"/>
        <v>0</v>
      </c>
      <c r="AG753" s="5">
        <f t="shared" si="1699"/>
        <v>1760</v>
      </c>
      <c r="AH753" s="5">
        <f t="shared" si="1697"/>
        <v>1760</v>
      </c>
      <c r="AI753" s="5">
        <f t="shared" si="1698"/>
        <v>1760</v>
      </c>
      <c r="AJ753" s="5">
        <f t="shared" si="1791"/>
        <v>0</v>
      </c>
      <c r="AK753" s="17"/>
      <c r="AL753" s="27"/>
    </row>
    <row r="754" spans="1:38" x14ac:dyDescent="0.3">
      <c r="A754" s="4" t="s">
        <v>168</v>
      </c>
      <c r="B754" s="4" t="s">
        <v>74</v>
      </c>
      <c r="C754" s="4" t="s">
        <v>97</v>
      </c>
      <c r="D754" s="4" t="s">
        <v>736</v>
      </c>
      <c r="E754" s="4" t="s">
        <v>122</v>
      </c>
      <c r="F754" s="14" t="s">
        <v>565</v>
      </c>
      <c r="G754" s="5">
        <v>1760</v>
      </c>
      <c r="H754" s="5">
        <v>1760</v>
      </c>
      <c r="I754" s="5">
        <v>1760</v>
      </c>
      <c r="J754" s="5"/>
      <c r="K754" s="5"/>
      <c r="L754" s="5"/>
      <c r="M754" s="5">
        <f t="shared" si="1764"/>
        <v>1760</v>
      </c>
      <c r="N754" s="5">
        <f t="shared" si="1765"/>
        <v>1760</v>
      </c>
      <c r="O754" s="5">
        <f t="shared" si="1766"/>
        <v>1760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>
        <f t="shared" si="1699"/>
        <v>1760</v>
      </c>
      <c r="AH754" s="5">
        <f t="shared" si="1697"/>
        <v>1760</v>
      </c>
      <c r="AI754" s="5">
        <f t="shared" si="1698"/>
        <v>1760</v>
      </c>
      <c r="AJ754" s="5"/>
      <c r="AK754" s="17"/>
      <c r="AL754" s="27"/>
    </row>
    <row r="755" spans="1:38" ht="31.2" x14ac:dyDescent="0.3">
      <c r="A755" s="4" t="s">
        <v>168</v>
      </c>
      <c r="B755" s="4" t="s">
        <v>74</v>
      </c>
      <c r="C755" s="4" t="s">
        <v>97</v>
      </c>
      <c r="D755" s="4" t="s">
        <v>736</v>
      </c>
      <c r="E755" s="4" t="s">
        <v>92</v>
      </c>
      <c r="F755" s="14" t="s">
        <v>569</v>
      </c>
      <c r="G755" s="5">
        <f>G756</f>
        <v>7192</v>
      </c>
      <c r="H755" s="5">
        <f t="shared" ref="H755:AJ755" si="1792">H756</f>
        <v>7192</v>
      </c>
      <c r="I755" s="5">
        <f t="shared" si="1792"/>
        <v>7192</v>
      </c>
      <c r="J755" s="5">
        <f t="shared" si="1792"/>
        <v>0</v>
      </c>
      <c r="K755" s="5">
        <f t="shared" si="1792"/>
        <v>0</v>
      </c>
      <c r="L755" s="5">
        <f t="shared" si="1792"/>
        <v>0</v>
      </c>
      <c r="M755" s="5">
        <f t="shared" si="1764"/>
        <v>7192</v>
      </c>
      <c r="N755" s="5">
        <f t="shared" si="1765"/>
        <v>7192</v>
      </c>
      <c r="O755" s="5">
        <f t="shared" si="1766"/>
        <v>7192</v>
      </c>
      <c r="P755" s="5">
        <f t="shared" si="1792"/>
        <v>0</v>
      </c>
      <c r="Q755" s="5">
        <f t="shared" si="1792"/>
        <v>0</v>
      </c>
      <c r="R755" s="5">
        <f t="shared" si="1792"/>
        <v>0</v>
      </c>
      <c r="S755" s="5">
        <f t="shared" si="1792"/>
        <v>0</v>
      </c>
      <c r="T755" s="5">
        <f t="shared" si="1792"/>
        <v>0</v>
      </c>
      <c r="U755" s="5">
        <f t="shared" si="1792"/>
        <v>0</v>
      </c>
      <c r="V755" s="5">
        <f t="shared" si="1792"/>
        <v>0</v>
      </c>
      <c r="W755" s="5">
        <f t="shared" si="1792"/>
        <v>0</v>
      </c>
      <c r="X755" s="5">
        <f t="shared" si="1792"/>
        <v>0</v>
      </c>
      <c r="Y755" s="5">
        <f t="shared" si="1792"/>
        <v>0</v>
      </c>
      <c r="Z755" s="5">
        <f t="shared" si="1792"/>
        <v>0</v>
      </c>
      <c r="AA755" s="5">
        <f t="shared" si="1792"/>
        <v>0</v>
      </c>
      <c r="AB755" s="5">
        <f t="shared" si="1792"/>
        <v>0</v>
      </c>
      <c r="AC755" s="5">
        <f t="shared" si="1792"/>
        <v>0</v>
      </c>
      <c r="AD755" s="5">
        <f t="shared" si="1792"/>
        <v>0</v>
      </c>
      <c r="AE755" s="5">
        <f t="shared" si="1792"/>
        <v>0</v>
      </c>
      <c r="AF755" s="5">
        <f t="shared" si="1792"/>
        <v>0</v>
      </c>
      <c r="AG755" s="5">
        <f t="shared" si="1699"/>
        <v>7192</v>
      </c>
      <c r="AH755" s="5">
        <f t="shared" si="1697"/>
        <v>7192</v>
      </c>
      <c r="AI755" s="5">
        <f t="shared" si="1698"/>
        <v>7192</v>
      </c>
      <c r="AJ755" s="5">
        <f t="shared" si="1792"/>
        <v>0</v>
      </c>
      <c r="AK755" s="17"/>
      <c r="AL755" s="27"/>
    </row>
    <row r="756" spans="1:38" x14ac:dyDescent="0.3">
      <c r="A756" s="4" t="s">
        <v>168</v>
      </c>
      <c r="B756" s="4" t="s">
        <v>74</v>
      </c>
      <c r="C756" s="4" t="s">
        <v>97</v>
      </c>
      <c r="D756" s="4" t="s">
        <v>736</v>
      </c>
      <c r="E756" s="4" t="s">
        <v>104</v>
      </c>
      <c r="F756" s="14" t="s">
        <v>571</v>
      </c>
      <c r="G756" s="5">
        <v>7192</v>
      </c>
      <c r="H756" s="5">
        <v>7192</v>
      </c>
      <c r="I756" s="5">
        <v>7192</v>
      </c>
      <c r="J756" s="5"/>
      <c r="K756" s="5"/>
      <c r="L756" s="5"/>
      <c r="M756" s="5">
        <f t="shared" si="1764"/>
        <v>7192</v>
      </c>
      <c r="N756" s="5">
        <f t="shared" si="1765"/>
        <v>7192</v>
      </c>
      <c r="O756" s="5">
        <f t="shared" si="1766"/>
        <v>7192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>
        <f t="shared" si="1699"/>
        <v>7192</v>
      </c>
      <c r="AH756" s="5">
        <f t="shared" si="1697"/>
        <v>7192</v>
      </c>
      <c r="AI756" s="5">
        <f t="shared" si="1698"/>
        <v>7192</v>
      </c>
      <c r="AJ756" s="5"/>
      <c r="AK756" s="17"/>
      <c r="AL756" s="27"/>
    </row>
    <row r="757" spans="1:38" ht="31.2" x14ac:dyDescent="0.3">
      <c r="A757" s="4" t="s">
        <v>168</v>
      </c>
      <c r="B757" s="4" t="s">
        <v>74</v>
      </c>
      <c r="C757" s="4" t="s">
        <v>97</v>
      </c>
      <c r="D757" s="4" t="s">
        <v>741</v>
      </c>
      <c r="E757" s="4"/>
      <c r="F757" s="14" t="s">
        <v>1223</v>
      </c>
      <c r="G757" s="5">
        <f t="shared" ref="G757:L757" si="1793">G758</f>
        <v>2988.6</v>
      </c>
      <c r="H757" s="5">
        <f t="shared" si="1793"/>
        <v>2988.6</v>
      </c>
      <c r="I757" s="5">
        <f t="shared" si="1793"/>
        <v>2988.6</v>
      </c>
      <c r="J757" s="5">
        <f t="shared" si="1793"/>
        <v>0</v>
      </c>
      <c r="K757" s="5">
        <f t="shared" si="1793"/>
        <v>0</v>
      </c>
      <c r="L757" s="5">
        <f t="shared" si="1793"/>
        <v>0</v>
      </c>
      <c r="M757" s="5">
        <f t="shared" si="1764"/>
        <v>2988.6</v>
      </c>
      <c r="N757" s="5">
        <f t="shared" si="1765"/>
        <v>2988.6</v>
      </c>
      <c r="O757" s="5">
        <f t="shared" si="1766"/>
        <v>2988.6</v>
      </c>
      <c r="P757" s="5">
        <f t="shared" ref="P757:V757" si="1794">P758</f>
        <v>0</v>
      </c>
      <c r="Q757" s="5">
        <f t="shared" si="1794"/>
        <v>0</v>
      </c>
      <c r="R757" s="5">
        <f t="shared" si="1794"/>
        <v>0</v>
      </c>
      <c r="S757" s="5">
        <f t="shared" si="1794"/>
        <v>0</v>
      </c>
      <c r="T757" s="5">
        <f t="shared" si="1794"/>
        <v>0</v>
      </c>
      <c r="U757" s="5">
        <f t="shared" si="1794"/>
        <v>0</v>
      </c>
      <c r="V757" s="5">
        <f t="shared" si="1794"/>
        <v>0</v>
      </c>
      <c r="W757" s="5">
        <f t="shared" ref="W757:AF757" si="1795">W758</f>
        <v>0</v>
      </c>
      <c r="X757" s="5">
        <f t="shared" si="1795"/>
        <v>0</v>
      </c>
      <c r="Y757" s="5">
        <f t="shared" si="1795"/>
        <v>0</v>
      </c>
      <c r="Z757" s="5">
        <f t="shared" si="1795"/>
        <v>0</v>
      </c>
      <c r="AA757" s="5">
        <f t="shared" si="1795"/>
        <v>0</v>
      </c>
      <c r="AB757" s="5">
        <f t="shared" si="1795"/>
        <v>0</v>
      </c>
      <c r="AC757" s="5">
        <f t="shared" si="1795"/>
        <v>0</v>
      </c>
      <c r="AD757" s="5">
        <f t="shared" si="1795"/>
        <v>0</v>
      </c>
      <c r="AE757" s="5">
        <f t="shared" si="1795"/>
        <v>0</v>
      </c>
      <c r="AF757" s="5">
        <f t="shared" si="1795"/>
        <v>0</v>
      </c>
      <c r="AG757" s="5">
        <f t="shared" si="1699"/>
        <v>2988.6</v>
      </c>
      <c r="AH757" s="5">
        <f t="shared" si="1697"/>
        <v>2988.6</v>
      </c>
      <c r="AI757" s="5">
        <f t="shared" si="1698"/>
        <v>2988.6</v>
      </c>
      <c r="AJ757" s="5">
        <f t="shared" ref="AJ757" si="1796">AJ758</f>
        <v>0</v>
      </c>
      <c r="AK757" s="17"/>
      <c r="AL757" s="27"/>
    </row>
    <row r="758" spans="1:38" x14ac:dyDescent="0.3">
      <c r="A758" s="4" t="s">
        <v>168</v>
      </c>
      <c r="B758" s="4" t="s">
        <v>74</v>
      </c>
      <c r="C758" s="4" t="s">
        <v>97</v>
      </c>
      <c r="D758" s="4" t="s">
        <v>738</v>
      </c>
      <c r="E758" s="4"/>
      <c r="F758" s="14" t="s">
        <v>1224</v>
      </c>
      <c r="G758" s="5">
        <f t="shared" ref="G758:L758" si="1797">G759+G761</f>
        <v>2988.6</v>
      </c>
      <c r="H758" s="5">
        <f t="shared" si="1797"/>
        <v>2988.6</v>
      </c>
      <c r="I758" s="5">
        <f t="shared" si="1797"/>
        <v>2988.6</v>
      </c>
      <c r="J758" s="5">
        <f t="shared" si="1797"/>
        <v>0</v>
      </c>
      <c r="K758" s="5">
        <f t="shared" si="1797"/>
        <v>0</v>
      </c>
      <c r="L758" s="5">
        <f t="shared" si="1797"/>
        <v>0</v>
      </c>
      <c r="M758" s="5">
        <f t="shared" si="1764"/>
        <v>2988.6</v>
      </c>
      <c r="N758" s="5">
        <f t="shared" si="1765"/>
        <v>2988.6</v>
      </c>
      <c r="O758" s="5">
        <f t="shared" si="1766"/>
        <v>2988.6</v>
      </c>
      <c r="P758" s="5">
        <f t="shared" ref="P758:V758" si="1798">P759+P761</f>
        <v>0</v>
      </c>
      <c r="Q758" s="5">
        <f t="shared" ref="Q758:R758" si="1799">Q759+Q761</f>
        <v>0</v>
      </c>
      <c r="R758" s="5">
        <f t="shared" si="1799"/>
        <v>0</v>
      </c>
      <c r="S758" s="5">
        <f t="shared" ref="S758" si="1800">S759+S761</f>
        <v>0</v>
      </c>
      <c r="T758" s="5">
        <f t="shared" si="1798"/>
        <v>0</v>
      </c>
      <c r="U758" s="5">
        <f t="shared" si="1798"/>
        <v>0</v>
      </c>
      <c r="V758" s="5">
        <f t="shared" si="1798"/>
        <v>0</v>
      </c>
      <c r="W758" s="5">
        <f t="shared" ref="W758:AF758" si="1801">W759+W761</f>
        <v>0</v>
      </c>
      <c r="X758" s="5">
        <f t="shared" si="1801"/>
        <v>0</v>
      </c>
      <c r="Y758" s="5">
        <f t="shared" si="1801"/>
        <v>0</v>
      </c>
      <c r="Z758" s="5">
        <f t="shared" si="1801"/>
        <v>0</v>
      </c>
      <c r="AA758" s="5">
        <f t="shared" si="1801"/>
        <v>0</v>
      </c>
      <c r="AB758" s="5">
        <f t="shared" si="1801"/>
        <v>0</v>
      </c>
      <c r="AC758" s="5">
        <f t="shared" si="1801"/>
        <v>0</v>
      </c>
      <c r="AD758" s="5">
        <f t="shared" ref="AD758" si="1802">AD759+AD761</f>
        <v>0</v>
      </c>
      <c r="AE758" s="5">
        <f t="shared" ref="AE758" si="1803">AE759+AE761</f>
        <v>0</v>
      </c>
      <c r="AF758" s="5">
        <f t="shared" si="1801"/>
        <v>0</v>
      </c>
      <c r="AG758" s="5">
        <f t="shared" si="1699"/>
        <v>2988.6</v>
      </c>
      <c r="AH758" s="5">
        <f t="shared" si="1697"/>
        <v>2988.6</v>
      </c>
      <c r="AI758" s="5">
        <f t="shared" si="1698"/>
        <v>2988.6</v>
      </c>
      <c r="AJ758" s="5">
        <f t="shared" ref="AJ758" si="1804">AJ759+AJ761</f>
        <v>0</v>
      </c>
      <c r="AK758" s="17"/>
      <c r="AL758" s="27"/>
    </row>
    <row r="759" spans="1:38" ht="31.2" x14ac:dyDescent="0.3">
      <c r="A759" s="4" t="s">
        <v>168</v>
      </c>
      <c r="B759" s="4" t="s">
        <v>74</v>
      </c>
      <c r="C759" s="4" t="s">
        <v>97</v>
      </c>
      <c r="D759" s="4" t="s">
        <v>738</v>
      </c>
      <c r="E759" s="4" t="s">
        <v>15</v>
      </c>
      <c r="F759" s="14" t="s">
        <v>559</v>
      </c>
      <c r="G759" s="5">
        <f t="shared" ref="G759:L759" si="1805">G760</f>
        <v>115</v>
      </c>
      <c r="H759" s="5">
        <f t="shared" si="1805"/>
        <v>115</v>
      </c>
      <c r="I759" s="5">
        <f t="shared" si="1805"/>
        <v>115</v>
      </c>
      <c r="J759" s="5">
        <f t="shared" si="1805"/>
        <v>0</v>
      </c>
      <c r="K759" s="5">
        <f t="shared" si="1805"/>
        <v>0</v>
      </c>
      <c r="L759" s="5">
        <f t="shared" si="1805"/>
        <v>0</v>
      </c>
      <c r="M759" s="5">
        <f t="shared" si="1764"/>
        <v>115</v>
      </c>
      <c r="N759" s="5">
        <f t="shared" si="1765"/>
        <v>115</v>
      </c>
      <c r="O759" s="5">
        <f t="shared" si="1766"/>
        <v>115</v>
      </c>
      <c r="P759" s="5">
        <f t="shared" ref="P759:V759" si="1806">P760</f>
        <v>0</v>
      </c>
      <c r="Q759" s="5">
        <f t="shared" si="1806"/>
        <v>0</v>
      </c>
      <c r="R759" s="5">
        <f t="shared" si="1806"/>
        <v>0</v>
      </c>
      <c r="S759" s="5">
        <f t="shared" si="1806"/>
        <v>0</v>
      </c>
      <c r="T759" s="5">
        <f t="shared" si="1806"/>
        <v>0</v>
      </c>
      <c r="U759" s="5">
        <f t="shared" si="1806"/>
        <v>0</v>
      </c>
      <c r="V759" s="5">
        <f t="shared" si="1806"/>
        <v>0</v>
      </c>
      <c r="W759" s="5">
        <f t="shared" ref="W759:AF759" si="1807">W760</f>
        <v>0</v>
      </c>
      <c r="X759" s="5">
        <f t="shared" si="1807"/>
        <v>0</v>
      </c>
      <c r="Y759" s="5">
        <f t="shared" si="1807"/>
        <v>0</v>
      </c>
      <c r="Z759" s="5">
        <f t="shared" si="1807"/>
        <v>0</v>
      </c>
      <c r="AA759" s="5">
        <f t="shared" si="1807"/>
        <v>0</v>
      </c>
      <c r="AB759" s="5">
        <f t="shared" si="1807"/>
        <v>0</v>
      </c>
      <c r="AC759" s="5">
        <f t="shared" si="1807"/>
        <v>0</v>
      </c>
      <c r="AD759" s="5">
        <f t="shared" si="1807"/>
        <v>0</v>
      </c>
      <c r="AE759" s="5">
        <f t="shared" si="1807"/>
        <v>0</v>
      </c>
      <c r="AF759" s="5">
        <f t="shared" si="1807"/>
        <v>0</v>
      </c>
      <c r="AG759" s="5">
        <f t="shared" si="1699"/>
        <v>115</v>
      </c>
      <c r="AH759" s="5">
        <f t="shared" si="1697"/>
        <v>115</v>
      </c>
      <c r="AI759" s="5">
        <f t="shared" si="1698"/>
        <v>115</v>
      </c>
      <c r="AJ759" s="5">
        <f t="shared" ref="AJ759" si="1808">AJ760</f>
        <v>0</v>
      </c>
      <c r="AK759" s="17"/>
      <c r="AL759" s="27"/>
    </row>
    <row r="760" spans="1:38" ht="31.2" x14ac:dyDescent="0.3">
      <c r="A760" s="4" t="s">
        <v>168</v>
      </c>
      <c r="B760" s="4" t="s">
        <v>74</v>
      </c>
      <c r="C760" s="4" t="s">
        <v>97</v>
      </c>
      <c r="D760" s="4" t="s">
        <v>738</v>
      </c>
      <c r="E760" s="4" t="s">
        <v>16</v>
      </c>
      <c r="F760" s="14" t="s">
        <v>560</v>
      </c>
      <c r="G760" s="5">
        <v>115</v>
      </c>
      <c r="H760" s="5">
        <v>115</v>
      </c>
      <c r="I760" s="5">
        <v>115</v>
      </c>
      <c r="J760" s="5"/>
      <c r="K760" s="5"/>
      <c r="L760" s="5"/>
      <c r="M760" s="5">
        <f t="shared" si="1764"/>
        <v>115</v>
      </c>
      <c r="N760" s="5">
        <f t="shared" si="1765"/>
        <v>115</v>
      </c>
      <c r="O760" s="5">
        <f t="shared" si="1766"/>
        <v>115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>
        <f t="shared" si="1699"/>
        <v>115</v>
      </c>
      <c r="AH760" s="5">
        <f t="shared" si="1697"/>
        <v>115</v>
      </c>
      <c r="AI760" s="5">
        <f t="shared" si="1698"/>
        <v>115</v>
      </c>
      <c r="AJ760" s="5"/>
      <c r="AK760" s="17"/>
      <c r="AL760" s="27"/>
    </row>
    <row r="761" spans="1:38" x14ac:dyDescent="0.3">
      <c r="A761" s="4" t="s">
        <v>168</v>
      </c>
      <c r="B761" s="4" t="s">
        <v>74</v>
      </c>
      <c r="C761" s="4" t="s">
        <v>97</v>
      </c>
      <c r="D761" s="4" t="s">
        <v>738</v>
      </c>
      <c r="E761" s="4" t="s">
        <v>136</v>
      </c>
      <c r="F761" s="14" t="s">
        <v>561</v>
      </c>
      <c r="G761" s="5">
        <f t="shared" ref="G761:L761" si="1809">G762</f>
        <v>2873.6</v>
      </c>
      <c r="H761" s="5">
        <f t="shared" si="1809"/>
        <v>2873.6</v>
      </c>
      <c r="I761" s="5">
        <f t="shared" si="1809"/>
        <v>2873.6</v>
      </c>
      <c r="J761" s="5">
        <f t="shared" si="1809"/>
        <v>0</v>
      </c>
      <c r="K761" s="5">
        <f t="shared" si="1809"/>
        <v>0</v>
      </c>
      <c r="L761" s="5">
        <f t="shared" si="1809"/>
        <v>0</v>
      </c>
      <c r="M761" s="5">
        <f t="shared" si="1764"/>
        <v>2873.6</v>
      </c>
      <c r="N761" s="5">
        <f t="shared" si="1765"/>
        <v>2873.6</v>
      </c>
      <c r="O761" s="5">
        <f t="shared" si="1766"/>
        <v>2873.6</v>
      </c>
      <c r="P761" s="5">
        <f t="shared" ref="P761:V761" si="1810">P762</f>
        <v>0</v>
      </c>
      <c r="Q761" s="5">
        <f t="shared" si="1810"/>
        <v>0</v>
      </c>
      <c r="R761" s="5">
        <f t="shared" si="1810"/>
        <v>0</v>
      </c>
      <c r="S761" s="5">
        <f t="shared" si="1810"/>
        <v>0</v>
      </c>
      <c r="T761" s="5">
        <f t="shared" si="1810"/>
        <v>0</v>
      </c>
      <c r="U761" s="5">
        <f t="shared" si="1810"/>
        <v>0</v>
      </c>
      <c r="V761" s="5">
        <f t="shared" si="1810"/>
        <v>0</v>
      </c>
      <c r="W761" s="5">
        <f t="shared" ref="W761:AF761" si="1811">W762</f>
        <v>0</v>
      </c>
      <c r="X761" s="5">
        <f t="shared" si="1811"/>
        <v>0</v>
      </c>
      <c r="Y761" s="5">
        <f t="shared" si="1811"/>
        <v>0</v>
      </c>
      <c r="Z761" s="5">
        <f t="shared" si="1811"/>
        <v>0</v>
      </c>
      <c r="AA761" s="5">
        <f t="shared" si="1811"/>
        <v>0</v>
      </c>
      <c r="AB761" s="5">
        <f t="shared" si="1811"/>
        <v>0</v>
      </c>
      <c r="AC761" s="5">
        <f t="shared" si="1811"/>
        <v>0</v>
      </c>
      <c r="AD761" s="5">
        <f t="shared" si="1811"/>
        <v>0</v>
      </c>
      <c r="AE761" s="5">
        <f t="shared" si="1811"/>
        <v>0</v>
      </c>
      <c r="AF761" s="5">
        <f t="shared" si="1811"/>
        <v>0</v>
      </c>
      <c r="AG761" s="5">
        <f t="shared" si="1699"/>
        <v>2873.6</v>
      </c>
      <c r="AH761" s="5">
        <f t="shared" si="1697"/>
        <v>2873.6</v>
      </c>
      <c r="AI761" s="5">
        <f t="shared" si="1698"/>
        <v>2873.6</v>
      </c>
      <c r="AJ761" s="5">
        <f t="shared" ref="AJ761" si="1812">AJ762</f>
        <v>0</v>
      </c>
      <c r="AK761" s="17"/>
      <c r="AL761" s="27"/>
    </row>
    <row r="762" spans="1:38" ht="31.2" x14ac:dyDescent="0.3">
      <c r="A762" s="4" t="s">
        <v>168</v>
      </c>
      <c r="B762" s="4" t="s">
        <v>74</v>
      </c>
      <c r="C762" s="4" t="s">
        <v>97</v>
      </c>
      <c r="D762" s="4" t="s">
        <v>738</v>
      </c>
      <c r="E762" s="4" t="s">
        <v>739</v>
      </c>
      <c r="F762" s="14" t="s">
        <v>771</v>
      </c>
      <c r="G762" s="5">
        <v>2873.6</v>
      </c>
      <c r="H762" s="5">
        <v>2873.6</v>
      </c>
      <c r="I762" s="5">
        <v>2873.6</v>
      </c>
      <c r="J762" s="5"/>
      <c r="K762" s="5"/>
      <c r="L762" s="5"/>
      <c r="M762" s="5">
        <f t="shared" si="1764"/>
        <v>2873.6</v>
      </c>
      <c r="N762" s="5">
        <f t="shared" si="1765"/>
        <v>2873.6</v>
      </c>
      <c r="O762" s="5">
        <f t="shared" si="1766"/>
        <v>2873.6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>
        <f t="shared" si="1699"/>
        <v>2873.6</v>
      </c>
      <c r="AH762" s="5">
        <f t="shared" si="1697"/>
        <v>2873.6</v>
      </c>
      <c r="AI762" s="5">
        <f t="shared" si="1698"/>
        <v>2873.6</v>
      </c>
      <c r="AJ762" s="5"/>
      <c r="AK762" s="17"/>
      <c r="AL762" s="27"/>
    </row>
    <row r="763" spans="1:38" ht="31.2" x14ac:dyDescent="0.3">
      <c r="A763" s="4" t="s">
        <v>168</v>
      </c>
      <c r="B763" s="4" t="s">
        <v>74</v>
      </c>
      <c r="C763" s="4" t="s">
        <v>97</v>
      </c>
      <c r="D763" s="4" t="s">
        <v>705</v>
      </c>
      <c r="E763" s="4"/>
      <c r="F763" s="14" t="s">
        <v>1108</v>
      </c>
      <c r="G763" s="5">
        <f>G764</f>
        <v>755.7</v>
      </c>
      <c r="H763" s="5">
        <f t="shared" ref="H763:AJ764" si="1813">H764</f>
        <v>755.7</v>
      </c>
      <c r="I763" s="5">
        <f t="shared" si="1813"/>
        <v>755.7</v>
      </c>
      <c r="J763" s="5">
        <f t="shared" si="1813"/>
        <v>0</v>
      </c>
      <c r="K763" s="5">
        <f t="shared" si="1813"/>
        <v>0</v>
      </c>
      <c r="L763" s="5">
        <f t="shared" si="1813"/>
        <v>0</v>
      </c>
      <c r="M763" s="5">
        <f t="shared" si="1764"/>
        <v>755.7</v>
      </c>
      <c r="N763" s="5">
        <f t="shared" si="1765"/>
        <v>755.7</v>
      </c>
      <c r="O763" s="5">
        <f t="shared" si="1766"/>
        <v>755.7</v>
      </c>
      <c r="P763" s="5">
        <f t="shared" si="1813"/>
        <v>0</v>
      </c>
      <c r="Q763" s="5">
        <f t="shared" si="1813"/>
        <v>0</v>
      </c>
      <c r="R763" s="5">
        <f t="shared" si="1813"/>
        <v>0</v>
      </c>
      <c r="S763" s="5">
        <f t="shared" si="1813"/>
        <v>0</v>
      </c>
      <c r="T763" s="5">
        <f t="shared" si="1813"/>
        <v>0</v>
      </c>
      <c r="U763" s="5">
        <f t="shared" si="1813"/>
        <v>0</v>
      </c>
      <c r="V763" s="5">
        <f t="shared" si="1813"/>
        <v>0</v>
      </c>
      <c r="W763" s="5">
        <f t="shared" si="1813"/>
        <v>0</v>
      </c>
      <c r="X763" s="5">
        <f t="shared" si="1813"/>
        <v>0</v>
      </c>
      <c r="Y763" s="5">
        <f t="shared" si="1813"/>
        <v>0</v>
      </c>
      <c r="Z763" s="5">
        <f t="shared" si="1813"/>
        <v>0</v>
      </c>
      <c r="AA763" s="5">
        <f t="shared" si="1813"/>
        <v>0</v>
      </c>
      <c r="AB763" s="5">
        <f t="shared" si="1813"/>
        <v>0</v>
      </c>
      <c r="AC763" s="5">
        <f t="shared" si="1813"/>
        <v>0</v>
      </c>
      <c r="AD763" s="5">
        <f t="shared" si="1813"/>
        <v>0</v>
      </c>
      <c r="AE763" s="5">
        <f t="shared" si="1813"/>
        <v>0</v>
      </c>
      <c r="AF763" s="5">
        <f t="shared" si="1813"/>
        <v>0</v>
      </c>
      <c r="AG763" s="5">
        <f t="shared" si="1699"/>
        <v>755.7</v>
      </c>
      <c r="AH763" s="5">
        <f t="shared" si="1697"/>
        <v>755.7</v>
      </c>
      <c r="AI763" s="5">
        <f t="shared" si="1698"/>
        <v>755.7</v>
      </c>
      <c r="AJ763" s="5">
        <f t="shared" si="1813"/>
        <v>0</v>
      </c>
      <c r="AK763" s="17"/>
      <c r="AL763" s="27"/>
    </row>
    <row r="764" spans="1:38" ht="93.6" x14ac:dyDescent="0.3">
      <c r="A764" s="4" t="s">
        <v>168</v>
      </c>
      <c r="B764" s="4" t="s">
        <v>74</v>
      </c>
      <c r="C764" s="4" t="s">
        <v>97</v>
      </c>
      <c r="D764" s="4" t="s">
        <v>1100</v>
      </c>
      <c r="E764" s="4"/>
      <c r="F764" s="14" t="s">
        <v>1120</v>
      </c>
      <c r="G764" s="5">
        <f>G765</f>
        <v>755.7</v>
      </c>
      <c r="H764" s="5">
        <f t="shared" si="1813"/>
        <v>755.7</v>
      </c>
      <c r="I764" s="5">
        <f t="shared" si="1813"/>
        <v>755.7</v>
      </c>
      <c r="J764" s="5">
        <f t="shared" si="1813"/>
        <v>0</v>
      </c>
      <c r="K764" s="5">
        <f t="shared" si="1813"/>
        <v>0</v>
      </c>
      <c r="L764" s="5">
        <f t="shared" si="1813"/>
        <v>0</v>
      </c>
      <c r="M764" s="5">
        <f t="shared" si="1764"/>
        <v>755.7</v>
      </c>
      <c r="N764" s="5">
        <f t="shared" si="1765"/>
        <v>755.7</v>
      </c>
      <c r="O764" s="5">
        <f t="shared" si="1766"/>
        <v>755.7</v>
      </c>
      <c r="P764" s="5">
        <f t="shared" si="1813"/>
        <v>0</v>
      </c>
      <c r="Q764" s="5">
        <f t="shared" si="1813"/>
        <v>0</v>
      </c>
      <c r="R764" s="5">
        <f t="shared" si="1813"/>
        <v>0</v>
      </c>
      <c r="S764" s="5">
        <f t="shared" si="1813"/>
        <v>0</v>
      </c>
      <c r="T764" s="5">
        <f t="shared" si="1813"/>
        <v>0</v>
      </c>
      <c r="U764" s="5">
        <f t="shared" si="1813"/>
        <v>0</v>
      </c>
      <c r="V764" s="5">
        <f t="shared" si="1813"/>
        <v>0</v>
      </c>
      <c r="W764" s="5">
        <f t="shared" si="1813"/>
        <v>0</v>
      </c>
      <c r="X764" s="5">
        <f t="shared" si="1813"/>
        <v>0</v>
      </c>
      <c r="Y764" s="5">
        <f t="shared" si="1813"/>
        <v>0</v>
      </c>
      <c r="Z764" s="5">
        <f t="shared" si="1813"/>
        <v>0</v>
      </c>
      <c r="AA764" s="5">
        <f t="shared" si="1813"/>
        <v>0</v>
      </c>
      <c r="AB764" s="5">
        <f t="shared" si="1813"/>
        <v>0</v>
      </c>
      <c r="AC764" s="5">
        <f t="shared" si="1813"/>
        <v>0</v>
      </c>
      <c r="AD764" s="5">
        <f t="shared" si="1813"/>
        <v>0</v>
      </c>
      <c r="AE764" s="5">
        <f t="shared" si="1813"/>
        <v>0</v>
      </c>
      <c r="AF764" s="5">
        <f t="shared" si="1813"/>
        <v>0</v>
      </c>
      <c r="AG764" s="5">
        <f t="shared" si="1699"/>
        <v>755.7</v>
      </c>
      <c r="AH764" s="5">
        <f t="shared" si="1697"/>
        <v>755.7</v>
      </c>
      <c r="AI764" s="5">
        <f t="shared" si="1698"/>
        <v>755.7</v>
      </c>
      <c r="AJ764" s="5">
        <f t="shared" si="1813"/>
        <v>0</v>
      </c>
      <c r="AK764" s="17"/>
      <c r="AL764" s="27"/>
    </row>
    <row r="765" spans="1:38" ht="31.2" x14ac:dyDescent="0.3">
      <c r="A765" s="4" t="s">
        <v>168</v>
      </c>
      <c r="B765" s="4" t="s">
        <v>74</v>
      </c>
      <c r="C765" s="4" t="s">
        <v>97</v>
      </c>
      <c r="D765" s="4" t="s">
        <v>1101</v>
      </c>
      <c r="E765" s="4"/>
      <c r="F765" s="14" t="s">
        <v>793</v>
      </c>
      <c r="G765" s="5">
        <f>G766+G768</f>
        <v>755.7</v>
      </c>
      <c r="H765" s="5">
        <f t="shared" ref="H765:AJ765" si="1814">H766+H768</f>
        <v>755.7</v>
      </c>
      <c r="I765" s="5">
        <f t="shared" si="1814"/>
        <v>755.7</v>
      </c>
      <c r="J765" s="5">
        <f t="shared" ref="J765:L765" si="1815">J766+J768</f>
        <v>0</v>
      </c>
      <c r="K765" s="5">
        <f t="shared" si="1815"/>
        <v>0</v>
      </c>
      <c r="L765" s="5">
        <f t="shared" si="1815"/>
        <v>0</v>
      </c>
      <c r="M765" s="5">
        <f t="shared" si="1764"/>
        <v>755.7</v>
      </c>
      <c r="N765" s="5">
        <f t="shared" si="1765"/>
        <v>755.7</v>
      </c>
      <c r="O765" s="5">
        <f t="shared" si="1766"/>
        <v>755.7</v>
      </c>
      <c r="P765" s="5">
        <f t="shared" ref="P765:V765" si="1816">P766+P768</f>
        <v>0</v>
      </c>
      <c r="Q765" s="5">
        <f t="shared" ref="Q765:R765" si="1817">Q766+Q768</f>
        <v>0</v>
      </c>
      <c r="R765" s="5">
        <f t="shared" si="1817"/>
        <v>0</v>
      </c>
      <c r="S765" s="5">
        <f t="shared" ref="S765" si="1818">S766+S768</f>
        <v>0</v>
      </c>
      <c r="T765" s="5">
        <f t="shared" si="1816"/>
        <v>0</v>
      </c>
      <c r="U765" s="5">
        <f t="shared" si="1816"/>
        <v>0</v>
      </c>
      <c r="V765" s="5">
        <f t="shared" si="1816"/>
        <v>0</v>
      </c>
      <c r="W765" s="5">
        <f t="shared" ref="W765:AF765" si="1819">W766+W768</f>
        <v>0</v>
      </c>
      <c r="X765" s="5">
        <f t="shared" si="1819"/>
        <v>0</v>
      </c>
      <c r="Y765" s="5">
        <f t="shared" si="1819"/>
        <v>0</v>
      </c>
      <c r="Z765" s="5">
        <f t="shared" si="1819"/>
        <v>0</v>
      </c>
      <c r="AA765" s="5">
        <f t="shared" si="1819"/>
        <v>0</v>
      </c>
      <c r="AB765" s="5">
        <f t="shared" si="1819"/>
        <v>0</v>
      </c>
      <c r="AC765" s="5">
        <f t="shared" si="1819"/>
        <v>0</v>
      </c>
      <c r="AD765" s="5">
        <f t="shared" ref="AD765" si="1820">AD766+AD768</f>
        <v>0</v>
      </c>
      <c r="AE765" s="5">
        <f t="shared" ref="AE765" si="1821">AE766+AE768</f>
        <v>0</v>
      </c>
      <c r="AF765" s="5">
        <f t="shared" si="1819"/>
        <v>0</v>
      </c>
      <c r="AG765" s="5">
        <f t="shared" si="1699"/>
        <v>755.7</v>
      </c>
      <c r="AH765" s="5">
        <f t="shared" si="1697"/>
        <v>755.7</v>
      </c>
      <c r="AI765" s="5">
        <f t="shared" si="1698"/>
        <v>755.7</v>
      </c>
      <c r="AJ765" s="5">
        <f t="shared" si="1814"/>
        <v>0</v>
      </c>
      <c r="AK765" s="17"/>
      <c r="AL765" s="27"/>
    </row>
    <row r="766" spans="1:38" ht="78" x14ac:dyDescent="0.3">
      <c r="A766" s="4" t="s">
        <v>168</v>
      </c>
      <c r="B766" s="4" t="s">
        <v>74</v>
      </c>
      <c r="C766" s="4" t="s">
        <v>97</v>
      </c>
      <c r="D766" s="4" t="s">
        <v>1101</v>
      </c>
      <c r="E766" s="4" t="s">
        <v>22</v>
      </c>
      <c r="F766" s="14" t="s">
        <v>556</v>
      </c>
      <c r="G766" s="5">
        <f>G767</f>
        <v>455.7</v>
      </c>
      <c r="H766" s="5">
        <f t="shared" ref="H766:AJ766" si="1822">H767</f>
        <v>455.7</v>
      </c>
      <c r="I766" s="5">
        <f t="shared" si="1822"/>
        <v>455.7</v>
      </c>
      <c r="J766" s="5">
        <f t="shared" si="1822"/>
        <v>0</v>
      </c>
      <c r="K766" s="5">
        <f t="shared" si="1822"/>
        <v>0</v>
      </c>
      <c r="L766" s="5">
        <f t="shared" si="1822"/>
        <v>0</v>
      </c>
      <c r="M766" s="5">
        <f t="shared" si="1764"/>
        <v>455.7</v>
      </c>
      <c r="N766" s="5">
        <f t="shared" si="1765"/>
        <v>455.7</v>
      </c>
      <c r="O766" s="5">
        <f t="shared" si="1766"/>
        <v>455.7</v>
      </c>
      <c r="P766" s="5">
        <f t="shared" si="1822"/>
        <v>0</v>
      </c>
      <c r="Q766" s="5">
        <f t="shared" si="1822"/>
        <v>0</v>
      </c>
      <c r="R766" s="5">
        <f t="shared" si="1822"/>
        <v>0</v>
      </c>
      <c r="S766" s="5">
        <f t="shared" si="1822"/>
        <v>0</v>
      </c>
      <c r="T766" s="5">
        <f t="shared" si="1822"/>
        <v>0</v>
      </c>
      <c r="U766" s="5">
        <f t="shared" si="1822"/>
        <v>0</v>
      </c>
      <c r="V766" s="5">
        <f t="shared" si="1822"/>
        <v>0</v>
      </c>
      <c r="W766" s="5">
        <f t="shared" si="1822"/>
        <v>0</v>
      </c>
      <c r="X766" s="5">
        <f t="shared" si="1822"/>
        <v>0</v>
      </c>
      <c r="Y766" s="5">
        <f t="shared" si="1822"/>
        <v>0</v>
      </c>
      <c r="Z766" s="5">
        <f t="shared" si="1822"/>
        <v>0</v>
      </c>
      <c r="AA766" s="5">
        <f t="shared" si="1822"/>
        <v>0</v>
      </c>
      <c r="AB766" s="5">
        <f t="shared" si="1822"/>
        <v>0</v>
      </c>
      <c r="AC766" s="5">
        <f t="shared" si="1822"/>
        <v>0</v>
      </c>
      <c r="AD766" s="5">
        <f t="shared" si="1822"/>
        <v>0</v>
      </c>
      <c r="AE766" s="5">
        <f t="shared" si="1822"/>
        <v>0</v>
      </c>
      <c r="AF766" s="5">
        <f t="shared" si="1822"/>
        <v>0</v>
      </c>
      <c r="AG766" s="5">
        <f t="shared" si="1699"/>
        <v>455.7</v>
      </c>
      <c r="AH766" s="5">
        <f t="shared" si="1697"/>
        <v>455.7</v>
      </c>
      <c r="AI766" s="5">
        <f t="shared" si="1698"/>
        <v>455.7</v>
      </c>
      <c r="AJ766" s="5">
        <f t="shared" si="1822"/>
        <v>0</v>
      </c>
      <c r="AK766" s="17"/>
      <c r="AL766" s="27"/>
    </row>
    <row r="767" spans="1:38" ht="31.2" x14ac:dyDescent="0.3">
      <c r="A767" s="4" t="s">
        <v>168</v>
      </c>
      <c r="B767" s="4" t="s">
        <v>74</v>
      </c>
      <c r="C767" s="4" t="s">
        <v>97</v>
      </c>
      <c r="D767" s="4" t="s">
        <v>1101</v>
      </c>
      <c r="E767" s="4" t="s">
        <v>32</v>
      </c>
      <c r="F767" s="14" t="s">
        <v>558</v>
      </c>
      <c r="G767" s="5">
        <v>455.7</v>
      </c>
      <c r="H767" s="5">
        <v>455.7</v>
      </c>
      <c r="I767" s="5">
        <v>455.7</v>
      </c>
      <c r="J767" s="5"/>
      <c r="K767" s="5"/>
      <c r="L767" s="5"/>
      <c r="M767" s="5">
        <f t="shared" si="1764"/>
        <v>455.7</v>
      </c>
      <c r="N767" s="5">
        <f t="shared" si="1765"/>
        <v>455.7</v>
      </c>
      <c r="O767" s="5">
        <f t="shared" si="1766"/>
        <v>455.7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>
        <f t="shared" si="1699"/>
        <v>455.7</v>
      </c>
      <c r="AH767" s="5">
        <f t="shared" si="1697"/>
        <v>455.7</v>
      </c>
      <c r="AI767" s="5">
        <f t="shared" si="1698"/>
        <v>455.7</v>
      </c>
      <c r="AJ767" s="5"/>
      <c r="AK767" s="17"/>
      <c r="AL767" s="27"/>
    </row>
    <row r="768" spans="1:38" ht="31.2" x14ac:dyDescent="0.3">
      <c r="A768" s="4" t="s">
        <v>168</v>
      </c>
      <c r="B768" s="4" t="s">
        <v>74</v>
      </c>
      <c r="C768" s="4" t="s">
        <v>97</v>
      </c>
      <c r="D768" s="4" t="s">
        <v>1101</v>
      </c>
      <c r="E768" s="4" t="s">
        <v>15</v>
      </c>
      <c r="F768" s="14" t="s">
        <v>559</v>
      </c>
      <c r="G768" s="5">
        <f>G769</f>
        <v>300</v>
      </c>
      <c r="H768" s="5">
        <f t="shared" ref="H768:AJ768" si="1823">H769</f>
        <v>300</v>
      </c>
      <c r="I768" s="5">
        <f t="shared" si="1823"/>
        <v>300</v>
      </c>
      <c r="J768" s="5">
        <f t="shared" si="1823"/>
        <v>0</v>
      </c>
      <c r="K768" s="5">
        <f t="shared" si="1823"/>
        <v>0</v>
      </c>
      <c r="L768" s="5">
        <f t="shared" si="1823"/>
        <v>0</v>
      </c>
      <c r="M768" s="5">
        <f t="shared" si="1764"/>
        <v>300</v>
      </c>
      <c r="N768" s="5">
        <f t="shared" si="1765"/>
        <v>300</v>
      </c>
      <c r="O768" s="5">
        <f t="shared" si="1766"/>
        <v>300</v>
      </c>
      <c r="P768" s="5">
        <f t="shared" si="1823"/>
        <v>0</v>
      </c>
      <c r="Q768" s="5">
        <f t="shared" si="1823"/>
        <v>0</v>
      </c>
      <c r="R768" s="5">
        <f t="shared" si="1823"/>
        <v>0</v>
      </c>
      <c r="S768" s="5">
        <f t="shared" si="1823"/>
        <v>0</v>
      </c>
      <c r="T768" s="5">
        <f t="shared" si="1823"/>
        <v>0</v>
      </c>
      <c r="U768" s="5">
        <f t="shared" si="1823"/>
        <v>0</v>
      </c>
      <c r="V768" s="5">
        <f t="shared" si="1823"/>
        <v>0</v>
      </c>
      <c r="W768" s="5">
        <f t="shared" si="1823"/>
        <v>0</v>
      </c>
      <c r="X768" s="5">
        <f t="shared" si="1823"/>
        <v>0</v>
      </c>
      <c r="Y768" s="5">
        <f t="shared" si="1823"/>
        <v>0</v>
      </c>
      <c r="Z768" s="5">
        <f t="shared" si="1823"/>
        <v>0</v>
      </c>
      <c r="AA768" s="5">
        <f t="shared" si="1823"/>
        <v>0</v>
      </c>
      <c r="AB768" s="5">
        <f t="shared" si="1823"/>
        <v>0</v>
      </c>
      <c r="AC768" s="5">
        <f t="shared" si="1823"/>
        <v>0</v>
      </c>
      <c r="AD768" s="5">
        <f t="shared" si="1823"/>
        <v>0</v>
      </c>
      <c r="AE768" s="5">
        <f t="shared" si="1823"/>
        <v>0</v>
      </c>
      <c r="AF768" s="5">
        <f t="shared" si="1823"/>
        <v>0</v>
      </c>
      <c r="AG768" s="5">
        <f t="shared" si="1699"/>
        <v>300</v>
      </c>
      <c r="AH768" s="5">
        <f t="shared" si="1697"/>
        <v>300</v>
      </c>
      <c r="AI768" s="5">
        <f t="shared" si="1698"/>
        <v>300</v>
      </c>
      <c r="AJ768" s="5">
        <f t="shared" si="1823"/>
        <v>0</v>
      </c>
      <c r="AK768" s="17"/>
      <c r="AL768" s="27"/>
    </row>
    <row r="769" spans="1:38" ht="31.2" x14ac:dyDescent="0.3">
      <c r="A769" s="4" t="s">
        <v>168</v>
      </c>
      <c r="B769" s="4" t="s">
        <v>74</v>
      </c>
      <c r="C769" s="4" t="s">
        <v>97</v>
      </c>
      <c r="D769" s="4" t="s">
        <v>1101</v>
      </c>
      <c r="E769" s="4" t="s">
        <v>16</v>
      </c>
      <c r="F769" s="14" t="s">
        <v>560</v>
      </c>
      <c r="G769" s="5">
        <v>300</v>
      </c>
      <c r="H769" s="5">
        <v>300</v>
      </c>
      <c r="I769" s="5">
        <v>300</v>
      </c>
      <c r="J769" s="5"/>
      <c r="K769" s="5"/>
      <c r="L769" s="5"/>
      <c r="M769" s="5">
        <f t="shared" si="1764"/>
        <v>300</v>
      </c>
      <c r="N769" s="5">
        <f t="shared" si="1765"/>
        <v>300</v>
      </c>
      <c r="O769" s="5">
        <f t="shared" si="1766"/>
        <v>300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>
        <f t="shared" si="1699"/>
        <v>300</v>
      </c>
      <c r="AH769" s="5">
        <f t="shared" si="1697"/>
        <v>300</v>
      </c>
      <c r="AI769" s="5">
        <f t="shared" si="1698"/>
        <v>300</v>
      </c>
      <c r="AJ769" s="5"/>
      <c r="AK769" s="17"/>
      <c r="AL769" s="27"/>
    </row>
    <row r="770" spans="1:38" ht="31.2" x14ac:dyDescent="0.3">
      <c r="A770" s="4" t="s">
        <v>168</v>
      </c>
      <c r="B770" s="4" t="s">
        <v>74</v>
      </c>
      <c r="C770" s="4" t="s">
        <v>97</v>
      </c>
      <c r="D770" s="4" t="s">
        <v>684</v>
      </c>
      <c r="E770" s="4"/>
      <c r="F770" s="14" t="s">
        <v>1226</v>
      </c>
      <c r="G770" s="5">
        <f t="shared" ref="G770:L774" si="1824">G771</f>
        <v>70.099999999999994</v>
      </c>
      <c r="H770" s="5">
        <f t="shared" si="1824"/>
        <v>70.099999999999994</v>
      </c>
      <c r="I770" s="5">
        <f t="shared" si="1824"/>
        <v>70.099999999999994</v>
      </c>
      <c r="J770" s="5">
        <f t="shared" si="1824"/>
        <v>0</v>
      </c>
      <c r="K770" s="5">
        <f t="shared" si="1824"/>
        <v>0</v>
      </c>
      <c r="L770" s="5">
        <f t="shared" si="1824"/>
        <v>0</v>
      </c>
      <c r="M770" s="5">
        <f t="shared" si="1764"/>
        <v>70.099999999999994</v>
      </c>
      <c r="N770" s="5">
        <f t="shared" si="1765"/>
        <v>70.099999999999994</v>
      </c>
      <c r="O770" s="5">
        <f t="shared" si="1766"/>
        <v>70.099999999999994</v>
      </c>
      <c r="P770" s="5">
        <f t="shared" ref="P770:V774" si="1825">P771</f>
        <v>0</v>
      </c>
      <c r="Q770" s="5">
        <f t="shared" si="1825"/>
        <v>0</v>
      </c>
      <c r="R770" s="5">
        <f t="shared" si="1825"/>
        <v>0</v>
      </c>
      <c r="S770" s="5">
        <f t="shared" si="1825"/>
        <v>0</v>
      </c>
      <c r="T770" s="5">
        <f t="shared" si="1825"/>
        <v>0</v>
      </c>
      <c r="U770" s="5">
        <f t="shared" si="1825"/>
        <v>0</v>
      </c>
      <c r="V770" s="5">
        <f t="shared" si="1825"/>
        <v>0</v>
      </c>
      <c r="W770" s="5">
        <f t="shared" ref="W770:AF774" si="1826">W771</f>
        <v>0</v>
      </c>
      <c r="X770" s="5">
        <f t="shared" si="1826"/>
        <v>0</v>
      </c>
      <c r="Y770" s="5">
        <f t="shared" si="1826"/>
        <v>0</v>
      </c>
      <c r="Z770" s="5">
        <f t="shared" si="1826"/>
        <v>0</v>
      </c>
      <c r="AA770" s="5">
        <f t="shared" si="1826"/>
        <v>0</v>
      </c>
      <c r="AB770" s="5">
        <f t="shared" si="1826"/>
        <v>0</v>
      </c>
      <c r="AC770" s="5">
        <f t="shared" si="1826"/>
        <v>0</v>
      </c>
      <c r="AD770" s="5">
        <f t="shared" si="1826"/>
        <v>0</v>
      </c>
      <c r="AE770" s="5">
        <f t="shared" si="1826"/>
        <v>0</v>
      </c>
      <c r="AF770" s="5">
        <f t="shared" si="1826"/>
        <v>0</v>
      </c>
      <c r="AG770" s="5">
        <f t="shared" si="1699"/>
        <v>70.099999999999994</v>
      </c>
      <c r="AH770" s="5">
        <f t="shared" si="1697"/>
        <v>70.099999999999994</v>
      </c>
      <c r="AI770" s="5">
        <f t="shared" si="1698"/>
        <v>70.099999999999994</v>
      </c>
      <c r="AJ770" s="5">
        <f t="shared" ref="AJ770:AJ774" si="1827">AJ771</f>
        <v>0</v>
      </c>
      <c r="AK770" s="17"/>
      <c r="AL770" s="27"/>
    </row>
    <row r="771" spans="1:38" ht="46.8" x14ac:dyDescent="0.3">
      <c r="A771" s="4" t="s">
        <v>168</v>
      </c>
      <c r="B771" s="4" t="s">
        <v>74</v>
      </c>
      <c r="C771" s="4" t="s">
        <v>97</v>
      </c>
      <c r="D771" s="4" t="s">
        <v>707</v>
      </c>
      <c r="E771" s="4"/>
      <c r="F771" s="14" t="s">
        <v>1243</v>
      </c>
      <c r="G771" s="5">
        <f t="shared" si="1824"/>
        <v>70.099999999999994</v>
      </c>
      <c r="H771" s="5">
        <f t="shared" si="1824"/>
        <v>70.099999999999994</v>
      </c>
      <c r="I771" s="5">
        <f t="shared" si="1824"/>
        <v>70.099999999999994</v>
      </c>
      <c r="J771" s="5">
        <f t="shared" si="1824"/>
        <v>0</v>
      </c>
      <c r="K771" s="5">
        <f t="shared" si="1824"/>
        <v>0</v>
      </c>
      <c r="L771" s="5">
        <f t="shared" si="1824"/>
        <v>0</v>
      </c>
      <c r="M771" s="5">
        <f t="shared" si="1764"/>
        <v>70.099999999999994</v>
      </c>
      <c r="N771" s="5">
        <f t="shared" si="1765"/>
        <v>70.099999999999994</v>
      </c>
      <c r="O771" s="5">
        <f t="shared" si="1766"/>
        <v>70.099999999999994</v>
      </c>
      <c r="P771" s="5">
        <f t="shared" si="1825"/>
        <v>0</v>
      </c>
      <c r="Q771" s="5">
        <f t="shared" si="1825"/>
        <v>0</v>
      </c>
      <c r="R771" s="5">
        <f t="shared" si="1825"/>
        <v>0</v>
      </c>
      <c r="S771" s="5">
        <f t="shared" si="1825"/>
        <v>0</v>
      </c>
      <c r="T771" s="5">
        <f t="shared" si="1825"/>
        <v>0</v>
      </c>
      <c r="U771" s="5">
        <f t="shared" si="1825"/>
        <v>0</v>
      </c>
      <c r="V771" s="5">
        <f t="shared" si="1825"/>
        <v>0</v>
      </c>
      <c r="W771" s="5">
        <f t="shared" si="1826"/>
        <v>0</v>
      </c>
      <c r="X771" s="5">
        <f t="shared" si="1826"/>
        <v>0</v>
      </c>
      <c r="Y771" s="5">
        <f t="shared" si="1826"/>
        <v>0</v>
      </c>
      <c r="Z771" s="5">
        <f t="shared" si="1826"/>
        <v>0</v>
      </c>
      <c r="AA771" s="5">
        <f t="shared" si="1826"/>
        <v>0</v>
      </c>
      <c r="AB771" s="5">
        <f t="shared" si="1826"/>
        <v>0</v>
      </c>
      <c r="AC771" s="5">
        <f t="shared" si="1826"/>
        <v>0</v>
      </c>
      <c r="AD771" s="5">
        <f t="shared" si="1826"/>
        <v>0</v>
      </c>
      <c r="AE771" s="5">
        <f t="shared" si="1826"/>
        <v>0</v>
      </c>
      <c r="AF771" s="5">
        <f t="shared" si="1826"/>
        <v>0</v>
      </c>
      <c r="AG771" s="5">
        <f t="shared" si="1699"/>
        <v>70.099999999999994</v>
      </c>
      <c r="AH771" s="5">
        <f t="shared" si="1697"/>
        <v>70.099999999999994</v>
      </c>
      <c r="AI771" s="5">
        <f t="shared" si="1698"/>
        <v>70.099999999999994</v>
      </c>
      <c r="AJ771" s="5">
        <f t="shared" si="1827"/>
        <v>0</v>
      </c>
      <c r="AK771" s="17"/>
      <c r="AL771" s="27"/>
    </row>
    <row r="772" spans="1:38" ht="62.4" x14ac:dyDescent="0.3">
      <c r="A772" s="4" t="s">
        <v>168</v>
      </c>
      <c r="B772" s="4" t="s">
        <v>74</v>
      </c>
      <c r="C772" s="4" t="s">
        <v>97</v>
      </c>
      <c r="D772" s="4" t="s">
        <v>709</v>
      </c>
      <c r="E772" s="4"/>
      <c r="F772" s="14" t="s">
        <v>1245</v>
      </c>
      <c r="G772" s="5">
        <f t="shared" si="1824"/>
        <v>70.099999999999994</v>
      </c>
      <c r="H772" s="5">
        <f t="shared" si="1824"/>
        <v>70.099999999999994</v>
      </c>
      <c r="I772" s="5">
        <f t="shared" si="1824"/>
        <v>70.099999999999994</v>
      </c>
      <c r="J772" s="5">
        <f t="shared" si="1824"/>
        <v>0</v>
      </c>
      <c r="K772" s="5">
        <f t="shared" si="1824"/>
        <v>0</v>
      </c>
      <c r="L772" s="5">
        <f t="shared" si="1824"/>
        <v>0</v>
      </c>
      <c r="M772" s="5">
        <f t="shared" si="1764"/>
        <v>70.099999999999994</v>
      </c>
      <c r="N772" s="5">
        <f t="shared" si="1765"/>
        <v>70.099999999999994</v>
      </c>
      <c r="O772" s="5">
        <f t="shared" si="1766"/>
        <v>70.099999999999994</v>
      </c>
      <c r="P772" s="5">
        <f t="shared" si="1825"/>
        <v>0</v>
      </c>
      <c r="Q772" s="5">
        <f t="shared" si="1825"/>
        <v>0</v>
      </c>
      <c r="R772" s="5">
        <f t="shared" si="1825"/>
        <v>0</v>
      </c>
      <c r="S772" s="5">
        <f t="shared" si="1825"/>
        <v>0</v>
      </c>
      <c r="T772" s="5">
        <f t="shared" si="1825"/>
        <v>0</v>
      </c>
      <c r="U772" s="5">
        <f t="shared" si="1825"/>
        <v>0</v>
      </c>
      <c r="V772" s="5">
        <f t="shared" si="1825"/>
        <v>0</v>
      </c>
      <c r="W772" s="5">
        <f t="shared" si="1826"/>
        <v>0</v>
      </c>
      <c r="X772" s="5">
        <f t="shared" si="1826"/>
        <v>0</v>
      </c>
      <c r="Y772" s="5">
        <f t="shared" si="1826"/>
        <v>0</v>
      </c>
      <c r="Z772" s="5">
        <f t="shared" si="1826"/>
        <v>0</v>
      </c>
      <c r="AA772" s="5">
        <f t="shared" si="1826"/>
        <v>0</v>
      </c>
      <c r="AB772" s="5">
        <f t="shared" si="1826"/>
        <v>0</v>
      </c>
      <c r="AC772" s="5">
        <f t="shared" si="1826"/>
        <v>0</v>
      </c>
      <c r="AD772" s="5">
        <f t="shared" si="1826"/>
        <v>0</v>
      </c>
      <c r="AE772" s="5">
        <f t="shared" si="1826"/>
        <v>0</v>
      </c>
      <c r="AF772" s="5">
        <f t="shared" si="1826"/>
        <v>0</v>
      </c>
      <c r="AG772" s="5">
        <f t="shared" si="1699"/>
        <v>70.099999999999994</v>
      </c>
      <c r="AH772" s="5">
        <f t="shared" si="1697"/>
        <v>70.099999999999994</v>
      </c>
      <c r="AI772" s="5">
        <f t="shared" si="1698"/>
        <v>70.099999999999994</v>
      </c>
      <c r="AJ772" s="5">
        <f t="shared" si="1827"/>
        <v>0</v>
      </c>
      <c r="AK772" s="17"/>
      <c r="AL772" s="27"/>
    </row>
    <row r="773" spans="1:38" ht="31.2" x14ac:dyDescent="0.3">
      <c r="A773" s="4" t="s">
        <v>168</v>
      </c>
      <c r="B773" s="4" t="s">
        <v>74</v>
      </c>
      <c r="C773" s="4" t="s">
        <v>97</v>
      </c>
      <c r="D773" s="4" t="s">
        <v>700</v>
      </c>
      <c r="E773" s="4"/>
      <c r="F773" s="14" t="s">
        <v>808</v>
      </c>
      <c r="G773" s="5">
        <f t="shared" si="1824"/>
        <v>70.099999999999994</v>
      </c>
      <c r="H773" s="5">
        <f t="shared" si="1824"/>
        <v>70.099999999999994</v>
      </c>
      <c r="I773" s="5">
        <f t="shared" si="1824"/>
        <v>70.099999999999994</v>
      </c>
      <c r="J773" s="5">
        <f t="shared" si="1824"/>
        <v>0</v>
      </c>
      <c r="K773" s="5">
        <f t="shared" si="1824"/>
        <v>0</v>
      </c>
      <c r="L773" s="5">
        <f t="shared" si="1824"/>
        <v>0</v>
      </c>
      <c r="M773" s="5">
        <f t="shared" si="1764"/>
        <v>70.099999999999994</v>
      </c>
      <c r="N773" s="5">
        <f t="shared" si="1765"/>
        <v>70.099999999999994</v>
      </c>
      <c r="O773" s="5">
        <f t="shared" si="1766"/>
        <v>70.099999999999994</v>
      </c>
      <c r="P773" s="5">
        <f t="shared" si="1825"/>
        <v>0</v>
      </c>
      <c r="Q773" s="5">
        <f t="shared" si="1825"/>
        <v>0</v>
      </c>
      <c r="R773" s="5">
        <f t="shared" si="1825"/>
        <v>0</v>
      </c>
      <c r="S773" s="5">
        <f t="shared" si="1825"/>
        <v>0</v>
      </c>
      <c r="T773" s="5">
        <f t="shared" si="1825"/>
        <v>0</v>
      </c>
      <c r="U773" s="5">
        <f t="shared" si="1825"/>
        <v>0</v>
      </c>
      <c r="V773" s="5">
        <f t="shared" si="1825"/>
        <v>0</v>
      </c>
      <c r="W773" s="5">
        <f t="shared" si="1826"/>
        <v>0</v>
      </c>
      <c r="X773" s="5">
        <f t="shared" si="1826"/>
        <v>0</v>
      </c>
      <c r="Y773" s="5">
        <f t="shared" si="1826"/>
        <v>0</v>
      </c>
      <c r="Z773" s="5">
        <f t="shared" si="1826"/>
        <v>0</v>
      </c>
      <c r="AA773" s="5">
        <f t="shared" si="1826"/>
        <v>0</v>
      </c>
      <c r="AB773" s="5">
        <f t="shared" si="1826"/>
        <v>0</v>
      </c>
      <c r="AC773" s="5">
        <f t="shared" si="1826"/>
        <v>0</v>
      </c>
      <c r="AD773" s="5">
        <f t="shared" si="1826"/>
        <v>0</v>
      </c>
      <c r="AE773" s="5">
        <f t="shared" si="1826"/>
        <v>0</v>
      </c>
      <c r="AF773" s="5">
        <f t="shared" si="1826"/>
        <v>0</v>
      </c>
      <c r="AG773" s="5">
        <f t="shared" si="1699"/>
        <v>70.099999999999994</v>
      </c>
      <c r="AH773" s="5">
        <f t="shared" si="1697"/>
        <v>70.099999999999994</v>
      </c>
      <c r="AI773" s="5">
        <f t="shared" si="1698"/>
        <v>70.099999999999994</v>
      </c>
      <c r="AJ773" s="5">
        <f t="shared" si="1827"/>
        <v>0</v>
      </c>
      <c r="AK773" s="17"/>
      <c r="AL773" s="27"/>
    </row>
    <row r="774" spans="1:38" ht="31.2" x14ac:dyDescent="0.3">
      <c r="A774" s="4" t="s">
        <v>168</v>
      </c>
      <c r="B774" s="4" t="s">
        <v>74</v>
      </c>
      <c r="C774" s="4" t="s">
        <v>97</v>
      </c>
      <c r="D774" s="4" t="s">
        <v>700</v>
      </c>
      <c r="E774" s="4" t="s">
        <v>92</v>
      </c>
      <c r="F774" s="14" t="s">
        <v>569</v>
      </c>
      <c r="G774" s="5">
        <f t="shared" si="1824"/>
        <v>70.099999999999994</v>
      </c>
      <c r="H774" s="5">
        <f t="shared" si="1824"/>
        <v>70.099999999999994</v>
      </c>
      <c r="I774" s="5">
        <f t="shared" si="1824"/>
        <v>70.099999999999994</v>
      </c>
      <c r="J774" s="5">
        <f t="shared" si="1824"/>
        <v>0</v>
      </c>
      <c r="K774" s="5">
        <f t="shared" si="1824"/>
        <v>0</v>
      </c>
      <c r="L774" s="5">
        <f t="shared" si="1824"/>
        <v>0</v>
      </c>
      <c r="M774" s="5">
        <f t="shared" si="1764"/>
        <v>70.099999999999994</v>
      </c>
      <c r="N774" s="5">
        <f t="shared" si="1765"/>
        <v>70.099999999999994</v>
      </c>
      <c r="O774" s="5">
        <f t="shared" si="1766"/>
        <v>70.099999999999994</v>
      </c>
      <c r="P774" s="5">
        <f t="shared" si="1825"/>
        <v>0</v>
      </c>
      <c r="Q774" s="5">
        <f t="shared" si="1825"/>
        <v>0</v>
      </c>
      <c r="R774" s="5">
        <f t="shared" si="1825"/>
        <v>0</v>
      </c>
      <c r="S774" s="5">
        <f t="shared" si="1825"/>
        <v>0</v>
      </c>
      <c r="T774" s="5">
        <f t="shared" si="1825"/>
        <v>0</v>
      </c>
      <c r="U774" s="5">
        <f t="shared" si="1825"/>
        <v>0</v>
      </c>
      <c r="V774" s="5">
        <f t="shared" si="1825"/>
        <v>0</v>
      </c>
      <c r="W774" s="5">
        <f t="shared" si="1826"/>
        <v>0</v>
      </c>
      <c r="X774" s="5">
        <f t="shared" si="1826"/>
        <v>0</v>
      </c>
      <c r="Y774" s="5">
        <f t="shared" si="1826"/>
        <v>0</v>
      </c>
      <c r="Z774" s="5">
        <f t="shared" si="1826"/>
        <v>0</v>
      </c>
      <c r="AA774" s="5">
        <f t="shared" si="1826"/>
        <v>0</v>
      </c>
      <c r="AB774" s="5">
        <f t="shared" si="1826"/>
        <v>0</v>
      </c>
      <c r="AC774" s="5">
        <f t="shared" si="1826"/>
        <v>0</v>
      </c>
      <c r="AD774" s="5">
        <f t="shared" si="1826"/>
        <v>0</v>
      </c>
      <c r="AE774" s="5">
        <f t="shared" si="1826"/>
        <v>0</v>
      </c>
      <c r="AF774" s="5">
        <f t="shared" si="1826"/>
        <v>0</v>
      </c>
      <c r="AG774" s="5">
        <f t="shared" si="1699"/>
        <v>70.099999999999994</v>
      </c>
      <c r="AH774" s="5">
        <f t="shared" si="1697"/>
        <v>70.099999999999994</v>
      </c>
      <c r="AI774" s="5">
        <f t="shared" si="1698"/>
        <v>70.099999999999994</v>
      </c>
      <c r="AJ774" s="5">
        <f t="shared" si="1827"/>
        <v>0</v>
      </c>
      <c r="AK774" s="17"/>
      <c r="AL774" s="27"/>
    </row>
    <row r="775" spans="1:38" x14ac:dyDescent="0.3">
      <c r="A775" s="4" t="s">
        <v>168</v>
      </c>
      <c r="B775" s="4" t="s">
        <v>74</v>
      </c>
      <c r="C775" s="4" t="s">
        <v>97</v>
      </c>
      <c r="D775" s="4" t="s">
        <v>700</v>
      </c>
      <c r="E775" s="4" t="s">
        <v>126</v>
      </c>
      <c r="F775" s="14" t="s">
        <v>570</v>
      </c>
      <c r="G775" s="5">
        <v>70.099999999999994</v>
      </c>
      <c r="H775" s="5">
        <v>70.099999999999994</v>
      </c>
      <c r="I775" s="5">
        <v>70.099999999999994</v>
      </c>
      <c r="J775" s="5"/>
      <c r="K775" s="5"/>
      <c r="L775" s="5"/>
      <c r="M775" s="5">
        <f t="shared" si="1764"/>
        <v>70.099999999999994</v>
      </c>
      <c r="N775" s="5">
        <f t="shared" si="1765"/>
        <v>70.099999999999994</v>
      </c>
      <c r="O775" s="5">
        <f t="shared" si="1766"/>
        <v>70.099999999999994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>
        <f t="shared" si="1699"/>
        <v>70.099999999999994</v>
      </c>
      <c r="AH775" s="5">
        <f t="shared" si="1697"/>
        <v>70.099999999999994</v>
      </c>
      <c r="AI775" s="5">
        <f t="shared" si="1698"/>
        <v>70.099999999999994</v>
      </c>
      <c r="AJ775" s="5"/>
      <c r="AK775" s="17"/>
      <c r="AL775" s="27"/>
    </row>
    <row r="776" spans="1:38" ht="31.2" x14ac:dyDescent="0.3">
      <c r="A776" s="4" t="s">
        <v>168</v>
      </c>
      <c r="B776" s="4" t="s">
        <v>74</v>
      </c>
      <c r="C776" s="4" t="s">
        <v>97</v>
      </c>
      <c r="D776" s="4" t="s">
        <v>26</v>
      </c>
      <c r="E776" s="4"/>
      <c r="F776" s="14" t="s">
        <v>846</v>
      </c>
      <c r="G776" s="5">
        <f t="shared" ref="G776:L776" si="1828">G777</f>
        <v>312080.89999999997</v>
      </c>
      <c r="H776" s="5">
        <f t="shared" si="1828"/>
        <v>314669.3</v>
      </c>
      <c r="I776" s="5">
        <f t="shared" si="1828"/>
        <v>314252.7</v>
      </c>
      <c r="J776" s="5">
        <f t="shared" si="1828"/>
        <v>0</v>
      </c>
      <c r="K776" s="5">
        <f t="shared" si="1828"/>
        <v>0</v>
      </c>
      <c r="L776" s="5">
        <f t="shared" si="1828"/>
        <v>0</v>
      </c>
      <c r="M776" s="5">
        <f t="shared" si="1764"/>
        <v>312080.89999999997</v>
      </c>
      <c r="N776" s="5">
        <f t="shared" si="1765"/>
        <v>314669.3</v>
      </c>
      <c r="O776" s="5">
        <f t="shared" si="1766"/>
        <v>314252.7</v>
      </c>
      <c r="P776" s="5">
        <f t="shared" ref="P776:V776" si="1829">P777</f>
        <v>0</v>
      </c>
      <c r="Q776" s="5">
        <f t="shared" si="1829"/>
        <v>0</v>
      </c>
      <c r="R776" s="5">
        <f t="shared" si="1829"/>
        <v>0</v>
      </c>
      <c r="S776" s="5">
        <f t="shared" si="1829"/>
        <v>0</v>
      </c>
      <c r="T776" s="5">
        <f t="shared" si="1829"/>
        <v>0</v>
      </c>
      <c r="U776" s="5">
        <f t="shared" si="1829"/>
        <v>0</v>
      </c>
      <c r="V776" s="5">
        <f t="shared" si="1829"/>
        <v>0</v>
      </c>
      <c r="W776" s="5">
        <f t="shared" ref="W776:AF776" si="1830">W777</f>
        <v>-1428.9</v>
      </c>
      <c r="X776" s="5">
        <f t="shared" si="1830"/>
        <v>0</v>
      </c>
      <c r="Y776" s="5">
        <f t="shared" si="1830"/>
        <v>0</v>
      </c>
      <c r="Z776" s="5">
        <f t="shared" si="1830"/>
        <v>0</v>
      </c>
      <c r="AA776" s="5">
        <f t="shared" si="1830"/>
        <v>0</v>
      </c>
      <c r="AB776" s="5">
        <f t="shared" si="1830"/>
        <v>-934.2</v>
      </c>
      <c r="AC776" s="5">
        <f t="shared" si="1830"/>
        <v>0</v>
      </c>
      <c r="AD776" s="5">
        <f t="shared" si="1830"/>
        <v>0</v>
      </c>
      <c r="AE776" s="5">
        <f t="shared" si="1830"/>
        <v>0</v>
      </c>
      <c r="AF776" s="5">
        <f t="shared" si="1830"/>
        <v>-450.7</v>
      </c>
      <c r="AG776" s="5">
        <f t="shared" si="1699"/>
        <v>310651.99999999994</v>
      </c>
      <c r="AH776" s="5">
        <f t="shared" si="1697"/>
        <v>313735.09999999998</v>
      </c>
      <c r="AI776" s="5">
        <f t="shared" si="1698"/>
        <v>313802</v>
      </c>
      <c r="AJ776" s="5">
        <f t="shared" ref="AJ776" si="1831">AJ777</f>
        <v>0</v>
      </c>
      <c r="AK776" s="17"/>
      <c r="AL776" s="27"/>
    </row>
    <row r="777" spans="1:38" x14ac:dyDescent="0.3">
      <c r="A777" s="4" t="s">
        <v>168</v>
      </c>
      <c r="B777" s="4" t="s">
        <v>74</v>
      </c>
      <c r="C777" s="4" t="s">
        <v>97</v>
      </c>
      <c r="D777" s="4" t="s">
        <v>46</v>
      </c>
      <c r="E777" s="4"/>
      <c r="F777" s="14" t="s">
        <v>925</v>
      </c>
      <c r="G777" s="5">
        <f>G778+G783</f>
        <v>312080.89999999997</v>
      </c>
      <c r="H777" s="5">
        <f t="shared" ref="H777:AJ777" si="1832">H778+H783</f>
        <v>314669.3</v>
      </c>
      <c r="I777" s="5">
        <f t="shared" si="1832"/>
        <v>314252.7</v>
      </c>
      <c r="J777" s="5">
        <f t="shared" ref="J777:L777" si="1833">J778+J783</f>
        <v>0</v>
      </c>
      <c r="K777" s="5">
        <f t="shared" si="1833"/>
        <v>0</v>
      </c>
      <c r="L777" s="5">
        <f t="shared" si="1833"/>
        <v>0</v>
      </c>
      <c r="M777" s="5">
        <f t="shared" si="1764"/>
        <v>312080.89999999997</v>
      </c>
      <c r="N777" s="5">
        <f t="shared" si="1765"/>
        <v>314669.3</v>
      </c>
      <c r="O777" s="5">
        <f t="shared" si="1766"/>
        <v>314252.7</v>
      </c>
      <c r="P777" s="5">
        <f t="shared" ref="P777:V777" si="1834">P778+P783</f>
        <v>0</v>
      </c>
      <c r="Q777" s="5">
        <f t="shared" ref="Q777:R777" si="1835">Q778+Q783</f>
        <v>0</v>
      </c>
      <c r="R777" s="5">
        <f t="shared" si="1835"/>
        <v>0</v>
      </c>
      <c r="S777" s="5">
        <f t="shared" ref="S777" si="1836">S778+S783</f>
        <v>0</v>
      </c>
      <c r="T777" s="5">
        <f t="shared" si="1834"/>
        <v>0</v>
      </c>
      <c r="U777" s="5">
        <f t="shared" si="1834"/>
        <v>0</v>
      </c>
      <c r="V777" s="5">
        <f t="shared" si="1834"/>
        <v>0</v>
      </c>
      <c r="W777" s="5">
        <f t="shared" ref="W777:AF777" si="1837">W778+W783</f>
        <v>-1428.9</v>
      </c>
      <c r="X777" s="5">
        <f t="shared" si="1837"/>
        <v>0</v>
      </c>
      <c r="Y777" s="5">
        <f t="shared" si="1837"/>
        <v>0</v>
      </c>
      <c r="Z777" s="5">
        <f t="shared" si="1837"/>
        <v>0</v>
      </c>
      <c r="AA777" s="5">
        <f t="shared" si="1837"/>
        <v>0</v>
      </c>
      <c r="AB777" s="5">
        <f t="shared" si="1837"/>
        <v>-934.2</v>
      </c>
      <c r="AC777" s="5">
        <f t="shared" si="1837"/>
        <v>0</v>
      </c>
      <c r="AD777" s="5">
        <f t="shared" ref="AD777" si="1838">AD778+AD783</f>
        <v>0</v>
      </c>
      <c r="AE777" s="5">
        <f t="shared" ref="AE777" si="1839">AE778+AE783</f>
        <v>0</v>
      </c>
      <c r="AF777" s="5">
        <f t="shared" si="1837"/>
        <v>-450.7</v>
      </c>
      <c r="AG777" s="5">
        <f t="shared" si="1699"/>
        <v>310651.99999999994</v>
      </c>
      <c r="AH777" s="5">
        <f t="shared" si="1697"/>
        <v>313735.09999999998</v>
      </c>
      <c r="AI777" s="5">
        <f t="shared" si="1698"/>
        <v>313802</v>
      </c>
      <c r="AJ777" s="5">
        <f t="shared" si="1832"/>
        <v>0</v>
      </c>
      <c r="AK777" s="17"/>
      <c r="AL777" s="27"/>
    </row>
    <row r="778" spans="1:38" ht="31.2" x14ac:dyDescent="0.3">
      <c r="A778" s="4" t="s">
        <v>168</v>
      </c>
      <c r="B778" s="4" t="s">
        <v>74</v>
      </c>
      <c r="C778" s="4" t="s">
        <v>97</v>
      </c>
      <c r="D778" s="4" t="s">
        <v>47</v>
      </c>
      <c r="E778" s="4"/>
      <c r="F778" s="14" t="s">
        <v>593</v>
      </c>
      <c r="G778" s="5">
        <f t="shared" ref="G778:L778" si="1840">G779+G781</f>
        <v>62674.6</v>
      </c>
      <c r="H778" s="5">
        <f t="shared" si="1840"/>
        <v>59876.5</v>
      </c>
      <c r="I778" s="5">
        <f t="shared" si="1840"/>
        <v>59876.5</v>
      </c>
      <c r="J778" s="5">
        <f t="shared" si="1840"/>
        <v>0</v>
      </c>
      <c r="K778" s="5">
        <f t="shared" si="1840"/>
        <v>0</v>
      </c>
      <c r="L778" s="5">
        <f t="shared" si="1840"/>
        <v>0</v>
      </c>
      <c r="M778" s="5">
        <f t="shared" si="1764"/>
        <v>62674.6</v>
      </c>
      <c r="N778" s="5">
        <f t="shared" si="1765"/>
        <v>59876.5</v>
      </c>
      <c r="O778" s="5">
        <f t="shared" si="1766"/>
        <v>59876.5</v>
      </c>
      <c r="P778" s="5">
        <f t="shared" ref="P778:V778" si="1841">P779+P781</f>
        <v>0</v>
      </c>
      <c r="Q778" s="5">
        <f t="shared" ref="Q778:R778" si="1842">Q779+Q781</f>
        <v>0</v>
      </c>
      <c r="R778" s="5">
        <f t="shared" si="1842"/>
        <v>0</v>
      </c>
      <c r="S778" s="5">
        <f t="shared" ref="S778" si="1843">S779+S781</f>
        <v>0</v>
      </c>
      <c r="T778" s="5">
        <f t="shared" si="1841"/>
        <v>0</v>
      </c>
      <c r="U778" s="5">
        <f t="shared" si="1841"/>
        <v>0</v>
      </c>
      <c r="V778" s="5">
        <f t="shared" si="1841"/>
        <v>0</v>
      </c>
      <c r="W778" s="5">
        <f t="shared" ref="W778:AF778" si="1844">W779+W781</f>
        <v>0</v>
      </c>
      <c r="X778" s="5">
        <f t="shared" si="1844"/>
        <v>0</v>
      </c>
      <c r="Y778" s="5">
        <f t="shared" si="1844"/>
        <v>0</v>
      </c>
      <c r="Z778" s="5">
        <f t="shared" si="1844"/>
        <v>0</v>
      </c>
      <c r="AA778" s="5">
        <f t="shared" si="1844"/>
        <v>0</v>
      </c>
      <c r="AB778" s="5">
        <f t="shared" si="1844"/>
        <v>0</v>
      </c>
      <c r="AC778" s="5">
        <f t="shared" si="1844"/>
        <v>0</v>
      </c>
      <c r="AD778" s="5">
        <f t="shared" ref="AD778" si="1845">AD779+AD781</f>
        <v>0</v>
      </c>
      <c r="AE778" s="5">
        <f t="shared" ref="AE778" si="1846">AE779+AE781</f>
        <v>0</v>
      </c>
      <c r="AF778" s="5">
        <f t="shared" si="1844"/>
        <v>0</v>
      </c>
      <c r="AG778" s="5">
        <f t="shared" si="1699"/>
        <v>62674.6</v>
      </c>
      <c r="AH778" s="5">
        <f t="shared" si="1697"/>
        <v>59876.5</v>
      </c>
      <c r="AI778" s="5">
        <f t="shared" si="1698"/>
        <v>59876.5</v>
      </c>
      <c r="AJ778" s="5">
        <f t="shared" ref="AJ778" si="1847">AJ779+AJ781</f>
        <v>0</v>
      </c>
      <c r="AK778" s="17"/>
      <c r="AL778" s="27"/>
    </row>
    <row r="779" spans="1:38" ht="78" x14ac:dyDescent="0.3">
      <c r="A779" s="4" t="s">
        <v>168</v>
      </c>
      <c r="B779" s="4" t="s">
        <v>74</v>
      </c>
      <c r="C779" s="4" t="s">
        <v>97</v>
      </c>
      <c r="D779" s="4" t="s">
        <v>47</v>
      </c>
      <c r="E779" s="4" t="s">
        <v>22</v>
      </c>
      <c r="F779" s="14" t="s">
        <v>556</v>
      </c>
      <c r="G779" s="5">
        <f t="shared" ref="G779:L779" si="1848">G780</f>
        <v>37177.599999999999</v>
      </c>
      <c r="H779" s="5">
        <f t="shared" si="1848"/>
        <v>34372.800000000003</v>
      </c>
      <c r="I779" s="5">
        <f t="shared" si="1848"/>
        <v>34372.800000000003</v>
      </c>
      <c r="J779" s="5">
        <f t="shared" si="1848"/>
        <v>0</v>
      </c>
      <c r="K779" s="5">
        <f t="shared" si="1848"/>
        <v>0</v>
      </c>
      <c r="L779" s="5">
        <f t="shared" si="1848"/>
        <v>0</v>
      </c>
      <c r="M779" s="5">
        <f t="shared" si="1764"/>
        <v>37177.599999999999</v>
      </c>
      <c r="N779" s="5">
        <f t="shared" si="1765"/>
        <v>34372.800000000003</v>
      </c>
      <c r="O779" s="5">
        <f t="shared" si="1766"/>
        <v>34372.800000000003</v>
      </c>
      <c r="P779" s="5">
        <f t="shared" ref="P779:V779" si="1849">P780</f>
        <v>0</v>
      </c>
      <c r="Q779" s="5">
        <f t="shared" si="1849"/>
        <v>0</v>
      </c>
      <c r="R779" s="5">
        <f t="shared" si="1849"/>
        <v>0</v>
      </c>
      <c r="S779" s="5">
        <f t="shared" si="1849"/>
        <v>0</v>
      </c>
      <c r="T779" s="5">
        <f t="shared" si="1849"/>
        <v>0</v>
      </c>
      <c r="U779" s="5">
        <f t="shared" si="1849"/>
        <v>0</v>
      </c>
      <c r="V779" s="5">
        <f t="shared" si="1849"/>
        <v>0</v>
      </c>
      <c r="W779" s="5">
        <f t="shared" ref="W779:AF779" si="1850">W780</f>
        <v>0</v>
      </c>
      <c r="X779" s="5">
        <f t="shared" si="1850"/>
        <v>0</v>
      </c>
      <c r="Y779" s="5">
        <f t="shared" si="1850"/>
        <v>0</v>
      </c>
      <c r="Z779" s="5">
        <f t="shared" si="1850"/>
        <v>0</v>
      </c>
      <c r="AA779" s="5">
        <f t="shared" si="1850"/>
        <v>0</v>
      </c>
      <c r="AB779" s="5">
        <f t="shared" si="1850"/>
        <v>0</v>
      </c>
      <c r="AC779" s="5">
        <f t="shared" si="1850"/>
        <v>0</v>
      </c>
      <c r="AD779" s="5">
        <f t="shared" si="1850"/>
        <v>0</v>
      </c>
      <c r="AE779" s="5">
        <f t="shared" si="1850"/>
        <v>0</v>
      </c>
      <c r="AF779" s="5">
        <f t="shared" si="1850"/>
        <v>0</v>
      </c>
      <c r="AG779" s="5">
        <f t="shared" si="1699"/>
        <v>37177.599999999999</v>
      </c>
      <c r="AH779" s="5">
        <f t="shared" si="1697"/>
        <v>34372.800000000003</v>
      </c>
      <c r="AI779" s="5">
        <f t="shared" si="1698"/>
        <v>34372.800000000003</v>
      </c>
      <c r="AJ779" s="5">
        <f t="shared" ref="AJ779" si="1851">AJ780</f>
        <v>0</v>
      </c>
      <c r="AK779" s="17"/>
      <c r="AL779" s="27"/>
    </row>
    <row r="780" spans="1:38" x14ac:dyDescent="0.3">
      <c r="A780" s="4" t="s">
        <v>168</v>
      </c>
      <c r="B780" s="4" t="s">
        <v>74</v>
      </c>
      <c r="C780" s="4" t="s">
        <v>97</v>
      </c>
      <c r="D780" s="4" t="s">
        <v>47</v>
      </c>
      <c r="E780" s="4" t="s">
        <v>23</v>
      </c>
      <c r="F780" s="14" t="s">
        <v>557</v>
      </c>
      <c r="G780" s="5">
        <v>37177.599999999999</v>
      </c>
      <c r="H780" s="5">
        <v>34372.800000000003</v>
      </c>
      <c r="I780" s="5">
        <v>34372.800000000003</v>
      </c>
      <c r="J780" s="5"/>
      <c r="K780" s="5"/>
      <c r="L780" s="5"/>
      <c r="M780" s="5">
        <f t="shared" si="1764"/>
        <v>37177.599999999999</v>
      </c>
      <c r="N780" s="5">
        <f t="shared" si="1765"/>
        <v>34372.800000000003</v>
      </c>
      <c r="O780" s="5">
        <f t="shared" si="1766"/>
        <v>34372.800000000003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>
        <f t="shared" si="1699"/>
        <v>37177.599999999999</v>
      </c>
      <c r="AH780" s="5">
        <f t="shared" si="1697"/>
        <v>34372.800000000003</v>
      </c>
      <c r="AI780" s="5">
        <f t="shared" si="1698"/>
        <v>34372.800000000003</v>
      </c>
      <c r="AJ780" s="5"/>
      <c r="AK780" s="17"/>
      <c r="AL780" s="27"/>
    </row>
    <row r="781" spans="1:38" ht="31.2" x14ac:dyDescent="0.3">
      <c r="A781" s="4" t="s">
        <v>168</v>
      </c>
      <c r="B781" s="4" t="s">
        <v>74</v>
      </c>
      <c r="C781" s="4" t="s">
        <v>97</v>
      </c>
      <c r="D781" s="4" t="s">
        <v>47</v>
      </c>
      <c r="E781" s="4" t="s">
        <v>15</v>
      </c>
      <c r="F781" s="14" t="s">
        <v>559</v>
      </c>
      <c r="G781" s="5">
        <f t="shared" ref="G781:L781" si="1852">G782</f>
        <v>25497</v>
      </c>
      <c r="H781" s="5">
        <f t="shared" si="1852"/>
        <v>25503.7</v>
      </c>
      <c r="I781" s="5">
        <f t="shared" si="1852"/>
        <v>25503.7</v>
      </c>
      <c r="J781" s="5">
        <f t="shared" si="1852"/>
        <v>0</v>
      </c>
      <c r="K781" s="5">
        <f t="shared" si="1852"/>
        <v>0</v>
      </c>
      <c r="L781" s="5">
        <f t="shared" si="1852"/>
        <v>0</v>
      </c>
      <c r="M781" s="5">
        <f t="shared" si="1764"/>
        <v>25497</v>
      </c>
      <c r="N781" s="5">
        <f t="shared" si="1765"/>
        <v>25503.7</v>
      </c>
      <c r="O781" s="5">
        <f t="shared" si="1766"/>
        <v>25503.7</v>
      </c>
      <c r="P781" s="5">
        <f t="shared" ref="P781:V781" si="1853">P782</f>
        <v>0</v>
      </c>
      <c r="Q781" s="5">
        <f t="shared" si="1853"/>
        <v>0</v>
      </c>
      <c r="R781" s="5">
        <f t="shared" si="1853"/>
        <v>0</v>
      </c>
      <c r="S781" s="5">
        <f t="shared" si="1853"/>
        <v>0</v>
      </c>
      <c r="T781" s="5">
        <f t="shared" si="1853"/>
        <v>0</v>
      </c>
      <c r="U781" s="5">
        <f t="shared" si="1853"/>
        <v>0</v>
      </c>
      <c r="V781" s="5">
        <f t="shared" si="1853"/>
        <v>0</v>
      </c>
      <c r="W781" s="5">
        <f t="shared" ref="W781:AF781" si="1854">W782</f>
        <v>0</v>
      </c>
      <c r="X781" s="5">
        <f t="shared" si="1854"/>
        <v>0</v>
      </c>
      <c r="Y781" s="5">
        <f t="shared" si="1854"/>
        <v>0</v>
      </c>
      <c r="Z781" s="5">
        <f t="shared" si="1854"/>
        <v>0</v>
      </c>
      <c r="AA781" s="5">
        <f t="shared" si="1854"/>
        <v>0</v>
      </c>
      <c r="AB781" s="5">
        <f t="shared" si="1854"/>
        <v>0</v>
      </c>
      <c r="AC781" s="5">
        <f t="shared" si="1854"/>
        <v>0</v>
      </c>
      <c r="AD781" s="5">
        <f t="shared" si="1854"/>
        <v>0</v>
      </c>
      <c r="AE781" s="5">
        <f t="shared" si="1854"/>
        <v>0</v>
      </c>
      <c r="AF781" s="5">
        <f t="shared" si="1854"/>
        <v>0</v>
      </c>
      <c r="AG781" s="5">
        <f t="shared" si="1699"/>
        <v>25497</v>
      </c>
      <c r="AH781" s="5">
        <f t="shared" si="1697"/>
        <v>25503.7</v>
      </c>
      <c r="AI781" s="5">
        <f t="shared" si="1698"/>
        <v>25503.7</v>
      </c>
      <c r="AJ781" s="5">
        <f t="shared" ref="AJ781" si="1855">AJ782</f>
        <v>0</v>
      </c>
      <c r="AK781" s="17"/>
      <c r="AL781" s="27"/>
    </row>
    <row r="782" spans="1:38" ht="31.2" x14ac:dyDescent="0.3">
      <c r="A782" s="4" t="s">
        <v>168</v>
      </c>
      <c r="B782" s="4" t="s">
        <v>74</v>
      </c>
      <c r="C782" s="4" t="s">
        <v>97</v>
      </c>
      <c r="D782" s="4" t="s">
        <v>47</v>
      </c>
      <c r="E782" s="4" t="s">
        <v>16</v>
      </c>
      <c r="F782" s="14" t="s">
        <v>560</v>
      </c>
      <c r="G782" s="5">
        <v>25497</v>
      </c>
      <c r="H782" s="5">
        <v>25503.7</v>
      </c>
      <c r="I782" s="5">
        <v>25503.7</v>
      </c>
      <c r="J782" s="5"/>
      <c r="K782" s="5"/>
      <c r="L782" s="5"/>
      <c r="M782" s="5">
        <f t="shared" si="1764"/>
        <v>25497</v>
      </c>
      <c r="N782" s="5">
        <f t="shared" si="1765"/>
        <v>25503.7</v>
      </c>
      <c r="O782" s="5">
        <f t="shared" si="1766"/>
        <v>25503.7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>
        <f t="shared" si="1699"/>
        <v>25497</v>
      </c>
      <c r="AH782" s="5">
        <f t="shared" si="1697"/>
        <v>25503.7</v>
      </c>
      <c r="AI782" s="5">
        <f t="shared" si="1698"/>
        <v>25503.7</v>
      </c>
      <c r="AJ782" s="5"/>
      <c r="AK782" s="17"/>
      <c r="AL782" s="27"/>
    </row>
    <row r="783" spans="1:38" ht="31.2" x14ac:dyDescent="0.3">
      <c r="A783" s="4" t="s">
        <v>168</v>
      </c>
      <c r="B783" s="4" t="s">
        <v>74</v>
      </c>
      <c r="C783" s="4" t="s">
        <v>97</v>
      </c>
      <c r="D783" s="4" t="s">
        <v>902</v>
      </c>
      <c r="E783" s="4"/>
      <c r="F783" s="14" t="s">
        <v>793</v>
      </c>
      <c r="G783" s="5">
        <f t="shared" ref="G783:L783" si="1856">G784+G786</f>
        <v>249406.3</v>
      </c>
      <c r="H783" s="5">
        <f t="shared" si="1856"/>
        <v>254792.8</v>
      </c>
      <c r="I783" s="5">
        <f t="shared" si="1856"/>
        <v>254376.2</v>
      </c>
      <c r="J783" s="5">
        <f t="shared" si="1856"/>
        <v>0</v>
      </c>
      <c r="K783" s="5">
        <f t="shared" si="1856"/>
        <v>0</v>
      </c>
      <c r="L783" s="5">
        <f t="shared" si="1856"/>
        <v>0</v>
      </c>
      <c r="M783" s="5">
        <f t="shared" si="1764"/>
        <v>249406.3</v>
      </c>
      <c r="N783" s="5">
        <f t="shared" si="1765"/>
        <v>254792.8</v>
      </c>
      <c r="O783" s="5">
        <f t="shared" si="1766"/>
        <v>254376.2</v>
      </c>
      <c r="P783" s="5">
        <f t="shared" ref="P783:V783" si="1857">P784+P786</f>
        <v>0</v>
      </c>
      <c r="Q783" s="5">
        <f t="shared" ref="Q783:R783" si="1858">Q784+Q786</f>
        <v>0</v>
      </c>
      <c r="R783" s="5">
        <f t="shared" si="1858"/>
        <v>0</v>
      </c>
      <c r="S783" s="5">
        <f t="shared" ref="S783" si="1859">S784+S786</f>
        <v>0</v>
      </c>
      <c r="T783" s="5">
        <f t="shared" si="1857"/>
        <v>0</v>
      </c>
      <c r="U783" s="5">
        <f t="shared" si="1857"/>
        <v>0</v>
      </c>
      <c r="V783" s="5">
        <f t="shared" si="1857"/>
        <v>0</v>
      </c>
      <c r="W783" s="5">
        <f t="shared" ref="W783:AF783" si="1860">W784+W786</f>
        <v>-1428.9</v>
      </c>
      <c r="X783" s="5">
        <f t="shared" si="1860"/>
        <v>0</v>
      </c>
      <c r="Y783" s="5">
        <f t="shared" si="1860"/>
        <v>0</v>
      </c>
      <c r="Z783" s="5">
        <f t="shared" si="1860"/>
        <v>0</v>
      </c>
      <c r="AA783" s="5">
        <f t="shared" si="1860"/>
        <v>0</v>
      </c>
      <c r="AB783" s="5">
        <f t="shared" si="1860"/>
        <v>-934.2</v>
      </c>
      <c r="AC783" s="5">
        <f t="shared" si="1860"/>
        <v>0</v>
      </c>
      <c r="AD783" s="5">
        <f t="shared" ref="AD783" si="1861">AD784+AD786</f>
        <v>0</v>
      </c>
      <c r="AE783" s="5">
        <f t="shared" ref="AE783" si="1862">AE784+AE786</f>
        <v>0</v>
      </c>
      <c r="AF783" s="5">
        <f t="shared" si="1860"/>
        <v>-450.7</v>
      </c>
      <c r="AG783" s="5">
        <f t="shared" si="1699"/>
        <v>247977.4</v>
      </c>
      <c r="AH783" s="5">
        <f t="shared" si="1697"/>
        <v>253858.59999999998</v>
      </c>
      <c r="AI783" s="5">
        <f t="shared" si="1698"/>
        <v>253925.5</v>
      </c>
      <c r="AJ783" s="5">
        <f t="shared" ref="AJ783" si="1863">AJ784+AJ786</f>
        <v>0</v>
      </c>
      <c r="AK783" s="17"/>
      <c r="AL783" s="27"/>
    </row>
    <row r="784" spans="1:38" ht="78" x14ac:dyDescent="0.3">
      <c r="A784" s="4" t="s">
        <v>168</v>
      </c>
      <c r="B784" s="4" t="s">
        <v>74</v>
      </c>
      <c r="C784" s="4" t="s">
        <v>97</v>
      </c>
      <c r="D784" s="4" t="s">
        <v>902</v>
      </c>
      <c r="E784" s="4" t="s">
        <v>22</v>
      </c>
      <c r="F784" s="14" t="s">
        <v>556</v>
      </c>
      <c r="G784" s="5">
        <f t="shared" ref="G784:L784" si="1864">G785</f>
        <v>246100.19999999998</v>
      </c>
      <c r="H784" s="5">
        <f t="shared" si="1864"/>
        <v>251595.5</v>
      </c>
      <c r="I784" s="5">
        <f t="shared" si="1864"/>
        <v>251216.6</v>
      </c>
      <c r="J784" s="5">
        <f t="shared" si="1864"/>
        <v>0</v>
      </c>
      <c r="K784" s="5">
        <f t="shared" si="1864"/>
        <v>0</v>
      </c>
      <c r="L784" s="5">
        <f t="shared" si="1864"/>
        <v>0</v>
      </c>
      <c r="M784" s="5">
        <f t="shared" si="1764"/>
        <v>246100.19999999998</v>
      </c>
      <c r="N784" s="5">
        <f t="shared" si="1765"/>
        <v>251595.5</v>
      </c>
      <c r="O784" s="5">
        <f t="shared" si="1766"/>
        <v>251216.6</v>
      </c>
      <c r="P784" s="5">
        <f t="shared" ref="P784:V784" si="1865">P785</f>
        <v>0</v>
      </c>
      <c r="Q784" s="5">
        <f t="shared" si="1865"/>
        <v>0</v>
      </c>
      <c r="R784" s="5">
        <f t="shared" si="1865"/>
        <v>0</v>
      </c>
      <c r="S784" s="5">
        <f t="shared" si="1865"/>
        <v>0</v>
      </c>
      <c r="T784" s="5">
        <f t="shared" si="1865"/>
        <v>0</v>
      </c>
      <c r="U784" s="5">
        <f t="shared" si="1865"/>
        <v>0</v>
      </c>
      <c r="V784" s="5">
        <f t="shared" si="1865"/>
        <v>0</v>
      </c>
      <c r="W784" s="5">
        <f t="shared" ref="W784:AF784" si="1866">W785</f>
        <v>-514.79999999999995</v>
      </c>
      <c r="X784" s="5">
        <f t="shared" si="1866"/>
        <v>0</v>
      </c>
      <c r="Y784" s="5">
        <f t="shared" si="1866"/>
        <v>0</v>
      </c>
      <c r="Z784" s="5">
        <f t="shared" si="1866"/>
        <v>0</v>
      </c>
      <c r="AA784" s="5">
        <f t="shared" si="1866"/>
        <v>0</v>
      </c>
      <c r="AB784" s="5">
        <f t="shared" si="1866"/>
        <v>-249.1</v>
      </c>
      <c r="AC784" s="5">
        <f t="shared" si="1866"/>
        <v>0</v>
      </c>
      <c r="AD784" s="5">
        <f t="shared" si="1866"/>
        <v>0</v>
      </c>
      <c r="AE784" s="5">
        <f t="shared" si="1866"/>
        <v>0</v>
      </c>
      <c r="AF784" s="5">
        <f t="shared" si="1866"/>
        <v>0</v>
      </c>
      <c r="AG784" s="5">
        <f t="shared" si="1699"/>
        <v>245585.4</v>
      </c>
      <c r="AH784" s="5">
        <f t="shared" ref="AH784:AH847" si="1867">N784+X784+Y784+Z784+AA784+AB784</f>
        <v>251346.4</v>
      </c>
      <c r="AI784" s="5">
        <f t="shared" ref="AI784:AI847" si="1868">O784+AC784+AD784+AE784+AF784</f>
        <v>251216.6</v>
      </c>
      <c r="AJ784" s="5">
        <f t="shared" ref="AJ784" si="1869">AJ785</f>
        <v>0</v>
      </c>
      <c r="AK784" s="17"/>
      <c r="AL784" s="27"/>
    </row>
    <row r="785" spans="1:38" x14ac:dyDescent="0.3">
      <c r="A785" s="4" t="s">
        <v>168</v>
      </c>
      <c r="B785" s="4" t="s">
        <v>74</v>
      </c>
      <c r="C785" s="4" t="s">
        <v>97</v>
      </c>
      <c r="D785" s="4" t="s">
        <v>902</v>
      </c>
      <c r="E785" s="4" t="s">
        <v>23</v>
      </c>
      <c r="F785" s="14" t="s">
        <v>557</v>
      </c>
      <c r="G785" s="5">
        <v>246100.19999999998</v>
      </c>
      <c r="H785" s="5">
        <v>251595.5</v>
      </c>
      <c r="I785" s="5">
        <v>251216.6</v>
      </c>
      <c r="J785" s="5"/>
      <c r="K785" s="5"/>
      <c r="L785" s="5"/>
      <c r="M785" s="5">
        <f t="shared" si="1764"/>
        <v>246100.19999999998</v>
      </c>
      <c r="N785" s="5">
        <f t="shared" si="1765"/>
        <v>251595.5</v>
      </c>
      <c r="O785" s="5">
        <f t="shared" si="1766"/>
        <v>251216.6</v>
      </c>
      <c r="P785" s="5"/>
      <c r="Q785" s="5"/>
      <c r="R785" s="5"/>
      <c r="S785" s="5"/>
      <c r="T785" s="5"/>
      <c r="U785" s="5"/>
      <c r="V785" s="5"/>
      <c r="W785" s="5">
        <v>-514.79999999999995</v>
      </c>
      <c r="X785" s="5"/>
      <c r="Y785" s="5"/>
      <c r="Z785" s="5"/>
      <c r="AA785" s="5"/>
      <c r="AB785" s="5">
        <v>-249.1</v>
      </c>
      <c r="AC785" s="5"/>
      <c r="AD785" s="5"/>
      <c r="AE785" s="5"/>
      <c r="AF785" s="5"/>
      <c r="AG785" s="5">
        <f t="shared" ref="AG785:AG848" si="1870">M785+P785+Q785+R785+S785+T785+U785+V785+W785</f>
        <v>245585.4</v>
      </c>
      <c r="AH785" s="5">
        <f t="shared" si="1867"/>
        <v>251346.4</v>
      </c>
      <c r="AI785" s="5">
        <f t="shared" si="1868"/>
        <v>251216.6</v>
      </c>
      <c r="AJ785" s="5"/>
      <c r="AK785" s="17"/>
      <c r="AL785" s="27"/>
    </row>
    <row r="786" spans="1:38" ht="31.2" x14ac:dyDescent="0.3">
      <c r="A786" s="4" t="s">
        <v>168</v>
      </c>
      <c r="B786" s="4" t="s">
        <v>74</v>
      </c>
      <c r="C786" s="4" t="s">
        <v>97</v>
      </c>
      <c r="D786" s="4" t="s">
        <v>902</v>
      </c>
      <c r="E786" s="4" t="s">
        <v>15</v>
      </c>
      <c r="F786" s="14" t="s">
        <v>559</v>
      </c>
      <c r="G786" s="5">
        <f t="shared" ref="G786:L786" si="1871">G787</f>
        <v>3306.1</v>
      </c>
      <c r="H786" s="5">
        <f t="shared" si="1871"/>
        <v>3197.3</v>
      </c>
      <c r="I786" s="5">
        <f t="shared" si="1871"/>
        <v>3159.6</v>
      </c>
      <c r="J786" s="5">
        <f t="shared" si="1871"/>
        <v>0</v>
      </c>
      <c r="K786" s="5">
        <f t="shared" si="1871"/>
        <v>0</v>
      </c>
      <c r="L786" s="5">
        <f t="shared" si="1871"/>
        <v>0</v>
      </c>
      <c r="M786" s="5">
        <f t="shared" si="1764"/>
        <v>3306.1</v>
      </c>
      <c r="N786" s="5">
        <f t="shared" si="1765"/>
        <v>3197.3</v>
      </c>
      <c r="O786" s="5">
        <f t="shared" si="1766"/>
        <v>3159.6</v>
      </c>
      <c r="P786" s="5">
        <f t="shared" ref="P786:V786" si="1872">P787</f>
        <v>0</v>
      </c>
      <c r="Q786" s="5">
        <f t="shared" si="1872"/>
        <v>0</v>
      </c>
      <c r="R786" s="5">
        <f t="shared" si="1872"/>
        <v>0</v>
      </c>
      <c r="S786" s="5">
        <f t="shared" si="1872"/>
        <v>0</v>
      </c>
      <c r="T786" s="5">
        <f t="shared" si="1872"/>
        <v>0</v>
      </c>
      <c r="U786" s="5">
        <f t="shared" si="1872"/>
        <v>0</v>
      </c>
      <c r="V786" s="5">
        <f t="shared" si="1872"/>
        <v>0</v>
      </c>
      <c r="W786" s="5">
        <f t="shared" ref="W786:AF786" si="1873">W787</f>
        <v>-914.1</v>
      </c>
      <c r="X786" s="5">
        <f t="shared" si="1873"/>
        <v>0</v>
      </c>
      <c r="Y786" s="5">
        <f t="shared" si="1873"/>
        <v>0</v>
      </c>
      <c r="Z786" s="5">
        <f t="shared" si="1873"/>
        <v>0</v>
      </c>
      <c r="AA786" s="5">
        <f t="shared" si="1873"/>
        <v>0</v>
      </c>
      <c r="AB786" s="5">
        <f t="shared" si="1873"/>
        <v>-685.1</v>
      </c>
      <c r="AC786" s="5">
        <f t="shared" si="1873"/>
        <v>0</v>
      </c>
      <c r="AD786" s="5">
        <f t="shared" si="1873"/>
        <v>0</v>
      </c>
      <c r="AE786" s="5">
        <f t="shared" si="1873"/>
        <v>0</v>
      </c>
      <c r="AF786" s="5">
        <f t="shared" si="1873"/>
        <v>-450.7</v>
      </c>
      <c r="AG786" s="5">
        <f t="shared" si="1870"/>
        <v>2392</v>
      </c>
      <c r="AH786" s="5">
        <f t="shared" si="1867"/>
        <v>2512.2000000000003</v>
      </c>
      <c r="AI786" s="5">
        <f t="shared" si="1868"/>
        <v>2708.9</v>
      </c>
      <c r="AJ786" s="5">
        <f t="shared" ref="AJ786" si="1874">AJ787</f>
        <v>0</v>
      </c>
      <c r="AK786" s="17"/>
      <c r="AL786" s="27"/>
    </row>
    <row r="787" spans="1:38" ht="31.2" x14ac:dyDescent="0.3">
      <c r="A787" s="4" t="s">
        <v>168</v>
      </c>
      <c r="B787" s="4" t="s">
        <v>74</v>
      </c>
      <c r="C787" s="4" t="s">
        <v>97</v>
      </c>
      <c r="D787" s="4" t="s">
        <v>902</v>
      </c>
      <c r="E787" s="4" t="s">
        <v>16</v>
      </c>
      <c r="F787" s="14" t="s">
        <v>560</v>
      </c>
      <c r="G787" s="5">
        <v>3306.1</v>
      </c>
      <c r="H787" s="5">
        <v>3197.3</v>
      </c>
      <c r="I787" s="5">
        <f>3159.5+0.1</f>
        <v>3159.6</v>
      </c>
      <c r="J787" s="5"/>
      <c r="K787" s="5"/>
      <c r="L787" s="5"/>
      <c r="M787" s="5">
        <f t="shared" si="1764"/>
        <v>3306.1</v>
      </c>
      <c r="N787" s="5">
        <f t="shared" si="1765"/>
        <v>3197.3</v>
      </c>
      <c r="O787" s="5">
        <f t="shared" si="1766"/>
        <v>3159.6</v>
      </c>
      <c r="P787" s="5"/>
      <c r="Q787" s="5"/>
      <c r="R787" s="5"/>
      <c r="S787" s="5"/>
      <c r="T787" s="5"/>
      <c r="U787" s="5"/>
      <c r="V787" s="5"/>
      <c r="W787" s="5">
        <v>-914.1</v>
      </c>
      <c r="X787" s="5"/>
      <c r="Y787" s="5"/>
      <c r="Z787" s="5"/>
      <c r="AA787" s="5"/>
      <c r="AB787" s="5">
        <v>-685.1</v>
      </c>
      <c r="AC787" s="5"/>
      <c r="AD787" s="5"/>
      <c r="AE787" s="5"/>
      <c r="AF787" s="5">
        <v>-450.7</v>
      </c>
      <c r="AG787" s="5">
        <f t="shared" si="1870"/>
        <v>2392</v>
      </c>
      <c r="AH787" s="5">
        <f t="shared" si="1867"/>
        <v>2512.2000000000003</v>
      </c>
      <c r="AI787" s="5">
        <f t="shared" si="1868"/>
        <v>2708.9</v>
      </c>
      <c r="AJ787" s="5"/>
      <c r="AK787" s="17"/>
      <c r="AL787" s="27"/>
    </row>
    <row r="788" spans="1:38" ht="31.2" x14ac:dyDescent="0.3">
      <c r="A788" s="4" t="s">
        <v>168</v>
      </c>
      <c r="B788" s="4" t="s">
        <v>74</v>
      </c>
      <c r="C788" s="4" t="s">
        <v>97</v>
      </c>
      <c r="D788" s="4" t="s">
        <v>29</v>
      </c>
      <c r="E788" s="4"/>
      <c r="F788" s="14" t="s">
        <v>881</v>
      </c>
      <c r="G788" s="5">
        <f t="shared" ref="G788:L788" si="1875">G789</f>
        <v>75121.399999999994</v>
      </c>
      <c r="H788" s="5">
        <f t="shared" si="1875"/>
        <v>68147.299999999988</v>
      </c>
      <c r="I788" s="5">
        <f t="shared" si="1875"/>
        <v>68147.299999999988</v>
      </c>
      <c r="J788" s="5">
        <f t="shared" si="1875"/>
        <v>0</v>
      </c>
      <c r="K788" s="5">
        <f t="shared" si="1875"/>
        <v>0</v>
      </c>
      <c r="L788" s="5">
        <f t="shared" si="1875"/>
        <v>0</v>
      </c>
      <c r="M788" s="5">
        <f t="shared" si="1764"/>
        <v>75121.399999999994</v>
      </c>
      <c r="N788" s="5">
        <f t="shared" si="1765"/>
        <v>68147.299999999988</v>
      </c>
      <c r="O788" s="5">
        <f t="shared" si="1766"/>
        <v>68147.299999999988</v>
      </c>
      <c r="P788" s="5">
        <f t="shared" ref="P788:V788" si="1876">P789</f>
        <v>0</v>
      </c>
      <c r="Q788" s="5">
        <f t="shared" si="1876"/>
        <v>0</v>
      </c>
      <c r="R788" s="5">
        <f t="shared" si="1876"/>
        <v>0</v>
      </c>
      <c r="S788" s="5">
        <f t="shared" si="1876"/>
        <v>0</v>
      </c>
      <c r="T788" s="5">
        <f t="shared" si="1876"/>
        <v>0</v>
      </c>
      <c r="U788" s="5">
        <f t="shared" si="1876"/>
        <v>0</v>
      </c>
      <c r="V788" s="5">
        <f t="shared" si="1876"/>
        <v>0</v>
      </c>
      <c r="W788" s="5">
        <f t="shared" ref="W788:AF788" si="1877">W789</f>
        <v>0</v>
      </c>
      <c r="X788" s="5">
        <f t="shared" si="1877"/>
        <v>0</v>
      </c>
      <c r="Y788" s="5">
        <f t="shared" si="1877"/>
        <v>0</v>
      </c>
      <c r="Z788" s="5">
        <f t="shared" si="1877"/>
        <v>0</v>
      </c>
      <c r="AA788" s="5">
        <f t="shared" si="1877"/>
        <v>0</v>
      </c>
      <c r="AB788" s="5">
        <f t="shared" si="1877"/>
        <v>0</v>
      </c>
      <c r="AC788" s="5">
        <f t="shared" si="1877"/>
        <v>0</v>
      </c>
      <c r="AD788" s="5">
        <f t="shared" si="1877"/>
        <v>0</v>
      </c>
      <c r="AE788" s="5">
        <f t="shared" si="1877"/>
        <v>0</v>
      </c>
      <c r="AF788" s="5">
        <f t="shared" si="1877"/>
        <v>0</v>
      </c>
      <c r="AG788" s="5">
        <f t="shared" si="1870"/>
        <v>75121.399999999994</v>
      </c>
      <c r="AH788" s="5">
        <f t="shared" si="1867"/>
        <v>68147.299999999988</v>
      </c>
      <c r="AI788" s="5">
        <f t="shared" si="1868"/>
        <v>68147.299999999988</v>
      </c>
      <c r="AJ788" s="5">
        <f t="shared" ref="AJ788" si="1878">AJ789</f>
        <v>0</v>
      </c>
      <c r="AK788" s="17"/>
      <c r="AL788" s="27"/>
    </row>
    <row r="789" spans="1:38" x14ac:dyDescent="0.3">
      <c r="A789" s="4" t="s">
        <v>168</v>
      </c>
      <c r="B789" s="4" t="s">
        <v>74</v>
      </c>
      <c r="C789" s="4" t="s">
        <v>97</v>
      </c>
      <c r="D789" s="4" t="s">
        <v>30</v>
      </c>
      <c r="E789" s="4"/>
      <c r="F789" s="14" t="s">
        <v>884</v>
      </c>
      <c r="G789" s="5">
        <f t="shared" ref="G789:L789" si="1879">G790+G793</f>
        <v>75121.399999999994</v>
      </c>
      <c r="H789" s="5">
        <f t="shared" si="1879"/>
        <v>68147.299999999988</v>
      </c>
      <c r="I789" s="5">
        <f t="shared" si="1879"/>
        <v>68147.299999999988</v>
      </c>
      <c r="J789" s="5">
        <f t="shared" si="1879"/>
        <v>0</v>
      </c>
      <c r="K789" s="5">
        <f t="shared" si="1879"/>
        <v>0</v>
      </c>
      <c r="L789" s="5">
        <f t="shared" si="1879"/>
        <v>0</v>
      </c>
      <c r="M789" s="5">
        <f t="shared" si="1764"/>
        <v>75121.399999999994</v>
      </c>
      <c r="N789" s="5">
        <f t="shared" si="1765"/>
        <v>68147.299999999988</v>
      </c>
      <c r="O789" s="5">
        <f t="shared" si="1766"/>
        <v>68147.299999999988</v>
      </c>
      <c r="P789" s="5">
        <f t="shared" ref="P789:V789" si="1880">P790+P793</f>
        <v>0</v>
      </c>
      <c r="Q789" s="5">
        <f t="shared" ref="Q789:R789" si="1881">Q790+Q793</f>
        <v>0</v>
      </c>
      <c r="R789" s="5">
        <f t="shared" si="1881"/>
        <v>0</v>
      </c>
      <c r="S789" s="5">
        <f t="shared" ref="S789" si="1882">S790+S793</f>
        <v>0</v>
      </c>
      <c r="T789" s="5">
        <f t="shared" si="1880"/>
        <v>0</v>
      </c>
      <c r="U789" s="5">
        <f t="shared" si="1880"/>
        <v>0</v>
      </c>
      <c r="V789" s="5">
        <f t="shared" si="1880"/>
        <v>0</v>
      </c>
      <c r="W789" s="5">
        <f t="shared" ref="W789:AF789" si="1883">W790+W793</f>
        <v>0</v>
      </c>
      <c r="X789" s="5">
        <f t="shared" si="1883"/>
        <v>0</v>
      </c>
      <c r="Y789" s="5">
        <f t="shared" si="1883"/>
        <v>0</v>
      </c>
      <c r="Z789" s="5">
        <f t="shared" si="1883"/>
        <v>0</v>
      </c>
      <c r="AA789" s="5">
        <f t="shared" si="1883"/>
        <v>0</v>
      </c>
      <c r="AB789" s="5">
        <f t="shared" si="1883"/>
        <v>0</v>
      </c>
      <c r="AC789" s="5">
        <f t="shared" si="1883"/>
        <v>0</v>
      </c>
      <c r="AD789" s="5">
        <f t="shared" ref="AD789" si="1884">AD790+AD793</f>
        <v>0</v>
      </c>
      <c r="AE789" s="5">
        <f t="shared" ref="AE789" si="1885">AE790+AE793</f>
        <v>0</v>
      </c>
      <c r="AF789" s="5">
        <f t="shared" si="1883"/>
        <v>0</v>
      </c>
      <c r="AG789" s="5">
        <f t="shared" si="1870"/>
        <v>75121.399999999994</v>
      </c>
      <c r="AH789" s="5">
        <f t="shared" si="1867"/>
        <v>68147.299999999988</v>
      </c>
      <c r="AI789" s="5">
        <f t="shared" si="1868"/>
        <v>68147.299999999988</v>
      </c>
      <c r="AJ789" s="5">
        <f t="shared" ref="AJ789" si="1886">AJ790+AJ793</f>
        <v>0</v>
      </c>
      <c r="AK789" s="17"/>
      <c r="AL789" s="27"/>
    </row>
    <row r="790" spans="1:38" ht="31.2" x14ac:dyDescent="0.3">
      <c r="A790" s="4" t="s">
        <v>168</v>
      </c>
      <c r="B790" s="4" t="s">
        <v>74</v>
      </c>
      <c r="C790" s="4" t="s">
        <v>97</v>
      </c>
      <c r="D790" s="4" t="s">
        <v>31</v>
      </c>
      <c r="E790" s="4"/>
      <c r="F790" s="14" t="s">
        <v>874</v>
      </c>
      <c r="G790" s="5">
        <f t="shared" ref="G790:L791" si="1887">G791</f>
        <v>70270.399999999994</v>
      </c>
      <c r="H790" s="5">
        <f t="shared" si="1887"/>
        <v>63296.299999999996</v>
      </c>
      <c r="I790" s="5">
        <f t="shared" si="1887"/>
        <v>63296.299999999996</v>
      </c>
      <c r="J790" s="5">
        <f t="shared" si="1887"/>
        <v>0</v>
      </c>
      <c r="K790" s="5">
        <f t="shared" si="1887"/>
        <v>0</v>
      </c>
      <c r="L790" s="5">
        <f t="shared" si="1887"/>
        <v>0</v>
      </c>
      <c r="M790" s="5">
        <f t="shared" si="1764"/>
        <v>70270.399999999994</v>
      </c>
      <c r="N790" s="5">
        <f t="shared" si="1765"/>
        <v>63296.299999999996</v>
      </c>
      <c r="O790" s="5">
        <f t="shared" si="1766"/>
        <v>63296.299999999996</v>
      </c>
      <c r="P790" s="5">
        <f t="shared" ref="P790:V791" si="1888">P791</f>
        <v>0</v>
      </c>
      <c r="Q790" s="5">
        <f t="shared" si="1888"/>
        <v>0</v>
      </c>
      <c r="R790" s="5">
        <f t="shared" si="1888"/>
        <v>0</v>
      </c>
      <c r="S790" s="5">
        <f t="shared" si="1888"/>
        <v>0</v>
      </c>
      <c r="T790" s="5">
        <f t="shared" si="1888"/>
        <v>0</v>
      </c>
      <c r="U790" s="5">
        <f t="shared" si="1888"/>
        <v>0</v>
      </c>
      <c r="V790" s="5">
        <f t="shared" si="1888"/>
        <v>0</v>
      </c>
      <c r="W790" s="5">
        <f t="shared" ref="W790:AF791" si="1889">W791</f>
        <v>0</v>
      </c>
      <c r="X790" s="5">
        <f t="shared" si="1889"/>
        <v>0</v>
      </c>
      <c r="Y790" s="5">
        <f t="shared" si="1889"/>
        <v>0</v>
      </c>
      <c r="Z790" s="5">
        <f t="shared" si="1889"/>
        <v>0</v>
      </c>
      <c r="AA790" s="5">
        <f t="shared" si="1889"/>
        <v>0</v>
      </c>
      <c r="AB790" s="5">
        <f t="shared" si="1889"/>
        <v>0</v>
      </c>
      <c r="AC790" s="5">
        <f t="shared" si="1889"/>
        <v>0</v>
      </c>
      <c r="AD790" s="5">
        <f t="shared" si="1889"/>
        <v>0</v>
      </c>
      <c r="AE790" s="5">
        <f t="shared" si="1889"/>
        <v>0</v>
      </c>
      <c r="AF790" s="5">
        <f t="shared" si="1889"/>
        <v>0</v>
      </c>
      <c r="AG790" s="5">
        <f t="shared" si="1870"/>
        <v>70270.399999999994</v>
      </c>
      <c r="AH790" s="5">
        <f t="shared" si="1867"/>
        <v>63296.299999999996</v>
      </c>
      <c r="AI790" s="5">
        <f t="shared" si="1868"/>
        <v>63296.299999999996</v>
      </c>
      <c r="AJ790" s="5">
        <f t="shared" ref="AJ790:AJ791" si="1890">AJ791</f>
        <v>0</v>
      </c>
      <c r="AK790" s="17"/>
      <c r="AL790" s="27"/>
    </row>
    <row r="791" spans="1:38" ht="78" x14ac:dyDescent="0.3">
      <c r="A791" s="4" t="s">
        <v>168</v>
      </c>
      <c r="B791" s="4" t="s">
        <v>74</v>
      </c>
      <c r="C791" s="4" t="s">
        <v>97</v>
      </c>
      <c r="D791" s="4" t="s">
        <v>31</v>
      </c>
      <c r="E791" s="4" t="s">
        <v>22</v>
      </c>
      <c r="F791" s="14" t="s">
        <v>556</v>
      </c>
      <c r="G791" s="5">
        <f t="shared" si="1887"/>
        <v>70270.399999999994</v>
      </c>
      <c r="H791" s="5">
        <f t="shared" si="1887"/>
        <v>63296.299999999996</v>
      </c>
      <c r="I791" s="5">
        <f t="shared" si="1887"/>
        <v>63296.299999999996</v>
      </c>
      <c r="J791" s="5">
        <f t="shared" si="1887"/>
        <v>0</v>
      </c>
      <c r="K791" s="5">
        <f t="shared" si="1887"/>
        <v>0</v>
      </c>
      <c r="L791" s="5">
        <f t="shared" si="1887"/>
        <v>0</v>
      </c>
      <c r="M791" s="5">
        <f t="shared" si="1764"/>
        <v>70270.399999999994</v>
      </c>
      <c r="N791" s="5">
        <f t="shared" si="1765"/>
        <v>63296.299999999996</v>
      </c>
      <c r="O791" s="5">
        <f t="shared" si="1766"/>
        <v>63296.299999999996</v>
      </c>
      <c r="P791" s="5">
        <f t="shared" si="1888"/>
        <v>0</v>
      </c>
      <c r="Q791" s="5">
        <f t="shared" si="1888"/>
        <v>0</v>
      </c>
      <c r="R791" s="5">
        <f t="shared" si="1888"/>
        <v>0</v>
      </c>
      <c r="S791" s="5">
        <f t="shared" si="1888"/>
        <v>0</v>
      </c>
      <c r="T791" s="5">
        <f t="shared" si="1888"/>
        <v>0</v>
      </c>
      <c r="U791" s="5">
        <f t="shared" si="1888"/>
        <v>0</v>
      </c>
      <c r="V791" s="5">
        <f t="shared" si="1888"/>
        <v>0</v>
      </c>
      <c r="W791" s="5">
        <f t="shared" si="1889"/>
        <v>0</v>
      </c>
      <c r="X791" s="5">
        <f t="shared" si="1889"/>
        <v>0</v>
      </c>
      <c r="Y791" s="5">
        <f t="shared" si="1889"/>
        <v>0</v>
      </c>
      <c r="Z791" s="5">
        <f t="shared" si="1889"/>
        <v>0</v>
      </c>
      <c r="AA791" s="5">
        <f t="shared" si="1889"/>
        <v>0</v>
      </c>
      <c r="AB791" s="5">
        <f t="shared" si="1889"/>
        <v>0</v>
      </c>
      <c r="AC791" s="5">
        <f t="shared" si="1889"/>
        <v>0</v>
      </c>
      <c r="AD791" s="5">
        <f t="shared" si="1889"/>
        <v>0</v>
      </c>
      <c r="AE791" s="5">
        <f t="shared" si="1889"/>
        <v>0</v>
      </c>
      <c r="AF791" s="5">
        <f t="shared" si="1889"/>
        <v>0</v>
      </c>
      <c r="AG791" s="5">
        <f t="shared" si="1870"/>
        <v>70270.399999999994</v>
      </c>
      <c r="AH791" s="5">
        <f t="shared" si="1867"/>
        <v>63296.299999999996</v>
      </c>
      <c r="AI791" s="5">
        <f t="shared" si="1868"/>
        <v>63296.299999999996</v>
      </c>
      <c r="AJ791" s="5">
        <f t="shared" si="1890"/>
        <v>0</v>
      </c>
      <c r="AK791" s="17"/>
      <c r="AL791" s="27"/>
    </row>
    <row r="792" spans="1:38" ht="31.2" x14ac:dyDescent="0.3">
      <c r="A792" s="4" t="s">
        <v>168</v>
      </c>
      <c r="B792" s="4" t="s">
        <v>74</v>
      </c>
      <c r="C792" s="4" t="s">
        <v>97</v>
      </c>
      <c r="D792" s="4" t="s">
        <v>31</v>
      </c>
      <c r="E792" s="4" t="s">
        <v>32</v>
      </c>
      <c r="F792" s="14" t="s">
        <v>558</v>
      </c>
      <c r="G792" s="5">
        <v>70270.399999999994</v>
      </c>
      <c r="H792" s="5">
        <v>63296.299999999996</v>
      </c>
      <c r="I792" s="5">
        <v>63296.299999999996</v>
      </c>
      <c r="J792" s="5"/>
      <c r="K792" s="5"/>
      <c r="L792" s="5"/>
      <c r="M792" s="5">
        <f t="shared" si="1764"/>
        <v>70270.399999999994</v>
      </c>
      <c r="N792" s="5">
        <f t="shared" si="1765"/>
        <v>63296.299999999996</v>
      </c>
      <c r="O792" s="5">
        <f t="shared" si="1766"/>
        <v>63296.299999999996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>
        <f t="shared" si="1870"/>
        <v>70270.399999999994</v>
      </c>
      <c r="AH792" s="5">
        <f t="shared" si="1867"/>
        <v>63296.299999999996</v>
      </c>
      <c r="AI792" s="5">
        <f t="shared" si="1868"/>
        <v>63296.299999999996</v>
      </c>
      <c r="AJ792" s="5"/>
      <c r="AK792" s="17"/>
      <c r="AL792" s="27"/>
    </row>
    <row r="793" spans="1:38" ht="31.2" x14ac:dyDescent="0.3">
      <c r="A793" s="4" t="s">
        <v>168</v>
      </c>
      <c r="B793" s="4" t="s">
        <v>74</v>
      </c>
      <c r="C793" s="4" t="s">
        <v>97</v>
      </c>
      <c r="D793" s="4" t="s">
        <v>33</v>
      </c>
      <c r="E793" s="4"/>
      <c r="F793" s="14" t="s">
        <v>875</v>
      </c>
      <c r="G793" s="5">
        <f>G794+G796</f>
        <v>4851</v>
      </c>
      <c r="H793" s="5">
        <f t="shared" ref="H793:AJ793" si="1891">H794+H796</f>
        <v>4851</v>
      </c>
      <c r="I793" s="5">
        <f t="shared" si="1891"/>
        <v>4851</v>
      </c>
      <c r="J793" s="5">
        <f t="shared" ref="J793:L793" si="1892">J794+J796</f>
        <v>0</v>
      </c>
      <c r="K793" s="5">
        <f t="shared" si="1892"/>
        <v>0</v>
      </c>
      <c r="L793" s="5">
        <f t="shared" si="1892"/>
        <v>0</v>
      </c>
      <c r="M793" s="5">
        <f t="shared" si="1764"/>
        <v>4851</v>
      </c>
      <c r="N793" s="5">
        <f t="shared" si="1765"/>
        <v>4851</v>
      </c>
      <c r="O793" s="5">
        <f t="shared" si="1766"/>
        <v>4851</v>
      </c>
      <c r="P793" s="5">
        <f t="shared" ref="P793:V793" si="1893">P794+P796</f>
        <v>0</v>
      </c>
      <c r="Q793" s="5">
        <f t="shared" ref="Q793:R793" si="1894">Q794+Q796</f>
        <v>0</v>
      </c>
      <c r="R793" s="5">
        <f t="shared" si="1894"/>
        <v>0</v>
      </c>
      <c r="S793" s="5">
        <f t="shared" ref="S793" si="1895">S794+S796</f>
        <v>0</v>
      </c>
      <c r="T793" s="5">
        <f t="shared" si="1893"/>
        <v>0</v>
      </c>
      <c r="U793" s="5">
        <f t="shared" si="1893"/>
        <v>0</v>
      </c>
      <c r="V793" s="5">
        <f t="shared" si="1893"/>
        <v>0</v>
      </c>
      <c r="W793" s="5">
        <f t="shared" ref="W793:AF793" si="1896">W794+W796</f>
        <v>0</v>
      </c>
      <c r="X793" s="5">
        <f t="shared" si="1896"/>
        <v>0</v>
      </c>
      <c r="Y793" s="5">
        <f t="shared" si="1896"/>
        <v>0</v>
      </c>
      <c r="Z793" s="5">
        <f t="shared" si="1896"/>
        <v>0</v>
      </c>
      <c r="AA793" s="5">
        <f t="shared" si="1896"/>
        <v>0</v>
      </c>
      <c r="AB793" s="5">
        <f t="shared" si="1896"/>
        <v>0</v>
      </c>
      <c r="AC793" s="5">
        <f t="shared" si="1896"/>
        <v>0</v>
      </c>
      <c r="AD793" s="5">
        <f t="shared" ref="AD793" si="1897">AD794+AD796</f>
        <v>0</v>
      </c>
      <c r="AE793" s="5">
        <f t="shared" ref="AE793" si="1898">AE794+AE796</f>
        <v>0</v>
      </c>
      <c r="AF793" s="5">
        <f t="shared" si="1896"/>
        <v>0</v>
      </c>
      <c r="AG793" s="5">
        <f t="shared" si="1870"/>
        <v>4851</v>
      </c>
      <c r="AH793" s="5">
        <f t="shared" si="1867"/>
        <v>4851</v>
      </c>
      <c r="AI793" s="5">
        <f t="shared" si="1868"/>
        <v>4851</v>
      </c>
      <c r="AJ793" s="5">
        <f t="shared" si="1891"/>
        <v>0</v>
      </c>
      <c r="AK793" s="17"/>
      <c r="AL793" s="27"/>
    </row>
    <row r="794" spans="1:38" ht="78" x14ac:dyDescent="0.3">
      <c r="A794" s="4" t="s">
        <v>168</v>
      </c>
      <c r="B794" s="4" t="s">
        <v>74</v>
      </c>
      <c r="C794" s="4" t="s">
        <v>97</v>
      </c>
      <c r="D794" s="4" t="s">
        <v>33</v>
      </c>
      <c r="E794" s="4" t="s">
        <v>22</v>
      </c>
      <c r="F794" s="14" t="s">
        <v>556</v>
      </c>
      <c r="G794" s="5">
        <f t="shared" ref="G794:L794" si="1899">G795</f>
        <v>450</v>
      </c>
      <c r="H794" s="5">
        <f t="shared" si="1899"/>
        <v>450</v>
      </c>
      <c r="I794" s="5">
        <f t="shared" si="1899"/>
        <v>450</v>
      </c>
      <c r="J794" s="5">
        <f t="shared" si="1899"/>
        <v>0</v>
      </c>
      <c r="K794" s="5">
        <f t="shared" si="1899"/>
        <v>0</v>
      </c>
      <c r="L794" s="5">
        <f t="shared" si="1899"/>
        <v>0</v>
      </c>
      <c r="M794" s="5">
        <f t="shared" si="1764"/>
        <v>450</v>
      </c>
      <c r="N794" s="5">
        <f t="shared" si="1765"/>
        <v>450</v>
      </c>
      <c r="O794" s="5">
        <f t="shared" si="1766"/>
        <v>450</v>
      </c>
      <c r="P794" s="5">
        <f t="shared" ref="P794:V794" si="1900">P795</f>
        <v>0</v>
      </c>
      <c r="Q794" s="5">
        <f t="shared" si="1900"/>
        <v>0</v>
      </c>
      <c r="R794" s="5">
        <f t="shared" si="1900"/>
        <v>0</v>
      </c>
      <c r="S794" s="5">
        <f t="shared" si="1900"/>
        <v>0</v>
      </c>
      <c r="T794" s="5">
        <f t="shared" si="1900"/>
        <v>0</v>
      </c>
      <c r="U794" s="5">
        <f t="shared" si="1900"/>
        <v>0</v>
      </c>
      <c r="V794" s="5">
        <f t="shared" si="1900"/>
        <v>0</v>
      </c>
      <c r="W794" s="5">
        <f t="shared" ref="W794:AF794" si="1901">W795</f>
        <v>0</v>
      </c>
      <c r="X794" s="5">
        <f t="shared" si="1901"/>
        <v>0</v>
      </c>
      <c r="Y794" s="5">
        <f t="shared" si="1901"/>
        <v>0</v>
      </c>
      <c r="Z794" s="5">
        <f t="shared" si="1901"/>
        <v>0</v>
      </c>
      <c r="AA794" s="5">
        <f t="shared" si="1901"/>
        <v>0</v>
      </c>
      <c r="AB794" s="5">
        <f t="shared" si="1901"/>
        <v>0</v>
      </c>
      <c r="AC794" s="5">
        <f t="shared" si="1901"/>
        <v>0</v>
      </c>
      <c r="AD794" s="5">
        <f t="shared" si="1901"/>
        <v>0</v>
      </c>
      <c r="AE794" s="5">
        <f t="shared" si="1901"/>
        <v>0</v>
      </c>
      <c r="AF794" s="5">
        <f t="shared" si="1901"/>
        <v>0</v>
      </c>
      <c r="AG794" s="5">
        <f t="shared" si="1870"/>
        <v>450</v>
      </c>
      <c r="AH794" s="5">
        <f t="shared" si="1867"/>
        <v>450</v>
      </c>
      <c r="AI794" s="5">
        <f t="shared" si="1868"/>
        <v>450</v>
      </c>
      <c r="AJ794" s="5">
        <f t="shared" ref="AJ794" si="1902">AJ795</f>
        <v>0</v>
      </c>
      <c r="AK794" s="17"/>
      <c r="AL794" s="27"/>
    </row>
    <row r="795" spans="1:38" ht="31.2" x14ac:dyDescent="0.3">
      <c r="A795" s="4" t="s">
        <v>168</v>
      </c>
      <c r="B795" s="4" t="s">
        <v>74</v>
      </c>
      <c r="C795" s="4" t="s">
        <v>97</v>
      </c>
      <c r="D795" s="4" t="s">
        <v>33</v>
      </c>
      <c r="E795" s="4" t="s">
        <v>32</v>
      </c>
      <c r="F795" s="14" t="s">
        <v>558</v>
      </c>
      <c r="G795" s="5">
        <v>450</v>
      </c>
      <c r="H795" s="5">
        <v>450</v>
      </c>
      <c r="I795" s="5">
        <v>450</v>
      </c>
      <c r="J795" s="5"/>
      <c r="K795" s="5"/>
      <c r="L795" s="5"/>
      <c r="M795" s="5">
        <f t="shared" si="1764"/>
        <v>450</v>
      </c>
      <c r="N795" s="5">
        <f t="shared" si="1765"/>
        <v>450</v>
      </c>
      <c r="O795" s="5">
        <f t="shared" si="1766"/>
        <v>450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>
        <f t="shared" si="1870"/>
        <v>450</v>
      </c>
      <c r="AH795" s="5">
        <f t="shared" si="1867"/>
        <v>450</v>
      </c>
      <c r="AI795" s="5">
        <f t="shared" si="1868"/>
        <v>450</v>
      </c>
      <c r="AJ795" s="5"/>
      <c r="AK795" s="17"/>
      <c r="AL795" s="27"/>
    </row>
    <row r="796" spans="1:38" ht="31.2" x14ac:dyDescent="0.3">
      <c r="A796" s="4" t="s">
        <v>168</v>
      </c>
      <c r="B796" s="4" t="s">
        <v>74</v>
      </c>
      <c r="C796" s="4" t="s">
        <v>97</v>
      </c>
      <c r="D796" s="4" t="s">
        <v>33</v>
      </c>
      <c r="E796" s="4" t="s">
        <v>15</v>
      </c>
      <c r="F796" s="14" t="s">
        <v>559</v>
      </c>
      <c r="G796" s="5">
        <f t="shared" ref="G796:L796" si="1903">G797</f>
        <v>4401</v>
      </c>
      <c r="H796" s="5">
        <f t="shared" si="1903"/>
        <v>4401</v>
      </c>
      <c r="I796" s="5">
        <f t="shared" si="1903"/>
        <v>4401</v>
      </c>
      <c r="J796" s="5">
        <f t="shared" si="1903"/>
        <v>0</v>
      </c>
      <c r="K796" s="5">
        <f t="shared" si="1903"/>
        <v>0</v>
      </c>
      <c r="L796" s="5">
        <f t="shared" si="1903"/>
        <v>0</v>
      </c>
      <c r="M796" s="5">
        <f t="shared" si="1764"/>
        <v>4401</v>
      </c>
      <c r="N796" s="5">
        <f t="shared" si="1765"/>
        <v>4401</v>
      </c>
      <c r="O796" s="5">
        <f t="shared" si="1766"/>
        <v>4401</v>
      </c>
      <c r="P796" s="5">
        <f t="shared" ref="P796:V796" si="1904">P797</f>
        <v>0</v>
      </c>
      <c r="Q796" s="5">
        <f t="shared" si="1904"/>
        <v>0</v>
      </c>
      <c r="R796" s="5">
        <f t="shared" si="1904"/>
        <v>0</v>
      </c>
      <c r="S796" s="5">
        <f t="shared" si="1904"/>
        <v>0</v>
      </c>
      <c r="T796" s="5">
        <f t="shared" si="1904"/>
        <v>0</v>
      </c>
      <c r="U796" s="5">
        <f t="shared" si="1904"/>
        <v>0</v>
      </c>
      <c r="V796" s="5">
        <f t="shared" si="1904"/>
        <v>0</v>
      </c>
      <c r="W796" s="5">
        <f t="shared" ref="W796:AF796" si="1905">W797</f>
        <v>0</v>
      </c>
      <c r="X796" s="5">
        <f t="shared" si="1905"/>
        <v>0</v>
      </c>
      <c r="Y796" s="5">
        <f t="shared" si="1905"/>
        <v>0</v>
      </c>
      <c r="Z796" s="5">
        <f t="shared" si="1905"/>
        <v>0</v>
      </c>
      <c r="AA796" s="5">
        <f t="shared" si="1905"/>
        <v>0</v>
      </c>
      <c r="AB796" s="5">
        <f t="shared" si="1905"/>
        <v>0</v>
      </c>
      <c r="AC796" s="5">
        <f t="shared" si="1905"/>
        <v>0</v>
      </c>
      <c r="AD796" s="5">
        <f t="shared" si="1905"/>
        <v>0</v>
      </c>
      <c r="AE796" s="5">
        <f t="shared" si="1905"/>
        <v>0</v>
      </c>
      <c r="AF796" s="5">
        <f t="shared" si="1905"/>
        <v>0</v>
      </c>
      <c r="AG796" s="5">
        <f t="shared" si="1870"/>
        <v>4401</v>
      </c>
      <c r="AH796" s="5">
        <f t="shared" si="1867"/>
        <v>4401</v>
      </c>
      <c r="AI796" s="5">
        <f t="shared" si="1868"/>
        <v>4401</v>
      </c>
      <c r="AJ796" s="5">
        <f t="shared" ref="AJ796" si="1906">AJ797</f>
        <v>0</v>
      </c>
      <c r="AK796" s="17"/>
      <c r="AL796" s="27"/>
    </row>
    <row r="797" spans="1:38" ht="31.2" x14ac:dyDescent="0.3">
      <c r="A797" s="4" t="s">
        <v>168</v>
      </c>
      <c r="B797" s="4" t="s">
        <v>74</v>
      </c>
      <c r="C797" s="4" t="s">
        <v>97</v>
      </c>
      <c r="D797" s="4" t="s">
        <v>33</v>
      </c>
      <c r="E797" s="4" t="s">
        <v>16</v>
      </c>
      <c r="F797" s="14" t="s">
        <v>560</v>
      </c>
      <c r="G797" s="5">
        <v>4401</v>
      </c>
      <c r="H797" s="5">
        <v>4401</v>
      </c>
      <c r="I797" s="5">
        <v>4401</v>
      </c>
      <c r="J797" s="5"/>
      <c r="K797" s="5"/>
      <c r="L797" s="5"/>
      <c r="M797" s="5">
        <f t="shared" si="1764"/>
        <v>4401</v>
      </c>
      <c r="N797" s="5">
        <f t="shared" si="1765"/>
        <v>4401</v>
      </c>
      <c r="O797" s="5">
        <f t="shared" si="1766"/>
        <v>4401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>
        <f t="shared" si="1870"/>
        <v>4401</v>
      </c>
      <c r="AH797" s="5">
        <f t="shared" si="1867"/>
        <v>4401</v>
      </c>
      <c r="AI797" s="5">
        <f t="shared" si="1868"/>
        <v>4401</v>
      </c>
      <c r="AJ797" s="5"/>
      <c r="AK797" s="17"/>
      <c r="AL797" s="27"/>
    </row>
    <row r="798" spans="1:38" s="3" customFormat="1" x14ac:dyDescent="0.3">
      <c r="A798" s="7" t="s">
        <v>168</v>
      </c>
      <c r="B798" s="7" t="s">
        <v>165</v>
      </c>
      <c r="C798" s="7"/>
      <c r="D798" s="7"/>
      <c r="E798" s="7"/>
      <c r="F798" s="33" t="s">
        <v>523</v>
      </c>
      <c r="G798" s="8">
        <f t="shared" ref="G798:L798" si="1907">G799+G838+G848</f>
        <v>359598.3</v>
      </c>
      <c r="H798" s="8">
        <f t="shared" si="1907"/>
        <v>364789.39999999997</v>
      </c>
      <c r="I798" s="8">
        <f t="shared" si="1907"/>
        <v>368673.9</v>
      </c>
      <c r="J798" s="8">
        <f t="shared" si="1907"/>
        <v>102545.4</v>
      </c>
      <c r="K798" s="8">
        <f t="shared" si="1907"/>
        <v>97884</v>
      </c>
      <c r="L798" s="8">
        <f t="shared" si="1907"/>
        <v>96270.2</v>
      </c>
      <c r="M798" s="8">
        <f t="shared" si="1764"/>
        <v>462143.69999999995</v>
      </c>
      <c r="N798" s="8">
        <f t="shared" si="1765"/>
        <v>462673.39999999997</v>
      </c>
      <c r="O798" s="8">
        <f t="shared" si="1766"/>
        <v>464944.10000000003</v>
      </c>
      <c r="P798" s="8">
        <f t="shared" ref="P798:V798" si="1908">P799+P838+P848</f>
        <v>0</v>
      </c>
      <c r="Q798" s="8">
        <f t="shared" ref="Q798:R798" si="1909">Q799+Q838+Q848</f>
        <v>0</v>
      </c>
      <c r="R798" s="8">
        <f t="shared" si="1909"/>
        <v>67.147000000000006</v>
      </c>
      <c r="S798" s="8">
        <f t="shared" ref="S798" si="1910">S799+S838+S848</f>
        <v>0</v>
      </c>
      <c r="T798" s="8">
        <f t="shared" si="1908"/>
        <v>0</v>
      </c>
      <c r="U798" s="8">
        <f t="shared" si="1908"/>
        <v>0</v>
      </c>
      <c r="V798" s="8">
        <f t="shared" si="1908"/>
        <v>0</v>
      </c>
      <c r="W798" s="8">
        <f t="shared" ref="W798:AF798" si="1911">W799+W838+W848</f>
        <v>0</v>
      </c>
      <c r="X798" s="8">
        <f t="shared" si="1911"/>
        <v>0</v>
      </c>
      <c r="Y798" s="8">
        <f t="shared" si="1911"/>
        <v>0</v>
      </c>
      <c r="Z798" s="8">
        <f t="shared" si="1911"/>
        <v>0</v>
      </c>
      <c r="AA798" s="8">
        <f t="shared" si="1911"/>
        <v>0</v>
      </c>
      <c r="AB798" s="8">
        <f t="shared" si="1911"/>
        <v>0</v>
      </c>
      <c r="AC798" s="8">
        <f t="shared" si="1911"/>
        <v>0</v>
      </c>
      <c r="AD798" s="8">
        <f t="shared" ref="AD798" si="1912">AD799+AD838+AD848</f>
        <v>0</v>
      </c>
      <c r="AE798" s="8">
        <f t="shared" ref="AE798" si="1913">AE799+AE838+AE848</f>
        <v>0</v>
      </c>
      <c r="AF798" s="8">
        <f t="shared" si="1911"/>
        <v>0</v>
      </c>
      <c r="AG798" s="8">
        <f t="shared" si="1870"/>
        <v>462210.84699999995</v>
      </c>
      <c r="AH798" s="8">
        <f t="shared" si="1867"/>
        <v>462673.39999999997</v>
      </c>
      <c r="AI798" s="8">
        <f t="shared" si="1868"/>
        <v>464944.10000000003</v>
      </c>
      <c r="AJ798" s="8">
        <f t="shared" ref="AJ798" si="1914">AJ799+AJ838+AJ848</f>
        <v>0</v>
      </c>
      <c r="AK798" s="16"/>
      <c r="AL798" s="25"/>
    </row>
    <row r="799" spans="1:38" s="10" customFormat="1" x14ac:dyDescent="0.3">
      <c r="A799" s="9" t="s">
        <v>168</v>
      </c>
      <c r="B799" s="9" t="s">
        <v>165</v>
      </c>
      <c r="C799" s="9" t="s">
        <v>81</v>
      </c>
      <c r="D799" s="9"/>
      <c r="E799" s="9"/>
      <c r="F799" s="13" t="s">
        <v>552</v>
      </c>
      <c r="G799" s="11">
        <f t="shared" ref="G799:L799" si="1915">G800+G807</f>
        <v>188217.9</v>
      </c>
      <c r="H799" s="11">
        <f t="shared" si="1915"/>
        <v>193408.99999999997</v>
      </c>
      <c r="I799" s="11">
        <f t="shared" si="1915"/>
        <v>197293.5</v>
      </c>
      <c r="J799" s="11">
        <f t="shared" si="1915"/>
        <v>0</v>
      </c>
      <c r="K799" s="11">
        <f t="shared" si="1915"/>
        <v>0</v>
      </c>
      <c r="L799" s="11">
        <f t="shared" si="1915"/>
        <v>0</v>
      </c>
      <c r="M799" s="11">
        <f t="shared" si="1764"/>
        <v>188217.9</v>
      </c>
      <c r="N799" s="11">
        <f t="shared" si="1765"/>
        <v>193408.99999999997</v>
      </c>
      <c r="O799" s="11">
        <f t="shared" si="1766"/>
        <v>197293.5</v>
      </c>
      <c r="P799" s="11">
        <f t="shared" ref="P799:V799" si="1916">P800+P807</f>
        <v>0</v>
      </c>
      <c r="Q799" s="11">
        <f t="shared" ref="Q799:R799" si="1917">Q800+Q807</f>
        <v>0</v>
      </c>
      <c r="R799" s="11">
        <f t="shared" si="1917"/>
        <v>0</v>
      </c>
      <c r="S799" s="11">
        <f t="shared" ref="S799" si="1918">S800+S807</f>
        <v>0</v>
      </c>
      <c r="T799" s="11">
        <f t="shared" si="1916"/>
        <v>0</v>
      </c>
      <c r="U799" s="11">
        <f t="shared" si="1916"/>
        <v>0</v>
      </c>
      <c r="V799" s="11">
        <f t="shared" si="1916"/>
        <v>0</v>
      </c>
      <c r="W799" s="11">
        <f t="shared" ref="W799:AF799" si="1919">W800+W807</f>
        <v>0</v>
      </c>
      <c r="X799" s="11">
        <f t="shared" si="1919"/>
        <v>0</v>
      </c>
      <c r="Y799" s="11">
        <f t="shared" si="1919"/>
        <v>0</v>
      </c>
      <c r="Z799" s="11">
        <f t="shared" si="1919"/>
        <v>0</v>
      </c>
      <c r="AA799" s="11">
        <f t="shared" si="1919"/>
        <v>0</v>
      </c>
      <c r="AB799" s="11">
        <f t="shared" si="1919"/>
        <v>0</v>
      </c>
      <c r="AC799" s="11">
        <f t="shared" si="1919"/>
        <v>0</v>
      </c>
      <c r="AD799" s="11">
        <f t="shared" ref="AD799" si="1920">AD800+AD807</f>
        <v>0</v>
      </c>
      <c r="AE799" s="11">
        <f t="shared" ref="AE799" si="1921">AE800+AE807</f>
        <v>0</v>
      </c>
      <c r="AF799" s="11">
        <f t="shared" si="1919"/>
        <v>0</v>
      </c>
      <c r="AG799" s="11">
        <f t="shared" si="1870"/>
        <v>188217.9</v>
      </c>
      <c r="AH799" s="11">
        <f t="shared" si="1867"/>
        <v>193408.99999999997</v>
      </c>
      <c r="AI799" s="11">
        <f t="shared" si="1868"/>
        <v>197293.5</v>
      </c>
      <c r="AJ799" s="11">
        <f t="shared" ref="AJ799" si="1922">AJ800+AJ807</f>
        <v>0</v>
      </c>
      <c r="AK799" s="31"/>
      <c r="AL799" s="26"/>
    </row>
    <row r="800" spans="1:38" ht="46.8" x14ac:dyDescent="0.3">
      <c r="A800" s="4" t="s">
        <v>168</v>
      </c>
      <c r="B800" s="4" t="s">
        <v>165</v>
      </c>
      <c r="C800" s="4" t="s">
        <v>81</v>
      </c>
      <c r="D800" s="4" t="s">
        <v>115</v>
      </c>
      <c r="E800" s="4"/>
      <c r="F800" s="14" t="s">
        <v>1193</v>
      </c>
      <c r="G800" s="5">
        <f t="shared" ref="G800:L803" si="1923">G801</f>
        <v>5264.8</v>
      </c>
      <c r="H800" s="5">
        <f t="shared" si="1923"/>
        <v>5264.8</v>
      </c>
      <c r="I800" s="5">
        <f t="shared" si="1923"/>
        <v>5264.8</v>
      </c>
      <c r="J800" s="5">
        <f t="shared" si="1923"/>
        <v>0</v>
      </c>
      <c r="K800" s="5">
        <f t="shared" si="1923"/>
        <v>0</v>
      </c>
      <c r="L800" s="5">
        <f t="shared" si="1923"/>
        <v>0</v>
      </c>
      <c r="M800" s="5">
        <f t="shared" si="1764"/>
        <v>5264.8</v>
      </c>
      <c r="N800" s="5">
        <f t="shared" si="1765"/>
        <v>5264.8</v>
      </c>
      <c r="O800" s="5">
        <f t="shared" si="1766"/>
        <v>5264.8</v>
      </c>
      <c r="P800" s="5">
        <f t="shared" ref="P800:V803" si="1924">P801</f>
        <v>0</v>
      </c>
      <c r="Q800" s="5">
        <f t="shared" si="1924"/>
        <v>0</v>
      </c>
      <c r="R800" s="5">
        <f t="shared" si="1924"/>
        <v>0</v>
      </c>
      <c r="S800" s="5">
        <f t="shared" si="1924"/>
        <v>0</v>
      </c>
      <c r="T800" s="5">
        <f t="shared" si="1924"/>
        <v>0</v>
      </c>
      <c r="U800" s="5">
        <f t="shared" si="1924"/>
        <v>0</v>
      </c>
      <c r="V800" s="5">
        <f t="shared" si="1924"/>
        <v>0</v>
      </c>
      <c r="W800" s="5">
        <f t="shared" ref="W800:AF803" si="1925">W801</f>
        <v>0</v>
      </c>
      <c r="X800" s="5">
        <f t="shared" si="1925"/>
        <v>0</v>
      </c>
      <c r="Y800" s="5">
        <f t="shared" si="1925"/>
        <v>0</v>
      </c>
      <c r="Z800" s="5">
        <f t="shared" si="1925"/>
        <v>0</v>
      </c>
      <c r="AA800" s="5">
        <f t="shared" si="1925"/>
        <v>0</v>
      </c>
      <c r="AB800" s="5">
        <f t="shared" si="1925"/>
        <v>0</v>
      </c>
      <c r="AC800" s="5">
        <f t="shared" si="1925"/>
        <v>0</v>
      </c>
      <c r="AD800" s="5">
        <f t="shared" si="1925"/>
        <v>0</v>
      </c>
      <c r="AE800" s="5">
        <f t="shared" si="1925"/>
        <v>0</v>
      </c>
      <c r="AF800" s="5">
        <f t="shared" si="1925"/>
        <v>0</v>
      </c>
      <c r="AG800" s="5">
        <f t="shared" si="1870"/>
        <v>5264.8</v>
      </c>
      <c r="AH800" s="5">
        <f t="shared" si="1867"/>
        <v>5264.8</v>
      </c>
      <c r="AI800" s="5">
        <f t="shared" si="1868"/>
        <v>5264.8</v>
      </c>
      <c r="AJ800" s="5">
        <f t="shared" ref="AJ800:AJ803" si="1926">AJ801</f>
        <v>0</v>
      </c>
      <c r="AK800" s="17"/>
      <c r="AL800" s="27"/>
    </row>
    <row r="801" spans="1:38" ht="62.4" x14ac:dyDescent="0.3">
      <c r="A801" s="4" t="s">
        <v>168</v>
      </c>
      <c r="B801" s="4" t="s">
        <v>165</v>
      </c>
      <c r="C801" s="4" t="s">
        <v>81</v>
      </c>
      <c r="D801" s="4" t="s">
        <v>163</v>
      </c>
      <c r="E801" s="4"/>
      <c r="F801" s="14" t="s">
        <v>1194</v>
      </c>
      <c r="G801" s="5">
        <f t="shared" si="1923"/>
        <v>5264.8</v>
      </c>
      <c r="H801" s="5">
        <f t="shared" si="1923"/>
        <v>5264.8</v>
      </c>
      <c r="I801" s="5">
        <f t="shared" si="1923"/>
        <v>5264.8</v>
      </c>
      <c r="J801" s="5">
        <f t="shared" si="1923"/>
        <v>0</v>
      </c>
      <c r="K801" s="5">
        <f t="shared" si="1923"/>
        <v>0</v>
      </c>
      <c r="L801" s="5">
        <f t="shared" si="1923"/>
        <v>0</v>
      </c>
      <c r="M801" s="5">
        <f t="shared" si="1764"/>
        <v>5264.8</v>
      </c>
      <c r="N801" s="5">
        <f t="shared" si="1765"/>
        <v>5264.8</v>
      </c>
      <c r="O801" s="5">
        <f t="shared" si="1766"/>
        <v>5264.8</v>
      </c>
      <c r="P801" s="5">
        <f t="shared" si="1924"/>
        <v>0</v>
      </c>
      <c r="Q801" s="5">
        <f t="shared" si="1924"/>
        <v>0</v>
      </c>
      <c r="R801" s="5">
        <f t="shared" si="1924"/>
        <v>0</v>
      </c>
      <c r="S801" s="5">
        <f t="shared" si="1924"/>
        <v>0</v>
      </c>
      <c r="T801" s="5">
        <f t="shared" si="1924"/>
        <v>0</v>
      </c>
      <c r="U801" s="5">
        <f t="shared" si="1924"/>
        <v>0</v>
      </c>
      <c r="V801" s="5">
        <f t="shared" si="1924"/>
        <v>0</v>
      </c>
      <c r="W801" s="5">
        <f t="shared" si="1925"/>
        <v>0</v>
      </c>
      <c r="X801" s="5">
        <f t="shared" si="1925"/>
        <v>0</v>
      </c>
      <c r="Y801" s="5">
        <f t="shared" si="1925"/>
        <v>0</v>
      </c>
      <c r="Z801" s="5">
        <f t="shared" si="1925"/>
        <v>0</v>
      </c>
      <c r="AA801" s="5">
        <f t="shared" si="1925"/>
        <v>0</v>
      </c>
      <c r="AB801" s="5">
        <f t="shared" si="1925"/>
        <v>0</v>
      </c>
      <c r="AC801" s="5">
        <f t="shared" si="1925"/>
        <v>0</v>
      </c>
      <c r="AD801" s="5">
        <f t="shared" si="1925"/>
        <v>0</v>
      </c>
      <c r="AE801" s="5">
        <f t="shared" si="1925"/>
        <v>0</v>
      </c>
      <c r="AF801" s="5">
        <f t="shared" si="1925"/>
        <v>0</v>
      </c>
      <c r="AG801" s="5">
        <f t="shared" si="1870"/>
        <v>5264.8</v>
      </c>
      <c r="AH801" s="5">
        <f t="shared" si="1867"/>
        <v>5264.8</v>
      </c>
      <c r="AI801" s="5">
        <f t="shared" si="1868"/>
        <v>5264.8</v>
      </c>
      <c r="AJ801" s="5">
        <f t="shared" si="1926"/>
        <v>0</v>
      </c>
      <c r="AK801" s="17"/>
      <c r="AL801" s="27"/>
    </row>
    <row r="802" spans="1:38" ht="46.8" x14ac:dyDescent="0.3">
      <c r="A802" s="4" t="s">
        <v>168</v>
      </c>
      <c r="B802" s="4" t="s">
        <v>165</v>
      </c>
      <c r="C802" s="4" t="s">
        <v>81</v>
      </c>
      <c r="D802" s="4" t="s">
        <v>167</v>
      </c>
      <c r="E802" s="4"/>
      <c r="F802" s="14" t="s">
        <v>1195</v>
      </c>
      <c r="G802" s="5">
        <f t="shared" si="1923"/>
        <v>5264.8</v>
      </c>
      <c r="H802" s="5">
        <f t="shared" si="1923"/>
        <v>5264.8</v>
      </c>
      <c r="I802" s="5">
        <f t="shared" si="1923"/>
        <v>5264.8</v>
      </c>
      <c r="J802" s="5">
        <f t="shared" si="1923"/>
        <v>0</v>
      </c>
      <c r="K802" s="5">
        <f t="shared" si="1923"/>
        <v>0</v>
      </c>
      <c r="L802" s="5">
        <f t="shared" si="1923"/>
        <v>0</v>
      </c>
      <c r="M802" s="5">
        <f t="shared" si="1764"/>
        <v>5264.8</v>
      </c>
      <c r="N802" s="5">
        <f t="shared" si="1765"/>
        <v>5264.8</v>
      </c>
      <c r="O802" s="5">
        <f t="shared" si="1766"/>
        <v>5264.8</v>
      </c>
      <c r="P802" s="5">
        <f t="shared" si="1924"/>
        <v>0</v>
      </c>
      <c r="Q802" s="5">
        <f t="shared" si="1924"/>
        <v>0</v>
      </c>
      <c r="R802" s="5">
        <f t="shared" si="1924"/>
        <v>0</v>
      </c>
      <c r="S802" s="5">
        <f t="shared" si="1924"/>
        <v>0</v>
      </c>
      <c r="T802" s="5">
        <f t="shared" si="1924"/>
        <v>0</v>
      </c>
      <c r="U802" s="5">
        <f t="shared" si="1924"/>
        <v>0</v>
      </c>
      <c r="V802" s="5">
        <f t="shared" si="1924"/>
        <v>0</v>
      </c>
      <c r="W802" s="5">
        <f t="shared" si="1925"/>
        <v>0</v>
      </c>
      <c r="X802" s="5">
        <f t="shared" si="1925"/>
        <v>0</v>
      </c>
      <c r="Y802" s="5">
        <f t="shared" si="1925"/>
        <v>0</v>
      </c>
      <c r="Z802" s="5">
        <f t="shared" si="1925"/>
        <v>0</v>
      </c>
      <c r="AA802" s="5">
        <f t="shared" si="1925"/>
        <v>0</v>
      </c>
      <c r="AB802" s="5">
        <f t="shared" si="1925"/>
        <v>0</v>
      </c>
      <c r="AC802" s="5">
        <f t="shared" si="1925"/>
        <v>0</v>
      </c>
      <c r="AD802" s="5">
        <f t="shared" si="1925"/>
        <v>0</v>
      </c>
      <c r="AE802" s="5">
        <f t="shared" si="1925"/>
        <v>0</v>
      </c>
      <c r="AF802" s="5">
        <f t="shared" si="1925"/>
        <v>0</v>
      </c>
      <c r="AG802" s="5">
        <f t="shared" si="1870"/>
        <v>5264.8</v>
      </c>
      <c r="AH802" s="5">
        <f t="shared" si="1867"/>
        <v>5264.8</v>
      </c>
      <c r="AI802" s="5">
        <f t="shared" si="1868"/>
        <v>5264.8</v>
      </c>
      <c r="AJ802" s="5">
        <f t="shared" si="1926"/>
        <v>0</v>
      </c>
      <c r="AK802" s="17"/>
      <c r="AL802" s="27"/>
    </row>
    <row r="803" spans="1:38" ht="46.8" x14ac:dyDescent="0.3">
      <c r="A803" s="4" t="s">
        <v>168</v>
      </c>
      <c r="B803" s="4" t="s">
        <v>165</v>
      </c>
      <c r="C803" s="4" t="s">
        <v>81</v>
      </c>
      <c r="D803" s="4" t="s">
        <v>166</v>
      </c>
      <c r="E803" s="4"/>
      <c r="F803" s="14" t="s">
        <v>624</v>
      </c>
      <c r="G803" s="5">
        <f t="shared" si="1923"/>
        <v>5264.8</v>
      </c>
      <c r="H803" s="5">
        <f t="shared" si="1923"/>
        <v>5264.8</v>
      </c>
      <c r="I803" s="5">
        <f t="shared" si="1923"/>
        <v>5264.8</v>
      </c>
      <c r="J803" s="5">
        <f t="shared" si="1923"/>
        <v>0</v>
      </c>
      <c r="K803" s="5">
        <f t="shared" si="1923"/>
        <v>0</v>
      </c>
      <c r="L803" s="5">
        <f t="shared" si="1923"/>
        <v>0</v>
      </c>
      <c r="M803" s="5">
        <f t="shared" si="1764"/>
        <v>5264.8</v>
      </c>
      <c r="N803" s="5">
        <f t="shared" si="1765"/>
        <v>5264.8</v>
      </c>
      <c r="O803" s="5">
        <f t="shared" si="1766"/>
        <v>5264.8</v>
      </c>
      <c r="P803" s="5">
        <f t="shared" si="1924"/>
        <v>0</v>
      </c>
      <c r="Q803" s="5">
        <f t="shared" si="1924"/>
        <v>0</v>
      </c>
      <c r="R803" s="5">
        <f t="shared" si="1924"/>
        <v>0</v>
      </c>
      <c r="S803" s="5">
        <f t="shared" si="1924"/>
        <v>0</v>
      </c>
      <c r="T803" s="5">
        <f t="shared" si="1924"/>
        <v>0</v>
      </c>
      <c r="U803" s="5">
        <f t="shared" si="1924"/>
        <v>0</v>
      </c>
      <c r="V803" s="5">
        <f t="shared" si="1924"/>
        <v>0</v>
      </c>
      <c r="W803" s="5">
        <f t="shared" si="1925"/>
        <v>0</v>
      </c>
      <c r="X803" s="5">
        <f t="shared" si="1925"/>
        <v>0</v>
      </c>
      <c r="Y803" s="5">
        <f t="shared" si="1925"/>
        <v>0</v>
      </c>
      <c r="Z803" s="5">
        <f t="shared" si="1925"/>
        <v>0</v>
      </c>
      <c r="AA803" s="5">
        <f t="shared" si="1925"/>
        <v>0</v>
      </c>
      <c r="AB803" s="5">
        <f t="shared" si="1925"/>
        <v>0</v>
      </c>
      <c r="AC803" s="5">
        <f t="shared" si="1925"/>
        <v>0</v>
      </c>
      <c r="AD803" s="5">
        <f t="shared" si="1925"/>
        <v>0</v>
      </c>
      <c r="AE803" s="5">
        <f t="shared" si="1925"/>
        <v>0</v>
      </c>
      <c r="AF803" s="5">
        <f t="shared" si="1925"/>
        <v>0</v>
      </c>
      <c r="AG803" s="5">
        <f t="shared" si="1870"/>
        <v>5264.8</v>
      </c>
      <c r="AH803" s="5">
        <f t="shared" si="1867"/>
        <v>5264.8</v>
      </c>
      <c r="AI803" s="5">
        <f t="shared" si="1868"/>
        <v>5264.8</v>
      </c>
      <c r="AJ803" s="5">
        <f t="shared" si="1926"/>
        <v>0</v>
      </c>
      <c r="AK803" s="17"/>
      <c r="AL803" s="27"/>
    </row>
    <row r="804" spans="1:38" ht="31.2" x14ac:dyDescent="0.3">
      <c r="A804" s="4" t="s">
        <v>168</v>
      </c>
      <c r="B804" s="4" t="s">
        <v>165</v>
      </c>
      <c r="C804" s="4" t="s">
        <v>81</v>
      </c>
      <c r="D804" s="4" t="s">
        <v>166</v>
      </c>
      <c r="E804" s="4" t="s">
        <v>92</v>
      </c>
      <c r="F804" s="14" t="s">
        <v>569</v>
      </c>
      <c r="G804" s="5">
        <f t="shared" ref="G804:L804" si="1927">G805+G806</f>
        <v>5264.8</v>
      </c>
      <c r="H804" s="5">
        <f t="shared" si="1927"/>
        <v>5264.8</v>
      </c>
      <c r="I804" s="5">
        <f t="shared" si="1927"/>
        <v>5264.8</v>
      </c>
      <c r="J804" s="5">
        <f t="shared" si="1927"/>
        <v>0</v>
      </c>
      <c r="K804" s="5">
        <f t="shared" si="1927"/>
        <v>0</v>
      </c>
      <c r="L804" s="5">
        <f t="shared" si="1927"/>
        <v>0</v>
      </c>
      <c r="M804" s="5">
        <f t="shared" si="1764"/>
        <v>5264.8</v>
      </c>
      <c r="N804" s="5">
        <f t="shared" si="1765"/>
        <v>5264.8</v>
      </c>
      <c r="O804" s="5">
        <f t="shared" si="1766"/>
        <v>5264.8</v>
      </c>
      <c r="P804" s="5">
        <f t="shared" ref="P804:V804" si="1928">P805+P806</f>
        <v>0</v>
      </c>
      <c r="Q804" s="5">
        <f t="shared" ref="Q804:R804" si="1929">Q805+Q806</f>
        <v>0</v>
      </c>
      <c r="R804" s="5">
        <f t="shared" si="1929"/>
        <v>0</v>
      </c>
      <c r="S804" s="5">
        <f t="shared" ref="S804" si="1930">S805+S806</f>
        <v>0</v>
      </c>
      <c r="T804" s="5">
        <f t="shared" si="1928"/>
        <v>0</v>
      </c>
      <c r="U804" s="5">
        <f t="shared" si="1928"/>
        <v>0</v>
      </c>
      <c r="V804" s="5">
        <f t="shared" si="1928"/>
        <v>0</v>
      </c>
      <c r="W804" s="5">
        <f t="shared" ref="W804:AF804" si="1931">W805+W806</f>
        <v>0</v>
      </c>
      <c r="X804" s="5">
        <f t="shared" si="1931"/>
        <v>0</v>
      </c>
      <c r="Y804" s="5">
        <f t="shared" si="1931"/>
        <v>0</v>
      </c>
      <c r="Z804" s="5">
        <f t="shared" si="1931"/>
        <v>0</v>
      </c>
      <c r="AA804" s="5">
        <f t="shared" si="1931"/>
        <v>0</v>
      </c>
      <c r="AB804" s="5">
        <f t="shared" si="1931"/>
        <v>0</v>
      </c>
      <c r="AC804" s="5">
        <f t="shared" si="1931"/>
        <v>0</v>
      </c>
      <c r="AD804" s="5">
        <f t="shared" ref="AD804" si="1932">AD805+AD806</f>
        <v>0</v>
      </c>
      <c r="AE804" s="5">
        <f t="shared" ref="AE804" si="1933">AE805+AE806</f>
        <v>0</v>
      </c>
      <c r="AF804" s="5">
        <f t="shared" si="1931"/>
        <v>0</v>
      </c>
      <c r="AG804" s="5">
        <f t="shared" si="1870"/>
        <v>5264.8</v>
      </c>
      <c r="AH804" s="5">
        <f t="shared" si="1867"/>
        <v>5264.8</v>
      </c>
      <c r="AI804" s="5">
        <f t="shared" si="1868"/>
        <v>5264.8</v>
      </c>
      <c r="AJ804" s="5">
        <f t="shared" ref="AJ804" si="1934">AJ805+AJ806</f>
        <v>0</v>
      </c>
      <c r="AK804" s="17"/>
      <c r="AL804" s="27"/>
    </row>
    <row r="805" spans="1:38" x14ac:dyDescent="0.3">
      <c r="A805" s="4" t="s">
        <v>168</v>
      </c>
      <c r="B805" s="4" t="s">
        <v>165</v>
      </c>
      <c r="C805" s="4" t="s">
        <v>81</v>
      </c>
      <c r="D805" s="4" t="s">
        <v>166</v>
      </c>
      <c r="E805" s="4" t="s">
        <v>126</v>
      </c>
      <c r="F805" s="14" t="s">
        <v>570</v>
      </c>
      <c r="G805" s="5">
        <v>611.79999999999995</v>
      </c>
      <c r="H805" s="5">
        <v>611.79999999999995</v>
      </c>
      <c r="I805" s="5">
        <v>611.79999999999995</v>
      </c>
      <c r="J805" s="5"/>
      <c r="K805" s="5"/>
      <c r="L805" s="5"/>
      <c r="M805" s="5">
        <f t="shared" si="1764"/>
        <v>611.79999999999995</v>
      </c>
      <c r="N805" s="5">
        <f t="shared" si="1765"/>
        <v>611.79999999999995</v>
      </c>
      <c r="O805" s="5">
        <f t="shared" si="1766"/>
        <v>611.79999999999995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>
        <f t="shared" si="1870"/>
        <v>611.79999999999995</v>
      </c>
      <c r="AH805" s="5">
        <f t="shared" si="1867"/>
        <v>611.79999999999995</v>
      </c>
      <c r="AI805" s="5">
        <f t="shared" si="1868"/>
        <v>611.79999999999995</v>
      </c>
      <c r="AJ805" s="5"/>
      <c r="AK805" s="17"/>
      <c r="AL805" s="27"/>
    </row>
    <row r="806" spans="1:38" x14ac:dyDescent="0.3">
      <c r="A806" s="4" t="s">
        <v>168</v>
      </c>
      <c r="B806" s="4" t="s">
        <v>165</v>
      </c>
      <c r="C806" s="4" t="s">
        <v>81</v>
      </c>
      <c r="D806" s="4" t="s">
        <v>166</v>
      </c>
      <c r="E806" s="4" t="s">
        <v>104</v>
      </c>
      <c r="F806" s="14" t="s">
        <v>571</v>
      </c>
      <c r="G806" s="5">
        <v>4653</v>
      </c>
      <c r="H806" s="5">
        <v>4653</v>
      </c>
      <c r="I806" s="5">
        <v>4653</v>
      </c>
      <c r="J806" s="5"/>
      <c r="K806" s="5"/>
      <c r="L806" s="5"/>
      <c r="M806" s="5">
        <f t="shared" si="1764"/>
        <v>4653</v>
      </c>
      <c r="N806" s="5">
        <f t="shared" si="1765"/>
        <v>4653</v>
      </c>
      <c r="O806" s="5">
        <f t="shared" si="1766"/>
        <v>4653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>
        <f t="shared" si="1870"/>
        <v>4653</v>
      </c>
      <c r="AH806" s="5">
        <f t="shared" si="1867"/>
        <v>4653</v>
      </c>
      <c r="AI806" s="5">
        <f t="shared" si="1868"/>
        <v>4653</v>
      </c>
      <c r="AJ806" s="5"/>
      <c r="AK806" s="17"/>
      <c r="AL806" s="27"/>
    </row>
    <row r="807" spans="1:38" ht="31.2" x14ac:dyDescent="0.3">
      <c r="A807" s="4" t="s">
        <v>168</v>
      </c>
      <c r="B807" s="4" t="s">
        <v>165</v>
      </c>
      <c r="C807" s="4" t="s">
        <v>81</v>
      </c>
      <c r="D807" s="4" t="s">
        <v>174</v>
      </c>
      <c r="E807" s="4"/>
      <c r="F807" s="14" t="s">
        <v>1208</v>
      </c>
      <c r="G807" s="5">
        <f t="shared" ref="G807:L807" si="1935">G808+G814+G826+G831</f>
        <v>182953.1</v>
      </c>
      <c r="H807" s="5">
        <f t="shared" si="1935"/>
        <v>188144.19999999998</v>
      </c>
      <c r="I807" s="5">
        <f t="shared" si="1935"/>
        <v>192028.7</v>
      </c>
      <c r="J807" s="5">
        <f t="shared" si="1935"/>
        <v>0</v>
      </c>
      <c r="K807" s="5">
        <f t="shared" si="1935"/>
        <v>0</v>
      </c>
      <c r="L807" s="5">
        <f t="shared" si="1935"/>
        <v>0</v>
      </c>
      <c r="M807" s="5">
        <f t="shared" si="1764"/>
        <v>182953.1</v>
      </c>
      <c r="N807" s="5">
        <f t="shared" si="1765"/>
        <v>188144.19999999998</v>
      </c>
      <c r="O807" s="5">
        <f t="shared" si="1766"/>
        <v>192028.7</v>
      </c>
      <c r="P807" s="5">
        <f t="shared" ref="P807:V807" si="1936">P808+P814+P826+P831</f>
        <v>0</v>
      </c>
      <c r="Q807" s="5">
        <f t="shared" ref="Q807:R807" si="1937">Q808+Q814+Q826+Q831</f>
        <v>0</v>
      </c>
      <c r="R807" s="5">
        <f t="shared" si="1937"/>
        <v>0</v>
      </c>
      <c r="S807" s="5">
        <f t="shared" ref="S807" si="1938">S808+S814+S826+S831</f>
        <v>0</v>
      </c>
      <c r="T807" s="5">
        <f t="shared" si="1936"/>
        <v>0</v>
      </c>
      <c r="U807" s="5">
        <f t="shared" si="1936"/>
        <v>0</v>
      </c>
      <c r="V807" s="5">
        <f t="shared" si="1936"/>
        <v>0</v>
      </c>
      <c r="W807" s="5">
        <f t="shared" ref="W807:AF807" si="1939">W808+W814+W826+W831</f>
        <v>0</v>
      </c>
      <c r="X807" s="5">
        <f t="shared" si="1939"/>
        <v>0</v>
      </c>
      <c r="Y807" s="5">
        <f t="shared" si="1939"/>
        <v>0</v>
      </c>
      <c r="Z807" s="5">
        <f t="shared" si="1939"/>
        <v>0</v>
      </c>
      <c r="AA807" s="5">
        <f t="shared" si="1939"/>
        <v>0</v>
      </c>
      <c r="AB807" s="5">
        <f t="shared" si="1939"/>
        <v>0</v>
      </c>
      <c r="AC807" s="5">
        <f t="shared" si="1939"/>
        <v>0</v>
      </c>
      <c r="AD807" s="5">
        <f t="shared" ref="AD807" si="1940">AD808+AD814+AD826+AD831</f>
        <v>0</v>
      </c>
      <c r="AE807" s="5">
        <f t="shared" ref="AE807" si="1941">AE808+AE814+AE826+AE831</f>
        <v>0</v>
      </c>
      <c r="AF807" s="5">
        <f t="shared" si="1939"/>
        <v>0</v>
      </c>
      <c r="AG807" s="5">
        <f t="shared" si="1870"/>
        <v>182953.1</v>
      </c>
      <c r="AH807" s="5">
        <f t="shared" si="1867"/>
        <v>188144.19999999998</v>
      </c>
      <c r="AI807" s="5">
        <f t="shared" si="1868"/>
        <v>192028.7</v>
      </c>
      <c r="AJ807" s="5">
        <f t="shared" ref="AJ807" si="1942">AJ808+AJ814+AJ826+AJ831</f>
        <v>0</v>
      </c>
      <c r="AK807" s="17"/>
      <c r="AL807" s="27"/>
    </row>
    <row r="808" spans="1:38" ht="31.2" x14ac:dyDescent="0.3">
      <c r="A808" s="4" t="s">
        <v>168</v>
      </c>
      <c r="B808" s="4" t="s">
        <v>165</v>
      </c>
      <c r="C808" s="4" t="s">
        <v>81</v>
      </c>
      <c r="D808" s="4" t="s">
        <v>702</v>
      </c>
      <c r="E808" s="4"/>
      <c r="F808" s="14" t="s">
        <v>1209</v>
      </c>
      <c r="G808" s="5">
        <f t="shared" ref="G808:L810" si="1943">G809</f>
        <v>2500</v>
      </c>
      <c r="H808" s="5">
        <f t="shared" si="1943"/>
        <v>2500</v>
      </c>
      <c r="I808" s="5">
        <f t="shared" si="1943"/>
        <v>2500</v>
      </c>
      <c r="J808" s="5">
        <f t="shared" si="1943"/>
        <v>0</v>
      </c>
      <c r="K808" s="5">
        <f t="shared" si="1943"/>
        <v>0</v>
      </c>
      <c r="L808" s="5">
        <f t="shared" si="1943"/>
        <v>0</v>
      </c>
      <c r="M808" s="5">
        <f t="shared" si="1764"/>
        <v>2500</v>
      </c>
      <c r="N808" s="5">
        <f t="shared" si="1765"/>
        <v>2500</v>
      </c>
      <c r="O808" s="5">
        <f t="shared" si="1766"/>
        <v>2500</v>
      </c>
      <c r="P808" s="5">
        <f t="shared" ref="P808:V810" si="1944">P809</f>
        <v>0</v>
      </c>
      <c r="Q808" s="5">
        <f t="shared" si="1944"/>
        <v>0</v>
      </c>
      <c r="R808" s="5">
        <f t="shared" si="1944"/>
        <v>0</v>
      </c>
      <c r="S808" s="5">
        <f t="shared" si="1944"/>
        <v>0</v>
      </c>
      <c r="T808" s="5">
        <f t="shared" si="1944"/>
        <v>0</v>
      </c>
      <c r="U808" s="5">
        <f t="shared" si="1944"/>
        <v>0</v>
      </c>
      <c r="V808" s="5">
        <f t="shared" si="1944"/>
        <v>0</v>
      </c>
      <c r="W808" s="5">
        <f t="shared" ref="W808:AF810" si="1945">W809</f>
        <v>0</v>
      </c>
      <c r="X808" s="5">
        <f t="shared" si="1945"/>
        <v>0</v>
      </c>
      <c r="Y808" s="5">
        <f t="shared" si="1945"/>
        <v>0</v>
      </c>
      <c r="Z808" s="5">
        <f t="shared" si="1945"/>
        <v>0</v>
      </c>
      <c r="AA808" s="5">
        <f t="shared" si="1945"/>
        <v>0</v>
      </c>
      <c r="AB808" s="5">
        <f t="shared" si="1945"/>
        <v>0</v>
      </c>
      <c r="AC808" s="5">
        <f t="shared" si="1945"/>
        <v>0</v>
      </c>
      <c r="AD808" s="5">
        <f t="shared" si="1945"/>
        <v>0</v>
      </c>
      <c r="AE808" s="5">
        <f t="shared" si="1945"/>
        <v>0</v>
      </c>
      <c r="AF808" s="5">
        <f t="shared" si="1945"/>
        <v>0</v>
      </c>
      <c r="AG808" s="5">
        <f t="shared" si="1870"/>
        <v>2500</v>
      </c>
      <c r="AH808" s="5">
        <f t="shared" si="1867"/>
        <v>2500</v>
      </c>
      <c r="AI808" s="5">
        <f t="shared" si="1868"/>
        <v>2500</v>
      </c>
      <c r="AJ808" s="5">
        <f t="shared" ref="AJ808:AJ810" si="1946">AJ809</f>
        <v>0</v>
      </c>
      <c r="AK808" s="17"/>
      <c r="AL808" s="27"/>
    </row>
    <row r="809" spans="1:38" ht="46.8" x14ac:dyDescent="0.3">
      <c r="A809" s="4" t="s">
        <v>168</v>
      </c>
      <c r="B809" s="4" t="s">
        <v>165</v>
      </c>
      <c r="C809" s="4" t="s">
        <v>81</v>
      </c>
      <c r="D809" s="4" t="s">
        <v>704</v>
      </c>
      <c r="E809" s="4"/>
      <c r="F809" s="14" t="s">
        <v>1211</v>
      </c>
      <c r="G809" s="5">
        <f t="shared" si="1943"/>
        <v>2500</v>
      </c>
      <c r="H809" s="5">
        <f t="shared" si="1943"/>
        <v>2500</v>
      </c>
      <c r="I809" s="5">
        <f t="shared" si="1943"/>
        <v>2500</v>
      </c>
      <c r="J809" s="5">
        <f t="shared" si="1943"/>
        <v>0</v>
      </c>
      <c r="K809" s="5">
        <f t="shared" si="1943"/>
        <v>0</v>
      </c>
      <c r="L809" s="5">
        <f t="shared" si="1943"/>
        <v>0</v>
      </c>
      <c r="M809" s="5">
        <f t="shared" ref="M809:M872" si="1947">G809+J809</f>
        <v>2500</v>
      </c>
      <c r="N809" s="5">
        <f t="shared" ref="N809:N872" si="1948">H809+K809</f>
        <v>2500</v>
      </c>
      <c r="O809" s="5">
        <f t="shared" ref="O809:O872" si="1949">I809+L809</f>
        <v>2500</v>
      </c>
      <c r="P809" s="5">
        <f t="shared" si="1944"/>
        <v>0</v>
      </c>
      <c r="Q809" s="5">
        <f t="shared" si="1944"/>
        <v>0</v>
      </c>
      <c r="R809" s="5">
        <f t="shared" si="1944"/>
        <v>0</v>
      </c>
      <c r="S809" s="5">
        <f t="shared" si="1944"/>
        <v>0</v>
      </c>
      <c r="T809" s="5">
        <f t="shared" si="1944"/>
        <v>0</v>
      </c>
      <c r="U809" s="5">
        <f t="shared" si="1944"/>
        <v>0</v>
      </c>
      <c r="V809" s="5">
        <f t="shared" si="1944"/>
        <v>0</v>
      </c>
      <c r="W809" s="5">
        <f t="shared" si="1945"/>
        <v>0</v>
      </c>
      <c r="X809" s="5">
        <f t="shared" si="1945"/>
        <v>0</v>
      </c>
      <c r="Y809" s="5">
        <f t="shared" si="1945"/>
        <v>0</v>
      </c>
      <c r="Z809" s="5">
        <f t="shared" si="1945"/>
        <v>0</v>
      </c>
      <c r="AA809" s="5">
        <f t="shared" si="1945"/>
        <v>0</v>
      </c>
      <c r="AB809" s="5">
        <f t="shared" si="1945"/>
        <v>0</v>
      </c>
      <c r="AC809" s="5">
        <f t="shared" si="1945"/>
        <v>0</v>
      </c>
      <c r="AD809" s="5">
        <f t="shared" si="1945"/>
        <v>0</v>
      </c>
      <c r="AE809" s="5">
        <f t="shared" si="1945"/>
        <v>0</v>
      </c>
      <c r="AF809" s="5">
        <f t="shared" si="1945"/>
        <v>0</v>
      </c>
      <c r="AG809" s="5">
        <f t="shared" si="1870"/>
        <v>2500</v>
      </c>
      <c r="AH809" s="5">
        <f t="shared" si="1867"/>
        <v>2500</v>
      </c>
      <c r="AI809" s="5">
        <f t="shared" si="1868"/>
        <v>2500</v>
      </c>
      <c r="AJ809" s="5">
        <f t="shared" si="1946"/>
        <v>0</v>
      </c>
      <c r="AK809" s="17"/>
      <c r="AL809" s="27"/>
    </row>
    <row r="810" spans="1:38" ht="31.2" x14ac:dyDescent="0.3">
      <c r="A810" s="4" t="s">
        <v>168</v>
      </c>
      <c r="B810" s="4" t="s">
        <v>165</v>
      </c>
      <c r="C810" s="4" t="s">
        <v>81</v>
      </c>
      <c r="D810" s="4" t="s">
        <v>694</v>
      </c>
      <c r="E810" s="4"/>
      <c r="F810" s="14" t="s">
        <v>793</v>
      </c>
      <c r="G810" s="5">
        <f>G811</f>
        <v>2500</v>
      </c>
      <c r="H810" s="5">
        <f t="shared" si="1943"/>
        <v>2500</v>
      </c>
      <c r="I810" s="5">
        <f t="shared" si="1943"/>
        <v>2500</v>
      </c>
      <c r="J810" s="5">
        <f t="shared" si="1943"/>
        <v>0</v>
      </c>
      <c r="K810" s="5">
        <f t="shared" si="1943"/>
        <v>0</v>
      </c>
      <c r="L810" s="5">
        <f t="shared" si="1943"/>
        <v>0</v>
      </c>
      <c r="M810" s="5">
        <f t="shared" si="1947"/>
        <v>2500</v>
      </c>
      <c r="N810" s="5">
        <f t="shared" si="1948"/>
        <v>2500</v>
      </c>
      <c r="O810" s="5">
        <f t="shared" si="1949"/>
        <v>2500</v>
      </c>
      <c r="P810" s="5">
        <f t="shared" si="1944"/>
        <v>0</v>
      </c>
      <c r="Q810" s="5">
        <f t="shared" si="1944"/>
        <v>0</v>
      </c>
      <c r="R810" s="5">
        <f t="shared" si="1944"/>
        <v>0</v>
      </c>
      <c r="S810" s="5">
        <f t="shared" si="1944"/>
        <v>0</v>
      </c>
      <c r="T810" s="5">
        <f t="shared" si="1944"/>
        <v>0</v>
      </c>
      <c r="U810" s="5">
        <f t="shared" si="1944"/>
        <v>0</v>
      </c>
      <c r="V810" s="5">
        <f t="shared" si="1944"/>
        <v>0</v>
      </c>
      <c r="W810" s="5">
        <f t="shared" si="1945"/>
        <v>0</v>
      </c>
      <c r="X810" s="5">
        <f t="shared" si="1945"/>
        <v>0</v>
      </c>
      <c r="Y810" s="5">
        <f t="shared" si="1945"/>
        <v>0</v>
      </c>
      <c r="Z810" s="5">
        <f t="shared" si="1945"/>
        <v>0</v>
      </c>
      <c r="AA810" s="5">
        <f t="shared" si="1945"/>
        <v>0</v>
      </c>
      <c r="AB810" s="5">
        <f t="shared" si="1945"/>
        <v>0</v>
      </c>
      <c r="AC810" s="5">
        <f t="shared" si="1945"/>
        <v>0</v>
      </c>
      <c r="AD810" s="5">
        <f t="shared" si="1945"/>
        <v>0</v>
      </c>
      <c r="AE810" s="5">
        <f t="shared" si="1945"/>
        <v>0</v>
      </c>
      <c r="AF810" s="5">
        <f t="shared" si="1945"/>
        <v>0</v>
      </c>
      <c r="AG810" s="5">
        <f t="shared" si="1870"/>
        <v>2500</v>
      </c>
      <c r="AH810" s="5">
        <f t="shared" si="1867"/>
        <v>2500</v>
      </c>
      <c r="AI810" s="5">
        <f t="shared" si="1868"/>
        <v>2500</v>
      </c>
      <c r="AJ810" s="5">
        <f t="shared" si="1946"/>
        <v>0</v>
      </c>
      <c r="AK810" s="17"/>
      <c r="AL810" s="27"/>
    </row>
    <row r="811" spans="1:38" ht="31.2" x14ac:dyDescent="0.3">
      <c r="A811" s="4" t="s">
        <v>168</v>
      </c>
      <c r="B811" s="4" t="s">
        <v>165</v>
      </c>
      <c r="C811" s="4" t="s">
        <v>81</v>
      </c>
      <c r="D811" s="4" t="s">
        <v>694</v>
      </c>
      <c r="E811" s="4" t="s">
        <v>92</v>
      </c>
      <c r="F811" s="14" t="s">
        <v>569</v>
      </c>
      <c r="G811" s="5">
        <f>G813+G812</f>
        <v>2500</v>
      </c>
      <c r="H811" s="5">
        <f t="shared" ref="H811:AJ811" si="1950">H813+H812</f>
        <v>2500</v>
      </c>
      <c r="I811" s="5">
        <f t="shared" si="1950"/>
        <v>2500</v>
      </c>
      <c r="J811" s="5">
        <f t="shared" ref="J811:L811" si="1951">J813+J812</f>
        <v>0</v>
      </c>
      <c r="K811" s="5">
        <f t="shared" si="1951"/>
        <v>0</v>
      </c>
      <c r="L811" s="5">
        <f t="shared" si="1951"/>
        <v>0</v>
      </c>
      <c r="M811" s="5">
        <f t="shared" si="1947"/>
        <v>2500</v>
      </c>
      <c r="N811" s="5">
        <f t="shared" si="1948"/>
        <v>2500</v>
      </c>
      <c r="O811" s="5">
        <f t="shared" si="1949"/>
        <v>2500</v>
      </c>
      <c r="P811" s="5">
        <f t="shared" ref="P811:V811" si="1952">P813+P812</f>
        <v>0</v>
      </c>
      <c r="Q811" s="5">
        <f t="shared" ref="Q811:R811" si="1953">Q813+Q812</f>
        <v>0</v>
      </c>
      <c r="R811" s="5">
        <f t="shared" si="1953"/>
        <v>0</v>
      </c>
      <c r="S811" s="5">
        <f t="shared" ref="S811" si="1954">S813+S812</f>
        <v>0</v>
      </c>
      <c r="T811" s="5">
        <f t="shared" si="1952"/>
        <v>0</v>
      </c>
      <c r="U811" s="5">
        <f t="shared" si="1952"/>
        <v>0</v>
      </c>
      <c r="V811" s="5">
        <f t="shared" si="1952"/>
        <v>0</v>
      </c>
      <c r="W811" s="5">
        <f t="shared" ref="W811:AF811" si="1955">W813+W812</f>
        <v>0</v>
      </c>
      <c r="X811" s="5">
        <f t="shared" si="1955"/>
        <v>0</v>
      </c>
      <c r="Y811" s="5">
        <f t="shared" si="1955"/>
        <v>0</v>
      </c>
      <c r="Z811" s="5">
        <f t="shared" si="1955"/>
        <v>0</v>
      </c>
      <c r="AA811" s="5">
        <f t="shared" si="1955"/>
        <v>0</v>
      </c>
      <c r="AB811" s="5">
        <f t="shared" si="1955"/>
        <v>0</v>
      </c>
      <c r="AC811" s="5">
        <f t="shared" si="1955"/>
        <v>0</v>
      </c>
      <c r="AD811" s="5">
        <f t="shared" ref="AD811" si="1956">AD813+AD812</f>
        <v>0</v>
      </c>
      <c r="AE811" s="5">
        <f t="shared" ref="AE811" si="1957">AE813+AE812</f>
        <v>0</v>
      </c>
      <c r="AF811" s="5">
        <f t="shared" si="1955"/>
        <v>0</v>
      </c>
      <c r="AG811" s="5">
        <f t="shared" si="1870"/>
        <v>2500</v>
      </c>
      <c r="AH811" s="5">
        <f t="shared" si="1867"/>
        <v>2500</v>
      </c>
      <c r="AI811" s="5">
        <f t="shared" si="1868"/>
        <v>2500</v>
      </c>
      <c r="AJ811" s="5">
        <f t="shared" si="1950"/>
        <v>0</v>
      </c>
      <c r="AK811" s="17"/>
      <c r="AL811" s="27"/>
    </row>
    <row r="812" spans="1:38" x14ac:dyDescent="0.3">
      <c r="A812" s="4" t="s">
        <v>168</v>
      </c>
      <c r="B812" s="4" t="s">
        <v>165</v>
      </c>
      <c r="C812" s="4" t="s">
        <v>81</v>
      </c>
      <c r="D812" s="4" t="s">
        <v>694</v>
      </c>
      <c r="E812" s="4" t="s">
        <v>126</v>
      </c>
      <c r="F812" s="14" t="s">
        <v>570</v>
      </c>
      <c r="G812" s="5">
        <v>250</v>
      </c>
      <c r="H812" s="5">
        <v>250</v>
      </c>
      <c r="I812" s="5">
        <v>250</v>
      </c>
      <c r="J812" s="5"/>
      <c r="K812" s="5"/>
      <c r="L812" s="5"/>
      <c r="M812" s="5">
        <f t="shared" si="1947"/>
        <v>250</v>
      </c>
      <c r="N812" s="5">
        <f t="shared" si="1948"/>
        <v>250</v>
      </c>
      <c r="O812" s="5">
        <f t="shared" si="1949"/>
        <v>250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>
        <f t="shared" si="1870"/>
        <v>250</v>
      </c>
      <c r="AH812" s="5">
        <f t="shared" si="1867"/>
        <v>250</v>
      </c>
      <c r="AI812" s="5">
        <f t="shared" si="1868"/>
        <v>250</v>
      </c>
      <c r="AJ812" s="5"/>
      <c r="AK812" s="17"/>
      <c r="AL812" s="27"/>
    </row>
    <row r="813" spans="1:38" x14ac:dyDescent="0.3">
      <c r="A813" s="4" t="s">
        <v>168</v>
      </c>
      <c r="B813" s="4" t="s">
        <v>165</v>
      </c>
      <c r="C813" s="4" t="s">
        <v>81</v>
      </c>
      <c r="D813" s="4" t="s">
        <v>694</v>
      </c>
      <c r="E813" s="4" t="s">
        <v>104</v>
      </c>
      <c r="F813" s="14" t="s">
        <v>571</v>
      </c>
      <c r="G813" s="5">
        <v>2250</v>
      </c>
      <c r="H813" s="5">
        <v>2250</v>
      </c>
      <c r="I813" s="5">
        <v>2250</v>
      </c>
      <c r="J813" s="5"/>
      <c r="K813" s="5"/>
      <c r="L813" s="5"/>
      <c r="M813" s="5">
        <f t="shared" si="1947"/>
        <v>2250</v>
      </c>
      <c r="N813" s="5">
        <f t="shared" si="1948"/>
        <v>2250</v>
      </c>
      <c r="O813" s="5">
        <f t="shared" si="1949"/>
        <v>2250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>
        <f t="shared" si="1870"/>
        <v>2250</v>
      </c>
      <c r="AH813" s="5">
        <f t="shared" si="1867"/>
        <v>2250</v>
      </c>
      <c r="AI813" s="5">
        <f t="shared" si="1868"/>
        <v>2250</v>
      </c>
      <c r="AJ813" s="5"/>
      <c r="AK813" s="17"/>
      <c r="AL813" s="27"/>
    </row>
    <row r="814" spans="1:38" ht="31.2" x14ac:dyDescent="0.3">
      <c r="A814" s="4" t="s">
        <v>168</v>
      </c>
      <c r="B814" s="4" t="s">
        <v>165</v>
      </c>
      <c r="C814" s="4" t="s">
        <v>81</v>
      </c>
      <c r="D814" s="4" t="s">
        <v>722</v>
      </c>
      <c r="E814" s="4"/>
      <c r="F814" s="14" t="s">
        <v>1213</v>
      </c>
      <c r="G814" s="5">
        <f t="shared" ref="G814:L816" si="1958">G815</f>
        <v>169973</v>
      </c>
      <c r="H814" s="5">
        <f t="shared" si="1958"/>
        <v>175164.09999999998</v>
      </c>
      <c r="I814" s="5">
        <f t="shared" si="1958"/>
        <v>179048.6</v>
      </c>
      <c r="J814" s="5">
        <f t="shared" si="1958"/>
        <v>0</v>
      </c>
      <c r="K814" s="5">
        <f t="shared" si="1958"/>
        <v>0</v>
      </c>
      <c r="L814" s="5">
        <f t="shared" si="1958"/>
        <v>0</v>
      </c>
      <c r="M814" s="5">
        <f t="shared" si="1947"/>
        <v>169973</v>
      </c>
      <c r="N814" s="5">
        <f t="shared" si="1948"/>
        <v>175164.09999999998</v>
      </c>
      <c r="O814" s="5">
        <f t="shared" si="1949"/>
        <v>179048.6</v>
      </c>
      <c r="P814" s="5">
        <f t="shared" ref="P814:V816" si="1959">P815</f>
        <v>0</v>
      </c>
      <c r="Q814" s="5">
        <f t="shared" si="1959"/>
        <v>0</v>
      </c>
      <c r="R814" s="5">
        <f t="shared" si="1959"/>
        <v>0</v>
      </c>
      <c r="S814" s="5">
        <f t="shared" si="1959"/>
        <v>0</v>
      </c>
      <c r="T814" s="5">
        <f t="shared" si="1959"/>
        <v>0</v>
      </c>
      <c r="U814" s="5">
        <f t="shared" si="1959"/>
        <v>0</v>
      </c>
      <c r="V814" s="5">
        <f t="shared" si="1959"/>
        <v>0</v>
      </c>
      <c r="W814" s="5">
        <f t="shared" ref="W814:AF816" si="1960">W815</f>
        <v>0</v>
      </c>
      <c r="X814" s="5">
        <f t="shared" si="1960"/>
        <v>0</v>
      </c>
      <c r="Y814" s="5">
        <f t="shared" si="1960"/>
        <v>0</v>
      </c>
      <c r="Z814" s="5">
        <f t="shared" si="1960"/>
        <v>0</v>
      </c>
      <c r="AA814" s="5">
        <f t="shared" si="1960"/>
        <v>0</v>
      </c>
      <c r="AB814" s="5">
        <f t="shared" si="1960"/>
        <v>0</v>
      </c>
      <c r="AC814" s="5">
        <f t="shared" si="1960"/>
        <v>0</v>
      </c>
      <c r="AD814" s="5">
        <f t="shared" si="1960"/>
        <v>0</v>
      </c>
      <c r="AE814" s="5">
        <f t="shared" si="1960"/>
        <v>0</v>
      </c>
      <c r="AF814" s="5">
        <f t="shared" si="1960"/>
        <v>0</v>
      </c>
      <c r="AG814" s="5">
        <f t="shared" si="1870"/>
        <v>169973</v>
      </c>
      <c r="AH814" s="5">
        <f t="shared" si="1867"/>
        <v>175164.09999999998</v>
      </c>
      <c r="AI814" s="5">
        <f t="shared" si="1868"/>
        <v>179048.6</v>
      </c>
      <c r="AJ814" s="5">
        <f t="shared" ref="AJ814:AJ816" si="1961">AJ815</f>
        <v>0</v>
      </c>
      <c r="AK814" s="17"/>
      <c r="AL814" s="27"/>
    </row>
    <row r="815" spans="1:38" ht="46.8" x14ac:dyDescent="0.3">
      <c r="A815" s="4" t="s">
        <v>168</v>
      </c>
      <c r="B815" s="4" t="s">
        <v>165</v>
      </c>
      <c r="C815" s="4" t="s">
        <v>81</v>
      </c>
      <c r="D815" s="4" t="s">
        <v>724</v>
      </c>
      <c r="E815" s="4"/>
      <c r="F815" s="14" t="s">
        <v>1216</v>
      </c>
      <c r="G815" s="5">
        <f t="shared" ref="G815:L815" si="1962">G816+G821</f>
        <v>169973</v>
      </c>
      <c r="H815" s="5">
        <f t="shared" si="1962"/>
        <v>175164.09999999998</v>
      </c>
      <c r="I815" s="5">
        <f t="shared" si="1962"/>
        <v>179048.6</v>
      </c>
      <c r="J815" s="5">
        <f t="shared" si="1962"/>
        <v>0</v>
      </c>
      <c r="K815" s="5">
        <f t="shared" si="1962"/>
        <v>0</v>
      </c>
      <c r="L815" s="5">
        <f t="shared" si="1962"/>
        <v>0</v>
      </c>
      <c r="M815" s="5">
        <f t="shared" si="1947"/>
        <v>169973</v>
      </c>
      <c r="N815" s="5">
        <f t="shared" si="1948"/>
        <v>175164.09999999998</v>
      </c>
      <c r="O815" s="5">
        <f t="shared" si="1949"/>
        <v>179048.6</v>
      </c>
      <c r="P815" s="5">
        <f t="shared" ref="P815:V815" si="1963">P816+P821</f>
        <v>0</v>
      </c>
      <c r="Q815" s="5">
        <f t="shared" ref="Q815:R815" si="1964">Q816+Q821</f>
        <v>0</v>
      </c>
      <c r="R815" s="5">
        <f t="shared" si="1964"/>
        <v>0</v>
      </c>
      <c r="S815" s="5">
        <f t="shared" ref="S815" si="1965">S816+S821</f>
        <v>0</v>
      </c>
      <c r="T815" s="5">
        <f t="shared" si="1963"/>
        <v>0</v>
      </c>
      <c r="U815" s="5">
        <f t="shared" si="1963"/>
        <v>0</v>
      </c>
      <c r="V815" s="5">
        <f t="shared" si="1963"/>
        <v>0</v>
      </c>
      <c r="W815" s="5">
        <f t="shared" ref="W815:AF815" si="1966">W816+W821</f>
        <v>0</v>
      </c>
      <c r="X815" s="5">
        <f t="shared" si="1966"/>
        <v>0</v>
      </c>
      <c r="Y815" s="5">
        <f t="shared" si="1966"/>
        <v>0</v>
      </c>
      <c r="Z815" s="5">
        <f t="shared" si="1966"/>
        <v>0</v>
      </c>
      <c r="AA815" s="5">
        <f t="shared" si="1966"/>
        <v>0</v>
      </c>
      <c r="AB815" s="5">
        <f t="shared" si="1966"/>
        <v>0</v>
      </c>
      <c r="AC815" s="5">
        <f t="shared" si="1966"/>
        <v>0</v>
      </c>
      <c r="AD815" s="5">
        <f t="shared" ref="AD815" si="1967">AD816+AD821</f>
        <v>0</v>
      </c>
      <c r="AE815" s="5">
        <f t="shared" ref="AE815" si="1968">AE816+AE821</f>
        <v>0</v>
      </c>
      <c r="AF815" s="5">
        <f t="shared" si="1966"/>
        <v>0</v>
      </c>
      <c r="AG815" s="5">
        <f t="shared" si="1870"/>
        <v>169973</v>
      </c>
      <c r="AH815" s="5">
        <f t="shared" si="1867"/>
        <v>175164.09999999998</v>
      </c>
      <c r="AI815" s="5">
        <f t="shared" si="1868"/>
        <v>179048.6</v>
      </c>
      <c r="AJ815" s="5">
        <f t="shared" ref="AJ815" si="1969">AJ816+AJ821</f>
        <v>0</v>
      </c>
      <c r="AK815" s="17"/>
      <c r="AL815" s="27"/>
    </row>
    <row r="816" spans="1:38" ht="31.2" x14ac:dyDescent="0.3">
      <c r="A816" s="4" t="s">
        <v>168</v>
      </c>
      <c r="B816" s="4" t="s">
        <v>165</v>
      </c>
      <c r="C816" s="4" t="s">
        <v>81</v>
      </c>
      <c r="D816" s="4" t="s">
        <v>714</v>
      </c>
      <c r="E816" s="4"/>
      <c r="F816" s="14" t="s">
        <v>793</v>
      </c>
      <c r="G816" s="5">
        <f t="shared" si="1958"/>
        <v>169578</v>
      </c>
      <c r="H816" s="5">
        <f t="shared" si="1958"/>
        <v>174769.09999999998</v>
      </c>
      <c r="I816" s="5">
        <f t="shared" si="1958"/>
        <v>178653.6</v>
      </c>
      <c r="J816" s="5">
        <f t="shared" si="1958"/>
        <v>0</v>
      </c>
      <c r="K816" s="5">
        <f t="shared" si="1958"/>
        <v>0</v>
      </c>
      <c r="L816" s="5">
        <f t="shared" si="1958"/>
        <v>0</v>
      </c>
      <c r="M816" s="5">
        <f t="shared" si="1947"/>
        <v>169578</v>
      </c>
      <c r="N816" s="5">
        <f t="shared" si="1948"/>
        <v>174769.09999999998</v>
      </c>
      <c r="O816" s="5">
        <f t="shared" si="1949"/>
        <v>178653.6</v>
      </c>
      <c r="P816" s="5">
        <f t="shared" si="1959"/>
        <v>0</v>
      </c>
      <c r="Q816" s="5">
        <f t="shared" si="1959"/>
        <v>0</v>
      </c>
      <c r="R816" s="5">
        <f t="shared" si="1959"/>
        <v>0</v>
      </c>
      <c r="S816" s="5">
        <f t="shared" si="1959"/>
        <v>0</v>
      </c>
      <c r="T816" s="5">
        <f t="shared" si="1959"/>
        <v>0</v>
      </c>
      <c r="U816" s="5">
        <f t="shared" si="1959"/>
        <v>0</v>
      </c>
      <c r="V816" s="5">
        <f t="shared" si="1959"/>
        <v>0</v>
      </c>
      <c r="W816" s="5">
        <f t="shared" si="1960"/>
        <v>0</v>
      </c>
      <c r="X816" s="5">
        <f t="shared" si="1960"/>
        <v>0</v>
      </c>
      <c r="Y816" s="5">
        <f t="shared" si="1960"/>
        <v>0</v>
      </c>
      <c r="Z816" s="5">
        <f t="shared" si="1960"/>
        <v>0</v>
      </c>
      <c r="AA816" s="5">
        <f t="shared" si="1960"/>
        <v>0</v>
      </c>
      <c r="AB816" s="5">
        <f t="shared" si="1960"/>
        <v>0</v>
      </c>
      <c r="AC816" s="5">
        <f t="shared" si="1960"/>
        <v>0</v>
      </c>
      <c r="AD816" s="5">
        <f t="shared" si="1960"/>
        <v>0</v>
      </c>
      <c r="AE816" s="5">
        <f t="shared" si="1960"/>
        <v>0</v>
      </c>
      <c r="AF816" s="5">
        <f t="shared" si="1960"/>
        <v>0</v>
      </c>
      <c r="AG816" s="5">
        <f t="shared" si="1870"/>
        <v>169578</v>
      </c>
      <c r="AH816" s="5">
        <f t="shared" si="1867"/>
        <v>174769.09999999998</v>
      </c>
      <c r="AI816" s="5">
        <f t="shared" si="1868"/>
        <v>178653.6</v>
      </c>
      <c r="AJ816" s="5">
        <f t="shared" si="1961"/>
        <v>0</v>
      </c>
      <c r="AK816" s="17"/>
      <c r="AL816" s="27"/>
    </row>
    <row r="817" spans="1:38" ht="31.2" x14ac:dyDescent="0.3">
      <c r="A817" s="4" t="s">
        <v>168</v>
      </c>
      <c r="B817" s="4" t="s">
        <v>165</v>
      </c>
      <c r="C817" s="4" t="s">
        <v>81</v>
      </c>
      <c r="D817" s="4" t="s">
        <v>714</v>
      </c>
      <c r="E817" s="4" t="s">
        <v>92</v>
      </c>
      <c r="F817" s="14" t="s">
        <v>569</v>
      </c>
      <c r="G817" s="5">
        <f t="shared" ref="G817:L817" si="1970">G818+G819+G820</f>
        <v>169578</v>
      </c>
      <c r="H817" s="5">
        <f t="shared" si="1970"/>
        <v>174769.09999999998</v>
      </c>
      <c r="I817" s="5">
        <f t="shared" si="1970"/>
        <v>178653.6</v>
      </c>
      <c r="J817" s="5">
        <f t="shared" si="1970"/>
        <v>0</v>
      </c>
      <c r="K817" s="5">
        <f t="shared" si="1970"/>
        <v>0</v>
      </c>
      <c r="L817" s="5">
        <f t="shared" si="1970"/>
        <v>0</v>
      </c>
      <c r="M817" s="5">
        <f t="shared" si="1947"/>
        <v>169578</v>
      </c>
      <c r="N817" s="5">
        <f t="shared" si="1948"/>
        <v>174769.09999999998</v>
      </c>
      <c r="O817" s="5">
        <f t="shared" si="1949"/>
        <v>178653.6</v>
      </c>
      <c r="P817" s="5">
        <f t="shared" ref="P817:V817" si="1971">P818+P819+P820</f>
        <v>0</v>
      </c>
      <c r="Q817" s="5">
        <f t="shared" ref="Q817:R817" si="1972">Q818+Q819+Q820</f>
        <v>0</v>
      </c>
      <c r="R817" s="5">
        <f t="shared" si="1972"/>
        <v>0</v>
      </c>
      <c r="S817" s="5">
        <f t="shared" ref="S817" si="1973">S818+S819+S820</f>
        <v>0</v>
      </c>
      <c r="T817" s="5">
        <f t="shared" si="1971"/>
        <v>0</v>
      </c>
      <c r="U817" s="5">
        <f t="shared" si="1971"/>
        <v>0</v>
      </c>
      <c r="V817" s="5">
        <f t="shared" si="1971"/>
        <v>0</v>
      </c>
      <c r="W817" s="5">
        <f t="shared" ref="W817:AF817" si="1974">W818+W819+W820</f>
        <v>0</v>
      </c>
      <c r="X817" s="5">
        <f t="shared" si="1974"/>
        <v>0</v>
      </c>
      <c r="Y817" s="5">
        <f t="shared" si="1974"/>
        <v>0</v>
      </c>
      <c r="Z817" s="5">
        <f t="shared" si="1974"/>
        <v>0</v>
      </c>
      <c r="AA817" s="5">
        <f t="shared" si="1974"/>
        <v>0</v>
      </c>
      <c r="AB817" s="5">
        <f t="shared" si="1974"/>
        <v>0</v>
      </c>
      <c r="AC817" s="5">
        <f t="shared" si="1974"/>
        <v>0</v>
      </c>
      <c r="AD817" s="5">
        <f t="shared" ref="AD817" si="1975">AD818+AD819+AD820</f>
        <v>0</v>
      </c>
      <c r="AE817" s="5">
        <f t="shared" ref="AE817" si="1976">AE818+AE819+AE820</f>
        <v>0</v>
      </c>
      <c r="AF817" s="5">
        <f t="shared" si="1974"/>
        <v>0</v>
      </c>
      <c r="AG817" s="5">
        <f t="shared" si="1870"/>
        <v>169578</v>
      </c>
      <c r="AH817" s="5">
        <f t="shared" si="1867"/>
        <v>174769.09999999998</v>
      </c>
      <c r="AI817" s="5">
        <f t="shared" si="1868"/>
        <v>178653.6</v>
      </c>
      <c r="AJ817" s="5">
        <f t="shared" ref="AJ817" si="1977">AJ818+AJ819+AJ820</f>
        <v>0</v>
      </c>
      <c r="AK817" s="17"/>
      <c r="AL817" s="27"/>
    </row>
    <row r="818" spans="1:38" x14ac:dyDescent="0.3">
      <c r="A818" s="4" t="s">
        <v>168</v>
      </c>
      <c r="B818" s="4" t="s">
        <v>165</v>
      </c>
      <c r="C818" s="4" t="s">
        <v>81</v>
      </c>
      <c r="D818" s="4" t="s">
        <v>714</v>
      </c>
      <c r="E818" s="4" t="s">
        <v>126</v>
      </c>
      <c r="F818" s="14" t="s">
        <v>570</v>
      </c>
      <c r="G818" s="5">
        <v>4340.5</v>
      </c>
      <c r="H818" s="5">
        <v>4670.8</v>
      </c>
      <c r="I818" s="5">
        <v>4982.1000000000004</v>
      </c>
      <c r="J818" s="5"/>
      <c r="K818" s="5"/>
      <c r="L818" s="5"/>
      <c r="M818" s="5">
        <f t="shared" si="1947"/>
        <v>4340.5</v>
      </c>
      <c r="N818" s="5">
        <f t="shared" si="1948"/>
        <v>4670.8</v>
      </c>
      <c r="O818" s="5">
        <f t="shared" si="1949"/>
        <v>4982.1000000000004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>
        <f t="shared" si="1870"/>
        <v>4340.5</v>
      </c>
      <c r="AH818" s="5">
        <f t="shared" si="1867"/>
        <v>4670.8</v>
      </c>
      <c r="AI818" s="5">
        <f t="shared" si="1868"/>
        <v>4982.1000000000004</v>
      </c>
      <c r="AJ818" s="5"/>
      <c r="AK818" s="17"/>
      <c r="AL818" s="27"/>
    </row>
    <row r="819" spans="1:38" x14ac:dyDescent="0.3">
      <c r="A819" s="4" t="s">
        <v>168</v>
      </c>
      <c r="B819" s="4" t="s">
        <v>165</v>
      </c>
      <c r="C819" s="4" t="s">
        <v>81</v>
      </c>
      <c r="D819" s="4" t="s">
        <v>714</v>
      </c>
      <c r="E819" s="4" t="s">
        <v>104</v>
      </c>
      <c r="F819" s="14" t="s">
        <v>571</v>
      </c>
      <c r="G819" s="5">
        <v>164873.5</v>
      </c>
      <c r="H819" s="5">
        <v>169734.3</v>
      </c>
      <c r="I819" s="5">
        <v>173307.5</v>
      </c>
      <c r="J819" s="5"/>
      <c r="K819" s="5"/>
      <c r="L819" s="5"/>
      <c r="M819" s="5">
        <f t="shared" si="1947"/>
        <v>164873.5</v>
      </c>
      <c r="N819" s="5">
        <f t="shared" si="1948"/>
        <v>169734.3</v>
      </c>
      <c r="O819" s="5">
        <f t="shared" si="1949"/>
        <v>173307.5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>
        <f t="shared" si="1870"/>
        <v>164873.5</v>
      </c>
      <c r="AH819" s="5">
        <f t="shared" si="1867"/>
        <v>169734.3</v>
      </c>
      <c r="AI819" s="5">
        <f t="shared" si="1868"/>
        <v>173307.5</v>
      </c>
      <c r="AJ819" s="5"/>
      <c r="AK819" s="17"/>
      <c r="AL819" s="27"/>
    </row>
    <row r="820" spans="1:38" ht="46.8" x14ac:dyDescent="0.3">
      <c r="A820" s="4" t="s">
        <v>168</v>
      </c>
      <c r="B820" s="4" t="s">
        <v>165</v>
      </c>
      <c r="C820" s="4" t="s">
        <v>81</v>
      </c>
      <c r="D820" s="4" t="s">
        <v>714</v>
      </c>
      <c r="E820" s="4" t="s">
        <v>89</v>
      </c>
      <c r="F820" s="14" t="s">
        <v>572</v>
      </c>
      <c r="G820" s="5">
        <v>364</v>
      </c>
      <c r="H820" s="5">
        <v>364</v>
      </c>
      <c r="I820" s="5">
        <v>364</v>
      </c>
      <c r="J820" s="5"/>
      <c r="K820" s="5"/>
      <c r="L820" s="5"/>
      <c r="M820" s="5">
        <f t="shared" si="1947"/>
        <v>364</v>
      </c>
      <c r="N820" s="5">
        <f t="shared" si="1948"/>
        <v>364</v>
      </c>
      <c r="O820" s="5">
        <f t="shared" si="1949"/>
        <v>364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>
        <f t="shared" si="1870"/>
        <v>364</v>
      </c>
      <c r="AH820" s="5">
        <f t="shared" si="1867"/>
        <v>364</v>
      </c>
      <c r="AI820" s="5">
        <f t="shared" si="1868"/>
        <v>364</v>
      </c>
      <c r="AJ820" s="5"/>
      <c r="AK820" s="17"/>
      <c r="AL820" s="27"/>
    </row>
    <row r="821" spans="1:38" ht="109.2" x14ac:dyDescent="0.3">
      <c r="A821" s="4" t="s">
        <v>168</v>
      </c>
      <c r="B821" s="4" t="s">
        <v>165</v>
      </c>
      <c r="C821" s="4" t="s">
        <v>81</v>
      </c>
      <c r="D821" s="4" t="s">
        <v>715</v>
      </c>
      <c r="E821" s="4"/>
      <c r="F821" s="14" t="s">
        <v>798</v>
      </c>
      <c r="G821" s="5">
        <f t="shared" ref="G821:L821" si="1978">G822+G824</f>
        <v>395</v>
      </c>
      <c r="H821" s="5">
        <f t="shared" si="1978"/>
        <v>395</v>
      </c>
      <c r="I821" s="5">
        <f t="shared" si="1978"/>
        <v>395</v>
      </c>
      <c r="J821" s="5">
        <f t="shared" si="1978"/>
        <v>0</v>
      </c>
      <c r="K821" s="5">
        <f t="shared" si="1978"/>
        <v>0</v>
      </c>
      <c r="L821" s="5">
        <f t="shared" si="1978"/>
        <v>0</v>
      </c>
      <c r="M821" s="5">
        <f t="shared" si="1947"/>
        <v>395</v>
      </c>
      <c r="N821" s="5">
        <f t="shared" si="1948"/>
        <v>395</v>
      </c>
      <c r="O821" s="5">
        <f t="shared" si="1949"/>
        <v>395</v>
      </c>
      <c r="P821" s="5">
        <f t="shared" ref="P821:V821" si="1979">P822+P824</f>
        <v>0</v>
      </c>
      <c r="Q821" s="5">
        <f t="shared" ref="Q821:R821" si="1980">Q822+Q824</f>
        <v>0</v>
      </c>
      <c r="R821" s="5">
        <f t="shared" si="1980"/>
        <v>0</v>
      </c>
      <c r="S821" s="5">
        <f t="shared" ref="S821" si="1981">S822+S824</f>
        <v>0</v>
      </c>
      <c r="T821" s="5">
        <f t="shared" si="1979"/>
        <v>0</v>
      </c>
      <c r="U821" s="5">
        <f t="shared" si="1979"/>
        <v>0</v>
      </c>
      <c r="V821" s="5">
        <f t="shared" si="1979"/>
        <v>0</v>
      </c>
      <c r="W821" s="5">
        <f t="shared" ref="W821:AF821" si="1982">W822+W824</f>
        <v>0</v>
      </c>
      <c r="X821" s="5">
        <f t="shared" si="1982"/>
        <v>0</v>
      </c>
      <c r="Y821" s="5">
        <f t="shared" si="1982"/>
        <v>0</v>
      </c>
      <c r="Z821" s="5">
        <f t="shared" si="1982"/>
        <v>0</v>
      </c>
      <c r="AA821" s="5">
        <f t="shared" si="1982"/>
        <v>0</v>
      </c>
      <c r="AB821" s="5">
        <f t="shared" si="1982"/>
        <v>0</v>
      </c>
      <c r="AC821" s="5">
        <f t="shared" si="1982"/>
        <v>0</v>
      </c>
      <c r="AD821" s="5">
        <f t="shared" ref="AD821" si="1983">AD822+AD824</f>
        <v>0</v>
      </c>
      <c r="AE821" s="5">
        <f t="shared" ref="AE821" si="1984">AE822+AE824</f>
        <v>0</v>
      </c>
      <c r="AF821" s="5">
        <f t="shared" si="1982"/>
        <v>0</v>
      </c>
      <c r="AG821" s="5">
        <f t="shared" si="1870"/>
        <v>395</v>
      </c>
      <c r="AH821" s="5">
        <f t="shared" si="1867"/>
        <v>395</v>
      </c>
      <c r="AI821" s="5">
        <f t="shared" si="1868"/>
        <v>395</v>
      </c>
      <c r="AJ821" s="5">
        <f t="shared" ref="AJ821" si="1985">AJ822+AJ824</f>
        <v>0</v>
      </c>
      <c r="AK821" s="17"/>
      <c r="AL821" s="27"/>
    </row>
    <row r="822" spans="1:38" x14ac:dyDescent="0.3">
      <c r="A822" s="4" t="s">
        <v>168</v>
      </c>
      <c r="B822" s="4" t="s">
        <v>165</v>
      </c>
      <c r="C822" s="4" t="s">
        <v>81</v>
      </c>
      <c r="D822" s="4" t="s">
        <v>715</v>
      </c>
      <c r="E822" s="4" t="s">
        <v>136</v>
      </c>
      <c r="F822" s="14" t="s">
        <v>561</v>
      </c>
      <c r="G822" s="5">
        <f t="shared" ref="G822:L822" si="1986">G823</f>
        <v>101.5</v>
      </c>
      <c r="H822" s="5">
        <f t="shared" si="1986"/>
        <v>101.5</v>
      </c>
      <c r="I822" s="5">
        <f t="shared" si="1986"/>
        <v>101.5</v>
      </c>
      <c r="J822" s="5">
        <f t="shared" si="1986"/>
        <v>0</v>
      </c>
      <c r="K822" s="5">
        <f t="shared" si="1986"/>
        <v>0</v>
      </c>
      <c r="L822" s="5">
        <f t="shared" si="1986"/>
        <v>0</v>
      </c>
      <c r="M822" s="5">
        <f t="shared" si="1947"/>
        <v>101.5</v>
      </c>
      <c r="N822" s="5">
        <f t="shared" si="1948"/>
        <v>101.5</v>
      </c>
      <c r="O822" s="5">
        <f t="shared" si="1949"/>
        <v>101.5</v>
      </c>
      <c r="P822" s="5">
        <f t="shared" ref="P822:V822" si="1987">P823</f>
        <v>0</v>
      </c>
      <c r="Q822" s="5">
        <f t="shared" si="1987"/>
        <v>0</v>
      </c>
      <c r="R822" s="5">
        <f t="shared" si="1987"/>
        <v>0</v>
      </c>
      <c r="S822" s="5">
        <f t="shared" si="1987"/>
        <v>0</v>
      </c>
      <c r="T822" s="5">
        <f t="shared" si="1987"/>
        <v>0</v>
      </c>
      <c r="U822" s="5">
        <f t="shared" si="1987"/>
        <v>0</v>
      </c>
      <c r="V822" s="5">
        <f t="shared" si="1987"/>
        <v>0</v>
      </c>
      <c r="W822" s="5">
        <f t="shared" ref="W822:AF822" si="1988">W823</f>
        <v>0</v>
      </c>
      <c r="X822" s="5">
        <f t="shared" si="1988"/>
        <v>0</v>
      </c>
      <c r="Y822" s="5">
        <f t="shared" si="1988"/>
        <v>0</v>
      </c>
      <c r="Z822" s="5">
        <f t="shared" si="1988"/>
        <v>0</v>
      </c>
      <c r="AA822" s="5">
        <f t="shared" si="1988"/>
        <v>0</v>
      </c>
      <c r="AB822" s="5">
        <f t="shared" si="1988"/>
        <v>0</v>
      </c>
      <c r="AC822" s="5">
        <f t="shared" si="1988"/>
        <v>0</v>
      </c>
      <c r="AD822" s="5">
        <f t="shared" si="1988"/>
        <v>0</v>
      </c>
      <c r="AE822" s="5">
        <f t="shared" si="1988"/>
        <v>0</v>
      </c>
      <c r="AF822" s="5">
        <f t="shared" si="1988"/>
        <v>0</v>
      </c>
      <c r="AG822" s="5">
        <f t="shared" si="1870"/>
        <v>101.5</v>
      </c>
      <c r="AH822" s="5">
        <f t="shared" si="1867"/>
        <v>101.5</v>
      </c>
      <c r="AI822" s="5">
        <f t="shared" si="1868"/>
        <v>101.5</v>
      </c>
      <c r="AJ822" s="5">
        <f t="shared" ref="AJ822" si="1989">AJ823</f>
        <v>0</v>
      </c>
      <c r="AK822" s="17"/>
      <c r="AL822" s="27"/>
    </row>
    <row r="823" spans="1:38" ht="31.2" x14ac:dyDescent="0.3">
      <c r="A823" s="4" t="s">
        <v>168</v>
      </c>
      <c r="B823" s="4" t="s">
        <v>165</v>
      </c>
      <c r="C823" s="4" t="s">
        <v>81</v>
      </c>
      <c r="D823" s="4" t="s">
        <v>715</v>
      </c>
      <c r="E823" s="4" t="s">
        <v>377</v>
      </c>
      <c r="F823" s="14" t="s">
        <v>563</v>
      </c>
      <c r="G823" s="5">
        <v>101.5</v>
      </c>
      <c r="H823" s="5">
        <v>101.5</v>
      </c>
      <c r="I823" s="5">
        <v>101.5</v>
      </c>
      <c r="J823" s="5"/>
      <c r="K823" s="5"/>
      <c r="L823" s="5"/>
      <c r="M823" s="5">
        <f t="shared" si="1947"/>
        <v>101.5</v>
      </c>
      <c r="N823" s="5">
        <f t="shared" si="1948"/>
        <v>101.5</v>
      </c>
      <c r="O823" s="5">
        <f t="shared" si="1949"/>
        <v>101.5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>
        <f t="shared" si="1870"/>
        <v>101.5</v>
      </c>
      <c r="AH823" s="5">
        <f t="shared" si="1867"/>
        <v>101.5</v>
      </c>
      <c r="AI823" s="5">
        <f t="shared" si="1868"/>
        <v>101.5</v>
      </c>
      <c r="AJ823" s="5"/>
      <c r="AK823" s="17"/>
      <c r="AL823" s="27"/>
    </row>
    <row r="824" spans="1:38" ht="31.2" x14ac:dyDescent="0.3">
      <c r="A824" s="4" t="s">
        <v>168</v>
      </c>
      <c r="B824" s="4" t="s">
        <v>165</v>
      </c>
      <c r="C824" s="4" t="s">
        <v>81</v>
      </c>
      <c r="D824" s="4" t="s">
        <v>715</v>
      </c>
      <c r="E824" s="4" t="s">
        <v>92</v>
      </c>
      <c r="F824" s="14" t="s">
        <v>569</v>
      </c>
      <c r="G824" s="5">
        <f t="shared" ref="G824:L824" si="1990">G825</f>
        <v>293.5</v>
      </c>
      <c r="H824" s="5">
        <f t="shared" si="1990"/>
        <v>293.5</v>
      </c>
      <c r="I824" s="5">
        <f t="shared" si="1990"/>
        <v>293.5</v>
      </c>
      <c r="J824" s="5">
        <f t="shared" si="1990"/>
        <v>0</v>
      </c>
      <c r="K824" s="5">
        <f t="shared" si="1990"/>
        <v>0</v>
      </c>
      <c r="L824" s="5">
        <f t="shared" si="1990"/>
        <v>0</v>
      </c>
      <c r="M824" s="5">
        <f t="shared" si="1947"/>
        <v>293.5</v>
      </c>
      <c r="N824" s="5">
        <f t="shared" si="1948"/>
        <v>293.5</v>
      </c>
      <c r="O824" s="5">
        <f t="shared" si="1949"/>
        <v>293.5</v>
      </c>
      <c r="P824" s="5">
        <f t="shared" ref="P824:V824" si="1991">P825</f>
        <v>0</v>
      </c>
      <c r="Q824" s="5">
        <f t="shared" si="1991"/>
        <v>0</v>
      </c>
      <c r="R824" s="5">
        <f t="shared" si="1991"/>
        <v>0</v>
      </c>
      <c r="S824" s="5">
        <f t="shared" si="1991"/>
        <v>0</v>
      </c>
      <c r="T824" s="5">
        <f t="shared" si="1991"/>
        <v>0</v>
      </c>
      <c r="U824" s="5">
        <f t="shared" si="1991"/>
        <v>0</v>
      </c>
      <c r="V824" s="5">
        <f t="shared" si="1991"/>
        <v>0</v>
      </c>
      <c r="W824" s="5">
        <f t="shared" ref="W824:AF824" si="1992">W825</f>
        <v>0</v>
      </c>
      <c r="X824" s="5">
        <f t="shared" si="1992"/>
        <v>0</v>
      </c>
      <c r="Y824" s="5">
        <f t="shared" si="1992"/>
        <v>0</v>
      </c>
      <c r="Z824" s="5">
        <f t="shared" si="1992"/>
        <v>0</v>
      </c>
      <c r="AA824" s="5">
        <f t="shared" si="1992"/>
        <v>0</v>
      </c>
      <c r="AB824" s="5">
        <f t="shared" si="1992"/>
        <v>0</v>
      </c>
      <c r="AC824" s="5">
        <f t="shared" si="1992"/>
        <v>0</v>
      </c>
      <c r="AD824" s="5">
        <f t="shared" si="1992"/>
        <v>0</v>
      </c>
      <c r="AE824" s="5">
        <f t="shared" si="1992"/>
        <v>0</v>
      </c>
      <c r="AF824" s="5">
        <f t="shared" si="1992"/>
        <v>0</v>
      </c>
      <c r="AG824" s="5">
        <f t="shared" si="1870"/>
        <v>293.5</v>
      </c>
      <c r="AH824" s="5">
        <f t="shared" si="1867"/>
        <v>293.5</v>
      </c>
      <c r="AI824" s="5">
        <f t="shared" si="1868"/>
        <v>293.5</v>
      </c>
      <c r="AJ824" s="5">
        <f t="shared" ref="AJ824" si="1993">AJ825</f>
        <v>0</v>
      </c>
      <c r="AK824" s="17"/>
      <c r="AL824" s="27"/>
    </row>
    <row r="825" spans="1:38" x14ac:dyDescent="0.3">
      <c r="A825" s="4" t="s">
        <v>168</v>
      </c>
      <c r="B825" s="4" t="s">
        <v>165</v>
      </c>
      <c r="C825" s="4" t="s">
        <v>81</v>
      </c>
      <c r="D825" s="4" t="s">
        <v>715</v>
      </c>
      <c r="E825" s="4" t="s">
        <v>104</v>
      </c>
      <c r="F825" s="14" t="s">
        <v>571</v>
      </c>
      <c r="G825" s="5">
        <v>293.5</v>
      </c>
      <c r="H825" s="5">
        <v>293.5</v>
      </c>
      <c r="I825" s="5">
        <v>293.5</v>
      </c>
      <c r="J825" s="5"/>
      <c r="K825" s="5"/>
      <c r="L825" s="5"/>
      <c r="M825" s="5">
        <f t="shared" si="1947"/>
        <v>293.5</v>
      </c>
      <c r="N825" s="5">
        <f t="shared" si="1948"/>
        <v>293.5</v>
      </c>
      <c r="O825" s="5">
        <f t="shared" si="1949"/>
        <v>293.5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>
        <f t="shared" si="1870"/>
        <v>293.5</v>
      </c>
      <c r="AH825" s="5">
        <f t="shared" si="1867"/>
        <v>293.5</v>
      </c>
      <c r="AI825" s="5">
        <f t="shared" si="1868"/>
        <v>293.5</v>
      </c>
      <c r="AJ825" s="5"/>
      <c r="AK825" s="17"/>
      <c r="AL825" s="27"/>
    </row>
    <row r="826" spans="1:38" ht="31.2" x14ac:dyDescent="0.3">
      <c r="A826" s="4" t="s">
        <v>168</v>
      </c>
      <c r="B826" s="4" t="s">
        <v>165</v>
      </c>
      <c r="C826" s="4" t="s">
        <v>81</v>
      </c>
      <c r="D826" s="4" t="s">
        <v>730</v>
      </c>
      <c r="E826" s="4"/>
      <c r="F826" s="14" t="s">
        <v>1217</v>
      </c>
      <c r="G826" s="5">
        <f t="shared" ref="G826:L829" si="1994">G827</f>
        <v>550</v>
      </c>
      <c r="H826" s="5">
        <f t="shared" si="1994"/>
        <v>550</v>
      </c>
      <c r="I826" s="5">
        <f t="shared" si="1994"/>
        <v>550</v>
      </c>
      <c r="J826" s="5">
        <f t="shared" si="1994"/>
        <v>0</v>
      </c>
      <c r="K826" s="5">
        <f t="shared" si="1994"/>
        <v>0</v>
      </c>
      <c r="L826" s="5">
        <f t="shared" si="1994"/>
        <v>0</v>
      </c>
      <c r="M826" s="5">
        <f t="shared" si="1947"/>
        <v>550</v>
      </c>
      <c r="N826" s="5">
        <f t="shared" si="1948"/>
        <v>550</v>
      </c>
      <c r="O826" s="5">
        <f t="shared" si="1949"/>
        <v>550</v>
      </c>
      <c r="P826" s="5">
        <f t="shared" ref="P826:V829" si="1995">P827</f>
        <v>0</v>
      </c>
      <c r="Q826" s="5">
        <f t="shared" si="1995"/>
        <v>0</v>
      </c>
      <c r="R826" s="5">
        <f t="shared" si="1995"/>
        <v>0</v>
      </c>
      <c r="S826" s="5">
        <f t="shared" si="1995"/>
        <v>0</v>
      </c>
      <c r="T826" s="5">
        <f t="shared" si="1995"/>
        <v>0</v>
      </c>
      <c r="U826" s="5">
        <f t="shared" si="1995"/>
        <v>0</v>
      </c>
      <c r="V826" s="5">
        <f t="shared" si="1995"/>
        <v>0</v>
      </c>
      <c r="W826" s="5">
        <f t="shared" ref="W826:AF829" si="1996">W827</f>
        <v>0</v>
      </c>
      <c r="X826" s="5">
        <f t="shared" si="1996"/>
        <v>0</v>
      </c>
      <c r="Y826" s="5">
        <f t="shared" si="1996"/>
        <v>0</v>
      </c>
      <c r="Z826" s="5">
        <f t="shared" si="1996"/>
        <v>0</v>
      </c>
      <c r="AA826" s="5">
        <f t="shared" si="1996"/>
        <v>0</v>
      </c>
      <c r="AB826" s="5">
        <f t="shared" si="1996"/>
        <v>0</v>
      </c>
      <c r="AC826" s="5">
        <f t="shared" si="1996"/>
        <v>0</v>
      </c>
      <c r="AD826" s="5">
        <f t="shared" si="1996"/>
        <v>0</v>
      </c>
      <c r="AE826" s="5">
        <f t="shared" si="1996"/>
        <v>0</v>
      </c>
      <c r="AF826" s="5">
        <f t="shared" si="1996"/>
        <v>0</v>
      </c>
      <c r="AG826" s="5">
        <f t="shared" si="1870"/>
        <v>550</v>
      </c>
      <c r="AH826" s="5">
        <f t="shared" si="1867"/>
        <v>550</v>
      </c>
      <c r="AI826" s="5">
        <f t="shared" si="1868"/>
        <v>550</v>
      </c>
      <c r="AJ826" s="5">
        <f t="shared" ref="AJ826:AJ829" si="1997">AJ827</f>
        <v>0</v>
      </c>
      <c r="AK826" s="17"/>
      <c r="AL826" s="27"/>
    </row>
    <row r="827" spans="1:38" ht="31.2" x14ac:dyDescent="0.3">
      <c r="A827" s="4" t="s">
        <v>168</v>
      </c>
      <c r="B827" s="4" t="s">
        <v>165</v>
      </c>
      <c r="C827" s="4" t="s">
        <v>81</v>
      </c>
      <c r="D827" s="4" t="s">
        <v>731</v>
      </c>
      <c r="E827" s="4"/>
      <c r="F827" s="14" t="s">
        <v>1218</v>
      </c>
      <c r="G827" s="5">
        <f t="shared" si="1994"/>
        <v>550</v>
      </c>
      <c r="H827" s="5">
        <f t="shared" si="1994"/>
        <v>550</v>
      </c>
      <c r="I827" s="5">
        <f t="shared" si="1994"/>
        <v>550</v>
      </c>
      <c r="J827" s="5">
        <f t="shared" si="1994"/>
        <v>0</v>
      </c>
      <c r="K827" s="5">
        <f t="shared" si="1994"/>
        <v>0</v>
      </c>
      <c r="L827" s="5">
        <f t="shared" si="1994"/>
        <v>0</v>
      </c>
      <c r="M827" s="5">
        <f t="shared" si="1947"/>
        <v>550</v>
      </c>
      <c r="N827" s="5">
        <f t="shared" si="1948"/>
        <v>550</v>
      </c>
      <c r="O827" s="5">
        <f t="shared" si="1949"/>
        <v>550</v>
      </c>
      <c r="P827" s="5">
        <f t="shared" si="1995"/>
        <v>0</v>
      </c>
      <c r="Q827" s="5">
        <f t="shared" si="1995"/>
        <v>0</v>
      </c>
      <c r="R827" s="5">
        <f t="shared" si="1995"/>
        <v>0</v>
      </c>
      <c r="S827" s="5">
        <f t="shared" si="1995"/>
        <v>0</v>
      </c>
      <c r="T827" s="5">
        <f t="shared" si="1995"/>
        <v>0</v>
      </c>
      <c r="U827" s="5">
        <f t="shared" si="1995"/>
        <v>0</v>
      </c>
      <c r="V827" s="5">
        <f t="shared" si="1995"/>
        <v>0</v>
      </c>
      <c r="W827" s="5">
        <f t="shared" si="1996"/>
        <v>0</v>
      </c>
      <c r="X827" s="5">
        <f t="shared" si="1996"/>
        <v>0</v>
      </c>
      <c r="Y827" s="5">
        <f t="shared" si="1996"/>
        <v>0</v>
      </c>
      <c r="Z827" s="5">
        <f t="shared" si="1996"/>
        <v>0</v>
      </c>
      <c r="AA827" s="5">
        <f t="shared" si="1996"/>
        <v>0</v>
      </c>
      <c r="AB827" s="5">
        <f t="shared" si="1996"/>
        <v>0</v>
      </c>
      <c r="AC827" s="5">
        <f t="shared" si="1996"/>
        <v>0</v>
      </c>
      <c r="AD827" s="5">
        <f t="shared" si="1996"/>
        <v>0</v>
      </c>
      <c r="AE827" s="5">
        <f t="shared" si="1996"/>
        <v>0</v>
      </c>
      <c r="AF827" s="5">
        <f t="shared" si="1996"/>
        <v>0</v>
      </c>
      <c r="AG827" s="5">
        <f t="shared" si="1870"/>
        <v>550</v>
      </c>
      <c r="AH827" s="5">
        <f t="shared" si="1867"/>
        <v>550</v>
      </c>
      <c r="AI827" s="5">
        <f t="shared" si="1868"/>
        <v>550</v>
      </c>
      <c r="AJ827" s="5">
        <f t="shared" si="1997"/>
        <v>0</v>
      </c>
      <c r="AK827" s="17"/>
      <c r="AL827" s="27"/>
    </row>
    <row r="828" spans="1:38" ht="46.8" x14ac:dyDescent="0.3">
      <c r="A828" s="4" t="s">
        <v>168</v>
      </c>
      <c r="B828" s="4" t="s">
        <v>165</v>
      </c>
      <c r="C828" s="4" t="s">
        <v>81</v>
      </c>
      <c r="D828" s="4" t="s">
        <v>729</v>
      </c>
      <c r="E828" s="4"/>
      <c r="F828" s="14" t="s">
        <v>800</v>
      </c>
      <c r="G828" s="5">
        <f t="shared" si="1994"/>
        <v>550</v>
      </c>
      <c r="H828" s="5">
        <f t="shared" si="1994"/>
        <v>550</v>
      </c>
      <c r="I828" s="5">
        <f t="shared" si="1994"/>
        <v>550</v>
      </c>
      <c r="J828" s="5">
        <f t="shared" si="1994"/>
        <v>0</v>
      </c>
      <c r="K828" s="5">
        <f t="shared" si="1994"/>
        <v>0</v>
      </c>
      <c r="L828" s="5">
        <f t="shared" si="1994"/>
        <v>0</v>
      </c>
      <c r="M828" s="5">
        <f t="shared" si="1947"/>
        <v>550</v>
      </c>
      <c r="N828" s="5">
        <f t="shared" si="1948"/>
        <v>550</v>
      </c>
      <c r="O828" s="5">
        <f t="shared" si="1949"/>
        <v>550</v>
      </c>
      <c r="P828" s="5">
        <f t="shared" si="1995"/>
        <v>0</v>
      </c>
      <c r="Q828" s="5">
        <f t="shared" si="1995"/>
        <v>0</v>
      </c>
      <c r="R828" s="5">
        <f t="shared" si="1995"/>
        <v>0</v>
      </c>
      <c r="S828" s="5">
        <f t="shared" si="1995"/>
        <v>0</v>
      </c>
      <c r="T828" s="5">
        <f t="shared" si="1995"/>
        <v>0</v>
      </c>
      <c r="U828" s="5">
        <f t="shared" si="1995"/>
        <v>0</v>
      </c>
      <c r="V828" s="5">
        <f t="shared" si="1995"/>
        <v>0</v>
      </c>
      <c r="W828" s="5">
        <f t="shared" si="1996"/>
        <v>0</v>
      </c>
      <c r="X828" s="5">
        <f t="shared" si="1996"/>
        <v>0</v>
      </c>
      <c r="Y828" s="5">
        <f t="shared" si="1996"/>
        <v>0</v>
      </c>
      <c r="Z828" s="5">
        <f t="shared" si="1996"/>
        <v>0</v>
      </c>
      <c r="AA828" s="5">
        <f t="shared" si="1996"/>
        <v>0</v>
      </c>
      <c r="AB828" s="5">
        <f t="shared" si="1996"/>
        <v>0</v>
      </c>
      <c r="AC828" s="5">
        <f t="shared" si="1996"/>
        <v>0</v>
      </c>
      <c r="AD828" s="5">
        <f t="shared" si="1996"/>
        <v>0</v>
      </c>
      <c r="AE828" s="5">
        <f t="shared" si="1996"/>
        <v>0</v>
      </c>
      <c r="AF828" s="5">
        <f t="shared" si="1996"/>
        <v>0</v>
      </c>
      <c r="AG828" s="5">
        <f t="shared" si="1870"/>
        <v>550</v>
      </c>
      <c r="AH828" s="5">
        <f t="shared" si="1867"/>
        <v>550</v>
      </c>
      <c r="AI828" s="5">
        <f t="shared" si="1868"/>
        <v>550</v>
      </c>
      <c r="AJ828" s="5">
        <f t="shared" si="1997"/>
        <v>0</v>
      </c>
      <c r="AK828" s="17"/>
      <c r="AL828" s="27"/>
    </row>
    <row r="829" spans="1:38" ht="31.2" x14ac:dyDescent="0.3">
      <c r="A829" s="4" t="s">
        <v>168</v>
      </c>
      <c r="B829" s="4" t="s">
        <v>165</v>
      </c>
      <c r="C829" s="4" t="s">
        <v>81</v>
      </c>
      <c r="D829" s="4" t="s">
        <v>729</v>
      </c>
      <c r="E829" s="4" t="s">
        <v>92</v>
      </c>
      <c r="F829" s="14" t="s">
        <v>569</v>
      </c>
      <c r="G829" s="5">
        <f t="shared" si="1994"/>
        <v>550</v>
      </c>
      <c r="H829" s="5">
        <f t="shared" si="1994"/>
        <v>550</v>
      </c>
      <c r="I829" s="5">
        <f t="shared" si="1994"/>
        <v>550</v>
      </c>
      <c r="J829" s="5">
        <f t="shared" si="1994"/>
        <v>0</v>
      </c>
      <c r="K829" s="5">
        <f t="shared" si="1994"/>
        <v>0</v>
      </c>
      <c r="L829" s="5">
        <f t="shared" si="1994"/>
        <v>0</v>
      </c>
      <c r="M829" s="5">
        <f t="shared" si="1947"/>
        <v>550</v>
      </c>
      <c r="N829" s="5">
        <f t="shared" si="1948"/>
        <v>550</v>
      </c>
      <c r="O829" s="5">
        <f t="shared" si="1949"/>
        <v>550</v>
      </c>
      <c r="P829" s="5">
        <f t="shared" si="1995"/>
        <v>0</v>
      </c>
      <c r="Q829" s="5">
        <f t="shared" si="1995"/>
        <v>0</v>
      </c>
      <c r="R829" s="5">
        <f t="shared" si="1995"/>
        <v>0</v>
      </c>
      <c r="S829" s="5">
        <f t="shared" si="1995"/>
        <v>0</v>
      </c>
      <c r="T829" s="5">
        <f t="shared" si="1995"/>
        <v>0</v>
      </c>
      <c r="U829" s="5">
        <f t="shared" si="1995"/>
        <v>0</v>
      </c>
      <c r="V829" s="5">
        <f t="shared" si="1995"/>
        <v>0</v>
      </c>
      <c r="W829" s="5">
        <f t="shared" si="1996"/>
        <v>0</v>
      </c>
      <c r="X829" s="5">
        <f t="shared" si="1996"/>
        <v>0</v>
      </c>
      <c r="Y829" s="5">
        <f t="shared" si="1996"/>
        <v>0</v>
      </c>
      <c r="Z829" s="5">
        <f t="shared" si="1996"/>
        <v>0</v>
      </c>
      <c r="AA829" s="5">
        <f t="shared" si="1996"/>
        <v>0</v>
      </c>
      <c r="AB829" s="5">
        <f t="shared" si="1996"/>
        <v>0</v>
      </c>
      <c r="AC829" s="5">
        <f t="shared" si="1996"/>
        <v>0</v>
      </c>
      <c r="AD829" s="5">
        <f t="shared" si="1996"/>
        <v>0</v>
      </c>
      <c r="AE829" s="5">
        <f t="shared" si="1996"/>
        <v>0</v>
      </c>
      <c r="AF829" s="5">
        <f t="shared" si="1996"/>
        <v>0</v>
      </c>
      <c r="AG829" s="5">
        <f t="shared" si="1870"/>
        <v>550</v>
      </c>
      <c r="AH829" s="5">
        <f t="shared" si="1867"/>
        <v>550</v>
      </c>
      <c r="AI829" s="5">
        <f t="shared" si="1868"/>
        <v>550</v>
      </c>
      <c r="AJ829" s="5">
        <f t="shared" si="1997"/>
        <v>0</v>
      </c>
      <c r="AK829" s="17"/>
      <c r="AL829" s="27"/>
    </row>
    <row r="830" spans="1:38" x14ac:dyDescent="0.3">
      <c r="A830" s="4" t="s">
        <v>168</v>
      </c>
      <c r="B830" s="4" t="s">
        <v>165</v>
      </c>
      <c r="C830" s="4" t="s">
        <v>81</v>
      </c>
      <c r="D830" s="4" t="s">
        <v>729</v>
      </c>
      <c r="E830" s="4" t="s">
        <v>104</v>
      </c>
      <c r="F830" s="14" t="s">
        <v>571</v>
      </c>
      <c r="G830" s="5">
        <v>550</v>
      </c>
      <c r="H830" s="5">
        <v>550</v>
      </c>
      <c r="I830" s="5">
        <v>550</v>
      </c>
      <c r="J830" s="5"/>
      <c r="K830" s="5"/>
      <c r="L830" s="5"/>
      <c r="M830" s="5">
        <f t="shared" si="1947"/>
        <v>550</v>
      </c>
      <c r="N830" s="5">
        <f t="shared" si="1948"/>
        <v>550</v>
      </c>
      <c r="O830" s="5">
        <f t="shared" si="1949"/>
        <v>550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>
        <f t="shared" si="1870"/>
        <v>550</v>
      </c>
      <c r="AH830" s="5">
        <f t="shared" si="1867"/>
        <v>550</v>
      </c>
      <c r="AI830" s="5">
        <f t="shared" si="1868"/>
        <v>550</v>
      </c>
      <c r="AJ830" s="5"/>
      <c r="AK830" s="17"/>
      <c r="AL830" s="27"/>
    </row>
    <row r="831" spans="1:38" ht="46.8" x14ac:dyDescent="0.3">
      <c r="A831" s="4" t="s">
        <v>168</v>
      </c>
      <c r="B831" s="4" t="s">
        <v>165</v>
      </c>
      <c r="C831" s="4" t="s">
        <v>81</v>
      </c>
      <c r="D831" s="4" t="s">
        <v>175</v>
      </c>
      <c r="E831" s="4"/>
      <c r="F831" s="14" t="s">
        <v>1219</v>
      </c>
      <c r="G831" s="5">
        <f t="shared" ref="G831:L833" si="1998">G832</f>
        <v>9930.1</v>
      </c>
      <c r="H831" s="5">
        <f t="shared" si="1998"/>
        <v>9930.1</v>
      </c>
      <c r="I831" s="5">
        <f t="shared" si="1998"/>
        <v>9930.1</v>
      </c>
      <c r="J831" s="5">
        <f t="shared" si="1998"/>
        <v>0</v>
      </c>
      <c r="K831" s="5">
        <f t="shared" si="1998"/>
        <v>0</v>
      </c>
      <c r="L831" s="5">
        <f t="shared" si="1998"/>
        <v>0</v>
      </c>
      <c r="M831" s="5">
        <f t="shared" si="1947"/>
        <v>9930.1</v>
      </c>
      <c r="N831" s="5">
        <f t="shared" si="1948"/>
        <v>9930.1</v>
      </c>
      <c r="O831" s="5">
        <f t="shared" si="1949"/>
        <v>9930.1</v>
      </c>
      <c r="P831" s="5">
        <f t="shared" ref="P831:V833" si="1999">P832</f>
        <v>0</v>
      </c>
      <c r="Q831" s="5">
        <f t="shared" si="1999"/>
        <v>0</v>
      </c>
      <c r="R831" s="5">
        <f t="shared" si="1999"/>
        <v>0</v>
      </c>
      <c r="S831" s="5">
        <f t="shared" si="1999"/>
        <v>0</v>
      </c>
      <c r="T831" s="5">
        <f t="shared" si="1999"/>
        <v>0</v>
      </c>
      <c r="U831" s="5">
        <f t="shared" si="1999"/>
        <v>0</v>
      </c>
      <c r="V831" s="5">
        <f t="shared" si="1999"/>
        <v>0</v>
      </c>
      <c r="W831" s="5">
        <f t="shared" ref="W831:AF833" si="2000">W832</f>
        <v>0</v>
      </c>
      <c r="X831" s="5">
        <f t="shared" si="2000"/>
        <v>0</v>
      </c>
      <c r="Y831" s="5">
        <f t="shared" si="2000"/>
        <v>0</v>
      </c>
      <c r="Z831" s="5">
        <f t="shared" si="2000"/>
        <v>0</v>
      </c>
      <c r="AA831" s="5">
        <f t="shared" si="2000"/>
        <v>0</v>
      </c>
      <c r="AB831" s="5">
        <f t="shared" si="2000"/>
        <v>0</v>
      </c>
      <c r="AC831" s="5">
        <f t="shared" si="2000"/>
        <v>0</v>
      </c>
      <c r="AD831" s="5">
        <f t="shared" si="2000"/>
        <v>0</v>
      </c>
      <c r="AE831" s="5">
        <f t="shared" si="2000"/>
        <v>0</v>
      </c>
      <c r="AF831" s="5">
        <f t="shared" si="2000"/>
        <v>0</v>
      </c>
      <c r="AG831" s="5">
        <f t="shared" si="1870"/>
        <v>9930.1</v>
      </c>
      <c r="AH831" s="5">
        <f t="shared" si="1867"/>
        <v>9930.1</v>
      </c>
      <c r="AI831" s="5">
        <f t="shared" si="1868"/>
        <v>9930.1</v>
      </c>
      <c r="AJ831" s="5">
        <f t="shared" ref="AJ831:AJ833" si="2001">AJ832</f>
        <v>0</v>
      </c>
      <c r="AK831" s="17"/>
      <c r="AL831" s="27"/>
    </row>
    <row r="832" spans="1:38" ht="31.2" x14ac:dyDescent="0.3">
      <c r="A832" s="4" t="s">
        <v>168</v>
      </c>
      <c r="B832" s="4" t="s">
        <v>165</v>
      </c>
      <c r="C832" s="4" t="s">
        <v>81</v>
      </c>
      <c r="D832" s="4" t="s">
        <v>740</v>
      </c>
      <c r="E832" s="4"/>
      <c r="F832" s="14" t="s">
        <v>1222</v>
      </c>
      <c r="G832" s="5">
        <f t="shared" si="1998"/>
        <v>9930.1</v>
      </c>
      <c r="H832" s="5">
        <f t="shared" si="1998"/>
        <v>9930.1</v>
      </c>
      <c r="I832" s="5">
        <f t="shared" si="1998"/>
        <v>9930.1</v>
      </c>
      <c r="J832" s="5">
        <f t="shared" si="1998"/>
        <v>0</v>
      </c>
      <c r="K832" s="5">
        <f t="shared" si="1998"/>
        <v>0</v>
      </c>
      <c r="L832" s="5">
        <f t="shared" si="1998"/>
        <v>0</v>
      </c>
      <c r="M832" s="5">
        <f t="shared" si="1947"/>
        <v>9930.1</v>
      </c>
      <c r="N832" s="5">
        <f t="shared" si="1948"/>
        <v>9930.1</v>
      </c>
      <c r="O832" s="5">
        <f t="shared" si="1949"/>
        <v>9930.1</v>
      </c>
      <c r="P832" s="5">
        <f t="shared" si="1999"/>
        <v>0</v>
      </c>
      <c r="Q832" s="5">
        <f t="shared" si="1999"/>
        <v>0</v>
      </c>
      <c r="R832" s="5">
        <f t="shared" si="1999"/>
        <v>0</v>
      </c>
      <c r="S832" s="5">
        <f t="shared" si="1999"/>
        <v>0</v>
      </c>
      <c r="T832" s="5">
        <f t="shared" si="1999"/>
        <v>0</v>
      </c>
      <c r="U832" s="5">
        <f t="shared" si="1999"/>
        <v>0</v>
      </c>
      <c r="V832" s="5">
        <f t="shared" si="1999"/>
        <v>0</v>
      </c>
      <c r="W832" s="5">
        <f t="shared" si="2000"/>
        <v>0</v>
      </c>
      <c r="X832" s="5">
        <f t="shared" si="2000"/>
        <v>0</v>
      </c>
      <c r="Y832" s="5">
        <f t="shared" si="2000"/>
        <v>0</v>
      </c>
      <c r="Z832" s="5">
        <f t="shared" si="2000"/>
        <v>0</v>
      </c>
      <c r="AA832" s="5">
        <f t="shared" si="2000"/>
        <v>0</v>
      </c>
      <c r="AB832" s="5">
        <f t="shared" si="2000"/>
        <v>0</v>
      </c>
      <c r="AC832" s="5">
        <f t="shared" si="2000"/>
        <v>0</v>
      </c>
      <c r="AD832" s="5">
        <f t="shared" si="2000"/>
        <v>0</v>
      </c>
      <c r="AE832" s="5">
        <f t="shared" si="2000"/>
        <v>0</v>
      </c>
      <c r="AF832" s="5">
        <f t="shared" si="2000"/>
        <v>0</v>
      </c>
      <c r="AG832" s="5">
        <f t="shared" si="1870"/>
        <v>9930.1</v>
      </c>
      <c r="AH832" s="5">
        <f t="shared" si="1867"/>
        <v>9930.1</v>
      </c>
      <c r="AI832" s="5">
        <f t="shared" si="1868"/>
        <v>9930.1</v>
      </c>
      <c r="AJ832" s="5">
        <f t="shared" si="2001"/>
        <v>0</v>
      </c>
      <c r="AK832" s="17"/>
      <c r="AL832" s="27"/>
    </row>
    <row r="833" spans="1:38" ht="31.2" x14ac:dyDescent="0.3">
      <c r="A833" s="4" t="s">
        <v>168</v>
      </c>
      <c r="B833" s="4" t="s">
        <v>165</v>
      </c>
      <c r="C833" s="4" t="s">
        <v>81</v>
      </c>
      <c r="D833" s="4" t="s">
        <v>737</v>
      </c>
      <c r="E833" s="4"/>
      <c r="F833" s="14" t="s">
        <v>793</v>
      </c>
      <c r="G833" s="5">
        <f t="shared" si="1998"/>
        <v>9930.1</v>
      </c>
      <c r="H833" s="5">
        <f t="shared" si="1998"/>
        <v>9930.1</v>
      </c>
      <c r="I833" s="5">
        <f t="shared" si="1998"/>
        <v>9930.1</v>
      </c>
      <c r="J833" s="5">
        <f t="shared" si="1998"/>
        <v>0</v>
      </c>
      <c r="K833" s="5">
        <f t="shared" si="1998"/>
        <v>0</v>
      </c>
      <c r="L833" s="5">
        <f t="shared" si="1998"/>
        <v>0</v>
      </c>
      <c r="M833" s="5">
        <f t="shared" si="1947"/>
        <v>9930.1</v>
      </c>
      <c r="N833" s="5">
        <f t="shared" si="1948"/>
        <v>9930.1</v>
      </c>
      <c r="O833" s="5">
        <f t="shared" si="1949"/>
        <v>9930.1</v>
      </c>
      <c r="P833" s="5">
        <f t="shared" si="1999"/>
        <v>0</v>
      </c>
      <c r="Q833" s="5">
        <f t="shared" si="1999"/>
        <v>0</v>
      </c>
      <c r="R833" s="5">
        <f t="shared" si="1999"/>
        <v>0</v>
      </c>
      <c r="S833" s="5">
        <f t="shared" si="1999"/>
        <v>0</v>
      </c>
      <c r="T833" s="5">
        <f t="shared" si="1999"/>
        <v>0</v>
      </c>
      <c r="U833" s="5">
        <f t="shared" si="1999"/>
        <v>0</v>
      </c>
      <c r="V833" s="5">
        <f t="shared" si="1999"/>
        <v>0</v>
      </c>
      <c r="W833" s="5">
        <f t="shared" si="2000"/>
        <v>0</v>
      </c>
      <c r="X833" s="5">
        <f t="shared" si="2000"/>
        <v>0</v>
      </c>
      <c r="Y833" s="5">
        <f t="shared" si="2000"/>
        <v>0</v>
      </c>
      <c r="Z833" s="5">
        <f t="shared" si="2000"/>
        <v>0</v>
      </c>
      <c r="AA833" s="5">
        <f t="shared" si="2000"/>
        <v>0</v>
      </c>
      <c r="AB833" s="5">
        <f t="shared" si="2000"/>
        <v>0</v>
      </c>
      <c r="AC833" s="5">
        <f t="shared" si="2000"/>
        <v>0</v>
      </c>
      <c r="AD833" s="5">
        <f t="shared" si="2000"/>
        <v>0</v>
      </c>
      <c r="AE833" s="5">
        <f t="shared" si="2000"/>
        <v>0</v>
      </c>
      <c r="AF833" s="5">
        <f t="shared" si="2000"/>
        <v>0</v>
      </c>
      <c r="AG833" s="5">
        <f t="shared" si="1870"/>
        <v>9930.1</v>
      </c>
      <c r="AH833" s="5">
        <f t="shared" si="1867"/>
        <v>9930.1</v>
      </c>
      <c r="AI833" s="5">
        <f t="shared" si="1868"/>
        <v>9930.1</v>
      </c>
      <c r="AJ833" s="5">
        <f t="shared" si="2001"/>
        <v>0</v>
      </c>
      <c r="AK833" s="17"/>
      <c r="AL833" s="27"/>
    </row>
    <row r="834" spans="1:38" ht="31.2" x14ac:dyDescent="0.3">
      <c r="A834" s="4" t="s">
        <v>168</v>
      </c>
      <c r="B834" s="4" t="s">
        <v>165</v>
      </c>
      <c r="C834" s="4" t="s">
        <v>81</v>
      </c>
      <c r="D834" s="4" t="s">
        <v>737</v>
      </c>
      <c r="E834" s="4" t="s">
        <v>92</v>
      </c>
      <c r="F834" s="14" t="s">
        <v>569</v>
      </c>
      <c r="G834" s="5">
        <f>G835+G836+G837</f>
        <v>9930.1</v>
      </c>
      <c r="H834" s="5">
        <f t="shared" ref="H834:AJ834" si="2002">H835+H836+H837</f>
        <v>9930.1</v>
      </c>
      <c r="I834" s="5">
        <f t="shared" si="2002"/>
        <v>9930.1</v>
      </c>
      <c r="J834" s="5">
        <f t="shared" ref="J834:L834" si="2003">J835+J836+J837</f>
        <v>0</v>
      </c>
      <c r="K834" s="5">
        <f t="shared" si="2003"/>
        <v>0</v>
      </c>
      <c r="L834" s="5">
        <f t="shared" si="2003"/>
        <v>0</v>
      </c>
      <c r="M834" s="5">
        <f t="shared" si="1947"/>
        <v>9930.1</v>
      </c>
      <c r="N834" s="5">
        <f t="shared" si="1948"/>
        <v>9930.1</v>
      </c>
      <c r="O834" s="5">
        <f t="shared" si="1949"/>
        <v>9930.1</v>
      </c>
      <c r="P834" s="5">
        <f t="shared" ref="P834:V834" si="2004">P835+P836+P837</f>
        <v>0</v>
      </c>
      <c r="Q834" s="5">
        <f t="shared" ref="Q834:R834" si="2005">Q835+Q836+Q837</f>
        <v>0</v>
      </c>
      <c r="R834" s="5">
        <f t="shared" si="2005"/>
        <v>0</v>
      </c>
      <c r="S834" s="5">
        <f t="shared" ref="S834" si="2006">S835+S836+S837</f>
        <v>0</v>
      </c>
      <c r="T834" s="5">
        <f t="shared" si="2004"/>
        <v>0</v>
      </c>
      <c r="U834" s="5">
        <f t="shared" si="2004"/>
        <v>0</v>
      </c>
      <c r="V834" s="5">
        <f t="shared" si="2004"/>
        <v>0</v>
      </c>
      <c r="W834" s="5">
        <f t="shared" ref="W834:AF834" si="2007">W835+W836+W837</f>
        <v>0</v>
      </c>
      <c r="X834" s="5">
        <f t="shared" si="2007"/>
        <v>0</v>
      </c>
      <c r="Y834" s="5">
        <f t="shared" si="2007"/>
        <v>0</v>
      </c>
      <c r="Z834" s="5">
        <f t="shared" si="2007"/>
        <v>0</v>
      </c>
      <c r="AA834" s="5">
        <f t="shared" si="2007"/>
        <v>0</v>
      </c>
      <c r="AB834" s="5">
        <f t="shared" si="2007"/>
        <v>0</v>
      </c>
      <c r="AC834" s="5">
        <f t="shared" si="2007"/>
        <v>0</v>
      </c>
      <c r="AD834" s="5">
        <f t="shared" ref="AD834" si="2008">AD835+AD836+AD837</f>
        <v>0</v>
      </c>
      <c r="AE834" s="5">
        <f t="shared" ref="AE834" si="2009">AE835+AE836+AE837</f>
        <v>0</v>
      </c>
      <c r="AF834" s="5">
        <f t="shared" si="2007"/>
        <v>0</v>
      </c>
      <c r="AG834" s="5">
        <f t="shared" si="1870"/>
        <v>9930.1</v>
      </c>
      <c r="AH834" s="5">
        <f t="shared" si="1867"/>
        <v>9930.1</v>
      </c>
      <c r="AI834" s="5">
        <f t="shared" si="1868"/>
        <v>9930.1</v>
      </c>
      <c r="AJ834" s="5">
        <f t="shared" si="2002"/>
        <v>0</v>
      </c>
      <c r="AK834" s="17"/>
      <c r="AL834" s="27"/>
    </row>
    <row r="835" spans="1:38" x14ac:dyDescent="0.3">
      <c r="A835" s="4" t="s">
        <v>168</v>
      </c>
      <c r="B835" s="4" t="s">
        <v>165</v>
      </c>
      <c r="C835" s="4" t="s">
        <v>81</v>
      </c>
      <c r="D835" s="4" t="s">
        <v>737</v>
      </c>
      <c r="E835" s="4" t="s">
        <v>126</v>
      </c>
      <c r="F835" s="14" t="s">
        <v>570</v>
      </c>
      <c r="G835" s="5">
        <v>1651.7</v>
      </c>
      <c r="H835" s="5">
        <v>1651.7</v>
      </c>
      <c r="I835" s="5">
        <v>1651.7</v>
      </c>
      <c r="J835" s="5"/>
      <c r="K835" s="5"/>
      <c r="L835" s="5"/>
      <c r="M835" s="5">
        <f t="shared" si="1947"/>
        <v>1651.7</v>
      </c>
      <c r="N835" s="5">
        <f t="shared" si="1948"/>
        <v>1651.7</v>
      </c>
      <c r="O835" s="5">
        <f t="shared" si="1949"/>
        <v>1651.7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>
        <f t="shared" si="1870"/>
        <v>1651.7</v>
      </c>
      <c r="AH835" s="5">
        <f t="shared" si="1867"/>
        <v>1651.7</v>
      </c>
      <c r="AI835" s="5">
        <f t="shared" si="1868"/>
        <v>1651.7</v>
      </c>
      <c r="AJ835" s="5"/>
      <c r="AK835" s="17"/>
      <c r="AL835" s="27"/>
    </row>
    <row r="836" spans="1:38" x14ac:dyDescent="0.3">
      <c r="A836" s="4" t="s">
        <v>168</v>
      </c>
      <c r="B836" s="4" t="s">
        <v>165</v>
      </c>
      <c r="C836" s="4" t="s">
        <v>81</v>
      </c>
      <c r="D836" s="4" t="s">
        <v>737</v>
      </c>
      <c r="E836" s="4" t="s">
        <v>104</v>
      </c>
      <c r="F836" s="14" t="s">
        <v>571</v>
      </c>
      <c r="G836" s="5">
        <v>8038.4</v>
      </c>
      <c r="H836" s="5">
        <v>8038.4</v>
      </c>
      <c r="I836" s="5">
        <v>8038.4</v>
      </c>
      <c r="J836" s="5"/>
      <c r="K836" s="5"/>
      <c r="L836" s="5"/>
      <c r="M836" s="5">
        <f t="shared" si="1947"/>
        <v>8038.4</v>
      </c>
      <c r="N836" s="5">
        <f t="shared" si="1948"/>
        <v>8038.4</v>
      </c>
      <c r="O836" s="5">
        <f t="shared" si="1949"/>
        <v>8038.4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>
        <f t="shared" si="1870"/>
        <v>8038.4</v>
      </c>
      <c r="AH836" s="5">
        <f t="shared" si="1867"/>
        <v>8038.4</v>
      </c>
      <c r="AI836" s="5">
        <f t="shared" si="1868"/>
        <v>8038.4</v>
      </c>
      <c r="AJ836" s="5"/>
      <c r="AK836" s="17"/>
      <c r="AL836" s="27"/>
    </row>
    <row r="837" spans="1:38" ht="46.8" x14ac:dyDescent="0.3">
      <c r="A837" s="4" t="s">
        <v>168</v>
      </c>
      <c r="B837" s="4" t="s">
        <v>165</v>
      </c>
      <c r="C837" s="4" t="s">
        <v>81</v>
      </c>
      <c r="D837" s="4" t="s">
        <v>737</v>
      </c>
      <c r="E837" s="4" t="s">
        <v>89</v>
      </c>
      <c r="F837" s="14" t="s">
        <v>572</v>
      </c>
      <c r="G837" s="5">
        <v>240</v>
      </c>
      <c r="H837" s="5">
        <v>240</v>
      </c>
      <c r="I837" s="5">
        <v>240</v>
      </c>
      <c r="J837" s="5"/>
      <c r="K837" s="5"/>
      <c r="L837" s="5"/>
      <c r="M837" s="5">
        <f t="shared" si="1947"/>
        <v>240</v>
      </c>
      <c r="N837" s="5">
        <f t="shared" si="1948"/>
        <v>240</v>
      </c>
      <c r="O837" s="5">
        <f t="shared" si="1949"/>
        <v>240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>
        <f t="shared" si="1870"/>
        <v>240</v>
      </c>
      <c r="AH837" s="5">
        <f t="shared" si="1867"/>
        <v>240</v>
      </c>
      <c r="AI837" s="5">
        <f t="shared" si="1868"/>
        <v>240</v>
      </c>
      <c r="AJ837" s="5"/>
      <c r="AK837" s="17"/>
      <c r="AL837" s="27"/>
    </row>
    <row r="838" spans="1:38" s="10" customFormat="1" x14ac:dyDescent="0.3">
      <c r="A838" s="9" t="s">
        <v>168</v>
      </c>
      <c r="B838" s="9" t="s">
        <v>165</v>
      </c>
      <c r="C838" s="9" t="s">
        <v>34</v>
      </c>
      <c r="D838" s="9"/>
      <c r="E838" s="9"/>
      <c r="F838" s="13" t="s">
        <v>553</v>
      </c>
      <c r="G838" s="11">
        <f t="shared" ref="G838:L843" si="2010">G839</f>
        <v>7000</v>
      </c>
      <c r="H838" s="11">
        <f t="shared" si="2010"/>
        <v>7000</v>
      </c>
      <c r="I838" s="11">
        <f t="shared" si="2010"/>
        <v>7000</v>
      </c>
      <c r="J838" s="11">
        <f t="shared" si="2010"/>
        <v>102545.4</v>
      </c>
      <c r="K838" s="11">
        <f t="shared" si="2010"/>
        <v>97884</v>
      </c>
      <c r="L838" s="11">
        <f t="shared" si="2010"/>
        <v>96270.2</v>
      </c>
      <c r="M838" s="11">
        <f t="shared" si="1947"/>
        <v>109545.4</v>
      </c>
      <c r="N838" s="11">
        <f t="shared" si="1948"/>
        <v>104884</v>
      </c>
      <c r="O838" s="11">
        <f t="shared" si="1949"/>
        <v>103270.2</v>
      </c>
      <c r="P838" s="11">
        <f t="shared" ref="P838:V843" si="2011">P839</f>
        <v>0</v>
      </c>
      <c r="Q838" s="11">
        <f t="shared" si="2011"/>
        <v>0</v>
      </c>
      <c r="R838" s="11">
        <f t="shared" si="2011"/>
        <v>0</v>
      </c>
      <c r="S838" s="11">
        <f t="shared" si="2011"/>
        <v>0</v>
      </c>
      <c r="T838" s="11">
        <f t="shared" si="2011"/>
        <v>0</v>
      </c>
      <c r="U838" s="11">
        <f t="shared" si="2011"/>
        <v>0</v>
      </c>
      <c r="V838" s="11">
        <f t="shared" si="2011"/>
        <v>0</v>
      </c>
      <c r="W838" s="11">
        <f t="shared" ref="W838:AF843" si="2012">W839</f>
        <v>0</v>
      </c>
      <c r="X838" s="11">
        <f t="shared" si="2012"/>
        <v>0</v>
      </c>
      <c r="Y838" s="11">
        <f t="shared" si="2012"/>
        <v>0</v>
      </c>
      <c r="Z838" s="11">
        <f t="shared" si="2012"/>
        <v>0</v>
      </c>
      <c r="AA838" s="11">
        <f t="shared" si="2012"/>
        <v>0</v>
      </c>
      <c r="AB838" s="11">
        <f t="shared" si="2012"/>
        <v>0</v>
      </c>
      <c r="AC838" s="11">
        <f t="shared" si="2012"/>
        <v>0</v>
      </c>
      <c r="AD838" s="11">
        <f t="shared" si="2012"/>
        <v>0</v>
      </c>
      <c r="AE838" s="11">
        <f t="shared" si="2012"/>
        <v>0</v>
      </c>
      <c r="AF838" s="11">
        <f t="shared" si="2012"/>
        <v>0</v>
      </c>
      <c r="AG838" s="11">
        <f t="shared" si="1870"/>
        <v>109545.4</v>
      </c>
      <c r="AH838" s="11">
        <f t="shared" si="1867"/>
        <v>104884</v>
      </c>
      <c r="AI838" s="11">
        <f t="shared" si="1868"/>
        <v>103270.2</v>
      </c>
      <c r="AJ838" s="11">
        <f t="shared" ref="AJ838:AJ843" si="2013">AJ839</f>
        <v>0</v>
      </c>
      <c r="AK838" s="31"/>
      <c r="AL838" s="26"/>
    </row>
    <row r="839" spans="1:38" ht="31.2" x14ac:dyDescent="0.3">
      <c r="A839" s="4" t="s">
        <v>168</v>
      </c>
      <c r="B839" s="4" t="s">
        <v>165</v>
      </c>
      <c r="C839" s="4" t="s">
        <v>34</v>
      </c>
      <c r="D839" s="4" t="s">
        <v>174</v>
      </c>
      <c r="E839" s="4"/>
      <c r="F839" s="14" t="s">
        <v>1208</v>
      </c>
      <c r="G839" s="5">
        <f t="shared" si="2010"/>
        <v>7000</v>
      </c>
      <c r="H839" s="5">
        <f t="shared" si="2010"/>
        <v>7000</v>
      </c>
      <c r="I839" s="5">
        <f t="shared" si="2010"/>
        <v>7000</v>
      </c>
      <c r="J839" s="5">
        <f t="shared" si="2010"/>
        <v>102545.4</v>
      </c>
      <c r="K839" s="5">
        <f t="shared" si="2010"/>
        <v>97884</v>
      </c>
      <c r="L839" s="5">
        <f t="shared" si="2010"/>
        <v>96270.2</v>
      </c>
      <c r="M839" s="5">
        <f t="shared" si="1947"/>
        <v>109545.4</v>
      </c>
      <c r="N839" s="5">
        <f t="shared" si="1948"/>
        <v>104884</v>
      </c>
      <c r="O839" s="5">
        <f t="shared" si="1949"/>
        <v>103270.2</v>
      </c>
      <c r="P839" s="5">
        <f t="shared" si="2011"/>
        <v>0</v>
      </c>
      <c r="Q839" s="5">
        <f t="shared" si="2011"/>
        <v>0</v>
      </c>
      <c r="R839" s="5">
        <f t="shared" si="2011"/>
        <v>0</v>
      </c>
      <c r="S839" s="5">
        <f t="shared" si="2011"/>
        <v>0</v>
      </c>
      <c r="T839" s="5">
        <f t="shared" si="2011"/>
        <v>0</v>
      </c>
      <c r="U839" s="5">
        <f t="shared" si="2011"/>
        <v>0</v>
      </c>
      <c r="V839" s="5">
        <f t="shared" si="2011"/>
        <v>0</v>
      </c>
      <c r="W839" s="5">
        <f t="shared" si="2012"/>
        <v>0</v>
      </c>
      <c r="X839" s="5">
        <f t="shared" si="2012"/>
        <v>0</v>
      </c>
      <c r="Y839" s="5">
        <f t="shared" si="2012"/>
        <v>0</v>
      </c>
      <c r="Z839" s="5">
        <f t="shared" si="2012"/>
        <v>0</v>
      </c>
      <c r="AA839" s="5">
        <f t="shared" si="2012"/>
        <v>0</v>
      </c>
      <c r="AB839" s="5">
        <f t="shared" si="2012"/>
        <v>0</v>
      </c>
      <c r="AC839" s="5">
        <f t="shared" si="2012"/>
        <v>0</v>
      </c>
      <c r="AD839" s="5">
        <f t="shared" si="2012"/>
        <v>0</v>
      </c>
      <c r="AE839" s="5">
        <f t="shared" si="2012"/>
        <v>0</v>
      </c>
      <c r="AF839" s="5">
        <f t="shared" si="2012"/>
        <v>0</v>
      </c>
      <c r="AG839" s="5">
        <f t="shared" si="1870"/>
        <v>109545.4</v>
      </c>
      <c r="AH839" s="5">
        <f t="shared" si="1867"/>
        <v>104884</v>
      </c>
      <c r="AI839" s="5">
        <f t="shared" si="1868"/>
        <v>103270.2</v>
      </c>
      <c r="AJ839" s="5">
        <f t="shared" si="2013"/>
        <v>0</v>
      </c>
      <c r="AK839" s="17"/>
      <c r="AL839" s="27"/>
    </row>
    <row r="840" spans="1:38" ht="31.2" x14ac:dyDescent="0.3">
      <c r="A840" s="4" t="s">
        <v>168</v>
      </c>
      <c r="B840" s="4" t="s">
        <v>165</v>
      </c>
      <c r="C840" s="4" t="s">
        <v>34</v>
      </c>
      <c r="D840" s="4" t="s">
        <v>702</v>
      </c>
      <c r="E840" s="4"/>
      <c r="F840" s="14" t="s">
        <v>1209</v>
      </c>
      <c r="G840" s="5">
        <f t="shared" si="2010"/>
        <v>7000</v>
      </c>
      <c r="H840" s="5">
        <f t="shared" si="2010"/>
        <v>7000</v>
      </c>
      <c r="I840" s="5">
        <f t="shared" si="2010"/>
        <v>7000</v>
      </c>
      <c r="J840" s="5">
        <f t="shared" si="2010"/>
        <v>102545.4</v>
      </c>
      <c r="K840" s="5">
        <f t="shared" si="2010"/>
        <v>97884</v>
      </c>
      <c r="L840" s="5">
        <f t="shared" si="2010"/>
        <v>96270.2</v>
      </c>
      <c r="M840" s="5">
        <f t="shared" si="1947"/>
        <v>109545.4</v>
      </c>
      <c r="N840" s="5">
        <f t="shared" si="1948"/>
        <v>104884</v>
      </c>
      <c r="O840" s="5">
        <f t="shared" si="1949"/>
        <v>103270.2</v>
      </c>
      <c r="P840" s="5">
        <f t="shared" si="2011"/>
        <v>0</v>
      </c>
      <c r="Q840" s="5">
        <f t="shared" si="2011"/>
        <v>0</v>
      </c>
      <c r="R840" s="5">
        <f t="shared" si="2011"/>
        <v>0</v>
      </c>
      <c r="S840" s="5">
        <f t="shared" si="2011"/>
        <v>0</v>
      </c>
      <c r="T840" s="5">
        <f t="shared" si="2011"/>
        <v>0</v>
      </c>
      <c r="U840" s="5">
        <f t="shared" si="2011"/>
        <v>0</v>
      </c>
      <c r="V840" s="5">
        <f t="shared" si="2011"/>
        <v>0</v>
      </c>
      <c r="W840" s="5">
        <f t="shared" si="2012"/>
        <v>0</v>
      </c>
      <c r="X840" s="5">
        <f t="shared" si="2012"/>
        <v>0</v>
      </c>
      <c r="Y840" s="5">
        <f t="shared" si="2012"/>
        <v>0</v>
      </c>
      <c r="Z840" s="5">
        <f t="shared" si="2012"/>
        <v>0</v>
      </c>
      <c r="AA840" s="5">
        <f t="shared" si="2012"/>
        <v>0</v>
      </c>
      <c r="AB840" s="5">
        <f t="shared" si="2012"/>
        <v>0</v>
      </c>
      <c r="AC840" s="5">
        <f t="shared" si="2012"/>
        <v>0</v>
      </c>
      <c r="AD840" s="5">
        <f t="shared" si="2012"/>
        <v>0</v>
      </c>
      <c r="AE840" s="5">
        <f t="shared" si="2012"/>
        <v>0</v>
      </c>
      <c r="AF840" s="5">
        <f t="shared" si="2012"/>
        <v>0</v>
      </c>
      <c r="AG840" s="5">
        <f t="shared" si="1870"/>
        <v>109545.4</v>
      </c>
      <c r="AH840" s="5">
        <f t="shared" si="1867"/>
        <v>104884</v>
      </c>
      <c r="AI840" s="5">
        <f t="shared" si="1868"/>
        <v>103270.2</v>
      </c>
      <c r="AJ840" s="5">
        <f t="shared" si="2013"/>
        <v>0</v>
      </c>
      <c r="AK840" s="17"/>
      <c r="AL840" s="27"/>
    </row>
    <row r="841" spans="1:38" ht="46.8" x14ac:dyDescent="0.3">
      <c r="A841" s="4" t="s">
        <v>168</v>
      </c>
      <c r="B841" s="4" t="s">
        <v>165</v>
      </c>
      <c r="C841" s="4" t="s">
        <v>34</v>
      </c>
      <c r="D841" s="4" t="s">
        <v>704</v>
      </c>
      <c r="E841" s="4"/>
      <c r="F841" s="14" t="s">
        <v>1211</v>
      </c>
      <c r="G841" s="5">
        <f t="shared" si="2010"/>
        <v>7000</v>
      </c>
      <c r="H841" s="5">
        <f t="shared" si="2010"/>
        <v>7000</v>
      </c>
      <c r="I841" s="5">
        <f t="shared" si="2010"/>
        <v>7000</v>
      </c>
      <c r="J841" s="5">
        <f t="shared" si="2010"/>
        <v>102545.4</v>
      </c>
      <c r="K841" s="5">
        <f t="shared" si="2010"/>
        <v>97884</v>
      </c>
      <c r="L841" s="5">
        <f t="shared" si="2010"/>
        <v>96270.2</v>
      </c>
      <c r="M841" s="5">
        <f t="shared" si="1947"/>
        <v>109545.4</v>
      </c>
      <c r="N841" s="5">
        <f t="shared" si="1948"/>
        <v>104884</v>
      </c>
      <c r="O841" s="5">
        <f t="shared" si="1949"/>
        <v>103270.2</v>
      </c>
      <c r="P841" s="5">
        <f t="shared" si="2011"/>
        <v>0</v>
      </c>
      <c r="Q841" s="5">
        <f t="shared" si="2011"/>
        <v>0</v>
      </c>
      <c r="R841" s="5">
        <f t="shared" si="2011"/>
        <v>0</v>
      </c>
      <c r="S841" s="5">
        <f t="shared" si="2011"/>
        <v>0</v>
      </c>
      <c r="T841" s="5">
        <f t="shared" si="2011"/>
        <v>0</v>
      </c>
      <c r="U841" s="5">
        <f t="shared" si="2011"/>
        <v>0</v>
      </c>
      <c r="V841" s="5">
        <f t="shared" si="2011"/>
        <v>0</v>
      </c>
      <c r="W841" s="5">
        <f t="shared" si="2012"/>
        <v>0</v>
      </c>
      <c r="X841" s="5">
        <f t="shared" si="2012"/>
        <v>0</v>
      </c>
      <c r="Y841" s="5">
        <f t="shared" si="2012"/>
        <v>0</v>
      </c>
      <c r="Z841" s="5">
        <f t="shared" si="2012"/>
        <v>0</v>
      </c>
      <c r="AA841" s="5">
        <f t="shared" si="2012"/>
        <v>0</v>
      </c>
      <c r="AB841" s="5">
        <f t="shared" si="2012"/>
        <v>0</v>
      </c>
      <c r="AC841" s="5">
        <f t="shared" si="2012"/>
        <v>0</v>
      </c>
      <c r="AD841" s="5">
        <f t="shared" si="2012"/>
        <v>0</v>
      </c>
      <c r="AE841" s="5">
        <f t="shared" si="2012"/>
        <v>0</v>
      </c>
      <c r="AF841" s="5">
        <f t="shared" si="2012"/>
        <v>0</v>
      </c>
      <c r="AG841" s="5">
        <f t="shared" si="1870"/>
        <v>109545.4</v>
      </c>
      <c r="AH841" s="5">
        <f t="shared" si="1867"/>
        <v>104884</v>
      </c>
      <c r="AI841" s="5">
        <f t="shared" si="1868"/>
        <v>103270.2</v>
      </c>
      <c r="AJ841" s="5">
        <f t="shared" si="2013"/>
        <v>0</v>
      </c>
      <c r="AK841" s="17"/>
      <c r="AL841" s="27"/>
    </row>
    <row r="842" spans="1:38" ht="31.2" x14ac:dyDescent="0.3">
      <c r="A842" s="4" t="s">
        <v>168</v>
      </c>
      <c r="B842" s="4" t="s">
        <v>165</v>
      </c>
      <c r="C842" s="4" t="s">
        <v>34</v>
      </c>
      <c r="D842" s="4" t="s">
        <v>694</v>
      </c>
      <c r="E842" s="4"/>
      <c r="F842" s="14" t="s">
        <v>793</v>
      </c>
      <c r="G842" s="5">
        <f t="shared" si="2010"/>
        <v>7000</v>
      </c>
      <c r="H842" s="5">
        <f t="shared" si="2010"/>
        <v>7000</v>
      </c>
      <c r="I842" s="5">
        <f t="shared" si="2010"/>
        <v>7000</v>
      </c>
      <c r="J842" s="5">
        <f>J843+J845</f>
        <v>102545.4</v>
      </c>
      <c r="K842" s="5">
        <f t="shared" ref="K842:AJ842" si="2014">K843+K845</f>
        <v>97884</v>
      </c>
      <c r="L842" s="5">
        <f t="shared" si="2014"/>
        <v>96270.2</v>
      </c>
      <c r="M842" s="5">
        <f t="shared" si="1947"/>
        <v>109545.4</v>
      </c>
      <c r="N842" s="5">
        <f t="shared" si="1948"/>
        <v>104884</v>
      </c>
      <c r="O842" s="5">
        <f t="shared" si="1949"/>
        <v>103270.2</v>
      </c>
      <c r="P842" s="5">
        <f t="shared" ref="P842:V842" si="2015">P843+P845</f>
        <v>0</v>
      </c>
      <c r="Q842" s="5">
        <f t="shared" ref="Q842:R842" si="2016">Q843+Q845</f>
        <v>0</v>
      </c>
      <c r="R842" s="5">
        <f t="shared" si="2016"/>
        <v>0</v>
      </c>
      <c r="S842" s="5">
        <f t="shared" ref="S842" si="2017">S843+S845</f>
        <v>0</v>
      </c>
      <c r="T842" s="5">
        <f t="shared" si="2015"/>
        <v>0</v>
      </c>
      <c r="U842" s="5">
        <f t="shared" si="2015"/>
        <v>0</v>
      </c>
      <c r="V842" s="5">
        <f t="shared" si="2015"/>
        <v>0</v>
      </c>
      <c r="W842" s="5">
        <f t="shared" ref="W842:AF842" si="2018">W843+W845</f>
        <v>0</v>
      </c>
      <c r="X842" s="5">
        <f t="shared" si="2018"/>
        <v>0</v>
      </c>
      <c r="Y842" s="5">
        <f t="shared" si="2018"/>
        <v>0</v>
      </c>
      <c r="Z842" s="5">
        <f t="shared" si="2018"/>
        <v>0</v>
      </c>
      <c r="AA842" s="5">
        <f t="shared" si="2018"/>
        <v>0</v>
      </c>
      <c r="AB842" s="5">
        <f t="shared" si="2018"/>
        <v>0</v>
      </c>
      <c r="AC842" s="5">
        <f t="shared" si="2018"/>
        <v>0</v>
      </c>
      <c r="AD842" s="5">
        <f t="shared" ref="AD842" si="2019">AD843+AD845</f>
        <v>0</v>
      </c>
      <c r="AE842" s="5">
        <f t="shared" ref="AE842" si="2020">AE843+AE845</f>
        <v>0</v>
      </c>
      <c r="AF842" s="5">
        <f t="shared" si="2018"/>
        <v>0</v>
      </c>
      <c r="AG842" s="5">
        <f t="shared" si="1870"/>
        <v>109545.4</v>
      </c>
      <c r="AH842" s="5">
        <f t="shared" si="1867"/>
        <v>104884</v>
      </c>
      <c r="AI842" s="5">
        <f t="shared" si="1868"/>
        <v>103270.2</v>
      </c>
      <c r="AJ842" s="5">
        <f t="shared" si="2014"/>
        <v>0</v>
      </c>
      <c r="AK842" s="17"/>
      <c r="AL842" s="27"/>
    </row>
    <row r="843" spans="1:38" x14ac:dyDescent="0.3">
      <c r="A843" s="4" t="s">
        <v>168</v>
      </c>
      <c r="B843" s="4" t="s">
        <v>165</v>
      </c>
      <c r="C843" s="4" t="s">
        <v>34</v>
      </c>
      <c r="D843" s="4" t="s">
        <v>694</v>
      </c>
      <c r="E843" s="4" t="s">
        <v>136</v>
      </c>
      <c r="F843" s="14" t="s">
        <v>561</v>
      </c>
      <c r="G843" s="5">
        <f t="shared" si="2010"/>
        <v>7000</v>
      </c>
      <c r="H843" s="5">
        <f t="shared" si="2010"/>
        <v>7000</v>
      </c>
      <c r="I843" s="5">
        <f t="shared" si="2010"/>
        <v>7000</v>
      </c>
      <c r="J843" s="5">
        <f t="shared" si="2010"/>
        <v>0</v>
      </c>
      <c r="K843" s="5">
        <f t="shared" si="2010"/>
        <v>0</v>
      </c>
      <c r="L843" s="5">
        <f t="shared" si="2010"/>
        <v>0</v>
      </c>
      <c r="M843" s="5">
        <f t="shared" si="1947"/>
        <v>7000</v>
      </c>
      <c r="N843" s="5">
        <f t="shared" si="1948"/>
        <v>7000</v>
      </c>
      <c r="O843" s="5">
        <f t="shared" si="1949"/>
        <v>7000</v>
      </c>
      <c r="P843" s="5">
        <f t="shared" si="2011"/>
        <v>0</v>
      </c>
      <c r="Q843" s="5">
        <f t="shared" si="2011"/>
        <v>0</v>
      </c>
      <c r="R843" s="5">
        <f t="shared" si="2011"/>
        <v>0</v>
      </c>
      <c r="S843" s="5">
        <f t="shared" si="2011"/>
        <v>0</v>
      </c>
      <c r="T843" s="5">
        <f t="shared" si="2011"/>
        <v>0</v>
      </c>
      <c r="U843" s="5">
        <f t="shared" si="2011"/>
        <v>0</v>
      </c>
      <c r="V843" s="5">
        <f t="shared" si="2011"/>
        <v>0</v>
      </c>
      <c r="W843" s="5">
        <f t="shared" si="2012"/>
        <v>0</v>
      </c>
      <c r="X843" s="5">
        <f t="shared" si="2012"/>
        <v>0</v>
      </c>
      <c r="Y843" s="5">
        <f t="shared" si="2012"/>
        <v>0</v>
      </c>
      <c r="Z843" s="5">
        <f t="shared" si="2012"/>
        <v>0</v>
      </c>
      <c r="AA843" s="5">
        <f t="shared" si="2012"/>
        <v>0</v>
      </c>
      <c r="AB843" s="5">
        <f t="shared" si="2012"/>
        <v>0</v>
      </c>
      <c r="AC843" s="5">
        <f t="shared" si="2012"/>
        <v>0</v>
      </c>
      <c r="AD843" s="5">
        <f t="shared" si="2012"/>
        <v>0</v>
      </c>
      <c r="AE843" s="5">
        <f t="shared" si="2012"/>
        <v>0</v>
      </c>
      <c r="AF843" s="5">
        <f t="shared" si="2012"/>
        <v>0</v>
      </c>
      <c r="AG843" s="5">
        <f t="shared" si="1870"/>
        <v>7000</v>
      </c>
      <c r="AH843" s="5">
        <f t="shared" si="1867"/>
        <v>7000</v>
      </c>
      <c r="AI843" s="5">
        <f t="shared" si="1868"/>
        <v>7000</v>
      </c>
      <c r="AJ843" s="5">
        <f t="shared" si="2013"/>
        <v>0</v>
      </c>
      <c r="AK843" s="17"/>
      <c r="AL843" s="27"/>
    </row>
    <row r="844" spans="1:38" ht="31.2" x14ac:dyDescent="0.3">
      <c r="A844" s="4" t="s">
        <v>168</v>
      </c>
      <c r="B844" s="4" t="s">
        <v>165</v>
      </c>
      <c r="C844" s="4" t="s">
        <v>34</v>
      </c>
      <c r="D844" s="4" t="s">
        <v>694</v>
      </c>
      <c r="E844" s="4" t="s">
        <v>377</v>
      </c>
      <c r="F844" s="14" t="s">
        <v>563</v>
      </c>
      <c r="G844" s="5">
        <v>7000</v>
      </c>
      <c r="H844" s="5">
        <v>7000</v>
      </c>
      <c r="I844" s="5">
        <v>7000</v>
      </c>
      <c r="J844" s="5"/>
      <c r="K844" s="5"/>
      <c r="L844" s="5"/>
      <c r="M844" s="5">
        <f t="shared" si="1947"/>
        <v>7000</v>
      </c>
      <c r="N844" s="5">
        <f t="shared" si="1948"/>
        <v>7000</v>
      </c>
      <c r="O844" s="5">
        <f t="shared" si="1949"/>
        <v>7000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>
        <f t="shared" si="1870"/>
        <v>7000</v>
      </c>
      <c r="AH844" s="5">
        <f t="shared" si="1867"/>
        <v>7000</v>
      </c>
      <c r="AI844" s="5">
        <f t="shared" si="1868"/>
        <v>7000</v>
      </c>
      <c r="AJ844" s="5"/>
      <c r="AK844" s="17"/>
      <c r="AL844" s="27"/>
    </row>
    <row r="845" spans="1:38" ht="31.2" x14ac:dyDescent="0.3">
      <c r="A845" s="4" t="s">
        <v>168</v>
      </c>
      <c r="B845" s="4" t="s">
        <v>165</v>
      </c>
      <c r="C845" s="4" t="s">
        <v>34</v>
      </c>
      <c r="D845" s="4" t="s">
        <v>694</v>
      </c>
      <c r="E845" s="4" t="s">
        <v>92</v>
      </c>
      <c r="F845" s="14" t="s">
        <v>569</v>
      </c>
      <c r="G845" s="5"/>
      <c r="H845" s="5"/>
      <c r="I845" s="5"/>
      <c r="J845" s="5">
        <f>J846+J847</f>
        <v>102545.4</v>
      </c>
      <c r="K845" s="5">
        <f t="shared" ref="K845:L845" si="2021">K846+K847</f>
        <v>97884</v>
      </c>
      <c r="L845" s="5">
        <f t="shared" si="2021"/>
        <v>96270.2</v>
      </c>
      <c r="M845" s="5">
        <f t="shared" si="1947"/>
        <v>102545.4</v>
      </c>
      <c r="N845" s="5">
        <f t="shared" si="1948"/>
        <v>97884</v>
      </c>
      <c r="O845" s="5">
        <f t="shared" si="1949"/>
        <v>96270.2</v>
      </c>
      <c r="P845" s="5">
        <f>P846+P847</f>
        <v>0</v>
      </c>
      <c r="Q845" s="5">
        <f>Q846+Q847</f>
        <v>0</v>
      </c>
      <c r="R845" s="5">
        <f>R846+R847</f>
        <v>0</v>
      </c>
      <c r="S845" s="5">
        <f t="shared" ref="S845" si="2022">S846+S847</f>
        <v>0</v>
      </c>
      <c r="T845" s="5">
        <f>T846+T847</f>
        <v>0</v>
      </c>
      <c r="U845" s="5">
        <f>U846+U847</f>
        <v>0</v>
      </c>
      <c r="V845" s="5">
        <f>V846+V847</f>
        <v>0</v>
      </c>
      <c r="W845" s="5">
        <f t="shared" ref="W845:AF845" si="2023">W846+W847</f>
        <v>0</v>
      </c>
      <c r="X845" s="5">
        <f>X846+X847</f>
        <v>0</v>
      </c>
      <c r="Y845" s="5">
        <f>Y846+Y847</f>
        <v>0</v>
      </c>
      <c r="Z845" s="5">
        <f>Z846+Z847</f>
        <v>0</v>
      </c>
      <c r="AA845" s="5">
        <f>AA846+AA847</f>
        <v>0</v>
      </c>
      <c r="AB845" s="5">
        <f t="shared" si="2023"/>
        <v>0</v>
      </c>
      <c r="AC845" s="5">
        <f>AC846+AC847</f>
        <v>0</v>
      </c>
      <c r="AD845" s="5">
        <f>AD846+AD847</f>
        <v>0</v>
      </c>
      <c r="AE845" s="5">
        <f>AE846+AE847</f>
        <v>0</v>
      </c>
      <c r="AF845" s="5">
        <f t="shared" si="2023"/>
        <v>0</v>
      </c>
      <c r="AG845" s="5">
        <f t="shared" si="1870"/>
        <v>102545.4</v>
      </c>
      <c r="AH845" s="5">
        <f t="shared" si="1867"/>
        <v>97884</v>
      </c>
      <c r="AI845" s="5">
        <f t="shared" si="1868"/>
        <v>96270.2</v>
      </c>
      <c r="AJ845" s="5">
        <f>AJ846+AJ847</f>
        <v>0</v>
      </c>
      <c r="AK845" s="17"/>
      <c r="AL845" s="27"/>
    </row>
    <row r="846" spans="1:38" x14ac:dyDescent="0.3">
      <c r="A846" s="4" t="s">
        <v>168</v>
      </c>
      <c r="B846" s="4" t="s">
        <v>165</v>
      </c>
      <c r="C846" s="4" t="s">
        <v>34</v>
      </c>
      <c r="D846" s="4" t="s">
        <v>694</v>
      </c>
      <c r="E846" s="4" t="s">
        <v>126</v>
      </c>
      <c r="F846" s="14" t="s">
        <v>570</v>
      </c>
      <c r="G846" s="5"/>
      <c r="H846" s="5"/>
      <c r="I846" s="5"/>
      <c r="J846" s="5">
        <v>1100</v>
      </c>
      <c r="K846" s="5">
        <v>1100</v>
      </c>
      <c r="L846" s="5">
        <v>1100</v>
      </c>
      <c r="M846" s="5">
        <f t="shared" si="1947"/>
        <v>1100</v>
      </c>
      <c r="N846" s="5">
        <f t="shared" si="1948"/>
        <v>1100</v>
      </c>
      <c r="O846" s="5">
        <f t="shared" si="1949"/>
        <v>1100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>
        <f t="shared" si="1870"/>
        <v>1100</v>
      </c>
      <c r="AH846" s="5">
        <f t="shared" si="1867"/>
        <v>1100</v>
      </c>
      <c r="AI846" s="5">
        <f t="shared" si="1868"/>
        <v>1100</v>
      </c>
      <c r="AJ846" s="5"/>
      <c r="AK846" s="17"/>
      <c r="AL846" s="27" t="s">
        <v>1454</v>
      </c>
    </row>
    <row r="847" spans="1:38" x14ac:dyDescent="0.3">
      <c r="A847" s="4" t="s">
        <v>168</v>
      </c>
      <c r="B847" s="4" t="s">
        <v>165</v>
      </c>
      <c r="C847" s="4" t="s">
        <v>34</v>
      </c>
      <c r="D847" s="4" t="s">
        <v>694</v>
      </c>
      <c r="E847" s="4" t="s">
        <v>104</v>
      </c>
      <c r="F847" s="14" t="s">
        <v>571</v>
      </c>
      <c r="G847" s="5"/>
      <c r="H847" s="5"/>
      <c r="I847" s="5"/>
      <c r="J847" s="5">
        <v>101445.4</v>
      </c>
      <c r="K847" s="5">
        <v>96784</v>
      </c>
      <c r="L847" s="5">
        <v>95170.2</v>
      </c>
      <c r="M847" s="5">
        <f t="shared" si="1947"/>
        <v>101445.4</v>
      </c>
      <c r="N847" s="5">
        <f t="shared" si="1948"/>
        <v>96784</v>
      </c>
      <c r="O847" s="5">
        <f t="shared" si="1949"/>
        <v>95170.2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>
        <f t="shared" si="1870"/>
        <v>101445.4</v>
      </c>
      <c r="AH847" s="5">
        <f t="shared" si="1867"/>
        <v>96784</v>
      </c>
      <c r="AI847" s="5">
        <f t="shared" si="1868"/>
        <v>95170.2</v>
      </c>
      <c r="AJ847" s="5"/>
      <c r="AK847" s="17"/>
      <c r="AL847" s="27" t="s">
        <v>1456</v>
      </c>
    </row>
    <row r="848" spans="1:38" s="10" customFormat="1" x14ac:dyDescent="0.3">
      <c r="A848" s="9" t="s">
        <v>168</v>
      </c>
      <c r="B848" s="9" t="s">
        <v>165</v>
      </c>
      <c r="C848" s="9" t="s">
        <v>40</v>
      </c>
      <c r="D848" s="9"/>
      <c r="E848" s="9"/>
      <c r="F848" s="13" t="s">
        <v>554</v>
      </c>
      <c r="G848" s="11">
        <f t="shared" ref="G848:L848" si="2024">G849</f>
        <v>164380.4</v>
      </c>
      <c r="H848" s="11">
        <f t="shared" si="2024"/>
        <v>164380.4</v>
      </c>
      <c r="I848" s="11">
        <f t="shared" si="2024"/>
        <v>164380.4</v>
      </c>
      <c r="J848" s="11">
        <f t="shared" si="2024"/>
        <v>0</v>
      </c>
      <c r="K848" s="11">
        <f t="shared" si="2024"/>
        <v>0</v>
      </c>
      <c r="L848" s="11">
        <f t="shared" si="2024"/>
        <v>0</v>
      </c>
      <c r="M848" s="11">
        <f t="shared" si="1947"/>
        <v>164380.4</v>
      </c>
      <c r="N848" s="11">
        <f t="shared" si="1948"/>
        <v>164380.4</v>
      </c>
      <c r="O848" s="11">
        <f t="shared" si="1949"/>
        <v>164380.4</v>
      </c>
      <c r="P848" s="11">
        <f t="shared" ref="P848:V848" si="2025">P849</f>
        <v>0</v>
      </c>
      <c r="Q848" s="11">
        <f t="shared" si="2025"/>
        <v>0</v>
      </c>
      <c r="R848" s="11">
        <f t="shared" si="2025"/>
        <v>67.147000000000006</v>
      </c>
      <c r="S848" s="11">
        <f t="shared" si="2025"/>
        <v>0</v>
      </c>
      <c r="T848" s="11">
        <f t="shared" si="2025"/>
        <v>0</v>
      </c>
      <c r="U848" s="11">
        <f t="shared" si="2025"/>
        <v>0</v>
      </c>
      <c r="V848" s="11">
        <f t="shared" si="2025"/>
        <v>0</v>
      </c>
      <c r="W848" s="11">
        <f t="shared" ref="W848:AF848" si="2026">W849</f>
        <v>0</v>
      </c>
      <c r="X848" s="11">
        <f t="shared" si="2026"/>
        <v>0</v>
      </c>
      <c r="Y848" s="11">
        <f t="shared" si="2026"/>
        <v>0</v>
      </c>
      <c r="Z848" s="11">
        <f t="shared" si="2026"/>
        <v>0</v>
      </c>
      <c r="AA848" s="11">
        <f t="shared" si="2026"/>
        <v>0</v>
      </c>
      <c r="AB848" s="11">
        <f t="shared" si="2026"/>
        <v>0</v>
      </c>
      <c r="AC848" s="11">
        <f t="shared" si="2026"/>
        <v>0</v>
      </c>
      <c r="AD848" s="11">
        <f t="shared" si="2026"/>
        <v>0</v>
      </c>
      <c r="AE848" s="11">
        <f t="shared" si="2026"/>
        <v>0</v>
      </c>
      <c r="AF848" s="11">
        <f t="shared" si="2026"/>
        <v>0</v>
      </c>
      <c r="AG848" s="11">
        <f t="shared" si="1870"/>
        <v>164447.54699999999</v>
      </c>
      <c r="AH848" s="11">
        <f t="shared" ref="AH848:AH911" si="2027">N848+X848+Y848+Z848+AA848+AB848</f>
        <v>164380.4</v>
      </c>
      <c r="AI848" s="11">
        <f t="shared" ref="AI848:AI911" si="2028">O848+AC848+AD848+AE848+AF848</f>
        <v>164380.4</v>
      </c>
      <c r="AJ848" s="11">
        <f t="shared" ref="AJ848" si="2029">AJ849</f>
        <v>0</v>
      </c>
      <c r="AK848" s="31"/>
      <c r="AL848" s="26"/>
    </row>
    <row r="849" spans="1:38" ht="31.2" x14ac:dyDescent="0.3">
      <c r="A849" s="4" t="s">
        <v>168</v>
      </c>
      <c r="B849" s="4" t="s">
        <v>165</v>
      </c>
      <c r="C849" s="4" t="s">
        <v>40</v>
      </c>
      <c r="D849" s="4" t="s">
        <v>174</v>
      </c>
      <c r="E849" s="4"/>
      <c r="F849" s="14" t="s">
        <v>1208</v>
      </c>
      <c r="G849" s="5">
        <f t="shared" ref="G849:L849" si="2030">G850+G863</f>
        <v>164380.4</v>
      </c>
      <c r="H849" s="5">
        <f t="shared" si="2030"/>
        <v>164380.4</v>
      </c>
      <c r="I849" s="5">
        <f t="shared" si="2030"/>
        <v>164380.4</v>
      </c>
      <c r="J849" s="5">
        <f t="shared" si="2030"/>
        <v>0</v>
      </c>
      <c r="K849" s="5">
        <f t="shared" si="2030"/>
        <v>0</v>
      </c>
      <c r="L849" s="5">
        <f t="shared" si="2030"/>
        <v>0</v>
      </c>
      <c r="M849" s="5">
        <f t="shared" si="1947"/>
        <v>164380.4</v>
      </c>
      <c r="N849" s="5">
        <f t="shared" si="1948"/>
        <v>164380.4</v>
      </c>
      <c r="O849" s="5">
        <f t="shared" si="1949"/>
        <v>164380.4</v>
      </c>
      <c r="P849" s="5">
        <f t="shared" ref="P849:V849" si="2031">P850+P863</f>
        <v>0</v>
      </c>
      <c r="Q849" s="5">
        <f t="shared" ref="Q849:R849" si="2032">Q850+Q863</f>
        <v>0</v>
      </c>
      <c r="R849" s="5">
        <f t="shared" si="2032"/>
        <v>67.147000000000006</v>
      </c>
      <c r="S849" s="5">
        <f t="shared" ref="S849" si="2033">S850+S863</f>
        <v>0</v>
      </c>
      <c r="T849" s="5">
        <f t="shared" si="2031"/>
        <v>0</v>
      </c>
      <c r="U849" s="5">
        <f t="shared" si="2031"/>
        <v>0</v>
      </c>
      <c r="V849" s="5">
        <f t="shared" si="2031"/>
        <v>0</v>
      </c>
      <c r="W849" s="5">
        <f t="shared" ref="W849:AF849" si="2034">W850+W863</f>
        <v>0</v>
      </c>
      <c r="X849" s="5">
        <f t="shared" si="2034"/>
        <v>0</v>
      </c>
      <c r="Y849" s="5">
        <f t="shared" si="2034"/>
        <v>0</v>
      </c>
      <c r="Z849" s="5">
        <f t="shared" si="2034"/>
        <v>0</v>
      </c>
      <c r="AA849" s="5">
        <f t="shared" si="2034"/>
        <v>0</v>
      </c>
      <c r="AB849" s="5">
        <f t="shared" si="2034"/>
        <v>0</v>
      </c>
      <c r="AC849" s="5">
        <f t="shared" si="2034"/>
        <v>0</v>
      </c>
      <c r="AD849" s="5">
        <f t="shared" ref="AD849" si="2035">AD850+AD863</f>
        <v>0</v>
      </c>
      <c r="AE849" s="5">
        <f t="shared" ref="AE849" si="2036">AE850+AE863</f>
        <v>0</v>
      </c>
      <c r="AF849" s="5">
        <f t="shared" si="2034"/>
        <v>0</v>
      </c>
      <c r="AG849" s="5">
        <f t="shared" ref="AG849:AG912" si="2037">M849+P849+Q849+R849+S849+T849+U849+V849+W849</f>
        <v>164447.54699999999</v>
      </c>
      <c r="AH849" s="5">
        <f t="shared" si="2027"/>
        <v>164380.4</v>
      </c>
      <c r="AI849" s="5">
        <f t="shared" si="2028"/>
        <v>164380.4</v>
      </c>
      <c r="AJ849" s="5">
        <f t="shared" ref="AJ849" si="2038">AJ850+AJ863</f>
        <v>0</v>
      </c>
      <c r="AK849" s="17"/>
      <c r="AL849" s="27"/>
    </row>
    <row r="850" spans="1:38" ht="31.2" x14ac:dyDescent="0.3">
      <c r="A850" s="4" t="s">
        <v>168</v>
      </c>
      <c r="B850" s="4" t="s">
        <v>165</v>
      </c>
      <c r="C850" s="4" t="s">
        <v>40</v>
      </c>
      <c r="D850" s="4" t="s">
        <v>722</v>
      </c>
      <c r="E850" s="4"/>
      <c r="F850" s="14" t="s">
        <v>1213</v>
      </c>
      <c r="G850" s="5">
        <f t="shared" ref="G850:L850" si="2039">G851</f>
        <v>163462</v>
      </c>
      <c r="H850" s="5">
        <f t="shared" si="2039"/>
        <v>163462</v>
      </c>
      <c r="I850" s="5">
        <f t="shared" si="2039"/>
        <v>163462</v>
      </c>
      <c r="J850" s="5">
        <f t="shared" si="2039"/>
        <v>0</v>
      </c>
      <c r="K850" s="5">
        <f t="shared" si="2039"/>
        <v>0</v>
      </c>
      <c r="L850" s="5">
        <f t="shared" si="2039"/>
        <v>0</v>
      </c>
      <c r="M850" s="5">
        <f t="shared" si="1947"/>
        <v>163462</v>
      </c>
      <c r="N850" s="5">
        <f t="shared" si="1948"/>
        <v>163462</v>
      </c>
      <c r="O850" s="5">
        <f t="shared" si="1949"/>
        <v>163462</v>
      </c>
      <c r="P850" s="5">
        <f t="shared" ref="P850:V850" si="2040">P851</f>
        <v>0</v>
      </c>
      <c r="Q850" s="5">
        <f t="shared" si="2040"/>
        <v>0</v>
      </c>
      <c r="R850" s="5">
        <f t="shared" si="2040"/>
        <v>67.147000000000006</v>
      </c>
      <c r="S850" s="5">
        <f t="shared" si="2040"/>
        <v>0</v>
      </c>
      <c r="T850" s="5">
        <f t="shared" si="2040"/>
        <v>0</v>
      </c>
      <c r="U850" s="5">
        <f t="shared" si="2040"/>
        <v>0</v>
      </c>
      <c r="V850" s="5">
        <f t="shared" si="2040"/>
        <v>0</v>
      </c>
      <c r="W850" s="5">
        <f t="shared" ref="W850:AF850" si="2041">W851</f>
        <v>0</v>
      </c>
      <c r="X850" s="5">
        <f t="shared" si="2041"/>
        <v>0</v>
      </c>
      <c r="Y850" s="5">
        <f t="shared" si="2041"/>
        <v>0</v>
      </c>
      <c r="Z850" s="5">
        <f t="shared" si="2041"/>
        <v>0</v>
      </c>
      <c r="AA850" s="5">
        <f t="shared" si="2041"/>
        <v>0</v>
      </c>
      <c r="AB850" s="5">
        <f t="shared" si="2041"/>
        <v>0</v>
      </c>
      <c r="AC850" s="5">
        <f t="shared" si="2041"/>
        <v>0</v>
      </c>
      <c r="AD850" s="5">
        <f t="shared" si="2041"/>
        <v>0</v>
      </c>
      <c r="AE850" s="5">
        <f t="shared" si="2041"/>
        <v>0</v>
      </c>
      <c r="AF850" s="5">
        <f t="shared" si="2041"/>
        <v>0</v>
      </c>
      <c r="AG850" s="5">
        <f t="shared" si="2037"/>
        <v>163529.147</v>
      </c>
      <c r="AH850" s="5">
        <f t="shared" si="2027"/>
        <v>163462</v>
      </c>
      <c r="AI850" s="5">
        <f t="shared" si="2028"/>
        <v>163462</v>
      </c>
      <c r="AJ850" s="5">
        <f t="shared" ref="AJ850" si="2042">AJ851</f>
        <v>0</v>
      </c>
      <c r="AK850" s="17"/>
      <c r="AL850" s="27"/>
    </row>
    <row r="851" spans="1:38" ht="62.4" x14ac:dyDescent="0.3">
      <c r="A851" s="4" t="s">
        <v>168</v>
      </c>
      <c r="B851" s="4" t="s">
        <v>165</v>
      </c>
      <c r="C851" s="4" t="s">
        <v>40</v>
      </c>
      <c r="D851" s="4" t="s">
        <v>723</v>
      </c>
      <c r="E851" s="4"/>
      <c r="F851" s="14" t="s">
        <v>1214</v>
      </c>
      <c r="G851" s="5">
        <f t="shared" ref="G851:L851" si="2043">G855+G859+G852</f>
        <v>163462</v>
      </c>
      <c r="H851" s="5">
        <f t="shared" si="2043"/>
        <v>163462</v>
      </c>
      <c r="I851" s="5">
        <f t="shared" si="2043"/>
        <v>163462</v>
      </c>
      <c r="J851" s="5">
        <f t="shared" si="2043"/>
        <v>0</v>
      </c>
      <c r="K851" s="5">
        <f t="shared" si="2043"/>
        <v>0</v>
      </c>
      <c r="L851" s="5">
        <f t="shared" si="2043"/>
        <v>0</v>
      </c>
      <c r="M851" s="5">
        <f t="shared" si="1947"/>
        <v>163462</v>
      </c>
      <c r="N851" s="5">
        <f t="shared" si="1948"/>
        <v>163462</v>
      </c>
      <c r="O851" s="5">
        <f t="shared" si="1949"/>
        <v>163462</v>
      </c>
      <c r="P851" s="5">
        <f t="shared" ref="P851:V851" si="2044">P855+P859+P852</f>
        <v>0</v>
      </c>
      <c r="Q851" s="5">
        <f t="shared" ref="Q851:R851" si="2045">Q855+Q859+Q852</f>
        <v>0</v>
      </c>
      <c r="R851" s="5">
        <f t="shared" si="2045"/>
        <v>67.147000000000006</v>
      </c>
      <c r="S851" s="5">
        <f t="shared" ref="S851" si="2046">S855+S859+S852</f>
        <v>0</v>
      </c>
      <c r="T851" s="5">
        <f t="shared" si="2044"/>
        <v>0</v>
      </c>
      <c r="U851" s="5">
        <f t="shared" si="2044"/>
        <v>0</v>
      </c>
      <c r="V851" s="5">
        <f t="shared" si="2044"/>
        <v>0</v>
      </c>
      <c r="W851" s="5">
        <f t="shared" ref="W851:AF851" si="2047">W855+W859+W852</f>
        <v>0</v>
      </c>
      <c r="X851" s="5">
        <f t="shared" si="2047"/>
        <v>0</v>
      </c>
      <c r="Y851" s="5">
        <f t="shared" si="2047"/>
        <v>0</v>
      </c>
      <c r="Z851" s="5">
        <f t="shared" si="2047"/>
        <v>0</v>
      </c>
      <c r="AA851" s="5">
        <f t="shared" si="2047"/>
        <v>0</v>
      </c>
      <c r="AB851" s="5">
        <f t="shared" si="2047"/>
        <v>0</v>
      </c>
      <c r="AC851" s="5">
        <f t="shared" si="2047"/>
        <v>0</v>
      </c>
      <c r="AD851" s="5">
        <f t="shared" ref="AD851" si="2048">AD855+AD859+AD852</f>
        <v>0</v>
      </c>
      <c r="AE851" s="5">
        <f t="shared" ref="AE851" si="2049">AE855+AE859+AE852</f>
        <v>0</v>
      </c>
      <c r="AF851" s="5">
        <f t="shared" si="2047"/>
        <v>0</v>
      </c>
      <c r="AG851" s="5">
        <f t="shared" si="2037"/>
        <v>163529.147</v>
      </c>
      <c r="AH851" s="5">
        <f t="shared" si="2027"/>
        <v>163462</v>
      </c>
      <c r="AI851" s="5">
        <f t="shared" si="2028"/>
        <v>163462</v>
      </c>
      <c r="AJ851" s="5">
        <f t="shared" ref="AJ851" si="2050">AJ855+AJ859+AJ852</f>
        <v>0</v>
      </c>
      <c r="AK851" s="17"/>
      <c r="AL851" s="27"/>
    </row>
    <row r="852" spans="1:38" ht="31.2" x14ac:dyDescent="0.3">
      <c r="A852" s="4" t="s">
        <v>168</v>
      </c>
      <c r="B852" s="4" t="s">
        <v>165</v>
      </c>
      <c r="C852" s="4" t="s">
        <v>40</v>
      </c>
      <c r="D852" s="4" t="s">
        <v>712</v>
      </c>
      <c r="E852" s="4"/>
      <c r="F852" s="14" t="s">
        <v>795</v>
      </c>
      <c r="G852" s="5">
        <f t="shared" ref="G852:L853" si="2051">G853</f>
        <v>17644.599999999999</v>
      </c>
      <c r="H852" s="5">
        <f t="shared" si="2051"/>
        <v>17644.599999999999</v>
      </c>
      <c r="I852" s="5">
        <f t="shared" si="2051"/>
        <v>17644.599999999999</v>
      </c>
      <c r="J852" s="5">
        <f t="shared" si="2051"/>
        <v>0</v>
      </c>
      <c r="K852" s="5">
        <f t="shared" si="2051"/>
        <v>0</v>
      </c>
      <c r="L852" s="5">
        <f t="shared" si="2051"/>
        <v>0</v>
      </c>
      <c r="M852" s="5">
        <f t="shared" si="1947"/>
        <v>17644.599999999999</v>
      </c>
      <c r="N852" s="5">
        <f t="shared" si="1948"/>
        <v>17644.599999999999</v>
      </c>
      <c r="O852" s="5">
        <f t="shared" si="1949"/>
        <v>17644.599999999999</v>
      </c>
      <c r="P852" s="5">
        <f t="shared" ref="P852:V853" si="2052">P853</f>
        <v>0</v>
      </c>
      <c r="Q852" s="5">
        <f t="shared" si="2052"/>
        <v>0</v>
      </c>
      <c r="R852" s="5">
        <f t="shared" si="2052"/>
        <v>0</v>
      </c>
      <c r="S852" s="5">
        <f t="shared" si="2052"/>
        <v>0</v>
      </c>
      <c r="T852" s="5">
        <f t="shared" si="2052"/>
        <v>0</v>
      </c>
      <c r="U852" s="5">
        <f t="shared" si="2052"/>
        <v>0</v>
      </c>
      <c r="V852" s="5">
        <f t="shared" si="2052"/>
        <v>0</v>
      </c>
      <c r="W852" s="5">
        <f t="shared" ref="W852:AF853" si="2053">W853</f>
        <v>0</v>
      </c>
      <c r="X852" s="5">
        <f t="shared" si="2053"/>
        <v>0</v>
      </c>
      <c r="Y852" s="5">
        <f t="shared" si="2053"/>
        <v>0</v>
      </c>
      <c r="Z852" s="5">
        <f t="shared" si="2053"/>
        <v>0</v>
      </c>
      <c r="AA852" s="5">
        <f t="shared" si="2053"/>
        <v>0</v>
      </c>
      <c r="AB852" s="5">
        <f t="shared" si="2053"/>
        <v>0</v>
      </c>
      <c r="AC852" s="5">
        <f t="shared" si="2053"/>
        <v>0</v>
      </c>
      <c r="AD852" s="5">
        <f t="shared" si="2053"/>
        <v>0</v>
      </c>
      <c r="AE852" s="5">
        <f t="shared" si="2053"/>
        <v>0</v>
      </c>
      <c r="AF852" s="5">
        <f t="shared" si="2053"/>
        <v>0</v>
      </c>
      <c r="AG852" s="5">
        <f t="shared" si="2037"/>
        <v>17644.599999999999</v>
      </c>
      <c r="AH852" s="5">
        <f t="shared" si="2027"/>
        <v>17644.599999999999</v>
      </c>
      <c r="AI852" s="5">
        <f t="shared" si="2028"/>
        <v>17644.599999999999</v>
      </c>
      <c r="AJ852" s="5">
        <f t="shared" ref="AJ852:AJ853" si="2054">AJ853</f>
        <v>0</v>
      </c>
      <c r="AK852" s="17"/>
      <c r="AL852" s="27"/>
    </row>
    <row r="853" spans="1:38" ht="31.2" x14ac:dyDescent="0.3">
      <c r="A853" s="4" t="s">
        <v>168</v>
      </c>
      <c r="B853" s="4" t="s">
        <v>165</v>
      </c>
      <c r="C853" s="4" t="s">
        <v>40</v>
      </c>
      <c r="D853" s="4" t="s">
        <v>712</v>
      </c>
      <c r="E853" s="4" t="s">
        <v>92</v>
      </c>
      <c r="F853" s="14" t="s">
        <v>569</v>
      </c>
      <c r="G853" s="5">
        <f t="shared" si="2051"/>
        <v>17644.599999999999</v>
      </c>
      <c r="H853" s="5">
        <f t="shared" si="2051"/>
        <v>17644.599999999999</v>
      </c>
      <c r="I853" s="5">
        <f t="shared" si="2051"/>
        <v>17644.599999999999</v>
      </c>
      <c r="J853" s="5">
        <f t="shared" si="2051"/>
        <v>0</v>
      </c>
      <c r="K853" s="5">
        <f t="shared" si="2051"/>
        <v>0</v>
      </c>
      <c r="L853" s="5">
        <f t="shared" si="2051"/>
        <v>0</v>
      </c>
      <c r="M853" s="5">
        <f t="shared" si="1947"/>
        <v>17644.599999999999</v>
      </c>
      <c r="N853" s="5">
        <f t="shared" si="1948"/>
        <v>17644.599999999999</v>
      </c>
      <c r="O853" s="5">
        <f t="shared" si="1949"/>
        <v>17644.599999999999</v>
      </c>
      <c r="P853" s="5">
        <f t="shared" si="2052"/>
        <v>0</v>
      </c>
      <c r="Q853" s="5">
        <f t="shared" si="2052"/>
        <v>0</v>
      </c>
      <c r="R853" s="5">
        <f t="shared" si="2052"/>
        <v>0</v>
      </c>
      <c r="S853" s="5">
        <f t="shared" si="2052"/>
        <v>0</v>
      </c>
      <c r="T853" s="5">
        <f t="shared" si="2052"/>
        <v>0</v>
      </c>
      <c r="U853" s="5">
        <f t="shared" si="2052"/>
        <v>0</v>
      </c>
      <c r="V853" s="5">
        <f t="shared" si="2052"/>
        <v>0</v>
      </c>
      <c r="W853" s="5">
        <f t="shared" si="2053"/>
        <v>0</v>
      </c>
      <c r="X853" s="5">
        <f t="shared" si="2053"/>
        <v>0</v>
      </c>
      <c r="Y853" s="5">
        <f t="shared" si="2053"/>
        <v>0</v>
      </c>
      <c r="Z853" s="5">
        <f t="shared" si="2053"/>
        <v>0</v>
      </c>
      <c r="AA853" s="5">
        <f t="shared" si="2053"/>
        <v>0</v>
      </c>
      <c r="AB853" s="5">
        <f t="shared" si="2053"/>
        <v>0</v>
      </c>
      <c r="AC853" s="5">
        <f t="shared" si="2053"/>
        <v>0</v>
      </c>
      <c r="AD853" s="5">
        <f t="shared" si="2053"/>
        <v>0</v>
      </c>
      <c r="AE853" s="5">
        <f t="shared" si="2053"/>
        <v>0</v>
      </c>
      <c r="AF853" s="5">
        <f t="shared" si="2053"/>
        <v>0</v>
      </c>
      <c r="AG853" s="5">
        <f t="shared" si="2037"/>
        <v>17644.599999999999</v>
      </c>
      <c r="AH853" s="5">
        <f t="shared" si="2027"/>
        <v>17644.599999999999</v>
      </c>
      <c r="AI853" s="5">
        <f t="shared" si="2028"/>
        <v>17644.599999999999</v>
      </c>
      <c r="AJ853" s="5">
        <f t="shared" si="2054"/>
        <v>0</v>
      </c>
      <c r="AK853" s="17"/>
      <c r="AL853" s="27"/>
    </row>
    <row r="854" spans="1:38" x14ac:dyDescent="0.3">
      <c r="A854" s="4" t="s">
        <v>168</v>
      </c>
      <c r="B854" s="4" t="s">
        <v>165</v>
      </c>
      <c r="C854" s="4" t="s">
        <v>40</v>
      </c>
      <c r="D854" s="4" t="s">
        <v>712</v>
      </c>
      <c r="E854" s="4" t="s">
        <v>104</v>
      </c>
      <c r="F854" s="14" t="s">
        <v>571</v>
      </c>
      <c r="G854" s="5">
        <v>17644.599999999999</v>
      </c>
      <c r="H854" s="5">
        <v>17644.599999999999</v>
      </c>
      <c r="I854" s="5">
        <v>17644.599999999999</v>
      </c>
      <c r="J854" s="5"/>
      <c r="K854" s="5"/>
      <c r="L854" s="5"/>
      <c r="M854" s="5">
        <f t="shared" si="1947"/>
        <v>17644.599999999999</v>
      </c>
      <c r="N854" s="5">
        <f t="shared" si="1948"/>
        <v>17644.599999999999</v>
      </c>
      <c r="O854" s="5">
        <f t="shared" si="1949"/>
        <v>17644.599999999999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>
        <f t="shared" si="2037"/>
        <v>17644.599999999999</v>
      </c>
      <c r="AH854" s="5">
        <f t="shared" si="2027"/>
        <v>17644.599999999999</v>
      </c>
      <c r="AI854" s="5">
        <f t="shared" si="2028"/>
        <v>17644.599999999999</v>
      </c>
      <c r="AJ854" s="5"/>
      <c r="AK854" s="17"/>
      <c r="AL854" s="27"/>
    </row>
    <row r="855" spans="1:38" ht="46.8" x14ac:dyDescent="0.3">
      <c r="A855" s="4" t="s">
        <v>168</v>
      </c>
      <c r="B855" s="4" t="s">
        <v>165</v>
      </c>
      <c r="C855" s="4" t="s">
        <v>40</v>
      </c>
      <c r="D855" s="4" t="s">
        <v>742</v>
      </c>
      <c r="E855" s="4"/>
      <c r="F855" s="14" t="s">
        <v>796</v>
      </c>
      <c r="G855" s="5">
        <f t="shared" ref="G855:L855" si="2055">G856</f>
        <v>119793.2</v>
      </c>
      <c r="H855" s="5">
        <f t="shared" si="2055"/>
        <v>119793.2</v>
      </c>
      <c r="I855" s="5">
        <f t="shared" si="2055"/>
        <v>119793.2</v>
      </c>
      <c r="J855" s="5">
        <f t="shared" si="2055"/>
        <v>0</v>
      </c>
      <c r="K855" s="5">
        <f t="shared" si="2055"/>
        <v>0</v>
      </c>
      <c r="L855" s="5">
        <f t="shared" si="2055"/>
        <v>0</v>
      </c>
      <c r="M855" s="5">
        <f t="shared" si="1947"/>
        <v>119793.2</v>
      </c>
      <c r="N855" s="5">
        <f t="shared" si="1948"/>
        <v>119793.2</v>
      </c>
      <c r="O855" s="5">
        <f t="shared" si="1949"/>
        <v>119793.2</v>
      </c>
      <c r="P855" s="5">
        <f t="shared" ref="P855:V855" si="2056">P856</f>
        <v>0</v>
      </c>
      <c r="Q855" s="5">
        <f t="shared" si="2056"/>
        <v>0</v>
      </c>
      <c r="R855" s="5">
        <f t="shared" si="2056"/>
        <v>0</v>
      </c>
      <c r="S855" s="5">
        <f t="shared" si="2056"/>
        <v>0</v>
      </c>
      <c r="T855" s="5">
        <f t="shared" si="2056"/>
        <v>0</v>
      </c>
      <c r="U855" s="5">
        <f t="shared" si="2056"/>
        <v>0</v>
      </c>
      <c r="V855" s="5">
        <f t="shared" si="2056"/>
        <v>0</v>
      </c>
      <c r="W855" s="5">
        <f t="shared" ref="W855:AF855" si="2057">W856</f>
        <v>0</v>
      </c>
      <c r="X855" s="5">
        <f t="shared" si="2057"/>
        <v>0</v>
      </c>
      <c r="Y855" s="5">
        <f t="shared" si="2057"/>
        <v>0</v>
      </c>
      <c r="Z855" s="5">
        <f t="shared" si="2057"/>
        <v>0</v>
      </c>
      <c r="AA855" s="5">
        <f t="shared" si="2057"/>
        <v>0</v>
      </c>
      <c r="AB855" s="5">
        <f t="shared" si="2057"/>
        <v>0</v>
      </c>
      <c r="AC855" s="5">
        <f t="shared" si="2057"/>
        <v>0</v>
      </c>
      <c r="AD855" s="5">
        <f t="shared" si="2057"/>
        <v>0</v>
      </c>
      <c r="AE855" s="5">
        <f t="shared" si="2057"/>
        <v>0</v>
      </c>
      <c r="AF855" s="5">
        <f t="shared" si="2057"/>
        <v>0</v>
      </c>
      <c r="AG855" s="5">
        <f t="shared" si="2037"/>
        <v>119793.2</v>
      </c>
      <c r="AH855" s="5">
        <f t="shared" si="2027"/>
        <v>119793.2</v>
      </c>
      <c r="AI855" s="5">
        <f t="shared" si="2028"/>
        <v>119793.2</v>
      </c>
      <c r="AJ855" s="5">
        <f t="shared" ref="AJ855" si="2058">AJ856</f>
        <v>0</v>
      </c>
      <c r="AK855" s="17"/>
      <c r="AL855" s="27"/>
    </row>
    <row r="856" spans="1:38" ht="31.2" x14ac:dyDescent="0.3">
      <c r="A856" s="4" t="s">
        <v>168</v>
      </c>
      <c r="B856" s="4" t="s">
        <v>165</v>
      </c>
      <c r="C856" s="4" t="s">
        <v>40</v>
      </c>
      <c r="D856" s="4" t="s">
        <v>742</v>
      </c>
      <c r="E856" s="4" t="s">
        <v>92</v>
      </c>
      <c r="F856" s="14" t="s">
        <v>569</v>
      </c>
      <c r="G856" s="5">
        <f t="shared" ref="G856:L856" si="2059">G857+G858</f>
        <v>119793.2</v>
      </c>
      <c r="H856" s="5">
        <f t="shared" si="2059"/>
        <v>119793.2</v>
      </c>
      <c r="I856" s="5">
        <f t="shared" si="2059"/>
        <v>119793.2</v>
      </c>
      <c r="J856" s="5">
        <f t="shared" si="2059"/>
        <v>0</v>
      </c>
      <c r="K856" s="5">
        <f t="shared" si="2059"/>
        <v>0</v>
      </c>
      <c r="L856" s="5">
        <f t="shared" si="2059"/>
        <v>0</v>
      </c>
      <c r="M856" s="5">
        <f t="shared" si="1947"/>
        <v>119793.2</v>
      </c>
      <c r="N856" s="5">
        <f t="shared" si="1948"/>
        <v>119793.2</v>
      </c>
      <c r="O856" s="5">
        <f t="shared" si="1949"/>
        <v>119793.2</v>
      </c>
      <c r="P856" s="5">
        <f t="shared" ref="P856:V856" si="2060">P857+P858</f>
        <v>0</v>
      </c>
      <c r="Q856" s="5">
        <f t="shared" ref="Q856:R856" si="2061">Q857+Q858</f>
        <v>0</v>
      </c>
      <c r="R856" s="5">
        <f t="shared" si="2061"/>
        <v>0</v>
      </c>
      <c r="S856" s="5">
        <f t="shared" ref="S856" si="2062">S857+S858</f>
        <v>0</v>
      </c>
      <c r="T856" s="5">
        <f t="shared" si="2060"/>
        <v>0</v>
      </c>
      <c r="U856" s="5">
        <f t="shared" si="2060"/>
        <v>0</v>
      </c>
      <c r="V856" s="5">
        <f t="shared" si="2060"/>
        <v>0</v>
      </c>
      <c r="W856" s="5">
        <f t="shared" ref="W856:AF856" si="2063">W857+W858</f>
        <v>0</v>
      </c>
      <c r="X856" s="5">
        <f t="shared" si="2063"/>
        <v>0</v>
      </c>
      <c r="Y856" s="5">
        <f t="shared" si="2063"/>
        <v>0</v>
      </c>
      <c r="Z856" s="5">
        <f t="shared" si="2063"/>
        <v>0</v>
      </c>
      <c r="AA856" s="5">
        <f t="shared" si="2063"/>
        <v>0</v>
      </c>
      <c r="AB856" s="5">
        <f t="shared" si="2063"/>
        <v>0</v>
      </c>
      <c r="AC856" s="5">
        <f t="shared" si="2063"/>
        <v>0</v>
      </c>
      <c r="AD856" s="5">
        <f t="shared" ref="AD856" si="2064">AD857+AD858</f>
        <v>0</v>
      </c>
      <c r="AE856" s="5">
        <f t="shared" ref="AE856" si="2065">AE857+AE858</f>
        <v>0</v>
      </c>
      <c r="AF856" s="5">
        <f t="shared" si="2063"/>
        <v>0</v>
      </c>
      <c r="AG856" s="5">
        <f t="shared" si="2037"/>
        <v>119793.2</v>
      </c>
      <c r="AH856" s="5">
        <f t="shared" si="2027"/>
        <v>119793.2</v>
      </c>
      <c r="AI856" s="5">
        <f t="shared" si="2028"/>
        <v>119793.2</v>
      </c>
      <c r="AJ856" s="5">
        <f t="shared" ref="AJ856" si="2066">AJ857+AJ858</f>
        <v>0</v>
      </c>
      <c r="AK856" s="17"/>
      <c r="AL856" s="27"/>
    </row>
    <row r="857" spans="1:38" x14ac:dyDescent="0.3">
      <c r="A857" s="4" t="s">
        <v>168</v>
      </c>
      <c r="B857" s="4" t="s">
        <v>165</v>
      </c>
      <c r="C857" s="4" t="s">
        <v>40</v>
      </c>
      <c r="D857" s="4" t="s">
        <v>742</v>
      </c>
      <c r="E857" s="4" t="s">
        <v>126</v>
      </c>
      <c r="F857" s="14" t="s">
        <v>570</v>
      </c>
      <c r="G857" s="5">
        <v>6256.7</v>
      </c>
      <c r="H857" s="5">
        <v>6256.7</v>
      </c>
      <c r="I857" s="5">
        <v>6256.7</v>
      </c>
      <c r="J857" s="5"/>
      <c r="K857" s="5"/>
      <c r="L857" s="5"/>
      <c r="M857" s="5">
        <f t="shared" si="1947"/>
        <v>6256.7</v>
      </c>
      <c r="N857" s="5">
        <f t="shared" si="1948"/>
        <v>6256.7</v>
      </c>
      <c r="O857" s="5">
        <f t="shared" si="1949"/>
        <v>6256.7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>
        <f t="shared" si="2037"/>
        <v>6256.7</v>
      </c>
      <c r="AH857" s="5">
        <f t="shared" si="2027"/>
        <v>6256.7</v>
      </c>
      <c r="AI857" s="5">
        <f t="shared" si="2028"/>
        <v>6256.7</v>
      </c>
      <c r="AJ857" s="5"/>
      <c r="AK857" s="17"/>
      <c r="AL857" s="27"/>
    </row>
    <row r="858" spans="1:38" x14ac:dyDescent="0.3">
      <c r="A858" s="4" t="s">
        <v>168</v>
      </c>
      <c r="B858" s="4" t="s">
        <v>165</v>
      </c>
      <c r="C858" s="4" t="s">
        <v>40</v>
      </c>
      <c r="D858" s="4" t="s">
        <v>742</v>
      </c>
      <c r="E858" s="4" t="s">
        <v>104</v>
      </c>
      <c r="F858" s="14" t="s">
        <v>571</v>
      </c>
      <c r="G858" s="5">
        <v>113536.5</v>
      </c>
      <c r="H858" s="5">
        <v>113536.5</v>
      </c>
      <c r="I858" s="5">
        <v>113536.5</v>
      </c>
      <c r="J858" s="5"/>
      <c r="K858" s="5"/>
      <c r="L858" s="5"/>
      <c r="M858" s="5">
        <f t="shared" si="1947"/>
        <v>113536.5</v>
      </c>
      <c r="N858" s="5">
        <f t="shared" si="1948"/>
        <v>113536.5</v>
      </c>
      <c r="O858" s="5">
        <f t="shared" si="1949"/>
        <v>113536.5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>
        <f t="shared" si="2037"/>
        <v>113536.5</v>
      </c>
      <c r="AH858" s="5">
        <f t="shared" si="2027"/>
        <v>113536.5</v>
      </c>
      <c r="AI858" s="5">
        <f t="shared" si="2028"/>
        <v>113536.5</v>
      </c>
      <c r="AJ858" s="5"/>
      <c r="AK858" s="17"/>
      <c r="AL858" s="27"/>
    </row>
    <row r="859" spans="1:38" ht="46.8" x14ac:dyDescent="0.3">
      <c r="A859" s="4" t="s">
        <v>168</v>
      </c>
      <c r="B859" s="4" t="s">
        <v>165</v>
      </c>
      <c r="C859" s="4" t="s">
        <v>40</v>
      </c>
      <c r="D859" s="4" t="s">
        <v>743</v>
      </c>
      <c r="E859" s="4"/>
      <c r="F859" s="14" t="s">
        <v>797</v>
      </c>
      <c r="G859" s="5">
        <f t="shared" ref="G859:L859" si="2067">G860</f>
        <v>26024.199999999997</v>
      </c>
      <c r="H859" s="5">
        <f t="shared" si="2067"/>
        <v>26024.199999999997</v>
      </c>
      <c r="I859" s="5">
        <f t="shared" si="2067"/>
        <v>26024.199999999997</v>
      </c>
      <c r="J859" s="5">
        <f t="shared" si="2067"/>
        <v>0</v>
      </c>
      <c r="K859" s="5">
        <f t="shared" si="2067"/>
        <v>0</v>
      </c>
      <c r="L859" s="5">
        <f t="shared" si="2067"/>
        <v>0</v>
      </c>
      <c r="M859" s="5">
        <f t="shared" si="1947"/>
        <v>26024.199999999997</v>
      </c>
      <c r="N859" s="5">
        <f t="shared" si="1948"/>
        <v>26024.199999999997</v>
      </c>
      <c r="O859" s="5">
        <f t="shared" si="1949"/>
        <v>26024.199999999997</v>
      </c>
      <c r="P859" s="5">
        <f t="shared" ref="P859:V859" si="2068">P860</f>
        <v>0</v>
      </c>
      <c r="Q859" s="5">
        <f t="shared" si="2068"/>
        <v>0</v>
      </c>
      <c r="R859" s="5">
        <f t="shared" si="2068"/>
        <v>67.147000000000006</v>
      </c>
      <c r="S859" s="5">
        <f t="shared" si="2068"/>
        <v>0</v>
      </c>
      <c r="T859" s="5">
        <f t="shared" si="2068"/>
        <v>0</v>
      </c>
      <c r="U859" s="5">
        <f t="shared" si="2068"/>
        <v>0</v>
      </c>
      <c r="V859" s="5">
        <f t="shared" si="2068"/>
        <v>0</v>
      </c>
      <c r="W859" s="5">
        <f t="shared" ref="W859:AF859" si="2069">W860</f>
        <v>0</v>
      </c>
      <c r="X859" s="5">
        <f t="shared" si="2069"/>
        <v>0</v>
      </c>
      <c r="Y859" s="5">
        <f t="shared" si="2069"/>
        <v>0</v>
      </c>
      <c r="Z859" s="5">
        <f t="shared" si="2069"/>
        <v>0</v>
      </c>
      <c r="AA859" s="5">
        <f t="shared" si="2069"/>
        <v>0</v>
      </c>
      <c r="AB859" s="5">
        <f t="shared" si="2069"/>
        <v>0</v>
      </c>
      <c r="AC859" s="5">
        <f t="shared" si="2069"/>
        <v>0</v>
      </c>
      <c r="AD859" s="5">
        <f t="shared" si="2069"/>
        <v>0</v>
      </c>
      <c r="AE859" s="5">
        <f t="shared" si="2069"/>
        <v>0</v>
      </c>
      <c r="AF859" s="5">
        <f t="shared" si="2069"/>
        <v>0</v>
      </c>
      <c r="AG859" s="5">
        <f t="shared" si="2037"/>
        <v>26091.346999999998</v>
      </c>
      <c r="AH859" s="5">
        <f t="shared" si="2027"/>
        <v>26024.199999999997</v>
      </c>
      <c r="AI859" s="5">
        <f t="shared" si="2028"/>
        <v>26024.199999999997</v>
      </c>
      <c r="AJ859" s="5">
        <f t="shared" ref="AJ859" si="2070">AJ860</f>
        <v>0</v>
      </c>
      <c r="AK859" s="17"/>
      <c r="AL859" s="27"/>
    </row>
    <row r="860" spans="1:38" ht="31.2" x14ac:dyDescent="0.3">
      <c r="A860" s="4" t="s">
        <v>168</v>
      </c>
      <c r="B860" s="4" t="s">
        <v>165</v>
      </c>
      <c r="C860" s="4" t="s">
        <v>40</v>
      </c>
      <c r="D860" s="4" t="s">
        <v>743</v>
      </c>
      <c r="E860" s="4" t="s">
        <v>92</v>
      </c>
      <c r="F860" s="14" t="s">
        <v>569</v>
      </c>
      <c r="G860" s="5">
        <f t="shared" ref="G860:L860" si="2071">G861+G862</f>
        <v>26024.199999999997</v>
      </c>
      <c r="H860" s="5">
        <f t="shared" si="2071"/>
        <v>26024.199999999997</v>
      </c>
      <c r="I860" s="5">
        <f t="shared" si="2071"/>
        <v>26024.199999999997</v>
      </c>
      <c r="J860" s="5">
        <f t="shared" si="2071"/>
        <v>0</v>
      </c>
      <c r="K860" s="5">
        <f t="shared" si="2071"/>
        <v>0</v>
      </c>
      <c r="L860" s="5">
        <f t="shared" si="2071"/>
        <v>0</v>
      </c>
      <c r="M860" s="5">
        <f t="shared" si="1947"/>
        <v>26024.199999999997</v>
      </c>
      <c r="N860" s="5">
        <f t="shared" si="1948"/>
        <v>26024.199999999997</v>
      </c>
      <c r="O860" s="5">
        <f t="shared" si="1949"/>
        <v>26024.199999999997</v>
      </c>
      <c r="P860" s="5">
        <f t="shared" ref="P860:V860" si="2072">P861+P862</f>
        <v>0</v>
      </c>
      <c r="Q860" s="5">
        <f t="shared" ref="Q860:R860" si="2073">Q861+Q862</f>
        <v>0</v>
      </c>
      <c r="R860" s="5">
        <f t="shared" si="2073"/>
        <v>67.147000000000006</v>
      </c>
      <c r="S860" s="5">
        <f t="shared" ref="S860" si="2074">S861+S862</f>
        <v>0</v>
      </c>
      <c r="T860" s="5">
        <f t="shared" si="2072"/>
        <v>0</v>
      </c>
      <c r="U860" s="5">
        <f t="shared" si="2072"/>
        <v>0</v>
      </c>
      <c r="V860" s="5">
        <f t="shared" si="2072"/>
        <v>0</v>
      </c>
      <c r="W860" s="5">
        <f t="shared" ref="W860:AF860" si="2075">W861+W862</f>
        <v>0</v>
      </c>
      <c r="X860" s="5">
        <f t="shared" si="2075"/>
        <v>0</v>
      </c>
      <c r="Y860" s="5">
        <f t="shared" si="2075"/>
        <v>0</v>
      </c>
      <c r="Z860" s="5">
        <f t="shared" si="2075"/>
        <v>0</v>
      </c>
      <c r="AA860" s="5">
        <f t="shared" si="2075"/>
        <v>0</v>
      </c>
      <c r="AB860" s="5">
        <f t="shared" si="2075"/>
        <v>0</v>
      </c>
      <c r="AC860" s="5">
        <f t="shared" si="2075"/>
        <v>0</v>
      </c>
      <c r="AD860" s="5">
        <f t="shared" ref="AD860" si="2076">AD861+AD862</f>
        <v>0</v>
      </c>
      <c r="AE860" s="5">
        <f t="shared" ref="AE860" si="2077">AE861+AE862</f>
        <v>0</v>
      </c>
      <c r="AF860" s="5">
        <f t="shared" si="2075"/>
        <v>0</v>
      </c>
      <c r="AG860" s="5">
        <f t="shared" si="2037"/>
        <v>26091.346999999998</v>
      </c>
      <c r="AH860" s="5">
        <f t="shared" si="2027"/>
        <v>26024.199999999997</v>
      </c>
      <c r="AI860" s="5">
        <f t="shared" si="2028"/>
        <v>26024.199999999997</v>
      </c>
      <c r="AJ860" s="5">
        <f t="shared" ref="AJ860" si="2078">AJ861+AJ862</f>
        <v>0</v>
      </c>
      <c r="AK860" s="17"/>
      <c r="AL860" s="27"/>
    </row>
    <row r="861" spans="1:38" x14ac:dyDescent="0.3">
      <c r="A861" s="4" t="s">
        <v>168</v>
      </c>
      <c r="B861" s="4" t="s">
        <v>165</v>
      </c>
      <c r="C861" s="4" t="s">
        <v>40</v>
      </c>
      <c r="D861" s="4" t="s">
        <v>743</v>
      </c>
      <c r="E861" s="4" t="s">
        <v>126</v>
      </c>
      <c r="F861" s="14" t="s">
        <v>570</v>
      </c>
      <c r="G861" s="5">
        <v>4300.8999999999996</v>
      </c>
      <c r="H861" s="5">
        <v>4300.8999999999996</v>
      </c>
      <c r="I861" s="5">
        <v>4300.8999999999996</v>
      </c>
      <c r="J861" s="5"/>
      <c r="K861" s="5"/>
      <c r="L861" s="5"/>
      <c r="M861" s="5">
        <f t="shared" si="1947"/>
        <v>4300.8999999999996</v>
      </c>
      <c r="N861" s="5">
        <f t="shared" si="1948"/>
        <v>4300.8999999999996</v>
      </c>
      <c r="O861" s="5">
        <f t="shared" si="1949"/>
        <v>4300.8999999999996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>
        <f t="shared" si="2037"/>
        <v>4300.8999999999996</v>
      </c>
      <c r="AH861" s="5">
        <f t="shared" si="2027"/>
        <v>4300.8999999999996</v>
      </c>
      <c r="AI861" s="5">
        <f t="shared" si="2028"/>
        <v>4300.8999999999996</v>
      </c>
      <c r="AJ861" s="5"/>
      <c r="AK861" s="17"/>
      <c r="AL861" s="27"/>
    </row>
    <row r="862" spans="1:38" x14ac:dyDescent="0.3">
      <c r="A862" s="4" t="s">
        <v>168</v>
      </c>
      <c r="B862" s="4" t="s">
        <v>165</v>
      </c>
      <c r="C862" s="4" t="s">
        <v>40</v>
      </c>
      <c r="D862" s="4" t="s">
        <v>743</v>
      </c>
      <c r="E862" s="4" t="s">
        <v>104</v>
      </c>
      <c r="F862" s="14" t="s">
        <v>571</v>
      </c>
      <c r="G862" s="5">
        <v>21723.3</v>
      </c>
      <c r="H862" s="5">
        <v>21723.3</v>
      </c>
      <c r="I862" s="5">
        <v>21723.3</v>
      </c>
      <c r="J862" s="5"/>
      <c r="K862" s="5"/>
      <c r="L862" s="5"/>
      <c r="M862" s="5">
        <f t="shared" si="1947"/>
        <v>21723.3</v>
      </c>
      <c r="N862" s="5">
        <f t="shared" si="1948"/>
        <v>21723.3</v>
      </c>
      <c r="O862" s="5">
        <f t="shared" si="1949"/>
        <v>21723.3</v>
      </c>
      <c r="P862" s="5"/>
      <c r="Q862" s="5"/>
      <c r="R862" s="5">
        <v>67.147000000000006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>
        <f t="shared" si="2037"/>
        <v>21790.447</v>
      </c>
      <c r="AH862" s="5">
        <f t="shared" si="2027"/>
        <v>21723.3</v>
      </c>
      <c r="AI862" s="5">
        <f t="shared" si="2028"/>
        <v>21723.3</v>
      </c>
      <c r="AJ862" s="5"/>
      <c r="AK862" s="17"/>
      <c r="AL862" s="27"/>
    </row>
    <row r="863" spans="1:38" ht="31.2" x14ac:dyDescent="0.3">
      <c r="A863" s="4" t="s">
        <v>168</v>
      </c>
      <c r="B863" s="4" t="s">
        <v>165</v>
      </c>
      <c r="C863" s="4" t="s">
        <v>40</v>
      </c>
      <c r="D863" s="4" t="s">
        <v>705</v>
      </c>
      <c r="E863" s="4"/>
      <c r="F863" s="14" t="s">
        <v>1108</v>
      </c>
      <c r="G863" s="5">
        <f t="shared" ref="G863:L863" si="2079">G864</f>
        <v>918.4</v>
      </c>
      <c r="H863" s="5">
        <f t="shared" si="2079"/>
        <v>918.4</v>
      </c>
      <c r="I863" s="5">
        <f t="shared" si="2079"/>
        <v>918.4</v>
      </c>
      <c r="J863" s="5">
        <f t="shared" si="2079"/>
        <v>0</v>
      </c>
      <c r="K863" s="5">
        <f t="shared" si="2079"/>
        <v>0</v>
      </c>
      <c r="L863" s="5">
        <f t="shared" si="2079"/>
        <v>0</v>
      </c>
      <c r="M863" s="5">
        <f t="shared" si="1947"/>
        <v>918.4</v>
      </c>
      <c r="N863" s="5">
        <f t="shared" si="1948"/>
        <v>918.4</v>
      </c>
      <c r="O863" s="5">
        <f t="shared" si="1949"/>
        <v>918.4</v>
      </c>
      <c r="P863" s="5">
        <f t="shared" ref="P863:V863" si="2080">P864</f>
        <v>0</v>
      </c>
      <c r="Q863" s="5">
        <f t="shared" si="2080"/>
        <v>0</v>
      </c>
      <c r="R863" s="5">
        <f t="shared" si="2080"/>
        <v>0</v>
      </c>
      <c r="S863" s="5">
        <f t="shared" si="2080"/>
        <v>0</v>
      </c>
      <c r="T863" s="5">
        <f t="shared" si="2080"/>
        <v>0</v>
      </c>
      <c r="U863" s="5">
        <f t="shared" si="2080"/>
        <v>0</v>
      </c>
      <c r="V863" s="5">
        <f t="shared" si="2080"/>
        <v>0</v>
      </c>
      <c r="W863" s="5">
        <f t="shared" ref="W863:AF863" si="2081">W864</f>
        <v>0</v>
      </c>
      <c r="X863" s="5">
        <f t="shared" si="2081"/>
        <v>0</v>
      </c>
      <c r="Y863" s="5">
        <f t="shared" si="2081"/>
        <v>0</v>
      </c>
      <c r="Z863" s="5">
        <f t="shared" si="2081"/>
        <v>0</v>
      </c>
      <c r="AA863" s="5">
        <f t="shared" si="2081"/>
        <v>0</v>
      </c>
      <c r="AB863" s="5">
        <f t="shared" si="2081"/>
        <v>0</v>
      </c>
      <c r="AC863" s="5">
        <f t="shared" si="2081"/>
        <v>0</v>
      </c>
      <c r="AD863" s="5">
        <f t="shared" si="2081"/>
        <v>0</v>
      </c>
      <c r="AE863" s="5">
        <f t="shared" si="2081"/>
        <v>0</v>
      </c>
      <c r="AF863" s="5">
        <f t="shared" si="2081"/>
        <v>0</v>
      </c>
      <c r="AG863" s="5">
        <f t="shared" si="2037"/>
        <v>918.4</v>
      </c>
      <c r="AH863" s="5">
        <f t="shared" si="2027"/>
        <v>918.4</v>
      </c>
      <c r="AI863" s="5">
        <f t="shared" si="2028"/>
        <v>918.4</v>
      </c>
      <c r="AJ863" s="5">
        <f t="shared" ref="AJ863" si="2082">AJ864</f>
        <v>0</v>
      </c>
      <c r="AK863" s="17"/>
      <c r="AL863" s="27"/>
    </row>
    <row r="864" spans="1:38" ht="46.8" x14ac:dyDescent="0.3">
      <c r="A864" s="4" t="s">
        <v>168</v>
      </c>
      <c r="B864" s="4" t="s">
        <v>165</v>
      </c>
      <c r="C864" s="4" t="s">
        <v>40</v>
      </c>
      <c r="D864" s="4" t="s">
        <v>706</v>
      </c>
      <c r="E864" s="4"/>
      <c r="F864" s="14" t="s">
        <v>1225</v>
      </c>
      <c r="G864" s="5">
        <f t="shared" ref="G864:L864" si="2083">G865+G868</f>
        <v>918.4</v>
      </c>
      <c r="H864" s="5">
        <f t="shared" si="2083"/>
        <v>918.4</v>
      </c>
      <c r="I864" s="5">
        <f t="shared" si="2083"/>
        <v>918.4</v>
      </c>
      <c r="J864" s="5">
        <f t="shared" si="2083"/>
        <v>0</v>
      </c>
      <c r="K864" s="5">
        <f t="shared" si="2083"/>
        <v>0</v>
      </c>
      <c r="L864" s="5">
        <f t="shared" si="2083"/>
        <v>0</v>
      </c>
      <c r="M864" s="5">
        <f t="shared" si="1947"/>
        <v>918.4</v>
      </c>
      <c r="N864" s="5">
        <f t="shared" si="1948"/>
        <v>918.4</v>
      </c>
      <c r="O864" s="5">
        <f t="shared" si="1949"/>
        <v>918.4</v>
      </c>
      <c r="P864" s="5">
        <f t="shared" ref="P864:V864" si="2084">P865+P868</f>
        <v>0</v>
      </c>
      <c r="Q864" s="5">
        <f t="shared" ref="Q864:R864" si="2085">Q865+Q868</f>
        <v>0</v>
      </c>
      <c r="R864" s="5">
        <f t="shared" si="2085"/>
        <v>0</v>
      </c>
      <c r="S864" s="5">
        <f t="shared" ref="S864" si="2086">S865+S868</f>
        <v>0</v>
      </c>
      <c r="T864" s="5">
        <f t="shared" si="2084"/>
        <v>0</v>
      </c>
      <c r="U864" s="5">
        <f t="shared" si="2084"/>
        <v>0</v>
      </c>
      <c r="V864" s="5">
        <f t="shared" si="2084"/>
        <v>0</v>
      </c>
      <c r="W864" s="5">
        <f t="shared" ref="W864:AF864" si="2087">W865+W868</f>
        <v>0</v>
      </c>
      <c r="X864" s="5">
        <f t="shared" si="2087"/>
        <v>0</v>
      </c>
      <c r="Y864" s="5">
        <f t="shared" si="2087"/>
        <v>0</v>
      </c>
      <c r="Z864" s="5">
        <f t="shared" si="2087"/>
        <v>0</v>
      </c>
      <c r="AA864" s="5">
        <f t="shared" si="2087"/>
        <v>0</v>
      </c>
      <c r="AB864" s="5">
        <f t="shared" si="2087"/>
        <v>0</v>
      </c>
      <c r="AC864" s="5">
        <f t="shared" si="2087"/>
        <v>0</v>
      </c>
      <c r="AD864" s="5">
        <f t="shared" ref="AD864" si="2088">AD865+AD868</f>
        <v>0</v>
      </c>
      <c r="AE864" s="5">
        <f t="shared" ref="AE864" si="2089">AE865+AE868</f>
        <v>0</v>
      </c>
      <c r="AF864" s="5">
        <f t="shared" si="2087"/>
        <v>0</v>
      </c>
      <c r="AG864" s="5">
        <f t="shared" si="2037"/>
        <v>918.4</v>
      </c>
      <c r="AH864" s="5">
        <f t="shared" si="2027"/>
        <v>918.4</v>
      </c>
      <c r="AI864" s="5">
        <f t="shared" si="2028"/>
        <v>918.4</v>
      </c>
      <c r="AJ864" s="5">
        <f t="shared" ref="AJ864" si="2090">AJ865+AJ868</f>
        <v>0</v>
      </c>
      <c r="AK864" s="17"/>
      <c r="AL864" s="27"/>
    </row>
    <row r="865" spans="1:38" ht="46.8" x14ac:dyDescent="0.3">
      <c r="A865" s="4" t="s">
        <v>168</v>
      </c>
      <c r="B865" s="4" t="s">
        <v>165</v>
      </c>
      <c r="C865" s="4" t="s">
        <v>40</v>
      </c>
      <c r="D865" s="4" t="s">
        <v>744</v>
      </c>
      <c r="E865" s="4"/>
      <c r="F865" s="14" t="s">
        <v>930</v>
      </c>
      <c r="G865" s="5">
        <f t="shared" ref="G865:L866" si="2091">G866</f>
        <v>866</v>
      </c>
      <c r="H865" s="5">
        <f t="shared" si="2091"/>
        <v>866</v>
      </c>
      <c r="I865" s="5">
        <f t="shared" si="2091"/>
        <v>866</v>
      </c>
      <c r="J865" s="5">
        <f t="shared" si="2091"/>
        <v>0</v>
      </c>
      <c r="K865" s="5">
        <f t="shared" si="2091"/>
        <v>0</v>
      </c>
      <c r="L865" s="5">
        <f t="shared" si="2091"/>
        <v>0</v>
      </c>
      <c r="M865" s="5">
        <f t="shared" si="1947"/>
        <v>866</v>
      </c>
      <c r="N865" s="5">
        <f t="shared" si="1948"/>
        <v>866</v>
      </c>
      <c r="O865" s="5">
        <f t="shared" si="1949"/>
        <v>866</v>
      </c>
      <c r="P865" s="5">
        <f t="shared" ref="P865:V866" si="2092">P866</f>
        <v>0</v>
      </c>
      <c r="Q865" s="5">
        <f t="shared" si="2092"/>
        <v>0</v>
      </c>
      <c r="R865" s="5">
        <f t="shared" si="2092"/>
        <v>0</v>
      </c>
      <c r="S865" s="5">
        <f t="shared" si="2092"/>
        <v>0</v>
      </c>
      <c r="T865" s="5">
        <f t="shared" si="2092"/>
        <v>0</v>
      </c>
      <c r="U865" s="5">
        <f t="shared" si="2092"/>
        <v>0</v>
      </c>
      <c r="V865" s="5">
        <f t="shared" si="2092"/>
        <v>0</v>
      </c>
      <c r="W865" s="5">
        <f t="shared" ref="W865:AF866" si="2093">W866</f>
        <v>0</v>
      </c>
      <c r="X865" s="5">
        <f t="shared" si="2093"/>
        <v>0</v>
      </c>
      <c r="Y865" s="5">
        <f t="shared" si="2093"/>
        <v>0</v>
      </c>
      <c r="Z865" s="5">
        <f t="shared" si="2093"/>
        <v>0</v>
      </c>
      <c r="AA865" s="5">
        <f t="shared" si="2093"/>
        <v>0</v>
      </c>
      <c r="AB865" s="5">
        <f t="shared" si="2093"/>
        <v>0</v>
      </c>
      <c r="AC865" s="5">
        <f t="shared" si="2093"/>
        <v>0</v>
      </c>
      <c r="AD865" s="5">
        <f t="shared" si="2093"/>
        <v>0</v>
      </c>
      <c r="AE865" s="5">
        <f t="shared" si="2093"/>
        <v>0</v>
      </c>
      <c r="AF865" s="5">
        <f t="shared" si="2093"/>
        <v>0</v>
      </c>
      <c r="AG865" s="5">
        <f t="shared" si="2037"/>
        <v>866</v>
      </c>
      <c r="AH865" s="5">
        <f t="shared" si="2027"/>
        <v>866</v>
      </c>
      <c r="AI865" s="5">
        <f t="shared" si="2028"/>
        <v>866</v>
      </c>
      <c r="AJ865" s="5">
        <f t="shared" ref="AJ865:AJ866" si="2094">AJ866</f>
        <v>0</v>
      </c>
      <c r="AK865" s="17"/>
      <c r="AL865" s="27"/>
    </row>
    <row r="866" spans="1:38" ht="31.2" x14ac:dyDescent="0.3">
      <c r="A866" s="4" t="s">
        <v>168</v>
      </c>
      <c r="B866" s="4" t="s">
        <v>165</v>
      </c>
      <c r="C866" s="4" t="s">
        <v>40</v>
      </c>
      <c r="D866" s="4" t="s">
        <v>744</v>
      </c>
      <c r="E866" s="4" t="s">
        <v>92</v>
      </c>
      <c r="F866" s="14" t="s">
        <v>569</v>
      </c>
      <c r="G866" s="5">
        <f t="shared" si="2091"/>
        <v>866</v>
      </c>
      <c r="H866" s="5">
        <f t="shared" si="2091"/>
        <v>866</v>
      </c>
      <c r="I866" s="5">
        <f t="shared" si="2091"/>
        <v>866</v>
      </c>
      <c r="J866" s="5">
        <f t="shared" si="2091"/>
        <v>0</v>
      </c>
      <c r="K866" s="5">
        <f t="shared" si="2091"/>
        <v>0</v>
      </c>
      <c r="L866" s="5">
        <f t="shared" si="2091"/>
        <v>0</v>
      </c>
      <c r="M866" s="5">
        <f t="shared" si="1947"/>
        <v>866</v>
      </c>
      <c r="N866" s="5">
        <f t="shared" si="1948"/>
        <v>866</v>
      </c>
      <c r="O866" s="5">
        <f t="shared" si="1949"/>
        <v>866</v>
      </c>
      <c r="P866" s="5">
        <f t="shared" si="2092"/>
        <v>0</v>
      </c>
      <c r="Q866" s="5">
        <f t="shared" si="2092"/>
        <v>0</v>
      </c>
      <c r="R866" s="5">
        <f t="shared" si="2092"/>
        <v>0</v>
      </c>
      <c r="S866" s="5">
        <f t="shared" si="2092"/>
        <v>0</v>
      </c>
      <c r="T866" s="5">
        <f t="shared" si="2092"/>
        <v>0</v>
      </c>
      <c r="U866" s="5">
        <f t="shared" si="2092"/>
        <v>0</v>
      </c>
      <c r="V866" s="5">
        <f t="shared" si="2092"/>
        <v>0</v>
      </c>
      <c r="W866" s="5">
        <f t="shared" si="2093"/>
        <v>0</v>
      </c>
      <c r="X866" s="5">
        <f t="shared" si="2093"/>
        <v>0</v>
      </c>
      <c r="Y866" s="5">
        <f t="shared" si="2093"/>
        <v>0</v>
      </c>
      <c r="Z866" s="5">
        <f t="shared" si="2093"/>
        <v>0</v>
      </c>
      <c r="AA866" s="5">
        <f t="shared" si="2093"/>
        <v>0</v>
      </c>
      <c r="AB866" s="5">
        <f t="shared" si="2093"/>
        <v>0</v>
      </c>
      <c r="AC866" s="5">
        <f t="shared" si="2093"/>
        <v>0</v>
      </c>
      <c r="AD866" s="5">
        <f t="shared" si="2093"/>
        <v>0</v>
      </c>
      <c r="AE866" s="5">
        <f t="shared" si="2093"/>
        <v>0</v>
      </c>
      <c r="AF866" s="5">
        <f t="shared" si="2093"/>
        <v>0</v>
      </c>
      <c r="AG866" s="5">
        <f t="shared" si="2037"/>
        <v>866</v>
      </c>
      <c r="AH866" s="5">
        <f t="shared" si="2027"/>
        <v>866</v>
      </c>
      <c r="AI866" s="5">
        <f t="shared" si="2028"/>
        <v>866</v>
      </c>
      <c r="AJ866" s="5">
        <f t="shared" si="2094"/>
        <v>0</v>
      </c>
      <c r="AK866" s="17"/>
      <c r="AL866" s="27"/>
    </row>
    <row r="867" spans="1:38" ht="46.8" x14ac:dyDescent="0.3">
      <c r="A867" s="4" t="s">
        <v>168</v>
      </c>
      <c r="B867" s="4" t="s">
        <v>165</v>
      </c>
      <c r="C867" s="4" t="s">
        <v>40</v>
      </c>
      <c r="D867" s="4" t="s">
        <v>744</v>
      </c>
      <c r="E867" s="4" t="s">
        <v>89</v>
      </c>
      <c r="F867" s="14" t="s">
        <v>572</v>
      </c>
      <c r="G867" s="5">
        <v>866</v>
      </c>
      <c r="H867" s="5">
        <v>866</v>
      </c>
      <c r="I867" s="5">
        <v>866</v>
      </c>
      <c r="J867" s="5"/>
      <c r="K867" s="5"/>
      <c r="L867" s="5"/>
      <c r="M867" s="5">
        <f t="shared" si="1947"/>
        <v>866</v>
      </c>
      <c r="N867" s="5">
        <f t="shared" si="1948"/>
        <v>866</v>
      </c>
      <c r="O867" s="5">
        <f t="shared" si="1949"/>
        <v>866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>
        <f t="shared" si="2037"/>
        <v>866</v>
      </c>
      <c r="AH867" s="5">
        <f t="shared" si="2027"/>
        <v>866</v>
      </c>
      <c r="AI867" s="5">
        <f t="shared" si="2028"/>
        <v>866</v>
      </c>
      <c r="AJ867" s="5"/>
      <c r="AK867" s="17"/>
      <c r="AL867" s="27"/>
    </row>
    <row r="868" spans="1:38" ht="46.8" x14ac:dyDescent="0.3">
      <c r="A868" s="4" t="s">
        <v>168</v>
      </c>
      <c r="B868" s="4" t="s">
        <v>165</v>
      </c>
      <c r="C868" s="4" t="s">
        <v>40</v>
      </c>
      <c r="D868" s="4" t="s">
        <v>745</v>
      </c>
      <c r="E868" s="4"/>
      <c r="F868" s="14" t="s">
        <v>804</v>
      </c>
      <c r="G868" s="5">
        <f t="shared" ref="G868:L869" si="2095">G869</f>
        <v>52.4</v>
      </c>
      <c r="H868" s="5">
        <f t="shared" si="2095"/>
        <v>52.4</v>
      </c>
      <c r="I868" s="5">
        <f t="shared" si="2095"/>
        <v>52.4</v>
      </c>
      <c r="J868" s="5">
        <f t="shared" si="2095"/>
        <v>0</v>
      </c>
      <c r="K868" s="5">
        <f t="shared" si="2095"/>
        <v>0</v>
      </c>
      <c r="L868" s="5">
        <f t="shared" si="2095"/>
        <v>0</v>
      </c>
      <c r="M868" s="5">
        <f t="shared" si="1947"/>
        <v>52.4</v>
      </c>
      <c r="N868" s="5">
        <f t="shared" si="1948"/>
        <v>52.4</v>
      </c>
      <c r="O868" s="5">
        <f t="shared" si="1949"/>
        <v>52.4</v>
      </c>
      <c r="P868" s="5">
        <f t="shared" ref="P868:V869" si="2096">P869</f>
        <v>0</v>
      </c>
      <c r="Q868" s="5">
        <f t="shared" si="2096"/>
        <v>0</v>
      </c>
      <c r="R868" s="5">
        <f t="shared" si="2096"/>
        <v>0</v>
      </c>
      <c r="S868" s="5">
        <f t="shared" si="2096"/>
        <v>0</v>
      </c>
      <c r="T868" s="5">
        <f t="shared" si="2096"/>
        <v>0</v>
      </c>
      <c r="U868" s="5">
        <f t="shared" si="2096"/>
        <v>0</v>
      </c>
      <c r="V868" s="5">
        <f t="shared" si="2096"/>
        <v>0</v>
      </c>
      <c r="W868" s="5">
        <f t="shared" ref="W868:AF869" si="2097">W869</f>
        <v>0</v>
      </c>
      <c r="X868" s="5">
        <f t="shared" si="2097"/>
        <v>0</v>
      </c>
      <c r="Y868" s="5">
        <f t="shared" si="2097"/>
        <v>0</v>
      </c>
      <c r="Z868" s="5">
        <f t="shared" si="2097"/>
        <v>0</v>
      </c>
      <c r="AA868" s="5">
        <f t="shared" si="2097"/>
        <v>0</v>
      </c>
      <c r="AB868" s="5">
        <f t="shared" si="2097"/>
        <v>0</v>
      </c>
      <c r="AC868" s="5">
        <f t="shared" si="2097"/>
        <v>0</v>
      </c>
      <c r="AD868" s="5">
        <f t="shared" si="2097"/>
        <v>0</v>
      </c>
      <c r="AE868" s="5">
        <f t="shared" si="2097"/>
        <v>0</v>
      </c>
      <c r="AF868" s="5">
        <f t="shared" si="2097"/>
        <v>0</v>
      </c>
      <c r="AG868" s="5">
        <f t="shared" si="2037"/>
        <v>52.4</v>
      </c>
      <c r="AH868" s="5">
        <f t="shared" si="2027"/>
        <v>52.4</v>
      </c>
      <c r="AI868" s="5">
        <f t="shared" si="2028"/>
        <v>52.4</v>
      </c>
      <c r="AJ868" s="5">
        <f t="shared" ref="AJ868:AJ869" si="2098">AJ869</f>
        <v>0</v>
      </c>
      <c r="AK868" s="17"/>
      <c r="AL868" s="27"/>
    </row>
    <row r="869" spans="1:38" ht="31.2" x14ac:dyDescent="0.3">
      <c r="A869" s="4" t="s">
        <v>168</v>
      </c>
      <c r="B869" s="4" t="s">
        <v>165</v>
      </c>
      <c r="C869" s="4" t="s">
        <v>40</v>
      </c>
      <c r="D869" s="4" t="s">
        <v>745</v>
      </c>
      <c r="E869" s="4" t="s">
        <v>92</v>
      </c>
      <c r="F869" s="14" t="s">
        <v>569</v>
      </c>
      <c r="G869" s="5">
        <f t="shared" si="2095"/>
        <v>52.4</v>
      </c>
      <c r="H869" s="5">
        <f t="shared" si="2095"/>
        <v>52.4</v>
      </c>
      <c r="I869" s="5">
        <f t="shared" si="2095"/>
        <v>52.4</v>
      </c>
      <c r="J869" s="5">
        <f t="shared" si="2095"/>
        <v>0</v>
      </c>
      <c r="K869" s="5">
        <f t="shared" si="2095"/>
        <v>0</v>
      </c>
      <c r="L869" s="5">
        <f t="shared" si="2095"/>
        <v>0</v>
      </c>
      <c r="M869" s="5">
        <f t="shared" si="1947"/>
        <v>52.4</v>
      </c>
      <c r="N869" s="5">
        <f t="shared" si="1948"/>
        <v>52.4</v>
      </c>
      <c r="O869" s="5">
        <f t="shared" si="1949"/>
        <v>52.4</v>
      </c>
      <c r="P869" s="5">
        <f t="shared" si="2096"/>
        <v>0</v>
      </c>
      <c r="Q869" s="5">
        <f t="shared" si="2096"/>
        <v>0</v>
      </c>
      <c r="R869" s="5">
        <f t="shared" si="2096"/>
        <v>0</v>
      </c>
      <c r="S869" s="5">
        <f t="shared" si="2096"/>
        <v>0</v>
      </c>
      <c r="T869" s="5">
        <f t="shared" si="2096"/>
        <v>0</v>
      </c>
      <c r="U869" s="5">
        <f t="shared" si="2096"/>
        <v>0</v>
      </c>
      <c r="V869" s="5">
        <f t="shared" si="2096"/>
        <v>0</v>
      </c>
      <c r="W869" s="5">
        <f t="shared" si="2097"/>
        <v>0</v>
      </c>
      <c r="X869" s="5">
        <f t="shared" si="2097"/>
        <v>0</v>
      </c>
      <c r="Y869" s="5">
        <f t="shared" si="2097"/>
        <v>0</v>
      </c>
      <c r="Z869" s="5">
        <f t="shared" si="2097"/>
        <v>0</v>
      </c>
      <c r="AA869" s="5">
        <f t="shared" si="2097"/>
        <v>0</v>
      </c>
      <c r="AB869" s="5">
        <f t="shared" si="2097"/>
        <v>0</v>
      </c>
      <c r="AC869" s="5">
        <f t="shared" si="2097"/>
        <v>0</v>
      </c>
      <c r="AD869" s="5">
        <f t="shared" si="2097"/>
        <v>0</v>
      </c>
      <c r="AE869" s="5">
        <f t="shared" si="2097"/>
        <v>0</v>
      </c>
      <c r="AF869" s="5">
        <f t="shared" si="2097"/>
        <v>0</v>
      </c>
      <c r="AG869" s="5">
        <f t="shared" si="2037"/>
        <v>52.4</v>
      </c>
      <c r="AH869" s="5">
        <f t="shared" si="2027"/>
        <v>52.4</v>
      </c>
      <c r="AI869" s="5">
        <f t="shared" si="2028"/>
        <v>52.4</v>
      </c>
      <c r="AJ869" s="5">
        <f t="shared" si="2098"/>
        <v>0</v>
      </c>
      <c r="AK869" s="17"/>
      <c r="AL869" s="27"/>
    </row>
    <row r="870" spans="1:38" ht="46.8" x14ac:dyDescent="0.3">
      <c r="A870" s="4" t="s">
        <v>168</v>
      </c>
      <c r="B870" s="4" t="s">
        <v>165</v>
      </c>
      <c r="C870" s="4" t="s">
        <v>40</v>
      </c>
      <c r="D870" s="4" t="s">
        <v>745</v>
      </c>
      <c r="E870" s="4" t="s">
        <v>89</v>
      </c>
      <c r="F870" s="14" t="s">
        <v>572</v>
      </c>
      <c r="G870" s="5">
        <v>52.4</v>
      </c>
      <c r="H870" s="5">
        <v>52.4</v>
      </c>
      <c r="I870" s="5">
        <v>52.4</v>
      </c>
      <c r="J870" s="5"/>
      <c r="K870" s="5"/>
      <c r="L870" s="5"/>
      <c r="M870" s="5">
        <f t="shared" si="1947"/>
        <v>52.4</v>
      </c>
      <c r="N870" s="5">
        <f t="shared" si="1948"/>
        <v>52.4</v>
      </c>
      <c r="O870" s="5">
        <f t="shared" si="1949"/>
        <v>52.4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>
        <f t="shared" si="2037"/>
        <v>52.4</v>
      </c>
      <c r="AH870" s="5">
        <f t="shared" si="2027"/>
        <v>52.4</v>
      </c>
      <c r="AI870" s="5">
        <f t="shared" si="2028"/>
        <v>52.4</v>
      </c>
      <c r="AJ870" s="5"/>
      <c r="AK870" s="17"/>
      <c r="AL870" s="27"/>
    </row>
    <row r="871" spans="1:38" s="3" customFormat="1" x14ac:dyDescent="0.3">
      <c r="A871" s="7" t="s">
        <v>168</v>
      </c>
      <c r="B871" s="7" t="s">
        <v>41</v>
      </c>
      <c r="C871" s="7"/>
      <c r="D871" s="7"/>
      <c r="E871" s="7"/>
      <c r="F871" s="33" t="s">
        <v>945</v>
      </c>
      <c r="G871" s="8">
        <f t="shared" ref="G871:L877" si="2099">G872</f>
        <v>783.8</v>
      </c>
      <c r="H871" s="8">
        <f t="shared" si="2099"/>
        <v>783.8</v>
      </c>
      <c r="I871" s="8">
        <f t="shared" si="2099"/>
        <v>783.8</v>
      </c>
      <c r="J871" s="8">
        <f t="shared" si="2099"/>
        <v>0</v>
      </c>
      <c r="K871" s="8">
        <f t="shared" si="2099"/>
        <v>0</v>
      </c>
      <c r="L871" s="8">
        <f t="shared" si="2099"/>
        <v>0</v>
      </c>
      <c r="M871" s="8">
        <f t="shared" si="1947"/>
        <v>783.8</v>
      </c>
      <c r="N871" s="8">
        <f t="shared" si="1948"/>
        <v>783.8</v>
      </c>
      <c r="O871" s="8">
        <f t="shared" si="1949"/>
        <v>783.8</v>
      </c>
      <c r="P871" s="8">
        <f t="shared" ref="P871:V877" si="2100">P872</f>
        <v>0</v>
      </c>
      <c r="Q871" s="8">
        <f t="shared" si="2100"/>
        <v>0</v>
      </c>
      <c r="R871" s="8">
        <f t="shared" si="2100"/>
        <v>0</v>
      </c>
      <c r="S871" s="8">
        <f t="shared" si="2100"/>
        <v>0</v>
      </c>
      <c r="T871" s="8">
        <f t="shared" si="2100"/>
        <v>0</v>
      </c>
      <c r="U871" s="8">
        <f t="shared" si="2100"/>
        <v>0</v>
      </c>
      <c r="V871" s="8">
        <f t="shared" si="2100"/>
        <v>0</v>
      </c>
      <c r="W871" s="8">
        <f t="shared" ref="W871:AF877" si="2101">W872</f>
        <v>0</v>
      </c>
      <c r="X871" s="8">
        <f t="shared" si="2101"/>
        <v>0</v>
      </c>
      <c r="Y871" s="8">
        <f t="shared" si="2101"/>
        <v>0</v>
      </c>
      <c r="Z871" s="8">
        <f t="shared" si="2101"/>
        <v>0</v>
      </c>
      <c r="AA871" s="8">
        <f t="shared" si="2101"/>
        <v>0</v>
      </c>
      <c r="AB871" s="8">
        <f t="shared" si="2101"/>
        <v>0</v>
      </c>
      <c r="AC871" s="8">
        <f t="shared" si="2101"/>
        <v>0</v>
      </c>
      <c r="AD871" s="8">
        <f t="shared" si="2101"/>
        <v>0</v>
      </c>
      <c r="AE871" s="8">
        <f t="shared" si="2101"/>
        <v>0</v>
      </c>
      <c r="AF871" s="8">
        <f t="shared" si="2101"/>
        <v>0</v>
      </c>
      <c r="AG871" s="8">
        <f t="shared" si="2037"/>
        <v>783.8</v>
      </c>
      <c r="AH871" s="8">
        <f t="shared" si="2027"/>
        <v>783.8</v>
      </c>
      <c r="AI871" s="8">
        <f t="shared" si="2028"/>
        <v>783.8</v>
      </c>
      <c r="AJ871" s="8">
        <f t="shared" ref="AJ871:AJ875" si="2102">AJ872</f>
        <v>0</v>
      </c>
      <c r="AK871" s="16"/>
      <c r="AL871" s="25"/>
    </row>
    <row r="872" spans="1:38" s="10" customFormat="1" x14ac:dyDescent="0.3">
      <c r="A872" s="9" t="s">
        <v>168</v>
      </c>
      <c r="B872" s="9" t="s">
        <v>41</v>
      </c>
      <c r="C872" s="9" t="s">
        <v>9</v>
      </c>
      <c r="D872" s="9"/>
      <c r="E872" s="9"/>
      <c r="F872" s="13" t="s">
        <v>776</v>
      </c>
      <c r="G872" s="11">
        <f>G873</f>
        <v>783.8</v>
      </c>
      <c r="H872" s="11">
        <f t="shared" si="2099"/>
        <v>783.8</v>
      </c>
      <c r="I872" s="11">
        <f t="shared" si="2099"/>
        <v>783.8</v>
      </c>
      <c r="J872" s="11">
        <f t="shared" si="2099"/>
        <v>0</v>
      </c>
      <c r="K872" s="11">
        <f t="shared" si="2099"/>
        <v>0</v>
      </c>
      <c r="L872" s="11">
        <f t="shared" si="2099"/>
        <v>0</v>
      </c>
      <c r="M872" s="11">
        <f t="shared" si="1947"/>
        <v>783.8</v>
      </c>
      <c r="N872" s="11">
        <f t="shared" si="1948"/>
        <v>783.8</v>
      </c>
      <c r="O872" s="11">
        <f t="shared" si="1949"/>
        <v>783.8</v>
      </c>
      <c r="P872" s="11">
        <f t="shared" si="2100"/>
        <v>0</v>
      </c>
      <c r="Q872" s="11">
        <f t="shared" si="2100"/>
        <v>0</v>
      </c>
      <c r="R872" s="11">
        <f t="shared" si="2100"/>
        <v>0</v>
      </c>
      <c r="S872" s="11">
        <f t="shared" si="2100"/>
        <v>0</v>
      </c>
      <c r="T872" s="11">
        <f t="shared" si="2100"/>
        <v>0</v>
      </c>
      <c r="U872" s="11">
        <f t="shared" si="2100"/>
        <v>0</v>
      </c>
      <c r="V872" s="11">
        <f t="shared" si="2100"/>
        <v>0</v>
      </c>
      <c r="W872" s="11">
        <f t="shared" si="2101"/>
        <v>0</v>
      </c>
      <c r="X872" s="11">
        <f t="shared" si="2101"/>
        <v>0</v>
      </c>
      <c r="Y872" s="11">
        <f t="shared" si="2101"/>
        <v>0</v>
      </c>
      <c r="Z872" s="11">
        <f t="shared" si="2101"/>
        <v>0</v>
      </c>
      <c r="AA872" s="11">
        <f t="shared" si="2101"/>
        <v>0</v>
      </c>
      <c r="AB872" s="11">
        <f t="shared" si="2101"/>
        <v>0</v>
      </c>
      <c r="AC872" s="11">
        <f t="shared" si="2101"/>
        <v>0</v>
      </c>
      <c r="AD872" s="11">
        <f t="shared" si="2101"/>
        <v>0</v>
      </c>
      <c r="AE872" s="11">
        <f t="shared" si="2101"/>
        <v>0</v>
      </c>
      <c r="AF872" s="11">
        <f t="shared" si="2101"/>
        <v>0</v>
      </c>
      <c r="AG872" s="11">
        <f t="shared" si="2037"/>
        <v>783.8</v>
      </c>
      <c r="AH872" s="11">
        <f t="shared" si="2027"/>
        <v>783.8</v>
      </c>
      <c r="AI872" s="11">
        <f t="shared" si="2028"/>
        <v>783.8</v>
      </c>
      <c r="AJ872" s="11">
        <f t="shared" si="2102"/>
        <v>0</v>
      </c>
      <c r="AK872" s="31"/>
      <c r="AL872" s="26"/>
    </row>
    <row r="873" spans="1:38" ht="31.2" x14ac:dyDescent="0.3">
      <c r="A873" s="4" t="s">
        <v>168</v>
      </c>
      <c r="B873" s="4" t="s">
        <v>41</v>
      </c>
      <c r="C873" s="4" t="s">
        <v>9</v>
      </c>
      <c r="D873" s="4" t="s">
        <v>670</v>
      </c>
      <c r="E873" s="4"/>
      <c r="F873" s="14" t="s">
        <v>1182</v>
      </c>
      <c r="G873" s="5">
        <f t="shared" si="2099"/>
        <v>783.8</v>
      </c>
      <c r="H873" s="5">
        <f t="shared" si="2099"/>
        <v>783.8</v>
      </c>
      <c r="I873" s="5">
        <f t="shared" si="2099"/>
        <v>783.8</v>
      </c>
      <c r="J873" s="5">
        <f t="shared" si="2099"/>
        <v>0</v>
      </c>
      <c r="K873" s="5">
        <f t="shared" si="2099"/>
        <v>0</v>
      </c>
      <c r="L873" s="5">
        <f t="shared" si="2099"/>
        <v>0</v>
      </c>
      <c r="M873" s="5">
        <f t="shared" ref="M873:M936" si="2103">G873+J873</f>
        <v>783.8</v>
      </c>
      <c r="N873" s="5">
        <f t="shared" ref="N873:N936" si="2104">H873+K873</f>
        <v>783.8</v>
      </c>
      <c r="O873" s="5">
        <f t="shared" ref="O873:O936" si="2105">I873+L873</f>
        <v>783.8</v>
      </c>
      <c r="P873" s="5">
        <f t="shared" si="2100"/>
        <v>0</v>
      </c>
      <c r="Q873" s="5">
        <f t="shared" si="2100"/>
        <v>0</v>
      </c>
      <c r="R873" s="5">
        <f t="shared" si="2100"/>
        <v>0</v>
      </c>
      <c r="S873" s="5">
        <f t="shared" si="2100"/>
        <v>0</v>
      </c>
      <c r="T873" s="5">
        <f t="shared" si="2100"/>
        <v>0</v>
      </c>
      <c r="U873" s="5">
        <f t="shared" si="2100"/>
        <v>0</v>
      </c>
      <c r="V873" s="5">
        <f t="shared" si="2100"/>
        <v>0</v>
      </c>
      <c r="W873" s="5">
        <f t="shared" si="2101"/>
        <v>0</v>
      </c>
      <c r="X873" s="5">
        <f t="shared" si="2101"/>
        <v>0</v>
      </c>
      <c r="Y873" s="5">
        <f t="shared" si="2101"/>
        <v>0</v>
      </c>
      <c r="Z873" s="5">
        <f t="shared" si="2101"/>
        <v>0</v>
      </c>
      <c r="AA873" s="5">
        <f t="shared" si="2101"/>
        <v>0</v>
      </c>
      <c r="AB873" s="5">
        <f t="shared" si="2101"/>
        <v>0</v>
      </c>
      <c r="AC873" s="5">
        <f t="shared" si="2101"/>
        <v>0</v>
      </c>
      <c r="AD873" s="5">
        <f t="shared" si="2101"/>
        <v>0</v>
      </c>
      <c r="AE873" s="5">
        <f t="shared" si="2101"/>
        <v>0</v>
      </c>
      <c r="AF873" s="5">
        <f t="shared" si="2101"/>
        <v>0</v>
      </c>
      <c r="AG873" s="5">
        <f t="shared" si="2037"/>
        <v>783.8</v>
      </c>
      <c r="AH873" s="5">
        <f t="shared" si="2027"/>
        <v>783.8</v>
      </c>
      <c r="AI873" s="5">
        <f t="shared" si="2028"/>
        <v>783.8</v>
      </c>
      <c r="AJ873" s="5">
        <f t="shared" si="2102"/>
        <v>0</v>
      </c>
      <c r="AK873" s="17"/>
      <c r="AL873" s="27"/>
    </row>
    <row r="874" spans="1:38" ht="31.2" x14ac:dyDescent="0.3">
      <c r="A874" s="4" t="s">
        <v>168</v>
      </c>
      <c r="B874" s="4" t="s">
        <v>41</v>
      </c>
      <c r="C874" s="4" t="s">
        <v>9</v>
      </c>
      <c r="D874" s="4" t="s">
        <v>671</v>
      </c>
      <c r="E874" s="4"/>
      <c r="F874" s="14" t="s">
        <v>1183</v>
      </c>
      <c r="G874" s="5">
        <f t="shared" si="2099"/>
        <v>783.8</v>
      </c>
      <c r="H874" s="5">
        <f t="shared" si="2099"/>
        <v>783.8</v>
      </c>
      <c r="I874" s="5">
        <f t="shared" si="2099"/>
        <v>783.8</v>
      </c>
      <c r="J874" s="5">
        <f t="shared" si="2099"/>
        <v>0</v>
      </c>
      <c r="K874" s="5">
        <f t="shared" si="2099"/>
        <v>0</v>
      </c>
      <c r="L874" s="5">
        <f t="shared" si="2099"/>
        <v>0</v>
      </c>
      <c r="M874" s="5">
        <f t="shared" si="2103"/>
        <v>783.8</v>
      </c>
      <c r="N874" s="5">
        <f t="shared" si="2104"/>
        <v>783.8</v>
      </c>
      <c r="O874" s="5">
        <f t="shared" si="2105"/>
        <v>783.8</v>
      </c>
      <c r="P874" s="5">
        <f t="shared" si="2100"/>
        <v>0</v>
      </c>
      <c r="Q874" s="5">
        <f t="shared" si="2100"/>
        <v>0</v>
      </c>
      <c r="R874" s="5">
        <f t="shared" si="2100"/>
        <v>0</v>
      </c>
      <c r="S874" s="5">
        <f t="shared" si="2100"/>
        <v>0</v>
      </c>
      <c r="T874" s="5">
        <f t="shared" si="2100"/>
        <v>0</v>
      </c>
      <c r="U874" s="5">
        <f t="shared" si="2100"/>
        <v>0</v>
      </c>
      <c r="V874" s="5">
        <f t="shared" si="2100"/>
        <v>0</v>
      </c>
      <c r="W874" s="5">
        <f t="shared" si="2101"/>
        <v>0</v>
      </c>
      <c r="X874" s="5">
        <f t="shared" si="2101"/>
        <v>0</v>
      </c>
      <c r="Y874" s="5">
        <f t="shared" si="2101"/>
        <v>0</v>
      </c>
      <c r="Z874" s="5">
        <f t="shared" si="2101"/>
        <v>0</v>
      </c>
      <c r="AA874" s="5">
        <f t="shared" si="2101"/>
        <v>0</v>
      </c>
      <c r="AB874" s="5">
        <f t="shared" si="2101"/>
        <v>0</v>
      </c>
      <c r="AC874" s="5">
        <f t="shared" si="2101"/>
        <v>0</v>
      </c>
      <c r="AD874" s="5">
        <f t="shared" si="2101"/>
        <v>0</v>
      </c>
      <c r="AE874" s="5">
        <f t="shared" si="2101"/>
        <v>0</v>
      </c>
      <c r="AF874" s="5">
        <f t="shared" si="2101"/>
        <v>0</v>
      </c>
      <c r="AG874" s="5">
        <f t="shared" si="2037"/>
        <v>783.8</v>
      </c>
      <c r="AH874" s="5">
        <f t="shared" si="2027"/>
        <v>783.8</v>
      </c>
      <c r="AI874" s="5">
        <f t="shared" si="2028"/>
        <v>783.8</v>
      </c>
      <c r="AJ874" s="5">
        <f t="shared" si="2102"/>
        <v>0</v>
      </c>
      <c r="AK874" s="17"/>
      <c r="AL874" s="27"/>
    </row>
    <row r="875" spans="1:38" ht="46.8" x14ac:dyDescent="0.3">
      <c r="A875" s="4" t="s">
        <v>168</v>
      </c>
      <c r="B875" s="4" t="s">
        <v>41</v>
      </c>
      <c r="C875" s="4" t="s">
        <v>9</v>
      </c>
      <c r="D875" s="4" t="s">
        <v>747</v>
      </c>
      <c r="E875" s="4"/>
      <c r="F875" s="14" t="s">
        <v>1186</v>
      </c>
      <c r="G875" s="5">
        <f>G876</f>
        <v>783.8</v>
      </c>
      <c r="H875" s="5">
        <f t="shared" si="2099"/>
        <v>783.8</v>
      </c>
      <c r="I875" s="5">
        <f t="shared" si="2099"/>
        <v>783.8</v>
      </c>
      <c r="J875" s="5">
        <f t="shared" si="2099"/>
        <v>0</v>
      </c>
      <c r="K875" s="5">
        <f t="shared" si="2099"/>
        <v>0</v>
      </c>
      <c r="L875" s="5">
        <f t="shared" si="2099"/>
        <v>0</v>
      </c>
      <c r="M875" s="5">
        <f t="shared" si="2103"/>
        <v>783.8</v>
      </c>
      <c r="N875" s="5">
        <f t="shared" si="2104"/>
        <v>783.8</v>
      </c>
      <c r="O875" s="5">
        <f t="shared" si="2105"/>
        <v>783.8</v>
      </c>
      <c r="P875" s="5">
        <f t="shared" si="2100"/>
        <v>0</v>
      </c>
      <c r="Q875" s="5">
        <f t="shared" si="2100"/>
        <v>0</v>
      </c>
      <c r="R875" s="5">
        <f t="shared" si="2100"/>
        <v>0</v>
      </c>
      <c r="S875" s="5">
        <f t="shared" si="2100"/>
        <v>0</v>
      </c>
      <c r="T875" s="5">
        <f t="shared" si="2100"/>
        <v>0</v>
      </c>
      <c r="U875" s="5">
        <f t="shared" si="2100"/>
        <v>0</v>
      </c>
      <c r="V875" s="5">
        <f t="shared" si="2100"/>
        <v>0</v>
      </c>
      <c r="W875" s="5">
        <f t="shared" si="2101"/>
        <v>0</v>
      </c>
      <c r="X875" s="5">
        <f t="shared" si="2101"/>
        <v>0</v>
      </c>
      <c r="Y875" s="5">
        <f t="shared" si="2101"/>
        <v>0</v>
      </c>
      <c r="Z875" s="5">
        <f t="shared" si="2101"/>
        <v>0</v>
      </c>
      <c r="AA875" s="5">
        <f t="shared" si="2101"/>
        <v>0</v>
      </c>
      <c r="AB875" s="5">
        <f t="shared" si="2101"/>
        <v>0</v>
      </c>
      <c r="AC875" s="5">
        <f t="shared" si="2101"/>
        <v>0</v>
      </c>
      <c r="AD875" s="5">
        <f t="shared" si="2101"/>
        <v>0</v>
      </c>
      <c r="AE875" s="5">
        <f t="shared" si="2101"/>
        <v>0</v>
      </c>
      <c r="AF875" s="5">
        <f t="shared" si="2101"/>
        <v>0</v>
      </c>
      <c r="AG875" s="5">
        <f t="shared" si="2037"/>
        <v>783.8</v>
      </c>
      <c r="AH875" s="5">
        <f t="shared" si="2027"/>
        <v>783.8</v>
      </c>
      <c r="AI875" s="5">
        <f t="shared" si="2028"/>
        <v>783.8</v>
      </c>
      <c r="AJ875" s="5">
        <f t="shared" si="2102"/>
        <v>0</v>
      </c>
      <c r="AK875" s="17"/>
      <c r="AL875" s="27"/>
    </row>
    <row r="876" spans="1:38" ht="31.2" x14ac:dyDescent="0.3">
      <c r="A876" s="4" t="s">
        <v>168</v>
      </c>
      <c r="B876" s="4" t="s">
        <v>41</v>
      </c>
      <c r="C876" s="4" t="s">
        <v>9</v>
      </c>
      <c r="D876" s="4" t="s">
        <v>746</v>
      </c>
      <c r="E876" s="4"/>
      <c r="F876" s="14" t="s">
        <v>593</v>
      </c>
      <c r="G876" s="5">
        <f t="shared" ref="G876:I877" si="2106">G877</f>
        <v>783.8</v>
      </c>
      <c r="H876" s="5">
        <f t="shared" si="2106"/>
        <v>783.8</v>
      </c>
      <c r="I876" s="5">
        <f t="shared" si="2106"/>
        <v>783.8</v>
      </c>
      <c r="J876" s="5">
        <f t="shared" si="2099"/>
        <v>0</v>
      </c>
      <c r="K876" s="5">
        <f t="shared" si="2099"/>
        <v>0</v>
      </c>
      <c r="L876" s="5">
        <f t="shared" si="2099"/>
        <v>0</v>
      </c>
      <c r="M876" s="5">
        <f t="shared" si="2103"/>
        <v>783.8</v>
      </c>
      <c r="N876" s="5">
        <f t="shared" si="2104"/>
        <v>783.8</v>
      </c>
      <c r="O876" s="5">
        <f t="shared" si="2105"/>
        <v>783.8</v>
      </c>
      <c r="P876" s="5">
        <f t="shared" si="2100"/>
        <v>0</v>
      </c>
      <c r="Q876" s="5">
        <f t="shared" si="2100"/>
        <v>0</v>
      </c>
      <c r="R876" s="5">
        <f t="shared" si="2100"/>
        <v>0</v>
      </c>
      <c r="S876" s="5">
        <f t="shared" si="2100"/>
        <v>0</v>
      </c>
      <c r="T876" s="5">
        <f t="shared" si="2100"/>
        <v>0</v>
      </c>
      <c r="U876" s="5">
        <f t="shared" si="2100"/>
        <v>0</v>
      </c>
      <c r="V876" s="5">
        <f t="shared" si="2100"/>
        <v>0</v>
      </c>
      <c r="W876" s="5">
        <f t="shared" si="2101"/>
        <v>0</v>
      </c>
      <c r="X876" s="5">
        <f t="shared" si="2101"/>
        <v>0</v>
      </c>
      <c r="Y876" s="5">
        <f t="shared" si="2101"/>
        <v>0</v>
      </c>
      <c r="Z876" s="5">
        <f t="shared" si="2101"/>
        <v>0</v>
      </c>
      <c r="AA876" s="5">
        <f t="shared" si="2101"/>
        <v>0</v>
      </c>
      <c r="AB876" s="5">
        <f t="shared" si="2101"/>
        <v>0</v>
      </c>
      <c r="AC876" s="5">
        <f t="shared" si="2101"/>
        <v>0</v>
      </c>
      <c r="AD876" s="5">
        <f t="shared" si="2101"/>
        <v>0</v>
      </c>
      <c r="AE876" s="5">
        <f t="shared" si="2101"/>
        <v>0</v>
      </c>
      <c r="AF876" s="5">
        <f t="shared" si="2101"/>
        <v>0</v>
      </c>
      <c r="AG876" s="5">
        <f t="shared" si="2037"/>
        <v>783.8</v>
      </c>
      <c r="AH876" s="5">
        <f t="shared" si="2027"/>
        <v>783.8</v>
      </c>
      <c r="AI876" s="5">
        <f t="shared" si="2028"/>
        <v>783.8</v>
      </c>
      <c r="AJ876" s="5">
        <f t="shared" ref="AJ876:AJ877" si="2107">AJ877</f>
        <v>0</v>
      </c>
      <c r="AK876" s="17"/>
      <c r="AL876" s="27"/>
    </row>
    <row r="877" spans="1:38" ht="31.2" x14ac:dyDescent="0.3">
      <c r="A877" s="4" t="s">
        <v>168</v>
      </c>
      <c r="B877" s="4" t="s">
        <v>41</v>
      </c>
      <c r="C877" s="4" t="s">
        <v>9</v>
      </c>
      <c r="D877" s="4" t="s">
        <v>746</v>
      </c>
      <c r="E877" s="4" t="s">
        <v>92</v>
      </c>
      <c r="F877" s="14" t="s">
        <v>569</v>
      </c>
      <c r="G877" s="5">
        <f t="shared" si="2106"/>
        <v>783.8</v>
      </c>
      <c r="H877" s="5">
        <f t="shared" si="2106"/>
        <v>783.8</v>
      </c>
      <c r="I877" s="5">
        <f t="shared" si="2106"/>
        <v>783.8</v>
      </c>
      <c r="J877" s="5">
        <f t="shared" si="2099"/>
        <v>0</v>
      </c>
      <c r="K877" s="5">
        <f t="shared" si="2099"/>
        <v>0</v>
      </c>
      <c r="L877" s="5">
        <f t="shared" si="2099"/>
        <v>0</v>
      </c>
      <c r="M877" s="5">
        <f t="shared" si="2103"/>
        <v>783.8</v>
      </c>
      <c r="N877" s="5">
        <f t="shared" si="2104"/>
        <v>783.8</v>
      </c>
      <c r="O877" s="5">
        <f t="shared" si="2105"/>
        <v>783.8</v>
      </c>
      <c r="P877" s="5">
        <f t="shared" si="2100"/>
        <v>0</v>
      </c>
      <c r="Q877" s="5">
        <f t="shared" si="2100"/>
        <v>0</v>
      </c>
      <c r="R877" s="5">
        <f t="shared" si="2100"/>
        <v>0</v>
      </c>
      <c r="S877" s="5">
        <f t="shared" si="2100"/>
        <v>0</v>
      </c>
      <c r="T877" s="5">
        <f t="shared" si="2100"/>
        <v>0</v>
      </c>
      <c r="U877" s="5">
        <f t="shared" si="2100"/>
        <v>0</v>
      </c>
      <c r="V877" s="5">
        <f t="shared" si="2100"/>
        <v>0</v>
      </c>
      <c r="W877" s="5">
        <f t="shared" si="2101"/>
        <v>0</v>
      </c>
      <c r="X877" s="5">
        <f t="shared" si="2101"/>
        <v>0</v>
      </c>
      <c r="Y877" s="5">
        <f t="shared" si="2101"/>
        <v>0</v>
      </c>
      <c r="Z877" s="5">
        <f t="shared" si="2101"/>
        <v>0</v>
      </c>
      <c r="AA877" s="5">
        <f t="shared" si="2101"/>
        <v>0</v>
      </c>
      <c r="AB877" s="5">
        <f t="shared" si="2101"/>
        <v>0</v>
      </c>
      <c r="AC877" s="5">
        <f t="shared" si="2101"/>
        <v>0</v>
      </c>
      <c r="AD877" s="5">
        <f t="shared" si="2101"/>
        <v>0</v>
      </c>
      <c r="AE877" s="5">
        <f t="shared" si="2101"/>
        <v>0</v>
      </c>
      <c r="AF877" s="5">
        <f t="shared" si="2101"/>
        <v>0</v>
      </c>
      <c r="AG877" s="5">
        <f t="shared" si="2037"/>
        <v>783.8</v>
      </c>
      <c r="AH877" s="5">
        <f t="shared" si="2027"/>
        <v>783.8</v>
      </c>
      <c r="AI877" s="5">
        <f t="shared" si="2028"/>
        <v>783.8</v>
      </c>
      <c r="AJ877" s="5">
        <f t="shared" si="2107"/>
        <v>0</v>
      </c>
      <c r="AK877" s="17"/>
      <c r="AL877" s="27"/>
    </row>
    <row r="878" spans="1:38" x14ac:dyDescent="0.3">
      <c r="A878" s="4" t="s">
        <v>168</v>
      </c>
      <c r="B878" s="4" t="s">
        <v>41</v>
      </c>
      <c r="C878" s="4" t="s">
        <v>9</v>
      </c>
      <c r="D878" s="4" t="s">
        <v>746</v>
      </c>
      <c r="E878" s="4" t="s">
        <v>104</v>
      </c>
      <c r="F878" s="14" t="s">
        <v>571</v>
      </c>
      <c r="G878" s="5">
        <v>783.8</v>
      </c>
      <c r="H878" s="5">
        <v>783.8</v>
      </c>
      <c r="I878" s="5">
        <v>783.8</v>
      </c>
      <c r="J878" s="5"/>
      <c r="K878" s="5"/>
      <c r="L878" s="5"/>
      <c r="M878" s="5">
        <f t="shared" si="2103"/>
        <v>783.8</v>
      </c>
      <c r="N878" s="5">
        <f t="shared" si="2104"/>
        <v>783.8</v>
      </c>
      <c r="O878" s="5">
        <f t="shared" si="2105"/>
        <v>783.8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>
        <f t="shared" si="2037"/>
        <v>783.8</v>
      </c>
      <c r="AH878" s="5">
        <f t="shared" si="2027"/>
        <v>783.8</v>
      </c>
      <c r="AI878" s="5">
        <f t="shared" si="2028"/>
        <v>783.8</v>
      </c>
      <c r="AJ878" s="5"/>
      <c r="AK878" s="17"/>
      <c r="AL878" s="27"/>
    </row>
    <row r="879" spans="1:38" s="3" customFormat="1" x14ac:dyDescent="0.3">
      <c r="A879" s="7" t="s">
        <v>177</v>
      </c>
      <c r="B879" s="7"/>
      <c r="C879" s="7"/>
      <c r="D879" s="7"/>
      <c r="E879" s="7"/>
      <c r="F879" s="33" t="s">
        <v>496</v>
      </c>
      <c r="G879" s="8">
        <f>G880+G934+G959+G1004+G1056+G1068+G1082+G1106+G1090</f>
        <v>532120.49999999988</v>
      </c>
      <c r="H879" s="8">
        <f>H880+H934+H959+H1004+H1056+H1068+H1082+H1106+H1090</f>
        <v>506045.39999999997</v>
      </c>
      <c r="I879" s="8">
        <f>I880+I934+I959+I1004+I1056+I1068+I1082+I1106+I1090</f>
        <v>479714.39999999997</v>
      </c>
      <c r="J879" s="8">
        <f t="shared" ref="J879:L879" si="2108">J880+J934+J959+J1004+J1056+J1068+J1082+J1106+J1090</f>
        <v>-2392.8000000000002</v>
      </c>
      <c r="K879" s="8">
        <f t="shared" si="2108"/>
        <v>2392.8000000000002</v>
      </c>
      <c r="L879" s="8">
        <f t="shared" si="2108"/>
        <v>0</v>
      </c>
      <c r="M879" s="8">
        <f t="shared" si="2103"/>
        <v>529727.69999999984</v>
      </c>
      <c r="N879" s="8">
        <f t="shared" si="2104"/>
        <v>508438.19999999995</v>
      </c>
      <c r="O879" s="8">
        <f t="shared" si="2105"/>
        <v>479714.39999999997</v>
      </c>
      <c r="P879" s="8">
        <f>P880+P934+P959+P1004+P1056+P1068+P1082+P1106+P1090</f>
        <v>0</v>
      </c>
      <c r="Q879" s="8">
        <f>Q880+Q934+Q959+Q1004+Q1056+Q1068+Q1082+Q1106+Q1090</f>
        <v>0</v>
      </c>
      <c r="R879" s="8">
        <f>R880+R934+R959+R1004+R1056+R1068+R1082+R1106+R1090</f>
        <v>0</v>
      </c>
      <c r="S879" s="8">
        <f t="shared" ref="S879" si="2109">S880+S934+S959+S1004+S1056+S1068+S1082+S1106+S1090</f>
        <v>0</v>
      </c>
      <c r="T879" s="8">
        <f>T880+T934+T959+T1004+T1056+T1068+T1082+T1106+T1090</f>
        <v>236.667</v>
      </c>
      <c r="U879" s="8">
        <f>U880+U934+U959+U1004+U1056+U1068+U1082+U1106+U1090</f>
        <v>0</v>
      </c>
      <c r="V879" s="8">
        <f>V880+V934+V959+V1004+V1056+V1068+V1082+V1106+V1090</f>
        <v>0</v>
      </c>
      <c r="W879" s="8">
        <f t="shared" ref="W879:AF879" si="2110">W880+W934+W959+W1004+W1056+W1068+W1082+W1106+W1090</f>
        <v>0</v>
      </c>
      <c r="X879" s="8">
        <f>X880+X934+X959+X1004+X1056+X1068+X1082+X1106+X1090</f>
        <v>0</v>
      </c>
      <c r="Y879" s="8">
        <f>Y880+Y934+Y959+Y1004+Y1056+Y1068+Y1082+Y1106+Y1090</f>
        <v>0</v>
      </c>
      <c r="Z879" s="8">
        <f>Z880+Z934+Z959+Z1004+Z1056+Z1068+Z1082+Z1106+Z1090</f>
        <v>0</v>
      </c>
      <c r="AA879" s="8">
        <f>AA880+AA934+AA959+AA1004+AA1056+AA1068+AA1082+AA1106+AA1090</f>
        <v>0</v>
      </c>
      <c r="AB879" s="8">
        <f t="shared" si="2110"/>
        <v>0</v>
      </c>
      <c r="AC879" s="8">
        <f>AC880+AC934+AC959+AC1004+AC1056+AC1068+AC1082+AC1106+AC1090</f>
        <v>0</v>
      </c>
      <c r="AD879" s="8">
        <f>AD880+AD934+AD959+AD1004+AD1056+AD1068+AD1082+AD1106+AD1090</f>
        <v>0</v>
      </c>
      <c r="AE879" s="8">
        <f>AE880+AE934+AE959+AE1004+AE1056+AE1068+AE1082+AE1106+AE1090</f>
        <v>0</v>
      </c>
      <c r="AF879" s="8">
        <f t="shared" si="2110"/>
        <v>-45862</v>
      </c>
      <c r="AG879" s="8">
        <f t="shared" si="2037"/>
        <v>529964.36699999985</v>
      </c>
      <c r="AH879" s="8">
        <f t="shared" si="2027"/>
        <v>508438.19999999995</v>
      </c>
      <c r="AI879" s="8">
        <f t="shared" si="2028"/>
        <v>433852.39999999997</v>
      </c>
      <c r="AJ879" s="8">
        <f>AJ880+AJ934+AJ959+AJ1004+AJ1056+AJ1068+AJ1082+AJ1106+AJ1090</f>
        <v>0</v>
      </c>
      <c r="AK879" s="16"/>
      <c r="AL879" s="25"/>
    </row>
    <row r="880" spans="1:38" s="3" customFormat="1" x14ac:dyDescent="0.3">
      <c r="A880" s="7" t="s">
        <v>177</v>
      </c>
      <c r="B880" s="7" t="s">
        <v>9</v>
      </c>
      <c r="C880" s="7"/>
      <c r="D880" s="7"/>
      <c r="E880" s="7"/>
      <c r="F880" s="33" t="s">
        <v>515</v>
      </c>
      <c r="G880" s="8">
        <f>G881+G900</f>
        <v>46260.799999999996</v>
      </c>
      <c r="H880" s="8">
        <f>H881+H900</f>
        <v>39492.399999999994</v>
      </c>
      <c r="I880" s="8">
        <f>I881+I900</f>
        <v>39992.399999999994</v>
      </c>
      <c r="J880" s="8">
        <f t="shared" ref="J880:L880" si="2111">J881+J900</f>
        <v>0</v>
      </c>
      <c r="K880" s="8">
        <f t="shared" si="2111"/>
        <v>0</v>
      </c>
      <c r="L880" s="8">
        <f t="shared" si="2111"/>
        <v>0</v>
      </c>
      <c r="M880" s="8">
        <f t="shared" si="2103"/>
        <v>46260.799999999996</v>
      </c>
      <c r="N880" s="8">
        <f t="shared" si="2104"/>
        <v>39492.399999999994</v>
      </c>
      <c r="O880" s="8">
        <f t="shared" si="2105"/>
        <v>39992.399999999994</v>
      </c>
      <c r="P880" s="8">
        <f>P881+P900</f>
        <v>0</v>
      </c>
      <c r="Q880" s="8">
        <f>Q881+Q900</f>
        <v>0</v>
      </c>
      <c r="R880" s="8">
        <f>R881+R900</f>
        <v>0</v>
      </c>
      <c r="S880" s="8">
        <f t="shared" ref="S880" si="2112">S881+S900</f>
        <v>0</v>
      </c>
      <c r="T880" s="8">
        <f>T881+T900</f>
        <v>0</v>
      </c>
      <c r="U880" s="8">
        <f>U881+U900</f>
        <v>0</v>
      </c>
      <c r="V880" s="8">
        <f>V881+V900</f>
        <v>0</v>
      </c>
      <c r="W880" s="8">
        <f t="shared" ref="W880:AF880" si="2113">W881+W900</f>
        <v>0</v>
      </c>
      <c r="X880" s="8">
        <f>X881+X900</f>
        <v>0</v>
      </c>
      <c r="Y880" s="8">
        <f>Y881+Y900</f>
        <v>0</v>
      </c>
      <c r="Z880" s="8">
        <f>Z881+Z900</f>
        <v>0</v>
      </c>
      <c r="AA880" s="8">
        <f>AA881+AA900</f>
        <v>0</v>
      </c>
      <c r="AB880" s="8">
        <f t="shared" si="2113"/>
        <v>0</v>
      </c>
      <c r="AC880" s="8">
        <f>AC881+AC900</f>
        <v>0</v>
      </c>
      <c r="AD880" s="8">
        <f>AD881+AD900</f>
        <v>0</v>
      </c>
      <c r="AE880" s="8">
        <f>AE881+AE900</f>
        <v>0</v>
      </c>
      <c r="AF880" s="8">
        <f t="shared" si="2113"/>
        <v>0</v>
      </c>
      <c r="AG880" s="8">
        <f t="shared" si="2037"/>
        <v>46260.799999999996</v>
      </c>
      <c r="AH880" s="8">
        <f t="shared" si="2027"/>
        <v>39492.399999999994</v>
      </c>
      <c r="AI880" s="8">
        <f t="shared" si="2028"/>
        <v>39992.399999999994</v>
      </c>
      <c r="AJ880" s="8">
        <f>AJ881+AJ900</f>
        <v>0</v>
      </c>
      <c r="AK880" s="16"/>
      <c r="AL880" s="25"/>
    </row>
    <row r="881" spans="1:38" s="10" customFormat="1" ht="62.4" x14ac:dyDescent="0.3">
      <c r="A881" s="9" t="s">
        <v>177</v>
      </c>
      <c r="B881" s="9" t="s">
        <v>9</v>
      </c>
      <c r="C881" s="9" t="s">
        <v>34</v>
      </c>
      <c r="D881" s="9"/>
      <c r="E881" s="9"/>
      <c r="F881" s="13" t="s">
        <v>527</v>
      </c>
      <c r="G881" s="11">
        <f>G882+G890</f>
        <v>40847.699999999997</v>
      </c>
      <c r="H881" s="11">
        <f t="shared" ref="H881:AJ881" si="2114">H882+H890</f>
        <v>34739.699999999997</v>
      </c>
      <c r="I881" s="11">
        <f t="shared" si="2114"/>
        <v>34739.699999999997</v>
      </c>
      <c r="J881" s="11">
        <f t="shared" ref="J881:L881" si="2115">J882+J890</f>
        <v>0</v>
      </c>
      <c r="K881" s="11">
        <f t="shared" si="2115"/>
        <v>0</v>
      </c>
      <c r="L881" s="11">
        <f t="shared" si="2115"/>
        <v>0</v>
      </c>
      <c r="M881" s="11">
        <f t="shared" si="2103"/>
        <v>40847.699999999997</v>
      </c>
      <c r="N881" s="11">
        <f t="shared" si="2104"/>
        <v>34739.699999999997</v>
      </c>
      <c r="O881" s="11">
        <f t="shared" si="2105"/>
        <v>34739.699999999997</v>
      </c>
      <c r="P881" s="11">
        <f t="shared" ref="P881:V881" si="2116">P882+P890</f>
        <v>0</v>
      </c>
      <c r="Q881" s="11">
        <f t="shared" ref="Q881:R881" si="2117">Q882+Q890</f>
        <v>0</v>
      </c>
      <c r="R881" s="11">
        <f t="shared" si="2117"/>
        <v>0</v>
      </c>
      <c r="S881" s="11">
        <f t="shared" ref="S881" si="2118">S882+S890</f>
        <v>0</v>
      </c>
      <c r="T881" s="11">
        <f t="shared" si="2116"/>
        <v>0</v>
      </c>
      <c r="U881" s="11">
        <f t="shared" si="2116"/>
        <v>0</v>
      </c>
      <c r="V881" s="11">
        <f t="shared" si="2116"/>
        <v>0</v>
      </c>
      <c r="W881" s="11">
        <f t="shared" ref="W881:AF881" si="2119">W882+W890</f>
        <v>0</v>
      </c>
      <c r="X881" s="11">
        <f t="shared" si="2119"/>
        <v>0</v>
      </c>
      <c r="Y881" s="11">
        <f t="shared" si="2119"/>
        <v>0</v>
      </c>
      <c r="Z881" s="11">
        <f t="shared" si="2119"/>
        <v>0</v>
      </c>
      <c r="AA881" s="11">
        <f t="shared" si="2119"/>
        <v>0</v>
      </c>
      <c r="AB881" s="11">
        <f t="shared" si="2119"/>
        <v>0</v>
      </c>
      <c r="AC881" s="11">
        <f t="shared" si="2119"/>
        <v>0</v>
      </c>
      <c r="AD881" s="11">
        <f t="shared" ref="AD881" si="2120">AD882+AD890</f>
        <v>0</v>
      </c>
      <c r="AE881" s="11">
        <f t="shared" ref="AE881" si="2121">AE882+AE890</f>
        <v>0</v>
      </c>
      <c r="AF881" s="11">
        <f t="shared" si="2119"/>
        <v>0</v>
      </c>
      <c r="AG881" s="11">
        <f t="shared" si="2037"/>
        <v>40847.699999999997</v>
      </c>
      <c r="AH881" s="11">
        <f t="shared" si="2027"/>
        <v>34739.699999999997</v>
      </c>
      <c r="AI881" s="11">
        <f t="shared" si="2028"/>
        <v>34739.699999999997</v>
      </c>
      <c r="AJ881" s="11">
        <f t="shared" si="2114"/>
        <v>0</v>
      </c>
      <c r="AK881" s="31"/>
      <c r="AL881" s="26"/>
    </row>
    <row r="882" spans="1:38" ht="46.8" x14ac:dyDescent="0.3">
      <c r="A882" s="4" t="s">
        <v>177</v>
      </c>
      <c r="B882" s="4" t="s">
        <v>9</v>
      </c>
      <c r="C882" s="4" t="s">
        <v>34</v>
      </c>
      <c r="D882" s="4" t="s">
        <v>115</v>
      </c>
      <c r="E882" s="4"/>
      <c r="F882" s="14" t="s">
        <v>1193</v>
      </c>
      <c r="G882" s="5">
        <f t="shared" ref="G882:L884" si="2122">G883</f>
        <v>1204.2</v>
      </c>
      <c r="H882" s="5">
        <f t="shared" si="2122"/>
        <v>1204.2</v>
      </c>
      <c r="I882" s="5">
        <f t="shared" si="2122"/>
        <v>1204.2</v>
      </c>
      <c r="J882" s="5">
        <f t="shared" si="2122"/>
        <v>0</v>
      </c>
      <c r="K882" s="5">
        <f t="shared" si="2122"/>
        <v>0</v>
      </c>
      <c r="L882" s="5">
        <f t="shared" si="2122"/>
        <v>0</v>
      </c>
      <c r="M882" s="5">
        <f t="shared" si="2103"/>
        <v>1204.2</v>
      </c>
      <c r="N882" s="5">
        <f t="shared" si="2104"/>
        <v>1204.2</v>
      </c>
      <c r="O882" s="5">
        <f t="shared" si="2105"/>
        <v>1204.2</v>
      </c>
      <c r="P882" s="5">
        <f t="shared" ref="P882:V884" si="2123">P883</f>
        <v>0</v>
      </c>
      <c r="Q882" s="5">
        <f t="shared" si="2123"/>
        <v>0</v>
      </c>
      <c r="R882" s="5">
        <f t="shared" si="2123"/>
        <v>0</v>
      </c>
      <c r="S882" s="5">
        <f t="shared" si="2123"/>
        <v>0</v>
      </c>
      <c r="T882" s="5">
        <f t="shared" si="2123"/>
        <v>0</v>
      </c>
      <c r="U882" s="5">
        <f t="shared" si="2123"/>
        <v>0</v>
      </c>
      <c r="V882" s="5">
        <f t="shared" si="2123"/>
        <v>0</v>
      </c>
      <c r="W882" s="5">
        <f t="shared" ref="W882:AF884" si="2124">W883</f>
        <v>0</v>
      </c>
      <c r="X882" s="5">
        <f t="shared" si="2124"/>
        <v>0</v>
      </c>
      <c r="Y882" s="5">
        <f t="shared" si="2124"/>
        <v>0</v>
      </c>
      <c r="Z882" s="5">
        <f t="shared" si="2124"/>
        <v>0</v>
      </c>
      <c r="AA882" s="5">
        <f t="shared" si="2124"/>
        <v>0</v>
      </c>
      <c r="AB882" s="5">
        <f t="shared" si="2124"/>
        <v>0</v>
      </c>
      <c r="AC882" s="5">
        <f t="shared" si="2124"/>
        <v>0</v>
      </c>
      <c r="AD882" s="5">
        <f t="shared" si="2124"/>
        <v>0</v>
      </c>
      <c r="AE882" s="5">
        <f t="shared" si="2124"/>
        <v>0</v>
      </c>
      <c r="AF882" s="5">
        <f t="shared" si="2124"/>
        <v>0</v>
      </c>
      <c r="AG882" s="5">
        <f t="shared" si="2037"/>
        <v>1204.2</v>
      </c>
      <c r="AH882" s="5">
        <f t="shared" si="2027"/>
        <v>1204.2</v>
      </c>
      <c r="AI882" s="5">
        <f t="shared" si="2028"/>
        <v>1204.2</v>
      </c>
      <c r="AJ882" s="5">
        <f t="shared" ref="AJ882:AJ884" si="2125">AJ883</f>
        <v>0</v>
      </c>
      <c r="AK882" s="17"/>
      <c r="AL882" s="27"/>
    </row>
    <row r="883" spans="1:38" ht="31.2" x14ac:dyDescent="0.3">
      <c r="A883" s="4" t="s">
        <v>177</v>
      </c>
      <c r="B883" s="4" t="s">
        <v>9</v>
      </c>
      <c r="C883" s="4" t="s">
        <v>34</v>
      </c>
      <c r="D883" s="4" t="s">
        <v>172</v>
      </c>
      <c r="E883" s="4"/>
      <c r="F883" s="14" t="s">
        <v>1201</v>
      </c>
      <c r="G883" s="5">
        <f t="shared" si="2122"/>
        <v>1204.2</v>
      </c>
      <c r="H883" s="5">
        <f t="shared" si="2122"/>
        <v>1204.2</v>
      </c>
      <c r="I883" s="5">
        <f t="shared" si="2122"/>
        <v>1204.2</v>
      </c>
      <c r="J883" s="5">
        <f t="shared" si="2122"/>
        <v>0</v>
      </c>
      <c r="K883" s="5">
        <f t="shared" si="2122"/>
        <v>0</v>
      </c>
      <c r="L883" s="5">
        <f t="shared" si="2122"/>
        <v>0</v>
      </c>
      <c r="M883" s="5">
        <f t="shared" si="2103"/>
        <v>1204.2</v>
      </c>
      <c r="N883" s="5">
        <f t="shared" si="2104"/>
        <v>1204.2</v>
      </c>
      <c r="O883" s="5">
        <f t="shared" si="2105"/>
        <v>1204.2</v>
      </c>
      <c r="P883" s="5">
        <f t="shared" si="2123"/>
        <v>0</v>
      </c>
      <c r="Q883" s="5">
        <f t="shared" si="2123"/>
        <v>0</v>
      </c>
      <c r="R883" s="5">
        <f t="shared" si="2123"/>
        <v>0</v>
      </c>
      <c r="S883" s="5">
        <f t="shared" si="2123"/>
        <v>0</v>
      </c>
      <c r="T883" s="5">
        <f t="shared" si="2123"/>
        <v>0</v>
      </c>
      <c r="U883" s="5">
        <f t="shared" si="2123"/>
        <v>0</v>
      </c>
      <c r="V883" s="5">
        <f t="shared" si="2123"/>
        <v>0</v>
      </c>
      <c r="W883" s="5">
        <f t="shared" si="2124"/>
        <v>0</v>
      </c>
      <c r="X883" s="5">
        <f t="shared" si="2124"/>
        <v>0</v>
      </c>
      <c r="Y883" s="5">
        <f t="shared" si="2124"/>
        <v>0</v>
      </c>
      <c r="Z883" s="5">
        <f t="shared" si="2124"/>
        <v>0</v>
      </c>
      <c r="AA883" s="5">
        <f t="shared" si="2124"/>
        <v>0</v>
      </c>
      <c r="AB883" s="5">
        <f t="shared" si="2124"/>
        <v>0</v>
      </c>
      <c r="AC883" s="5">
        <f t="shared" si="2124"/>
        <v>0</v>
      </c>
      <c r="AD883" s="5">
        <f t="shared" si="2124"/>
        <v>0</v>
      </c>
      <c r="AE883" s="5">
        <f t="shared" si="2124"/>
        <v>0</v>
      </c>
      <c r="AF883" s="5">
        <f t="shared" si="2124"/>
        <v>0</v>
      </c>
      <c r="AG883" s="5">
        <f t="shared" si="2037"/>
        <v>1204.2</v>
      </c>
      <c r="AH883" s="5">
        <f t="shared" si="2027"/>
        <v>1204.2</v>
      </c>
      <c r="AI883" s="5">
        <f t="shared" si="2028"/>
        <v>1204.2</v>
      </c>
      <c r="AJ883" s="5">
        <f t="shared" si="2125"/>
        <v>0</v>
      </c>
      <c r="AK883" s="17"/>
      <c r="AL883" s="27"/>
    </row>
    <row r="884" spans="1:38" ht="62.4" x14ac:dyDescent="0.3">
      <c r="A884" s="4" t="s">
        <v>177</v>
      </c>
      <c r="B884" s="4" t="s">
        <v>9</v>
      </c>
      <c r="C884" s="4" t="s">
        <v>34</v>
      </c>
      <c r="D884" s="4" t="s">
        <v>181</v>
      </c>
      <c r="E884" s="4"/>
      <c r="F884" s="14" t="s">
        <v>1034</v>
      </c>
      <c r="G884" s="5">
        <f t="shared" si="2122"/>
        <v>1204.2</v>
      </c>
      <c r="H884" s="5">
        <f t="shared" si="2122"/>
        <v>1204.2</v>
      </c>
      <c r="I884" s="5">
        <f t="shared" si="2122"/>
        <v>1204.2</v>
      </c>
      <c r="J884" s="5">
        <f t="shared" si="2122"/>
        <v>0</v>
      </c>
      <c r="K884" s="5">
        <f t="shared" si="2122"/>
        <v>0</v>
      </c>
      <c r="L884" s="5">
        <f t="shared" si="2122"/>
        <v>0</v>
      </c>
      <c r="M884" s="5">
        <f t="shared" si="2103"/>
        <v>1204.2</v>
      </c>
      <c r="N884" s="5">
        <f t="shared" si="2104"/>
        <v>1204.2</v>
      </c>
      <c r="O884" s="5">
        <f t="shared" si="2105"/>
        <v>1204.2</v>
      </c>
      <c r="P884" s="5">
        <f t="shared" si="2123"/>
        <v>0</v>
      </c>
      <c r="Q884" s="5">
        <f t="shared" si="2123"/>
        <v>0</v>
      </c>
      <c r="R884" s="5">
        <f t="shared" si="2123"/>
        <v>0</v>
      </c>
      <c r="S884" s="5">
        <f t="shared" si="2123"/>
        <v>0</v>
      </c>
      <c r="T884" s="5">
        <f t="shared" si="2123"/>
        <v>0</v>
      </c>
      <c r="U884" s="5">
        <f t="shared" si="2123"/>
        <v>0</v>
      </c>
      <c r="V884" s="5">
        <f t="shared" si="2123"/>
        <v>0</v>
      </c>
      <c r="W884" s="5">
        <f t="shared" si="2124"/>
        <v>0</v>
      </c>
      <c r="X884" s="5">
        <f t="shared" si="2124"/>
        <v>0</v>
      </c>
      <c r="Y884" s="5">
        <f t="shared" si="2124"/>
        <v>0</v>
      </c>
      <c r="Z884" s="5">
        <f t="shared" si="2124"/>
        <v>0</v>
      </c>
      <c r="AA884" s="5">
        <f t="shared" si="2124"/>
        <v>0</v>
      </c>
      <c r="AB884" s="5">
        <f t="shared" si="2124"/>
        <v>0</v>
      </c>
      <c r="AC884" s="5">
        <f t="shared" si="2124"/>
        <v>0</v>
      </c>
      <c r="AD884" s="5">
        <f t="shared" si="2124"/>
        <v>0</v>
      </c>
      <c r="AE884" s="5">
        <f t="shared" si="2124"/>
        <v>0</v>
      </c>
      <c r="AF884" s="5">
        <f t="shared" si="2124"/>
        <v>0</v>
      </c>
      <c r="AG884" s="5">
        <f t="shared" si="2037"/>
        <v>1204.2</v>
      </c>
      <c r="AH884" s="5">
        <f t="shared" si="2027"/>
        <v>1204.2</v>
      </c>
      <c r="AI884" s="5">
        <f t="shared" si="2028"/>
        <v>1204.2</v>
      </c>
      <c r="AJ884" s="5">
        <f t="shared" si="2125"/>
        <v>0</v>
      </c>
      <c r="AK884" s="17"/>
      <c r="AL884" s="27"/>
    </row>
    <row r="885" spans="1:38" ht="31.2" x14ac:dyDescent="0.3">
      <c r="A885" s="4" t="s">
        <v>177</v>
      </c>
      <c r="B885" s="4" t="s">
        <v>9</v>
      </c>
      <c r="C885" s="4" t="s">
        <v>34</v>
      </c>
      <c r="D885" s="4" t="s">
        <v>178</v>
      </c>
      <c r="E885" s="4"/>
      <c r="F885" s="14" t="s">
        <v>627</v>
      </c>
      <c r="G885" s="5">
        <f t="shared" ref="G885:L885" si="2126">G886+G888</f>
        <v>1204.2</v>
      </c>
      <c r="H885" s="5">
        <f t="shared" si="2126"/>
        <v>1204.2</v>
      </c>
      <c r="I885" s="5">
        <f t="shared" si="2126"/>
        <v>1204.2</v>
      </c>
      <c r="J885" s="5">
        <f t="shared" si="2126"/>
        <v>0</v>
      </c>
      <c r="K885" s="5">
        <f t="shared" si="2126"/>
        <v>0</v>
      </c>
      <c r="L885" s="5">
        <f t="shared" si="2126"/>
        <v>0</v>
      </c>
      <c r="M885" s="5">
        <f t="shared" si="2103"/>
        <v>1204.2</v>
      </c>
      <c r="N885" s="5">
        <f t="shared" si="2104"/>
        <v>1204.2</v>
      </c>
      <c r="O885" s="5">
        <f t="shared" si="2105"/>
        <v>1204.2</v>
      </c>
      <c r="P885" s="5">
        <f t="shared" ref="P885:V885" si="2127">P886+P888</f>
        <v>0</v>
      </c>
      <c r="Q885" s="5">
        <f t="shared" ref="Q885:R885" si="2128">Q886+Q888</f>
        <v>0</v>
      </c>
      <c r="R885" s="5">
        <f t="shared" si="2128"/>
        <v>0</v>
      </c>
      <c r="S885" s="5">
        <f t="shared" ref="S885" si="2129">S886+S888</f>
        <v>0</v>
      </c>
      <c r="T885" s="5">
        <f t="shared" si="2127"/>
        <v>0</v>
      </c>
      <c r="U885" s="5">
        <f t="shared" si="2127"/>
        <v>0</v>
      </c>
      <c r="V885" s="5">
        <f t="shared" si="2127"/>
        <v>0</v>
      </c>
      <c r="W885" s="5">
        <f t="shared" ref="W885:AF885" si="2130">W886+W888</f>
        <v>0</v>
      </c>
      <c r="X885" s="5">
        <f t="shared" si="2130"/>
        <v>0</v>
      </c>
      <c r="Y885" s="5">
        <f t="shared" si="2130"/>
        <v>0</v>
      </c>
      <c r="Z885" s="5">
        <f t="shared" si="2130"/>
        <v>0</v>
      </c>
      <c r="AA885" s="5">
        <f t="shared" si="2130"/>
        <v>0</v>
      </c>
      <c r="AB885" s="5">
        <f t="shared" si="2130"/>
        <v>0</v>
      </c>
      <c r="AC885" s="5">
        <f t="shared" si="2130"/>
        <v>0</v>
      </c>
      <c r="AD885" s="5">
        <f t="shared" ref="AD885" si="2131">AD886+AD888</f>
        <v>0</v>
      </c>
      <c r="AE885" s="5">
        <f t="shared" ref="AE885" si="2132">AE886+AE888</f>
        <v>0</v>
      </c>
      <c r="AF885" s="5">
        <f t="shared" si="2130"/>
        <v>0</v>
      </c>
      <c r="AG885" s="5">
        <f t="shared" si="2037"/>
        <v>1204.2</v>
      </c>
      <c r="AH885" s="5">
        <f t="shared" si="2027"/>
        <v>1204.2</v>
      </c>
      <c r="AI885" s="5">
        <f t="shared" si="2028"/>
        <v>1204.2</v>
      </c>
      <c r="AJ885" s="5">
        <f t="shared" ref="AJ885" si="2133">AJ886+AJ888</f>
        <v>0</v>
      </c>
      <c r="AK885" s="17"/>
      <c r="AL885" s="27"/>
    </row>
    <row r="886" spans="1:38" ht="78" x14ac:dyDescent="0.3">
      <c r="A886" s="4" t="s">
        <v>177</v>
      </c>
      <c r="B886" s="4" t="s">
        <v>9</v>
      </c>
      <c r="C886" s="4" t="s">
        <v>34</v>
      </c>
      <c r="D886" s="4" t="s">
        <v>178</v>
      </c>
      <c r="E886" s="4" t="s">
        <v>22</v>
      </c>
      <c r="F886" s="14" t="s">
        <v>556</v>
      </c>
      <c r="G886" s="5">
        <f t="shared" ref="G886:L886" si="2134">G887</f>
        <v>1121.4000000000001</v>
      </c>
      <c r="H886" s="5">
        <f t="shared" si="2134"/>
        <v>1121.4000000000001</v>
      </c>
      <c r="I886" s="5">
        <f t="shared" si="2134"/>
        <v>1121.4000000000001</v>
      </c>
      <c r="J886" s="5">
        <f t="shared" si="2134"/>
        <v>0</v>
      </c>
      <c r="K886" s="5">
        <f t="shared" si="2134"/>
        <v>0</v>
      </c>
      <c r="L886" s="5">
        <f t="shared" si="2134"/>
        <v>0</v>
      </c>
      <c r="M886" s="5">
        <f t="shared" si="2103"/>
        <v>1121.4000000000001</v>
      </c>
      <c r="N886" s="5">
        <f t="shared" si="2104"/>
        <v>1121.4000000000001</v>
      </c>
      <c r="O886" s="5">
        <f t="shared" si="2105"/>
        <v>1121.4000000000001</v>
      </c>
      <c r="P886" s="5">
        <f t="shared" ref="P886:V886" si="2135">P887</f>
        <v>0</v>
      </c>
      <c r="Q886" s="5">
        <f t="shared" si="2135"/>
        <v>0</v>
      </c>
      <c r="R886" s="5">
        <f t="shared" si="2135"/>
        <v>0</v>
      </c>
      <c r="S886" s="5">
        <f t="shared" si="2135"/>
        <v>0</v>
      </c>
      <c r="T886" s="5">
        <f t="shared" si="2135"/>
        <v>0</v>
      </c>
      <c r="U886" s="5">
        <f t="shared" si="2135"/>
        <v>0</v>
      </c>
      <c r="V886" s="5">
        <f t="shared" si="2135"/>
        <v>0</v>
      </c>
      <c r="W886" s="5">
        <f t="shared" ref="W886:AF886" si="2136">W887</f>
        <v>0</v>
      </c>
      <c r="X886" s="5">
        <f t="shared" si="2136"/>
        <v>0</v>
      </c>
      <c r="Y886" s="5">
        <f t="shared" si="2136"/>
        <v>0</v>
      </c>
      <c r="Z886" s="5">
        <f t="shared" si="2136"/>
        <v>0</v>
      </c>
      <c r="AA886" s="5">
        <f t="shared" si="2136"/>
        <v>0</v>
      </c>
      <c r="AB886" s="5">
        <f t="shared" si="2136"/>
        <v>0</v>
      </c>
      <c r="AC886" s="5">
        <f t="shared" si="2136"/>
        <v>0</v>
      </c>
      <c r="AD886" s="5">
        <f t="shared" si="2136"/>
        <v>0</v>
      </c>
      <c r="AE886" s="5">
        <f t="shared" si="2136"/>
        <v>0</v>
      </c>
      <c r="AF886" s="5">
        <f t="shared" si="2136"/>
        <v>0</v>
      </c>
      <c r="AG886" s="5">
        <f t="shared" si="2037"/>
        <v>1121.4000000000001</v>
      </c>
      <c r="AH886" s="5">
        <f t="shared" si="2027"/>
        <v>1121.4000000000001</v>
      </c>
      <c r="AI886" s="5">
        <f t="shared" si="2028"/>
        <v>1121.4000000000001</v>
      </c>
      <c r="AJ886" s="5">
        <f t="shared" ref="AJ886" si="2137">AJ887</f>
        <v>0</v>
      </c>
      <c r="AK886" s="17"/>
      <c r="AL886" s="27"/>
    </row>
    <row r="887" spans="1:38" ht="31.2" x14ac:dyDescent="0.3">
      <c r="A887" s="4" t="s">
        <v>177</v>
      </c>
      <c r="B887" s="4" t="s">
        <v>9</v>
      </c>
      <c r="C887" s="4" t="s">
        <v>34</v>
      </c>
      <c r="D887" s="4" t="s">
        <v>178</v>
      </c>
      <c r="E887" s="4" t="s">
        <v>32</v>
      </c>
      <c r="F887" s="14" t="s">
        <v>558</v>
      </c>
      <c r="G887" s="5">
        <v>1121.4000000000001</v>
      </c>
      <c r="H887" s="5">
        <v>1121.4000000000001</v>
      </c>
      <c r="I887" s="5">
        <v>1121.4000000000001</v>
      </c>
      <c r="J887" s="5"/>
      <c r="K887" s="5"/>
      <c r="L887" s="5"/>
      <c r="M887" s="5">
        <f t="shared" si="2103"/>
        <v>1121.4000000000001</v>
      </c>
      <c r="N887" s="5">
        <f t="shared" si="2104"/>
        <v>1121.4000000000001</v>
      </c>
      <c r="O887" s="5">
        <f t="shared" si="2105"/>
        <v>1121.4000000000001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>
        <f t="shared" si="2037"/>
        <v>1121.4000000000001</v>
      </c>
      <c r="AH887" s="5">
        <f t="shared" si="2027"/>
        <v>1121.4000000000001</v>
      </c>
      <c r="AI887" s="5">
        <f t="shared" si="2028"/>
        <v>1121.4000000000001</v>
      </c>
      <c r="AJ887" s="5"/>
      <c r="AK887" s="17"/>
      <c r="AL887" s="27"/>
    </row>
    <row r="888" spans="1:38" ht="31.2" x14ac:dyDescent="0.3">
      <c r="A888" s="4" t="s">
        <v>177</v>
      </c>
      <c r="B888" s="4" t="s">
        <v>9</v>
      </c>
      <c r="C888" s="4" t="s">
        <v>34</v>
      </c>
      <c r="D888" s="4" t="s">
        <v>178</v>
      </c>
      <c r="E888" s="4" t="s">
        <v>15</v>
      </c>
      <c r="F888" s="14" t="s">
        <v>559</v>
      </c>
      <c r="G888" s="5">
        <f t="shared" ref="G888:L888" si="2138">G889</f>
        <v>82.8</v>
      </c>
      <c r="H888" s="5">
        <f t="shared" si="2138"/>
        <v>82.8</v>
      </c>
      <c r="I888" s="5">
        <f t="shared" si="2138"/>
        <v>82.8</v>
      </c>
      <c r="J888" s="5">
        <f t="shared" si="2138"/>
        <v>0</v>
      </c>
      <c r="K888" s="5">
        <f t="shared" si="2138"/>
        <v>0</v>
      </c>
      <c r="L888" s="5">
        <f t="shared" si="2138"/>
        <v>0</v>
      </c>
      <c r="M888" s="5">
        <f t="shared" si="2103"/>
        <v>82.8</v>
      </c>
      <c r="N888" s="5">
        <f t="shared" si="2104"/>
        <v>82.8</v>
      </c>
      <c r="O888" s="5">
        <f t="shared" si="2105"/>
        <v>82.8</v>
      </c>
      <c r="P888" s="5">
        <f t="shared" ref="P888:V888" si="2139">P889</f>
        <v>0</v>
      </c>
      <c r="Q888" s="5">
        <f t="shared" si="2139"/>
        <v>0</v>
      </c>
      <c r="R888" s="5">
        <f t="shared" si="2139"/>
        <v>0</v>
      </c>
      <c r="S888" s="5">
        <f t="shared" si="2139"/>
        <v>0</v>
      </c>
      <c r="T888" s="5">
        <f t="shared" si="2139"/>
        <v>0</v>
      </c>
      <c r="U888" s="5">
        <f t="shared" si="2139"/>
        <v>0</v>
      </c>
      <c r="V888" s="5">
        <f t="shared" si="2139"/>
        <v>0</v>
      </c>
      <c r="W888" s="5">
        <f t="shared" ref="W888:AF888" si="2140">W889</f>
        <v>0</v>
      </c>
      <c r="X888" s="5">
        <f t="shared" si="2140"/>
        <v>0</v>
      </c>
      <c r="Y888" s="5">
        <f t="shared" si="2140"/>
        <v>0</v>
      </c>
      <c r="Z888" s="5">
        <f t="shared" si="2140"/>
        <v>0</v>
      </c>
      <c r="AA888" s="5">
        <f t="shared" si="2140"/>
        <v>0</v>
      </c>
      <c r="AB888" s="5">
        <f t="shared" si="2140"/>
        <v>0</v>
      </c>
      <c r="AC888" s="5">
        <f t="shared" si="2140"/>
        <v>0</v>
      </c>
      <c r="AD888" s="5">
        <f t="shared" si="2140"/>
        <v>0</v>
      </c>
      <c r="AE888" s="5">
        <f t="shared" si="2140"/>
        <v>0</v>
      </c>
      <c r="AF888" s="5">
        <f t="shared" si="2140"/>
        <v>0</v>
      </c>
      <c r="AG888" s="5">
        <f t="shared" si="2037"/>
        <v>82.8</v>
      </c>
      <c r="AH888" s="5">
        <f t="shared" si="2027"/>
        <v>82.8</v>
      </c>
      <c r="AI888" s="5">
        <f t="shared" si="2028"/>
        <v>82.8</v>
      </c>
      <c r="AJ888" s="5">
        <f t="shared" ref="AJ888" si="2141">AJ889</f>
        <v>0</v>
      </c>
      <c r="AK888" s="17"/>
      <c r="AL888" s="27"/>
    </row>
    <row r="889" spans="1:38" ht="31.2" x14ac:dyDescent="0.3">
      <c r="A889" s="4" t="s">
        <v>177</v>
      </c>
      <c r="B889" s="4" t="s">
        <v>9</v>
      </c>
      <c r="C889" s="4" t="s">
        <v>34</v>
      </c>
      <c r="D889" s="4" t="s">
        <v>178</v>
      </c>
      <c r="E889" s="4" t="s">
        <v>16</v>
      </c>
      <c r="F889" s="14" t="s">
        <v>560</v>
      </c>
      <c r="G889" s="5">
        <v>82.8</v>
      </c>
      <c r="H889" s="5">
        <v>82.8</v>
      </c>
      <c r="I889" s="5">
        <v>82.8</v>
      </c>
      <c r="J889" s="5"/>
      <c r="K889" s="5"/>
      <c r="L889" s="5"/>
      <c r="M889" s="5">
        <f t="shared" si="2103"/>
        <v>82.8</v>
      </c>
      <c r="N889" s="5">
        <f t="shared" si="2104"/>
        <v>82.8</v>
      </c>
      <c r="O889" s="5">
        <f t="shared" si="2105"/>
        <v>82.8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>
        <f t="shared" si="2037"/>
        <v>82.8</v>
      </c>
      <c r="AH889" s="5">
        <f t="shared" si="2027"/>
        <v>82.8</v>
      </c>
      <c r="AI889" s="5">
        <f t="shared" si="2028"/>
        <v>82.8</v>
      </c>
      <c r="AJ889" s="5"/>
      <c r="AK889" s="17"/>
      <c r="AL889" s="27"/>
    </row>
    <row r="890" spans="1:38" ht="31.2" x14ac:dyDescent="0.3">
      <c r="A890" s="4" t="s">
        <v>177</v>
      </c>
      <c r="B890" s="4" t="s">
        <v>9</v>
      </c>
      <c r="C890" s="4" t="s">
        <v>34</v>
      </c>
      <c r="D890" s="4" t="s">
        <v>29</v>
      </c>
      <c r="E890" s="4"/>
      <c r="F890" s="14" t="s">
        <v>881</v>
      </c>
      <c r="G890" s="5">
        <f t="shared" ref="G890:L890" si="2142">G891</f>
        <v>39643.5</v>
      </c>
      <c r="H890" s="5">
        <f t="shared" si="2142"/>
        <v>33535.5</v>
      </c>
      <c r="I890" s="5">
        <f t="shared" si="2142"/>
        <v>33535.5</v>
      </c>
      <c r="J890" s="5">
        <f t="shared" si="2142"/>
        <v>0</v>
      </c>
      <c r="K890" s="5">
        <f t="shared" si="2142"/>
        <v>0</v>
      </c>
      <c r="L890" s="5">
        <f t="shared" si="2142"/>
        <v>0</v>
      </c>
      <c r="M890" s="5">
        <f t="shared" si="2103"/>
        <v>39643.5</v>
      </c>
      <c r="N890" s="5">
        <f t="shared" si="2104"/>
        <v>33535.5</v>
      </c>
      <c r="O890" s="5">
        <f t="shared" si="2105"/>
        <v>33535.5</v>
      </c>
      <c r="P890" s="5">
        <f t="shared" ref="P890:V890" si="2143">P891</f>
        <v>0</v>
      </c>
      <c r="Q890" s="5">
        <f t="shared" si="2143"/>
        <v>0</v>
      </c>
      <c r="R890" s="5">
        <f t="shared" si="2143"/>
        <v>0</v>
      </c>
      <c r="S890" s="5">
        <f t="shared" si="2143"/>
        <v>0</v>
      </c>
      <c r="T890" s="5">
        <f t="shared" si="2143"/>
        <v>0</v>
      </c>
      <c r="U890" s="5">
        <f t="shared" si="2143"/>
        <v>0</v>
      </c>
      <c r="V890" s="5">
        <f t="shared" si="2143"/>
        <v>0</v>
      </c>
      <c r="W890" s="5">
        <f t="shared" ref="W890:AF890" si="2144">W891</f>
        <v>0</v>
      </c>
      <c r="X890" s="5">
        <f t="shared" si="2144"/>
        <v>0</v>
      </c>
      <c r="Y890" s="5">
        <f t="shared" si="2144"/>
        <v>0</v>
      </c>
      <c r="Z890" s="5">
        <f t="shared" si="2144"/>
        <v>0</v>
      </c>
      <c r="AA890" s="5">
        <f t="shared" si="2144"/>
        <v>0</v>
      </c>
      <c r="AB890" s="5">
        <f t="shared" si="2144"/>
        <v>0</v>
      </c>
      <c r="AC890" s="5">
        <f t="shared" si="2144"/>
        <v>0</v>
      </c>
      <c r="AD890" s="5">
        <f t="shared" si="2144"/>
        <v>0</v>
      </c>
      <c r="AE890" s="5">
        <f t="shared" si="2144"/>
        <v>0</v>
      </c>
      <c r="AF890" s="5">
        <f t="shared" si="2144"/>
        <v>0</v>
      </c>
      <c r="AG890" s="5">
        <f t="shared" si="2037"/>
        <v>39643.5</v>
      </c>
      <c r="AH890" s="5">
        <f t="shared" si="2027"/>
        <v>33535.5</v>
      </c>
      <c r="AI890" s="5">
        <f t="shared" si="2028"/>
        <v>33535.5</v>
      </c>
      <c r="AJ890" s="5">
        <f t="shared" ref="AJ890" si="2145">AJ891</f>
        <v>0</v>
      </c>
      <c r="AK890" s="17"/>
      <c r="AL890" s="27"/>
    </row>
    <row r="891" spans="1:38" x14ac:dyDescent="0.3">
      <c r="A891" s="4" t="s">
        <v>177</v>
      </c>
      <c r="B891" s="4" t="s">
        <v>9</v>
      </c>
      <c r="C891" s="4" t="s">
        <v>34</v>
      </c>
      <c r="D891" s="4" t="s">
        <v>182</v>
      </c>
      <c r="E891" s="4"/>
      <c r="F891" s="14" t="s">
        <v>883</v>
      </c>
      <c r="G891" s="5">
        <f t="shared" ref="G891:L891" si="2146">G892+G895</f>
        <v>39643.5</v>
      </c>
      <c r="H891" s="5">
        <f t="shared" si="2146"/>
        <v>33535.5</v>
      </c>
      <c r="I891" s="5">
        <f t="shared" si="2146"/>
        <v>33535.5</v>
      </c>
      <c r="J891" s="5">
        <f t="shared" si="2146"/>
        <v>0</v>
      </c>
      <c r="K891" s="5">
        <f t="shared" si="2146"/>
        <v>0</v>
      </c>
      <c r="L891" s="5">
        <f t="shared" si="2146"/>
        <v>0</v>
      </c>
      <c r="M891" s="5">
        <f t="shared" si="2103"/>
        <v>39643.5</v>
      </c>
      <c r="N891" s="5">
        <f t="shared" si="2104"/>
        <v>33535.5</v>
      </c>
      <c r="O891" s="5">
        <f t="shared" si="2105"/>
        <v>33535.5</v>
      </c>
      <c r="P891" s="5">
        <f t="shared" ref="P891:V891" si="2147">P892+P895</f>
        <v>0</v>
      </c>
      <c r="Q891" s="5">
        <f t="shared" ref="Q891:R891" si="2148">Q892+Q895</f>
        <v>0</v>
      </c>
      <c r="R891" s="5">
        <f t="shared" si="2148"/>
        <v>0</v>
      </c>
      <c r="S891" s="5">
        <f t="shared" ref="S891" si="2149">S892+S895</f>
        <v>0</v>
      </c>
      <c r="T891" s="5">
        <f t="shared" si="2147"/>
        <v>0</v>
      </c>
      <c r="U891" s="5">
        <f t="shared" si="2147"/>
        <v>0</v>
      </c>
      <c r="V891" s="5">
        <f t="shared" si="2147"/>
        <v>0</v>
      </c>
      <c r="W891" s="5">
        <f t="shared" ref="W891:AF891" si="2150">W892+W895</f>
        <v>0</v>
      </c>
      <c r="X891" s="5">
        <f t="shared" si="2150"/>
        <v>0</v>
      </c>
      <c r="Y891" s="5">
        <f t="shared" si="2150"/>
        <v>0</v>
      </c>
      <c r="Z891" s="5">
        <f t="shared" si="2150"/>
        <v>0</v>
      </c>
      <c r="AA891" s="5">
        <f t="shared" si="2150"/>
        <v>0</v>
      </c>
      <c r="AB891" s="5">
        <f t="shared" si="2150"/>
        <v>0</v>
      </c>
      <c r="AC891" s="5">
        <f t="shared" si="2150"/>
        <v>0</v>
      </c>
      <c r="AD891" s="5">
        <f t="shared" ref="AD891" si="2151">AD892+AD895</f>
        <v>0</v>
      </c>
      <c r="AE891" s="5">
        <f t="shared" ref="AE891" si="2152">AE892+AE895</f>
        <v>0</v>
      </c>
      <c r="AF891" s="5">
        <f t="shared" si="2150"/>
        <v>0</v>
      </c>
      <c r="AG891" s="5">
        <f t="shared" si="2037"/>
        <v>39643.5</v>
      </c>
      <c r="AH891" s="5">
        <f t="shared" si="2027"/>
        <v>33535.5</v>
      </c>
      <c r="AI891" s="5">
        <f t="shared" si="2028"/>
        <v>33535.5</v>
      </c>
      <c r="AJ891" s="5">
        <f t="shared" ref="AJ891" si="2153">AJ892+AJ895</f>
        <v>0</v>
      </c>
      <c r="AK891" s="17"/>
      <c r="AL891" s="27"/>
    </row>
    <row r="892" spans="1:38" ht="31.2" x14ac:dyDescent="0.3">
      <c r="A892" s="4" t="s">
        <v>177</v>
      </c>
      <c r="B892" s="4" t="s">
        <v>9</v>
      </c>
      <c r="C892" s="4" t="s">
        <v>34</v>
      </c>
      <c r="D892" s="4" t="s">
        <v>179</v>
      </c>
      <c r="E892" s="4"/>
      <c r="F892" s="14" t="s">
        <v>874</v>
      </c>
      <c r="G892" s="5">
        <f t="shared" ref="G892:L893" si="2154">G893</f>
        <v>36411.5</v>
      </c>
      <c r="H892" s="5">
        <f t="shared" si="2154"/>
        <v>30303.5</v>
      </c>
      <c r="I892" s="5">
        <f t="shared" si="2154"/>
        <v>30303.5</v>
      </c>
      <c r="J892" s="5">
        <f t="shared" si="2154"/>
        <v>0</v>
      </c>
      <c r="K892" s="5">
        <f t="shared" si="2154"/>
        <v>0</v>
      </c>
      <c r="L892" s="5">
        <f t="shared" si="2154"/>
        <v>0</v>
      </c>
      <c r="M892" s="5">
        <f t="shared" si="2103"/>
        <v>36411.5</v>
      </c>
      <c r="N892" s="5">
        <f t="shared" si="2104"/>
        <v>30303.5</v>
      </c>
      <c r="O892" s="5">
        <f t="shared" si="2105"/>
        <v>30303.5</v>
      </c>
      <c r="P892" s="5">
        <f t="shared" ref="P892:V893" si="2155">P893</f>
        <v>0</v>
      </c>
      <c r="Q892" s="5">
        <f t="shared" si="2155"/>
        <v>0</v>
      </c>
      <c r="R892" s="5">
        <f t="shared" si="2155"/>
        <v>0</v>
      </c>
      <c r="S892" s="5">
        <f t="shared" si="2155"/>
        <v>0</v>
      </c>
      <c r="T892" s="5">
        <f t="shared" si="2155"/>
        <v>0</v>
      </c>
      <c r="U892" s="5">
        <f t="shared" si="2155"/>
        <v>0</v>
      </c>
      <c r="V892" s="5">
        <f t="shared" si="2155"/>
        <v>0</v>
      </c>
      <c r="W892" s="5">
        <f t="shared" ref="W892:AF893" si="2156">W893</f>
        <v>0</v>
      </c>
      <c r="X892" s="5">
        <f t="shared" si="2156"/>
        <v>0</v>
      </c>
      <c r="Y892" s="5">
        <f t="shared" si="2156"/>
        <v>0</v>
      </c>
      <c r="Z892" s="5">
        <f t="shared" si="2156"/>
        <v>0</v>
      </c>
      <c r="AA892" s="5">
        <f t="shared" si="2156"/>
        <v>0</v>
      </c>
      <c r="AB892" s="5">
        <f t="shared" si="2156"/>
        <v>0</v>
      </c>
      <c r="AC892" s="5">
        <f t="shared" si="2156"/>
        <v>0</v>
      </c>
      <c r="AD892" s="5">
        <f t="shared" si="2156"/>
        <v>0</v>
      </c>
      <c r="AE892" s="5">
        <f t="shared" si="2156"/>
        <v>0</v>
      </c>
      <c r="AF892" s="5">
        <f t="shared" si="2156"/>
        <v>0</v>
      </c>
      <c r="AG892" s="5">
        <f t="shared" si="2037"/>
        <v>36411.5</v>
      </c>
      <c r="AH892" s="5">
        <f t="shared" si="2027"/>
        <v>30303.5</v>
      </c>
      <c r="AI892" s="5">
        <f t="shared" si="2028"/>
        <v>30303.5</v>
      </c>
      <c r="AJ892" s="5">
        <f t="shared" ref="AJ892:AJ893" si="2157">AJ893</f>
        <v>0</v>
      </c>
      <c r="AK892" s="17"/>
      <c r="AL892" s="27"/>
    </row>
    <row r="893" spans="1:38" ht="78" x14ac:dyDescent="0.3">
      <c r="A893" s="4" t="s">
        <v>177</v>
      </c>
      <c r="B893" s="4" t="s">
        <v>9</v>
      </c>
      <c r="C893" s="4" t="s">
        <v>34</v>
      </c>
      <c r="D893" s="4" t="s">
        <v>179</v>
      </c>
      <c r="E893" s="4" t="s">
        <v>22</v>
      </c>
      <c r="F893" s="14" t="s">
        <v>556</v>
      </c>
      <c r="G893" s="5">
        <f t="shared" si="2154"/>
        <v>36411.5</v>
      </c>
      <c r="H893" s="5">
        <f t="shared" si="2154"/>
        <v>30303.5</v>
      </c>
      <c r="I893" s="5">
        <f t="shared" si="2154"/>
        <v>30303.5</v>
      </c>
      <c r="J893" s="5">
        <f t="shared" si="2154"/>
        <v>0</v>
      </c>
      <c r="K893" s="5">
        <f t="shared" si="2154"/>
        <v>0</v>
      </c>
      <c r="L893" s="5">
        <f t="shared" si="2154"/>
        <v>0</v>
      </c>
      <c r="M893" s="5">
        <f t="shared" si="2103"/>
        <v>36411.5</v>
      </c>
      <c r="N893" s="5">
        <f t="shared" si="2104"/>
        <v>30303.5</v>
      </c>
      <c r="O893" s="5">
        <f t="shared" si="2105"/>
        <v>30303.5</v>
      </c>
      <c r="P893" s="5">
        <f t="shared" si="2155"/>
        <v>0</v>
      </c>
      <c r="Q893" s="5">
        <f t="shared" si="2155"/>
        <v>0</v>
      </c>
      <c r="R893" s="5">
        <f t="shared" si="2155"/>
        <v>0</v>
      </c>
      <c r="S893" s="5">
        <f t="shared" si="2155"/>
        <v>0</v>
      </c>
      <c r="T893" s="5">
        <f t="shared" si="2155"/>
        <v>0</v>
      </c>
      <c r="U893" s="5">
        <f t="shared" si="2155"/>
        <v>0</v>
      </c>
      <c r="V893" s="5">
        <f t="shared" si="2155"/>
        <v>0</v>
      </c>
      <c r="W893" s="5">
        <f t="shared" si="2156"/>
        <v>0</v>
      </c>
      <c r="X893" s="5">
        <f t="shared" si="2156"/>
        <v>0</v>
      </c>
      <c r="Y893" s="5">
        <f t="shared" si="2156"/>
        <v>0</v>
      </c>
      <c r="Z893" s="5">
        <f t="shared" si="2156"/>
        <v>0</v>
      </c>
      <c r="AA893" s="5">
        <f t="shared" si="2156"/>
        <v>0</v>
      </c>
      <c r="AB893" s="5">
        <f t="shared" si="2156"/>
        <v>0</v>
      </c>
      <c r="AC893" s="5">
        <f t="shared" si="2156"/>
        <v>0</v>
      </c>
      <c r="AD893" s="5">
        <f t="shared" si="2156"/>
        <v>0</v>
      </c>
      <c r="AE893" s="5">
        <f t="shared" si="2156"/>
        <v>0</v>
      </c>
      <c r="AF893" s="5">
        <f t="shared" si="2156"/>
        <v>0</v>
      </c>
      <c r="AG893" s="5">
        <f t="shared" si="2037"/>
        <v>36411.5</v>
      </c>
      <c r="AH893" s="5">
        <f t="shared" si="2027"/>
        <v>30303.5</v>
      </c>
      <c r="AI893" s="5">
        <f t="shared" si="2028"/>
        <v>30303.5</v>
      </c>
      <c r="AJ893" s="5">
        <f t="shared" si="2157"/>
        <v>0</v>
      </c>
      <c r="AK893" s="17"/>
      <c r="AL893" s="27"/>
    </row>
    <row r="894" spans="1:38" ht="31.2" x14ac:dyDescent="0.3">
      <c r="A894" s="4" t="s">
        <v>177</v>
      </c>
      <c r="B894" s="4" t="s">
        <v>9</v>
      </c>
      <c r="C894" s="4" t="s">
        <v>34</v>
      </c>
      <c r="D894" s="4" t="s">
        <v>179</v>
      </c>
      <c r="E894" s="4" t="s">
        <v>32</v>
      </c>
      <c r="F894" s="14" t="s">
        <v>558</v>
      </c>
      <c r="G894" s="5">
        <v>36411.5</v>
      </c>
      <c r="H894" s="5">
        <v>30303.5</v>
      </c>
      <c r="I894" s="5">
        <v>30303.5</v>
      </c>
      <c r="J894" s="5"/>
      <c r="K894" s="5"/>
      <c r="L894" s="5"/>
      <c r="M894" s="5">
        <f t="shared" si="2103"/>
        <v>36411.5</v>
      </c>
      <c r="N894" s="5">
        <f t="shared" si="2104"/>
        <v>30303.5</v>
      </c>
      <c r="O894" s="5">
        <f t="shared" si="2105"/>
        <v>30303.5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>
        <f t="shared" si="2037"/>
        <v>36411.5</v>
      </c>
      <c r="AH894" s="5">
        <f t="shared" si="2027"/>
        <v>30303.5</v>
      </c>
      <c r="AI894" s="5">
        <f t="shared" si="2028"/>
        <v>30303.5</v>
      </c>
      <c r="AJ894" s="5"/>
      <c r="AK894" s="17"/>
      <c r="AL894" s="27"/>
    </row>
    <row r="895" spans="1:38" ht="31.2" x14ac:dyDescent="0.3">
      <c r="A895" s="4" t="s">
        <v>177</v>
      </c>
      <c r="B895" s="4" t="s">
        <v>9</v>
      </c>
      <c r="C895" s="4" t="s">
        <v>34</v>
      </c>
      <c r="D895" s="4" t="s">
        <v>180</v>
      </c>
      <c r="E895" s="4"/>
      <c r="F895" s="14" t="s">
        <v>875</v>
      </c>
      <c r="G895" s="5">
        <f>G896+G898</f>
        <v>3232</v>
      </c>
      <c r="H895" s="5">
        <f t="shared" ref="H895:AJ895" si="2158">H896+H898</f>
        <v>3232</v>
      </c>
      <c r="I895" s="5">
        <f t="shared" si="2158"/>
        <v>3232</v>
      </c>
      <c r="J895" s="5">
        <f t="shared" ref="J895:L895" si="2159">J896+J898</f>
        <v>0</v>
      </c>
      <c r="K895" s="5">
        <f t="shared" si="2159"/>
        <v>0</v>
      </c>
      <c r="L895" s="5">
        <f t="shared" si="2159"/>
        <v>0</v>
      </c>
      <c r="M895" s="5">
        <f t="shared" si="2103"/>
        <v>3232</v>
      </c>
      <c r="N895" s="5">
        <f t="shared" si="2104"/>
        <v>3232</v>
      </c>
      <c r="O895" s="5">
        <f t="shared" si="2105"/>
        <v>3232</v>
      </c>
      <c r="P895" s="5">
        <f t="shared" ref="P895:V895" si="2160">P896+P898</f>
        <v>0</v>
      </c>
      <c r="Q895" s="5">
        <f t="shared" ref="Q895:R895" si="2161">Q896+Q898</f>
        <v>0</v>
      </c>
      <c r="R895" s="5">
        <f t="shared" si="2161"/>
        <v>0</v>
      </c>
      <c r="S895" s="5">
        <f t="shared" ref="S895" si="2162">S896+S898</f>
        <v>0</v>
      </c>
      <c r="T895" s="5">
        <f t="shared" si="2160"/>
        <v>0</v>
      </c>
      <c r="U895" s="5">
        <f t="shared" si="2160"/>
        <v>0</v>
      </c>
      <c r="V895" s="5">
        <f t="shared" si="2160"/>
        <v>0</v>
      </c>
      <c r="W895" s="5">
        <f t="shared" ref="W895:AF895" si="2163">W896+W898</f>
        <v>0</v>
      </c>
      <c r="X895" s="5">
        <f t="shared" si="2163"/>
        <v>0</v>
      </c>
      <c r="Y895" s="5">
        <f t="shared" si="2163"/>
        <v>0</v>
      </c>
      <c r="Z895" s="5">
        <f t="shared" si="2163"/>
        <v>0</v>
      </c>
      <c r="AA895" s="5">
        <f t="shared" si="2163"/>
        <v>0</v>
      </c>
      <c r="AB895" s="5">
        <f t="shared" si="2163"/>
        <v>0</v>
      </c>
      <c r="AC895" s="5">
        <f t="shared" si="2163"/>
        <v>0</v>
      </c>
      <c r="AD895" s="5">
        <f t="shared" ref="AD895" si="2164">AD896+AD898</f>
        <v>0</v>
      </c>
      <c r="AE895" s="5">
        <f t="shared" ref="AE895" si="2165">AE896+AE898</f>
        <v>0</v>
      </c>
      <c r="AF895" s="5">
        <f t="shared" si="2163"/>
        <v>0</v>
      </c>
      <c r="AG895" s="5">
        <f t="shared" si="2037"/>
        <v>3232</v>
      </c>
      <c r="AH895" s="5">
        <f t="shared" si="2027"/>
        <v>3232</v>
      </c>
      <c r="AI895" s="5">
        <f t="shared" si="2028"/>
        <v>3232</v>
      </c>
      <c r="AJ895" s="5">
        <f t="shared" si="2158"/>
        <v>0</v>
      </c>
      <c r="AK895" s="17"/>
      <c r="AL895" s="27"/>
    </row>
    <row r="896" spans="1:38" ht="78" x14ac:dyDescent="0.3">
      <c r="A896" s="4" t="s">
        <v>177</v>
      </c>
      <c r="B896" s="4" t="s">
        <v>9</v>
      </c>
      <c r="C896" s="4" t="s">
        <v>34</v>
      </c>
      <c r="D896" s="4" t="s">
        <v>180</v>
      </c>
      <c r="E896" s="4" t="s">
        <v>22</v>
      </c>
      <c r="F896" s="14" t="s">
        <v>556</v>
      </c>
      <c r="G896" s="5">
        <f t="shared" ref="G896:L896" si="2166">G897</f>
        <v>3</v>
      </c>
      <c r="H896" s="5">
        <f t="shared" si="2166"/>
        <v>3</v>
      </c>
      <c r="I896" s="5">
        <f t="shared" si="2166"/>
        <v>3</v>
      </c>
      <c r="J896" s="5">
        <f t="shared" si="2166"/>
        <v>0</v>
      </c>
      <c r="K896" s="5">
        <f t="shared" si="2166"/>
        <v>0</v>
      </c>
      <c r="L896" s="5">
        <f t="shared" si="2166"/>
        <v>0</v>
      </c>
      <c r="M896" s="5">
        <f t="shared" si="2103"/>
        <v>3</v>
      </c>
      <c r="N896" s="5">
        <f t="shared" si="2104"/>
        <v>3</v>
      </c>
      <c r="O896" s="5">
        <f t="shared" si="2105"/>
        <v>3</v>
      </c>
      <c r="P896" s="5">
        <f t="shared" ref="P896:V896" si="2167">P897</f>
        <v>0</v>
      </c>
      <c r="Q896" s="5">
        <f t="shared" si="2167"/>
        <v>0</v>
      </c>
      <c r="R896" s="5">
        <f t="shared" si="2167"/>
        <v>0</v>
      </c>
      <c r="S896" s="5">
        <f t="shared" si="2167"/>
        <v>0</v>
      </c>
      <c r="T896" s="5">
        <f t="shared" si="2167"/>
        <v>0</v>
      </c>
      <c r="U896" s="5">
        <f t="shared" si="2167"/>
        <v>0</v>
      </c>
      <c r="V896" s="5">
        <f t="shared" si="2167"/>
        <v>0</v>
      </c>
      <c r="W896" s="5">
        <f t="shared" ref="W896:AF896" si="2168">W897</f>
        <v>0</v>
      </c>
      <c r="X896" s="5">
        <f t="shared" si="2168"/>
        <v>0</v>
      </c>
      <c r="Y896" s="5">
        <f t="shared" si="2168"/>
        <v>0</v>
      </c>
      <c r="Z896" s="5">
        <f t="shared" si="2168"/>
        <v>0</v>
      </c>
      <c r="AA896" s="5">
        <f t="shared" si="2168"/>
        <v>0</v>
      </c>
      <c r="AB896" s="5">
        <f t="shared" si="2168"/>
        <v>0</v>
      </c>
      <c r="AC896" s="5">
        <f t="shared" si="2168"/>
        <v>0</v>
      </c>
      <c r="AD896" s="5">
        <f t="shared" si="2168"/>
        <v>0</v>
      </c>
      <c r="AE896" s="5">
        <f t="shared" si="2168"/>
        <v>0</v>
      </c>
      <c r="AF896" s="5">
        <f t="shared" si="2168"/>
        <v>0</v>
      </c>
      <c r="AG896" s="5">
        <f t="shared" si="2037"/>
        <v>3</v>
      </c>
      <c r="AH896" s="5">
        <f t="shared" si="2027"/>
        <v>3</v>
      </c>
      <c r="AI896" s="5">
        <f t="shared" si="2028"/>
        <v>3</v>
      </c>
      <c r="AJ896" s="5">
        <f t="shared" ref="AJ896" si="2169">AJ897</f>
        <v>0</v>
      </c>
      <c r="AK896" s="17"/>
      <c r="AL896" s="27"/>
    </row>
    <row r="897" spans="1:38" ht="31.2" x14ac:dyDescent="0.3">
      <c r="A897" s="4" t="s">
        <v>177</v>
      </c>
      <c r="B897" s="4" t="s">
        <v>9</v>
      </c>
      <c r="C897" s="4" t="s">
        <v>34</v>
      </c>
      <c r="D897" s="4" t="s">
        <v>180</v>
      </c>
      <c r="E897" s="4" t="s">
        <v>32</v>
      </c>
      <c r="F897" s="14" t="s">
        <v>558</v>
      </c>
      <c r="G897" s="5">
        <v>3</v>
      </c>
      <c r="H897" s="5">
        <v>3</v>
      </c>
      <c r="I897" s="5">
        <v>3</v>
      </c>
      <c r="J897" s="5"/>
      <c r="K897" s="5"/>
      <c r="L897" s="5"/>
      <c r="M897" s="5">
        <f t="shared" si="2103"/>
        <v>3</v>
      </c>
      <c r="N897" s="5">
        <f t="shared" si="2104"/>
        <v>3</v>
      </c>
      <c r="O897" s="5">
        <f t="shared" si="2105"/>
        <v>3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>
        <f t="shared" si="2037"/>
        <v>3</v>
      </c>
      <c r="AH897" s="5">
        <f t="shared" si="2027"/>
        <v>3</v>
      </c>
      <c r="AI897" s="5">
        <f t="shared" si="2028"/>
        <v>3</v>
      </c>
      <c r="AJ897" s="5"/>
      <c r="AK897" s="17"/>
      <c r="AL897" s="27"/>
    </row>
    <row r="898" spans="1:38" ht="31.2" x14ac:dyDescent="0.3">
      <c r="A898" s="4" t="s">
        <v>177</v>
      </c>
      <c r="B898" s="4" t="s">
        <v>9</v>
      </c>
      <c r="C898" s="4" t="s">
        <v>34</v>
      </c>
      <c r="D898" s="4" t="s">
        <v>180</v>
      </c>
      <c r="E898" s="4" t="s">
        <v>15</v>
      </c>
      <c r="F898" s="14" t="s">
        <v>559</v>
      </c>
      <c r="G898" s="5">
        <f t="shared" ref="G898:L898" si="2170">G899</f>
        <v>3229</v>
      </c>
      <c r="H898" s="5">
        <f t="shared" si="2170"/>
        <v>3229</v>
      </c>
      <c r="I898" s="5">
        <f t="shared" si="2170"/>
        <v>3229</v>
      </c>
      <c r="J898" s="5">
        <f t="shared" si="2170"/>
        <v>0</v>
      </c>
      <c r="K898" s="5">
        <f t="shared" si="2170"/>
        <v>0</v>
      </c>
      <c r="L898" s="5">
        <f t="shared" si="2170"/>
        <v>0</v>
      </c>
      <c r="M898" s="5">
        <f t="shared" si="2103"/>
        <v>3229</v>
      </c>
      <c r="N898" s="5">
        <f t="shared" si="2104"/>
        <v>3229</v>
      </c>
      <c r="O898" s="5">
        <f t="shared" si="2105"/>
        <v>3229</v>
      </c>
      <c r="P898" s="5">
        <f t="shared" ref="P898:V898" si="2171">P899</f>
        <v>0</v>
      </c>
      <c r="Q898" s="5">
        <f t="shared" si="2171"/>
        <v>0</v>
      </c>
      <c r="R898" s="5">
        <f t="shared" si="2171"/>
        <v>0</v>
      </c>
      <c r="S898" s="5">
        <f t="shared" si="2171"/>
        <v>0</v>
      </c>
      <c r="T898" s="5">
        <f t="shared" si="2171"/>
        <v>0</v>
      </c>
      <c r="U898" s="5">
        <f t="shared" si="2171"/>
        <v>0</v>
      </c>
      <c r="V898" s="5">
        <f t="shared" si="2171"/>
        <v>0</v>
      </c>
      <c r="W898" s="5">
        <f t="shared" ref="W898:AF898" si="2172">W899</f>
        <v>0</v>
      </c>
      <c r="X898" s="5">
        <f t="shared" si="2172"/>
        <v>0</v>
      </c>
      <c r="Y898" s="5">
        <f t="shared" si="2172"/>
        <v>0</v>
      </c>
      <c r="Z898" s="5">
        <f t="shared" si="2172"/>
        <v>0</v>
      </c>
      <c r="AA898" s="5">
        <f t="shared" si="2172"/>
        <v>0</v>
      </c>
      <c r="AB898" s="5">
        <f t="shared" si="2172"/>
        <v>0</v>
      </c>
      <c r="AC898" s="5">
        <f t="shared" si="2172"/>
        <v>0</v>
      </c>
      <c r="AD898" s="5">
        <f t="shared" si="2172"/>
        <v>0</v>
      </c>
      <c r="AE898" s="5">
        <f t="shared" si="2172"/>
        <v>0</v>
      </c>
      <c r="AF898" s="5">
        <f t="shared" si="2172"/>
        <v>0</v>
      </c>
      <c r="AG898" s="5">
        <f t="shared" si="2037"/>
        <v>3229</v>
      </c>
      <c r="AH898" s="5">
        <f t="shared" si="2027"/>
        <v>3229</v>
      </c>
      <c r="AI898" s="5">
        <f t="shared" si="2028"/>
        <v>3229</v>
      </c>
      <c r="AJ898" s="5">
        <f t="shared" ref="AJ898" si="2173">AJ899</f>
        <v>0</v>
      </c>
      <c r="AK898" s="17"/>
      <c r="AL898" s="27"/>
    </row>
    <row r="899" spans="1:38" ht="31.2" x14ac:dyDescent="0.3">
      <c r="A899" s="4" t="s">
        <v>177</v>
      </c>
      <c r="B899" s="4" t="s">
        <v>9</v>
      </c>
      <c r="C899" s="4" t="s">
        <v>34</v>
      </c>
      <c r="D899" s="4" t="s">
        <v>180</v>
      </c>
      <c r="E899" s="4" t="s">
        <v>16</v>
      </c>
      <c r="F899" s="14" t="s">
        <v>560</v>
      </c>
      <c r="G899" s="5">
        <v>3229</v>
      </c>
      <c r="H899" s="5">
        <v>3229</v>
      </c>
      <c r="I899" s="5">
        <v>3229</v>
      </c>
      <c r="J899" s="5"/>
      <c r="K899" s="5"/>
      <c r="L899" s="5"/>
      <c r="M899" s="5">
        <f t="shared" si="2103"/>
        <v>3229</v>
      </c>
      <c r="N899" s="5">
        <f t="shared" si="2104"/>
        <v>3229</v>
      </c>
      <c r="O899" s="5">
        <f t="shared" si="2105"/>
        <v>3229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>
        <f t="shared" si="2037"/>
        <v>3229</v>
      </c>
      <c r="AH899" s="5">
        <f t="shared" si="2027"/>
        <v>3229</v>
      </c>
      <c r="AI899" s="5">
        <f t="shared" si="2028"/>
        <v>3229</v>
      </c>
      <c r="AJ899" s="5"/>
      <c r="AK899" s="17"/>
      <c r="AL899" s="27"/>
    </row>
    <row r="900" spans="1:38" s="10" customFormat="1" x14ac:dyDescent="0.3">
      <c r="A900" s="9" t="s">
        <v>177</v>
      </c>
      <c r="B900" s="9" t="s">
        <v>9</v>
      </c>
      <c r="C900" s="9" t="s">
        <v>10</v>
      </c>
      <c r="D900" s="9"/>
      <c r="E900" s="9"/>
      <c r="F900" s="13" t="s">
        <v>531</v>
      </c>
      <c r="G900" s="11">
        <f t="shared" ref="G900:L900" si="2174">G901</f>
        <v>5413.0999999999995</v>
      </c>
      <c r="H900" s="11">
        <f t="shared" si="2174"/>
        <v>4752.7</v>
      </c>
      <c r="I900" s="11">
        <f t="shared" si="2174"/>
        <v>5252.7</v>
      </c>
      <c r="J900" s="11">
        <f t="shared" si="2174"/>
        <v>0</v>
      </c>
      <c r="K900" s="11">
        <f t="shared" si="2174"/>
        <v>0</v>
      </c>
      <c r="L900" s="11">
        <f t="shared" si="2174"/>
        <v>0</v>
      </c>
      <c r="M900" s="11">
        <f t="shared" si="2103"/>
        <v>5413.0999999999995</v>
      </c>
      <c r="N900" s="11">
        <f t="shared" si="2104"/>
        <v>4752.7</v>
      </c>
      <c r="O900" s="11">
        <f t="shared" si="2105"/>
        <v>5252.7</v>
      </c>
      <c r="P900" s="11">
        <f t="shared" ref="P900:V900" si="2175">P901</f>
        <v>0</v>
      </c>
      <c r="Q900" s="11">
        <f t="shared" si="2175"/>
        <v>0</v>
      </c>
      <c r="R900" s="11">
        <f t="shared" si="2175"/>
        <v>0</v>
      </c>
      <c r="S900" s="11">
        <f t="shared" si="2175"/>
        <v>0</v>
      </c>
      <c r="T900" s="11">
        <f t="shared" si="2175"/>
        <v>0</v>
      </c>
      <c r="U900" s="11">
        <f t="shared" si="2175"/>
        <v>0</v>
      </c>
      <c r="V900" s="11">
        <f t="shared" si="2175"/>
        <v>0</v>
      </c>
      <c r="W900" s="11">
        <f t="shared" ref="W900:AF900" si="2176">W901</f>
        <v>0</v>
      </c>
      <c r="X900" s="11">
        <f t="shared" si="2176"/>
        <v>0</v>
      </c>
      <c r="Y900" s="11">
        <f t="shared" si="2176"/>
        <v>0</v>
      </c>
      <c r="Z900" s="11">
        <f t="shared" si="2176"/>
        <v>0</v>
      </c>
      <c r="AA900" s="11">
        <f t="shared" si="2176"/>
        <v>0</v>
      </c>
      <c r="AB900" s="11">
        <f t="shared" si="2176"/>
        <v>0</v>
      </c>
      <c r="AC900" s="11">
        <f t="shared" si="2176"/>
        <v>0</v>
      </c>
      <c r="AD900" s="11">
        <f t="shared" si="2176"/>
        <v>0</v>
      </c>
      <c r="AE900" s="11">
        <f t="shared" si="2176"/>
        <v>0</v>
      </c>
      <c r="AF900" s="11">
        <f t="shared" si="2176"/>
        <v>0</v>
      </c>
      <c r="AG900" s="11">
        <f t="shared" si="2037"/>
        <v>5413.0999999999995</v>
      </c>
      <c r="AH900" s="11">
        <f t="shared" si="2027"/>
        <v>4752.7</v>
      </c>
      <c r="AI900" s="11">
        <f t="shared" si="2028"/>
        <v>5252.7</v>
      </c>
      <c r="AJ900" s="11">
        <f t="shared" ref="AJ900" si="2177">AJ901</f>
        <v>0</v>
      </c>
      <c r="AK900" s="31"/>
      <c r="AL900" s="26"/>
    </row>
    <row r="901" spans="1:38" x14ac:dyDescent="0.3">
      <c r="A901" s="4" t="s">
        <v>177</v>
      </c>
      <c r="B901" s="4" t="s">
        <v>9</v>
      </c>
      <c r="C901" s="4" t="s">
        <v>10</v>
      </c>
      <c r="D901" s="4" t="s">
        <v>127</v>
      </c>
      <c r="E901" s="4"/>
      <c r="F901" s="14" t="s">
        <v>1142</v>
      </c>
      <c r="G901" s="5">
        <f>G902+G926</f>
        <v>5413.0999999999995</v>
      </c>
      <c r="H901" s="5">
        <f>H902+H926</f>
        <v>4752.7</v>
      </c>
      <c r="I901" s="5">
        <f>I902+I926</f>
        <v>5252.7</v>
      </c>
      <c r="J901" s="5">
        <f t="shared" ref="J901:L901" si="2178">J902+J926</f>
        <v>0</v>
      </c>
      <c r="K901" s="5">
        <f t="shared" si="2178"/>
        <v>0</v>
      </c>
      <c r="L901" s="5">
        <f t="shared" si="2178"/>
        <v>0</v>
      </c>
      <c r="M901" s="5">
        <f t="shared" si="2103"/>
        <v>5413.0999999999995</v>
      </c>
      <c r="N901" s="5">
        <f t="shared" si="2104"/>
        <v>4752.7</v>
      </c>
      <c r="O901" s="5">
        <f t="shared" si="2105"/>
        <v>5252.7</v>
      </c>
      <c r="P901" s="5">
        <f>P902+P926</f>
        <v>0</v>
      </c>
      <c r="Q901" s="5">
        <f>Q902+Q926</f>
        <v>0</v>
      </c>
      <c r="R901" s="5">
        <f>R902+R926</f>
        <v>0</v>
      </c>
      <c r="S901" s="5">
        <f t="shared" ref="S901" si="2179">S902+S926</f>
        <v>0</v>
      </c>
      <c r="T901" s="5">
        <f>T902+T926</f>
        <v>0</v>
      </c>
      <c r="U901" s="5">
        <f>U902+U926</f>
        <v>0</v>
      </c>
      <c r="V901" s="5">
        <f>V902+V926</f>
        <v>0</v>
      </c>
      <c r="W901" s="5">
        <f t="shared" ref="W901:AF901" si="2180">W902+W926</f>
        <v>0</v>
      </c>
      <c r="X901" s="5">
        <f>X902+X926</f>
        <v>0</v>
      </c>
      <c r="Y901" s="5">
        <f>Y902+Y926</f>
        <v>0</v>
      </c>
      <c r="Z901" s="5">
        <f>Z902+Z926</f>
        <v>0</v>
      </c>
      <c r="AA901" s="5">
        <f>AA902+AA926</f>
        <v>0</v>
      </c>
      <c r="AB901" s="5">
        <f t="shared" si="2180"/>
        <v>0</v>
      </c>
      <c r="AC901" s="5">
        <f>AC902+AC926</f>
        <v>0</v>
      </c>
      <c r="AD901" s="5">
        <f>AD902+AD926</f>
        <v>0</v>
      </c>
      <c r="AE901" s="5">
        <f>AE902+AE926</f>
        <v>0</v>
      </c>
      <c r="AF901" s="5">
        <f t="shared" si="2180"/>
        <v>0</v>
      </c>
      <c r="AG901" s="5">
        <f t="shared" si="2037"/>
        <v>5413.0999999999995</v>
      </c>
      <c r="AH901" s="5">
        <f t="shared" si="2027"/>
        <v>4752.7</v>
      </c>
      <c r="AI901" s="5">
        <f t="shared" si="2028"/>
        <v>5252.7</v>
      </c>
      <c r="AJ901" s="5">
        <f>AJ902+AJ926</f>
        <v>0</v>
      </c>
      <c r="AK901" s="17"/>
      <c r="AL901" s="27"/>
    </row>
    <row r="902" spans="1:38" ht="31.2" x14ac:dyDescent="0.3">
      <c r="A902" s="4" t="s">
        <v>177</v>
      </c>
      <c r="B902" s="4" t="s">
        <v>9</v>
      </c>
      <c r="C902" s="4" t="s">
        <v>10</v>
      </c>
      <c r="D902" s="4" t="s">
        <v>189</v>
      </c>
      <c r="E902" s="4"/>
      <c r="F902" s="14" t="s">
        <v>1143</v>
      </c>
      <c r="G902" s="5">
        <f>G903+G913+G920</f>
        <v>5293.0999999999995</v>
      </c>
      <c r="H902" s="5">
        <f>H903+H913+H920</f>
        <v>4632.7</v>
      </c>
      <c r="I902" s="5">
        <f>I903+I913+I920</f>
        <v>5132.7</v>
      </c>
      <c r="J902" s="5">
        <f t="shared" ref="J902:L902" si="2181">J903+J913+J920</f>
        <v>0</v>
      </c>
      <c r="K902" s="5">
        <f t="shared" si="2181"/>
        <v>0</v>
      </c>
      <c r="L902" s="5">
        <f t="shared" si="2181"/>
        <v>0</v>
      </c>
      <c r="M902" s="5">
        <f t="shared" si="2103"/>
        <v>5293.0999999999995</v>
      </c>
      <c r="N902" s="5">
        <f t="shared" si="2104"/>
        <v>4632.7</v>
      </c>
      <c r="O902" s="5">
        <f t="shared" si="2105"/>
        <v>5132.7</v>
      </c>
      <c r="P902" s="5">
        <f>P903+P913+P920</f>
        <v>0</v>
      </c>
      <c r="Q902" s="5">
        <f>Q903+Q913+Q920</f>
        <v>0</v>
      </c>
      <c r="R902" s="5">
        <f>R903+R913+R920</f>
        <v>0</v>
      </c>
      <c r="S902" s="5">
        <f t="shared" ref="S902" si="2182">S903+S913+S920</f>
        <v>0</v>
      </c>
      <c r="T902" s="5">
        <f>T903+T913+T920</f>
        <v>0</v>
      </c>
      <c r="U902" s="5">
        <f>U903+U913+U920</f>
        <v>0</v>
      </c>
      <c r="V902" s="5">
        <f>V903+V913+V920</f>
        <v>0</v>
      </c>
      <c r="W902" s="5">
        <f t="shared" ref="W902:AF902" si="2183">W903+W913+W920</f>
        <v>0</v>
      </c>
      <c r="X902" s="5">
        <f>X903+X913+X920</f>
        <v>0</v>
      </c>
      <c r="Y902" s="5">
        <f>Y903+Y913+Y920</f>
        <v>0</v>
      </c>
      <c r="Z902" s="5">
        <f>Z903+Z913+Z920</f>
        <v>0</v>
      </c>
      <c r="AA902" s="5">
        <f>AA903+AA913+AA920</f>
        <v>0</v>
      </c>
      <c r="AB902" s="5">
        <f t="shared" si="2183"/>
        <v>0</v>
      </c>
      <c r="AC902" s="5">
        <f>AC903+AC913+AC920</f>
        <v>0</v>
      </c>
      <c r="AD902" s="5">
        <f>AD903+AD913+AD920</f>
        <v>0</v>
      </c>
      <c r="AE902" s="5">
        <f>AE903+AE913+AE920</f>
        <v>0</v>
      </c>
      <c r="AF902" s="5">
        <f t="shared" si="2183"/>
        <v>0</v>
      </c>
      <c r="AG902" s="5">
        <f t="shared" si="2037"/>
        <v>5293.0999999999995</v>
      </c>
      <c r="AH902" s="5">
        <f t="shared" si="2027"/>
        <v>4632.7</v>
      </c>
      <c r="AI902" s="5">
        <f t="shared" si="2028"/>
        <v>5132.7</v>
      </c>
      <c r="AJ902" s="5">
        <f>AJ903+AJ913+AJ920</f>
        <v>0</v>
      </c>
      <c r="AK902" s="17"/>
      <c r="AL902" s="27"/>
    </row>
    <row r="903" spans="1:38" ht="62.4" x14ac:dyDescent="0.3">
      <c r="A903" s="4" t="s">
        <v>177</v>
      </c>
      <c r="B903" s="4" t="s">
        <v>9</v>
      </c>
      <c r="C903" s="4" t="s">
        <v>10</v>
      </c>
      <c r="D903" s="4" t="s">
        <v>190</v>
      </c>
      <c r="E903" s="4"/>
      <c r="F903" s="14" t="s">
        <v>1144</v>
      </c>
      <c r="G903" s="5">
        <f>G904+G907+G910</f>
        <v>623.1</v>
      </c>
      <c r="H903" s="5">
        <f t="shared" ref="H903:AJ903" si="2184">H904+H907+H910</f>
        <v>623.1</v>
      </c>
      <c r="I903" s="5">
        <f t="shared" si="2184"/>
        <v>623.1</v>
      </c>
      <c r="J903" s="5">
        <f t="shared" ref="J903:L903" si="2185">J904+J907+J910</f>
        <v>0</v>
      </c>
      <c r="K903" s="5">
        <f t="shared" si="2185"/>
        <v>0</v>
      </c>
      <c r="L903" s="5">
        <f t="shared" si="2185"/>
        <v>0</v>
      </c>
      <c r="M903" s="5">
        <f t="shared" si="2103"/>
        <v>623.1</v>
      </c>
      <c r="N903" s="5">
        <f t="shared" si="2104"/>
        <v>623.1</v>
      </c>
      <c r="O903" s="5">
        <f t="shared" si="2105"/>
        <v>623.1</v>
      </c>
      <c r="P903" s="5">
        <f t="shared" ref="P903:V903" si="2186">P904+P907+P910</f>
        <v>0</v>
      </c>
      <c r="Q903" s="5">
        <f t="shared" ref="Q903:R903" si="2187">Q904+Q907+Q910</f>
        <v>0</v>
      </c>
      <c r="R903" s="5">
        <f t="shared" si="2187"/>
        <v>0</v>
      </c>
      <c r="S903" s="5">
        <f t="shared" ref="S903" si="2188">S904+S907+S910</f>
        <v>0</v>
      </c>
      <c r="T903" s="5">
        <f t="shared" si="2186"/>
        <v>0</v>
      </c>
      <c r="U903" s="5">
        <f t="shared" si="2186"/>
        <v>0</v>
      </c>
      <c r="V903" s="5">
        <f t="shared" si="2186"/>
        <v>0</v>
      </c>
      <c r="W903" s="5">
        <f t="shared" ref="W903:AF903" si="2189">W904+W907+W910</f>
        <v>0</v>
      </c>
      <c r="X903" s="5">
        <f t="shared" si="2189"/>
        <v>0</v>
      </c>
      <c r="Y903" s="5">
        <f t="shared" si="2189"/>
        <v>0</v>
      </c>
      <c r="Z903" s="5">
        <f t="shared" si="2189"/>
        <v>0</v>
      </c>
      <c r="AA903" s="5">
        <f t="shared" si="2189"/>
        <v>0</v>
      </c>
      <c r="AB903" s="5">
        <f t="shared" si="2189"/>
        <v>0</v>
      </c>
      <c r="AC903" s="5">
        <f t="shared" si="2189"/>
        <v>0</v>
      </c>
      <c r="AD903" s="5">
        <f t="shared" ref="AD903" si="2190">AD904+AD907+AD910</f>
        <v>0</v>
      </c>
      <c r="AE903" s="5">
        <f t="shared" ref="AE903" si="2191">AE904+AE907+AE910</f>
        <v>0</v>
      </c>
      <c r="AF903" s="5">
        <f t="shared" si="2189"/>
        <v>0</v>
      </c>
      <c r="AG903" s="5">
        <f t="shared" si="2037"/>
        <v>623.1</v>
      </c>
      <c r="AH903" s="5">
        <f t="shared" si="2027"/>
        <v>623.1</v>
      </c>
      <c r="AI903" s="5">
        <f t="shared" si="2028"/>
        <v>623.1</v>
      </c>
      <c r="AJ903" s="5">
        <f t="shared" si="2184"/>
        <v>0</v>
      </c>
      <c r="AK903" s="17"/>
      <c r="AL903" s="27"/>
    </row>
    <row r="904" spans="1:38" ht="62.4" x14ac:dyDescent="0.3">
      <c r="A904" s="4" t="s">
        <v>177</v>
      </c>
      <c r="B904" s="4" t="s">
        <v>9</v>
      </c>
      <c r="C904" s="4" t="s">
        <v>10</v>
      </c>
      <c r="D904" s="4" t="s">
        <v>183</v>
      </c>
      <c r="E904" s="4"/>
      <c r="F904" s="14" t="s">
        <v>914</v>
      </c>
      <c r="G904" s="5">
        <f t="shared" ref="G904:L905" si="2192">G905</f>
        <v>221</v>
      </c>
      <c r="H904" s="5">
        <f t="shared" si="2192"/>
        <v>221</v>
      </c>
      <c r="I904" s="5">
        <f t="shared" si="2192"/>
        <v>221</v>
      </c>
      <c r="J904" s="5">
        <f t="shared" si="2192"/>
        <v>0</v>
      </c>
      <c r="K904" s="5">
        <f t="shared" si="2192"/>
        <v>0</v>
      </c>
      <c r="L904" s="5">
        <f t="shared" si="2192"/>
        <v>0</v>
      </c>
      <c r="M904" s="5">
        <f t="shared" si="2103"/>
        <v>221</v>
      </c>
      <c r="N904" s="5">
        <f t="shared" si="2104"/>
        <v>221</v>
      </c>
      <c r="O904" s="5">
        <f t="shared" si="2105"/>
        <v>221</v>
      </c>
      <c r="P904" s="5">
        <f t="shared" ref="P904:V905" si="2193">P905</f>
        <v>0</v>
      </c>
      <c r="Q904" s="5">
        <f t="shared" si="2193"/>
        <v>0</v>
      </c>
      <c r="R904" s="5">
        <f t="shared" si="2193"/>
        <v>0</v>
      </c>
      <c r="S904" s="5">
        <f t="shared" si="2193"/>
        <v>0</v>
      </c>
      <c r="T904" s="5">
        <f t="shared" si="2193"/>
        <v>0</v>
      </c>
      <c r="U904" s="5">
        <f t="shared" si="2193"/>
        <v>0</v>
      </c>
      <c r="V904" s="5">
        <f t="shared" si="2193"/>
        <v>0</v>
      </c>
      <c r="W904" s="5">
        <f t="shared" ref="W904:AF905" si="2194">W905</f>
        <v>0</v>
      </c>
      <c r="X904" s="5">
        <f t="shared" si="2194"/>
        <v>0</v>
      </c>
      <c r="Y904" s="5">
        <f t="shared" si="2194"/>
        <v>0</v>
      </c>
      <c r="Z904" s="5">
        <f t="shared" si="2194"/>
        <v>0</v>
      </c>
      <c r="AA904" s="5">
        <f t="shared" si="2194"/>
        <v>0</v>
      </c>
      <c r="AB904" s="5">
        <f t="shared" si="2194"/>
        <v>0</v>
      </c>
      <c r="AC904" s="5">
        <f t="shared" si="2194"/>
        <v>0</v>
      </c>
      <c r="AD904" s="5">
        <f t="shared" si="2194"/>
        <v>0</v>
      </c>
      <c r="AE904" s="5">
        <f t="shared" si="2194"/>
        <v>0</v>
      </c>
      <c r="AF904" s="5">
        <f t="shared" si="2194"/>
        <v>0</v>
      </c>
      <c r="AG904" s="5">
        <f t="shared" si="2037"/>
        <v>221</v>
      </c>
      <c r="AH904" s="5">
        <f t="shared" si="2027"/>
        <v>221</v>
      </c>
      <c r="AI904" s="5">
        <f t="shared" si="2028"/>
        <v>221</v>
      </c>
      <c r="AJ904" s="5">
        <f t="shared" ref="AJ904:AJ905" si="2195">AJ905</f>
        <v>0</v>
      </c>
      <c r="AK904" s="17"/>
      <c r="AL904" s="27"/>
    </row>
    <row r="905" spans="1:38" ht="31.2" x14ac:dyDescent="0.3">
      <c r="A905" s="4" t="s">
        <v>177</v>
      </c>
      <c r="B905" s="4" t="s">
        <v>9</v>
      </c>
      <c r="C905" s="4" t="s">
        <v>10</v>
      </c>
      <c r="D905" s="4" t="s">
        <v>183</v>
      </c>
      <c r="E905" s="4" t="s">
        <v>15</v>
      </c>
      <c r="F905" s="14" t="s">
        <v>559</v>
      </c>
      <c r="G905" s="5">
        <f t="shared" si="2192"/>
        <v>221</v>
      </c>
      <c r="H905" s="5">
        <f t="shared" si="2192"/>
        <v>221</v>
      </c>
      <c r="I905" s="5">
        <f t="shared" si="2192"/>
        <v>221</v>
      </c>
      <c r="J905" s="5">
        <f t="shared" si="2192"/>
        <v>0</v>
      </c>
      <c r="K905" s="5">
        <f t="shared" si="2192"/>
        <v>0</v>
      </c>
      <c r="L905" s="5">
        <f t="shared" si="2192"/>
        <v>0</v>
      </c>
      <c r="M905" s="5">
        <f t="shared" si="2103"/>
        <v>221</v>
      </c>
      <c r="N905" s="5">
        <f t="shared" si="2104"/>
        <v>221</v>
      </c>
      <c r="O905" s="5">
        <f t="shared" si="2105"/>
        <v>221</v>
      </c>
      <c r="P905" s="5">
        <f t="shared" si="2193"/>
        <v>0</v>
      </c>
      <c r="Q905" s="5">
        <f t="shared" si="2193"/>
        <v>0</v>
      </c>
      <c r="R905" s="5">
        <f t="shared" si="2193"/>
        <v>0</v>
      </c>
      <c r="S905" s="5">
        <f t="shared" si="2193"/>
        <v>0</v>
      </c>
      <c r="T905" s="5">
        <f t="shared" si="2193"/>
        <v>0</v>
      </c>
      <c r="U905" s="5">
        <f t="shared" si="2193"/>
        <v>0</v>
      </c>
      <c r="V905" s="5">
        <f t="shared" si="2193"/>
        <v>0</v>
      </c>
      <c r="W905" s="5">
        <f t="shared" si="2194"/>
        <v>0</v>
      </c>
      <c r="X905" s="5">
        <f t="shared" si="2194"/>
        <v>0</v>
      </c>
      <c r="Y905" s="5">
        <f t="shared" si="2194"/>
        <v>0</v>
      </c>
      <c r="Z905" s="5">
        <f t="shared" si="2194"/>
        <v>0</v>
      </c>
      <c r="AA905" s="5">
        <f t="shared" si="2194"/>
        <v>0</v>
      </c>
      <c r="AB905" s="5">
        <f t="shared" si="2194"/>
        <v>0</v>
      </c>
      <c r="AC905" s="5">
        <f t="shared" si="2194"/>
        <v>0</v>
      </c>
      <c r="AD905" s="5">
        <f t="shared" si="2194"/>
        <v>0</v>
      </c>
      <c r="AE905" s="5">
        <f t="shared" si="2194"/>
        <v>0</v>
      </c>
      <c r="AF905" s="5">
        <f t="shared" si="2194"/>
        <v>0</v>
      </c>
      <c r="AG905" s="5">
        <f t="shared" si="2037"/>
        <v>221</v>
      </c>
      <c r="AH905" s="5">
        <f t="shared" si="2027"/>
        <v>221</v>
      </c>
      <c r="AI905" s="5">
        <f t="shared" si="2028"/>
        <v>221</v>
      </c>
      <c r="AJ905" s="5">
        <f t="shared" si="2195"/>
        <v>0</v>
      </c>
      <c r="AK905" s="17"/>
      <c r="AL905" s="27"/>
    </row>
    <row r="906" spans="1:38" ht="31.2" x14ac:dyDescent="0.3">
      <c r="A906" s="4" t="s">
        <v>177</v>
      </c>
      <c r="B906" s="4" t="s">
        <v>9</v>
      </c>
      <c r="C906" s="4" t="s">
        <v>10</v>
      </c>
      <c r="D906" s="4" t="s">
        <v>183</v>
      </c>
      <c r="E906" s="4" t="s">
        <v>16</v>
      </c>
      <c r="F906" s="14" t="s">
        <v>560</v>
      </c>
      <c r="G906" s="5">
        <v>221</v>
      </c>
      <c r="H906" s="5">
        <v>221</v>
      </c>
      <c r="I906" s="5">
        <v>221</v>
      </c>
      <c r="J906" s="5"/>
      <c r="K906" s="5"/>
      <c r="L906" s="5"/>
      <c r="M906" s="5">
        <f t="shared" si="2103"/>
        <v>221</v>
      </c>
      <c r="N906" s="5">
        <f t="shared" si="2104"/>
        <v>221</v>
      </c>
      <c r="O906" s="5">
        <f t="shared" si="2105"/>
        <v>221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>
        <f t="shared" si="2037"/>
        <v>221</v>
      </c>
      <c r="AH906" s="5">
        <f t="shared" si="2027"/>
        <v>221</v>
      </c>
      <c r="AI906" s="5">
        <f t="shared" si="2028"/>
        <v>221</v>
      </c>
      <c r="AJ906" s="5"/>
      <c r="AK906" s="17"/>
      <c r="AL906" s="27"/>
    </row>
    <row r="907" spans="1:38" ht="46.8" x14ac:dyDescent="0.3">
      <c r="A907" s="4" t="s">
        <v>177</v>
      </c>
      <c r="B907" s="4" t="s">
        <v>9</v>
      </c>
      <c r="C907" s="4" t="s">
        <v>10</v>
      </c>
      <c r="D907" s="4" t="s">
        <v>184</v>
      </c>
      <c r="E907" s="4"/>
      <c r="F907" s="14" t="s">
        <v>582</v>
      </c>
      <c r="G907" s="5">
        <f t="shared" ref="G907:L908" si="2196">G908</f>
        <v>274.10000000000002</v>
      </c>
      <c r="H907" s="5">
        <f t="shared" si="2196"/>
        <v>274.10000000000002</v>
      </c>
      <c r="I907" s="5">
        <f t="shared" si="2196"/>
        <v>274.10000000000002</v>
      </c>
      <c r="J907" s="5">
        <f t="shared" si="2196"/>
        <v>0</v>
      </c>
      <c r="K907" s="5">
        <f t="shared" si="2196"/>
        <v>0</v>
      </c>
      <c r="L907" s="5">
        <f t="shared" si="2196"/>
        <v>0</v>
      </c>
      <c r="M907" s="5">
        <f t="shared" si="2103"/>
        <v>274.10000000000002</v>
      </c>
      <c r="N907" s="5">
        <f t="shared" si="2104"/>
        <v>274.10000000000002</v>
      </c>
      <c r="O907" s="5">
        <f t="shared" si="2105"/>
        <v>274.10000000000002</v>
      </c>
      <c r="P907" s="5">
        <f t="shared" ref="P907:V908" si="2197">P908</f>
        <v>0</v>
      </c>
      <c r="Q907" s="5">
        <f t="shared" si="2197"/>
        <v>0</v>
      </c>
      <c r="R907" s="5">
        <f t="shared" si="2197"/>
        <v>0</v>
      </c>
      <c r="S907" s="5">
        <f t="shared" si="2197"/>
        <v>0</v>
      </c>
      <c r="T907" s="5">
        <f t="shared" si="2197"/>
        <v>0</v>
      </c>
      <c r="U907" s="5">
        <f t="shared" si="2197"/>
        <v>0</v>
      </c>
      <c r="V907" s="5">
        <f t="shared" si="2197"/>
        <v>0</v>
      </c>
      <c r="W907" s="5">
        <f t="shared" ref="W907:AF908" si="2198">W908</f>
        <v>0</v>
      </c>
      <c r="X907" s="5">
        <f t="shared" si="2198"/>
        <v>0</v>
      </c>
      <c r="Y907" s="5">
        <f t="shared" si="2198"/>
        <v>0</v>
      </c>
      <c r="Z907" s="5">
        <f t="shared" si="2198"/>
        <v>0</v>
      </c>
      <c r="AA907" s="5">
        <f t="shared" si="2198"/>
        <v>0</v>
      </c>
      <c r="AB907" s="5">
        <f t="shared" si="2198"/>
        <v>0</v>
      </c>
      <c r="AC907" s="5">
        <f t="shared" si="2198"/>
        <v>0</v>
      </c>
      <c r="AD907" s="5">
        <f t="shared" si="2198"/>
        <v>0</v>
      </c>
      <c r="AE907" s="5">
        <f t="shared" si="2198"/>
        <v>0</v>
      </c>
      <c r="AF907" s="5">
        <f t="shared" si="2198"/>
        <v>0</v>
      </c>
      <c r="AG907" s="5">
        <f t="shared" si="2037"/>
        <v>274.10000000000002</v>
      </c>
      <c r="AH907" s="5">
        <f t="shared" si="2027"/>
        <v>274.10000000000002</v>
      </c>
      <c r="AI907" s="5">
        <f t="shared" si="2028"/>
        <v>274.10000000000002</v>
      </c>
      <c r="AJ907" s="5">
        <f t="shared" ref="AJ907:AJ908" si="2199">AJ908</f>
        <v>0</v>
      </c>
      <c r="AK907" s="17"/>
      <c r="AL907" s="27"/>
    </row>
    <row r="908" spans="1:38" ht="31.2" x14ac:dyDescent="0.3">
      <c r="A908" s="4" t="s">
        <v>177</v>
      </c>
      <c r="B908" s="4" t="s">
        <v>9</v>
      </c>
      <c r="C908" s="4" t="s">
        <v>10</v>
      </c>
      <c r="D908" s="4" t="s">
        <v>184</v>
      </c>
      <c r="E908" s="4" t="s">
        <v>92</v>
      </c>
      <c r="F908" s="14" t="s">
        <v>569</v>
      </c>
      <c r="G908" s="5">
        <f t="shared" si="2196"/>
        <v>274.10000000000002</v>
      </c>
      <c r="H908" s="5">
        <f t="shared" si="2196"/>
        <v>274.10000000000002</v>
      </c>
      <c r="I908" s="5">
        <f t="shared" si="2196"/>
        <v>274.10000000000002</v>
      </c>
      <c r="J908" s="5">
        <f t="shared" si="2196"/>
        <v>0</v>
      </c>
      <c r="K908" s="5">
        <f t="shared" si="2196"/>
        <v>0</v>
      </c>
      <c r="L908" s="5">
        <f t="shared" si="2196"/>
        <v>0</v>
      </c>
      <c r="M908" s="5">
        <f t="shared" si="2103"/>
        <v>274.10000000000002</v>
      </c>
      <c r="N908" s="5">
        <f t="shared" si="2104"/>
        <v>274.10000000000002</v>
      </c>
      <c r="O908" s="5">
        <f t="shared" si="2105"/>
        <v>274.10000000000002</v>
      </c>
      <c r="P908" s="5">
        <f t="shared" si="2197"/>
        <v>0</v>
      </c>
      <c r="Q908" s="5">
        <f t="shared" si="2197"/>
        <v>0</v>
      </c>
      <c r="R908" s="5">
        <f t="shared" si="2197"/>
        <v>0</v>
      </c>
      <c r="S908" s="5">
        <f t="shared" si="2197"/>
        <v>0</v>
      </c>
      <c r="T908" s="5">
        <f t="shared" si="2197"/>
        <v>0</v>
      </c>
      <c r="U908" s="5">
        <f t="shared" si="2197"/>
        <v>0</v>
      </c>
      <c r="V908" s="5">
        <f t="shared" si="2197"/>
        <v>0</v>
      </c>
      <c r="W908" s="5">
        <f t="shared" si="2198"/>
        <v>0</v>
      </c>
      <c r="X908" s="5">
        <f t="shared" si="2198"/>
        <v>0</v>
      </c>
      <c r="Y908" s="5">
        <f t="shared" si="2198"/>
        <v>0</v>
      </c>
      <c r="Z908" s="5">
        <f t="shared" si="2198"/>
        <v>0</v>
      </c>
      <c r="AA908" s="5">
        <f t="shared" si="2198"/>
        <v>0</v>
      </c>
      <c r="AB908" s="5">
        <f t="shared" si="2198"/>
        <v>0</v>
      </c>
      <c r="AC908" s="5">
        <f t="shared" si="2198"/>
        <v>0</v>
      </c>
      <c r="AD908" s="5">
        <f t="shared" si="2198"/>
        <v>0</v>
      </c>
      <c r="AE908" s="5">
        <f t="shared" si="2198"/>
        <v>0</v>
      </c>
      <c r="AF908" s="5">
        <f t="shared" si="2198"/>
        <v>0</v>
      </c>
      <c r="AG908" s="5">
        <f t="shared" si="2037"/>
        <v>274.10000000000002</v>
      </c>
      <c r="AH908" s="5">
        <f t="shared" si="2027"/>
        <v>274.10000000000002</v>
      </c>
      <c r="AI908" s="5">
        <f t="shared" si="2028"/>
        <v>274.10000000000002</v>
      </c>
      <c r="AJ908" s="5">
        <f t="shared" si="2199"/>
        <v>0</v>
      </c>
      <c r="AK908" s="17"/>
      <c r="AL908" s="27"/>
    </row>
    <row r="909" spans="1:38" ht="46.8" x14ac:dyDescent="0.3">
      <c r="A909" s="4" t="s">
        <v>177</v>
      </c>
      <c r="B909" s="4" t="s">
        <v>9</v>
      </c>
      <c r="C909" s="4" t="s">
        <v>10</v>
      </c>
      <c r="D909" s="4" t="s">
        <v>184</v>
      </c>
      <c r="E909" s="4" t="s">
        <v>89</v>
      </c>
      <c r="F909" s="14" t="s">
        <v>572</v>
      </c>
      <c r="G909" s="5">
        <v>274.10000000000002</v>
      </c>
      <c r="H909" s="5">
        <v>274.10000000000002</v>
      </c>
      <c r="I909" s="5">
        <v>274.10000000000002</v>
      </c>
      <c r="J909" s="5"/>
      <c r="K909" s="5"/>
      <c r="L909" s="5"/>
      <c r="M909" s="5">
        <f t="shared" si="2103"/>
        <v>274.10000000000002</v>
      </c>
      <c r="N909" s="5">
        <f t="shared" si="2104"/>
        <v>274.10000000000002</v>
      </c>
      <c r="O909" s="5">
        <f t="shared" si="2105"/>
        <v>274.10000000000002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>
        <f t="shared" si="2037"/>
        <v>274.10000000000002</v>
      </c>
      <c r="AH909" s="5">
        <f t="shared" si="2027"/>
        <v>274.10000000000002</v>
      </c>
      <c r="AI909" s="5">
        <f t="shared" si="2028"/>
        <v>274.10000000000002</v>
      </c>
      <c r="AJ909" s="5"/>
      <c r="AK909" s="17"/>
      <c r="AL909" s="27"/>
    </row>
    <row r="910" spans="1:38" ht="62.4" x14ac:dyDescent="0.3">
      <c r="A910" s="4" t="s">
        <v>177</v>
      </c>
      <c r="B910" s="4" t="s">
        <v>9</v>
      </c>
      <c r="C910" s="4" t="s">
        <v>10</v>
      </c>
      <c r="D910" s="4" t="s">
        <v>185</v>
      </c>
      <c r="E910" s="4"/>
      <c r="F910" s="14" t="s">
        <v>583</v>
      </c>
      <c r="G910" s="5">
        <f t="shared" ref="G910:L911" si="2200">G911</f>
        <v>128</v>
      </c>
      <c r="H910" s="5">
        <f t="shared" si="2200"/>
        <v>128</v>
      </c>
      <c r="I910" s="5">
        <f t="shared" si="2200"/>
        <v>128</v>
      </c>
      <c r="J910" s="5">
        <f t="shared" si="2200"/>
        <v>0</v>
      </c>
      <c r="K910" s="5">
        <f t="shared" si="2200"/>
        <v>0</v>
      </c>
      <c r="L910" s="5">
        <f t="shared" si="2200"/>
        <v>0</v>
      </c>
      <c r="M910" s="5">
        <f t="shared" si="2103"/>
        <v>128</v>
      </c>
      <c r="N910" s="5">
        <f t="shared" si="2104"/>
        <v>128</v>
      </c>
      <c r="O910" s="5">
        <f t="shared" si="2105"/>
        <v>128</v>
      </c>
      <c r="P910" s="5">
        <f t="shared" ref="P910:V911" si="2201">P911</f>
        <v>0</v>
      </c>
      <c r="Q910" s="5">
        <f t="shared" si="2201"/>
        <v>0</v>
      </c>
      <c r="R910" s="5">
        <f t="shared" si="2201"/>
        <v>0</v>
      </c>
      <c r="S910" s="5">
        <f t="shared" si="2201"/>
        <v>0</v>
      </c>
      <c r="T910" s="5">
        <f t="shared" si="2201"/>
        <v>0</v>
      </c>
      <c r="U910" s="5">
        <f t="shared" si="2201"/>
        <v>0</v>
      </c>
      <c r="V910" s="5">
        <f t="shared" si="2201"/>
        <v>0</v>
      </c>
      <c r="W910" s="5">
        <f t="shared" ref="W910:AF911" si="2202">W911</f>
        <v>0</v>
      </c>
      <c r="X910" s="5">
        <f t="shared" si="2202"/>
        <v>0</v>
      </c>
      <c r="Y910" s="5">
        <f t="shared" si="2202"/>
        <v>0</v>
      </c>
      <c r="Z910" s="5">
        <f t="shared" si="2202"/>
        <v>0</v>
      </c>
      <c r="AA910" s="5">
        <f t="shared" si="2202"/>
        <v>0</v>
      </c>
      <c r="AB910" s="5">
        <f t="shared" si="2202"/>
        <v>0</v>
      </c>
      <c r="AC910" s="5">
        <f t="shared" si="2202"/>
        <v>0</v>
      </c>
      <c r="AD910" s="5">
        <f t="shared" si="2202"/>
        <v>0</v>
      </c>
      <c r="AE910" s="5">
        <f t="shared" si="2202"/>
        <v>0</v>
      </c>
      <c r="AF910" s="5">
        <f t="shared" si="2202"/>
        <v>0</v>
      </c>
      <c r="AG910" s="5">
        <f t="shared" si="2037"/>
        <v>128</v>
      </c>
      <c r="AH910" s="5">
        <f t="shared" si="2027"/>
        <v>128</v>
      </c>
      <c r="AI910" s="5">
        <f t="shared" si="2028"/>
        <v>128</v>
      </c>
      <c r="AJ910" s="5">
        <f t="shared" ref="AJ910:AJ911" si="2203">AJ911</f>
        <v>0</v>
      </c>
      <c r="AK910" s="17"/>
      <c r="AL910" s="27"/>
    </row>
    <row r="911" spans="1:38" ht="31.2" x14ac:dyDescent="0.3">
      <c r="A911" s="4" t="s">
        <v>177</v>
      </c>
      <c r="B911" s="4" t="s">
        <v>9</v>
      </c>
      <c r="C911" s="4" t="s">
        <v>10</v>
      </c>
      <c r="D911" s="4" t="s">
        <v>185</v>
      </c>
      <c r="E911" s="4" t="s">
        <v>92</v>
      </c>
      <c r="F911" s="14" t="s">
        <v>569</v>
      </c>
      <c r="G911" s="5">
        <f t="shared" si="2200"/>
        <v>128</v>
      </c>
      <c r="H911" s="5">
        <f t="shared" si="2200"/>
        <v>128</v>
      </c>
      <c r="I911" s="5">
        <f t="shared" si="2200"/>
        <v>128</v>
      </c>
      <c r="J911" s="5">
        <f t="shared" si="2200"/>
        <v>0</v>
      </c>
      <c r="K911" s="5">
        <f t="shared" si="2200"/>
        <v>0</v>
      </c>
      <c r="L911" s="5">
        <f t="shared" si="2200"/>
        <v>0</v>
      </c>
      <c r="M911" s="5">
        <f t="shared" si="2103"/>
        <v>128</v>
      </c>
      <c r="N911" s="5">
        <f t="shared" si="2104"/>
        <v>128</v>
      </c>
      <c r="O911" s="5">
        <f t="shared" si="2105"/>
        <v>128</v>
      </c>
      <c r="P911" s="5">
        <f t="shared" si="2201"/>
        <v>0</v>
      </c>
      <c r="Q911" s="5">
        <f t="shared" si="2201"/>
        <v>0</v>
      </c>
      <c r="R911" s="5">
        <f t="shared" si="2201"/>
        <v>0</v>
      </c>
      <c r="S911" s="5">
        <f t="shared" si="2201"/>
        <v>0</v>
      </c>
      <c r="T911" s="5">
        <f t="shared" si="2201"/>
        <v>0</v>
      </c>
      <c r="U911" s="5">
        <f t="shared" si="2201"/>
        <v>0</v>
      </c>
      <c r="V911" s="5">
        <f t="shared" si="2201"/>
        <v>0</v>
      </c>
      <c r="W911" s="5">
        <f t="shared" si="2202"/>
        <v>0</v>
      </c>
      <c r="X911" s="5">
        <f t="shared" si="2202"/>
        <v>0</v>
      </c>
      <c r="Y911" s="5">
        <f t="shared" si="2202"/>
        <v>0</v>
      </c>
      <c r="Z911" s="5">
        <f t="shared" si="2202"/>
        <v>0</v>
      </c>
      <c r="AA911" s="5">
        <f t="shared" si="2202"/>
        <v>0</v>
      </c>
      <c r="AB911" s="5">
        <f t="shared" si="2202"/>
        <v>0</v>
      </c>
      <c r="AC911" s="5">
        <f t="shared" si="2202"/>
        <v>0</v>
      </c>
      <c r="AD911" s="5">
        <f t="shared" si="2202"/>
        <v>0</v>
      </c>
      <c r="AE911" s="5">
        <f t="shared" si="2202"/>
        <v>0</v>
      </c>
      <c r="AF911" s="5">
        <f t="shared" si="2202"/>
        <v>0</v>
      </c>
      <c r="AG911" s="5">
        <f t="shared" si="2037"/>
        <v>128</v>
      </c>
      <c r="AH911" s="5">
        <f t="shared" si="2027"/>
        <v>128</v>
      </c>
      <c r="AI911" s="5">
        <f t="shared" si="2028"/>
        <v>128</v>
      </c>
      <c r="AJ911" s="5">
        <f t="shared" si="2203"/>
        <v>0</v>
      </c>
      <c r="AK911" s="17"/>
      <c r="AL911" s="27"/>
    </row>
    <row r="912" spans="1:38" ht="46.8" x14ac:dyDescent="0.3">
      <c r="A912" s="4" t="s">
        <v>177</v>
      </c>
      <c r="B912" s="4" t="s">
        <v>9</v>
      </c>
      <c r="C912" s="4" t="s">
        <v>10</v>
      </c>
      <c r="D912" s="4" t="s">
        <v>185</v>
      </c>
      <c r="E912" s="4" t="s">
        <v>89</v>
      </c>
      <c r="F912" s="14" t="s">
        <v>572</v>
      </c>
      <c r="G912" s="5">
        <v>128</v>
      </c>
      <c r="H912" s="5">
        <v>128</v>
      </c>
      <c r="I912" s="5">
        <v>128</v>
      </c>
      <c r="J912" s="5"/>
      <c r="K912" s="5"/>
      <c r="L912" s="5"/>
      <c r="M912" s="5">
        <f t="shared" si="2103"/>
        <v>128</v>
      </c>
      <c r="N912" s="5">
        <f t="shared" si="2104"/>
        <v>128</v>
      </c>
      <c r="O912" s="5">
        <f t="shared" si="2105"/>
        <v>128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>
        <f t="shared" si="2037"/>
        <v>128</v>
      </c>
      <c r="AH912" s="5">
        <f t="shared" ref="AH912:AH975" si="2204">N912+X912+Y912+Z912+AA912+AB912</f>
        <v>128</v>
      </c>
      <c r="AI912" s="5">
        <f t="shared" ref="AI912:AI975" si="2205">O912+AC912+AD912+AE912+AF912</f>
        <v>128</v>
      </c>
      <c r="AJ912" s="5"/>
      <c r="AK912" s="17"/>
      <c r="AL912" s="27"/>
    </row>
    <row r="913" spans="1:38" ht="46.8" x14ac:dyDescent="0.3">
      <c r="A913" s="4" t="s">
        <v>177</v>
      </c>
      <c r="B913" s="4" t="s">
        <v>9</v>
      </c>
      <c r="C913" s="4" t="s">
        <v>10</v>
      </c>
      <c r="D913" s="4" t="s">
        <v>191</v>
      </c>
      <c r="E913" s="4"/>
      <c r="F913" s="14" t="s">
        <v>1145</v>
      </c>
      <c r="G913" s="5">
        <f t="shared" ref="G913:L913" si="2206">G914+G917</f>
        <v>1758.1</v>
      </c>
      <c r="H913" s="5">
        <f t="shared" si="2206"/>
        <v>1758.1</v>
      </c>
      <c r="I913" s="5">
        <f t="shared" si="2206"/>
        <v>1758.1</v>
      </c>
      <c r="J913" s="5">
        <f t="shared" si="2206"/>
        <v>0</v>
      </c>
      <c r="K913" s="5">
        <f t="shared" si="2206"/>
        <v>0</v>
      </c>
      <c r="L913" s="5">
        <f t="shared" si="2206"/>
        <v>0</v>
      </c>
      <c r="M913" s="5">
        <f t="shared" si="2103"/>
        <v>1758.1</v>
      </c>
      <c r="N913" s="5">
        <f t="shared" si="2104"/>
        <v>1758.1</v>
      </c>
      <c r="O913" s="5">
        <f t="shared" si="2105"/>
        <v>1758.1</v>
      </c>
      <c r="P913" s="5">
        <f t="shared" ref="P913:V913" si="2207">P914+P917</f>
        <v>0</v>
      </c>
      <c r="Q913" s="5">
        <f t="shared" ref="Q913:R913" si="2208">Q914+Q917</f>
        <v>0</v>
      </c>
      <c r="R913" s="5">
        <f t="shared" si="2208"/>
        <v>0</v>
      </c>
      <c r="S913" s="5">
        <f t="shared" ref="S913" si="2209">S914+S917</f>
        <v>0</v>
      </c>
      <c r="T913" s="5">
        <f t="shared" si="2207"/>
        <v>0</v>
      </c>
      <c r="U913" s="5">
        <f t="shared" si="2207"/>
        <v>0</v>
      </c>
      <c r="V913" s="5">
        <f t="shared" si="2207"/>
        <v>0</v>
      </c>
      <c r="W913" s="5">
        <f t="shared" ref="W913:AF913" si="2210">W914+W917</f>
        <v>0</v>
      </c>
      <c r="X913" s="5">
        <f t="shared" si="2210"/>
        <v>0</v>
      </c>
      <c r="Y913" s="5">
        <f t="shared" si="2210"/>
        <v>0</v>
      </c>
      <c r="Z913" s="5">
        <f t="shared" si="2210"/>
        <v>0</v>
      </c>
      <c r="AA913" s="5">
        <f t="shared" si="2210"/>
        <v>0</v>
      </c>
      <c r="AB913" s="5">
        <f t="shared" si="2210"/>
        <v>0</v>
      </c>
      <c r="AC913" s="5">
        <f t="shared" si="2210"/>
        <v>0</v>
      </c>
      <c r="AD913" s="5">
        <f t="shared" ref="AD913" si="2211">AD914+AD917</f>
        <v>0</v>
      </c>
      <c r="AE913" s="5">
        <f t="shared" ref="AE913" si="2212">AE914+AE917</f>
        <v>0</v>
      </c>
      <c r="AF913" s="5">
        <f t="shared" si="2210"/>
        <v>0</v>
      </c>
      <c r="AG913" s="5">
        <f t="shared" ref="AG913:AG976" si="2213">M913+P913+Q913+R913+S913+T913+U913+V913+W913</f>
        <v>1758.1</v>
      </c>
      <c r="AH913" s="5">
        <f t="shared" si="2204"/>
        <v>1758.1</v>
      </c>
      <c r="AI913" s="5">
        <f t="shared" si="2205"/>
        <v>1758.1</v>
      </c>
      <c r="AJ913" s="5">
        <f t="shared" ref="AJ913" si="2214">AJ914+AJ917</f>
        <v>0</v>
      </c>
      <c r="AK913" s="17"/>
      <c r="AL913" s="27"/>
    </row>
    <row r="914" spans="1:38" ht="31.2" x14ac:dyDescent="0.3">
      <c r="A914" s="4" t="s">
        <v>177</v>
      </c>
      <c r="B914" s="4" t="s">
        <v>9</v>
      </c>
      <c r="C914" s="4" t="s">
        <v>10</v>
      </c>
      <c r="D914" s="4" t="s">
        <v>186</v>
      </c>
      <c r="E914" s="4"/>
      <c r="F914" s="14" t="s">
        <v>585</v>
      </c>
      <c r="G914" s="5">
        <f t="shared" ref="G914:L915" si="2215">G915</f>
        <v>1655.1</v>
      </c>
      <c r="H914" s="5">
        <f t="shared" si="2215"/>
        <v>1655.1</v>
      </c>
      <c r="I914" s="5">
        <f t="shared" si="2215"/>
        <v>1655.1</v>
      </c>
      <c r="J914" s="5">
        <f t="shared" si="2215"/>
        <v>0</v>
      </c>
      <c r="K914" s="5">
        <f t="shared" si="2215"/>
        <v>0</v>
      </c>
      <c r="L914" s="5">
        <f t="shared" si="2215"/>
        <v>0</v>
      </c>
      <c r="M914" s="5">
        <f t="shared" si="2103"/>
        <v>1655.1</v>
      </c>
      <c r="N914" s="5">
        <f t="shared" si="2104"/>
        <v>1655.1</v>
      </c>
      <c r="O914" s="5">
        <f t="shared" si="2105"/>
        <v>1655.1</v>
      </c>
      <c r="P914" s="5">
        <f t="shared" ref="P914:V915" si="2216">P915</f>
        <v>0</v>
      </c>
      <c r="Q914" s="5">
        <f t="shared" si="2216"/>
        <v>0</v>
      </c>
      <c r="R914" s="5">
        <f t="shared" si="2216"/>
        <v>0</v>
      </c>
      <c r="S914" s="5">
        <f t="shared" si="2216"/>
        <v>0</v>
      </c>
      <c r="T914" s="5">
        <f t="shared" si="2216"/>
        <v>0</v>
      </c>
      <c r="U914" s="5">
        <f t="shared" si="2216"/>
        <v>0</v>
      </c>
      <c r="V914" s="5">
        <f t="shared" si="2216"/>
        <v>0</v>
      </c>
      <c r="W914" s="5">
        <f t="shared" ref="W914:AF915" si="2217">W915</f>
        <v>0</v>
      </c>
      <c r="X914" s="5">
        <f t="shared" si="2217"/>
        <v>0</v>
      </c>
      <c r="Y914" s="5">
        <f t="shared" si="2217"/>
        <v>0</v>
      </c>
      <c r="Z914" s="5">
        <f t="shared" si="2217"/>
        <v>0</v>
      </c>
      <c r="AA914" s="5">
        <f t="shared" si="2217"/>
        <v>0</v>
      </c>
      <c r="AB914" s="5">
        <f t="shared" si="2217"/>
        <v>0</v>
      </c>
      <c r="AC914" s="5">
        <f t="shared" si="2217"/>
        <v>0</v>
      </c>
      <c r="AD914" s="5">
        <f t="shared" si="2217"/>
        <v>0</v>
      </c>
      <c r="AE914" s="5">
        <f t="shared" si="2217"/>
        <v>0</v>
      </c>
      <c r="AF914" s="5">
        <f t="shared" si="2217"/>
        <v>0</v>
      </c>
      <c r="AG914" s="5">
        <f t="shared" si="2213"/>
        <v>1655.1</v>
      </c>
      <c r="AH914" s="5">
        <f t="shared" si="2204"/>
        <v>1655.1</v>
      </c>
      <c r="AI914" s="5">
        <f t="shared" si="2205"/>
        <v>1655.1</v>
      </c>
      <c r="AJ914" s="5">
        <f t="shared" ref="AJ914:AJ915" si="2218">AJ915</f>
        <v>0</v>
      </c>
      <c r="AK914" s="17"/>
      <c r="AL914" s="27"/>
    </row>
    <row r="915" spans="1:38" ht="31.2" x14ac:dyDescent="0.3">
      <c r="A915" s="4" t="s">
        <v>177</v>
      </c>
      <c r="B915" s="4" t="s">
        <v>9</v>
      </c>
      <c r="C915" s="4" t="s">
        <v>10</v>
      </c>
      <c r="D915" s="4" t="s">
        <v>186</v>
      </c>
      <c r="E915" s="4" t="s">
        <v>92</v>
      </c>
      <c r="F915" s="14" t="s">
        <v>569</v>
      </c>
      <c r="G915" s="5">
        <f t="shared" si="2215"/>
        <v>1655.1</v>
      </c>
      <c r="H915" s="5">
        <f t="shared" si="2215"/>
        <v>1655.1</v>
      </c>
      <c r="I915" s="5">
        <f t="shared" si="2215"/>
        <v>1655.1</v>
      </c>
      <c r="J915" s="5">
        <f t="shared" si="2215"/>
        <v>0</v>
      </c>
      <c r="K915" s="5">
        <f t="shared" si="2215"/>
        <v>0</v>
      </c>
      <c r="L915" s="5">
        <f t="shared" si="2215"/>
        <v>0</v>
      </c>
      <c r="M915" s="5">
        <f t="shared" si="2103"/>
        <v>1655.1</v>
      </c>
      <c r="N915" s="5">
        <f t="shared" si="2104"/>
        <v>1655.1</v>
      </c>
      <c r="O915" s="5">
        <f t="shared" si="2105"/>
        <v>1655.1</v>
      </c>
      <c r="P915" s="5">
        <f t="shared" si="2216"/>
        <v>0</v>
      </c>
      <c r="Q915" s="5">
        <f t="shared" si="2216"/>
        <v>0</v>
      </c>
      <c r="R915" s="5">
        <f t="shared" si="2216"/>
        <v>0</v>
      </c>
      <c r="S915" s="5">
        <f t="shared" si="2216"/>
        <v>0</v>
      </c>
      <c r="T915" s="5">
        <f t="shared" si="2216"/>
        <v>0</v>
      </c>
      <c r="U915" s="5">
        <f t="shared" si="2216"/>
        <v>0</v>
      </c>
      <c r="V915" s="5">
        <f t="shared" si="2216"/>
        <v>0</v>
      </c>
      <c r="W915" s="5">
        <f t="shared" si="2217"/>
        <v>0</v>
      </c>
      <c r="X915" s="5">
        <f t="shared" si="2217"/>
        <v>0</v>
      </c>
      <c r="Y915" s="5">
        <f t="shared" si="2217"/>
        <v>0</v>
      </c>
      <c r="Z915" s="5">
        <f t="shared" si="2217"/>
        <v>0</v>
      </c>
      <c r="AA915" s="5">
        <f t="shared" si="2217"/>
        <v>0</v>
      </c>
      <c r="AB915" s="5">
        <f t="shared" si="2217"/>
        <v>0</v>
      </c>
      <c r="AC915" s="5">
        <f t="shared" si="2217"/>
        <v>0</v>
      </c>
      <c r="AD915" s="5">
        <f t="shared" si="2217"/>
        <v>0</v>
      </c>
      <c r="AE915" s="5">
        <f t="shared" si="2217"/>
        <v>0</v>
      </c>
      <c r="AF915" s="5">
        <f t="shared" si="2217"/>
        <v>0</v>
      </c>
      <c r="AG915" s="5">
        <f t="shared" si="2213"/>
        <v>1655.1</v>
      </c>
      <c r="AH915" s="5">
        <f t="shared" si="2204"/>
        <v>1655.1</v>
      </c>
      <c r="AI915" s="5">
        <f t="shared" si="2205"/>
        <v>1655.1</v>
      </c>
      <c r="AJ915" s="5">
        <f t="shared" si="2218"/>
        <v>0</v>
      </c>
      <c r="AK915" s="17"/>
      <c r="AL915" s="27"/>
    </row>
    <row r="916" spans="1:38" ht="46.8" x14ac:dyDescent="0.3">
      <c r="A916" s="4" t="s">
        <v>177</v>
      </c>
      <c r="B916" s="4" t="s">
        <v>9</v>
      </c>
      <c r="C916" s="4" t="s">
        <v>10</v>
      </c>
      <c r="D916" s="4" t="s">
        <v>186</v>
      </c>
      <c r="E916" s="4" t="s">
        <v>89</v>
      </c>
      <c r="F916" s="14" t="s">
        <v>572</v>
      </c>
      <c r="G916" s="5">
        <v>1655.1</v>
      </c>
      <c r="H916" s="5">
        <v>1655.1</v>
      </c>
      <c r="I916" s="5">
        <v>1655.1</v>
      </c>
      <c r="J916" s="5"/>
      <c r="K916" s="5"/>
      <c r="L916" s="5"/>
      <c r="M916" s="5">
        <f t="shared" si="2103"/>
        <v>1655.1</v>
      </c>
      <c r="N916" s="5">
        <f t="shared" si="2104"/>
        <v>1655.1</v>
      </c>
      <c r="O916" s="5">
        <f t="shared" si="2105"/>
        <v>1655.1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>
        <f t="shared" si="2213"/>
        <v>1655.1</v>
      </c>
      <c r="AH916" s="5">
        <f t="shared" si="2204"/>
        <v>1655.1</v>
      </c>
      <c r="AI916" s="5">
        <f t="shared" si="2205"/>
        <v>1655.1</v>
      </c>
      <c r="AJ916" s="5"/>
      <c r="AK916" s="17"/>
      <c r="AL916" s="27"/>
    </row>
    <row r="917" spans="1:38" ht="31.2" x14ac:dyDescent="0.3">
      <c r="A917" s="4" t="s">
        <v>177</v>
      </c>
      <c r="B917" s="4" t="s">
        <v>9</v>
      </c>
      <c r="C917" s="4" t="s">
        <v>10</v>
      </c>
      <c r="D917" s="4" t="s">
        <v>187</v>
      </c>
      <c r="E917" s="4"/>
      <c r="F917" s="14" t="s">
        <v>965</v>
      </c>
      <c r="G917" s="5">
        <f t="shared" ref="G917:L918" si="2219">G918</f>
        <v>103</v>
      </c>
      <c r="H917" s="5">
        <f t="shared" si="2219"/>
        <v>103</v>
      </c>
      <c r="I917" s="5">
        <f t="shared" si="2219"/>
        <v>103</v>
      </c>
      <c r="J917" s="5">
        <f t="shared" si="2219"/>
        <v>0</v>
      </c>
      <c r="K917" s="5">
        <f t="shared" si="2219"/>
        <v>0</v>
      </c>
      <c r="L917" s="5">
        <f t="shared" si="2219"/>
        <v>0</v>
      </c>
      <c r="M917" s="5">
        <f t="shared" si="2103"/>
        <v>103</v>
      </c>
      <c r="N917" s="5">
        <f t="shared" si="2104"/>
        <v>103</v>
      </c>
      <c r="O917" s="5">
        <f t="shared" si="2105"/>
        <v>103</v>
      </c>
      <c r="P917" s="5">
        <f t="shared" ref="P917:V918" si="2220">P918</f>
        <v>0</v>
      </c>
      <c r="Q917" s="5">
        <f t="shared" si="2220"/>
        <v>0</v>
      </c>
      <c r="R917" s="5">
        <f t="shared" si="2220"/>
        <v>0</v>
      </c>
      <c r="S917" s="5">
        <f t="shared" si="2220"/>
        <v>0</v>
      </c>
      <c r="T917" s="5">
        <f t="shared" si="2220"/>
        <v>0</v>
      </c>
      <c r="U917" s="5">
        <f t="shared" si="2220"/>
        <v>0</v>
      </c>
      <c r="V917" s="5">
        <f t="shared" si="2220"/>
        <v>0</v>
      </c>
      <c r="W917" s="5">
        <f t="shared" ref="W917:AF918" si="2221">W918</f>
        <v>0</v>
      </c>
      <c r="X917" s="5">
        <f t="shared" si="2221"/>
        <v>0</v>
      </c>
      <c r="Y917" s="5">
        <f t="shared" si="2221"/>
        <v>0</v>
      </c>
      <c r="Z917" s="5">
        <f t="shared" si="2221"/>
        <v>0</v>
      </c>
      <c r="AA917" s="5">
        <f t="shared" si="2221"/>
        <v>0</v>
      </c>
      <c r="AB917" s="5">
        <f t="shared" si="2221"/>
        <v>0</v>
      </c>
      <c r="AC917" s="5">
        <f t="shared" si="2221"/>
        <v>0</v>
      </c>
      <c r="AD917" s="5">
        <f t="shared" si="2221"/>
        <v>0</v>
      </c>
      <c r="AE917" s="5">
        <f t="shared" si="2221"/>
        <v>0</v>
      </c>
      <c r="AF917" s="5">
        <f t="shared" si="2221"/>
        <v>0</v>
      </c>
      <c r="AG917" s="5">
        <f t="shared" si="2213"/>
        <v>103</v>
      </c>
      <c r="AH917" s="5">
        <f t="shared" si="2204"/>
        <v>103</v>
      </c>
      <c r="AI917" s="5">
        <f t="shared" si="2205"/>
        <v>103</v>
      </c>
      <c r="AJ917" s="5">
        <f t="shared" ref="AJ917:AJ918" si="2222">AJ918</f>
        <v>0</v>
      </c>
      <c r="AK917" s="17"/>
      <c r="AL917" s="27"/>
    </row>
    <row r="918" spans="1:38" ht="31.2" x14ac:dyDescent="0.3">
      <c r="A918" s="4" t="s">
        <v>177</v>
      </c>
      <c r="B918" s="4" t="s">
        <v>9</v>
      </c>
      <c r="C918" s="4" t="s">
        <v>10</v>
      </c>
      <c r="D918" s="4" t="s">
        <v>187</v>
      </c>
      <c r="E918" s="4" t="s">
        <v>92</v>
      </c>
      <c r="F918" s="14" t="s">
        <v>569</v>
      </c>
      <c r="G918" s="5">
        <f t="shared" si="2219"/>
        <v>103</v>
      </c>
      <c r="H918" s="5">
        <f t="shared" si="2219"/>
        <v>103</v>
      </c>
      <c r="I918" s="5">
        <f t="shared" si="2219"/>
        <v>103</v>
      </c>
      <c r="J918" s="5">
        <f t="shared" si="2219"/>
        <v>0</v>
      </c>
      <c r="K918" s="5">
        <f t="shared" si="2219"/>
        <v>0</v>
      </c>
      <c r="L918" s="5">
        <f t="shared" si="2219"/>
        <v>0</v>
      </c>
      <c r="M918" s="5">
        <f t="shared" si="2103"/>
        <v>103</v>
      </c>
      <c r="N918" s="5">
        <f t="shared" si="2104"/>
        <v>103</v>
      </c>
      <c r="O918" s="5">
        <f t="shared" si="2105"/>
        <v>103</v>
      </c>
      <c r="P918" s="5">
        <f t="shared" si="2220"/>
        <v>0</v>
      </c>
      <c r="Q918" s="5">
        <f t="shared" si="2220"/>
        <v>0</v>
      </c>
      <c r="R918" s="5">
        <f t="shared" si="2220"/>
        <v>0</v>
      </c>
      <c r="S918" s="5">
        <f t="shared" si="2220"/>
        <v>0</v>
      </c>
      <c r="T918" s="5">
        <f t="shared" si="2220"/>
        <v>0</v>
      </c>
      <c r="U918" s="5">
        <f t="shared" si="2220"/>
        <v>0</v>
      </c>
      <c r="V918" s="5">
        <f t="shared" si="2220"/>
        <v>0</v>
      </c>
      <c r="W918" s="5">
        <f t="shared" si="2221"/>
        <v>0</v>
      </c>
      <c r="X918" s="5">
        <f t="shared" si="2221"/>
        <v>0</v>
      </c>
      <c r="Y918" s="5">
        <f t="shared" si="2221"/>
        <v>0</v>
      </c>
      <c r="Z918" s="5">
        <f t="shared" si="2221"/>
        <v>0</v>
      </c>
      <c r="AA918" s="5">
        <f t="shared" si="2221"/>
        <v>0</v>
      </c>
      <c r="AB918" s="5">
        <f t="shared" si="2221"/>
        <v>0</v>
      </c>
      <c r="AC918" s="5">
        <f t="shared" si="2221"/>
        <v>0</v>
      </c>
      <c r="AD918" s="5">
        <f t="shared" si="2221"/>
        <v>0</v>
      </c>
      <c r="AE918" s="5">
        <f t="shared" si="2221"/>
        <v>0</v>
      </c>
      <c r="AF918" s="5">
        <f t="shared" si="2221"/>
        <v>0</v>
      </c>
      <c r="AG918" s="5">
        <f t="shared" si="2213"/>
        <v>103</v>
      </c>
      <c r="AH918" s="5">
        <f t="shared" si="2204"/>
        <v>103</v>
      </c>
      <c r="AI918" s="5">
        <f t="shared" si="2205"/>
        <v>103</v>
      </c>
      <c r="AJ918" s="5">
        <f t="shared" si="2222"/>
        <v>0</v>
      </c>
      <c r="AK918" s="17"/>
      <c r="AL918" s="27"/>
    </row>
    <row r="919" spans="1:38" ht="46.8" x14ac:dyDescent="0.3">
      <c r="A919" s="4" t="s">
        <v>177</v>
      </c>
      <c r="B919" s="4" t="s">
        <v>9</v>
      </c>
      <c r="C919" s="4" t="s">
        <v>10</v>
      </c>
      <c r="D919" s="4" t="s">
        <v>187</v>
      </c>
      <c r="E919" s="4" t="s">
        <v>89</v>
      </c>
      <c r="F919" s="14" t="s">
        <v>572</v>
      </c>
      <c r="G919" s="5">
        <v>103</v>
      </c>
      <c r="H919" s="5">
        <v>103</v>
      </c>
      <c r="I919" s="5">
        <v>103</v>
      </c>
      <c r="J919" s="5"/>
      <c r="K919" s="5"/>
      <c r="L919" s="5"/>
      <c r="M919" s="5">
        <f t="shared" si="2103"/>
        <v>103</v>
      </c>
      <c r="N919" s="5">
        <f t="shared" si="2104"/>
        <v>103</v>
      </c>
      <c r="O919" s="5">
        <f t="shared" si="2105"/>
        <v>103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>
        <f t="shared" si="2213"/>
        <v>103</v>
      </c>
      <c r="AH919" s="5">
        <f t="shared" si="2204"/>
        <v>103</v>
      </c>
      <c r="AI919" s="5">
        <f t="shared" si="2205"/>
        <v>103</v>
      </c>
      <c r="AJ919" s="5"/>
      <c r="AK919" s="17"/>
      <c r="AL919" s="27"/>
    </row>
    <row r="920" spans="1:38" ht="46.8" x14ac:dyDescent="0.3">
      <c r="A920" s="4" t="s">
        <v>177</v>
      </c>
      <c r="B920" s="4" t="s">
        <v>9</v>
      </c>
      <c r="C920" s="4" t="s">
        <v>10</v>
      </c>
      <c r="D920" s="4" t="s">
        <v>192</v>
      </c>
      <c r="E920" s="4"/>
      <c r="F920" s="14" t="s">
        <v>1146</v>
      </c>
      <c r="G920" s="5">
        <f t="shared" ref="G920:L920" si="2223">G921</f>
        <v>2911.8999999999996</v>
      </c>
      <c r="H920" s="5">
        <f t="shared" si="2223"/>
        <v>2251.5</v>
      </c>
      <c r="I920" s="5">
        <f t="shared" si="2223"/>
        <v>2751.5</v>
      </c>
      <c r="J920" s="5">
        <f t="shared" si="2223"/>
        <v>0</v>
      </c>
      <c r="K920" s="5">
        <f t="shared" si="2223"/>
        <v>0</v>
      </c>
      <c r="L920" s="5">
        <f t="shared" si="2223"/>
        <v>0</v>
      </c>
      <c r="M920" s="5">
        <f t="shared" si="2103"/>
        <v>2911.8999999999996</v>
      </c>
      <c r="N920" s="5">
        <f t="shared" si="2104"/>
        <v>2251.5</v>
      </c>
      <c r="O920" s="5">
        <f t="shared" si="2105"/>
        <v>2751.5</v>
      </c>
      <c r="P920" s="5">
        <f t="shared" ref="P920:V920" si="2224">P921</f>
        <v>0</v>
      </c>
      <c r="Q920" s="5">
        <f t="shared" si="2224"/>
        <v>0</v>
      </c>
      <c r="R920" s="5">
        <f t="shared" si="2224"/>
        <v>0</v>
      </c>
      <c r="S920" s="5">
        <f t="shared" si="2224"/>
        <v>0</v>
      </c>
      <c r="T920" s="5">
        <f t="shared" si="2224"/>
        <v>0</v>
      </c>
      <c r="U920" s="5">
        <f t="shared" si="2224"/>
        <v>0</v>
      </c>
      <c r="V920" s="5">
        <f t="shared" si="2224"/>
        <v>0</v>
      </c>
      <c r="W920" s="5">
        <f t="shared" ref="W920:AF920" si="2225">W921</f>
        <v>0</v>
      </c>
      <c r="X920" s="5">
        <f t="shared" si="2225"/>
        <v>0</v>
      </c>
      <c r="Y920" s="5">
        <f t="shared" si="2225"/>
        <v>0</v>
      </c>
      <c r="Z920" s="5">
        <f t="shared" si="2225"/>
        <v>0</v>
      </c>
      <c r="AA920" s="5">
        <f t="shared" si="2225"/>
        <v>0</v>
      </c>
      <c r="AB920" s="5">
        <f t="shared" si="2225"/>
        <v>0</v>
      </c>
      <c r="AC920" s="5">
        <f t="shared" si="2225"/>
        <v>0</v>
      </c>
      <c r="AD920" s="5">
        <f t="shared" si="2225"/>
        <v>0</v>
      </c>
      <c r="AE920" s="5">
        <f t="shared" si="2225"/>
        <v>0</v>
      </c>
      <c r="AF920" s="5">
        <f t="shared" si="2225"/>
        <v>0</v>
      </c>
      <c r="AG920" s="5">
        <f t="shared" si="2213"/>
        <v>2911.8999999999996</v>
      </c>
      <c r="AH920" s="5">
        <f t="shared" si="2204"/>
        <v>2251.5</v>
      </c>
      <c r="AI920" s="5">
        <f t="shared" si="2205"/>
        <v>2751.5</v>
      </c>
      <c r="AJ920" s="5">
        <f t="shared" ref="AJ920" si="2226">AJ921</f>
        <v>0</v>
      </c>
      <c r="AK920" s="17"/>
      <c r="AL920" s="27"/>
    </row>
    <row r="921" spans="1:38" ht="31.2" x14ac:dyDescent="0.3">
      <c r="A921" s="4" t="s">
        <v>177</v>
      </c>
      <c r="B921" s="4" t="s">
        <v>9</v>
      </c>
      <c r="C921" s="4" t="s">
        <v>10</v>
      </c>
      <c r="D921" s="4" t="s">
        <v>188</v>
      </c>
      <c r="E921" s="4"/>
      <c r="F921" s="14" t="s">
        <v>586</v>
      </c>
      <c r="G921" s="5">
        <f t="shared" ref="G921:L921" si="2227">G922+G924</f>
        <v>2911.8999999999996</v>
      </c>
      <c r="H921" s="5">
        <f t="shared" si="2227"/>
        <v>2251.5</v>
      </c>
      <c r="I921" s="5">
        <f t="shared" si="2227"/>
        <v>2751.5</v>
      </c>
      <c r="J921" s="5">
        <f t="shared" si="2227"/>
        <v>0</v>
      </c>
      <c r="K921" s="5">
        <f t="shared" si="2227"/>
        <v>0</v>
      </c>
      <c r="L921" s="5">
        <f t="shared" si="2227"/>
        <v>0</v>
      </c>
      <c r="M921" s="5">
        <f t="shared" si="2103"/>
        <v>2911.8999999999996</v>
      </c>
      <c r="N921" s="5">
        <f t="shared" si="2104"/>
        <v>2251.5</v>
      </c>
      <c r="O921" s="5">
        <f t="shared" si="2105"/>
        <v>2751.5</v>
      </c>
      <c r="P921" s="5">
        <f t="shared" ref="P921:V921" si="2228">P922+P924</f>
        <v>0</v>
      </c>
      <c r="Q921" s="5">
        <f t="shared" ref="Q921:R921" si="2229">Q922+Q924</f>
        <v>0</v>
      </c>
      <c r="R921" s="5">
        <f t="shared" si="2229"/>
        <v>0</v>
      </c>
      <c r="S921" s="5">
        <f t="shared" ref="S921" si="2230">S922+S924</f>
        <v>0</v>
      </c>
      <c r="T921" s="5">
        <f t="shared" si="2228"/>
        <v>0</v>
      </c>
      <c r="U921" s="5">
        <f t="shared" si="2228"/>
        <v>0</v>
      </c>
      <c r="V921" s="5">
        <f t="shared" si="2228"/>
        <v>0</v>
      </c>
      <c r="W921" s="5">
        <f t="shared" ref="W921:AF921" si="2231">W922+W924</f>
        <v>0</v>
      </c>
      <c r="X921" s="5">
        <f t="shared" si="2231"/>
        <v>0</v>
      </c>
      <c r="Y921" s="5">
        <f t="shared" si="2231"/>
        <v>0</v>
      </c>
      <c r="Z921" s="5">
        <f t="shared" si="2231"/>
        <v>0</v>
      </c>
      <c r="AA921" s="5">
        <f t="shared" si="2231"/>
        <v>0</v>
      </c>
      <c r="AB921" s="5">
        <f t="shared" si="2231"/>
        <v>0</v>
      </c>
      <c r="AC921" s="5">
        <f t="shared" si="2231"/>
        <v>0</v>
      </c>
      <c r="AD921" s="5">
        <f t="shared" ref="AD921" si="2232">AD922+AD924</f>
        <v>0</v>
      </c>
      <c r="AE921" s="5">
        <f t="shared" ref="AE921" si="2233">AE922+AE924</f>
        <v>0</v>
      </c>
      <c r="AF921" s="5">
        <f t="shared" si="2231"/>
        <v>0</v>
      </c>
      <c r="AG921" s="5">
        <f t="shared" si="2213"/>
        <v>2911.8999999999996</v>
      </c>
      <c r="AH921" s="5">
        <f t="shared" si="2204"/>
        <v>2251.5</v>
      </c>
      <c r="AI921" s="5">
        <f t="shared" si="2205"/>
        <v>2751.5</v>
      </c>
      <c r="AJ921" s="5">
        <f t="shared" ref="AJ921" si="2234">AJ922+AJ924</f>
        <v>0</v>
      </c>
      <c r="AK921" s="17"/>
      <c r="AL921" s="27"/>
    </row>
    <row r="922" spans="1:38" ht="31.2" x14ac:dyDescent="0.3">
      <c r="A922" s="4" t="s">
        <v>177</v>
      </c>
      <c r="B922" s="4" t="s">
        <v>9</v>
      </c>
      <c r="C922" s="4" t="s">
        <v>10</v>
      </c>
      <c r="D922" s="4" t="s">
        <v>188</v>
      </c>
      <c r="E922" s="4" t="s">
        <v>15</v>
      </c>
      <c r="F922" s="14" t="s">
        <v>559</v>
      </c>
      <c r="G922" s="5">
        <f t="shared" ref="G922:L922" si="2235">G923</f>
        <v>2812.2</v>
      </c>
      <c r="H922" s="5">
        <f t="shared" si="2235"/>
        <v>2153.1999999999998</v>
      </c>
      <c r="I922" s="5">
        <f t="shared" si="2235"/>
        <v>2654.3</v>
      </c>
      <c r="J922" s="5">
        <f t="shared" si="2235"/>
        <v>0</v>
      </c>
      <c r="K922" s="5">
        <f t="shared" si="2235"/>
        <v>0</v>
      </c>
      <c r="L922" s="5">
        <f t="shared" si="2235"/>
        <v>0</v>
      </c>
      <c r="M922" s="5">
        <f t="shared" si="2103"/>
        <v>2812.2</v>
      </c>
      <c r="N922" s="5">
        <f t="shared" si="2104"/>
        <v>2153.1999999999998</v>
      </c>
      <c r="O922" s="5">
        <f t="shared" si="2105"/>
        <v>2654.3</v>
      </c>
      <c r="P922" s="5">
        <f t="shared" ref="P922:V922" si="2236">P923</f>
        <v>0</v>
      </c>
      <c r="Q922" s="5">
        <f t="shared" si="2236"/>
        <v>0</v>
      </c>
      <c r="R922" s="5">
        <f t="shared" si="2236"/>
        <v>0</v>
      </c>
      <c r="S922" s="5">
        <f t="shared" si="2236"/>
        <v>0</v>
      </c>
      <c r="T922" s="5">
        <f t="shared" si="2236"/>
        <v>0</v>
      </c>
      <c r="U922" s="5">
        <f t="shared" si="2236"/>
        <v>0</v>
      </c>
      <c r="V922" s="5">
        <f t="shared" si="2236"/>
        <v>0</v>
      </c>
      <c r="W922" s="5">
        <f t="shared" ref="W922:AF922" si="2237">W923</f>
        <v>0</v>
      </c>
      <c r="X922" s="5">
        <f t="shared" si="2237"/>
        <v>0</v>
      </c>
      <c r="Y922" s="5">
        <f t="shared" si="2237"/>
        <v>0</v>
      </c>
      <c r="Z922" s="5">
        <f t="shared" si="2237"/>
        <v>0</v>
      </c>
      <c r="AA922" s="5">
        <f t="shared" si="2237"/>
        <v>0</v>
      </c>
      <c r="AB922" s="5">
        <f t="shared" si="2237"/>
        <v>0</v>
      </c>
      <c r="AC922" s="5">
        <f t="shared" si="2237"/>
        <v>0</v>
      </c>
      <c r="AD922" s="5">
        <f t="shared" si="2237"/>
        <v>0</v>
      </c>
      <c r="AE922" s="5">
        <f t="shared" si="2237"/>
        <v>0</v>
      </c>
      <c r="AF922" s="5">
        <f t="shared" si="2237"/>
        <v>0</v>
      </c>
      <c r="AG922" s="5">
        <f t="shared" si="2213"/>
        <v>2812.2</v>
      </c>
      <c r="AH922" s="5">
        <f t="shared" si="2204"/>
        <v>2153.1999999999998</v>
      </c>
      <c r="AI922" s="5">
        <f t="shared" si="2205"/>
        <v>2654.3</v>
      </c>
      <c r="AJ922" s="5">
        <f t="shared" ref="AJ922" si="2238">AJ923</f>
        <v>0</v>
      </c>
      <c r="AK922" s="17"/>
      <c r="AL922" s="27"/>
    </row>
    <row r="923" spans="1:38" ht="31.2" x14ac:dyDescent="0.3">
      <c r="A923" s="4" t="s">
        <v>177</v>
      </c>
      <c r="B923" s="4" t="s">
        <v>9</v>
      </c>
      <c r="C923" s="4" t="s">
        <v>10</v>
      </c>
      <c r="D923" s="4" t="s">
        <v>188</v>
      </c>
      <c r="E923" s="4" t="s">
        <v>16</v>
      </c>
      <c r="F923" s="14" t="s">
        <v>560</v>
      </c>
      <c r="G923" s="5">
        <v>2812.2</v>
      </c>
      <c r="H923" s="5">
        <v>2153.1999999999998</v>
      </c>
      <c r="I923" s="5">
        <v>2654.3</v>
      </c>
      <c r="J923" s="5"/>
      <c r="K923" s="5"/>
      <c r="L923" s="5"/>
      <c r="M923" s="5">
        <f t="shared" si="2103"/>
        <v>2812.2</v>
      </c>
      <c r="N923" s="5">
        <f t="shared" si="2104"/>
        <v>2153.1999999999998</v>
      </c>
      <c r="O923" s="5">
        <f t="shared" si="2105"/>
        <v>2654.3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>
        <f t="shared" si="2213"/>
        <v>2812.2</v>
      </c>
      <c r="AH923" s="5">
        <f t="shared" si="2204"/>
        <v>2153.1999999999998</v>
      </c>
      <c r="AI923" s="5">
        <f t="shared" si="2205"/>
        <v>2654.3</v>
      </c>
      <c r="AJ923" s="5"/>
      <c r="AK923" s="17"/>
      <c r="AL923" s="27"/>
    </row>
    <row r="924" spans="1:38" x14ac:dyDescent="0.3">
      <c r="A924" s="4" t="s">
        <v>177</v>
      </c>
      <c r="B924" s="4" t="s">
        <v>9</v>
      </c>
      <c r="C924" s="4" t="s">
        <v>10</v>
      </c>
      <c r="D924" s="4" t="s">
        <v>188</v>
      </c>
      <c r="E924" s="4" t="s">
        <v>17</v>
      </c>
      <c r="F924" s="14" t="s">
        <v>575</v>
      </c>
      <c r="G924" s="5">
        <f t="shared" ref="G924:L924" si="2239">G925</f>
        <v>99.7</v>
      </c>
      <c r="H924" s="5">
        <f t="shared" si="2239"/>
        <v>98.3</v>
      </c>
      <c r="I924" s="5">
        <f t="shared" si="2239"/>
        <v>97.2</v>
      </c>
      <c r="J924" s="5">
        <f t="shared" si="2239"/>
        <v>0</v>
      </c>
      <c r="K924" s="5">
        <f t="shared" si="2239"/>
        <v>0</v>
      </c>
      <c r="L924" s="5">
        <f t="shared" si="2239"/>
        <v>0</v>
      </c>
      <c r="M924" s="5">
        <f t="shared" si="2103"/>
        <v>99.7</v>
      </c>
      <c r="N924" s="5">
        <f t="shared" si="2104"/>
        <v>98.3</v>
      </c>
      <c r="O924" s="5">
        <f t="shared" si="2105"/>
        <v>97.2</v>
      </c>
      <c r="P924" s="5">
        <f t="shared" ref="P924:V924" si="2240">P925</f>
        <v>0</v>
      </c>
      <c r="Q924" s="5">
        <f t="shared" si="2240"/>
        <v>0</v>
      </c>
      <c r="R924" s="5">
        <f t="shared" si="2240"/>
        <v>0</v>
      </c>
      <c r="S924" s="5">
        <f t="shared" si="2240"/>
        <v>0</v>
      </c>
      <c r="T924" s="5">
        <f t="shared" si="2240"/>
        <v>0</v>
      </c>
      <c r="U924" s="5">
        <f t="shared" si="2240"/>
        <v>0</v>
      </c>
      <c r="V924" s="5">
        <f t="shared" si="2240"/>
        <v>0</v>
      </c>
      <c r="W924" s="5">
        <f t="shared" ref="W924:AF924" si="2241">W925</f>
        <v>0</v>
      </c>
      <c r="X924" s="5">
        <f t="shared" si="2241"/>
        <v>0</v>
      </c>
      <c r="Y924" s="5">
        <f t="shared" si="2241"/>
        <v>0</v>
      </c>
      <c r="Z924" s="5">
        <f t="shared" si="2241"/>
        <v>0</v>
      </c>
      <c r="AA924" s="5">
        <f t="shared" si="2241"/>
        <v>0</v>
      </c>
      <c r="AB924" s="5">
        <f t="shared" si="2241"/>
        <v>0</v>
      </c>
      <c r="AC924" s="5">
        <f t="shared" si="2241"/>
        <v>0</v>
      </c>
      <c r="AD924" s="5">
        <f t="shared" si="2241"/>
        <v>0</v>
      </c>
      <c r="AE924" s="5">
        <f t="shared" si="2241"/>
        <v>0</v>
      </c>
      <c r="AF924" s="5">
        <f t="shared" si="2241"/>
        <v>0</v>
      </c>
      <c r="AG924" s="5">
        <f t="shared" si="2213"/>
        <v>99.7</v>
      </c>
      <c r="AH924" s="5">
        <f t="shared" si="2204"/>
        <v>98.3</v>
      </c>
      <c r="AI924" s="5">
        <f t="shared" si="2205"/>
        <v>97.2</v>
      </c>
      <c r="AJ924" s="5">
        <f t="shared" ref="AJ924" si="2242">AJ925</f>
        <v>0</v>
      </c>
      <c r="AK924" s="17"/>
      <c r="AL924" s="27"/>
    </row>
    <row r="925" spans="1:38" x14ac:dyDescent="0.3">
      <c r="A925" s="4" t="s">
        <v>177</v>
      </c>
      <c r="B925" s="4" t="s">
        <v>9</v>
      </c>
      <c r="C925" s="4" t="s">
        <v>10</v>
      </c>
      <c r="D925" s="4" t="s">
        <v>188</v>
      </c>
      <c r="E925" s="4" t="s">
        <v>24</v>
      </c>
      <c r="F925" s="14" t="s">
        <v>578</v>
      </c>
      <c r="G925" s="5">
        <v>99.7</v>
      </c>
      <c r="H925" s="5">
        <v>98.3</v>
      </c>
      <c r="I925" s="5">
        <v>97.2</v>
      </c>
      <c r="J925" s="5"/>
      <c r="K925" s="5"/>
      <c r="L925" s="5"/>
      <c r="M925" s="5">
        <f t="shared" si="2103"/>
        <v>99.7</v>
      </c>
      <c r="N925" s="5">
        <f t="shared" si="2104"/>
        <v>98.3</v>
      </c>
      <c r="O925" s="5">
        <f t="shared" si="2105"/>
        <v>97.2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>
        <f t="shared" si="2213"/>
        <v>99.7</v>
      </c>
      <c r="AH925" s="5">
        <f t="shared" si="2204"/>
        <v>98.3</v>
      </c>
      <c r="AI925" s="5">
        <f t="shared" si="2205"/>
        <v>97.2</v>
      </c>
      <c r="AJ925" s="5"/>
      <c r="AK925" s="17"/>
      <c r="AL925" s="27"/>
    </row>
    <row r="926" spans="1:38" ht="31.2" x14ac:dyDescent="0.3">
      <c r="A926" s="4" t="s">
        <v>177</v>
      </c>
      <c r="B926" s="4" t="s">
        <v>9</v>
      </c>
      <c r="C926" s="4" t="s">
        <v>10</v>
      </c>
      <c r="D926" s="4" t="s">
        <v>128</v>
      </c>
      <c r="E926" s="4"/>
      <c r="F926" s="14" t="s">
        <v>1147</v>
      </c>
      <c r="G926" s="5">
        <f t="shared" ref="G926:L926" si="2243">G927</f>
        <v>120</v>
      </c>
      <c r="H926" s="5">
        <f t="shared" si="2243"/>
        <v>120</v>
      </c>
      <c r="I926" s="5">
        <f t="shared" si="2243"/>
        <v>120</v>
      </c>
      <c r="J926" s="5">
        <f t="shared" si="2243"/>
        <v>0</v>
      </c>
      <c r="K926" s="5">
        <f t="shared" si="2243"/>
        <v>0</v>
      </c>
      <c r="L926" s="5">
        <f t="shared" si="2243"/>
        <v>0</v>
      </c>
      <c r="M926" s="5">
        <f t="shared" si="2103"/>
        <v>120</v>
      </c>
      <c r="N926" s="5">
        <f t="shared" si="2104"/>
        <v>120</v>
      </c>
      <c r="O926" s="5">
        <f t="shared" si="2105"/>
        <v>120</v>
      </c>
      <c r="P926" s="5">
        <f t="shared" ref="P926:V926" si="2244">P927</f>
        <v>0</v>
      </c>
      <c r="Q926" s="5">
        <f t="shared" si="2244"/>
        <v>0</v>
      </c>
      <c r="R926" s="5">
        <f t="shared" si="2244"/>
        <v>0</v>
      </c>
      <c r="S926" s="5">
        <f t="shared" si="2244"/>
        <v>0</v>
      </c>
      <c r="T926" s="5">
        <f t="shared" si="2244"/>
        <v>0</v>
      </c>
      <c r="U926" s="5">
        <f t="shared" si="2244"/>
        <v>0</v>
      </c>
      <c r="V926" s="5">
        <f t="shared" si="2244"/>
        <v>0</v>
      </c>
      <c r="W926" s="5">
        <f t="shared" ref="W926:AF926" si="2245">W927</f>
        <v>0</v>
      </c>
      <c r="X926" s="5">
        <f t="shared" si="2245"/>
        <v>0</v>
      </c>
      <c r="Y926" s="5">
        <f t="shared" si="2245"/>
        <v>0</v>
      </c>
      <c r="Z926" s="5">
        <f t="shared" si="2245"/>
        <v>0</v>
      </c>
      <c r="AA926" s="5">
        <f t="shared" si="2245"/>
        <v>0</v>
      </c>
      <c r="AB926" s="5">
        <f t="shared" si="2245"/>
        <v>0</v>
      </c>
      <c r="AC926" s="5">
        <f t="shared" si="2245"/>
        <v>0</v>
      </c>
      <c r="AD926" s="5">
        <f t="shared" si="2245"/>
        <v>0</v>
      </c>
      <c r="AE926" s="5">
        <f t="shared" si="2245"/>
        <v>0</v>
      </c>
      <c r="AF926" s="5">
        <f t="shared" si="2245"/>
        <v>0</v>
      </c>
      <c r="AG926" s="5">
        <f t="shared" si="2213"/>
        <v>120</v>
      </c>
      <c r="AH926" s="5">
        <f t="shared" si="2204"/>
        <v>120</v>
      </c>
      <c r="AI926" s="5">
        <f t="shared" si="2205"/>
        <v>120</v>
      </c>
      <c r="AJ926" s="5">
        <f t="shared" ref="AJ926" si="2246">AJ927</f>
        <v>0</v>
      </c>
      <c r="AK926" s="17"/>
      <c r="AL926" s="27"/>
    </row>
    <row r="927" spans="1:38" ht="46.8" x14ac:dyDescent="0.3">
      <c r="A927" s="4" t="s">
        <v>177</v>
      </c>
      <c r="B927" s="4" t="s">
        <v>9</v>
      </c>
      <c r="C927" s="4" t="s">
        <v>10</v>
      </c>
      <c r="D927" s="4" t="s">
        <v>129</v>
      </c>
      <c r="E927" s="4"/>
      <c r="F927" s="14" t="s">
        <v>1148</v>
      </c>
      <c r="G927" s="5">
        <f t="shared" ref="G927:L927" si="2247">G928+G931</f>
        <v>120</v>
      </c>
      <c r="H927" s="5">
        <f t="shared" si="2247"/>
        <v>120</v>
      </c>
      <c r="I927" s="5">
        <f t="shared" si="2247"/>
        <v>120</v>
      </c>
      <c r="J927" s="5">
        <f t="shared" si="2247"/>
        <v>0</v>
      </c>
      <c r="K927" s="5">
        <f t="shared" si="2247"/>
        <v>0</v>
      </c>
      <c r="L927" s="5">
        <f t="shared" si="2247"/>
        <v>0</v>
      </c>
      <c r="M927" s="5">
        <f t="shared" si="2103"/>
        <v>120</v>
      </c>
      <c r="N927" s="5">
        <f t="shared" si="2104"/>
        <v>120</v>
      </c>
      <c r="O927" s="5">
        <f t="shared" si="2105"/>
        <v>120</v>
      </c>
      <c r="P927" s="5">
        <f t="shared" ref="P927:V927" si="2248">P928+P931</f>
        <v>0</v>
      </c>
      <c r="Q927" s="5">
        <f t="shared" ref="Q927:R927" si="2249">Q928+Q931</f>
        <v>0</v>
      </c>
      <c r="R927" s="5">
        <f t="shared" si="2249"/>
        <v>0</v>
      </c>
      <c r="S927" s="5">
        <f t="shared" ref="S927" si="2250">S928+S931</f>
        <v>0</v>
      </c>
      <c r="T927" s="5">
        <f t="shared" si="2248"/>
        <v>0</v>
      </c>
      <c r="U927" s="5">
        <f t="shared" si="2248"/>
        <v>0</v>
      </c>
      <c r="V927" s="5">
        <f t="shared" si="2248"/>
        <v>0</v>
      </c>
      <c r="W927" s="5">
        <f t="shared" ref="W927:AF927" si="2251">W928+W931</f>
        <v>0</v>
      </c>
      <c r="X927" s="5">
        <f t="shared" si="2251"/>
        <v>0</v>
      </c>
      <c r="Y927" s="5">
        <f t="shared" si="2251"/>
        <v>0</v>
      </c>
      <c r="Z927" s="5">
        <f t="shared" si="2251"/>
        <v>0</v>
      </c>
      <c r="AA927" s="5">
        <f t="shared" si="2251"/>
        <v>0</v>
      </c>
      <c r="AB927" s="5">
        <f t="shared" si="2251"/>
        <v>0</v>
      </c>
      <c r="AC927" s="5">
        <f t="shared" si="2251"/>
        <v>0</v>
      </c>
      <c r="AD927" s="5">
        <f t="shared" ref="AD927" si="2252">AD928+AD931</f>
        <v>0</v>
      </c>
      <c r="AE927" s="5">
        <f t="shared" ref="AE927" si="2253">AE928+AE931</f>
        <v>0</v>
      </c>
      <c r="AF927" s="5">
        <f t="shared" si="2251"/>
        <v>0</v>
      </c>
      <c r="AG927" s="5">
        <f t="shared" si="2213"/>
        <v>120</v>
      </c>
      <c r="AH927" s="5">
        <f t="shared" si="2204"/>
        <v>120</v>
      </c>
      <c r="AI927" s="5">
        <f t="shared" si="2205"/>
        <v>120</v>
      </c>
      <c r="AJ927" s="5">
        <f t="shared" ref="AJ927" si="2254">AJ928+AJ931</f>
        <v>0</v>
      </c>
      <c r="AK927" s="17"/>
      <c r="AL927" s="27"/>
    </row>
    <row r="928" spans="1:38" ht="78" x14ac:dyDescent="0.3">
      <c r="A928" s="4" t="s">
        <v>177</v>
      </c>
      <c r="B928" s="4" t="s">
        <v>9</v>
      </c>
      <c r="C928" s="4" t="s">
        <v>10</v>
      </c>
      <c r="D928" s="4" t="s">
        <v>144</v>
      </c>
      <c r="E928" s="4"/>
      <c r="F928" s="14" t="s">
        <v>587</v>
      </c>
      <c r="G928" s="5">
        <f t="shared" ref="G928:L929" si="2255">G929</f>
        <v>25</v>
      </c>
      <c r="H928" s="5">
        <f t="shared" si="2255"/>
        <v>25</v>
      </c>
      <c r="I928" s="5">
        <f t="shared" si="2255"/>
        <v>25</v>
      </c>
      <c r="J928" s="5">
        <f t="shared" si="2255"/>
        <v>0</v>
      </c>
      <c r="K928" s="5">
        <f t="shared" si="2255"/>
        <v>0</v>
      </c>
      <c r="L928" s="5">
        <f t="shared" si="2255"/>
        <v>0</v>
      </c>
      <c r="M928" s="5">
        <f t="shared" si="2103"/>
        <v>25</v>
      </c>
      <c r="N928" s="5">
        <f t="shared" si="2104"/>
        <v>25</v>
      </c>
      <c r="O928" s="5">
        <f t="shared" si="2105"/>
        <v>25</v>
      </c>
      <c r="P928" s="5">
        <f t="shared" ref="P928:V929" si="2256">P929</f>
        <v>0</v>
      </c>
      <c r="Q928" s="5">
        <f t="shared" si="2256"/>
        <v>0</v>
      </c>
      <c r="R928" s="5">
        <f t="shared" si="2256"/>
        <v>0</v>
      </c>
      <c r="S928" s="5">
        <f t="shared" si="2256"/>
        <v>0</v>
      </c>
      <c r="T928" s="5">
        <f t="shared" si="2256"/>
        <v>0</v>
      </c>
      <c r="U928" s="5">
        <f t="shared" si="2256"/>
        <v>0</v>
      </c>
      <c r="V928" s="5">
        <f t="shared" si="2256"/>
        <v>0</v>
      </c>
      <c r="W928" s="5">
        <f t="shared" ref="W928:AF929" si="2257">W929</f>
        <v>0</v>
      </c>
      <c r="X928" s="5">
        <f t="shared" si="2257"/>
        <v>0</v>
      </c>
      <c r="Y928" s="5">
        <f t="shared" si="2257"/>
        <v>0</v>
      </c>
      <c r="Z928" s="5">
        <f t="shared" si="2257"/>
        <v>0</v>
      </c>
      <c r="AA928" s="5">
        <f t="shared" si="2257"/>
        <v>0</v>
      </c>
      <c r="AB928" s="5">
        <f t="shared" si="2257"/>
        <v>0</v>
      </c>
      <c r="AC928" s="5">
        <f t="shared" si="2257"/>
        <v>0</v>
      </c>
      <c r="AD928" s="5">
        <f t="shared" si="2257"/>
        <v>0</v>
      </c>
      <c r="AE928" s="5">
        <f t="shared" si="2257"/>
        <v>0</v>
      </c>
      <c r="AF928" s="5">
        <f t="shared" si="2257"/>
        <v>0</v>
      </c>
      <c r="AG928" s="5">
        <f t="shared" si="2213"/>
        <v>25</v>
      </c>
      <c r="AH928" s="5">
        <f t="shared" si="2204"/>
        <v>25</v>
      </c>
      <c r="AI928" s="5">
        <f t="shared" si="2205"/>
        <v>25</v>
      </c>
      <c r="AJ928" s="5">
        <f t="shared" ref="AJ928:AJ929" si="2258">AJ929</f>
        <v>0</v>
      </c>
      <c r="AK928" s="17"/>
      <c r="AL928" s="27"/>
    </row>
    <row r="929" spans="1:38" ht="31.2" x14ac:dyDescent="0.3">
      <c r="A929" s="4" t="s">
        <v>177</v>
      </c>
      <c r="B929" s="4" t="s">
        <v>9</v>
      </c>
      <c r="C929" s="4" t="s">
        <v>10</v>
      </c>
      <c r="D929" s="4" t="s">
        <v>144</v>
      </c>
      <c r="E929" s="4" t="s">
        <v>92</v>
      </c>
      <c r="F929" s="14" t="s">
        <v>569</v>
      </c>
      <c r="G929" s="5">
        <f t="shared" si="2255"/>
        <v>25</v>
      </c>
      <c r="H929" s="5">
        <f t="shared" si="2255"/>
        <v>25</v>
      </c>
      <c r="I929" s="5">
        <f t="shared" si="2255"/>
        <v>25</v>
      </c>
      <c r="J929" s="5">
        <f t="shared" si="2255"/>
        <v>0</v>
      </c>
      <c r="K929" s="5">
        <f t="shared" si="2255"/>
        <v>0</v>
      </c>
      <c r="L929" s="5">
        <f t="shared" si="2255"/>
        <v>0</v>
      </c>
      <c r="M929" s="5">
        <f t="shared" si="2103"/>
        <v>25</v>
      </c>
      <c r="N929" s="5">
        <f t="shared" si="2104"/>
        <v>25</v>
      </c>
      <c r="O929" s="5">
        <f t="shared" si="2105"/>
        <v>25</v>
      </c>
      <c r="P929" s="5">
        <f t="shared" si="2256"/>
        <v>0</v>
      </c>
      <c r="Q929" s="5">
        <f t="shared" si="2256"/>
        <v>0</v>
      </c>
      <c r="R929" s="5">
        <f t="shared" si="2256"/>
        <v>0</v>
      </c>
      <c r="S929" s="5">
        <f t="shared" si="2256"/>
        <v>0</v>
      </c>
      <c r="T929" s="5">
        <f t="shared" si="2256"/>
        <v>0</v>
      </c>
      <c r="U929" s="5">
        <f t="shared" si="2256"/>
        <v>0</v>
      </c>
      <c r="V929" s="5">
        <f t="shared" si="2256"/>
        <v>0</v>
      </c>
      <c r="W929" s="5">
        <f t="shared" si="2257"/>
        <v>0</v>
      </c>
      <c r="X929" s="5">
        <f t="shared" si="2257"/>
        <v>0</v>
      </c>
      <c r="Y929" s="5">
        <f t="shared" si="2257"/>
        <v>0</v>
      </c>
      <c r="Z929" s="5">
        <f t="shared" si="2257"/>
        <v>0</v>
      </c>
      <c r="AA929" s="5">
        <f t="shared" si="2257"/>
        <v>0</v>
      </c>
      <c r="AB929" s="5">
        <f t="shared" si="2257"/>
        <v>0</v>
      </c>
      <c r="AC929" s="5">
        <f t="shared" si="2257"/>
        <v>0</v>
      </c>
      <c r="AD929" s="5">
        <f t="shared" si="2257"/>
        <v>0</v>
      </c>
      <c r="AE929" s="5">
        <f t="shared" si="2257"/>
        <v>0</v>
      </c>
      <c r="AF929" s="5">
        <f t="shared" si="2257"/>
        <v>0</v>
      </c>
      <c r="AG929" s="5">
        <f t="shared" si="2213"/>
        <v>25</v>
      </c>
      <c r="AH929" s="5">
        <f t="shared" si="2204"/>
        <v>25</v>
      </c>
      <c r="AI929" s="5">
        <f t="shared" si="2205"/>
        <v>25</v>
      </c>
      <c r="AJ929" s="5">
        <f t="shared" si="2258"/>
        <v>0</v>
      </c>
      <c r="AK929" s="17"/>
      <c r="AL929" s="27"/>
    </row>
    <row r="930" spans="1:38" ht="46.8" x14ac:dyDescent="0.3">
      <c r="A930" s="4" t="s">
        <v>177</v>
      </c>
      <c r="B930" s="4" t="s">
        <v>9</v>
      </c>
      <c r="C930" s="4" t="s">
        <v>10</v>
      </c>
      <c r="D930" s="4" t="s">
        <v>144</v>
      </c>
      <c r="E930" s="4" t="s">
        <v>89</v>
      </c>
      <c r="F930" s="14" t="s">
        <v>572</v>
      </c>
      <c r="G930" s="5">
        <v>25</v>
      </c>
      <c r="H930" s="5">
        <v>25</v>
      </c>
      <c r="I930" s="5">
        <v>25</v>
      </c>
      <c r="J930" s="5"/>
      <c r="K930" s="5"/>
      <c r="L930" s="5"/>
      <c r="M930" s="5">
        <f t="shared" si="2103"/>
        <v>25</v>
      </c>
      <c r="N930" s="5">
        <f t="shared" si="2104"/>
        <v>25</v>
      </c>
      <c r="O930" s="5">
        <f t="shared" si="2105"/>
        <v>25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>
        <f t="shared" si="2213"/>
        <v>25</v>
      </c>
      <c r="AH930" s="5">
        <f t="shared" si="2204"/>
        <v>25</v>
      </c>
      <c r="AI930" s="5">
        <f t="shared" si="2205"/>
        <v>25</v>
      </c>
      <c r="AJ930" s="5"/>
      <c r="AK930" s="17"/>
      <c r="AL930" s="27"/>
    </row>
    <row r="931" spans="1:38" ht="62.4" x14ac:dyDescent="0.3">
      <c r="A931" s="4" t="s">
        <v>177</v>
      </c>
      <c r="B931" s="4" t="s">
        <v>9</v>
      </c>
      <c r="C931" s="4" t="s">
        <v>10</v>
      </c>
      <c r="D931" s="4" t="s">
        <v>118</v>
      </c>
      <c r="E931" s="4"/>
      <c r="F931" s="14" t="s">
        <v>588</v>
      </c>
      <c r="G931" s="5">
        <f t="shared" ref="G931:L932" si="2259">G932</f>
        <v>95</v>
      </c>
      <c r="H931" s="5">
        <f t="shared" si="2259"/>
        <v>95</v>
      </c>
      <c r="I931" s="5">
        <f t="shared" si="2259"/>
        <v>95</v>
      </c>
      <c r="J931" s="5">
        <f t="shared" si="2259"/>
        <v>0</v>
      </c>
      <c r="K931" s="5">
        <f t="shared" si="2259"/>
        <v>0</v>
      </c>
      <c r="L931" s="5">
        <f t="shared" si="2259"/>
        <v>0</v>
      </c>
      <c r="M931" s="5">
        <f t="shared" si="2103"/>
        <v>95</v>
      </c>
      <c r="N931" s="5">
        <f t="shared" si="2104"/>
        <v>95</v>
      </c>
      <c r="O931" s="5">
        <f t="shared" si="2105"/>
        <v>95</v>
      </c>
      <c r="P931" s="5">
        <f t="shared" ref="P931:V932" si="2260">P932</f>
        <v>0</v>
      </c>
      <c r="Q931" s="5">
        <f t="shared" si="2260"/>
        <v>0</v>
      </c>
      <c r="R931" s="5">
        <f t="shared" si="2260"/>
        <v>0</v>
      </c>
      <c r="S931" s="5">
        <f t="shared" si="2260"/>
        <v>0</v>
      </c>
      <c r="T931" s="5">
        <f t="shared" si="2260"/>
        <v>0</v>
      </c>
      <c r="U931" s="5">
        <f t="shared" si="2260"/>
        <v>0</v>
      </c>
      <c r="V931" s="5">
        <f t="shared" si="2260"/>
        <v>0</v>
      </c>
      <c r="W931" s="5">
        <f t="shared" ref="W931:AF932" si="2261">W932</f>
        <v>0</v>
      </c>
      <c r="X931" s="5">
        <f t="shared" si="2261"/>
        <v>0</v>
      </c>
      <c r="Y931" s="5">
        <f t="shared" si="2261"/>
        <v>0</v>
      </c>
      <c r="Z931" s="5">
        <f t="shared" si="2261"/>
        <v>0</v>
      </c>
      <c r="AA931" s="5">
        <f t="shared" si="2261"/>
        <v>0</v>
      </c>
      <c r="AB931" s="5">
        <f t="shared" si="2261"/>
        <v>0</v>
      </c>
      <c r="AC931" s="5">
        <f t="shared" si="2261"/>
        <v>0</v>
      </c>
      <c r="AD931" s="5">
        <f t="shared" si="2261"/>
        <v>0</v>
      </c>
      <c r="AE931" s="5">
        <f t="shared" si="2261"/>
        <v>0</v>
      </c>
      <c r="AF931" s="5">
        <f t="shared" si="2261"/>
        <v>0</v>
      </c>
      <c r="AG931" s="5">
        <f t="shared" si="2213"/>
        <v>95</v>
      </c>
      <c r="AH931" s="5">
        <f t="shared" si="2204"/>
        <v>95</v>
      </c>
      <c r="AI931" s="5">
        <f t="shared" si="2205"/>
        <v>95</v>
      </c>
      <c r="AJ931" s="5">
        <f t="shared" ref="AJ931:AJ932" si="2262">AJ932</f>
        <v>0</v>
      </c>
      <c r="AK931" s="17"/>
      <c r="AL931" s="27"/>
    </row>
    <row r="932" spans="1:38" ht="31.2" x14ac:dyDescent="0.3">
      <c r="A932" s="4" t="s">
        <v>177</v>
      </c>
      <c r="B932" s="4" t="s">
        <v>9</v>
      </c>
      <c r="C932" s="4" t="s">
        <v>10</v>
      </c>
      <c r="D932" s="4" t="s">
        <v>118</v>
      </c>
      <c r="E932" s="4" t="s">
        <v>92</v>
      </c>
      <c r="F932" s="14" t="s">
        <v>569</v>
      </c>
      <c r="G932" s="5">
        <f t="shared" si="2259"/>
        <v>95</v>
      </c>
      <c r="H932" s="5">
        <f t="shared" si="2259"/>
        <v>95</v>
      </c>
      <c r="I932" s="5">
        <f t="shared" si="2259"/>
        <v>95</v>
      </c>
      <c r="J932" s="5">
        <f t="shared" si="2259"/>
        <v>0</v>
      </c>
      <c r="K932" s="5">
        <f t="shared" si="2259"/>
        <v>0</v>
      </c>
      <c r="L932" s="5">
        <f t="shared" si="2259"/>
        <v>0</v>
      </c>
      <c r="M932" s="5">
        <f t="shared" si="2103"/>
        <v>95</v>
      </c>
      <c r="N932" s="5">
        <f t="shared" si="2104"/>
        <v>95</v>
      </c>
      <c r="O932" s="5">
        <f t="shared" si="2105"/>
        <v>95</v>
      </c>
      <c r="P932" s="5">
        <f t="shared" si="2260"/>
        <v>0</v>
      </c>
      <c r="Q932" s="5">
        <f t="shared" si="2260"/>
        <v>0</v>
      </c>
      <c r="R932" s="5">
        <f t="shared" si="2260"/>
        <v>0</v>
      </c>
      <c r="S932" s="5">
        <f t="shared" si="2260"/>
        <v>0</v>
      </c>
      <c r="T932" s="5">
        <f t="shared" si="2260"/>
        <v>0</v>
      </c>
      <c r="U932" s="5">
        <f t="shared" si="2260"/>
        <v>0</v>
      </c>
      <c r="V932" s="5">
        <f t="shared" si="2260"/>
        <v>0</v>
      </c>
      <c r="W932" s="5">
        <f t="shared" si="2261"/>
        <v>0</v>
      </c>
      <c r="X932" s="5">
        <f t="shared" si="2261"/>
        <v>0</v>
      </c>
      <c r="Y932" s="5">
        <f t="shared" si="2261"/>
        <v>0</v>
      </c>
      <c r="Z932" s="5">
        <f t="shared" si="2261"/>
        <v>0</v>
      </c>
      <c r="AA932" s="5">
        <f t="shared" si="2261"/>
        <v>0</v>
      </c>
      <c r="AB932" s="5">
        <f t="shared" si="2261"/>
        <v>0</v>
      </c>
      <c r="AC932" s="5">
        <f t="shared" si="2261"/>
        <v>0</v>
      </c>
      <c r="AD932" s="5">
        <f t="shared" si="2261"/>
        <v>0</v>
      </c>
      <c r="AE932" s="5">
        <f t="shared" si="2261"/>
        <v>0</v>
      </c>
      <c r="AF932" s="5">
        <f t="shared" si="2261"/>
        <v>0</v>
      </c>
      <c r="AG932" s="5">
        <f t="shared" si="2213"/>
        <v>95</v>
      </c>
      <c r="AH932" s="5">
        <f t="shared" si="2204"/>
        <v>95</v>
      </c>
      <c r="AI932" s="5">
        <f t="shared" si="2205"/>
        <v>95</v>
      </c>
      <c r="AJ932" s="5">
        <f t="shared" si="2262"/>
        <v>0</v>
      </c>
      <c r="AK932" s="17"/>
      <c r="AL932" s="27"/>
    </row>
    <row r="933" spans="1:38" ht="46.8" x14ac:dyDescent="0.3">
      <c r="A933" s="4" t="s">
        <v>177</v>
      </c>
      <c r="B933" s="4" t="s">
        <v>9</v>
      </c>
      <c r="C933" s="4" t="s">
        <v>10</v>
      </c>
      <c r="D933" s="4" t="s">
        <v>118</v>
      </c>
      <c r="E933" s="4" t="s">
        <v>89</v>
      </c>
      <c r="F933" s="14" t="s">
        <v>572</v>
      </c>
      <c r="G933" s="5">
        <v>95</v>
      </c>
      <c r="H933" s="5">
        <v>95</v>
      </c>
      <c r="I933" s="5">
        <v>95</v>
      </c>
      <c r="J933" s="5"/>
      <c r="K933" s="5"/>
      <c r="L933" s="5"/>
      <c r="M933" s="5">
        <f t="shared" si="2103"/>
        <v>95</v>
      </c>
      <c r="N933" s="5">
        <f t="shared" si="2104"/>
        <v>95</v>
      </c>
      <c r="O933" s="5">
        <f t="shared" si="2105"/>
        <v>95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>
        <f t="shared" si="2213"/>
        <v>95</v>
      </c>
      <c r="AH933" s="5">
        <f t="shared" si="2204"/>
        <v>95</v>
      </c>
      <c r="AI933" s="5">
        <f t="shared" si="2205"/>
        <v>95</v>
      </c>
      <c r="AJ933" s="5"/>
      <c r="AK933" s="17"/>
      <c r="AL933" s="27"/>
    </row>
    <row r="934" spans="1:38" s="3" customFormat="1" ht="31.2" x14ac:dyDescent="0.3">
      <c r="A934" s="7" t="s">
        <v>177</v>
      </c>
      <c r="B934" s="7" t="s">
        <v>81</v>
      </c>
      <c r="C934" s="7"/>
      <c r="D934" s="7"/>
      <c r="E934" s="7"/>
      <c r="F934" s="33" t="s">
        <v>516</v>
      </c>
      <c r="G934" s="8">
        <f t="shared" ref="G934:L934" si="2263">G935+G942</f>
        <v>648.19999999999993</v>
      </c>
      <c r="H934" s="8">
        <f t="shared" si="2263"/>
        <v>649.4</v>
      </c>
      <c r="I934" s="8">
        <f t="shared" si="2263"/>
        <v>649.4</v>
      </c>
      <c r="J934" s="8">
        <f t="shared" si="2263"/>
        <v>0</v>
      </c>
      <c r="K934" s="8">
        <f t="shared" si="2263"/>
        <v>0</v>
      </c>
      <c r="L934" s="8">
        <f t="shared" si="2263"/>
        <v>0</v>
      </c>
      <c r="M934" s="8">
        <f t="shared" si="2103"/>
        <v>648.19999999999993</v>
      </c>
      <c r="N934" s="8">
        <f t="shared" si="2104"/>
        <v>649.4</v>
      </c>
      <c r="O934" s="8">
        <f t="shared" si="2105"/>
        <v>649.4</v>
      </c>
      <c r="P934" s="8">
        <f t="shared" ref="P934:V934" si="2264">P935+P942</f>
        <v>0</v>
      </c>
      <c r="Q934" s="8">
        <f t="shared" ref="Q934:R934" si="2265">Q935+Q942</f>
        <v>0</v>
      </c>
      <c r="R934" s="8">
        <f t="shared" si="2265"/>
        <v>0</v>
      </c>
      <c r="S934" s="8">
        <f t="shared" ref="S934" si="2266">S935+S942</f>
        <v>0</v>
      </c>
      <c r="T934" s="8">
        <f t="shared" si="2264"/>
        <v>0</v>
      </c>
      <c r="U934" s="8">
        <f t="shared" si="2264"/>
        <v>0</v>
      </c>
      <c r="V934" s="8">
        <f t="shared" si="2264"/>
        <v>0</v>
      </c>
      <c r="W934" s="8">
        <f t="shared" ref="W934:AF934" si="2267">W935+W942</f>
        <v>0</v>
      </c>
      <c r="X934" s="8">
        <f t="shared" si="2267"/>
        <v>0</v>
      </c>
      <c r="Y934" s="8">
        <f t="shared" si="2267"/>
        <v>0</v>
      </c>
      <c r="Z934" s="8">
        <f t="shared" si="2267"/>
        <v>0</v>
      </c>
      <c r="AA934" s="8">
        <f t="shared" si="2267"/>
        <v>0</v>
      </c>
      <c r="AB934" s="8">
        <f t="shared" si="2267"/>
        <v>0</v>
      </c>
      <c r="AC934" s="8">
        <f t="shared" si="2267"/>
        <v>0</v>
      </c>
      <c r="AD934" s="8">
        <f t="shared" ref="AD934" si="2268">AD935+AD942</f>
        <v>0</v>
      </c>
      <c r="AE934" s="8">
        <f t="shared" ref="AE934" si="2269">AE935+AE942</f>
        <v>0</v>
      </c>
      <c r="AF934" s="8">
        <f t="shared" si="2267"/>
        <v>0</v>
      </c>
      <c r="AG934" s="8">
        <f t="shared" si="2213"/>
        <v>648.19999999999993</v>
      </c>
      <c r="AH934" s="8">
        <f t="shared" si="2204"/>
        <v>649.4</v>
      </c>
      <c r="AI934" s="8">
        <f t="shared" si="2205"/>
        <v>649.4</v>
      </c>
      <c r="AJ934" s="8">
        <f t="shared" ref="AJ934" si="2270">AJ935+AJ942</f>
        <v>0</v>
      </c>
      <c r="AK934" s="16"/>
      <c r="AL934" s="25"/>
    </row>
    <row r="935" spans="1:38" s="10" customFormat="1" ht="46.8" x14ac:dyDescent="0.3">
      <c r="A935" s="9" t="s">
        <v>177</v>
      </c>
      <c r="B935" s="9" t="s">
        <v>81</v>
      </c>
      <c r="C935" s="9" t="s">
        <v>97</v>
      </c>
      <c r="D935" s="9"/>
      <c r="E935" s="9"/>
      <c r="F935" s="13" t="s">
        <v>532</v>
      </c>
      <c r="G935" s="11">
        <f t="shared" ref="G935:L940" si="2271">G936</f>
        <v>23</v>
      </c>
      <c r="H935" s="11">
        <f t="shared" si="2271"/>
        <v>23</v>
      </c>
      <c r="I935" s="11">
        <f t="shared" si="2271"/>
        <v>23</v>
      </c>
      <c r="J935" s="11">
        <f t="shared" si="2271"/>
        <v>0</v>
      </c>
      <c r="K935" s="11">
        <f t="shared" si="2271"/>
        <v>0</v>
      </c>
      <c r="L935" s="11">
        <f t="shared" si="2271"/>
        <v>0</v>
      </c>
      <c r="M935" s="11">
        <f t="shared" si="2103"/>
        <v>23</v>
      </c>
      <c r="N935" s="11">
        <f t="shared" si="2104"/>
        <v>23</v>
      </c>
      <c r="O935" s="11">
        <f t="shared" si="2105"/>
        <v>23</v>
      </c>
      <c r="P935" s="11">
        <f t="shared" ref="P935:V940" si="2272">P936</f>
        <v>0</v>
      </c>
      <c r="Q935" s="11">
        <f t="shared" si="2272"/>
        <v>0</v>
      </c>
      <c r="R935" s="11">
        <f t="shared" si="2272"/>
        <v>0</v>
      </c>
      <c r="S935" s="11">
        <f t="shared" si="2272"/>
        <v>0</v>
      </c>
      <c r="T935" s="11">
        <f t="shared" si="2272"/>
        <v>0</v>
      </c>
      <c r="U935" s="11">
        <f t="shared" si="2272"/>
        <v>0</v>
      </c>
      <c r="V935" s="11">
        <f t="shared" si="2272"/>
        <v>0</v>
      </c>
      <c r="W935" s="11">
        <f t="shared" ref="W935:AF940" si="2273">W936</f>
        <v>0</v>
      </c>
      <c r="X935" s="11">
        <f t="shared" si="2273"/>
        <v>0</v>
      </c>
      <c r="Y935" s="11">
        <f t="shared" si="2273"/>
        <v>0</v>
      </c>
      <c r="Z935" s="11">
        <f t="shared" si="2273"/>
        <v>0</v>
      </c>
      <c r="AA935" s="11">
        <f t="shared" si="2273"/>
        <v>0</v>
      </c>
      <c r="AB935" s="11">
        <f t="shared" si="2273"/>
        <v>0</v>
      </c>
      <c r="AC935" s="11">
        <f t="shared" si="2273"/>
        <v>0</v>
      </c>
      <c r="AD935" s="11">
        <f t="shared" si="2273"/>
        <v>0</v>
      </c>
      <c r="AE935" s="11">
        <f t="shared" si="2273"/>
        <v>0</v>
      </c>
      <c r="AF935" s="11">
        <f t="shared" si="2273"/>
        <v>0</v>
      </c>
      <c r="AG935" s="11">
        <f t="shared" si="2213"/>
        <v>23</v>
      </c>
      <c r="AH935" s="11">
        <f t="shared" si="2204"/>
        <v>23</v>
      </c>
      <c r="AI935" s="11">
        <f t="shared" si="2205"/>
        <v>23</v>
      </c>
      <c r="AJ935" s="11">
        <f t="shared" ref="AJ935:AJ940" si="2274">AJ936</f>
        <v>0</v>
      </c>
      <c r="AK935" s="31"/>
      <c r="AL935" s="26"/>
    </row>
    <row r="936" spans="1:38" x14ac:dyDescent="0.3">
      <c r="A936" s="4" t="s">
        <v>177</v>
      </c>
      <c r="B936" s="4" t="s">
        <v>81</v>
      </c>
      <c r="C936" s="4" t="s">
        <v>97</v>
      </c>
      <c r="D936" s="4" t="s">
        <v>130</v>
      </c>
      <c r="E936" s="4"/>
      <c r="F936" s="14" t="s">
        <v>1149</v>
      </c>
      <c r="G936" s="5">
        <f t="shared" si="2271"/>
        <v>23</v>
      </c>
      <c r="H936" s="5">
        <f t="shared" si="2271"/>
        <v>23</v>
      </c>
      <c r="I936" s="5">
        <f t="shared" si="2271"/>
        <v>23</v>
      </c>
      <c r="J936" s="5">
        <f t="shared" si="2271"/>
        <v>0</v>
      </c>
      <c r="K936" s="5">
        <f t="shared" si="2271"/>
        <v>0</v>
      </c>
      <c r="L936" s="5">
        <f t="shared" si="2271"/>
        <v>0</v>
      </c>
      <c r="M936" s="5">
        <f t="shared" si="2103"/>
        <v>23</v>
      </c>
      <c r="N936" s="5">
        <f t="shared" si="2104"/>
        <v>23</v>
      </c>
      <c r="O936" s="5">
        <f t="shared" si="2105"/>
        <v>23</v>
      </c>
      <c r="P936" s="5">
        <f t="shared" si="2272"/>
        <v>0</v>
      </c>
      <c r="Q936" s="5">
        <f t="shared" si="2272"/>
        <v>0</v>
      </c>
      <c r="R936" s="5">
        <f t="shared" si="2272"/>
        <v>0</v>
      </c>
      <c r="S936" s="5">
        <f t="shared" si="2272"/>
        <v>0</v>
      </c>
      <c r="T936" s="5">
        <f t="shared" si="2272"/>
        <v>0</v>
      </c>
      <c r="U936" s="5">
        <f t="shared" si="2272"/>
        <v>0</v>
      </c>
      <c r="V936" s="5">
        <f t="shared" si="2272"/>
        <v>0</v>
      </c>
      <c r="W936" s="5">
        <f t="shared" si="2273"/>
        <v>0</v>
      </c>
      <c r="X936" s="5">
        <f t="shared" si="2273"/>
        <v>0</v>
      </c>
      <c r="Y936" s="5">
        <f t="shared" si="2273"/>
        <v>0</v>
      </c>
      <c r="Z936" s="5">
        <f t="shared" si="2273"/>
        <v>0</v>
      </c>
      <c r="AA936" s="5">
        <f t="shared" si="2273"/>
        <v>0</v>
      </c>
      <c r="AB936" s="5">
        <f t="shared" si="2273"/>
        <v>0</v>
      </c>
      <c r="AC936" s="5">
        <f t="shared" si="2273"/>
        <v>0</v>
      </c>
      <c r="AD936" s="5">
        <f t="shared" si="2273"/>
        <v>0</v>
      </c>
      <c r="AE936" s="5">
        <f t="shared" si="2273"/>
        <v>0</v>
      </c>
      <c r="AF936" s="5">
        <f t="shared" si="2273"/>
        <v>0</v>
      </c>
      <c r="AG936" s="5">
        <f t="shared" si="2213"/>
        <v>23</v>
      </c>
      <c r="AH936" s="5">
        <f t="shared" si="2204"/>
        <v>23</v>
      </c>
      <c r="AI936" s="5">
        <f t="shared" si="2205"/>
        <v>23</v>
      </c>
      <c r="AJ936" s="5">
        <f t="shared" si="2274"/>
        <v>0</v>
      </c>
      <c r="AK936" s="17"/>
      <c r="AL936" s="27"/>
    </row>
    <row r="937" spans="1:38" ht="62.4" x14ac:dyDescent="0.3">
      <c r="A937" s="4" t="s">
        <v>177</v>
      </c>
      <c r="B937" s="4" t="s">
        <v>81</v>
      </c>
      <c r="C937" s="4" t="s">
        <v>97</v>
      </c>
      <c r="D937" s="4" t="s">
        <v>194</v>
      </c>
      <c r="E937" s="4"/>
      <c r="F937" s="14" t="s">
        <v>1154</v>
      </c>
      <c r="G937" s="5">
        <f t="shared" si="2271"/>
        <v>23</v>
      </c>
      <c r="H937" s="5">
        <f t="shared" si="2271"/>
        <v>23</v>
      </c>
      <c r="I937" s="5">
        <f t="shared" si="2271"/>
        <v>23</v>
      </c>
      <c r="J937" s="5">
        <f t="shared" si="2271"/>
        <v>0</v>
      </c>
      <c r="K937" s="5">
        <f t="shared" si="2271"/>
        <v>0</v>
      </c>
      <c r="L937" s="5">
        <f t="shared" si="2271"/>
        <v>0</v>
      </c>
      <c r="M937" s="5">
        <f t="shared" ref="M937:M1000" si="2275">G937+J937</f>
        <v>23</v>
      </c>
      <c r="N937" s="5">
        <f t="shared" ref="N937:N1000" si="2276">H937+K937</f>
        <v>23</v>
      </c>
      <c r="O937" s="5">
        <f t="shared" ref="O937:O1000" si="2277">I937+L937</f>
        <v>23</v>
      </c>
      <c r="P937" s="5">
        <f t="shared" si="2272"/>
        <v>0</v>
      </c>
      <c r="Q937" s="5">
        <f t="shared" si="2272"/>
        <v>0</v>
      </c>
      <c r="R937" s="5">
        <f t="shared" si="2272"/>
        <v>0</v>
      </c>
      <c r="S937" s="5">
        <f t="shared" si="2272"/>
        <v>0</v>
      </c>
      <c r="T937" s="5">
        <f t="shared" si="2272"/>
        <v>0</v>
      </c>
      <c r="U937" s="5">
        <f t="shared" si="2272"/>
        <v>0</v>
      </c>
      <c r="V937" s="5">
        <f t="shared" si="2272"/>
        <v>0</v>
      </c>
      <c r="W937" s="5">
        <f t="shared" si="2273"/>
        <v>0</v>
      </c>
      <c r="X937" s="5">
        <f t="shared" si="2273"/>
        <v>0</v>
      </c>
      <c r="Y937" s="5">
        <f t="shared" si="2273"/>
        <v>0</v>
      </c>
      <c r="Z937" s="5">
        <f t="shared" si="2273"/>
        <v>0</v>
      </c>
      <c r="AA937" s="5">
        <f t="shared" si="2273"/>
        <v>0</v>
      </c>
      <c r="AB937" s="5">
        <f t="shared" si="2273"/>
        <v>0</v>
      </c>
      <c r="AC937" s="5">
        <f t="shared" si="2273"/>
        <v>0</v>
      </c>
      <c r="AD937" s="5">
        <f t="shared" si="2273"/>
        <v>0</v>
      </c>
      <c r="AE937" s="5">
        <f t="shared" si="2273"/>
        <v>0</v>
      </c>
      <c r="AF937" s="5">
        <f t="shared" si="2273"/>
        <v>0</v>
      </c>
      <c r="AG937" s="5">
        <f t="shared" si="2213"/>
        <v>23</v>
      </c>
      <c r="AH937" s="5">
        <f t="shared" si="2204"/>
        <v>23</v>
      </c>
      <c r="AI937" s="5">
        <f t="shared" si="2205"/>
        <v>23</v>
      </c>
      <c r="AJ937" s="5">
        <f t="shared" si="2274"/>
        <v>0</v>
      </c>
      <c r="AK937" s="17"/>
      <c r="AL937" s="27"/>
    </row>
    <row r="938" spans="1:38" ht="46.8" x14ac:dyDescent="0.3">
      <c r="A938" s="4" t="s">
        <v>177</v>
      </c>
      <c r="B938" s="4" t="s">
        <v>81</v>
      </c>
      <c r="C938" s="4" t="s">
        <v>97</v>
      </c>
      <c r="D938" s="4" t="s">
        <v>195</v>
      </c>
      <c r="E938" s="4"/>
      <c r="F938" s="14" t="s">
        <v>1157</v>
      </c>
      <c r="G938" s="5">
        <f t="shared" si="2271"/>
        <v>23</v>
      </c>
      <c r="H938" s="5">
        <f t="shared" si="2271"/>
        <v>23</v>
      </c>
      <c r="I938" s="5">
        <f t="shared" si="2271"/>
        <v>23</v>
      </c>
      <c r="J938" s="5">
        <f t="shared" si="2271"/>
        <v>0</v>
      </c>
      <c r="K938" s="5">
        <f t="shared" si="2271"/>
        <v>0</v>
      </c>
      <c r="L938" s="5">
        <f t="shared" si="2271"/>
        <v>0</v>
      </c>
      <c r="M938" s="5">
        <f t="shared" si="2275"/>
        <v>23</v>
      </c>
      <c r="N938" s="5">
        <f t="shared" si="2276"/>
        <v>23</v>
      </c>
      <c r="O938" s="5">
        <f t="shared" si="2277"/>
        <v>23</v>
      </c>
      <c r="P938" s="5">
        <f t="shared" si="2272"/>
        <v>0</v>
      </c>
      <c r="Q938" s="5">
        <f t="shared" si="2272"/>
        <v>0</v>
      </c>
      <c r="R938" s="5">
        <f t="shared" si="2272"/>
        <v>0</v>
      </c>
      <c r="S938" s="5">
        <f t="shared" si="2272"/>
        <v>0</v>
      </c>
      <c r="T938" s="5">
        <f t="shared" si="2272"/>
        <v>0</v>
      </c>
      <c r="U938" s="5">
        <f t="shared" si="2272"/>
        <v>0</v>
      </c>
      <c r="V938" s="5">
        <f t="shared" si="2272"/>
        <v>0</v>
      </c>
      <c r="W938" s="5">
        <f t="shared" si="2273"/>
        <v>0</v>
      </c>
      <c r="X938" s="5">
        <f t="shared" si="2273"/>
        <v>0</v>
      </c>
      <c r="Y938" s="5">
        <f t="shared" si="2273"/>
        <v>0</v>
      </c>
      <c r="Z938" s="5">
        <f t="shared" si="2273"/>
        <v>0</v>
      </c>
      <c r="AA938" s="5">
        <f t="shared" si="2273"/>
        <v>0</v>
      </c>
      <c r="AB938" s="5">
        <f t="shared" si="2273"/>
        <v>0</v>
      </c>
      <c r="AC938" s="5">
        <f t="shared" si="2273"/>
        <v>0</v>
      </c>
      <c r="AD938" s="5">
        <f t="shared" si="2273"/>
        <v>0</v>
      </c>
      <c r="AE938" s="5">
        <f t="shared" si="2273"/>
        <v>0</v>
      </c>
      <c r="AF938" s="5">
        <f t="shared" si="2273"/>
        <v>0</v>
      </c>
      <c r="AG938" s="5">
        <f t="shared" si="2213"/>
        <v>23</v>
      </c>
      <c r="AH938" s="5">
        <f t="shared" si="2204"/>
        <v>23</v>
      </c>
      <c r="AI938" s="5">
        <f t="shared" si="2205"/>
        <v>23</v>
      </c>
      <c r="AJ938" s="5">
        <f t="shared" si="2274"/>
        <v>0</v>
      </c>
      <c r="AK938" s="17"/>
      <c r="AL938" s="27"/>
    </row>
    <row r="939" spans="1:38" ht="31.2" x14ac:dyDescent="0.3">
      <c r="A939" s="4" t="s">
        <v>177</v>
      </c>
      <c r="B939" s="4" t="s">
        <v>81</v>
      </c>
      <c r="C939" s="4" t="s">
        <v>97</v>
      </c>
      <c r="D939" s="4" t="s">
        <v>193</v>
      </c>
      <c r="E939" s="4"/>
      <c r="F939" s="14" t="s">
        <v>598</v>
      </c>
      <c r="G939" s="5">
        <f t="shared" si="2271"/>
        <v>23</v>
      </c>
      <c r="H939" s="5">
        <f t="shared" si="2271"/>
        <v>23</v>
      </c>
      <c r="I939" s="5">
        <f t="shared" si="2271"/>
        <v>23</v>
      </c>
      <c r="J939" s="5">
        <f t="shared" si="2271"/>
        <v>0</v>
      </c>
      <c r="K939" s="5">
        <f t="shared" si="2271"/>
        <v>0</v>
      </c>
      <c r="L939" s="5">
        <f t="shared" si="2271"/>
        <v>0</v>
      </c>
      <c r="M939" s="5">
        <f t="shared" si="2275"/>
        <v>23</v>
      </c>
      <c r="N939" s="5">
        <f t="shared" si="2276"/>
        <v>23</v>
      </c>
      <c r="O939" s="5">
        <f t="shared" si="2277"/>
        <v>23</v>
      </c>
      <c r="P939" s="5">
        <f t="shared" si="2272"/>
        <v>0</v>
      </c>
      <c r="Q939" s="5">
        <f t="shared" si="2272"/>
        <v>0</v>
      </c>
      <c r="R939" s="5">
        <f t="shared" si="2272"/>
        <v>0</v>
      </c>
      <c r="S939" s="5">
        <f t="shared" si="2272"/>
        <v>0</v>
      </c>
      <c r="T939" s="5">
        <f t="shared" si="2272"/>
        <v>0</v>
      </c>
      <c r="U939" s="5">
        <f t="shared" si="2272"/>
        <v>0</v>
      </c>
      <c r="V939" s="5">
        <f t="shared" si="2272"/>
        <v>0</v>
      </c>
      <c r="W939" s="5">
        <f t="shared" si="2273"/>
        <v>0</v>
      </c>
      <c r="X939" s="5">
        <f t="shared" si="2273"/>
        <v>0</v>
      </c>
      <c r="Y939" s="5">
        <f t="shared" si="2273"/>
        <v>0</v>
      </c>
      <c r="Z939" s="5">
        <f t="shared" si="2273"/>
        <v>0</v>
      </c>
      <c r="AA939" s="5">
        <f t="shared" si="2273"/>
        <v>0</v>
      </c>
      <c r="AB939" s="5">
        <f t="shared" si="2273"/>
        <v>0</v>
      </c>
      <c r="AC939" s="5">
        <f t="shared" si="2273"/>
        <v>0</v>
      </c>
      <c r="AD939" s="5">
        <f t="shared" si="2273"/>
        <v>0</v>
      </c>
      <c r="AE939" s="5">
        <f t="shared" si="2273"/>
        <v>0</v>
      </c>
      <c r="AF939" s="5">
        <f t="shared" si="2273"/>
        <v>0</v>
      </c>
      <c r="AG939" s="5">
        <f t="shared" si="2213"/>
        <v>23</v>
      </c>
      <c r="AH939" s="5">
        <f t="shared" si="2204"/>
        <v>23</v>
      </c>
      <c r="AI939" s="5">
        <f t="shared" si="2205"/>
        <v>23</v>
      </c>
      <c r="AJ939" s="5">
        <f t="shared" si="2274"/>
        <v>0</v>
      </c>
      <c r="AK939" s="17"/>
      <c r="AL939" s="27"/>
    </row>
    <row r="940" spans="1:38" ht="31.2" x14ac:dyDescent="0.3">
      <c r="A940" s="4" t="s">
        <v>177</v>
      </c>
      <c r="B940" s="4" t="s">
        <v>81</v>
      </c>
      <c r="C940" s="4" t="s">
        <v>97</v>
      </c>
      <c r="D940" s="4" t="s">
        <v>193</v>
      </c>
      <c r="E940" s="4" t="s">
        <v>15</v>
      </c>
      <c r="F940" s="14" t="s">
        <v>559</v>
      </c>
      <c r="G940" s="5">
        <f t="shared" si="2271"/>
        <v>23</v>
      </c>
      <c r="H940" s="5">
        <f t="shared" si="2271"/>
        <v>23</v>
      </c>
      <c r="I940" s="5">
        <f t="shared" si="2271"/>
        <v>23</v>
      </c>
      <c r="J940" s="5">
        <f t="shared" si="2271"/>
        <v>0</v>
      </c>
      <c r="K940" s="5">
        <f t="shared" si="2271"/>
        <v>0</v>
      </c>
      <c r="L940" s="5">
        <f t="shared" si="2271"/>
        <v>0</v>
      </c>
      <c r="M940" s="5">
        <f t="shared" si="2275"/>
        <v>23</v>
      </c>
      <c r="N940" s="5">
        <f t="shared" si="2276"/>
        <v>23</v>
      </c>
      <c r="O940" s="5">
        <f t="shared" si="2277"/>
        <v>23</v>
      </c>
      <c r="P940" s="5">
        <f t="shared" si="2272"/>
        <v>0</v>
      </c>
      <c r="Q940" s="5">
        <f t="shared" si="2272"/>
        <v>0</v>
      </c>
      <c r="R940" s="5">
        <f t="shared" si="2272"/>
        <v>0</v>
      </c>
      <c r="S940" s="5">
        <f t="shared" si="2272"/>
        <v>0</v>
      </c>
      <c r="T940" s="5">
        <f t="shared" si="2272"/>
        <v>0</v>
      </c>
      <c r="U940" s="5">
        <f t="shared" si="2272"/>
        <v>0</v>
      </c>
      <c r="V940" s="5">
        <f t="shared" si="2272"/>
        <v>0</v>
      </c>
      <c r="W940" s="5">
        <f t="shared" si="2273"/>
        <v>0</v>
      </c>
      <c r="X940" s="5">
        <f t="shared" si="2273"/>
        <v>0</v>
      </c>
      <c r="Y940" s="5">
        <f t="shared" si="2273"/>
        <v>0</v>
      </c>
      <c r="Z940" s="5">
        <f t="shared" si="2273"/>
        <v>0</v>
      </c>
      <c r="AA940" s="5">
        <f t="shared" si="2273"/>
        <v>0</v>
      </c>
      <c r="AB940" s="5">
        <f t="shared" si="2273"/>
        <v>0</v>
      </c>
      <c r="AC940" s="5">
        <f t="shared" si="2273"/>
        <v>0</v>
      </c>
      <c r="AD940" s="5">
        <f t="shared" si="2273"/>
        <v>0</v>
      </c>
      <c r="AE940" s="5">
        <f t="shared" si="2273"/>
        <v>0</v>
      </c>
      <c r="AF940" s="5">
        <f t="shared" si="2273"/>
        <v>0</v>
      </c>
      <c r="AG940" s="5">
        <f t="shared" si="2213"/>
        <v>23</v>
      </c>
      <c r="AH940" s="5">
        <f t="shared" si="2204"/>
        <v>23</v>
      </c>
      <c r="AI940" s="5">
        <f t="shared" si="2205"/>
        <v>23</v>
      </c>
      <c r="AJ940" s="5">
        <f t="shared" si="2274"/>
        <v>0</v>
      </c>
      <c r="AK940" s="17"/>
      <c r="AL940" s="27"/>
    </row>
    <row r="941" spans="1:38" ht="31.2" x14ac:dyDescent="0.3">
      <c r="A941" s="4" t="s">
        <v>177</v>
      </c>
      <c r="B941" s="4" t="s">
        <v>81</v>
      </c>
      <c r="C941" s="4" t="s">
        <v>97</v>
      </c>
      <c r="D941" s="4" t="s">
        <v>193</v>
      </c>
      <c r="E941" s="4" t="s">
        <v>16</v>
      </c>
      <c r="F941" s="14" t="s">
        <v>560</v>
      </c>
      <c r="G941" s="5">
        <v>23</v>
      </c>
      <c r="H941" s="5">
        <v>23</v>
      </c>
      <c r="I941" s="5">
        <v>23</v>
      </c>
      <c r="J941" s="5"/>
      <c r="K941" s="5"/>
      <c r="L941" s="5"/>
      <c r="M941" s="5">
        <f t="shared" si="2275"/>
        <v>23</v>
      </c>
      <c r="N941" s="5">
        <f t="shared" si="2276"/>
        <v>23</v>
      </c>
      <c r="O941" s="5">
        <f t="shared" si="2277"/>
        <v>23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>
        <f t="shared" si="2213"/>
        <v>23</v>
      </c>
      <c r="AH941" s="5">
        <f t="shared" si="2204"/>
        <v>23</v>
      </c>
      <c r="AI941" s="5">
        <f t="shared" si="2205"/>
        <v>23</v>
      </c>
      <c r="AJ941" s="5"/>
      <c r="AK941" s="17"/>
      <c r="AL941" s="27"/>
    </row>
    <row r="942" spans="1:38" s="10" customFormat="1" ht="31.2" x14ac:dyDescent="0.3">
      <c r="A942" s="9" t="s">
        <v>177</v>
      </c>
      <c r="B942" s="9" t="s">
        <v>81</v>
      </c>
      <c r="C942" s="9" t="s">
        <v>197</v>
      </c>
      <c r="D942" s="9"/>
      <c r="E942" s="9"/>
      <c r="F942" s="13" t="s">
        <v>534</v>
      </c>
      <c r="G942" s="11">
        <f>G943+G951</f>
        <v>625.19999999999993</v>
      </c>
      <c r="H942" s="11">
        <f t="shared" ref="H942:AJ942" si="2278">H943+H951</f>
        <v>626.4</v>
      </c>
      <c r="I942" s="11">
        <f t="shared" si="2278"/>
        <v>626.4</v>
      </c>
      <c r="J942" s="11">
        <f t="shared" ref="J942:L942" si="2279">J943+J951</f>
        <v>0</v>
      </c>
      <c r="K942" s="11">
        <f t="shared" si="2279"/>
        <v>0</v>
      </c>
      <c r="L942" s="11">
        <f t="shared" si="2279"/>
        <v>0</v>
      </c>
      <c r="M942" s="11">
        <f t="shared" si="2275"/>
        <v>625.19999999999993</v>
      </c>
      <c r="N942" s="11">
        <f t="shared" si="2276"/>
        <v>626.4</v>
      </c>
      <c r="O942" s="11">
        <f t="shared" si="2277"/>
        <v>626.4</v>
      </c>
      <c r="P942" s="11">
        <f t="shared" ref="P942:V942" si="2280">P943+P951</f>
        <v>0</v>
      </c>
      <c r="Q942" s="11">
        <f t="shared" ref="Q942:R942" si="2281">Q943+Q951</f>
        <v>0</v>
      </c>
      <c r="R942" s="11">
        <f t="shared" si="2281"/>
        <v>0</v>
      </c>
      <c r="S942" s="11">
        <f t="shared" ref="S942" si="2282">S943+S951</f>
        <v>0</v>
      </c>
      <c r="T942" s="11">
        <f t="shared" si="2280"/>
        <v>0</v>
      </c>
      <c r="U942" s="11">
        <f t="shared" si="2280"/>
        <v>0</v>
      </c>
      <c r="V942" s="11">
        <f t="shared" si="2280"/>
        <v>0</v>
      </c>
      <c r="W942" s="11">
        <f t="shared" ref="W942:AF942" si="2283">W943+W951</f>
        <v>0</v>
      </c>
      <c r="X942" s="11">
        <f t="shared" si="2283"/>
        <v>0</v>
      </c>
      <c r="Y942" s="11">
        <f t="shared" si="2283"/>
        <v>0</v>
      </c>
      <c r="Z942" s="11">
        <f t="shared" si="2283"/>
        <v>0</v>
      </c>
      <c r="AA942" s="11">
        <f t="shared" si="2283"/>
        <v>0</v>
      </c>
      <c r="AB942" s="11">
        <f t="shared" si="2283"/>
        <v>0</v>
      </c>
      <c r="AC942" s="11">
        <f t="shared" si="2283"/>
        <v>0</v>
      </c>
      <c r="AD942" s="11">
        <f t="shared" ref="AD942" si="2284">AD943+AD951</f>
        <v>0</v>
      </c>
      <c r="AE942" s="11">
        <f t="shared" ref="AE942" si="2285">AE943+AE951</f>
        <v>0</v>
      </c>
      <c r="AF942" s="11">
        <f t="shared" si="2283"/>
        <v>0</v>
      </c>
      <c r="AG942" s="11">
        <f t="shared" si="2213"/>
        <v>625.19999999999993</v>
      </c>
      <c r="AH942" s="11">
        <f t="shared" si="2204"/>
        <v>626.4</v>
      </c>
      <c r="AI942" s="11">
        <f t="shared" si="2205"/>
        <v>626.4</v>
      </c>
      <c r="AJ942" s="11">
        <f t="shared" si="2278"/>
        <v>0</v>
      </c>
      <c r="AK942" s="31"/>
      <c r="AL942" s="26"/>
    </row>
    <row r="943" spans="1:38" x14ac:dyDescent="0.3">
      <c r="A943" s="4" t="s">
        <v>177</v>
      </c>
      <c r="B943" s="4" t="s">
        <v>81</v>
      </c>
      <c r="C943" s="4" t="s">
        <v>197</v>
      </c>
      <c r="D943" s="4" t="s">
        <v>130</v>
      </c>
      <c r="E943" s="4"/>
      <c r="F943" s="14" t="s">
        <v>1149</v>
      </c>
      <c r="G943" s="5">
        <f t="shared" ref="G943:L947" si="2286">G944</f>
        <v>244.1</v>
      </c>
      <c r="H943" s="5">
        <f t="shared" si="2286"/>
        <v>245.29999999999998</v>
      </c>
      <c r="I943" s="5">
        <f t="shared" si="2286"/>
        <v>245.29999999999998</v>
      </c>
      <c r="J943" s="5">
        <f t="shared" si="2286"/>
        <v>0</v>
      </c>
      <c r="K943" s="5">
        <f t="shared" si="2286"/>
        <v>0</v>
      </c>
      <c r="L943" s="5">
        <f t="shared" si="2286"/>
        <v>0</v>
      </c>
      <c r="M943" s="5">
        <f t="shared" si="2275"/>
        <v>244.1</v>
      </c>
      <c r="N943" s="5">
        <f t="shared" si="2276"/>
        <v>245.29999999999998</v>
      </c>
      <c r="O943" s="5">
        <f t="shared" si="2277"/>
        <v>245.29999999999998</v>
      </c>
      <c r="P943" s="5">
        <f t="shared" ref="P943:V947" si="2287">P944</f>
        <v>0</v>
      </c>
      <c r="Q943" s="5">
        <f t="shared" si="2287"/>
        <v>0</v>
      </c>
      <c r="R943" s="5">
        <f t="shared" si="2287"/>
        <v>0</v>
      </c>
      <c r="S943" s="5">
        <f t="shared" si="2287"/>
        <v>0</v>
      </c>
      <c r="T943" s="5">
        <f t="shared" si="2287"/>
        <v>0</v>
      </c>
      <c r="U943" s="5">
        <f t="shared" si="2287"/>
        <v>0</v>
      </c>
      <c r="V943" s="5">
        <f t="shared" si="2287"/>
        <v>0</v>
      </c>
      <c r="W943" s="5">
        <f t="shared" ref="W943:AF947" si="2288">W944</f>
        <v>0</v>
      </c>
      <c r="X943" s="5">
        <f t="shared" si="2288"/>
        <v>0</v>
      </c>
      <c r="Y943" s="5">
        <f t="shared" si="2288"/>
        <v>0</v>
      </c>
      <c r="Z943" s="5">
        <f t="shared" si="2288"/>
        <v>0</v>
      </c>
      <c r="AA943" s="5">
        <f t="shared" si="2288"/>
        <v>0</v>
      </c>
      <c r="AB943" s="5">
        <f t="shared" si="2288"/>
        <v>0</v>
      </c>
      <c r="AC943" s="5">
        <f t="shared" si="2288"/>
        <v>0</v>
      </c>
      <c r="AD943" s="5">
        <f t="shared" si="2288"/>
        <v>0</v>
      </c>
      <c r="AE943" s="5">
        <f t="shared" si="2288"/>
        <v>0</v>
      </c>
      <c r="AF943" s="5">
        <f t="shared" si="2288"/>
        <v>0</v>
      </c>
      <c r="AG943" s="5">
        <f t="shared" si="2213"/>
        <v>244.1</v>
      </c>
      <c r="AH943" s="5">
        <f t="shared" si="2204"/>
        <v>245.29999999999998</v>
      </c>
      <c r="AI943" s="5">
        <f t="shared" si="2205"/>
        <v>245.29999999999998</v>
      </c>
      <c r="AJ943" s="5">
        <f t="shared" ref="AJ943:AJ947" si="2289">AJ944</f>
        <v>0</v>
      </c>
      <c r="AK943" s="17"/>
      <c r="AL943" s="27"/>
    </row>
    <row r="944" spans="1:38" ht="31.2" x14ac:dyDescent="0.3">
      <c r="A944" s="4" t="s">
        <v>177</v>
      </c>
      <c r="B944" s="4" t="s">
        <v>81</v>
      </c>
      <c r="C944" s="4" t="s">
        <v>197</v>
      </c>
      <c r="D944" s="4" t="s">
        <v>198</v>
      </c>
      <c r="E944" s="4"/>
      <c r="F944" s="14" t="s">
        <v>1159</v>
      </c>
      <c r="G944" s="5">
        <f t="shared" si="2286"/>
        <v>244.1</v>
      </c>
      <c r="H944" s="5">
        <f t="shared" si="2286"/>
        <v>245.29999999999998</v>
      </c>
      <c r="I944" s="5">
        <f t="shared" si="2286"/>
        <v>245.29999999999998</v>
      </c>
      <c r="J944" s="5">
        <f t="shared" si="2286"/>
        <v>0</v>
      </c>
      <c r="K944" s="5">
        <f t="shared" si="2286"/>
        <v>0</v>
      </c>
      <c r="L944" s="5">
        <f t="shared" si="2286"/>
        <v>0</v>
      </c>
      <c r="M944" s="5">
        <f t="shared" si="2275"/>
        <v>244.1</v>
      </c>
      <c r="N944" s="5">
        <f t="shared" si="2276"/>
        <v>245.29999999999998</v>
      </c>
      <c r="O944" s="5">
        <f t="shared" si="2277"/>
        <v>245.29999999999998</v>
      </c>
      <c r="P944" s="5">
        <f t="shared" si="2287"/>
        <v>0</v>
      </c>
      <c r="Q944" s="5">
        <f t="shared" si="2287"/>
        <v>0</v>
      </c>
      <c r="R944" s="5">
        <f t="shared" si="2287"/>
        <v>0</v>
      </c>
      <c r="S944" s="5">
        <f t="shared" si="2287"/>
        <v>0</v>
      </c>
      <c r="T944" s="5">
        <f t="shared" si="2287"/>
        <v>0</v>
      </c>
      <c r="U944" s="5">
        <f t="shared" si="2287"/>
        <v>0</v>
      </c>
      <c r="V944" s="5">
        <f t="shared" si="2287"/>
        <v>0</v>
      </c>
      <c r="W944" s="5">
        <f t="shared" si="2288"/>
        <v>0</v>
      </c>
      <c r="X944" s="5">
        <f t="shared" si="2288"/>
        <v>0</v>
      </c>
      <c r="Y944" s="5">
        <f t="shared" si="2288"/>
        <v>0</v>
      </c>
      <c r="Z944" s="5">
        <f t="shared" si="2288"/>
        <v>0</v>
      </c>
      <c r="AA944" s="5">
        <f t="shared" si="2288"/>
        <v>0</v>
      </c>
      <c r="AB944" s="5">
        <f t="shared" si="2288"/>
        <v>0</v>
      </c>
      <c r="AC944" s="5">
        <f t="shared" si="2288"/>
        <v>0</v>
      </c>
      <c r="AD944" s="5">
        <f t="shared" si="2288"/>
        <v>0</v>
      </c>
      <c r="AE944" s="5">
        <f t="shared" si="2288"/>
        <v>0</v>
      </c>
      <c r="AF944" s="5">
        <f t="shared" si="2288"/>
        <v>0</v>
      </c>
      <c r="AG944" s="5">
        <f t="shared" si="2213"/>
        <v>244.1</v>
      </c>
      <c r="AH944" s="5">
        <f t="shared" si="2204"/>
        <v>245.29999999999998</v>
      </c>
      <c r="AI944" s="5">
        <f t="shared" si="2205"/>
        <v>245.29999999999998</v>
      </c>
      <c r="AJ944" s="5">
        <f t="shared" si="2289"/>
        <v>0</v>
      </c>
      <c r="AK944" s="17"/>
      <c r="AL944" s="27"/>
    </row>
    <row r="945" spans="1:38" ht="31.2" x14ac:dyDescent="0.3">
      <c r="A945" s="4" t="s">
        <v>177</v>
      </c>
      <c r="B945" s="4" t="s">
        <v>81</v>
      </c>
      <c r="C945" s="4" t="s">
        <v>197</v>
      </c>
      <c r="D945" s="4" t="s">
        <v>199</v>
      </c>
      <c r="E945" s="4"/>
      <c r="F945" s="14" t="s">
        <v>1160</v>
      </c>
      <c r="G945" s="5">
        <f t="shared" si="2286"/>
        <v>244.1</v>
      </c>
      <c r="H945" s="5">
        <f t="shared" si="2286"/>
        <v>245.29999999999998</v>
      </c>
      <c r="I945" s="5">
        <f t="shared" si="2286"/>
        <v>245.29999999999998</v>
      </c>
      <c r="J945" s="5">
        <f t="shared" si="2286"/>
        <v>0</v>
      </c>
      <c r="K945" s="5">
        <f t="shared" si="2286"/>
        <v>0</v>
      </c>
      <c r="L945" s="5">
        <f t="shared" si="2286"/>
        <v>0</v>
      </c>
      <c r="M945" s="5">
        <f t="shared" si="2275"/>
        <v>244.1</v>
      </c>
      <c r="N945" s="5">
        <f t="shared" si="2276"/>
        <v>245.29999999999998</v>
      </c>
      <c r="O945" s="5">
        <f t="shared" si="2277"/>
        <v>245.29999999999998</v>
      </c>
      <c r="P945" s="5">
        <f t="shared" si="2287"/>
        <v>0</v>
      </c>
      <c r="Q945" s="5">
        <f t="shared" si="2287"/>
        <v>0</v>
      </c>
      <c r="R945" s="5">
        <f t="shared" si="2287"/>
        <v>0</v>
      </c>
      <c r="S945" s="5">
        <f t="shared" si="2287"/>
        <v>0</v>
      </c>
      <c r="T945" s="5">
        <f t="shared" si="2287"/>
        <v>0</v>
      </c>
      <c r="U945" s="5">
        <f t="shared" si="2287"/>
        <v>0</v>
      </c>
      <c r="V945" s="5">
        <f t="shared" si="2287"/>
        <v>0</v>
      </c>
      <c r="W945" s="5">
        <f t="shared" si="2288"/>
        <v>0</v>
      </c>
      <c r="X945" s="5">
        <f t="shared" si="2288"/>
        <v>0</v>
      </c>
      <c r="Y945" s="5">
        <f t="shared" si="2288"/>
        <v>0</v>
      </c>
      <c r="Z945" s="5">
        <f t="shared" si="2288"/>
        <v>0</v>
      </c>
      <c r="AA945" s="5">
        <f t="shared" si="2288"/>
        <v>0</v>
      </c>
      <c r="AB945" s="5">
        <f t="shared" si="2288"/>
        <v>0</v>
      </c>
      <c r="AC945" s="5">
        <f t="shared" si="2288"/>
        <v>0</v>
      </c>
      <c r="AD945" s="5">
        <f t="shared" si="2288"/>
        <v>0</v>
      </c>
      <c r="AE945" s="5">
        <f t="shared" si="2288"/>
        <v>0</v>
      </c>
      <c r="AF945" s="5">
        <f t="shared" si="2288"/>
        <v>0</v>
      </c>
      <c r="AG945" s="5">
        <f t="shared" si="2213"/>
        <v>244.1</v>
      </c>
      <c r="AH945" s="5">
        <f t="shared" si="2204"/>
        <v>245.29999999999998</v>
      </c>
      <c r="AI945" s="5">
        <f t="shared" si="2205"/>
        <v>245.29999999999998</v>
      </c>
      <c r="AJ945" s="5">
        <f t="shared" si="2289"/>
        <v>0</v>
      </c>
      <c r="AK945" s="17"/>
      <c r="AL945" s="27"/>
    </row>
    <row r="946" spans="1:38" ht="31.2" x14ac:dyDescent="0.3">
      <c r="A946" s="4" t="s">
        <v>177</v>
      </c>
      <c r="B946" s="4" t="s">
        <v>81</v>
      </c>
      <c r="C946" s="4" t="s">
        <v>197</v>
      </c>
      <c r="D946" s="4" t="s">
        <v>196</v>
      </c>
      <c r="E946" s="4"/>
      <c r="F946" s="14" t="s">
        <v>600</v>
      </c>
      <c r="G946" s="5">
        <f>G947+G949</f>
        <v>244.1</v>
      </c>
      <c r="H946" s="5">
        <f t="shared" ref="H946:AJ946" si="2290">H947+H949</f>
        <v>245.29999999999998</v>
      </c>
      <c r="I946" s="5">
        <f t="shared" si="2290"/>
        <v>245.29999999999998</v>
      </c>
      <c r="J946" s="5">
        <f t="shared" ref="J946:L946" si="2291">J947+J949</f>
        <v>0</v>
      </c>
      <c r="K946" s="5">
        <f t="shared" si="2291"/>
        <v>0</v>
      </c>
      <c r="L946" s="5">
        <f t="shared" si="2291"/>
        <v>0</v>
      </c>
      <c r="M946" s="5">
        <f t="shared" si="2275"/>
        <v>244.1</v>
      </c>
      <c r="N946" s="5">
        <f t="shared" si="2276"/>
        <v>245.29999999999998</v>
      </c>
      <c r="O946" s="5">
        <f t="shared" si="2277"/>
        <v>245.29999999999998</v>
      </c>
      <c r="P946" s="5">
        <f t="shared" ref="P946:V946" si="2292">P947+P949</f>
        <v>0</v>
      </c>
      <c r="Q946" s="5">
        <f t="shared" ref="Q946:R946" si="2293">Q947+Q949</f>
        <v>0</v>
      </c>
      <c r="R946" s="5">
        <f t="shared" si="2293"/>
        <v>0</v>
      </c>
      <c r="S946" s="5">
        <f t="shared" ref="S946" si="2294">S947+S949</f>
        <v>0</v>
      </c>
      <c r="T946" s="5">
        <f t="shared" si="2292"/>
        <v>0</v>
      </c>
      <c r="U946" s="5">
        <f t="shared" si="2292"/>
        <v>0</v>
      </c>
      <c r="V946" s="5">
        <f t="shared" si="2292"/>
        <v>0</v>
      </c>
      <c r="W946" s="5">
        <f t="shared" ref="W946:AF946" si="2295">W947+W949</f>
        <v>0</v>
      </c>
      <c r="X946" s="5">
        <f t="shared" si="2295"/>
        <v>0</v>
      </c>
      <c r="Y946" s="5">
        <f t="shared" si="2295"/>
        <v>0</v>
      </c>
      <c r="Z946" s="5">
        <f t="shared" si="2295"/>
        <v>0</v>
      </c>
      <c r="AA946" s="5">
        <f t="shared" si="2295"/>
        <v>0</v>
      </c>
      <c r="AB946" s="5">
        <f t="shared" si="2295"/>
        <v>0</v>
      </c>
      <c r="AC946" s="5">
        <f t="shared" si="2295"/>
        <v>0</v>
      </c>
      <c r="AD946" s="5">
        <f t="shared" ref="AD946" si="2296">AD947+AD949</f>
        <v>0</v>
      </c>
      <c r="AE946" s="5">
        <f t="shared" ref="AE946" si="2297">AE947+AE949</f>
        <v>0</v>
      </c>
      <c r="AF946" s="5">
        <f t="shared" si="2295"/>
        <v>0</v>
      </c>
      <c r="AG946" s="5">
        <f t="shared" si="2213"/>
        <v>244.1</v>
      </c>
      <c r="AH946" s="5">
        <f t="shared" si="2204"/>
        <v>245.29999999999998</v>
      </c>
      <c r="AI946" s="5">
        <f t="shared" si="2205"/>
        <v>245.29999999999998</v>
      </c>
      <c r="AJ946" s="5">
        <f t="shared" si="2290"/>
        <v>0</v>
      </c>
      <c r="AK946" s="17"/>
      <c r="AL946" s="27"/>
    </row>
    <row r="947" spans="1:38" ht="31.2" x14ac:dyDescent="0.3">
      <c r="A947" s="4" t="s">
        <v>177</v>
      </c>
      <c r="B947" s="4" t="s">
        <v>81</v>
      </c>
      <c r="C947" s="4" t="s">
        <v>197</v>
      </c>
      <c r="D947" s="4" t="s">
        <v>196</v>
      </c>
      <c r="E947" s="4" t="s">
        <v>15</v>
      </c>
      <c r="F947" s="14" t="s">
        <v>559</v>
      </c>
      <c r="G947" s="5">
        <f t="shared" si="2286"/>
        <v>240.7</v>
      </c>
      <c r="H947" s="5">
        <f t="shared" si="2286"/>
        <v>240.7</v>
      </c>
      <c r="I947" s="5">
        <f t="shared" si="2286"/>
        <v>240.7</v>
      </c>
      <c r="J947" s="5">
        <f t="shared" si="2286"/>
        <v>0</v>
      </c>
      <c r="K947" s="5">
        <f t="shared" si="2286"/>
        <v>0</v>
      </c>
      <c r="L947" s="5">
        <f t="shared" si="2286"/>
        <v>0</v>
      </c>
      <c r="M947" s="5">
        <f t="shared" si="2275"/>
        <v>240.7</v>
      </c>
      <c r="N947" s="5">
        <f t="shared" si="2276"/>
        <v>240.7</v>
      </c>
      <c r="O947" s="5">
        <f t="shared" si="2277"/>
        <v>240.7</v>
      </c>
      <c r="P947" s="5">
        <f t="shared" si="2287"/>
        <v>0</v>
      </c>
      <c r="Q947" s="5">
        <f t="shared" si="2287"/>
        <v>0</v>
      </c>
      <c r="R947" s="5">
        <f t="shared" si="2287"/>
        <v>0</v>
      </c>
      <c r="S947" s="5">
        <f t="shared" si="2287"/>
        <v>0</v>
      </c>
      <c r="T947" s="5">
        <f t="shared" si="2287"/>
        <v>0</v>
      </c>
      <c r="U947" s="5">
        <f t="shared" si="2287"/>
        <v>0</v>
      </c>
      <c r="V947" s="5">
        <f t="shared" si="2287"/>
        <v>0</v>
      </c>
      <c r="W947" s="5">
        <f t="shared" si="2288"/>
        <v>0</v>
      </c>
      <c r="X947" s="5">
        <f t="shared" si="2288"/>
        <v>0</v>
      </c>
      <c r="Y947" s="5">
        <f t="shared" si="2288"/>
        <v>0</v>
      </c>
      <c r="Z947" s="5">
        <f t="shared" si="2288"/>
        <v>0</v>
      </c>
      <c r="AA947" s="5">
        <f t="shared" si="2288"/>
        <v>0</v>
      </c>
      <c r="AB947" s="5">
        <f t="shared" si="2288"/>
        <v>0</v>
      </c>
      <c r="AC947" s="5">
        <f t="shared" si="2288"/>
        <v>0</v>
      </c>
      <c r="AD947" s="5">
        <f t="shared" si="2288"/>
        <v>0</v>
      </c>
      <c r="AE947" s="5">
        <f t="shared" si="2288"/>
        <v>0</v>
      </c>
      <c r="AF947" s="5">
        <f t="shared" si="2288"/>
        <v>0</v>
      </c>
      <c r="AG947" s="5">
        <f t="shared" si="2213"/>
        <v>240.7</v>
      </c>
      <c r="AH947" s="5">
        <f t="shared" si="2204"/>
        <v>240.7</v>
      </c>
      <c r="AI947" s="5">
        <f t="shared" si="2205"/>
        <v>240.7</v>
      </c>
      <c r="AJ947" s="5">
        <f t="shared" si="2289"/>
        <v>0</v>
      </c>
      <c r="AK947" s="17"/>
      <c r="AL947" s="27"/>
    </row>
    <row r="948" spans="1:38" ht="31.2" x14ac:dyDescent="0.3">
      <c r="A948" s="4" t="s">
        <v>177</v>
      </c>
      <c r="B948" s="4" t="s">
        <v>81</v>
      </c>
      <c r="C948" s="4" t="s">
        <v>197</v>
      </c>
      <c r="D948" s="4" t="s">
        <v>196</v>
      </c>
      <c r="E948" s="4" t="s">
        <v>16</v>
      </c>
      <c r="F948" s="14" t="s">
        <v>560</v>
      </c>
      <c r="G948" s="5">
        <v>240.7</v>
      </c>
      <c r="H948" s="5">
        <v>240.7</v>
      </c>
      <c r="I948" s="5">
        <v>240.7</v>
      </c>
      <c r="J948" s="5"/>
      <c r="K948" s="5"/>
      <c r="L948" s="5"/>
      <c r="M948" s="5">
        <f t="shared" si="2275"/>
        <v>240.7</v>
      </c>
      <c r="N948" s="5">
        <f t="shared" si="2276"/>
        <v>240.7</v>
      </c>
      <c r="O948" s="5">
        <f t="shared" si="2277"/>
        <v>240.7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>
        <f t="shared" si="2213"/>
        <v>240.7</v>
      </c>
      <c r="AH948" s="5">
        <f t="shared" si="2204"/>
        <v>240.7</v>
      </c>
      <c r="AI948" s="5">
        <f t="shared" si="2205"/>
        <v>240.7</v>
      </c>
      <c r="AJ948" s="5"/>
      <c r="AK948" s="17"/>
      <c r="AL948" s="27"/>
    </row>
    <row r="949" spans="1:38" x14ac:dyDescent="0.3">
      <c r="A949" s="4" t="s">
        <v>177</v>
      </c>
      <c r="B949" s="4" t="s">
        <v>81</v>
      </c>
      <c r="C949" s="4" t="s">
        <v>197</v>
      </c>
      <c r="D949" s="4" t="s">
        <v>196</v>
      </c>
      <c r="E949" s="4" t="s">
        <v>17</v>
      </c>
      <c r="F949" s="14" t="s">
        <v>575</v>
      </c>
      <c r="G949" s="5">
        <f>G950</f>
        <v>3.4</v>
      </c>
      <c r="H949" s="5">
        <f t="shared" ref="H949:AJ949" si="2298">H950</f>
        <v>4.5999999999999996</v>
      </c>
      <c r="I949" s="5">
        <f t="shared" si="2298"/>
        <v>4.5999999999999996</v>
      </c>
      <c r="J949" s="5">
        <f t="shared" si="2298"/>
        <v>0</v>
      </c>
      <c r="K949" s="5">
        <f t="shared" si="2298"/>
        <v>0</v>
      </c>
      <c r="L949" s="5">
        <f t="shared" si="2298"/>
        <v>0</v>
      </c>
      <c r="M949" s="5">
        <f t="shared" si="2275"/>
        <v>3.4</v>
      </c>
      <c r="N949" s="5">
        <f t="shared" si="2276"/>
        <v>4.5999999999999996</v>
      </c>
      <c r="O949" s="5">
        <f t="shared" si="2277"/>
        <v>4.5999999999999996</v>
      </c>
      <c r="P949" s="5">
        <f t="shared" si="2298"/>
        <v>0</v>
      </c>
      <c r="Q949" s="5">
        <f t="shared" si="2298"/>
        <v>0</v>
      </c>
      <c r="R949" s="5">
        <f t="shared" si="2298"/>
        <v>0</v>
      </c>
      <c r="S949" s="5">
        <f t="shared" si="2298"/>
        <v>0</v>
      </c>
      <c r="T949" s="5">
        <f t="shared" si="2298"/>
        <v>0</v>
      </c>
      <c r="U949" s="5">
        <f t="shared" si="2298"/>
        <v>0</v>
      </c>
      <c r="V949" s="5">
        <f t="shared" si="2298"/>
        <v>0</v>
      </c>
      <c r="W949" s="5">
        <f t="shared" si="2298"/>
        <v>0</v>
      </c>
      <c r="X949" s="5">
        <f t="shared" si="2298"/>
        <v>0</v>
      </c>
      <c r="Y949" s="5">
        <f t="shared" si="2298"/>
        <v>0</v>
      </c>
      <c r="Z949" s="5">
        <f t="shared" si="2298"/>
        <v>0</v>
      </c>
      <c r="AA949" s="5">
        <f t="shared" si="2298"/>
        <v>0</v>
      </c>
      <c r="AB949" s="5">
        <f t="shared" si="2298"/>
        <v>0</v>
      </c>
      <c r="AC949" s="5">
        <f t="shared" si="2298"/>
        <v>0</v>
      </c>
      <c r="AD949" s="5">
        <f t="shared" si="2298"/>
        <v>0</v>
      </c>
      <c r="AE949" s="5">
        <f t="shared" si="2298"/>
        <v>0</v>
      </c>
      <c r="AF949" s="5">
        <f t="shared" si="2298"/>
        <v>0</v>
      </c>
      <c r="AG949" s="5">
        <f t="shared" si="2213"/>
        <v>3.4</v>
      </c>
      <c r="AH949" s="5">
        <f t="shared" si="2204"/>
        <v>4.5999999999999996</v>
      </c>
      <c r="AI949" s="5">
        <f t="shared" si="2205"/>
        <v>4.5999999999999996</v>
      </c>
      <c r="AJ949" s="5">
        <f t="shared" si="2298"/>
        <v>0</v>
      </c>
      <c r="AK949" s="17"/>
      <c r="AL949" s="27"/>
    </row>
    <row r="950" spans="1:38" x14ac:dyDescent="0.3">
      <c r="A950" s="4" t="s">
        <v>177</v>
      </c>
      <c r="B950" s="4" t="s">
        <v>81</v>
      </c>
      <c r="C950" s="4" t="s">
        <v>197</v>
      </c>
      <c r="D950" s="4" t="s">
        <v>196</v>
      </c>
      <c r="E950" s="4" t="s">
        <v>24</v>
      </c>
      <c r="F950" s="14" t="s">
        <v>578</v>
      </c>
      <c r="G950" s="5">
        <v>3.4</v>
      </c>
      <c r="H950" s="5">
        <v>4.5999999999999996</v>
      </c>
      <c r="I950" s="5">
        <v>4.5999999999999996</v>
      </c>
      <c r="J950" s="5"/>
      <c r="K950" s="5"/>
      <c r="L950" s="5"/>
      <c r="M950" s="5">
        <f t="shared" si="2275"/>
        <v>3.4</v>
      </c>
      <c r="N950" s="5">
        <f t="shared" si="2276"/>
        <v>4.5999999999999996</v>
      </c>
      <c r="O950" s="5">
        <f t="shared" si="2277"/>
        <v>4.5999999999999996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>
        <f t="shared" si="2213"/>
        <v>3.4</v>
      </c>
      <c r="AH950" s="5">
        <f t="shared" si="2204"/>
        <v>4.5999999999999996</v>
      </c>
      <c r="AI950" s="5">
        <f t="shared" si="2205"/>
        <v>4.5999999999999996</v>
      </c>
      <c r="AJ950" s="5"/>
      <c r="AK950" s="17"/>
      <c r="AL950" s="27"/>
    </row>
    <row r="951" spans="1:38" ht="31.2" x14ac:dyDescent="0.3">
      <c r="A951" s="4" t="s">
        <v>177</v>
      </c>
      <c r="B951" s="4" t="s">
        <v>81</v>
      </c>
      <c r="C951" s="4" t="s">
        <v>197</v>
      </c>
      <c r="D951" s="4" t="s">
        <v>26</v>
      </c>
      <c r="E951" s="4"/>
      <c r="F951" s="14" t="s">
        <v>846</v>
      </c>
      <c r="G951" s="5">
        <f>G952</f>
        <v>381.09999999999997</v>
      </c>
      <c r="H951" s="5">
        <f t="shared" ref="H951:AJ951" si="2299">H952</f>
        <v>381.09999999999997</v>
      </c>
      <c r="I951" s="5">
        <f t="shared" si="2299"/>
        <v>381.09999999999997</v>
      </c>
      <c r="J951" s="5">
        <f t="shared" si="2299"/>
        <v>0</v>
      </c>
      <c r="K951" s="5">
        <f t="shared" si="2299"/>
        <v>0</v>
      </c>
      <c r="L951" s="5">
        <f t="shared" si="2299"/>
        <v>0</v>
      </c>
      <c r="M951" s="5">
        <f t="shared" si="2275"/>
        <v>381.09999999999997</v>
      </c>
      <c r="N951" s="5">
        <f t="shared" si="2276"/>
        <v>381.09999999999997</v>
      </c>
      <c r="O951" s="5">
        <f t="shared" si="2277"/>
        <v>381.09999999999997</v>
      </c>
      <c r="P951" s="5">
        <f t="shared" si="2299"/>
        <v>0</v>
      </c>
      <c r="Q951" s="5">
        <f t="shared" si="2299"/>
        <v>0</v>
      </c>
      <c r="R951" s="5">
        <f t="shared" si="2299"/>
        <v>0</v>
      </c>
      <c r="S951" s="5">
        <f t="shared" si="2299"/>
        <v>0</v>
      </c>
      <c r="T951" s="5">
        <f t="shared" si="2299"/>
        <v>0</v>
      </c>
      <c r="U951" s="5">
        <f t="shared" si="2299"/>
        <v>0</v>
      </c>
      <c r="V951" s="5">
        <f t="shared" si="2299"/>
        <v>0</v>
      </c>
      <c r="W951" s="5">
        <f t="shared" si="2299"/>
        <v>0</v>
      </c>
      <c r="X951" s="5">
        <f t="shared" si="2299"/>
        <v>0</v>
      </c>
      <c r="Y951" s="5">
        <f t="shared" si="2299"/>
        <v>0</v>
      </c>
      <c r="Z951" s="5">
        <f t="shared" si="2299"/>
        <v>0</v>
      </c>
      <c r="AA951" s="5">
        <f t="shared" si="2299"/>
        <v>0</v>
      </c>
      <c r="AB951" s="5">
        <f t="shared" si="2299"/>
        <v>0</v>
      </c>
      <c r="AC951" s="5">
        <f t="shared" si="2299"/>
        <v>0</v>
      </c>
      <c r="AD951" s="5">
        <f t="shared" si="2299"/>
        <v>0</v>
      </c>
      <c r="AE951" s="5">
        <f t="shared" si="2299"/>
        <v>0</v>
      </c>
      <c r="AF951" s="5">
        <f t="shared" si="2299"/>
        <v>0</v>
      </c>
      <c r="AG951" s="5">
        <f t="shared" si="2213"/>
        <v>381.09999999999997</v>
      </c>
      <c r="AH951" s="5">
        <f t="shared" si="2204"/>
        <v>381.09999999999997</v>
      </c>
      <c r="AI951" s="5">
        <f t="shared" si="2205"/>
        <v>381.09999999999997</v>
      </c>
      <c r="AJ951" s="5">
        <f t="shared" si="2299"/>
        <v>0</v>
      </c>
      <c r="AK951" s="17"/>
      <c r="AL951" s="27"/>
    </row>
    <row r="952" spans="1:38" x14ac:dyDescent="0.3">
      <c r="A952" s="4" t="s">
        <v>177</v>
      </c>
      <c r="B952" s="4" t="s">
        <v>81</v>
      </c>
      <c r="C952" s="4" t="s">
        <v>197</v>
      </c>
      <c r="D952" s="4" t="s">
        <v>27</v>
      </c>
      <c r="E952" s="4"/>
      <c r="F952" s="14" t="s">
        <v>1096</v>
      </c>
      <c r="G952" s="5">
        <f>G953+G956</f>
        <v>381.09999999999997</v>
      </c>
      <c r="H952" s="5">
        <f t="shared" ref="H952:AJ952" si="2300">H953+H956</f>
        <v>381.09999999999997</v>
      </c>
      <c r="I952" s="5">
        <f t="shared" si="2300"/>
        <v>381.09999999999997</v>
      </c>
      <c r="J952" s="5">
        <f t="shared" ref="J952:L952" si="2301">J953+J956</f>
        <v>0</v>
      </c>
      <c r="K952" s="5">
        <f t="shared" si="2301"/>
        <v>0</v>
      </c>
      <c r="L952" s="5">
        <f t="shared" si="2301"/>
        <v>0</v>
      </c>
      <c r="M952" s="5">
        <f t="shared" si="2275"/>
        <v>381.09999999999997</v>
      </c>
      <c r="N952" s="5">
        <f t="shared" si="2276"/>
        <v>381.09999999999997</v>
      </c>
      <c r="O952" s="5">
        <f t="shared" si="2277"/>
        <v>381.09999999999997</v>
      </c>
      <c r="P952" s="5">
        <f t="shared" ref="P952:V952" si="2302">P953+P956</f>
        <v>0</v>
      </c>
      <c r="Q952" s="5">
        <f t="shared" ref="Q952:R952" si="2303">Q953+Q956</f>
        <v>0</v>
      </c>
      <c r="R952" s="5">
        <f t="shared" si="2303"/>
        <v>0</v>
      </c>
      <c r="S952" s="5">
        <f t="shared" ref="S952" si="2304">S953+S956</f>
        <v>0</v>
      </c>
      <c r="T952" s="5">
        <f t="shared" si="2302"/>
        <v>0</v>
      </c>
      <c r="U952" s="5">
        <f t="shared" si="2302"/>
        <v>0</v>
      </c>
      <c r="V952" s="5">
        <f t="shared" si="2302"/>
        <v>0</v>
      </c>
      <c r="W952" s="5">
        <f t="shared" ref="W952:AF952" si="2305">W953+W956</f>
        <v>0</v>
      </c>
      <c r="X952" s="5">
        <f t="shared" si="2305"/>
        <v>0</v>
      </c>
      <c r="Y952" s="5">
        <f t="shared" si="2305"/>
        <v>0</v>
      </c>
      <c r="Z952" s="5">
        <f t="shared" si="2305"/>
        <v>0</v>
      </c>
      <c r="AA952" s="5">
        <f t="shared" si="2305"/>
        <v>0</v>
      </c>
      <c r="AB952" s="5">
        <f t="shared" si="2305"/>
        <v>0</v>
      </c>
      <c r="AC952" s="5">
        <f t="shared" si="2305"/>
        <v>0</v>
      </c>
      <c r="AD952" s="5">
        <f t="shared" ref="AD952" si="2306">AD953+AD956</f>
        <v>0</v>
      </c>
      <c r="AE952" s="5">
        <f t="shared" ref="AE952" si="2307">AE953+AE956</f>
        <v>0</v>
      </c>
      <c r="AF952" s="5">
        <f t="shared" si="2305"/>
        <v>0</v>
      </c>
      <c r="AG952" s="5">
        <f t="shared" si="2213"/>
        <v>381.09999999999997</v>
      </c>
      <c r="AH952" s="5">
        <f t="shared" si="2204"/>
        <v>381.09999999999997</v>
      </c>
      <c r="AI952" s="5">
        <f t="shared" si="2205"/>
        <v>381.09999999999997</v>
      </c>
      <c r="AJ952" s="5">
        <f t="shared" si="2300"/>
        <v>0</v>
      </c>
      <c r="AK952" s="17"/>
      <c r="AL952" s="27"/>
    </row>
    <row r="953" spans="1:38" ht="31.2" x14ac:dyDescent="0.3">
      <c r="A953" s="4" t="s">
        <v>177</v>
      </c>
      <c r="B953" s="4" t="s">
        <v>81</v>
      </c>
      <c r="C953" s="4" t="s">
        <v>197</v>
      </c>
      <c r="D953" s="4" t="s">
        <v>307</v>
      </c>
      <c r="E953" s="4"/>
      <c r="F953" s="14" t="s">
        <v>865</v>
      </c>
      <c r="G953" s="5">
        <f>G954</f>
        <v>116.7</v>
      </c>
      <c r="H953" s="5">
        <f t="shared" ref="H953:AJ954" si="2308">H954</f>
        <v>116.7</v>
      </c>
      <c r="I953" s="5">
        <f t="shared" si="2308"/>
        <v>116.7</v>
      </c>
      <c r="J953" s="5">
        <f t="shared" si="2308"/>
        <v>0</v>
      </c>
      <c r="K953" s="5">
        <f t="shared" si="2308"/>
        <v>0</v>
      </c>
      <c r="L953" s="5">
        <f t="shared" si="2308"/>
        <v>0</v>
      </c>
      <c r="M953" s="5">
        <f t="shared" si="2275"/>
        <v>116.7</v>
      </c>
      <c r="N953" s="5">
        <f t="shared" si="2276"/>
        <v>116.7</v>
      </c>
      <c r="O953" s="5">
        <f t="shared" si="2277"/>
        <v>116.7</v>
      </c>
      <c r="P953" s="5">
        <f t="shared" si="2308"/>
        <v>0</v>
      </c>
      <c r="Q953" s="5">
        <f t="shared" si="2308"/>
        <v>0</v>
      </c>
      <c r="R953" s="5">
        <f t="shared" si="2308"/>
        <v>0</v>
      </c>
      <c r="S953" s="5">
        <f t="shared" si="2308"/>
        <v>0</v>
      </c>
      <c r="T953" s="5">
        <f t="shared" si="2308"/>
        <v>0</v>
      </c>
      <c r="U953" s="5">
        <f t="shared" si="2308"/>
        <v>0</v>
      </c>
      <c r="V953" s="5">
        <f t="shared" si="2308"/>
        <v>0</v>
      </c>
      <c r="W953" s="5">
        <f t="shared" si="2308"/>
        <v>0</v>
      </c>
      <c r="X953" s="5">
        <f t="shared" si="2308"/>
        <v>0</v>
      </c>
      <c r="Y953" s="5">
        <f t="shared" si="2308"/>
        <v>0</v>
      </c>
      <c r="Z953" s="5">
        <f t="shared" si="2308"/>
        <v>0</v>
      </c>
      <c r="AA953" s="5">
        <f t="shared" si="2308"/>
        <v>0</v>
      </c>
      <c r="AB953" s="5">
        <f t="shared" si="2308"/>
        <v>0</v>
      </c>
      <c r="AC953" s="5">
        <f t="shared" si="2308"/>
        <v>0</v>
      </c>
      <c r="AD953" s="5">
        <f t="shared" si="2308"/>
        <v>0</v>
      </c>
      <c r="AE953" s="5">
        <f t="shared" si="2308"/>
        <v>0</v>
      </c>
      <c r="AF953" s="5">
        <f t="shared" si="2308"/>
        <v>0</v>
      </c>
      <c r="AG953" s="5">
        <f t="shared" si="2213"/>
        <v>116.7</v>
      </c>
      <c r="AH953" s="5">
        <f t="shared" si="2204"/>
        <v>116.7</v>
      </c>
      <c r="AI953" s="5">
        <f t="shared" si="2205"/>
        <v>116.7</v>
      </c>
      <c r="AJ953" s="5">
        <f t="shared" si="2308"/>
        <v>0</v>
      </c>
      <c r="AK953" s="17"/>
      <c r="AL953" s="27"/>
    </row>
    <row r="954" spans="1:38" ht="31.2" x14ac:dyDescent="0.3">
      <c r="A954" s="4" t="s">
        <v>177</v>
      </c>
      <c r="B954" s="4" t="s">
        <v>81</v>
      </c>
      <c r="C954" s="4" t="s">
        <v>197</v>
      </c>
      <c r="D954" s="4" t="s">
        <v>307</v>
      </c>
      <c r="E954" s="4" t="s">
        <v>15</v>
      </c>
      <c r="F954" s="14" t="s">
        <v>559</v>
      </c>
      <c r="G954" s="5">
        <f>G955</f>
        <v>116.7</v>
      </c>
      <c r="H954" s="5">
        <f t="shared" si="2308"/>
        <v>116.7</v>
      </c>
      <c r="I954" s="5">
        <f t="shared" si="2308"/>
        <v>116.7</v>
      </c>
      <c r="J954" s="5">
        <f t="shared" si="2308"/>
        <v>0</v>
      </c>
      <c r="K954" s="5">
        <f t="shared" si="2308"/>
        <v>0</v>
      </c>
      <c r="L954" s="5">
        <f t="shared" si="2308"/>
        <v>0</v>
      </c>
      <c r="M954" s="5">
        <f t="shared" si="2275"/>
        <v>116.7</v>
      </c>
      <c r="N954" s="5">
        <f t="shared" si="2276"/>
        <v>116.7</v>
      </c>
      <c r="O954" s="5">
        <f t="shared" si="2277"/>
        <v>116.7</v>
      </c>
      <c r="P954" s="5">
        <f t="shared" si="2308"/>
        <v>0</v>
      </c>
      <c r="Q954" s="5">
        <f t="shared" si="2308"/>
        <v>0</v>
      </c>
      <c r="R954" s="5">
        <f t="shared" si="2308"/>
        <v>0</v>
      </c>
      <c r="S954" s="5">
        <f t="shared" si="2308"/>
        <v>0</v>
      </c>
      <c r="T954" s="5">
        <f t="shared" si="2308"/>
        <v>0</v>
      </c>
      <c r="U954" s="5">
        <f t="shared" si="2308"/>
        <v>0</v>
      </c>
      <c r="V954" s="5">
        <f t="shared" si="2308"/>
        <v>0</v>
      </c>
      <c r="W954" s="5">
        <f t="shared" si="2308"/>
        <v>0</v>
      </c>
      <c r="X954" s="5">
        <f t="shared" si="2308"/>
        <v>0</v>
      </c>
      <c r="Y954" s="5">
        <f t="shared" si="2308"/>
        <v>0</v>
      </c>
      <c r="Z954" s="5">
        <f t="shared" si="2308"/>
        <v>0</v>
      </c>
      <c r="AA954" s="5">
        <f t="shared" si="2308"/>
        <v>0</v>
      </c>
      <c r="AB954" s="5">
        <f t="shared" si="2308"/>
        <v>0</v>
      </c>
      <c r="AC954" s="5">
        <f t="shared" si="2308"/>
        <v>0</v>
      </c>
      <c r="AD954" s="5">
        <f t="shared" si="2308"/>
        <v>0</v>
      </c>
      <c r="AE954" s="5">
        <f t="shared" si="2308"/>
        <v>0</v>
      </c>
      <c r="AF954" s="5">
        <f t="shared" si="2308"/>
        <v>0</v>
      </c>
      <c r="AG954" s="5">
        <f t="shared" si="2213"/>
        <v>116.7</v>
      </c>
      <c r="AH954" s="5">
        <f t="shared" si="2204"/>
        <v>116.7</v>
      </c>
      <c r="AI954" s="5">
        <f t="shared" si="2205"/>
        <v>116.7</v>
      </c>
      <c r="AJ954" s="5">
        <f t="shared" si="2308"/>
        <v>0</v>
      </c>
      <c r="AK954" s="17"/>
      <c r="AL954" s="27"/>
    </row>
    <row r="955" spans="1:38" ht="31.2" x14ac:dyDescent="0.3">
      <c r="A955" s="4" t="s">
        <v>177</v>
      </c>
      <c r="B955" s="4" t="s">
        <v>81</v>
      </c>
      <c r="C955" s="4" t="s">
        <v>197</v>
      </c>
      <c r="D955" s="4" t="s">
        <v>307</v>
      </c>
      <c r="E955" s="4" t="s">
        <v>16</v>
      </c>
      <c r="F955" s="14" t="s">
        <v>560</v>
      </c>
      <c r="G955" s="5">
        <v>116.7</v>
      </c>
      <c r="H955" s="5">
        <v>116.7</v>
      </c>
      <c r="I955" s="5">
        <v>116.7</v>
      </c>
      <c r="J955" s="5"/>
      <c r="K955" s="5"/>
      <c r="L955" s="5"/>
      <c r="M955" s="5">
        <f t="shared" si="2275"/>
        <v>116.7</v>
      </c>
      <c r="N955" s="5">
        <f t="shared" si="2276"/>
        <v>116.7</v>
      </c>
      <c r="O955" s="5">
        <f t="shared" si="2277"/>
        <v>116.7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>
        <f t="shared" si="2213"/>
        <v>116.7</v>
      </c>
      <c r="AH955" s="5">
        <f t="shared" si="2204"/>
        <v>116.7</v>
      </c>
      <c r="AI955" s="5">
        <f t="shared" si="2205"/>
        <v>116.7</v>
      </c>
      <c r="AJ955" s="5"/>
      <c r="AK955" s="17"/>
      <c r="AL955" s="27"/>
    </row>
    <row r="956" spans="1:38" ht="46.8" x14ac:dyDescent="0.3">
      <c r="A956" s="4" t="s">
        <v>177</v>
      </c>
      <c r="B956" s="4" t="s">
        <v>81</v>
      </c>
      <c r="C956" s="4" t="s">
        <v>197</v>
      </c>
      <c r="D956" s="4" t="s">
        <v>308</v>
      </c>
      <c r="E956" s="4"/>
      <c r="F956" s="14" t="s">
        <v>866</v>
      </c>
      <c r="G956" s="5">
        <f>G957</f>
        <v>264.39999999999998</v>
      </c>
      <c r="H956" s="5">
        <f t="shared" ref="H956:AJ957" si="2309">H957</f>
        <v>264.39999999999998</v>
      </c>
      <c r="I956" s="5">
        <f t="shared" si="2309"/>
        <v>264.39999999999998</v>
      </c>
      <c r="J956" s="5">
        <f t="shared" si="2309"/>
        <v>0</v>
      </c>
      <c r="K956" s="5">
        <f t="shared" si="2309"/>
        <v>0</v>
      </c>
      <c r="L956" s="5">
        <f t="shared" si="2309"/>
        <v>0</v>
      </c>
      <c r="M956" s="5">
        <f t="shared" si="2275"/>
        <v>264.39999999999998</v>
      </c>
      <c r="N956" s="5">
        <f t="shared" si="2276"/>
        <v>264.39999999999998</v>
      </c>
      <c r="O956" s="5">
        <f t="shared" si="2277"/>
        <v>264.39999999999998</v>
      </c>
      <c r="P956" s="5">
        <f t="shared" si="2309"/>
        <v>0</v>
      </c>
      <c r="Q956" s="5">
        <f t="shared" si="2309"/>
        <v>0</v>
      </c>
      <c r="R956" s="5">
        <f t="shared" si="2309"/>
        <v>0</v>
      </c>
      <c r="S956" s="5">
        <f t="shared" si="2309"/>
        <v>0</v>
      </c>
      <c r="T956" s="5">
        <f t="shared" si="2309"/>
        <v>0</v>
      </c>
      <c r="U956" s="5">
        <f t="shared" si="2309"/>
        <v>0</v>
      </c>
      <c r="V956" s="5">
        <f t="shared" si="2309"/>
        <v>0</v>
      </c>
      <c r="W956" s="5">
        <f t="shared" si="2309"/>
        <v>0</v>
      </c>
      <c r="X956" s="5">
        <f t="shared" si="2309"/>
        <v>0</v>
      </c>
      <c r="Y956" s="5">
        <f t="shared" si="2309"/>
        <v>0</v>
      </c>
      <c r="Z956" s="5">
        <f t="shared" si="2309"/>
        <v>0</v>
      </c>
      <c r="AA956" s="5">
        <f t="shared" si="2309"/>
        <v>0</v>
      </c>
      <c r="AB956" s="5">
        <f t="shared" si="2309"/>
        <v>0</v>
      </c>
      <c r="AC956" s="5">
        <f t="shared" si="2309"/>
        <v>0</v>
      </c>
      <c r="AD956" s="5">
        <f t="shared" si="2309"/>
        <v>0</v>
      </c>
      <c r="AE956" s="5">
        <f t="shared" si="2309"/>
        <v>0</v>
      </c>
      <c r="AF956" s="5">
        <f t="shared" si="2309"/>
        <v>0</v>
      </c>
      <c r="AG956" s="5">
        <f t="shared" si="2213"/>
        <v>264.39999999999998</v>
      </c>
      <c r="AH956" s="5">
        <f t="shared" si="2204"/>
        <v>264.39999999999998</v>
      </c>
      <c r="AI956" s="5">
        <f t="shared" si="2205"/>
        <v>264.39999999999998</v>
      </c>
      <c r="AJ956" s="5">
        <f t="shared" si="2309"/>
        <v>0</v>
      </c>
      <c r="AK956" s="17"/>
      <c r="AL956" s="27"/>
    </row>
    <row r="957" spans="1:38" ht="31.2" x14ac:dyDescent="0.3">
      <c r="A957" s="4" t="s">
        <v>177</v>
      </c>
      <c r="B957" s="4" t="s">
        <v>81</v>
      </c>
      <c r="C957" s="4" t="s">
        <v>197</v>
      </c>
      <c r="D957" s="4" t="s">
        <v>308</v>
      </c>
      <c r="E957" s="4" t="s">
        <v>15</v>
      </c>
      <c r="F957" s="14" t="s">
        <v>559</v>
      </c>
      <c r="G957" s="5">
        <f>G958</f>
        <v>264.39999999999998</v>
      </c>
      <c r="H957" s="5">
        <f t="shared" si="2309"/>
        <v>264.39999999999998</v>
      </c>
      <c r="I957" s="5">
        <f t="shared" si="2309"/>
        <v>264.39999999999998</v>
      </c>
      <c r="J957" s="5">
        <f t="shared" si="2309"/>
        <v>0</v>
      </c>
      <c r="K957" s="5">
        <f t="shared" si="2309"/>
        <v>0</v>
      </c>
      <c r="L957" s="5">
        <f t="shared" si="2309"/>
        <v>0</v>
      </c>
      <c r="M957" s="5">
        <f t="shared" si="2275"/>
        <v>264.39999999999998</v>
      </c>
      <c r="N957" s="5">
        <f t="shared" si="2276"/>
        <v>264.39999999999998</v>
      </c>
      <c r="O957" s="5">
        <f t="shared" si="2277"/>
        <v>264.39999999999998</v>
      </c>
      <c r="P957" s="5">
        <f t="shared" si="2309"/>
        <v>0</v>
      </c>
      <c r="Q957" s="5">
        <f t="shared" si="2309"/>
        <v>0</v>
      </c>
      <c r="R957" s="5">
        <f t="shared" si="2309"/>
        <v>0</v>
      </c>
      <c r="S957" s="5">
        <f t="shared" si="2309"/>
        <v>0</v>
      </c>
      <c r="T957" s="5">
        <f t="shared" si="2309"/>
        <v>0</v>
      </c>
      <c r="U957" s="5">
        <f t="shared" si="2309"/>
        <v>0</v>
      </c>
      <c r="V957" s="5">
        <f t="shared" si="2309"/>
        <v>0</v>
      </c>
      <c r="W957" s="5">
        <f t="shared" si="2309"/>
        <v>0</v>
      </c>
      <c r="X957" s="5">
        <f t="shared" si="2309"/>
        <v>0</v>
      </c>
      <c r="Y957" s="5">
        <f t="shared" si="2309"/>
        <v>0</v>
      </c>
      <c r="Z957" s="5">
        <f t="shared" si="2309"/>
        <v>0</v>
      </c>
      <c r="AA957" s="5">
        <f t="shared" si="2309"/>
        <v>0</v>
      </c>
      <c r="AB957" s="5">
        <f t="shared" si="2309"/>
        <v>0</v>
      </c>
      <c r="AC957" s="5">
        <f t="shared" si="2309"/>
        <v>0</v>
      </c>
      <c r="AD957" s="5">
        <f t="shared" si="2309"/>
        <v>0</v>
      </c>
      <c r="AE957" s="5">
        <f t="shared" si="2309"/>
        <v>0</v>
      </c>
      <c r="AF957" s="5">
        <f t="shared" si="2309"/>
        <v>0</v>
      </c>
      <c r="AG957" s="5">
        <f t="shared" si="2213"/>
        <v>264.39999999999998</v>
      </c>
      <c r="AH957" s="5">
        <f t="shared" si="2204"/>
        <v>264.39999999999998</v>
      </c>
      <c r="AI957" s="5">
        <f t="shared" si="2205"/>
        <v>264.39999999999998</v>
      </c>
      <c r="AJ957" s="5">
        <f t="shared" si="2309"/>
        <v>0</v>
      </c>
      <c r="AK957" s="17"/>
      <c r="AL957" s="27"/>
    </row>
    <row r="958" spans="1:38" ht="31.2" x14ac:dyDescent="0.3">
      <c r="A958" s="4" t="s">
        <v>177</v>
      </c>
      <c r="B958" s="4" t="s">
        <v>81</v>
      </c>
      <c r="C958" s="4" t="s">
        <v>197</v>
      </c>
      <c r="D958" s="4" t="s">
        <v>308</v>
      </c>
      <c r="E958" s="4" t="s">
        <v>16</v>
      </c>
      <c r="F958" s="14" t="s">
        <v>560</v>
      </c>
      <c r="G958" s="5">
        <v>264.39999999999998</v>
      </c>
      <c r="H958" s="5">
        <v>264.39999999999998</v>
      </c>
      <c r="I958" s="5">
        <v>264.39999999999998</v>
      </c>
      <c r="J958" s="5"/>
      <c r="K958" s="5"/>
      <c r="L958" s="5"/>
      <c r="M958" s="5">
        <f t="shared" si="2275"/>
        <v>264.39999999999998</v>
      </c>
      <c r="N958" s="5">
        <f t="shared" si="2276"/>
        <v>264.39999999999998</v>
      </c>
      <c r="O958" s="5">
        <f t="shared" si="2277"/>
        <v>264.39999999999998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>
        <f t="shared" si="2213"/>
        <v>264.39999999999998</v>
      </c>
      <c r="AH958" s="5">
        <f t="shared" si="2204"/>
        <v>264.39999999999998</v>
      </c>
      <c r="AI958" s="5">
        <f t="shared" si="2205"/>
        <v>264.39999999999998</v>
      </c>
      <c r="AJ958" s="5"/>
      <c r="AK958" s="17"/>
      <c r="AL958" s="27"/>
    </row>
    <row r="959" spans="1:38" s="3" customFormat="1" x14ac:dyDescent="0.3">
      <c r="A959" s="7" t="s">
        <v>177</v>
      </c>
      <c r="B959" s="7" t="s">
        <v>34</v>
      </c>
      <c r="C959" s="7"/>
      <c r="D959" s="7"/>
      <c r="E959" s="7"/>
      <c r="F959" s="33" t="s">
        <v>517</v>
      </c>
      <c r="G959" s="8">
        <f>G960+G998</f>
        <v>425212.29999999993</v>
      </c>
      <c r="H959" s="8">
        <f>H960+H998</f>
        <v>409473.1</v>
      </c>
      <c r="I959" s="8">
        <f>I960+I998</f>
        <v>382659.6</v>
      </c>
      <c r="J959" s="8">
        <f t="shared" ref="J959:L959" si="2310">J960+J998</f>
        <v>0</v>
      </c>
      <c r="K959" s="8">
        <f t="shared" si="2310"/>
        <v>0</v>
      </c>
      <c r="L959" s="8">
        <f t="shared" si="2310"/>
        <v>0</v>
      </c>
      <c r="M959" s="8">
        <f t="shared" si="2275"/>
        <v>425212.29999999993</v>
      </c>
      <c r="N959" s="8">
        <f t="shared" si="2276"/>
        <v>409473.1</v>
      </c>
      <c r="O959" s="8">
        <f t="shared" si="2277"/>
        <v>382659.6</v>
      </c>
      <c r="P959" s="8">
        <f>P960+P998</f>
        <v>0</v>
      </c>
      <c r="Q959" s="8">
        <f>Q960+Q998</f>
        <v>0</v>
      </c>
      <c r="R959" s="8">
        <f>R960+R998</f>
        <v>0</v>
      </c>
      <c r="S959" s="8">
        <f t="shared" ref="S959" si="2311">S960+S998</f>
        <v>0</v>
      </c>
      <c r="T959" s="8">
        <f>T960+T998</f>
        <v>0</v>
      </c>
      <c r="U959" s="8">
        <f>U960+U998</f>
        <v>0</v>
      </c>
      <c r="V959" s="8">
        <f>V960+V998</f>
        <v>0</v>
      </c>
      <c r="W959" s="8">
        <f t="shared" ref="W959:AF959" si="2312">W960+W998</f>
        <v>0</v>
      </c>
      <c r="X959" s="8">
        <f>X960+X998</f>
        <v>0</v>
      </c>
      <c r="Y959" s="8">
        <f>Y960+Y998</f>
        <v>0</v>
      </c>
      <c r="Z959" s="8">
        <f>Z960+Z998</f>
        <v>0</v>
      </c>
      <c r="AA959" s="8">
        <f>AA960+AA998</f>
        <v>0</v>
      </c>
      <c r="AB959" s="8">
        <f t="shared" si="2312"/>
        <v>0</v>
      </c>
      <c r="AC959" s="8">
        <f>AC960+AC998</f>
        <v>0</v>
      </c>
      <c r="AD959" s="8">
        <f>AD960+AD998</f>
        <v>0</v>
      </c>
      <c r="AE959" s="8">
        <f>AE960+AE998</f>
        <v>0</v>
      </c>
      <c r="AF959" s="8">
        <f t="shared" si="2312"/>
        <v>-45862</v>
      </c>
      <c r="AG959" s="8">
        <f t="shared" si="2213"/>
        <v>425212.29999999993</v>
      </c>
      <c r="AH959" s="8">
        <f t="shared" si="2204"/>
        <v>409473.1</v>
      </c>
      <c r="AI959" s="8">
        <f t="shared" si="2205"/>
        <v>336797.6</v>
      </c>
      <c r="AJ959" s="8">
        <f>AJ960+AJ998</f>
        <v>0</v>
      </c>
      <c r="AK959" s="16"/>
      <c r="AL959" s="25"/>
    </row>
    <row r="960" spans="1:38" s="10" customFormat="1" x14ac:dyDescent="0.3">
      <c r="A960" s="9" t="s">
        <v>177</v>
      </c>
      <c r="B960" s="9" t="s">
        <v>34</v>
      </c>
      <c r="C960" s="9" t="s">
        <v>97</v>
      </c>
      <c r="D960" s="9"/>
      <c r="E960" s="9"/>
      <c r="F960" s="13" t="s">
        <v>537</v>
      </c>
      <c r="G960" s="11">
        <f>G961+G978+G983+G992</f>
        <v>425048.99999999994</v>
      </c>
      <c r="H960" s="11">
        <f t="shared" ref="H960:AJ960" si="2313">H961+H978+H983+H992</f>
        <v>409288.39999999997</v>
      </c>
      <c r="I960" s="11">
        <f t="shared" si="2313"/>
        <v>382496.39999999997</v>
      </c>
      <c r="J960" s="11">
        <f t="shared" ref="J960:L960" si="2314">J961+J978+J983+J992</f>
        <v>0</v>
      </c>
      <c r="K960" s="11">
        <f t="shared" si="2314"/>
        <v>0</v>
      </c>
      <c r="L960" s="11">
        <f t="shared" si="2314"/>
        <v>0</v>
      </c>
      <c r="M960" s="11">
        <f t="shared" si="2275"/>
        <v>425048.99999999994</v>
      </c>
      <c r="N960" s="11">
        <f t="shared" si="2276"/>
        <v>409288.39999999997</v>
      </c>
      <c r="O960" s="11">
        <f t="shared" si="2277"/>
        <v>382496.39999999997</v>
      </c>
      <c r="P960" s="11">
        <f t="shared" ref="P960:V960" si="2315">P961+P978+P983+P992</f>
        <v>0</v>
      </c>
      <c r="Q960" s="11">
        <f t="shared" ref="Q960:R960" si="2316">Q961+Q978+Q983+Q992</f>
        <v>0</v>
      </c>
      <c r="R960" s="11">
        <f t="shared" si="2316"/>
        <v>0</v>
      </c>
      <c r="S960" s="11">
        <f t="shared" ref="S960" si="2317">S961+S978+S983+S992</f>
        <v>0</v>
      </c>
      <c r="T960" s="11">
        <f t="shared" si="2315"/>
        <v>0</v>
      </c>
      <c r="U960" s="11">
        <f t="shared" si="2315"/>
        <v>0</v>
      </c>
      <c r="V960" s="11">
        <f t="shared" si="2315"/>
        <v>0</v>
      </c>
      <c r="W960" s="11">
        <f t="shared" ref="W960:AF960" si="2318">W961+W978+W983+W992</f>
        <v>0</v>
      </c>
      <c r="X960" s="11">
        <f t="shared" si="2318"/>
        <v>0</v>
      </c>
      <c r="Y960" s="11">
        <f t="shared" si="2318"/>
        <v>0</v>
      </c>
      <c r="Z960" s="11">
        <f t="shared" si="2318"/>
        <v>0</v>
      </c>
      <c r="AA960" s="11">
        <f t="shared" si="2318"/>
        <v>0</v>
      </c>
      <c r="AB960" s="11">
        <f t="shared" si="2318"/>
        <v>0</v>
      </c>
      <c r="AC960" s="11">
        <f t="shared" si="2318"/>
        <v>0</v>
      </c>
      <c r="AD960" s="11">
        <f t="shared" ref="AD960" si="2319">AD961+AD978+AD983+AD992</f>
        <v>0</v>
      </c>
      <c r="AE960" s="11">
        <f t="shared" ref="AE960" si="2320">AE961+AE978+AE983+AE992</f>
        <v>0</v>
      </c>
      <c r="AF960" s="11">
        <f t="shared" si="2318"/>
        <v>-45862</v>
      </c>
      <c r="AG960" s="11">
        <f t="shared" si="2213"/>
        <v>425048.99999999994</v>
      </c>
      <c r="AH960" s="11">
        <f t="shared" si="2204"/>
        <v>409288.39999999997</v>
      </c>
      <c r="AI960" s="11">
        <f t="shared" si="2205"/>
        <v>336634.39999999997</v>
      </c>
      <c r="AJ960" s="11">
        <f t="shared" si="2313"/>
        <v>0</v>
      </c>
      <c r="AK960" s="31"/>
      <c r="AL960" s="26"/>
    </row>
    <row r="961" spans="1:38" ht="31.2" x14ac:dyDescent="0.3">
      <c r="A961" s="4" t="s">
        <v>177</v>
      </c>
      <c r="B961" s="4" t="s">
        <v>34</v>
      </c>
      <c r="C961" s="4" t="s">
        <v>97</v>
      </c>
      <c r="D961" s="4" t="s">
        <v>206</v>
      </c>
      <c r="E961" s="4"/>
      <c r="F961" s="14" t="s">
        <v>1057</v>
      </c>
      <c r="G961" s="5">
        <f t="shared" ref="G961:L961" si="2321">G962</f>
        <v>415827.69999999995</v>
      </c>
      <c r="H961" s="5">
        <f t="shared" si="2321"/>
        <v>401212.1</v>
      </c>
      <c r="I961" s="5">
        <f t="shared" si="2321"/>
        <v>374875.1</v>
      </c>
      <c r="J961" s="5">
        <f t="shared" si="2321"/>
        <v>0</v>
      </c>
      <c r="K961" s="5">
        <f t="shared" si="2321"/>
        <v>0</v>
      </c>
      <c r="L961" s="5">
        <f t="shared" si="2321"/>
        <v>0</v>
      </c>
      <c r="M961" s="5">
        <f t="shared" si="2275"/>
        <v>415827.69999999995</v>
      </c>
      <c r="N961" s="5">
        <f t="shared" si="2276"/>
        <v>401212.1</v>
      </c>
      <c r="O961" s="5">
        <f t="shared" si="2277"/>
        <v>374875.1</v>
      </c>
      <c r="P961" s="5">
        <f t="shared" ref="P961:V961" si="2322">P962</f>
        <v>0</v>
      </c>
      <c r="Q961" s="5">
        <f t="shared" si="2322"/>
        <v>0</v>
      </c>
      <c r="R961" s="5">
        <f t="shared" si="2322"/>
        <v>0</v>
      </c>
      <c r="S961" s="5">
        <f t="shared" si="2322"/>
        <v>0</v>
      </c>
      <c r="T961" s="5">
        <f t="shared" si="2322"/>
        <v>0</v>
      </c>
      <c r="U961" s="5">
        <f t="shared" si="2322"/>
        <v>0</v>
      </c>
      <c r="V961" s="5">
        <f t="shared" si="2322"/>
        <v>0</v>
      </c>
      <c r="W961" s="5">
        <f t="shared" ref="W961:AF961" si="2323">W962</f>
        <v>0</v>
      </c>
      <c r="X961" s="5">
        <f t="shared" si="2323"/>
        <v>0</v>
      </c>
      <c r="Y961" s="5">
        <f t="shared" si="2323"/>
        <v>0</v>
      </c>
      <c r="Z961" s="5">
        <f t="shared" si="2323"/>
        <v>0</v>
      </c>
      <c r="AA961" s="5">
        <f t="shared" si="2323"/>
        <v>0</v>
      </c>
      <c r="AB961" s="5">
        <f t="shared" si="2323"/>
        <v>0</v>
      </c>
      <c r="AC961" s="5">
        <f t="shared" si="2323"/>
        <v>0</v>
      </c>
      <c r="AD961" s="5">
        <f t="shared" si="2323"/>
        <v>0</v>
      </c>
      <c r="AE961" s="5">
        <f t="shared" si="2323"/>
        <v>0</v>
      </c>
      <c r="AF961" s="5">
        <f t="shared" si="2323"/>
        <v>-45862</v>
      </c>
      <c r="AG961" s="5">
        <f t="shared" si="2213"/>
        <v>415827.69999999995</v>
      </c>
      <c r="AH961" s="5">
        <f t="shared" si="2204"/>
        <v>401212.1</v>
      </c>
      <c r="AI961" s="5">
        <f t="shared" si="2205"/>
        <v>329013.09999999998</v>
      </c>
      <c r="AJ961" s="5">
        <f t="shared" ref="AJ961" si="2324">AJ962</f>
        <v>0</v>
      </c>
      <c r="AK961" s="17"/>
      <c r="AL961" s="27"/>
    </row>
    <row r="962" spans="1:38" ht="31.2" x14ac:dyDescent="0.3">
      <c r="A962" s="4" t="s">
        <v>177</v>
      </c>
      <c r="B962" s="4" t="s">
        <v>34</v>
      </c>
      <c r="C962" s="4" t="s">
        <v>97</v>
      </c>
      <c r="D962" s="4" t="s">
        <v>207</v>
      </c>
      <c r="E962" s="4"/>
      <c r="F962" s="14" t="s">
        <v>1372</v>
      </c>
      <c r="G962" s="5">
        <f t="shared" ref="G962:L962" si="2325">G963+G970+G974</f>
        <v>415827.69999999995</v>
      </c>
      <c r="H962" s="5">
        <f t="shared" si="2325"/>
        <v>401212.1</v>
      </c>
      <c r="I962" s="5">
        <f t="shared" si="2325"/>
        <v>374875.1</v>
      </c>
      <c r="J962" s="5">
        <f t="shared" si="2325"/>
        <v>0</v>
      </c>
      <c r="K962" s="5">
        <f t="shared" si="2325"/>
        <v>0</v>
      </c>
      <c r="L962" s="5">
        <f t="shared" si="2325"/>
        <v>0</v>
      </c>
      <c r="M962" s="5">
        <f t="shared" si="2275"/>
        <v>415827.69999999995</v>
      </c>
      <c r="N962" s="5">
        <f t="shared" si="2276"/>
        <v>401212.1</v>
      </c>
      <c r="O962" s="5">
        <f t="shared" si="2277"/>
        <v>374875.1</v>
      </c>
      <c r="P962" s="5">
        <f t="shared" ref="P962:V962" si="2326">P963+P970+P974</f>
        <v>0</v>
      </c>
      <c r="Q962" s="5">
        <f t="shared" ref="Q962:R962" si="2327">Q963+Q970+Q974</f>
        <v>0</v>
      </c>
      <c r="R962" s="5">
        <f t="shared" si="2327"/>
        <v>0</v>
      </c>
      <c r="S962" s="5">
        <f t="shared" ref="S962" si="2328">S963+S970+S974</f>
        <v>0</v>
      </c>
      <c r="T962" s="5">
        <f t="shared" si="2326"/>
        <v>0</v>
      </c>
      <c r="U962" s="5">
        <f t="shared" si="2326"/>
        <v>0</v>
      </c>
      <c r="V962" s="5">
        <f t="shared" si="2326"/>
        <v>0</v>
      </c>
      <c r="W962" s="5">
        <f t="shared" ref="W962:AF962" si="2329">W963+W970+W974</f>
        <v>0</v>
      </c>
      <c r="X962" s="5">
        <f t="shared" si="2329"/>
        <v>0</v>
      </c>
      <c r="Y962" s="5">
        <f t="shared" si="2329"/>
        <v>0</v>
      </c>
      <c r="Z962" s="5">
        <f t="shared" si="2329"/>
        <v>0</v>
      </c>
      <c r="AA962" s="5">
        <f t="shared" si="2329"/>
        <v>0</v>
      </c>
      <c r="AB962" s="5">
        <f t="shared" si="2329"/>
        <v>0</v>
      </c>
      <c r="AC962" s="5">
        <f t="shared" si="2329"/>
        <v>0</v>
      </c>
      <c r="AD962" s="5">
        <f t="shared" ref="AD962" si="2330">AD963+AD970+AD974</f>
        <v>0</v>
      </c>
      <c r="AE962" s="5">
        <f t="shared" ref="AE962" si="2331">AE963+AE970+AE974</f>
        <v>0</v>
      </c>
      <c r="AF962" s="5">
        <f t="shared" si="2329"/>
        <v>-45862</v>
      </c>
      <c r="AG962" s="5">
        <f t="shared" si="2213"/>
        <v>415827.69999999995</v>
      </c>
      <c r="AH962" s="5">
        <f t="shared" si="2204"/>
        <v>401212.1</v>
      </c>
      <c r="AI962" s="5">
        <f t="shared" si="2205"/>
        <v>329013.09999999998</v>
      </c>
      <c r="AJ962" s="5">
        <f t="shared" ref="AJ962" si="2332">AJ963+AJ970+AJ974</f>
        <v>0</v>
      </c>
      <c r="AK962" s="17"/>
      <c r="AL962" s="27"/>
    </row>
    <row r="963" spans="1:38" ht="46.8" x14ac:dyDescent="0.3">
      <c r="A963" s="4" t="s">
        <v>177</v>
      </c>
      <c r="B963" s="4" t="s">
        <v>34</v>
      </c>
      <c r="C963" s="4" t="s">
        <v>97</v>
      </c>
      <c r="D963" s="4" t="s">
        <v>208</v>
      </c>
      <c r="E963" s="4"/>
      <c r="F963" s="14" t="s">
        <v>1256</v>
      </c>
      <c r="G963" s="5">
        <f t="shared" ref="G963:L963" si="2333">G964+G967</f>
        <v>322673.39999999997</v>
      </c>
      <c r="H963" s="5">
        <f t="shared" si="2333"/>
        <v>329013.09999999998</v>
      </c>
      <c r="I963" s="5">
        <f t="shared" si="2333"/>
        <v>329013.09999999998</v>
      </c>
      <c r="J963" s="5">
        <f t="shared" si="2333"/>
        <v>0</v>
      </c>
      <c r="K963" s="5">
        <f t="shared" si="2333"/>
        <v>0</v>
      </c>
      <c r="L963" s="5">
        <f t="shared" si="2333"/>
        <v>0</v>
      </c>
      <c r="M963" s="5">
        <f t="shared" si="2275"/>
        <v>322673.39999999997</v>
      </c>
      <c r="N963" s="5">
        <f t="shared" si="2276"/>
        <v>329013.09999999998</v>
      </c>
      <c r="O963" s="5">
        <f t="shared" si="2277"/>
        <v>329013.09999999998</v>
      </c>
      <c r="P963" s="5">
        <f t="shared" ref="P963:V963" si="2334">P964+P967</f>
        <v>0</v>
      </c>
      <c r="Q963" s="5">
        <f t="shared" ref="Q963:R963" si="2335">Q964+Q967</f>
        <v>0</v>
      </c>
      <c r="R963" s="5">
        <f t="shared" si="2335"/>
        <v>0</v>
      </c>
      <c r="S963" s="5">
        <f t="shared" ref="S963" si="2336">S964+S967</f>
        <v>0</v>
      </c>
      <c r="T963" s="5">
        <f t="shared" si="2334"/>
        <v>0</v>
      </c>
      <c r="U963" s="5">
        <f t="shared" si="2334"/>
        <v>0</v>
      </c>
      <c r="V963" s="5">
        <f t="shared" si="2334"/>
        <v>0</v>
      </c>
      <c r="W963" s="5">
        <f t="shared" ref="W963:AF963" si="2337">W964+W967</f>
        <v>0</v>
      </c>
      <c r="X963" s="5">
        <f t="shared" si="2337"/>
        <v>0</v>
      </c>
      <c r="Y963" s="5">
        <f t="shared" si="2337"/>
        <v>0</v>
      </c>
      <c r="Z963" s="5">
        <f t="shared" si="2337"/>
        <v>0</v>
      </c>
      <c r="AA963" s="5">
        <f t="shared" si="2337"/>
        <v>0</v>
      </c>
      <c r="AB963" s="5">
        <f t="shared" si="2337"/>
        <v>0</v>
      </c>
      <c r="AC963" s="5">
        <f t="shared" si="2337"/>
        <v>0</v>
      </c>
      <c r="AD963" s="5">
        <f t="shared" ref="AD963" si="2338">AD964+AD967</f>
        <v>0</v>
      </c>
      <c r="AE963" s="5">
        <f t="shared" ref="AE963" si="2339">AE964+AE967</f>
        <v>0</v>
      </c>
      <c r="AF963" s="5">
        <f t="shared" si="2337"/>
        <v>0</v>
      </c>
      <c r="AG963" s="5">
        <f t="shared" si="2213"/>
        <v>322673.39999999997</v>
      </c>
      <c r="AH963" s="5">
        <f t="shared" si="2204"/>
        <v>329013.09999999998</v>
      </c>
      <c r="AI963" s="5">
        <f t="shared" si="2205"/>
        <v>329013.09999999998</v>
      </c>
      <c r="AJ963" s="5">
        <f t="shared" ref="AJ963" si="2340">AJ964+AJ967</f>
        <v>0</v>
      </c>
      <c r="AK963" s="17"/>
      <c r="AL963" s="27"/>
    </row>
    <row r="964" spans="1:38" x14ac:dyDescent="0.3">
      <c r="A964" s="4" t="s">
        <v>177</v>
      </c>
      <c r="B964" s="4" t="s">
        <v>34</v>
      </c>
      <c r="C964" s="4" t="s">
        <v>97</v>
      </c>
      <c r="D964" s="4" t="s">
        <v>200</v>
      </c>
      <c r="E964" s="4"/>
      <c r="F964" s="14" t="s">
        <v>637</v>
      </c>
      <c r="G964" s="5">
        <f t="shared" ref="G964:L965" si="2341">G965</f>
        <v>317515.8</v>
      </c>
      <c r="H964" s="5">
        <f t="shared" si="2341"/>
        <v>323855.5</v>
      </c>
      <c r="I964" s="5">
        <f t="shared" si="2341"/>
        <v>323855.5</v>
      </c>
      <c r="J964" s="5">
        <f t="shared" si="2341"/>
        <v>0</v>
      </c>
      <c r="K964" s="5">
        <f t="shared" si="2341"/>
        <v>0</v>
      </c>
      <c r="L964" s="5">
        <f t="shared" si="2341"/>
        <v>0</v>
      </c>
      <c r="M964" s="5">
        <f t="shared" si="2275"/>
        <v>317515.8</v>
      </c>
      <c r="N964" s="5">
        <f t="shared" si="2276"/>
        <v>323855.5</v>
      </c>
      <c r="O964" s="5">
        <f t="shared" si="2277"/>
        <v>323855.5</v>
      </c>
      <c r="P964" s="5">
        <f t="shared" ref="P964:V965" si="2342">P965</f>
        <v>0</v>
      </c>
      <c r="Q964" s="5">
        <f t="shared" si="2342"/>
        <v>0</v>
      </c>
      <c r="R964" s="5">
        <f t="shared" si="2342"/>
        <v>0</v>
      </c>
      <c r="S964" s="5">
        <f t="shared" si="2342"/>
        <v>0</v>
      </c>
      <c r="T964" s="5">
        <f t="shared" si="2342"/>
        <v>0</v>
      </c>
      <c r="U964" s="5">
        <f t="shared" si="2342"/>
        <v>0</v>
      </c>
      <c r="V964" s="5">
        <f t="shared" si="2342"/>
        <v>0</v>
      </c>
      <c r="W964" s="5">
        <f t="shared" ref="W964:AF965" si="2343">W965</f>
        <v>0</v>
      </c>
      <c r="X964" s="5">
        <f t="shared" si="2343"/>
        <v>0</v>
      </c>
      <c r="Y964" s="5">
        <f t="shared" si="2343"/>
        <v>0</v>
      </c>
      <c r="Z964" s="5">
        <f t="shared" si="2343"/>
        <v>0</v>
      </c>
      <c r="AA964" s="5">
        <f t="shared" si="2343"/>
        <v>0</v>
      </c>
      <c r="AB964" s="5">
        <f t="shared" si="2343"/>
        <v>0</v>
      </c>
      <c r="AC964" s="5">
        <f t="shared" si="2343"/>
        <v>0</v>
      </c>
      <c r="AD964" s="5">
        <f t="shared" si="2343"/>
        <v>0</v>
      </c>
      <c r="AE964" s="5">
        <f t="shared" si="2343"/>
        <v>0</v>
      </c>
      <c r="AF964" s="5">
        <f t="shared" si="2343"/>
        <v>0</v>
      </c>
      <c r="AG964" s="5">
        <f t="shared" si="2213"/>
        <v>317515.8</v>
      </c>
      <c r="AH964" s="5">
        <f t="shared" si="2204"/>
        <v>323855.5</v>
      </c>
      <c r="AI964" s="5">
        <f t="shared" si="2205"/>
        <v>323855.5</v>
      </c>
      <c r="AJ964" s="5">
        <f t="shared" ref="AJ964:AJ965" si="2344">AJ965</f>
        <v>0</v>
      </c>
      <c r="AK964" s="17"/>
      <c r="AL964" s="27"/>
    </row>
    <row r="965" spans="1:38" ht="31.2" x14ac:dyDescent="0.3">
      <c r="A965" s="4" t="s">
        <v>177</v>
      </c>
      <c r="B965" s="4" t="s">
        <v>34</v>
      </c>
      <c r="C965" s="4" t="s">
        <v>97</v>
      </c>
      <c r="D965" s="4" t="s">
        <v>200</v>
      </c>
      <c r="E965" s="4" t="s">
        <v>15</v>
      </c>
      <c r="F965" s="14" t="s">
        <v>559</v>
      </c>
      <c r="G965" s="5">
        <f t="shared" si="2341"/>
        <v>317515.8</v>
      </c>
      <c r="H965" s="5">
        <f t="shared" si="2341"/>
        <v>323855.5</v>
      </c>
      <c r="I965" s="5">
        <f t="shared" si="2341"/>
        <v>323855.5</v>
      </c>
      <c r="J965" s="5">
        <f t="shared" si="2341"/>
        <v>0</v>
      </c>
      <c r="K965" s="5">
        <f t="shared" si="2341"/>
        <v>0</v>
      </c>
      <c r="L965" s="5">
        <f t="shared" si="2341"/>
        <v>0</v>
      </c>
      <c r="M965" s="5">
        <f t="shared" si="2275"/>
        <v>317515.8</v>
      </c>
      <c r="N965" s="5">
        <f t="shared" si="2276"/>
        <v>323855.5</v>
      </c>
      <c r="O965" s="5">
        <f t="shared" si="2277"/>
        <v>323855.5</v>
      </c>
      <c r="P965" s="5">
        <f t="shared" si="2342"/>
        <v>0</v>
      </c>
      <c r="Q965" s="5">
        <f t="shared" si="2342"/>
        <v>0</v>
      </c>
      <c r="R965" s="5">
        <f t="shared" si="2342"/>
        <v>0</v>
      </c>
      <c r="S965" s="5">
        <f t="shared" si="2342"/>
        <v>0</v>
      </c>
      <c r="T965" s="5">
        <f t="shared" si="2342"/>
        <v>0</v>
      </c>
      <c r="U965" s="5">
        <f t="shared" si="2342"/>
        <v>0</v>
      </c>
      <c r="V965" s="5">
        <f t="shared" si="2342"/>
        <v>0</v>
      </c>
      <c r="W965" s="5">
        <f t="shared" si="2343"/>
        <v>0</v>
      </c>
      <c r="X965" s="5">
        <f t="shared" si="2343"/>
        <v>0</v>
      </c>
      <c r="Y965" s="5">
        <f t="shared" si="2343"/>
        <v>0</v>
      </c>
      <c r="Z965" s="5">
        <f t="shared" si="2343"/>
        <v>0</v>
      </c>
      <c r="AA965" s="5">
        <f t="shared" si="2343"/>
        <v>0</v>
      </c>
      <c r="AB965" s="5">
        <f t="shared" si="2343"/>
        <v>0</v>
      </c>
      <c r="AC965" s="5">
        <f t="shared" si="2343"/>
        <v>0</v>
      </c>
      <c r="AD965" s="5">
        <f t="shared" si="2343"/>
        <v>0</v>
      </c>
      <c r="AE965" s="5">
        <f t="shared" si="2343"/>
        <v>0</v>
      </c>
      <c r="AF965" s="5">
        <f t="shared" si="2343"/>
        <v>0</v>
      </c>
      <c r="AG965" s="5">
        <f t="shared" si="2213"/>
        <v>317515.8</v>
      </c>
      <c r="AH965" s="5">
        <f t="shared" si="2204"/>
        <v>323855.5</v>
      </c>
      <c r="AI965" s="5">
        <f t="shared" si="2205"/>
        <v>323855.5</v>
      </c>
      <c r="AJ965" s="5">
        <f t="shared" si="2344"/>
        <v>0</v>
      </c>
      <c r="AK965" s="17"/>
      <c r="AL965" s="27"/>
    </row>
    <row r="966" spans="1:38" ht="31.2" x14ac:dyDescent="0.3">
      <c r="A966" s="4" t="s">
        <v>177</v>
      </c>
      <c r="B966" s="4" t="s">
        <v>34</v>
      </c>
      <c r="C966" s="4" t="s">
        <v>97</v>
      </c>
      <c r="D966" s="4" t="s">
        <v>200</v>
      </c>
      <c r="E966" s="4" t="s">
        <v>16</v>
      </c>
      <c r="F966" s="14" t="s">
        <v>560</v>
      </c>
      <c r="G966" s="5">
        <v>317515.8</v>
      </c>
      <c r="H966" s="5">
        <v>323855.5</v>
      </c>
      <c r="I966" s="5">
        <v>323855.5</v>
      </c>
      <c r="J966" s="5"/>
      <c r="K966" s="5"/>
      <c r="L966" s="5"/>
      <c r="M966" s="5">
        <f t="shared" si="2275"/>
        <v>317515.8</v>
      </c>
      <c r="N966" s="5">
        <f t="shared" si="2276"/>
        <v>323855.5</v>
      </c>
      <c r="O966" s="5">
        <f t="shared" si="2277"/>
        <v>323855.5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>
        <f t="shared" si="2213"/>
        <v>317515.8</v>
      </c>
      <c r="AH966" s="5">
        <f t="shared" si="2204"/>
        <v>323855.5</v>
      </c>
      <c r="AI966" s="5">
        <f t="shared" si="2205"/>
        <v>323855.5</v>
      </c>
      <c r="AJ966" s="5"/>
      <c r="AK966" s="17"/>
      <c r="AL966" s="27"/>
    </row>
    <row r="967" spans="1:38" ht="31.2" x14ac:dyDescent="0.3">
      <c r="A967" s="4" t="s">
        <v>177</v>
      </c>
      <c r="B967" s="4" t="s">
        <v>34</v>
      </c>
      <c r="C967" s="4" t="s">
        <v>97</v>
      </c>
      <c r="D967" s="4" t="s">
        <v>201</v>
      </c>
      <c r="E967" s="4"/>
      <c r="F967" s="14" t="s">
        <v>638</v>
      </c>
      <c r="G967" s="5">
        <f t="shared" ref="G967:L968" si="2345">G968</f>
        <v>5157.6000000000004</v>
      </c>
      <c r="H967" s="5">
        <f t="shared" si="2345"/>
        <v>5157.6000000000004</v>
      </c>
      <c r="I967" s="5">
        <f t="shared" si="2345"/>
        <v>5157.6000000000004</v>
      </c>
      <c r="J967" s="5">
        <f t="shared" si="2345"/>
        <v>0</v>
      </c>
      <c r="K967" s="5">
        <f t="shared" si="2345"/>
        <v>0</v>
      </c>
      <c r="L967" s="5">
        <f t="shared" si="2345"/>
        <v>0</v>
      </c>
      <c r="M967" s="5">
        <f t="shared" si="2275"/>
        <v>5157.6000000000004</v>
      </c>
      <c r="N967" s="5">
        <f t="shared" si="2276"/>
        <v>5157.6000000000004</v>
      </c>
      <c r="O967" s="5">
        <f t="shared" si="2277"/>
        <v>5157.6000000000004</v>
      </c>
      <c r="P967" s="5">
        <f t="shared" ref="P967:V968" si="2346">P968</f>
        <v>0</v>
      </c>
      <c r="Q967" s="5">
        <f t="shared" si="2346"/>
        <v>0</v>
      </c>
      <c r="R967" s="5">
        <f t="shared" si="2346"/>
        <v>0</v>
      </c>
      <c r="S967" s="5">
        <f t="shared" si="2346"/>
        <v>0</v>
      </c>
      <c r="T967" s="5">
        <f t="shared" si="2346"/>
        <v>0</v>
      </c>
      <c r="U967" s="5">
        <f t="shared" si="2346"/>
        <v>0</v>
      </c>
      <c r="V967" s="5">
        <f t="shared" si="2346"/>
        <v>0</v>
      </c>
      <c r="W967" s="5">
        <f t="shared" ref="W967:AF968" si="2347">W968</f>
        <v>0</v>
      </c>
      <c r="X967" s="5">
        <f t="shared" si="2347"/>
        <v>0</v>
      </c>
      <c r="Y967" s="5">
        <f t="shared" si="2347"/>
        <v>0</v>
      </c>
      <c r="Z967" s="5">
        <f t="shared" si="2347"/>
        <v>0</v>
      </c>
      <c r="AA967" s="5">
        <f t="shared" si="2347"/>
        <v>0</v>
      </c>
      <c r="AB967" s="5">
        <f t="shared" si="2347"/>
        <v>0</v>
      </c>
      <c r="AC967" s="5">
        <f t="shared" si="2347"/>
        <v>0</v>
      </c>
      <c r="AD967" s="5">
        <f t="shared" si="2347"/>
        <v>0</v>
      </c>
      <c r="AE967" s="5">
        <f t="shared" si="2347"/>
        <v>0</v>
      </c>
      <c r="AF967" s="5">
        <f t="shared" si="2347"/>
        <v>0</v>
      </c>
      <c r="AG967" s="5">
        <f t="shared" si="2213"/>
        <v>5157.6000000000004</v>
      </c>
      <c r="AH967" s="5">
        <f t="shared" si="2204"/>
        <v>5157.6000000000004</v>
      </c>
      <c r="AI967" s="5">
        <f t="shared" si="2205"/>
        <v>5157.6000000000004</v>
      </c>
      <c r="AJ967" s="5">
        <f t="shared" ref="AJ967:AJ968" si="2348">AJ968</f>
        <v>0</v>
      </c>
      <c r="AK967" s="17"/>
      <c r="AL967" s="27"/>
    </row>
    <row r="968" spans="1:38" ht="31.2" x14ac:dyDescent="0.3">
      <c r="A968" s="4" t="s">
        <v>177</v>
      </c>
      <c r="B968" s="4" t="s">
        <v>34</v>
      </c>
      <c r="C968" s="4" t="s">
        <v>97</v>
      </c>
      <c r="D968" s="4" t="s">
        <v>201</v>
      </c>
      <c r="E968" s="4" t="s">
        <v>15</v>
      </c>
      <c r="F968" s="14" t="s">
        <v>559</v>
      </c>
      <c r="G968" s="5">
        <f t="shared" si="2345"/>
        <v>5157.6000000000004</v>
      </c>
      <c r="H968" s="5">
        <f t="shared" si="2345"/>
        <v>5157.6000000000004</v>
      </c>
      <c r="I968" s="5">
        <f t="shared" si="2345"/>
        <v>5157.6000000000004</v>
      </c>
      <c r="J968" s="5">
        <f t="shared" si="2345"/>
        <v>0</v>
      </c>
      <c r="K968" s="5">
        <f t="shared" si="2345"/>
        <v>0</v>
      </c>
      <c r="L968" s="5">
        <f t="shared" si="2345"/>
        <v>0</v>
      </c>
      <c r="M968" s="5">
        <f t="shared" si="2275"/>
        <v>5157.6000000000004</v>
      </c>
      <c r="N968" s="5">
        <f t="shared" si="2276"/>
        <v>5157.6000000000004</v>
      </c>
      <c r="O968" s="5">
        <f t="shared" si="2277"/>
        <v>5157.6000000000004</v>
      </c>
      <c r="P968" s="5">
        <f t="shared" si="2346"/>
        <v>0</v>
      </c>
      <c r="Q968" s="5">
        <f t="shared" si="2346"/>
        <v>0</v>
      </c>
      <c r="R968" s="5">
        <f t="shared" si="2346"/>
        <v>0</v>
      </c>
      <c r="S968" s="5">
        <f t="shared" si="2346"/>
        <v>0</v>
      </c>
      <c r="T968" s="5">
        <f t="shared" si="2346"/>
        <v>0</v>
      </c>
      <c r="U968" s="5">
        <f t="shared" si="2346"/>
        <v>0</v>
      </c>
      <c r="V968" s="5">
        <f t="shared" si="2346"/>
        <v>0</v>
      </c>
      <c r="W968" s="5">
        <f t="shared" si="2347"/>
        <v>0</v>
      </c>
      <c r="X968" s="5">
        <f t="shared" si="2347"/>
        <v>0</v>
      </c>
      <c r="Y968" s="5">
        <f t="shared" si="2347"/>
        <v>0</v>
      </c>
      <c r="Z968" s="5">
        <f t="shared" si="2347"/>
        <v>0</v>
      </c>
      <c r="AA968" s="5">
        <f t="shared" si="2347"/>
        <v>0</v>
      </c>
      <c r="AB968" s="5">
        <f t="shared" si="2347"/>
        <v>0</v>
      </c>
      <c r="AC968" s="5">
        <f t="shared" si="2347"/>
        <v>0</v>
      </c>
      <c r="AD968" s="5">
        <f t="shared" si="2347"/>
        <v>0</v>
      </c>
      <c r="AE968" s="5">
        <f t="shared" si="2347"/>
        <v>0</v>
      </c>
      <c r="AF968" s="5">
        <f t="shared" si="2347"/>
        <v>0</v>
      </c>
      <c r="AG968" s="5">
        <f t="shared" si="2213"/>
        <v>5157.6000000000004</v>
      </c>
      <c r="AH968" s="5">
        <f t="shared" si="2204"/>
        <v>5157.6000000000004</v>
      </c>
      <c r="AI968" s="5">
        <f t="shared" si="2205"/>
        <v>5157.6000000000004</v>
      </c>
      <c r="AJ968" s="5">
        <f t="shared" si="2348"/>
        <v>0</v>
      </c>
      <c r="AK968" s="17"/>
      <c r="AL968" s="27"/>
    </row>
    <row r="969" spans="1:38" ht="31.2" x14ac:dyDescent="0.3">
      <c r="A969" s="4" t="s">
        <v>177</v>
      </c>
      <c r="B969" s="4" t="s">
        <v>34</v>
      </c>
      <c r="C969" s="4" t="s">
        <v>97</v>
      </c>
      <c r="D969" s="4" t="s">
        <v>201</v>
      </c>
      <c r="E969" s="4" t="s">
        <v>16</v>
      </c>
      <c r="F969" s="14" t="s">
        <v>560</v>
      </c>
      <c r="G969" s="5">
        <v>5157.6000000000004</v>
      </c>
      <c r="H969" s="5">
        <v>5157.6000000000004</v>
      </c>
      <c r="I969" s="5">
        <v>5157.6000000000004</v>
      </c>
      <c r="J969" s="5"/>
      <c r="K969" s="5"/>
      <c r="L969" s="5"/>
      <c r="M969" s="5">
        <f t="shared" si="2275"/>
        <v>5157.6000000000004</v>
      </c>
      <c r="N969" s="5">
        <f t="shared" si="2276"/>
        <v>5157.6000000000004</v>
      </c>
      <c r="O969" s="5">
        <f t="shared" si="2277"/>
        <v>5157.6000000000004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>
        <f t="shared" si="2213"/>
        <v>5157.6000000000004</v>
      </c>
      <c r="AH969" s="5">
        <f t="shared" si="2204"/>
        <v>5157.6000000000004</v>
      </c>
      <c r="AI969" s="5">
        <f t="shared" si="2205"/>
        <v>5157.6000000000004</v>
      </c>
      <c r="AJ969" s="5"/>
      <c r="AK969" s="17"/>
      <c r="AL969" s="27"/>
    </row>
    <row r="970" spans="1:38" ht="62.4" x14ac:dyDescent="0.3">
      <c r="A970" s="4" t="s">
        <v>177</v>
      </c>
      <c r="B970" s="4" t="s">
        <v>34</v>
      </c>
      <c r="C970" s="4" t="s">
        <v>97</v>
      </c>
      <c r="D970" s="4" t="s">
        <v>905</v>
      </c>
      <c r="E970" s="4"/>
      <c r="F970" s="14" t="s">
        <v>1261</v>
      </c>
      <c r="G970" s="5">
        <f t="shared" ref="G970:L972" si="2349">G971</f>
        <v>40907.200000000004</v>
      </c>
      <c r="H970" s="5">
        <f t="shared" si="2349"/>
        <v>33284.6</v>
      </c>
      <c r="I970" s="5">
        <f t="shared" si="2349"/>
        <v>0</v>
      </c>
      <c r="J970" s="5">
        <f t="shared" si="2349"/>
        <v>0</v>
      </c>
      <c r="K970" s="5">
        <f t="shared" si="2349"/>
        <v>0</v>
      </c>
      <c r="L970" s="5">
        <f t="shared" si="2349"/>
        <v>0</v>
      </c>
      <c r="M970" s="5">
        <f t="shared" si="2275"/>
        <v>40907.200000000004</v>
      </c>
      <c r="N970" s="5">
        <f t="shared" si="2276"/>
        <v>33284.6</v>
      </c>
      <c r="O970" s="5">
        <f t="shared" si="2277"/>
        <v>0</v>
      </c>
      <c r="P970" s="5">
        <f t="shared" ref="P970:V972" si="2350">P971</f>
        <v>0</v>
      </c>
      <c r="Q970" s="5">
        <f t="shared" si="2350"/>
        <v>0</v>
      </c>
      <c r="R970" s="5">
        <f t="shared" si="2350"/>
        <v>0</v>
      </c>
      <c r="S970" s="5">
        <f t="shared" si="2350"/>
        <v>0</v>
      </c>
      <c r="T970" s="5">
        <f t="shared" si="2350"/>
        <v>0</v>
      </c>
      <c r="U970" s="5">
        <f t="shared" si="2350"/>
        <v>0</v>
      </c>
      <c r="V970" s="5">
        <f t="shared" si="2350"/>
        <v>0</v>
      </c>
      <c r="W970" s="5">
        <f t="shared" ref="W970:AF972" si="2351">W971</f>
        <v>0</v>
      </c>
      <c r="X970" s="5">
        <f t="shared" si="2351"/>
        <v>0</v>
      </c>
      <c r="Y970" s="5">
        <f t="shared" si="2351"/>
        <v>0</v>
      </c>
      <c r="Z970" s="5">
        <f t="shared" si="2351"/>
        <v>0</v>
      </c>
      <c r="AA970" s="5">
        <f t="shared" si="2351"/>
        <v>0</v>
      </c>
      <c r="AB970" s="5">
        <f t="shared" si="2351"/>
        <v>0</v>
      </c>
      <c r="AC970" s="5">
        <f t="shared" si="2351"/>
        <v>0</v>
      </c>
      <c r="AD970" s="5">
        <f t="shared" si="2351"/>
        <v>0</v>
      </c>
      <c r="AE970" s="5">
        <f t="shared" si="2351"/>
        <v>0</v>
      </c>
      <c r="AF970" s="5">
        <f t="shared" si="2351"/>
        <v>0</v>
      </c>
      <c r="AG970" s="5">
        <f t="shared" si="2213"/>
        <v>40907.200000000004</v>
      </c>
      <c r="AH970" s="5">
        <f t="shared" si="2204"/>
        <v>33284.6</v>
      </c>
      <c r="AI970" s="5">
        <f t="shared" si="2205"/>
        <v>0</v>
      </c>
      <c r="AJ970" s="5">
        <f t="shared" ref="AJ970:AJ972" si="2352">AJ971</f>
        <v>0</v>
      </c>
      <c r="AK970" s="17"/>
      <c r="AL970" s="27"/>
    </row>
    <row r="971" spans="1:38" ht="62.4" x14ac:dyDescent="0.3">
      <c r="A971" s="4" t="s">
        <v>177</v>
      </c>
      <c r="B971" s="4" t="s">
        <v>34</v>
      </c>
      <c r="C971" s="4" t="s">
        <v>97</v>
      </c>
      <c r="D971" s="4" t="s">
        <v>1048</v>
      </c>
      <c r="E971" s="4"/>
      <c r="F971" s="14" t="s">
        <v>640</v>
      </c>
      <c r="G971" s="5">
        <f t="shared" si="2349"/>
        <v>40907.200000000004</v>
      </c>
      <c r="H971" s="5">
        <f t="shared" si="2349"/>
        <v>33284.6</v>
      </c>
      <c r="I971" s="5">
        <f t="shared" si="2349"/>
        <v>0</v>
      </c>
      <c r="J971" s="5">
        <f t="shared" si="2349"/>
        <v>0</v>
      </c>
      <c r="K971" s="5">
        <f t="shared" si="2349"/>
        <v>0</v>
      </c>
      <c r="L971" s="5">
        <f t="shared" si="2349"/>
        <v>0</v>
      </c>
      <c r="M971" s="5">
        <f t="shared" si="2275"/>
        <v>40907.200000000004</v>
      </c>
      <c r="N971" s="5">
        <f t="shared" si="2276"/>
        <v>33284.6</v>
      </c>
      <c r="O971" s="5">
        <f t="shared" si="2277"/>
        <v>0</v>
      </c>
      <c r="P971" s="5">
        <f t="shared" si="2350"/>
        <v>0</v>
      </c>
      <c r="Q971" s="5">
        <f t="shared" si="2350"/>
        <v>0</v>
      </c>
      <c r="R971" s="5">
        <f t="shared" si="2350"/>
        <v>0</v>
      </c>
      <c r="S971" s="5">
        <f t="shared" si="2350"/>
        <v>0</v>
      </c>
      <c r="T971" s="5">
        <f t="shared" si="2350"/>
        <v>0</v>
      </c>
      <c r="U971" s="5">
        <f t="shared" si="2350"/>
        <v>0</v>
      </c>
      <c r="V971" s="5">
        <f t="shared" si="2350"/>
        <v>0</v>
      </c>
      <c r="W971" s="5">
        <f t="shared" si="2351"/>
        <v>0</v>
      </c>
      <c r="X971" s="5">
        <f t="shared" si="2351"/>
        <v>0</v>
      </c>
      <c r="Y971" s="5">
        <f t="shared" si="2351"/>
        <v>0</v>
      </c>
      <c r="Z971" s="5">
        <f t="shared" si="2351"/>
        <v>0</v>
      </c>
      <c r="AA971" s="5">
        <f t="shared" si="2351"/>
        <v>0</v>
      </c>
      <c r="AB971" s="5">
        <f t="shared" si="2351"/>
        <v>0</v>
      </c>
      <c r="AC971" s="5">
        <f t="shared" si="2351"/>
        <v>0</v>
      </c>
      <c r="AD971" s="5">
        <f t="shared" si="2351"/>
        <v>0</v>
      </c>
      <c r="AE971" s="5">
        <f t="shared" si="2351"/>
        <v>0</v>
      </c>
      <c r="AF971" s="5">
        <f t="shared" si="2351"/>
        <v>0</v>
      </c>
      <c r="AG971" s="5">
        <f t="shared" si="2213"/>
        <v>40907.200000000004</v>
      </c>
      <c r="AH971" s="5">
        <f t="shared" si="2204"/>
        <v>33284.6</v>
      </c>
      <c r="AI971" s="5">
        <f t="shared" si="2205"/>
        <v>0</v>
      </c>
      <c r="AJ971" s="5">
        <f t="shared" si="2352"/>
        <v>0</v>
      </c>
      <c r="AK971" s="17"/>
      <c r="AL971" s="27"/>
    </row>
    <row r="972" spans="1:38" ht="31.2" x14ac:dyDescent="0.3">
      <c r="A972" s="4" t="s">
        <v>177</v>
      </c>
      <c r="B972" s="4" t="s">
        <v>34</v>
      </c>
      <c r="C972" s="4" t="s">
        <v>97</v>
      </c>
      <c r="D972" s="4" t="s">
        <v>1048</v>
      </c>
      <c r="E972" s="4" t="s">
        <v>15</v>
      </c>
      <c r="F972" s="14" t="s">
        <v>559</v>
      </c>
      <c r="G972" s="5">
        <f t="shared" si="2349"/>
        <v>40907.200000000004</v>
      </c>
      <c r="H972" s="5">
        <f t="shared" si="2349"/>
        <v>33284.6</v>
      </c>
      <c r="I972" s="5">
        <f t="shared" si="2349"/>
        <v>0</v>
      </c>
      <c r="J972" s="5">
        <f t="shared" si="2349"/>
        <v>0</v>
      </c>
      <c r="K972" s="5">
        <f t="shared" si="2349"/>
        <v>0</v>
      </c>
      <c r="L972" s="5">
        <f t="shared" si="2349"/>
        <v>0</v>
      </c>
      <c r="M972" s="5">
        <f t="shared" si="2275"/>
        <v>40907.200000000004</v>
      </c>
      <c r="N972" s="5">
        <f t="shared" si="2276"/>
        <v>33284.6</v>
      </c>
      <c r="O972" s="5">
        <f t="shared" si="2277"/>
        <v>0</v>
      </c>
      <c r="P972" s="5">
        <f t="shared" si="2350"/>
        <v>0</v>
      </c>
      <c r="Q972" s="5">
        <f t="shared" si="2350"/>
        <v>0</v>
      </c>
      <c r="R972" s="5">
        <f t="shared" si="2350"/>
        <v>0</v>
      </c>
      <c r="S972" s="5">
        <f t="shared" si="2350"/>
        <v>0</v>
      </c>
      <c r="T972" s="5">
        <f t="shared" si="2350"/>
        <v>0</v>
      </c>
      <c r="U972" s="5">
        <f t="shared" si="2350"/>
        <v>0</v>
      </c>
      <c r="V972" s="5">
        <f t="shared" si="2350"/>
        <v>0</v>
      </c>
      <c r="W972" s="5">
        <f t="shared" si="2351"/>
        <v>0</v>
      </c>
      <c r="X972" s="5">
        <f t="shared" si="2351"/>
        <v>0</v>
      </c>
      <c r="Y972" s="5">
        <f t="shared" si="2351"/>
        <v>0</v>
      </c>
      <c r="Z972" s="5">
        <f t="shared" si="2351"/>
        <v>0</v>
      </c>
      <c r="AA972" s="5">
        <f t="shared" si="2351"/>
        <v>0</v>
      </c>
      <c r="AB972" s="5">
        <f t="shared" si="2351"/>
        <v>0</v>
      </c>
      <c r="AC972" s="5">
        <f t="shared" si="2351"/>
        <v>0</v>
      </c>
      <c r="AD972" s="5">
        <f t="shared" si="2351"/>
        <v>0</v>
      </c>
      <c r="AE972" s="5">
        <f t="shared" si="2351"/>
        <v>0</v>
      </c>
      <c r="AF972" s="5">
        <f t="shared" si="2351"/>
        <v>0</v>
      </c>
      <c r="AG972" s="5">
        <f t="shared" si="2213"/>
        <v>40907.200000000004</v>
      </c>
      <c r="AH972" s="5">
        <f t="shared" si="2204"/>
        <v>33284.6</v>
      </c>
      <c r="AI972" s="5">
        <f t="shared" si="2205"/>
        <v>0</v>
      </c>
      <c r="AJ972" s="5">
        <f t="shared" si="2352"/>
        <v>0</v>
      </c>
      <c r="AK972" s="17"/>
      <c r="AL972" s="27"/>
    </row>
    <row r="973" spans="1:38" ht="31.2" x14ac:dyDescent="0.3">
      <c r="A973" s="4" t="s">
        <v>177</v>
      </c>
      <c r="B973" s="4" t="s">
        <v>34</v>
      </c>
      <c r="C973" s="4" t="s">
        <v>97</v>
      </c>
      <c r="D973" s="4" t="s">
        <v>1048</v>
      </c>
      <c r="E973" s="4" t="s">
        <v>16</v>
      </c>
      <c r="F973" s="14" t="s">
        <v>560</v>
      </c>
      <c r="G973" s="5">
        <f>7723.9+33183.3</f>
        <v>40907.200000000004</v>
      </c>
      <c r="H973" s="5">
        <f>6669.1+26615.5</f>
        <v>33284.6</v>
      </c>
      <c r="I973" s="5">
        <v>0</v>
      </c>
      <c r="J973" s="5"/>
      <c r="K973" s="5"/>
      <c r="L973" s="5"/>
      <c r="M973" s="5">
        <f t="shared" si="2275"/>
        <v>40907.200000000004</v>
      </c>
      <c r="N973" s="5">
        <f t="shared" si="2276"/>
        <v>33284.6</v>
      </c>
      <c r="O973" s="5">
        <f t="shared" si="2277"/>
        <v>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>
        <f t="shared" si="2213"/>
        <v>40907.200000000004</v>
      </c>
      <c r="AH973" s="5">
        <f t="shared" si="2204"/>
        <v>33284.6</v>
      </c>
      <c r="AI973" s="5">
        <f t="shared" si="2205"/>
        <v>0</v>
      </c>
      <c r="AJ973" s="5"/>
      <c r="AK973" s="17"/>
      <c r="AL973" s="27"/>
    </row>
    <row r="974" spans="1:38" ht="93.6" x14ac:dyDescent="0.3">
      <c r="A974" s="4" t="s">
        <v>177</v>
      </c>
      <c r="B974" s="4" t="s">
        <v>34</v>
      </c>
      <c r="C974" s="4" t="s">
        <v>97</v>
      </c>
      <c r="D974" s="4" t="s">
        <v>1016</v>
      </c>
      <c r="E974" s="4"/>
      <c r="F974" s="14" t="s">
        <v>1014</v>
      </c>
      <c r="G974" s="5">
        <f t="shared" ref="G974:L976" si="2353">G975</f>
        <v>52247.1</v>
      </c>
      <c r="H974" s="5">
        <f t="shared" si="2353"/>
        <v>38914.400000000001</v>
      </c>
      <c r="I974" s="5">
        <f t="shared" si="2353"/>
        <v>45862</v>
      </c>
      <c r="J974" s="5">
        <f t="shared" si="2353"/>
        <v>0</v>
      </c>
      <c r="K974" s="5">
        <f t="shared" si="2353"/>
        <v>0</v>
      </c>
      <c r="L974" s="5">
        <f t="shared" si="2353"/>
        <v>0</v>
      </c>
      <c r="M974" s="5">
        <f t="shared" si="2275"/>
        <v>52247.1</v>
      </c>
      <c r="N974" s="5">
        <f t="shared" si="2276"/>
        <v>38914.400000000001</v>
      </c>
      <c r="O974" s="5">
        <f t="shared" si="2277"/>
        <v>45862</v>
      </c>
      <c r="P974" s="5">
        <f t="shared" ref="P974:V976" si="2354">P975</f>
        <v>0</v>
      </c>
      <c r="Q974" s="5">
        <f t="shared" si="2354"/>
        <v>0</v>
      </c>
      <c r="R974" s="5">
        <f t="shared" si="2354"/>
        <v>0</v>
      </c>
      <c r="S974" s="5">
        <f t="shared" si="2354"/>
        <v>0</v>
      </c>
      <c r="T974" s="5">
        <f t="shared" si="2354"/>
        <v>0</v>
      </c>
      <c r="U974" s="5">
        <f t="shared" si="2354"/>
        <v>0</v>
      </c>
      <c r="V974" s="5">
        <f t="shared" si="2354"/>
        <v>0</v>
      </c>
      <c r="W974" s="5">
        <f t="shared" ref="W974:AF976" si="2355">W975</f>
        <v>0</v>
      </c>
      <c r="X974" s="5">
        <f t="shared" si="2355"/>
        <v>0</v>
      </c>
      <c r="Y974" s="5">
        <f t="shared" si="2355"/>
        <v>0</v>
      </c>
      <c r="Z974" s="5">
        <f t="shared" si="2355"/>
        <v>0</v>
      </c>
      <c r="AA974" s="5">
        <f t="shared" si="2355"/>
        <v>0</v>
      </c>
      <c r="AB974" s="5">
        <f t="shared" si="2355"/>
        <v>0</v>
      </c>
      <c r="AC974" s="5">
        <f t="shared" si="2355"/>
        <v>0</v>
      </c>
      <c r="AD974" s="5">
        <f t="shared" si="2355"/>
        <v>0</v>
      </c>
      <c r="AE974" s="5">
        <f t="shared" si="2355"/>
        <v>0</v>
      </c>
      <c r="AF974" s="5">
        <f t="shared" si="2355"/>
        <v>-45862</v>
      </c>
      <c r="AG974" s="5">
        <f t="shared" si="2213"/>
        <v>52247.1</v>
      </c>
      <c r="AH974" s="5">
        <f t="shared" si="2204"/>
        <v>38914.400000000001</v>
      </c>
      <c r="AI974" s="5">
        <f t="shared" si="2205"/>
        <v>0</v>
      </c>
      <c r="AJ974" s="5">
        <f t="shared" ref="AJ974:AJ976" si="2356">AJ975</f>
        <v>0</v>
      </c>
      <c r="AK974" s="17"/>
      <c r="AL974" s="27"/>
    </row>
    <row r="975" spans="1:38" ht="78" x14ac:dyDescent="0.3">
      <c r="A975" s="4" t="s">
        <v>177</v>
      </c>
      <c r="B975" s="4" t="s">
        <v>34</v>
      </c>
      <c r="C975" s="4" t="s">
        <v>97</v>
      </c>
      <c r="D975" s="4" t="s">
        <v>1018</v>
      </c>
      <c r="E975" s="4"/>
      <c r="F975" s="14" t="s">
        <v>1017</v>
      </c>
      <c r="G975" s="5">
        <f t="shared" si="2353"/>
        <v>52247.1</v>
      </c>
      <c r="H975" s="5">
        <f t="shared" si="2353"/>
        <v>38914.400000000001</v>
      </c>
      <c r="I975" s="5">
        <f t="shared" si="2353"/>
        <v>45862</v>
      </c>
      <c r="J975" s="5">
        <f t="shared" si="2353"/>
        <v>0</v>
      </c>
      <c r="K975" s="5">
        <f t="shared" si="2353"/>
        <v>0</v>
      </c>
      <c r="L975" s="5">
        <f t="shared" si="2353"/>
        <v>0</v>
      </c>
      <c r="M975" s="5">
        <f t="shared" si="2275"/>
        <v>52247.1</v>
      </c>
      <c r="N975" s="5">
        <f t="shared" si="2276"/>
        <v>38914.400000000001</v>
      </c>
      <c r="O975" s="5">
        <f t="shared" si="2277"/>
        <v>45862</v>
      </c>
      <c r="P975" s="5">
        <f t="shared" si="2354"/>
        <v>0</v>
      </c>
      <c r="Q975" s="5">
        <f t="shared" si="2354"/>
        <v>0</v>
      </c>
      <c r="R975" s="5">
        <f t="shared" si="2354"/>
        <v>0</v>
      </c>
      <c r="S975" s="5">
        <f t="shared" si="2354"/>
        <v>0</v>
      </c>
      <c r="T975" s="5">
        <f t="shared" si="2354"/>
        <v>0</v>
      </c>
      <c r="U975" s="5">
        <f t="shared" si="2354"/>
        <v>0</v>
      </c>
      <c r="V975" s="5">
        <f t="shared" si="2354"/>
        <v>0</v>
      </c>
      <c r="W975" s="5">
        <f t="shared" si="2355"/>
        <v>0</v>
      </c>
      <c r="X975" s="5">
        <f t="shared" si="2355"/>
        <v>0</v>
      </c>
      <c r="Y975" s="5">
        <f t="shared" si="2355"/>
        <v>0</v>
      </c>
      <c r="Z975" s="5">
        <f t="shared" si="2355"/>
        <v>0</v>
      </c>
      <c r="AA975" s="5">
        <f t="shared" si="2355"/>
        <v>0</v>
      </c>
      <c r="AB975" s="5">
        <f t="shared" si="2355"/>
        <v>0</v>
      </c>
      <c r="AC975" s="5">
        <f t="shared" si="2355"/>
        <v>0</v>
      </c>
      <c r="AD975" s="5">
        <f t="shared" si="2355"/>
        <v>0</v>
      </c>
      <c r="AE975" s="5">
        <f t="shared" si="2355"/>
        <v>0</v>
      </c>
      <c r="AF975" s="5">
        <f t="shared" si="2355"/>
        <v>-45862</v>
      </c>
      <c r="AG975" s="5">
        <f t="shared" si="2213"/>
        <v>52247.1</v>
      </c>
      <c r="AH975" s="5">
        <f t="shared" si="2204"/>
        <v>38914.400000000001</v>
      </c>
      <c r="AI975" s="5">
        <f t="shared" si="2205"/>
        <v>0</v>
      </c>
      <c r="AJ975" s="5">
        <f t="shared" si="2356"/>
        <v>0</v>
      </c>
      <c r="AK975" s="17"/>
      <c r="AL975" s="27"/>
    </row>
    <row r="976" spans="1:38" ht="31.2" x14ac:dyDescent="0.3">
      <c r="A976" s="4" t="s">
        <v>177</v>
      </c>
      <c r="B976" s="4" t="s">
        <v>34</v>
      </c>
      <c r="C976" s="4" t="s">
        <v>97</v>
      </c>
      <c r="D976" s="4" t="s">
        <v>1018</v>
      </c>
      <c r="E976" s="4" t="s">
        <v>15</v>
      </c>
      <c r="F976" s="14" t="s">
        <v>559</v>
      </c>
      <c r="G976" s="5">
        <f t="shared" si="2353"/>
        <v>52247.1</v>
      </c>
      <c r="H976" s="5">
        <f t="shared" si="2353"/>
        <v>38914.400000000001</v>
      </c>
      <c r="I976" s="5">
        <f t="shared" si="2353"/>
        <v>45862</v>
      </c>
      <c r="J976" s="5">
        <f t="shared" si="2353"/>
        <v>0</v>
      </c>
      <c r="K976" s="5">
        <f t="shared" si="2353"/>
        <v>0</v>
      </c>
      <c r="L976" s="5">
        <f t="shared" si="2353"/>
        <v>0</v>
      </c>
      <c r="M976" s="5">
        <f t="shared" si="2275"/>
        <v>52247.1</v>
      </c>
      <c r="N976" s="5">
        <f t="shared" si="2276"/>
        <v>38914.400000000001</v>
      </c>
      <c r="O976" s="5">
        <f t="shared" si="2277"/>
        <v>45862</v>
      </c>
      <c r="P976" s="5">
        <f t="shared" si="2354"/>
        <v>0</v>
      </c>
      <c r="Q976" s="5">
        <f t="shared" si="2354"/>
        <v>0</v>
      </c>
      <c r="R976" s="5">
        <f t="shared" si="2354"/>
        <v>0</v>
      </c>
      <c r="S976" s="5">
        <f t="shared" si="2354"/>
        <v>0</v>
      </c>
      <c r="T976" s="5">
        <f t="shared" si="2354"/>
        <v>0</v>
      </c>
      <c r="U976" s="5">
        <f t="shared" si="2354"/>
        <v>0</v>
      </c>
      <c r="V976" s="5">
        <f t="shared" si="2354"/>
        <v>0</v>
      </c>
      <c r="W976" s="5">
        <f t="shared" si="2355"/>
        <v>0</v>
      </c>
      <c r="X976" s="5">
        <f t="shared" si="2355"/>
        <v>0</v>
      </c>
      <c r="Y976" s="5">
        <f t="shared" si="2355"/>
        <v>0</v>
      </c>
      <c r="Z976" s="5">
        <f t="shared" si="2355"/>
        <v>0</v>
      </c>
      <c r="AA976" s="5">
        <f t="shared" si="2355"/>
        <v>0</v>
      </c>
      <c r="AB976" s="5">
        <f t="shared" si="2355"/>
        <v>0</v>
      </c>
      <c r="AC976" s="5">
        <f t="shared" si="2355"/>
        <v>0</v>
      </c>
      <c r="AD976" s="5">
        <f t="shared" si="2355"/>
        <v>0</v>
      </c>
      <c r="AE976" s="5">
        <f t="shared" si="2355"/>
        <v>0</v>
      </c>
      <c r="AF976" s="5">
        <f t="shared" si="2355"/>
        <v>-45862</v>
      </c>
      <c r="AG976" s="5">
        <f t="shared" si="2213"/>
        <v>52247.1</v>
      </c>
      <c r="AH976" s="5">
        <f t="shared" ref="AH976:AH1039" si="2357">N976+X976+Y976+Z976+AA976+AB976</f>
        <v>38914.400000000001</v>
      </c>
      <c r="AI976" s="5">
        <f t="shared" ref="AI976:AI1039" si="2358">O976+AC976+AD976+AE976+AF976</f>
        <v>0</v>
      </c>
      <c r="AJ976" s="5">
        <f t="shared" si="2356"/>
        <v>0</v>
      </c>
      <c r="AK976" s="17"/>
      <c r="AL976" s="27"/>
    </row>
    <row r="977" spans="1:38" ht="31.2" x14ac:dyDescent="0.3">
      <c r="A977" s="4" t="s">
        <v>177</v>
      </c>
      <c r="B977" s="4" t="s">
        <v>34</v>
      </c>
      <c r="C977" s="4" t="s">
        <v>97</v>
      </c>
      <c r="D977" s="4" t="s">
        <v>1018</v>
      </c>
      <c r="E977" s="4" t="s">
        <v>16</v>
      </c>
      <c r="F977" s="14" t="s">
        <v>560</v>
      </c>
      <c r="G977" s="5">
        <v>52247.1</v>
      </c>
      <c r="H977" s="5">
        <v>38914.400000000001</v>
      </c>
      <c r="I977" s="5">
        <v>45862</v>
      </c>
      <c r="J977" s="5"/>
      <c r="K977" s="5"/>
      <c r="L977" s="5"/>
      <c r="M977" s="5">
        <f t="shared" si="2275"/>
        <v>52247.1</v>
      </c>
      <c r="N977" s="5">
        <f t="shared" si="2276"/>
        <v>38914.400000000001</v>
      </c>
      <c r="O977" s="5">
        <f t="shared" si="2277"/>
        <v>45862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>
        <v>-45862</v>
      </c>
      <c r="AG977" s="5">
        <f t="shared" ref="AG977:AG1040" si="2359">M977+P977+Q977+R977+S977+T977+U977+V977+W977</f>
        <v>52247.1</v>
      </c>
      <c r="AH977" s="5">
        <f t="shared" si="2357"/>
        <v>38914.400000000001</v>
      </c>
      <c r="AI977" s="5">
        <f t="shared" si="2358"/>
        <v>0</v>
      </c>
      <c r="AJ977" s="5"/>
      <c r="AK977" s="17"/>
      <c r="AL977" s="27"/>
    </row>
    <row r="978" spans="1:38" ht="31.2" x14ac:dyDescent="0.3">
      <c r="A978" s="4" t="s">
        <v>177</v>
      </c>
      <c r="B978" s="4" t="s">
        <v>34</v>
      </c>
      <c r="C978" s="4" t="s">
        <v>97</v>
      </c>
      <c r="D978" s="4" t="s">
        <v>209</v>
      </c>
      <c r="E978" s="4"/>
      <c r="F978" s="14" t="s">
        <v>1267</v>
      </c>
      <c r="G978" s="5">
        <f t="shared" ref="G978:L981" si="2360">G979</f>
        <v>242.5</v>
      </c>
      <c r="H978" s="5">
        <f t="shared" si="2360"/>
        <v>242.5</v>
      </c>
      <c r="I978" s="5">
        <f t="shared" si="2360"/>
        <v>242.5</v>
      </c>
      <c r="J978" s="5">
        <f t="shared" si="2360"/>
        <v>0</v>
      </c>
      <c r="K978" s="5">
        <f t="shared" si="2360"/>
        <v>0</v>
      </c>
      <c r="L978" s="5">
        <f t="shared" si="2360"/>
        <v>0</v>
      </c>
      <c r="M978" s="5">
        <f t="shared" si="2275"/>
        <v>242.5</v>
      </c>
      <c r="N978" s="5">
        <f t="shared" si="2276"/>
        <v>242.5</v>
      </c>
      <c r="O978" s="5">
        <f t="shared" si="2277"/>
        <v>242.5</v>
      </c>
      <c r="P978" s="5">
        <f t="shared" ref="P978:V981" si="2361">P979</f>
        <v>0</v>
      </c>
      <c r="Q978" s="5">
        <f t="shared" si="2361"/>
        <v>0</v>
      </c>
      <c r="R978" s="5">
        <f t="shared" si="2361"/>
        <v>0</v>
      </c>
      <c r="S978" s="5">
        <f t="shared" si="2361"/>
        <v>0</v>
      </c>
      <c r="T978" s="5">
        <f t="shared" si="2361"/>
        <v>0</v>
      </c>
      <c r="U978" s="5">
        <f t="shared" si="2361"/>
        <v>0</v>
      </c>
      <c r="V978" s="5">
        <f t="shared" si="2361"/>
        <v>0</v>
      </c>
      <c r="W978" s="5">
        <f t="shared" ref="W978:AF981" si="2362">W979</f>
        <v>0</v>
      </c>
      <c r="X978" s="5">
        <f t="shared" si="2362"/>
        <v>0</v>
      </c>
      <c r="Y978" s="5">
        <f t="shared" si="2362"/>
        <v>0</v>
      </c>
      <c r="Z978" s="5">
        <f t="shared" si="2362"/>
        <v>0</v>
      </c>
      <c r="AA978" s="5">
        <f t="shared" si="2362"/>
        <v>0</v>
      </c>
      <c r="AB978" s="5">
        <f t="shared" si="2362"/>
        <v>0</v>
      </c>
      <c r="AC978" s="5">
        <f t="shared" si="2362"/>
        <v>0</v>
      </c>
      <c r="AD978" s="5">
        <f t="shared" si="2362"/>
        <v>0</v>
      </c>
      <c r="AE978" s="5">
        <f t="shared" si="2362"/>
        <v>0</v>
      </c>
      <c r="AF978" s="5">
        <f t="shared" si="2362"/>
        <v>0</v>
      </c>
      <c r="AG978" s="5">
        <f t="shared" si="2359"/>
        <v>242.5</v>
      </c>
      <c r="AH978" s="5">
        <f t="shared" si="2357"/>
        <v>242.5</v>
      </c>
      <c r="AI978" s="5">
        <f t="shared" si="2358"/>
        <v>242.5</v>
      </c>
      <c r="AJ978" s="5">
        <f t="shared" ref="AJ978:AJ981" si="2363">AJ979</f>
        <v>0</v>
      </c>
      <c r="AK978" s="17"/>
      <c r="AL978" s="27"/>
    </row>
    <row r="979" spans="1:38" ht="31.2" x14ac:dyDescent="0.3">
      <c r="A979" s="4" t="s">
        <v>177</v>
      </c>
      <c r="B979" s="4" t="s">
        <v>34</v>
      </c>
      <c r="C979" s="4" t="s">
        <v>97</v>
      </c>
      <c r="D979" s="4" t="s">
        <v>210</v>
      </c>
      <c r="E979" s="4"/>
      <c r="F979" s="14" t="s">
        <v>1268</v>
      </c>
      <c r="G979" s="5">
        <f t="shared" si="2360"/>
        <v>242.5</v>
      </c>
      <c r="H979" s="5">
        <f t="shared" si="2360"/>
        <v>242.5</v>
      </c>
      <c r="I979" s="5">
        <f t="shared" si="2360"/>
        <v>242.5</v>
      </c>
      <c r="J979" s="5">
        <f t="shared" si="2360"/>
        <v>0</v>
      </c>
      <c r="K979" s="5">
        <f t="shared" si="2360"/>
        <v>0</v>
      </c>
      <c r="L979" s="5">
        <f t="shared" si="2360"/>
        <v>0</v>
      </c>
      <c r="M979" s="5">
        <f t="shared" si="2275"/>
        <v>242.5</v>
      </c>
      <c r="N979" s="5">
        <f t="shared" si="2276"/>
        <v>242.5</v>
      </c>
      <c r="O979" s="5">
        <f t="shared" si="2277"/>
        <v>242.5</v>
      </c>
      <c r="P979" s="5">
        <f t="shared" si="2361"/>
        <v>0</v>
      </c>
      <c r="Q979" s="5">
        <f t="shared" si="2361"/>
        <v>0</v>
      </c>
      <c r="R979" s="5">
        <f t="shared" si="2361"/>
        <v>0</v>
      </c>
      <c r="S979" s="5">
        <f t="shared" si="2361"/>
        <v>0</v>
      </c>
      <c r="T979" s="5">
        <f t="shared" si="2361"/>
        <v>0</v>
      </c>
      <c r="U979" s="5">
        <f t="shared" si="2361"/>
        <v>0</v>
      </c>
      <c r="V979" s="5">
        <f t="shared" si="2361"/>
        <v>0</v>
      </c>
      <c r="W979" s="5">
        <f t="shared" si="2362"/>
        <v>0</v>
      </c>
      <c r="X979" s="5">
        <f t="shared" si="2362"/>
        <v>0</v>
      </c>
      <c r="Y979" s="5">
        <f t="shared" si="2362"/>
        <v>0</v>
      </c>
      <c r="Z979" s="5">
        <f t="shared" si="2362"/>
        <v>0</v>
      </c>
      <c r="AA979" s="5">
        <f t="shared" si="2362"/>
        <v>0</v>
      </c>
      <c r="AB979" s="5">
        <f t="shared" si="2362"/>
        <v>0</v>
      </c>
      <c r="AC979" s="5">
        <f t="shared" si="2362"/>
        <v>0</v>
      </c>
      <c r="AD979" s="5">
        <f t="shared" si="2362"/>
        <v>0</v>
      </c>
      <c r="AE979" s="5">
        <f t="shared" si="2362"/>
        <v>0</v>
      </c>
      <c r="AF979" s="5">
        <f t="shared" si="2362"/>
        <v>0</v>
      </c>
      <c r="AG979" s="5">
        <f t="shared" si="2359"/>
        <v>242.5</v>
      </c>
      <c r="AH979" s="5">
        <f t="shared" si="2357"/>
        <v>242.5</v>
      </c>
      <c r="AI979" s="5">
        <f t="shared" si="2358"/>
        <v>242.5</v>
      </c>
      <c r="AJ979" s="5">
        <f t="shared" si="2363"/>
        <v>0</v>
      </c>
      <c r="AK979" s="17"/>
      <c r="AL979" s="27"/>
    </row>
    <row r="980" spans="1:38" ht="46.8" x14ac:dyDescent="0.3">
      <c r="A980" s="4" t="s">
        <v>177</v>
      </c>
      <c r="B980" s="4" t="s">
        <v>34</v>
      </c>
      <c r="C980" s="4" t="s">
        <v>97</v>
      </c>
      <c r="D980" s="4" t="s">
        <v>202</v>
      </c>
      <c r="E980" s="4"/>
      <c r="F980" s="14" t="s">
        <v>1274</v>
      </c>
      <c r="G980" s="5">
        <f t="shared" si="2360"/>
        <v>242.5</v>
      </c>
      <c r="H980" s="5">
        <f t="shared" si="2360"/>
        <v>242.5</v>
      </c>
      <c r="I980" s="5">
        <f t="shared" si="2360"/>
        <v>242.5</v>
      </c>
      <c r="J980" s="5">
        <f t="shared" si="2360"/>
        <v>0</v>
      </c>
      <c r="K980" s="5">
        <f t="shared" si="2360"/>
        <v>0</v>
      </c>
      <c r="L980" s="5">
        <f t="shared" si="2360"/>
        <v>0</v>
      </c>
      <c r="M980" s="5">
        <f t="shared" si="2275"/>
        <v>242.5</v>
      </c>
      <c r="N980" s="5">
        <f t="shared" si="2276"/>
        <v>242.5</v>
      </c>
      <c r="O980" s="5">
        <f t="shared" si="2277"/>
        <v>242.5</v>
      </c>
      <c r="P980" s="5">
        <f t="shared" si="2361"/>
        <v>0</v>
      </c>
      <c r="Q980" s="5">
        <f t="shared" si="2361"/>
        <v>0</v>
      </c>
      <c r="R980" s="5">
        <f t="shared" si="2361"/>
        <v>0</v>
      </c>
      <c r="S980" s="5">
        <f t="shared" si="2361"/>
        <v>0</v>
      </c>
      <c r="T980" s="5">
        <f t="shared" si="2361"/>
        <v>0</v>
      </c>
      <c r="U980" s="5">
        <f t="shared" si="2361"/>
        <v>0</v>
      </c>
      <c r="V980" s="5">
        <f t="shared" si="2361"/>
        <v>0</v>
      </c>
      <c r="W980" s="5">
        <f t="shared" si="2362"/>
        <v>0</v>
      </c>
      <c r="X980" s="5">
        <f t="shared" si="2362"/>
        <v>0</v>
      </c>
      <c r="Y980" s="5">
        <f t="shared" si="2362"/>
        <v>0</v>
      </c>
      <c r="Z980" s="5">
        <f t="shared" si="2362"/>
        <v>0</v>
      </c>
      <c r="AA980" s="5">
        <f t="shared" si="2362"/>
        <v>0</v>
      </c>
      <c r="AB980" s="5">
        <f t="shared" si="2362"/>
        <v>0</v>
      </c>
      <c r="AC980" s="5">
        <f t="shared" si="2362"/>
        <v>0</v>
      </c>
      <c r="AD980" s="5">
        <f t="shared" si="2362"/>
        <v>0</v>
      </c>
      <c r="AE980" s="5">
        <f t="shared" si="2362"/>
        <v>0</v>
      </c>
      <c r="AF980" s="5">
        <f t="shared" si="2362"/>
        <v>0</v>
      </c>
      <c r="AG980" s="5">
        <f t="shared" si="2359"/>
        <v>242.5</v>
      </c>
      <c r="AH980" s="5">
        <f t="shared" si="2357"/>
        <v>242.5</v>
      </c>
      <c r="AI980" s="5">
        <f t="shared" si="2358"/>
        <v>242.5</v>
      </c>
      <c r="AJ980" s="5">
        <f t="shared" si="2363"/>
        <v>0</v>
      </c>
      <c r="AK980" s="17"/>
      <c r="AL980" s="27"/>
    </row>
    <row r="981" spans="1:38" ht="31.2" x14ac:dyDescent="0.3">
      <c r="A981" s="4" t="s">
        <v>177</v>
      </c>
      <c r="B981" s="4" t="s">
        <v>34</v>
      </c>
      <c r="C981" s="4" t="s">
        <v>97</v>
      </c>
      <c r="D981" s="4" t="s">
        <v>202</v>
      </c>
      <c r="E981" s="4" t="s">
        <v>15</v>
      </c>
      <c r="F981" s="14" t="s">
        <v>559</v>
      </c>
      <c r="G981" s="5">
        <f t="shared" si="2360"/>
        <v>242.5</v>
      </c>
      <c r="H981" s="5">
        <f t="shared" si="2360"/>
        <v>242.5</v>
      </c>
      <c r="I981" s="5">
        <f t="shared" si="2360"/>
        <v>242.5</v>
      </c>
      <c r="J981" s="5">
        <f t="shared" si="2360"/>
        <v>0</v>
      </c>
      <c r="K981" s="5">
        <f t="shared" si="2360"/>
        <v>0</v>
      </c>
      <c r="L981" s="5">
        <f t="shared" si="2360"/>
        <v>0</v>
      </c>
      <c r="M981" s="5">
        <f t="shared" si="2275"/>
        <v>242.5</v>
      </c>
      <c r="N981" s="5">
        <f t="shared" si="2276"/>
        <v>242.5</v>
      </c>
      <c r="O981" s="5">
        <f t="shared" si="2277"/>
        <v>242.5</v>
      </c>
      <c r="P981" s="5">
        <f t="shared" si="2361"/>
        <v>0</v>
      </c>
      <c r="Q981" s="5">
        <f t="shared" si="2361"/>
        <v>0</v>
      </c>
      <c r="R981" s="5">
        <f t="shared" si="2361"/>
        <v>0</v>
      </c>
      <c r="S981" s="5">
        <f t="shared" si="2361"/>
        <v>0</v>
      </c>
      <c r="T981" s="5">
        <f t="shared" si="2361"/>
        <v>0</v>
      </c>
      <c r="U981" s="5">
        <f t="shared" si="2361"/>
        <v>0</v>
      </c>
      <c r="V981" s="5">
        <f t="shared" si="2361"/>
        <v>0</v>
      </c>
      <c r="W981" s="5">
        <f t="shared" si="2362"/>
        <v>0</v>
      </c>
      <c r="X981" s="5">
        <f t="shared" si="2362"/>
        <v>0</v>
      </c>
      <c r="Y981" s="5">
        <f t="shared" si="2362"/>
        <v>0</v>
      </c>
      <c r="Z981" s="5">
        <f t="shared" si="2362"/>
        <v>0</v>
      </c>
      <c r="AA981" s="5">
        <f t="shared" si="2362"/>
        <v>0</v>
      </c>
      <c r="AB981" s="5">
        <f t="shared" si="2362"/>
        <v>0</v>
      </c>
      <c r="AC981" s="5">
        <f t="shared" si="2362"/>
        <v>0</v>
      </c>
      <c r="AD981" s="5">
        <f t="shared" si="2362"/>
        <v>0</v>
      </c>
      <c r="AE981" s="5">
        <f t="shared" si="2362"/>
        <v>0</v>
      </c>
      <c r="AF981" s="5">
        <f t="shared" si="2362"/>
        <v>0</v>
      </c>
      <c r="AG981" s="5">
        <f t="shared" si="2359"/>
        <v>242.5</v>
      </c>
      <c r="AH981" s="5">
        <f t="shared" si="2357"/>
        <v>242.5</v>
      </c>
      <c r="AI981" s="5">
        <f t="shared" si="2358"/>
        <v>242.5</v>
      </c>
      <c r="AJ981" s="5">
        <f t="shared" si="2363"/>
        <v>0</v>
      </c>
      <c r="AK981" s="17"/>
      <c r="AL981" s="27"/>
    </row>
    <row r="982" spans="1:38" ht="31.2" x14ac:dyDescent="0.3">
      <c r="A982" s="4" t="s">
        <v>177</v>
      </c>
      <c r="B982" s="4" t="s">
        <v>34</v>
      </c>
      <c r="C982" s="4" t="s">
        <v>97</v>
      </c>
      <c r="D982" s="4" t="s">
        <v>202</v>
      </c>
      <c r="E982" s="4" t="s">
        <v>16</v>
      </c>
      <c r="F982" s="14" t="s">
        <v>560</v>
      </c>
      <c r="G982" s="5">
        <v>242.5</v>
      </c>
      <c r="H982" s="5">
        <v>242.5</v>
      </c>
      <c r="I982" s="5">
        <v>242.5</v>
      </c>
      <c r="J982" s="5"/>
      <c r="K982" s="5"/>
      <c r="L982" s="5"/>
      <c r="M982" s="5">
        <f t="shared" si="2275"/>
        <v>242.5</v>
      </c>
      <c r="N982" s="5">
        <f t="shared" si="2276"/>
        <v>242.5</v>
      </c>
      <c r="O982" s="5">
        <f t="shared" si="2277"/>
        <v>242.5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>
        <f t="shared" si="2359"/>
        <v>242.5</v>
      </c>
      <c r="AH982" s="5">
        <f t="shared" si="2357"/>
        <v>242.5</v>
      </c>
      <c r="AI982" s="5">
        <f t="shared" si="2358"/>
        <v>242.5</v>
      </c>
      <c r="AJ982" s="5"/>
      <c r="AK982" s="17"/>
      <c r="AL982" s="27"/>
    </row>
    <row r="983" spans="1:38" ht="46.8" x14ac:dyDescent="0.3">
      <c r="A983" s="4" t="s">
        <v>177</v>
      </c>
      <c r="B983" s="4" t="s">
        <v>34</v>
      </c>
      <c r="C983" s="4" t="s">
        <v>97</v>
      </c>
      <c r="D983" s="4" t="s">
        <v>36</v>
      </c>
      <c r="E983" s="4"/>
      <c r="F983" s="14" t="s">
        <v>1284</v>
      </c>
      <c r="G983" s="5">
        <f t="shared" ref="G983:L990" si="2364">G984</f>
        <v>5569.7</v>
      </c>
      <c r="H983" s="5">
        <f t="shared" si="2364"/>
        <v>4424.7</v>
      </c>
      <c r="I983" s="5">
        <f t="shared" si="2364"/>
        <v>3969.7</v>
      </c>
      <c r="J983" s="5">
        <f t="shared" si="2364"/>
        <v>0</v>
      </c>
      <c r="K983" s="5">
        <f t="shared" si="2364"/>
        <v>0</v>
      </c>
      <c r="L983" s="5">
        <f t="shared" si="2364"/>
        <v>0</v>
      </c>
      <c r="M983" s="5">
        <f t="shared" si="2275"/>
        <v>5569.7</v>
      </c>
      <c r="N983" s="5">
        <f t="shared" si="2276"/>
        <v>4424.7</v>
      </c>
      <c r="O983" s="5">
        <f t="shared" si="2277"/>
        <v>3969.7</v>
      </c>
      <c r="P983" s="5">
        <f t="shared" ref="P983:V990" si="2365">P984</f>
        <v>0</v>
      </c>
      <c r="Q983" s="5">
        <f t="shared" si="2365"/>
        <v>0</v>
      </c>
      <c r="R983" s="5">
        <f t="shared" si="2365"/>
        <v>0</v>
      </c>
      <c r="S983" s="5">
        <f t="shared" si="2365"/>
        <v>0</v>
      </c>
      <c r="T983" s="5">
        <f t="shared" si="2365"/>
        <v>0</v>
      </c>
      <c r="U983" s="5">
        <f t="shared" si="2365"/>
        <v>0</v>
      </c>
      <c r="V983" s="5">
        <f t="shared" si="2365"/>
        <v>0</v>
      </c>
      <c r="W983" s="5">
        <f t="shared" ref="W983:AF990" si="2366">W984</f>
        <v>0</v>
      </c>
      <c r="X983" s="5">
        <f t="shared" si="2366"/>
        <v>0</v>
      </c>
      <c r="Y983" s="5">
        <f t="shared" si="2366"/>
        <v>0</v>
      </c>
      <c r="Z983" s="5">
        <f t="shared" si="2366"/>
        <v>0</v>
      </c>
      <c r="AA983" s="5">
        <f t="shared" si="2366"/>
        <v>0</v>
      </c>
      <c r="AB983" s="5">
        <f t="shared" si="2366"/>
        <v>0</v>
      </c>
      <c r="AC983" s="5">
        <f t="shared" si="2366"/>
        <v>0</v>
      </c>
      <c r="AD983" s="5">
        <f t="shared" si="2366"/>
        <v>0</v>
      </c>
      <c r="AE983" s="5">
        <f t="shared" si="2366"/>
        <v>0</v>
      </c>
      <c r="AF983" s="5">
        <f t="shared" si="2366"/>
        <v>0</v>
      </c>
      <c r="AG983" s="5">
        <f t="shared" si="2359"/>
        <v>5569.7</v>
      </c>
      <c r="AH983" s="5">
        <f t="shared" si="2357"/>
        <v>4424.7</v>
      </c>
      <c r="AI983" s="5">
        <f t="shared" si="2358"/>
        <v>3969.7</v>
      </c>
      <c r="AJ983" s="5">
        <f t="shared" ref="AJ983:AJ990" si="2367">AJ984</f>
        <v>0</v>
      </c>
      <c r="AK983" s="17"/>
      <c r="AL983" s="27"/>
    </row>
    <row r="984" spans="1:38" ht="46.8" x14ac:dyDescent="0.3">
      <c r="A984" s="4" t="s">
        <v>177</v>
      </c>
      <c r="B984" s="4" t="s">
        <v>34</v>
      </c>
      <c r="C984" s="4" t="s">
        <v>97</v>
      </c>
      <c r="D984" s="4" t="s">
        <v>37</v>
      </c>
      <c r="E984" s="4"/>
      <c r="F984" s="14" t="s">
        <v>1285</v>
      </c>
      <c r="G984" s="5">
        <f t="shared" si="2364"/>
        <v>5569.7</v>
      </c>
      <c r="H984" s="5">
        <f t="shared" si="2364"/>
        <v>4424.7</v>
      </c>
      <c r="I984" s="5">
        <f t="shared" si="2364"/>
        <v>3969.7</v>
      </c>
      <c r="J984" s="5">
        <f t="shared" si="2364"/>
        <v>0</v>
      </c>
      <c r="K984" s="5">
        <f t="shared" si="2364"/>
        <v>0</v>
      </c>
      <c r="L984" s="5">
        <f t="shared" si="2364"/>
        <v>0</v>
      </c>
      <c r="M984" s="5">
        <f t="shared" si="2275"/>
        <v>5569.7</v>
      </c>
      <c r="N984" s="5">
        <f t="shared" si="2276"/>
        <v>4424.7</v>
      </c>
      <c r="O984" s="5">
        <f t="shared" si="2277"/>
        <v>3969.7</v>
      </c>
      <c r="P984" s="5">
        <f t="shared" si="2365"/>
        <v>0</v>
      </c>
      <c r="Q984" s="5">
        <f t="shared" si="2365"/>
        <v>0</v>
      </c>
      <c r="R984" s="5">
        <f t="shared" si="2365"/>
        <v>0</v>
      </c>
      <c r="S984" s="5">
        <f t="shared" si="2365"/>
        <v>0</v>
      </c>
      <c r="T984" s="5">
        <f t="shared" si="2365"/>
        <v>0</v>
      </c>
      <c r="U984" s="5">
        <f t="shared" si="2365"/>
        <v>0</v>
      </c>
      <c r="V984" s="5">
        <f t="shared" si="2365"/>
        <v>0</v>
      </c>
      <c r="W984" s="5">
        <f t="shared" si="2366"/>
        <v>0</v>
      </c>
      <c r="X984" s="5">
        <f t="shared" si="2366"/>
        <v>0</v>
      </c>
      <c r="Y984" s="5">
        <f t="shared" si="2366"/>
        <v>0</v>
      </c>
      <c r="Z984" s="5">
        <f t="shared" si="2366"/>
        <v>0</v>
      </c>
      <c r="AA984" s="5">
        <f t="shared" si="2366"/>
        <v>0</v>
      </c>
      <c r="AB984" s="5">
        <f t="shared" si="2366"/>
        <v>0</v>
      </c>
      <c r="AC984" s="5">
        <f t="shared" si="2366"/>
        <v>0</v>
      </c>
      <c r="AD984" s="5">
        <f t="shared" si="2366"/>
        <v>0</v>
      </c>
      <c r="AE984" s="5">
        <f t="shared" si="2366"/>
        <v>0</v>
      </c>
      <c r="AF984" s="5">
        <f t="shared" si="2366"/>
        <v>0</v>
      </c>
      <c r="AG984" s="5">
        <f t="shared" si="2359"/>
        <v>5569.7</v>
      </c>
      <c r="AH984" s="5">
        <f t="shared" si="2357"/>
        <v>4424.7</v>
      </c>
      <c r="AI984" s="5">
        <f t="shared" si="2358"/>
        <v>3969.7</v>
      </c>
      <c r="AJ984" s="5">
        <f t="shared" si="2367"/>
        <v>0</v>
      </c>
      <c r="AK984" s="17"/>
      <c r="AL984" s="27"/>
    </row>
    <row r="985" spans="1:38" ht="62.4" x14ac:dyDescent="0.3">
      <c r="A985" s="4" t="s">
        <v>177</v>
      </c>
      <c r="B985" s="4" t="s">
        <v>34</v>
      </c>
      <c r="C985" s="4" t="s">
        <v>97</v>
      </c>
      <c r="D985" s="4" t="s">
        <v>211</v>
      </c>
      <c r="E985" s="4"/>
      <c r="F985" s="14" t="s">
        <v>1289</v>
      </c>
      <c r="G985" s="5">
        <f>G989+G986</f>
        <v>5569.7</v>
      </c>
      <c r="H985" s="5">
        <f t="shared" ref="H985:AJ985" si="2368">H989+H986</f>
        <v>4424.7</v>
      </c>
      <c r="I985" s="5">
        <f t="shared" si="2368"/>
        <v>3969.7</v>
      </c>
      <c r="J985" s="5">
        <f t="shared" ref="J985:L985" si="2369">J989+J986</f>
        <v>0</v>
      </c>
      <c r="K985" s="5">
        <f t="shared" si="2369"/>
        <v>0</v>
      </c>
      <c r="L985" s="5">
        <f t="shared" si="2369"/>
        <v>0</v>
      </c>
      <c r="M985" s="5">
        <f t="shared" si="2275"/>
        <v>5569.7</v>
      </c>
      <c r="N985" s="5">
        <f t="shared" si="2276"/>
        <v>4424.7</v>
      </c>
      <c r="O985" s="5">
        <f t="shared" si="2277"/>
        <v>3969.7</v>
      </c>
      <c r="P985" s="5">
        <f t="shared" ref="P985:V985" si="2370">P989+P986</f>
        <v>0</v>
      </c>
      <c r="Q985" s="5">
        <f t="shared" ref="Q985:R985" si="2371">Q989+Q986</f>
        <v>0</v>
      </c>
      <c r="R985" s="5">
        <f t="shared" si="2371"/>
        <v>0</v>
      </c>
      <c r="S985" s="5">
        <f t="shared" ref="S985" si="2372">S989+S986</f>
        <v>0</v>
      </c>
      <c r="T985" s="5">
        <f t="shared" si="2370"/>
        <v>0</v>
      </c>
      <c r="U985" s="5">
        <f t="shared" si="2370"/>
        <v>0</v>
      </c>
      <c r="V985" s="5">
        <f t="shared" si="2370"/>
        <v>0</v>
      </c>
      <c r="W985" s="5">
        <f t="shared" ref="W985:AF985" si="2373">W989+W986</f>
        <v>0</v>
      </c>
      <c r="X985" s="5">
        <f t="shared" si="2373"/>
        <v>0</v>
      </c>
      <c r="Y985" s="5">
        <f t="shared" si="2373"/>
        <v>0</v>
      </c>
      <c r="Z985" s="5">
        <f t="shared" si="2373"/>
        <v>0</v>
      </c>
      <c r="AA985" s="5">
        <f t="shared" si="2373"/>
        <v>0</v>
      </c>
      <c r="AB985" s="5">
        <f t="shared" si="2373"/>
        <v>0</v>
      </c>
      <c r="AC985" s="5">
        <f t="shared" si="2373"/>
        <v>0</v>
      </c>
      <c r="AD985" s="5">
        <f t="shared" ref="AD985" si="2374">AD989+AD986</f>
        <v>0</v>
      </c>
      <c r="AE985" s="5">
        <f t="shared" ref="AE985" si="2375">AE989+AE986</f>
        <v>0</v>
      </c>
      <c r="AF985" s="5">
        <f t="shared" si="2373"/>
        <v>0</v>
      </c>
      <c r="AG985" s="5">
        <f t="shared" si="2359"/>
        <v>5569.7</v>
      </c>
      <c r="AH985" s="5">
        <f t="shared" si="2357"/>
        <v>4424.7</v>
      </c>
      <c r="AI985" s="5">
        <f t="shared" si="2358"/>
        <v>3969.7</v>
      </c>
      <c r="AJ985" s="5">
        <f t="shared" si="2368"/>
        <v>0</v>
      </c>
      <c r="AK985" s="17"/>
      <c r="AL985" s="27"/>
    </row>
    <row r="986" spans="1:38" ht="31.2" x14ac:dyDescent="0.3">
      <c r="A986" s="4" t="s">
        <v>177</v>
      </c>
      <c r="B986" s="4" t="s">
        <v>34</v>
      </c>
      <c r="C986" s="4" t="s">
        <v>97</v>
      </c>
      <c r="D986" s="4" t="s">
        <v>356</v>
      </c>
      <c r="E986" s="4"/>
      <c r="F986" s="14" t="s">
        <v>966</v>
      </c>
      <c r="G986" s="5">
        <f>G987</f>
        <v>1600</v>
      </c>
      <c r="H986" s="5">
        <f t="shared" ref="H986:AJ987" si="2376">H987</f>
        <v>455</v>
      </c>
      <c r="I986" s="5">
        <f t="shared" si="2376"/>
        <v>0</v>
      </c>
      <c r="J986" s="5">
        <f t="shared" si="2376"/>
        <v>0</v>
      </c>
      <c r="K986" s="5">
        <f t="shared" si="2376"/>
        <v>0</v>
      </c>
      <c r="L986" s="5">
        <f t="shared" si="2376"/>
        <v>0</v>
      </c>
      <c r="M986" s="5">
        <f t="shared" si="2275"/>
        <v>1600</v>
      </c>
      <c r="N986" s="5">
        <f t="shared" si="2276"/>
        <v>455</v>
      </c>
      <c r="O986" s="5">
        <f t="shared" si="2277"/>
        <v>0</v>
      </c>
      <c r="P986" s="5">
        <f t="shared" si="2376"/>
        <v>0</v>
      </c>
      <c r="Q986" s="5">
        <f t="shared" si="2376"/>
        <v>0</v>
      </c>
      <c r="R986" s="5">
        <f t="shared" si="2376"/>
        <v>0</v>
      </c>
      <c r="S986" s="5">
        <f t="shared" si="2376"/>
        <v>0</v>
      </c>
      <c r="T986" s="5">
        <f t="shared" si="2376"/>
        <v>0</v>
      </c>
      <c r="U986" s="5">
        <f t="shared" si="2376"/>
        <v>0</v>
      </c>
      <c r="V986" s="5">
        <f t="shared" si="2376"/>
        <v>0</v>
      </c>
      <c r="W986" s="5">
        <f t="shared" si="2376"/>
        <v>0</v>
      </c>
      <c r="X986" s="5">
        <f t="shared" si="2376"/>
        <v>0</v>
      </c>
      <c r="Y986" s="5">
        <f t="shared" si="2376"/>
        <v>0</v>
      </c>
      <c r="Z986" s="5">
        <f t="shared" si="2376"/>
        <v>0</v>
      </c>
      <c r="AA986" s="5">
        <f t="shared" si="2376"/>
        <v>0</v>
      </c>
      <c r="AB986" s="5">
        <f t="shared" si="2376"/>
        <v>0</v>
      </c>
      <c r="AC986" s="5">
        <f t="shared" si="2376"/>
        <v>0</v>
      </c>
      <c r="AD986" s="5">
        <f t="shared" si="2376"/>
        <v>0</v>
      </c>
      <c r="AE986" s="5">
        <f t="shared" si="2376"/>
        <v>0</v>
      </c>
      <c r="AF986" s="5">
        <f t="shared" si="2376"/>
        <v>0</v>
      </c>
      <c r="AG986" s="5">
        <f t="shared" si="2359"/>
        <v>1600</v>
      </c>
      <c r="AH986" s="5">
        <f t="shared" si="2357"/>
        <v>455</v>
      </c>
      <c r="AI986" s="5">
        <f t="shared" si="2358"/>
        <v>0</v>
      </c>
      <c r="AJ986" s="5">
        <f t="shared" si="2376"/>
        <v>0</v>
      </c>
      <c r="AK986" s="17"/>
      <c r="AL986" s="27"/>
    </row>
    <row r="987" spans="1:38" ht="31.2" x14ac:dyDescent="0.3">
      <c r="A987" s="4" t="s">
        <v>177</v>
      </c>
      <c r="B987" s="4" t="s">
        <v>34</v>
      </c>
      <c r="C987" s="4" t="s">
        <v>97</v>
      </c>
      <c r="D987" s="4" t="s">
        <v>356</v>
      </c>
      <c r="E987" s="4" t="s">
        <v>15</v>
      </c>
      <c r="F987" s="14" t="s">
        <v>559</v>
      </c>
      <c r="G987" s="5">
        <f>G988</f>
        <v>1600</v>
      </c>
      <c r="H987" s="5">
        <f t="shared" si="2376"/>
        <v>455</v>
      </c>
      <c r="I987" s="5">
        <f t="shared" si="2376"/>
        <v>0</v>
      </c>
      <c r="J987" s="5">
        <f t="shared" si="2376"/>
        <v>0</v>
      </c>
      <c r="K987" s="5">
        <f t="shared" si="2376"/>
        <v>0</v>
      </c>
      <c r="L987" s="5">
        <f t="shared" si="2376"/>
        <v>0</v>
      </c>
      <c r="M987" s="5">
        <f t="shared" si="2275"/>
        <v>1600</v>
      </c>
      <c r="N987" s="5">
        <f t="shared" si="2276"/>
        <v>455</v>
      </c>
      <c r="O987" s="5">
        <f t="shared" si="2277"/>
        <v>0</v>
      </c>
      <c r="P987" s="5">
        <f t="shared" si="2376"/>
        <v>0</v>
      </c>
      <c r="Q987" s="5">
        <f t="shared" si="2376"/>
        <v>0</v>
      </c>
      <c r="R987" s="5">
        <f t="shared" si="2376"/>
        <v>0</v>
      </c>
      <c r="S987" s="5">
        <f t="shared" si="2376"/>
        <v>0</v>
      </c>
      <c r="T987" s="5">
        <f t="shared" si="2376"/>
        <v>0</v>
      </c>
      <c r="U987" s="5">
        <f t="shared" si="2376"/>
        <v>0</v>
      </c>
      <c r="V987" s="5">
        <f t="shared" si="2376"/>
        <v>0</v>
      </c>
      <c r="W987" s="5">
        <f t="shared" si="2376"/>
        <v>0</v>
      </c>
      <c r="X987" s="5">
        <f t="shared" si="2376"/>
        <v>0</v>
      </c>
      <c r="Y987" s="5">
        <f t="shared" si="2376"/>
        <v>0</v>
      </c>
      <c r="Z987" s="5">
        <f t="shared" si="2376"/>
        <v>0</v>
      </c>
      <c r="AA987" s="5">
        <f t="shared" si="2376"/>
        <v>0</v>
      </c>
      <c r="AB987" s="5">
        <f t="shared" si="2376"/>
        <v>0</v>
      </c>
      <c r="AC987" s="5">
        <f t="shared" si="2376"/>
        <v>0</v>
      </c>
      <c r="AD987" s="5">
        <f t="shared" si="2376"/>
        <v>0</v>
      </c>
      <c r="AE987" s="5">
        <f t="shared" si="2376"/>
        <v>0</v>
      </c>
      <c r="AF987" s="5">
        <f t="shared" si="2376"/>
        <v>0</v>
      </c>
      <c r="AG987" s="5">
        <f t="shared" si="2359"/>
        <v>1600</v>
      </c>
      <c r="AH987" s="5">
        <f t="shared" si="2357"/>
        <v>455</v>
      </c>
      <c r="AI987" s="5">
        <f t="shared" si="2358"/>
        <v>0</v>
      </c>
      <c r="AJ987" s="5">
        <f t="shared" si="2376"/>
        <v>0</v>
      </c>
      <c r="AK987" s="17"/>
      <c r="AL987" s="27"/>
    </row>
    <row r="988" spans="1:38" ht="31.2" x14ac:dyDescent="0.3">
      <c r="A988" s="4" t="s">
        <v>177</v>
      </c>
      <c r="B988" s="4" t="s">
        <v>34</v>
      </c>
      <c r="C988" s="4" t="s">
        <v>97</v>
      </c>
      <c r="D988" s="4" t="s">
        <v>356</v>
      </c>
      <c r="E988" s="4" t="s">
        <v>16</v>
      </c>
      <c r="F988" s="14" t="s">
        <v>560</v>
      </c>
      <c r="G988" s="5">
        <v>1600</v>
      </c>
      <c r="H988" s="5">
        <v>455</v>
      </c>
      <c r="I988" s="5">
        <v>0</v>
      </c>
      <c r="J988" s="5"/>
      <c r="K988" s="5"/>
      <c r="L988" s="5"/>
      <c r="M988" s="5">
        <f t="shared" si="2275"/>
        <v>1600</v>
      </c>
      <c r="N988" s="5">
        <f t="shared" si="2276"/>
        <v>455</v>
      </c>
      <c r="O988" s="5">
        <f t="shared" si="2277"/>
        <v>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>
        <f t="shared" si="2359"/>
        <v>1600</v>
      </c>
      <c r="AH988" s="5">
        <f t="shared" si="2357"/>
        <v>455</v>
      </c>
      <c r="AI988" s="5">
        <f t="shared" si="2358"/>
        <v>0</v>
      </c>
      <c r="AJ988" s="5"/>
      <c r="AK988" s="17"/>
      <c r="AL988" s="27"/>
    </row>
    <row r="989" spans="1:38" x14ac:dyDescent="0.3">
      <c r="A989" s="4" t="s">
        <v>177</v>
      </c>
      <c r="B989" s="4" t="s">
        <v>34</v>
      </c>
      <c r="C989" s="4" t="s">
        <v>97</v>
      </c>
      <c r="D989" s="4" t="s">
        <v>203</v>
      </c>
      <c r="E989" s="4"/>
      <c r="F989" s="14" t="s">
        <v>657</v>
      </c>
      <c r="G989" s="5">
        <f t="shared" si="2364"/>
        <v>3969.7</v>
      </c>
      <c r="H989" s="5">
        <f t="shared" si="2364"/>
        <v>3969.7</v>
      </c>
      <c r="I989" s="5">
        <f t="shared" si="2364"/>
        <v>3969.7</v>
      </c>
      <c r="J989" s="5">
        <f t="shared" si="2364"/>
        <v>0</v>
      </c>
      <c r="K989" s="5">
        <f t="shared" si="2364"/>
        <v>0</v>
      </c>
      <c r="L989" s="5">
        <f t="shared" si="2364"/>
        <v>0</v>
      </c>
      <c r="M989" s="5">
        <f t="shared" si="2275"/>
        <v>3969.7</v>
      </c>
      <c r="N989" s="5">
        <f t="shared" si="2276"/>
        <v>3969.7</v>
      </c>
      <c r="O989" s="5">
        <f t="shared" si="2277"/>
        <v>3969.7</v>
      </c>
      <c r="P989" s="5">
        <f t="shared" si="2365"/>
        <v>0</v>
      </c>
      <c r="Q989" s="5">
        <f t="shared" si="2365"/>
        <v>0</v>
      </c>
      <c r="R989" s="5">
        <f t="shared" si="2365"/>
        <v>0</v>
      </c>
      <c r="S989" s="5">
        <f t="shared" si="2365"/>
        <v>0</v>
      </c>
      <c r="T989" s="5">
        <f t="shared" si="2365"/>
        <v>0</v>
      </c>
      <c r="U989" s="5">
        <f t="shared" si="2365"/>
        <v>0</v>
      </c>
      <c r="V989" s="5">
        <f t="shared" si="2365"/>
        <v>0</v>
      </c>
      <c r="W989" s="5">
        <f t="shared" si="2366"/>
        <v>0</v>
      </c>
      <c r="X989" s="5">
        <f t="shared" si="2366"/>
        <v>0</v>
      </c>
      <c r="Y989" s="5">
        <f t="shared" si="2366"/>
        <v>0</v>
      </c>
      <c r="Z989" s="5">
        <f t="shared" si="2366"/>
        <v>0</v>
      </c>
      <c r="AA989" s="5">
        <f t="shared" si="2366"/>
        <v>0</v>
      </c>
      <c r="AB989" s="5">
        <f t="shared" si="2366"/>
        <v>0</v>
      </c>
      <c r="AC989" s="5">
        <f t="shared" si="2366"/>
        <v>0</v>
      </c>
      <c r="AD989" s="5">
        <f t="shared" si="2366"/>
        <v>0</v>
      </c>
      <c r="AE989" s="5">
        <f t="shared" si="2366"/>
        <v>0</v>
      </c>
      <c r="AF989" s="5">
        <f t="shared" si="2366"/>
        <v>0</v>
      </c>
      <c r="AG989" s="5">
        <f t="shared" si="2359"/>
        <v>3969.7</v>
      </c>
      <c r="AH989" s="5">
        <f t="shared" si="2357"/>
        <v>3969.7</v>
      </c>
      <c r="AI989" s="5">
        <f t="shared" si="2358"/>
        <v>3969.7</v>
      </c>
      <c r="AJ989" s="5">
        <f t="shared" si="2367"/>
        <v>0</v>
      </c>
      <c r="AK989" s="17"/>
      <c r="AL989" s="27"/>
    </row>
    <row r="990" spans="1:38" ht="31.2" x14ac:dyDescent="0.3">
      <c r="A990" s="4" t="s">
        <v>177</v>
      </c>
      <c r="B990" s="4" t="s">
        <v>34</v>
      </c>
      <c r="C990" s="4" t="s">
        <v>97</v>
      </c>
      <c r="D990" s="4" t="s">
        <v>203</v>
      </c>
      <c r="E990" s="4" t="s">
        <v>15</v>
      </c>
      <c r="F990" s="14" t="s">
        <v>559</v>
      </c>
      <c r="G990" s="5">
        <f t="shared" si="2364"/>
        <v>3969.7</v>
      </c>
      <c r="H990" s="5">
        <f t="shared" si="2364"/>
        <v>3969.7</v>
      </c>
      <c r="I990" s="5">
        <f t="shared" si="2364"/>
        <v>3969.7</v>
      </c>
      <c r="J990" s="5">
        <f t="shared" si="2364"/>
        <v>0</v>
      </c>
      <c r="K990" s="5">
        <f t="shared" si="2364"/>
        <v>0</v>
      </c>
      <c r="L990" s="5">
        <f t="shared" si="2364"/>
        <v>0</v>
      </c>
      <c r="M990" s="5">
        <f t="shared" si="2275"/>
        <v>3969.7</v>
      </c>
      <c r="N990" s="5">
        <f t="shared" si="2276"/>
        <v>3969.7</v>
      </c>
      <c r="O990" s="5">
        <f t="shared" si="2277"/>
        <v>3969.7</v>
      </c>
      <c r="P990" s="5">
        <f t="shared" si="2365"/>
        <v>0</v>
      </c>
      <c r="Q990" s="5">
        <f t="shared" si="2365"/>
        <v>0</v>
      </c>
      <c r="R990" s="5">
        <f t="shared" si="2365"/>
        <v>0</v>
      </c>
      <c r="S990" s="5">
        <f t="shared" si="2365"/>
        <v>0</v>
      </c>
      <c r="T990" s="5">
        <f t="shared" si="2365"/>
        <v>0</v>
      </c>
      <c r="U990" s="5">
        <f t="shared" si="2365"/>
        <v>0</v>
      </c>
      <c r="V990" s="5">
        <f t="shared" si="2365"/>
        <v>0</v>
      </c>
      <c r="W990" s="5">
        <f t="shared" si="2366"/>
        <v>0</v>
      </c>
      <c r="X990" s="5">
        <f t="shared" si="2366"/>
        <v>0</v>
      </c>
      <c r="Y990" s="5">
        <f t="shared" si="2366"/>
        <v>0</v>
      </c>
      <c r="Z990" s="5">
        <f t="shared" si="2366"/>
        <v>0</v>
      </c>
      <c r="AA990" s="5">
        <f t="shared" si="2366"/>
        <v>0</v>
      </c>
      <c r="AB990" s="5">
        <f t="shared" si="2366"/>
        <v>0</v>
      </c>
      <c r="AC990" s="5">
        <f t="shared" si="2366"/>
        <v>0</v>
      </c>
      <c r="AD990" s="5">
        <f t="shared" si="2366"/>
        <v>0</v>
      </c>
      <c r="AE990" s="5">
        <f t="shared" si="2366"/>
        <v>0</v>
      </c>
      <c r="AF990" s="5">
        <f t="shared" si="2366"/>
        <v>0</v>
      </c>
      <c r="AG990" s="5">
        <f t="shared" si="2359"/>
        <v>3969.7</v>
      </c>
      <c r="AH990" s="5">
        <f t="shared" si="2357"/>
        <v>3969.7</v>
      </c>
      <c r="AI990" s="5">
        <f t="shared" si="2358"/>
        <v>3969.7</v>
      </c>
      <c r="AJ990" s="5">
        <f t="shared" si="2367"/>
        <v>0</v>
      </c>
      <c r="AK990" s="17"/>
      <c r="AL990" s="27"/>
    </row>
    <row r="991" spans="1:38" ht="31.2" x14ac:dyDescent="0.3">
      <c r="A991" s="4" t="s">
        <v>177</v>
      </c>
      <c r="B991" s="4" t="s">
        <v>34</v>
      </c>
      <c r="C991" s="4" t="s">
        <v>97</v>
      </c>
      <c r="D991" s="4" t="s">
        <v>203</v>
      </c>
      <c r="E991" s="4" t="s">
        <v>16</v>
      </c>
      <c r="F991" s="14" t="s">
        <v>560</v>
      </c>
      <c r="G991" s="5">
        <v>3969.7</v>
      </c>
      <c r="H991" s="5">
        <v>3969.7</v>
      </c>
      <c r="I991" s="5">
        <v>3969.7</v>
      </c>
      <c r="J991" s="5"/>
      <c r="K991" s="5"/>
      <c r="L991" s="5"/>
      <c r="M991" s="5">
        <f t="shared" si="2275"/>
        <v>3969.7</v>
      </c>
      <c r="N991" s="5">
        <f t="shared" si="2276"/>
        <v>3969.7</v>
      </c>
      <c r="O991" s="5">
        <f t="shared" si="2277"/>
        <v>3969.7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>
        <f t="shared" si="2359"/>
        <v>3969.7</v>
      </c>
      <c r="AH991" s="5">
        <f t="shared" si="2357"/>
        <v>3969.7</v>
      </c>
      <c r="AI991" s="5">
        <f t="shared" si="2358"/>
        <v>3969.7</v>
      </c>
      <c r="AJ991" s="5"/>
      <c r="AK991" s="17"/>
      <c r="AL991" s="27"/>
    </row>
    <row r="992" spans="1:38" ht="31.2" x14ac:dyDescent="0.3">
      <c r="A992" s="4" t="s">
        <v>177</v>
      </c>
      <c r="B992" s="4" t="s">
        <v>34</v>
      </c>
      <c r="C992" s="4" t="s">
        <v>97</v>
      </c>
      <c r="D992" s="4" t="s">
        <v>212</v>
      </c>
      <c r="E992" s="4"/>
      <c r="F992" s="14" t="s">
        <v>1323</v>
      </c>
      <c r="G992" s="5">
        <f t="shared" ref="G992:L996" si="2377">G993</f>
        <v>3409.1</v>
      </c>
      <c r="H992" s="5">
        <f t="shared" si="2377"/>
        <v>3409.1</v>
      </c>
      <c r="I992" s="5">
        <f t="shared" si="2377"/>
        <v>3409.1</v>
      </c>
      <c r="J992" s="5">
        <f t="shared" si="2377"/>
        <v>0</v>
      </c>
      <c r="K992" s="5">
        <f t="shared" si="2377"/>
        <v>0</v>
      </c>
      <c r="L992" s="5">
        <f t="shared" si="2377"/>
        <v>0</v>
      </c>
      <c r="M992" s="5">
        <f t="shared" si="2275"/>
        <v>3409.1</v>
      </c>
      <c r="N992" s="5">
        <f t="shared" si="2276"/>
        <v>3409.1</v>
      </c>
      <c r="O992" s="5">
        <f t="shared" si="2277"/>
        <v>3409.1</v>
      </c>
      <c r="P992" s="5">
        <f t="shared" ref="P992:V996" si="2378">P993</f>
        <v>0</v>
      </c>
      <c r="Q992" s="5">
        <f t="shared" si="2378"/>
        <v>0</v>
      </c>
      <c r="R992" s="5">
        <f t="shared" si="2378"/>
        <v>0</v>
      </c>
      <c r="S992" s="5">
        <f t="shared" si="2378"/>
        <v>0</v>
      </c>
      <c r="T992" s="5">
        <f t="shared" si="2378"/>
        <v>0</v>
      </c>
      <c r="U992" s="5">
        <f t="shared" si="2378"/>
        <v>0</v>
      </c>
      <c r="V992" s="5">
        <f t="shared" si="2378"/>
        <v>0</v>
      </c>
      <c r="W992" s="5">
        <f t="shared" ref="W992:AF996" si="2379">W993</f>
        <v>0</v>
      </c>
      <c r="X992" s="5">
        <f t="shared" si="2379"/>
        <v>0</v>
      </c>
      <c r="Y992" s="5">
        <f t="shared" si="2379"/>
        <v>0</v>
      </c>
      <c r="Z992" s="5">
        <f t="shared" si="2379"/>
        <v>0</v>
      </c>
      <c r="AA992" s="5">
        <f t="shared" si="2379"/>
        <v>0</v>
      </c>
      <c r="AB992" s="5">
        <f t="shared" si="2379"/>
        <v>0</v>
      </c>
      <c r="AC992" s="5">
        <f t="shared" si="2379"/>
        <v>0</v>
      </c>
      <c r="AD992" s="5">
        <f t="shared" si="2379"/>
        <v>0</v>
      </c>
      <c r="AE992" s="5">
        <f t="shared" si="2379"/>
        <v>0</v>
      </c>
      <c r="AF992" s="5">
        <f t="shared" si="2379"/>
        <v>0</v>
      </c>
      <c r="AG992" s="5">
        <f t="shared" si="2359"/>
        <v>3409.1</v>
      </c>
      <c r="AH992" s="5">
        <f t="shared" si="2357"/>
        <v>3409.1</v>
      </c>
      <c r="AI992" s="5">
        <f t="shared" si="2358"/>
        <v>3409.1</v>
      </c>
      <c r="AJ992" s="5">
        <f t="shared" ref="AJ992:AJ996" si="2380">AJ993</f>
        <v>0</v>
      </c>
      <c r="AK992" s="17"/>
      <c r="AL992" s="27"/>
    </row>
    <row r="993" spans="1:38" ht="31.2" x14ac:dyDescent="0.3">
      <c r="A993" s="4" t="s">
        <v>177</v>
      </c>
      <c r="B993" s="4" t="s">
        <v>34</v>
      </c>
      <c r="C993" s="4" t="s">
        <v>97</v>
      </c>
      <c r="D993" s="4" t="s">
        <v>213</v>
      </c>
      <c r="E993" s="4"/>
      <c r="F993" s="14" t="s">
        <v>1337</v>
      </c>
      <c r="G993" s="5">
        <f t="shared" si="2377"/>
        <v>3409.1</v>
      </c>
      <c r="H993" s="5">
        <f t="shared" si="2377"/>
        <v>3409.1</v>
      </c>
      <c r="I993" s="5">
        <f t="shared" si="2377"/>
        <v>3409.1</v>
      </c>
      <c r="J993" s="5">
        <f t="shared" si="2377"/>
        <v>0</v>
      </c>
      <c r="K993" s="5">
        <f t="shared" si="2377"/>
        <v>0</v>
      </c>
      <c r="L993" s="5">
        <f t="shared" si="2377"/>
        <v>0</v>
      </c>
      <c r="M993" s="5">
        <f t="shared" si="2275"/>
        <v>3409.1</v>
      </c>
      <c r="N993" s="5">
        <f t="shared" si="2276"/>
        <v>3409.1</v>
      </c>
      <c r="O993" s="5">
        <f t="shared" si="2277"/>
        <v>3409.1</v>
      </c>
      <c r="P993" s="5">
        <f t="shared" si="2378"/>
        <v>0</v>
      </c>
      <c r="Q993" s="5">
        <f t="shared" si="2378"/>
        <v>0</v>
      </c>
      <c r="R993" s="5">
        <f t="shared" si="2378"/>
        <v>0</v>
      </c>
      <c r="S993" s="5">
        <f t="shared" si="2378"/>
        <v>0</v>
      </c>
      <c r="T993" s="5">
        <f t="shared" si="2378"/>
        <v>0</v>
      </c>
      <c r="U993" s="5">
        <f t="shared" si="2378"/>
        <v>0</v>
      </c>
      <c r="V993" s="5">
        <f t="shared" si="2378"/>
        <v>0</v>
      </c>
      <c r="W993" s="5">
        <f t="shared" si="2379"/>
        <v>0</v>
      </c>
      <c r="X993" s="5">
        <f t="shared" si="2379"/>
        <v>0</v>
      </c>
      <c r="Y993" s="5">
        <f t="shared" si="2379"/>
        <v>0</v>
      </c>
      <c r="Z993" s="5">
        <f t="shared" si="2379"/>
        <v>0</v>
      </c>
      <c r="AA993" s="5">
        <f t="shared" si="2379"/>
        <v>0</v>
      </c>
      <c r="AB993" s="5">
        <f t="shared" si="2379"/>
        <v>0</v>
      </c>
      <c r="AC993" s="5">
        <f t="shared" si="2379"/>
        <v>0</v>
      </c>
      <c r="AD993" s="5">
        <f t="shared" si="2379"/>
        <v>0</v>
      </c>
      <c r="AE993" s="5">
        <f t="shared" si="2379"/>
        <v>0</v>
      </c>
      <c r="AF993" s="5">
        <f t="shared" si="2379"/>
        <v>0</v>
      </c>
      <c r="AG993" s="5">
        <f t="shared" si="2359"/>
        <v>3409.1</v>
      </c>
      <c r="AH993" s="5">
        <f t="shared" si="2357"/>
        <v>3409.1</v>
      </c>
      <c r="AI993" s="5">
        <f t="shared" si="2358"/>
        <v>3409.1</v>
      </c>
      <c r="AJ993" s="5">
        <f t="shared" si="2380"/>
        <v>0</v>
      </c>
      <c r="AK993" s="17"/>
      <c r="AL993" s="27"/>
    </row>
    <row r="994" spans="1:38" ht="46.8" x14ac:dyDescent="0.3">
      <c r="A994" s="4" t="s">
        <v>177</v>
      </c>
      <c r="B994" s="4" t="s">
        <v>34</v>
      </c>
      <c r="C994" s="4" t="s">
        <v>97</v>
      </c>
      <c r="D994" s="4" t="s">
        <v>214</v>
      </c>
      <c r="E994" s="4"/>
      <c r="F994" s="14" t="s">
        <v>1340</v>
      </c>
      <c r="G994" s="5">
        <f t="shared" si="2377"/>
        <v>3409.1</v>
      </c>
      <c r="H994" s="5">
        <f t="shared" si="2377"/>
        <v>3409.1</v>
      </c>
      <c r="I994" s="5">
        <f t="shared" si="2377"/>
        <v>3409.1</v>
      </c>
      <c r="J994" s="5">
        <f t="shared" si="2377"/>
        <v>0</v>
      </c>
      <c r="K994" s="5">
        <f t="shared" si="2377"/>
        <v>0</v>
      </c>
      <c r="L994" s="5">
        <f t="shared" si="2377"/>
        <v>0</v>
      </c>
      <c r="M994" s="5">
        <f t="shared" si="2275"/>
        <v>3409.1</v>
      </c>
      <c r="N994" s="5">
        <f t="shared" si="2276"/>
        <v>3409.1</v>
      </c>
      <c r="O994" s="5">
        <f t="shared" si="2277"/>
        <v>3409.1</v>
      </c>
      <c r="P994" s="5">
        <f t="shared" si="2378"/>
        <v>0</v>
      </c>
      <c r="Q994" s="5">
        <f t="shared" si="2378"/>
        <v>0</v>
      </c>
      <c r="R994" s="5">
        <f t="shared" si="2378"/>
        <v>0</v>
      </c>
      <c r="S994" s="5">
        <f t="shared" si="2378"/>
        <v>0</v>
      </c>
      <c r="T994" s="5">
        <f t="shared" si="2378"/>
        <v>0</v>
      </c>
      <c r="U994" s="5">
        <f t="shared" si="2378"/>
        <v>0</v>
      </c>
      <c r="V994" s="5">
        <f t="shared" si="2378"/>
        <v>0</v>
      </c>
      <c r="W994" s="5">
        <f t="shared" si="2379"/>
        <v>0</v>
      </c>
      <c r="X994" s="5">
        <f t="shared" si="2379"/>
        <v>0</v>
      </c>
      <c r="Y994" s="5">
        <f t="shared" si="2379"/>
        <v>0</v>
      </c>
      <c r="Z994" s="5">
        <f t="shared" si="2379"/>
        <v>0</v>
      </c>
      <c r="AA994" s="5">
        <f t="shared" si="2379"/>
        <v>0</v>
      </c>
      <c r="AB994" s="5">
        <f t="shared" si="2379"/>
        <v>0</v>
      </c>
      <c r="AC994" s="5">
        <f t="shared" si="2379"/>
        <v>0</v>
      </c>
      <c r="AD994" s="5">
        <f t="shared" si="2379"/>
        <v>0</v>
      </c>
      <c r="AE994" s="5">
        <f t="shared" si="2379"/>
        <v>0</v>
      </c>
      <c r="AF994" s="5">
        <f t="shared" si="2379"/>
        <v>0</v>
      </c>
      <c r="AG994" s="5">
        <f t="shared" si="2359"/>
        <v>3409.1</v>
      </c>
      <c r="AH994" s="5">
        <f t="shared" si="2357"/>
        <v>3409.1</v>
      </c>
      <c r="AI994" s="5">
        <f t="shared" si="2358"/>
        <v>3409.1</v>
      </c>
      <c r="AJ994" s="5">
        <f t="shared" si="2380"/>
        <v>0</v>
      </c>
      <c r="AK994" s="17"/>
      <c r="AL994" s="27"/>
    </row>
    <row r="995" spans="1:38" ht="31.2" x14ac:dyDescent="0.3">
      <c r="A995" s="4" t="s">
        <v>177</v>
      </c>
      <c r="B995" s="4" t="s">
        <v>34</v>
      </c>
      <c r="C995" s="4" t="s">
        <v>97</v>
      </c>
      <c r="D995" s="4" t="s">
        <v>204</v>
      </c>
      <c r="E995" s="4"/>
      <c r="F995" s="14" t="s">
        <v>981</v>
      </c>
      <c r="G995" s="5">
        <f t="shared" si="2377"/>
        <v>3409.1</v>
      </c>
      <c r="H995" s="5">
        <f t="shared" si="2377"/>
        <v>3409.1</v>
      </c>
      <c r="I995" s="5">
        <f t="shared" si="2377"/>
        <v>3409.1</v>
      </c>
      <c r="J995" s="5">
        <f t="shared" si="2377"/>
        <v>0</v>
      </c>
      <c r="K995" s="5">
        <f t="shared" si="2377"/>
        <v>0</v>
      </c>
      <c r="L995" s="5">
        <f t="shared" si="2377"/>
        <v>0</v>
      </c>
      <c r="M995" s="5">
        <f t="shared" si="2275"/>
        <v>3409.1</v>
      </c>
      <c r="N995" s="5">
        <f t="shared" si="2276"/>
        <v>3409.1</v>
      </c>
      <c r="O995" s="5">
        <f t="shared" si="2277"/>
        <v>3409.1</v>
      </c>
      <c r="P995" s="5">
        <f t="shared" si="2378"/>
        <v>0</v>
      </c>
      <c r="Q995" s="5">
        <f t="shared" si="2378"/>
        <v>0</v>
      </c>
      <c r="R995" s="5">
        <f t="shared" si="2378"/>
        <v>0</v>
      </c>
      <c r="S995" s="5">
        <f t="shared" si="2378"/>
        <v>0</v>
      </c>
      <c r="T995" s="5">
        <f t="shared" si="2378"/>
        <v>0</v>
      </c>
      <c r="U995" s="5">
        <f t="shared" si="2378"/>
        <v>0</v>
      </c>
      <c r="V995" s="5">
        <f t="shared" si="2378"/>
        <v>0</v>
      </c>
      <c r="W995" s="5">
        <f t="shared" si="2379"/>
        <v>0</v>
      </c>
      <c r="X995" s="5">
        <f t="shared" si="2379"/>
        <v>0</v>
      </c>
      <c r="Y995" s="5">
        <f t="shared" si="2379"/>
        <v>0</v>
      </c>
      <c r="Z995" s="5">
        <f t="shared" si="2379"/>
        <v>0</v>
      </c>
      <c r="AA995" s="5">
        <f t="shared" si="2379"/>
        <v>0</v>
      </c>
      <c r="AB995" s="5">
        <f t="shared" si="2379"/>
        <v>0</v>
      </c>
      <c r="AC995" s="5">
        <f t="shared" si="2379"/>
        <v>0</v>
      </c>
      <c r="AD995" s="5">
        <f t="shared" si="2379"/>
        <v>0</v>
      </c>
      <c r="AE995" s="5">
        <f t="shared" si="2379"/>
        <v>0</v>
      </c>
      <c r="AF995" s="5">
        <f t="shared" si="2379"/>
        <v>0</v>
      </c>
      <c r="AG995" s="5">
        <f t="shared" si="2359"/>
        <v>3409.1</v>
      </c>
      <c r="AH995" s="5">
        <f t="shared" si="2357"/>
        <v>3409.1</v>
      </c>
      <c r="AI995" s="5">
        <f t="shared" si="2358"/>
        <v>3409.1</v>
      </c>
      <c r="AJ995" s="5">
        <f t="shared" si="2380"/>
        <v>0</v>
      </c>
      <c r="AK995" s="17"/>
      <c r="AL995" s="27"/>
    </row>
    <row r="996" spans="1:38" x14ac:dyDescent="0.3">
      <c r="A996" s="4" t="s">
        <v>177</v>
      </c>
      <c r="B996" s="4" t="s">
        <v>34</v>
      </c>
      <c r="C996" s="4" t="s">
        <v>97</v>
      </c>
      <c r="D996" s="4" t="s">
        <v>204</v>
      </c>
      <c r="E996" s="4" t="s">
        <v>17</v>
      </c>
      <c r="F996" s="14" t="s">
        <v>575</v>
      </c>
      <c r="G996" s="5">
        <f t="shared" si="2377"/>
        <v>3409.1</v>
      </c>
      <c r="H996" s="5">
        <f t="shared" si="2377"/>
        <v>3409.1</v>
      </c>
      <c r="I996" s="5">
        <f t="shared" si="2377"/>
        <v>3409.1</v>
      </c>
      <c r="J996" s="5">
        <f t="shared" si="2377"/>
        <v>0</v>
      </c>
      <c r="K996" s="5">
        <f t="shared" si="2377"/>
        <v>0</v>
      </c>
      <c r="L996" s="5">
        <f t="shared" si="2377"/>
        <v>0</v>
      </c>
      <c r="M996" s="5">
        <f t="shared" si="2275"/>
        <v>3409.1</v>
      </c>
      <c r="N996" s="5">
        <f t="shared" si="2276"/>
        <v>3409.1</v>
      </c>
      <c r="O996" s="5">
        <f t="shared" si="2277"/>
        <v>3409.1</v>
      </c>
      <c r="P996" s="5">
        <f t="shared" si="2378"/>
        <v>0</v>
      </c>
      <c r="Q996" s="5">
        <f t="shared" si="2378"/>
        <v>0</v>
      </c>
      <c r="R996" s="5">
        <f t="shared" si="2378"/>
        <v>0</v>
      </c>
      <c r="S996" s="5">
        <f t="shared" si="2378"/>
        <v>0</v>
      </c>
      <c r="T996" s="5">
        <f t="shared" si="2378"/>
        <v>0</v>
      </c>
      <c r="U996" s="5">
        <f t="shared" si="2378"/>
        <v>0</v>
      </c>
      <c r="V996" s="5">
        <f t="shared" si="2378"/>
        <v>0</v>
      </c>
      <c r="W996" s="5">
        <f t="shared" si="2379"/>
        <v>0</v>
      </c>
      <c r="X996" s="5">
        <f t="shared" si="2379"/>
        <v>0</v>
      </c>
      <c r="Y996" s="5">
        <f t="shared" si="2379"/>
        <v>0</v>
      </c>
      <c r="Z996" s="5">
        <f t="shared" si="2379"/>
        <v>0</v>
      </c>
      <c r="AA996" s="5">
        <f t="shared" si="2379"/>
        <v>0</v>
      </c>
      <c r="AB996" s="5">
        <f t="shared" si="2379"/>
        <v>0</v>
      </c>
      <c r="AC996" s="5">
        <f t="shared" si="2379"/>
        <v>0</v>
      </c>
      <c r="AD996" s="5">
        <f t="shared" si="2379"/>
        <v>0</v>
      </c>
      <c r="AE996" s="5">
        <f t="shared" si="2379"/>
        <v>0</v>
      </c>
      <c r="AF996" s="5">
        <f t="shared" si="2379"/>
        <v>0</v>
      </c>
      <c r="AG996" s="5">
        <f t="shared" si="2359"/>
        <v>3409.1</v>
      </c>
      <c r="AH996" s="5">
        <f t="shared" si="2357"/>
        <v>3409.1</v>
      </c>
      <c r="AI996" s="5">
        <f t="shared" si="2358"/>
        <v>3409.1</v>
      </c>
      <c r="AJ996" s="5">
        <f t="shared" si="2380"/>
        <v>0</v>
      </c>
      <c r="AK996" s="17"/>
      <c r="AL996" s="27"/>
    </row>
    <row r="997" spans="1:38" ht="62.4" x14ac:dyDescent="0.3">
      <c r="A997" s="4" t="s">
        <v>177</v>
      </c>
      <c r="B997" s="4" t="s">
        <v>34</v>
      </c>
      <c r="C997" s="4" t="s">
        <v>97</v>
      </c>
      <c r="D997" s="4" t="s">
        <v>204</v>
      </c>
      <c r="E997" s="4" t="s">
        <v>205</v>
      </c>
      <c r="F997" s="14" t="s">
        <v>576</v>
      </c>
      <c r="G997" s="5">
        <v>3409.1</v>
      </c>
      <c r="H997" s="5">
        <v>3409.1</v>
      </c>
      <c r="I997" s="5">
        <v>3409.1</v>
      </c>
      <c r="J997" s="5"/>
      <c r="K997" s="5"/>
      <c r="L997" s="5"/>
      <c r="M997" s="5">
        <f t="shared" si="2275"/>
        <v>3409.1</v>
      </c>
      <c r="N997" s="5">
        <f t="shared" si="2276"/>
        <v>3409.1</v>
      </c>
      <c r="O997" s="5">
        <f t="shared" si="2277"/>
        <v>3409.1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>
        <f t="shared" si="2359"/>
        <v>3409.1</v>
      </c>
      <c r="AH997" s="5">
        <f t="shared" si="2357"/>
        <v>3409.1</v>
      </c>
      <c r="AI997" s="5">
        <f t="shared" si="2358"/>
        <v>3409.1</v>
      </c>
      <c r="AJ997" s="5"/>
      <c r="AK997" s="17"/>
      <c r="AL997" s="27"/>
    </row>
    <row r="998" spans="1:38" s="10" customFormat="1" x14ac:dyDescent="0.3">
      <c r="A998" s="9" t="s">
        <v>177</v>
      </c>
      <c r="B998" s="9" t="s">
        <v>34</v>
      </c>
      <c r="C998" s="9" t="s">
        <v>55</v>
      </c>
      <c r="D998" s="9"/>
      <c r="E998" s="9"/>
      <c r="F998" s="13" t="s">
        <v>538</v>
      </c>
      <c r="G998" s="11">
        <f>G999</f>
        <v>163.30000000000001</v>
      </c>
      <c r="H998" s="11">
        <f t="shared" ref="H998:AJ1002" si="2381">H999</f>
        <v>184.7</v>
      </c>
      <c r="I998" s="11">
        <f t="shared" si="2381"/>
        <v>163.19999999999999</v>
      </c>
      <c r="J998" s="11">
        <f t="shared" si="2381"/>
        <v>0</v>
      </c>
      <c r="K998" s="11">
        <f t="shared" si="2381"/>
        <v>0</v>
      </c>
      <c r="L998" s="11">
        <f t="shared" si="2381"/>
        <v>0</v>
      </c>
      <c r="M998" s="11">
        <f t="shared" si="2275"/>
        <v>163.30000000000001</v>
      </c>
      <c r="N998" s="11">
        <f t="shared" si="2276"/>
        <v>184.7</v>
      </c>
      <c r="O998" s="11">
        <f t="shared" si="2277"/>
        <v>163.19999999999999</v>
      </c>
      <c r="P998" s="11">
        <f t="shared" si="2381"/>
        <v>0</v>
      </c>
      <c r="Q998" s="11">
        <f t="shared" si="2381"/>
        <v>0</v>
      </c>
      <c r="R998" s="11">
        <f t="shared" si="2381"/>
        <v>0</v>
      </c>
      <c r="S998" s="11">
        <f t="shared" si="2381"/>
        <v>0</v>
      </c>
      <c r="T998" s="11">
        <f t="shared" si="2381"/>
        <v>0</v>
      </c>
      <c r="U998" s="11">
        <f t="shared" si="2381"/>
        <v>0</v>
      </c>
      <c r="V998" s="11">
        <f t="shared" si="2381"/>
        <v>0</v>
      </c>
      <c r="W998" s="11">
        <f t="shared" si="2381"/>
        <v>0</v>
      </c>
      <c r="X998" s="11">
        <f t="shared" si="2381"/>
        <v>0</v>
      </c>
      <c r="Y998" s="11">
        <f t="shared" si="2381"/>
        <v>0</v>
      </c>
      <c r="Z998" s="11">
        <f t="shared" si="2381"/>
        <v>0</v>
      </c>
      <c r="AA998" s="11">
        <f t="shared" si="2381"/>
        <v>0</v>
      </c>
      <c r="AB998" s="11">
        <f t="shared" si="2381"/>
        <v>0</v>
      </c>
      <c r="AC998" s="11">
        <f t="shared" si="2381"/>
        <v>0</v>
      </c>
      <c r="AD998" s="11">
        <f t="shared" si="2381"/>
        <v>0</v>
      </c>
      <c r="AE998" s="11">
        <f t="shared" si="2381"/>
        <v>0</v>
      </c>
      <c r="AF998" s="11">
        <f t="shared" si="2381"/>
        <v>0</v>
      </c>
      <c r="AG998" s="11">
        <f t="shared" si="2359"/>
        <v>163.30000000000001</v>
      </c>
      <c r="AH998" s="11">
        <f t="shared" si="2357"/>
        <v>184.7</v>
      </c>
      <c r="AI998" s="11">
        <f t="shared" si="2358"/>
        <v>163.19999999999999</v>
      </c>
      <c r="AJ998" s="11">
        <f t="shared" si="2381"/>
        <v>0</v>
      </c>
      <c r="AK998" s="31"/>
      <c r="AL998" s="26"/>
    </row>
    <row r="999" spans="1:38" ht="31.2" x14ac:dyDescent="0.3">
      <c r="A999" s="4" t="s">
        <v>177</v>
      </c>
      <c r="B999" s="4" t="s">
        <v>34</v>
      </c>
      <c r="C999" s="4" t="s">
        <v>55</v>
      </c>
      <c r="D999" s="4" t="s">
        <v>209</v>
      </c>
      <c r="E999" s="4"/>
      <c r="F999" s="14" t="s">
        <v>1267</v>
      </c>
      <c r="G999" s="5">
        <f t="shared" ref="G999:I1002" si="2382">G1000</f>
        <v>163.30000000000001</v>
      </c>
      <c r="H999" s="5">
        <f t="shared" si="2382"/>
        <v>184.7</v>
      </c>
      <c r="I999" s="5">
        <f t="shared" si="2382"/>
        <v>163.19999999999999</v>
      </c>
      <c r="J999" s="5">
        <f t="shared" si="2381"/>
        <v>0</v>
      </c>
      <c r="K999" s="5">
        <f t="shared" si="2381"/>
        <v>0</v>
      </c>
      <c r="L999" s="5">
        <f t="shared" si="2381"/>
        <v>0</v>
      </c>
      <c r="M999" s="5">
        <f t="shared" si="2275"/>
        <v>163.30000000000001</v>
      </c>
      <c r="N999" s="5">
        <f t="shared" si="2276"/>
        <v>184.7</v>
      </c>
      <c r="O999" s="5">
        <f t="shared" si="2277"/>
        <v>163.19999999999999</v>
      </c>
      <c r="P999" s="5">
        <f t="shared" si="2381"/>
        <v>0</v>
      </c>
      <c r="Q999" s="5">
        <f t="shared" si="2381"/>
        <v>0</v>
      </c>
      <c r="R999" s="5">
        <f t="shared" si="2381"/>
        <v>0</v>
      </c>
      <c r="S999" s="5">
        <f t="shared" si="2381"/>
        <v>0</v>
      </c>
      <c r="T999" s="5">
        <f t="shared" si="2381"/>
        <v>0</v>
      </c>
      <c r="U999" s="5">
        <f t="shared" si="2381"/>
        <v>0</v>
      </c>
      <c r="V999" s="5">
        <f t="shared" si="2381"/>
        <v>0</v>
      </c>
      <c r="W999" s="5">
        <f t="shared" si="2381"/>
        <v>0</v>
      </c>
      <c r="X999" s="5">
        <f t="shared" si="2381"/>
        <v>0</v>
      </c>
      <c r="Y999" s="5">
        <f t="shared" si="2381"/>
        <v>0</v>
      </c>
      <c r="Z999" s="5">
        <f t="shared" si="2381"/>
        <v>0</v>
      </c>
      <c r="AA999" s="5">
        <f t="shared" si="2381"/>
        <v>0</v>
      </c>
      <c r="AB999" s="5">
        <f t="shared" si="2381"/>
        <v>0</v>
      </c>
      <c r="AC999" s="5">
        <f t="shared" si="2381"/>
        <v>0</v>
      </c>
      <c r="AD999" s="5">
        <f t="shared" si="2381"/>
        <v>0</v>
      </c>
      <c r="AE999" s="5">
        <f t="shared" si="2381"/>
        <v>0</v>
      </c>
      <c r="AF999" s="5">
        <f t="shared" si="2381"/>
        <v>0</v>
      </c>
      <c r="AG999" s="5">
        <f t="shared" si="2359"/>
        <v>163.30000000000001</v>
      </c>
      <c r="AH999" s="5">
        <f t="shared" si="2357"/>
        <v>184.7</v>
      </c>
      <c r="AI999" s="5">
        <f t="shared" si="2358"/>
        <v>163.19999999999999</v>
      </c>
      <c r="AJ999" s="5">
        <f t="shared" ref="AJ999:AJ1002" si="2383">AJ1000</f>
        <v>0</v>
      </c>
      <c r="AK999" s="17"/>
      <c r="AL999" s="27"/>
    </row>
    <row r="1000" spans="1:38" ht="31.2" x14ac:dyDescent="0.3">
      <c r="A1000" s="4" t="s">
        <v>177</v>
      </c>
      <c r="B1000" s="4" t="s">
        <v>34</v>
      </c>
      <c r="C1000" s="4" t="s">
        <v>55</v>
      </c>
      <c r="D1000" s="4" t="s">
        <v>210</v>
      </c>
      <c r="E1000" s="4"/>
      <c r="F1000" s="14" t="s">
        <v>1268</v>
      </c>
      <c r="G1000" s="5">
        <f t="shared" si="2382"/>
        <v>163.30000000000001</v>
      </c>
      <c r="H1000" s="5">
        <f t="shared" si="2382"/>
        <v>184.7</v>
      </c>
      <c r="I1000" s="5">
        <f t="shared" si="2382"/>
        <v>163.19999999999999</v>
      </c>
      <c r="J1000" s="5">
        <f t="shared" si="2381"/>
        <v>0</v>
      </c>
      <c r="K1000" s="5">
        <f t="shared" si="2381"/>
        <v>0</v>
      </c>
      <c r="L1000" s="5">
        <f t="shared" si="2381"/>
        <v>0</v>
      </c>
      <c r="M1000" s="5">
        <f t="shared" si="2275"/>
        <v>163.30000000000001</v>
      </c>
      <c r="N1000" s="5">
        <f t="shared" si="2276"/>
        <v>184.7</v>
      </c>
      <c r="O1000" s="5">
        <f t="shared" si="2277"/>
        <v>163.19999999999999</v>
      </c>
      <c r="P1000" s="5">
        <f t="shared" si="2381"/>
        <v>0</v>
      </c>
      <c r="Q1000" s="5">
        <f t="shared" si="2381"/>
        <v>0</v>
      </c>
      <c r="R1000" s="5">
        <f t="shared" si="2381"/>
        <v>0</v>
      </c>
      <c r="S1000" s="5">
        <f t="shared" si="2381"/>
        <v>0</v>
      </c>
      <c r="T1000" s="5">
        <f t="shared" si="2381"/>
        <v>0</v>
      </c>
      <c r="U1000" s="5">
        <f t="shared" si="2381"/>
        <v>0</v>
      </c>
      <c r="V1000" s="5">
        <f t="shared" si="2381"/>
        <v>0</v>
      </c>
      <c r="W1000" s="5">
        <f t="shared" si="2381"/>
        <v>0</v>
      </c>
      <c r="X1000" s="5">
        <f t="shared" si="2381"/>
        <v>0</v>
      </c>
      <c r="Y1000" s="5">
        <f t="shared" si="2381"/>
        <v>0</v>
      </c>
      <c r="Z1000" s="5">
        <f t="shared" si="2381"/>
        <v>0</v>
      </c>
      <c r="AA1000" s="5">
        <f t="shared" si="2381"/>
        <v>0</v>
      </c>
      <c r="AB1000" s="5">
        <f t="shared" si="2381"/>
        <v>0</v>
      </c>
      <c r="AC1000" s="5">
        <f t="shared" si="2381"/>
        <v>0</v>
      </c>
      <c r="AD1000" s="5">
        <f t="shared" si="2381"/>
        <v>0</v>
      </c>
      <c r="AE1000" s="5">
        <f t="shared" si="2381"/>
        <v>0</v>
      </c>
      <c r="AF1000" s="5">
        <f t="shared" si="2381"/>
        <v>0</v>
      </c>
      <c r="AG1000" s="5">
        <f t="shared" si="2359"/>
        <v>163.30000000000001</v>
      </c>
      <c r="AH1000" s="5">
        <f t="shared" si="2357"/>
        <v>184.7</v>
      </c>
      <c r="AI1000" s="5">
        <f t="shared" si="2358"/>
        <v>163.19999999999999</v>
      </c>
      <c r="AJ1000" s="5">
        <f t="shared" si="2383"/>
        <v>0</v>
      </c>
      <c r="AK1000" s="17"/>
      <c r="AL1000" s="27"/>
    </row>
    <row r="1001" spans="1:38" ht="46.8" x14ac:dyDescent="0.3">
      <c r="A1001" s="4" t="s">
        <v>177</v>
      </c>
      <c r="B1001" s="4" t="s">
        <v>34</v>
      </c>
      <c r="C1001" s="4" t="s">
        <v>55</v>
      </c>
      <c r="D1001" s="4" t="s">
        <v>215</v>
      </c>
      <c r="E1001" s="4"/>
      <c r="F1001" s="14" t="s">
        <v>1275</v>
      </c>
      <c r="G1001" s="5">
        <f t="shared" si="2382"/>
        <v>163.30000000000001</v>
      </c>
      <c r="H1001" s="5">
        <f t="shared" si="2382"/>
        <v>184.7</v>
      </c>
      <c r="I1001" s="5">
        <f t="shared" si="2382"/>
        <v>163.19999999999999</v>
      </c>
      <c r="J1001" s="5">
        <f t="shared" si="2381"/>
        <v>0</v>
      </c>
      <c r="K1001" s="5">
        <f t="shared" si="2381"/>
        <v>0</v>
      </c>
      <c r="L1001" s="5">
        <f t="shared" si="2381"/>
        <v>0</v>
      </c>
      <c r="M1001" s="5">
        <f t="shared" ref="M1001:M1071" si="2384">G1001+J1001</f>
        <v>163.30000000000001</v>
      </c>
      <c r="N1001" s="5">
        <f t="shared" ref="N1001:N1071" si="2385">H1001+K1001</f>
        <v>184.7</v>
      </c>
      <c r="O1001" s="5">
        <f t="shared" ref="O1001:O1071" si="2386">I1001+L1001</f>
        <v>163.19999999999999</v>
      </c>
      <c r="P1001" s="5">
        <f t="shared" si="2381"/>
        <v>0</v>
      </c>
      <c r="Q1001" s="5">
        <f t="shared" si="2381"/>
        <v>0</v>
      </c>
      <c r="R1001" s="5">
        <f t="shared" si="2381"/>
        <v>0</v>
      </c>
      <c r="S1001" s="5">
        <f t="shared" si="2381"/>
        <v>0</v>
      </c>
      <c r="T1001" s="5">
        <f t="shared" si="2381"/>
        <v>0</v>
      </c>
      <c r="U1001" s="5">
        <f t="shared" si="2381"/>
        <v>0</v>
      </c>
      <c r="V1001" s="5">
        <f t="shared" si="2381"/>
        <v>0</v>
      </c>
      <c r="W1001" s="5">
        <f t="shared" si="2381"/>
        <v>0</v>
      </c>
      <c r="X1001" s="5">
        <f t="shared" si="2381"/>
        <v>0</v>
      </c>
      <c r="Y1001" s="5">
        <f t="shared" si="2381"/>
        <v>0</v>
      </c>
      <c r="Z1001" s="5">
        <f t="shared" si="2381"/>
        <v>0</v>
      </c>
      <c r="AA1001" s="5">
        <f t="shared" si="2381"/>
        <v>0</v>
      </c>
      <c r="AB1001" s="5">
        <f t="shared" si="2381"/>
        <v>0</v>
      </c>
      <c r="AC1001" s="5">
        <f t="shared" si="2381"/>
        <v>0</v>
      </c>
      <c r="AD1001" s="5">
        <f t="shared" si="2381"/>
        <v>0</v>
      </c>
      <c r="AE1001" s="5">
        <f t="shared" si="2381"/>
        <v>0</v>
      </c>
      <c r="AF1001" s="5">
        <f t="shared" si="2381"/>
        <v>0</v>
      </c>
      <c r="AG1001" s="5">
        <f t="shared" si="2359"/>
        <v>163.30000000000001</v>
      </c>
      <c r="AH1001" s="5">
        <f t="shared" si="2357"/>
        <v>184.7</v>
      </c>
      <c r="AI1001" s="5">
        <f t="shared" si="2358"/>
        <v>163.19999999999999</v>
      </c>
      <c r="AJ1001" s="5">
        <f t="shared" si="2383"/>
        <v>0</v>
      </c>
      <c r="AK1001" s="17"/>
      <c r="AL1001" s="27"/>
    </row>
    <row r="1002" spans="1:38" ht="31.2" x14ac:dyDescent="0.3">
      <c r="A1002" s="4" t="s">
        <v>177</v>
      </c>
      <c r="B1002" s="4" t="s">
        <v>34</v>
      </c>
      <c r="C1002" s="4" t="s">
        <v>55</v>
      </c>
      <c r="D1002" s="4" t="s">
        <v>215</v>
      </c>
      <c r="E1002" s="4" t="s">
        <v>15</v>
      </c>
      <c r="F1002" s="14" t="s">
        <v>559</v>
      </c>
      <c r="G1002" s="5">
        <f t="shared" si="2382"/>
        <v>163.30000000000001</v>
      </c>
      <c r="H1002" s="5">
        <f t="shared" si="2382"/>
        <v>184.7</v>
      </c>
      <c r="I1002" s="5">
        <f t="shared" si="2382"/>
        <v>163.19999999999999</v>
      </c>
      <c r="J1002" s="5">
        <f t="shared" si="2381"/>
        <v>0</v>
      </c>
      <c r="K1002" s="5">
        <f t="shared" si="2381"/>
        <v>0</v>
      </c>
      <c r="L1002" s="5">
        <f t="shared" si="2381"/>
        <v>0</v>
      </c>
      <c r="M1002" s="5">
        <f t="shared" si="2384"/>
        <v>163.30000000000001</v>
      </c>
      <c r="N1002" s="5">
        <f t="shared" si="2385"/>
        <v>184.7</v>
      </c>
      <c r="O1002" s="5">
        <f t="shared" si="2386"/>
        <v>163.19999999999999</v>
      </c>
      <c r="P1002" s="5">
        <f t="shared" si="2381"/>
        <v>0</v>
      </c>
      <c r="Q1002" s="5">
        <f t="shared" si="2381"/>
        <v>0</v>
      </c>
      <c r="R1002" s="5">
        <f t="shared" si="2381"/>
        <v>0</v>
      </c>
      <c r="S1002" s="5">
        <f t="shared" si="2381"/>
        <v>0</v>
      </c>
      <c r="T1002" s="5">
        <f t="shared" si="2381"/>
        <v>0</v>
      </c>
      <c r="U1002" s="5">
        <f t="shared" si="2381"/>
        <v>0</v>
      </c>
      <c r="V1002" s="5">
        <f t="shared" si="2381"/>
        <v>0</v>
      </c>
      <c r="W1002" s="5">
        <f t="shared" si="2381"/>
        <v>0</v>
      </c>
      <c r="X1002" s="5">
        <f t="shared" si="2381"/>
        <v>0</v>
      </c>
      <c r="Y1002" s="5">
        <f t="shared" si="2381"/>
        <v>0</v>
      </c>
      <c r="Z1002" s="5">
        <f t="shared" si="2381"/>
        <v>0</v>
      </c>
      <c r="AA1002" s="5">
        <f t="shared" si="2381"/>
        <v>0</v>
      </c>
      <c r="AB1002" s="5">
        <f t="shared" si="2381"/>
        <v>0</v>
      </c>
      <c r="AC1002" s="5">
        <f t="shared" si="2381"/>
        <v>0</v>
      </c>
      <c r="AD1002" s="5">
        <f t="shared" si="2381"/>
        <v>0</v>
      </c>
      <c r="AE1002" s="5">
        <f t="shared" si="2381"/>
        <v>0</v>
      </c>
      <c r="AF1002" s="5">
        <f t="shared" si="2381"/>
        <v>0</v>
      </c>
      <c r="AG1002" s="5">
        <f t="shared" si="2359"/>
        <v>163.30000000000001</v>
      </c>
      <c r="AH1002" s="5">
        <f t="shared" si="2357"/>
        <v>184.7</v>
      </c>
      <c r="AI1002" s="5">
        <f t="shared" si="2358"/>
        <v>163.19999999999999</v>
      </c>
      <c r="AJ1002" s="5">
        <f t="shared" si="2383"/>
        <v>0</v>
      </c>
      <c r="AK1002" s="17"/>
      <c r="AL1002" s="27"/>
    </row>
    <row r="1003" spans="1:38" ht="31.2" x14ac:dyDescent="0.3">
      <c r="A1003" s="4" t="s">
        <v>177</v>
      </c>
      <c r="B1003" s="4" t="s">
        <v>34</v>
      </c>
      <c r="C1003" s="4" t="s">
        <v>55</v>
      </c>
      <c r="D1003" s="4" t="s">
        <v>215</v>
      </c>
      <c r="E1003" s="4" t="s">
        <v>16</v>
      </c>
      <c r="F1003" s="14" t="s">
        <v>560</v>
      </c>
      <c r="G1003" s="5">
        <v>163.30000000000001</v>
      </c>
      <c r="H1003" s="5">
        <v>184.7</v>
      </c>
      <c r="I1003" s="5">
        <v>163.19999999999999</v>
      </c>
      <c r="J1003" s="5"/>
      <c r="K1003" s="5"/>
      <c r="L1003" s="5"/>
      <c r="M1003" s="5">
        <f t="shared" si="2384"/>
        <v>163.30000000000001</v>
      </c>
      <c r="N1003" s="5">
        <f t="shared" si="2385"/>
        <v>184.7</v>
      </c>
      <c r="O1003" s="5">
        <f t="shared" si="2386"/>
        <v>163.19999999999999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>
        <f t="shared" si="2359"/>
        <v>163.30000000000001</v>
      </c>
      <c r="AH1003" s="5">
        <f t="shared" si="2357"/>
        <v>184.7</v>
      </c>
      <c r="AI1003" s="5">
        <f t="shared" si="2358"/>
        <v>163.19999999999999</v>
      </c>
      <c r="AJ1003" s="5"/>
      <c r="AK1003" s="17"/>
      <c r="AL1003" s="27"/>
    </row>
    <row r="1004" spans="1:38" s="3" customFormat="1" x14ac:dyDescent="0.3">
      <c r="A1004" s="7" t="s">
        <v>177</v>
      </c>
      <c r="B1004" s="7" t="s">
        <v>96</v>
      </c>
      <c r="C1004" s="7"/>
      <c r="D1004" s="7"/>
      <c r="E1004" s="7"/>
      <c r="F1004" s="33" t="s">
        <v>518</v>
      </c>
      <c r="G1004" s="8">
        <f>G1012+G1045</f>
        <v>54360.19999999999</v>
      </c>
      <c r="H1004" s="8">
        <f t="shared" ref="H1004:I1004" si="2387">H1012+H1045</f>
        <v>53825.099999999991</v>
      </c>
      <c r="I1004" s="8">
        <f t="shared" si="2387"/>
        <v>53825.099999999991</v>
      </c>
      <c r="J1004" s="8">
        <f t="shared" ref="J1004:L1004" si="2388">J1012+J1045</f>
        <v>0</v>
      </c>
      <c r="K1004" s="8">
        <f t="shared" si="2388"/>
        <v>0</v>
      </c>
      <c r="L1004" s="8">
        <f t="shared" si="2388"/>
        <v>0</v>
      </c>
      <c r="M1004" s="8">
        <f t="shared" si="2384"/>
        <v>54360.19999999999</v>
      </c>
      <c r="N1004" s="8">
        <f t="shared" si="2385"/>
        <v>53825.099999999991</v>
      </c>
      <c r="O1004" s="8">
        <f t="shared" si="2386"/>
        <v>53825.099999999991</v>
      </c>
      <c r="P1004" s="8">
        <f>P1012+P1045+P1005</f>
        <v>0</v>
      </c>
      <c r="Q1004" s="8">
        <f t="shared" ref="Q1004:AJ1004" si="2389">Q1012+Q1045+Q1005</f>
        <v>0</v>
      </c>
      <c r="R1004" s="8">
        <f t="shared" si="2389"/>
        <v>0</v>
      </c>
      <c r="S1004" s="8">
        <f t="shared" si="2389"/>
        <v>0</v>
      </c>
      <c r="T1004" s="8">
        <f t="shared" si="2389"/>
        <v>236.667</v>
      </c>
      <c r="U1004" s="8">
        <f t="shared" si="2389"/>
        <v>0</v>
      </c>
      <c r="V1004" s="8">
        <f t="shared" ref="V1004" si="2390">V1012+V1045+V1005</f>
        <v>0</v>
      </c>
      <c r="W1004" s="8">
        <f t="shared" si="2389"/>
        <v>0</v>
      </c>
      <c r="X1004" s="8">
        <f t="shared" ref="X1004:Y1004" si="2391">X1012+X1045+X1005</f>
        <v>0</v>
      </c>
      <c r="Y1004" s="8">
        <f t="shared" si="2391"/>
        <v>0</v>
      </c>
      <c r="Z1004" s="8">
        <f t="shared" si="2389"/>
        <v>0</v>
      </c>
      <c r="AA1004" s="8">
        <f t="shared" ref="AA1004" si="2392">AA1012+AA1045+AA1005</f>
        <v>0</v>
      </c>
      <c r="AB1004" s="8">
        <f t="shared" si="2389"/>
        <v>0</v>
      </c>
      <c r="AC1004" s="8">
        <f t="shared" ref="AC1004:AD1004" si="2393">AC1012+AC1045+AC1005</f>
        <v>0</v>
      </c>
      <c r="AD1004" s="8">
        <f t="shared" si="2393"/>
        <v>0</v>
      </c>
      <c r="AE1004" s="8">
        <f t="shared" si="2389"/>
        <v>0</v>
      </c>
      <c r="AF1004" s="8">
        <f t="shared" si="2389"/>
        <v>0</v>
      </c>
      <c r="AG1004" s="8">
        <f t="shared" si="2359"/>
        <v>54596.866999999991</v>
      </c>
      <c r="AH1004" s="8">
        <f t="shared" si="2357"/>
        <v>53825.099999999991</v>
      </c>
      <c r="AI1004" s="8">
        <f t="shared" si="2358"/>
        <v>53825.099999999991</v>
      </c>
      <c r="AJ1004" s="8">
        <f t="shared" si="2389"/>
        <v>0</v>
      </c>
      <c r="AK1004" s="16"/>
      <c r="AL1004" s="25"/>
    </row>
    <row r="1005" spans="1:38" s="10" customFormat="1" x14ac:dyDescent="0.3">
      <c r="A1005" s="9" t="s">
        <v>177</v>
      </c>
      <c r="B1005" s="9" t="s">
        <v>96</v>
      </c>
      <c r="C1005" s="9" t="s">
        <v>169</v>
      </c>
      <c r="D1005" s="9"/>
      <c r="E1005" s="9"/>
      <c r="F1005" s="13" t="s">
        <v>540</v>
      </c>
      <c r="G1005" s="8"/>
      <c r="H1005" s="8"/>
      <c r="I1005" s="8"/>
      <c r="J1005" s="8"/>
      <c r="K1005" s="8"/>
      <c r="L1005" s="8"/>
      <c r="M1005" s="11"/>
      <c r="N1005" s="11"/>
      <c r="O1005" s="11"/>
      <c r="P1005" s="11">
        <f t="shared" ref="P1005:P1010" si="2394">P1006</f>
        <v>0</v>
      </c>
      <c r="Q1005" s="11">
        <f t="shared" ref="Q1005:AJ1010" si="2395">Q1006</f>
        <v>0</v>
      </c>
      <c r="R1005" s="11">
        <f t="shared" si="2395"/>
        <v>0</v>
      </c>
      <c r="S1005" s="11">
        <f t="shared" si="2395"/>
        <v>0</v>
      </c>
      <c r="T1005" s="11">
        <f t="shared" si="2395"/>
        <v>236.667</v>
      </c>
      <c r="U1005" s="11">
        <f t="shared" si="2395"/>
        <v>0</v>
      </c>
      <c r="V1005" s="11">
        <f t="shared" si="2395"/>
        <v>0</v>
      </c>
      <c r="W1005" s="11">
        <f t="shared" si="2395"/>
        <v>0</v>
      </c>
      <c r="X1005" s="11">
        <f t="shared" si="2395"/>
        <v>0</v>
      </c>
      <c r="Y1005" s="11">
        <f t="shared" si="2395"/>
        <v>0</v>
      </c>
      <c r="Z1005" s="11">
        <f t="shared" si="2395"/>
        <v>0</v>
      </c>
      <c r="AA1005" s="11">
        <f t="shared" si="2395"/>
        <v>0</v>
      </c>
      <c r="AB1005" s="11">
        <f t="shared" si="2395"/>
        <v>0</v>
      </c>
      <c r="AC1005" s="11">
        <f t="shared" si="2395"/>
        <v>0</v>
      </c>
      <c r="AD1005" s="11">
        <f t="shared" si="2395"/>
        <v>0</v>
      </c>
      <c r="AE1005" s="11">
        <f t="shared" si="2395"/>
        <v>0</v>
      </c>
      <c r="AF1005" s="11">
        <f t="shared" si="2395"/>
        <v>0</v>
      </c>
      <c r="AG1005" s="11">
        <f t="shared" si="2359"/>
        <v>236.667</v>
      </c>
      <c r="AH1005" s="11">
        <f t="shared" si="2357"/>
        <v>0</v>
      </c>
      <c r="AI1005" s="11">
        <f t="shared" si="2358"/>
        <v>0</v>
      </c>
      <c r="AJ1005" s="11">
        <f t="shared" si="2395"/>
        <v>0</v>
      </c>
      <c r="AK1005" s="31"/>
      <c r="AL1005" s="26"/>
    </row>
    <row r="1006" spans="1:38" ht="31.2" x14ac:dyDescent="0.3">
      <c r="A1006" s="4" t="s">
        <v>177</v>
      </c>
      <c r="B1006" s="4" t="s">
        <v>96</v>
      </c>
      <c r="C1006" s="4" t="s">
        <v>169</v>
      </c>
      <c r="D1006" s="4" t="s">
        <v>212</v>
      </c>
      <c r="E1006" s="4"/>
      <c r="F1006" s="14" t="s">
        <v>1323</v>
      </c>
      <c r="G1006" s="8"/>
      <c r="H1006" s="8"/>
      <c r="I1006" s="8"/>
      <c r="J1006" s="8"/>
      <c r="K1006" s="8"/>
      <c r="L1006" s="8"/>
      <c r="M1006" s="5"/>
      <c r="N1006" s="5"/>
      <c r="O1006" s="5"/>
      <c r="P1006" s="5">
        <f t="shared" si="2394"/>
        <v>0</v>
      </c>
      <c r="Q1006" s="5">
        <f t="shared" si="2395"/>
        <v>0</v>
      </c>
      <c r="R1006" s="5">
        <f t="shared" si="2395"/>
        <v>0</v>
      </c>
      <c r="S1006" s="5">
        <f t="shared" si="2395"/>
        <v>0</v>
      </c>
      <c r="T1006" s="5">
        <f t="shared" si="2395"/>
        <v>236.667</v>
      </c>
      <c r="U1006" s="5">
        <f t="shared" si="2395"/>
        <v>0</v>
      </c>
      <c r="V1006" s="5">
        <f t="shared" si="2395"/>
        <v>0</v>
      </c>
      <c r="W1006" s="5">
        <f t="shared" si="2395"/>
        <v>0</v>
      </c>
      <c r="X1006" s="5">
        <f t="shared" si="2395"/>
        <v>0</v>
      </c>
      <c r="Y1006" s="5">
        <f t="shared" si="2395"/>
        <v>0</v>
      </c>
      <c r="Z1006" s="5">
        <f t="shared" si="2395"/>
        <v>0</v>
      </c>
      <c r="AA1006" s="5">
        <f t="shared" si="2395"/>
        <v>0</v>
      </c>
      <c r="AB1006" s="5">
        <f t="shared" si="2395"/>
        <v>0</v>
      </c>
      <c r="AC1006" s="5">
        <f t="shared" si="2395"/>
        <v>0</v>
      </c>
      <c r="AD1006" s="5">
        <f t="shared" si="2395"/>
        <v>0</v>
      </c>
      <c r="AE1006" s="5">
        <f t="shared" si="2395"/>
        <v>0</v>
      </c>
      <c r="AF1006" s="5">
        <f t="shared" si="2395"/>
        <v>0</v>
      </c>
      <c r="AG1006" s="5">
        <f t="shared" si="2359"/>
        <v>236.667</v>
      </c>
      <c r="AH1006" s="5">
        <f t="shared" si="2357"/>
        <v>0</v>
      </c>
      <c r="AI1006" s="5">
        <f t="shared" si="2358"/>
        <v>0</v>
      </c>
      <c r="AJ1006" s="5">
        <f t="shared" si="2395"/>
        <v>0</v>
      </c>
      <c r="AK1006" s="17"/>
      <c r="AL1006" s="27"/>
    </row>
    <row r="1007" spans="1:38" ht="31.2" x14ac:dyDescent="0.3">
      <c r="A1007" s="4" t="s">
        <v>177</v>
      </c>
      <c r="B1007" s="4" t="s">
        <v>96</v>
      </c>
      <c r="C1007" s="4" t="s">
        <v>169</v>
      </c>
      <c r="D1007" s="4" t="s">
        <v>262</v>
      </c>
      <c r="E1007" s="4"/>
      <c r="F1007" s="14" t="s">
        <v>1342</v>
      </c>
      <c r="G1007" s="8"/>
      <c r="H1007" s="8"/>
      <c r="I1007" s="8"/>
      <c r="J1007" s="8"/>
      <c r="K1007" s="8"/>
      <c r="L1007" s="8"/>
      <c r="M1007" s="5"/>
      <c r="N1007" s="5"/>
      <c r="O1007" s="5"/>
      <c r="P1007" s="5">
        <f t="shared" si="2394"/>
        <v>0</v>
      </c>
      <c r="Q1007" s="5">
        <f t="shared" si="2395"/>
        <v>0</v>
      </c>
      <c r="R1007" s="5">
        <f t="shared" si="2395"/>
        <v>0</v>
      </c>
      <c r="S1007" s="5">
        <f t="shared" si="2395"/>
        <v>0</v>
      </c>
      <c r="T1007" s="5">
        <f t="shared" si="2395"/>
        <v>236.667</v>
      </c>
      <c r="U1007" s="5">
        <f t="shared" si="2395"/>
        <v>0</v>
      </c>
      <c r="V1007" s="5">
        <f t="shared" si="2395"/>
        <v>0</v>
      </c>
      <c r="W1007" s="5">
        <f t="shared" si="2395"/>
        <v>0</v>
      </c>
      <c r="X1007" s="5">
        <f t="shared" si="2395"/>
        <v>0</v>
      </c>
      <c r="Y1007" s="5">
        <f t="shared" si="2395"/>
        <v>0</v>
      </c>
      <c r="Z1007" s="5">
        <f t="shared" si="2395"/>
        <v>0</v>
      </c>
      <c r="AA1007" s="5">
        <f t="shared" si="2395"/>
        <v>0</v>
      </c>
      <c r="AB1007" s="5">
        <f t="shared" si="2395"/>
        <v>0</v>
      </c>
      <c r="AC1007" s="5">
        <f t="shared" si="2395"/>
        <v>0</v>
      </c>
      <c r="AD1007" s="5">
        <f t="shared" si="2395"/>
        <v>0</v>
      </c>
      <c r="AE1007" s="5">
        <f t="shared" si="2395"/>
        <v>0</v>
      </c>
      <c r="AF1007" s="5">
        <f t="shared" si="2395"/>
        <v>0</v>
      </c>
      <c r="AG1007" s="5">
        <f t="shared" si="2359"/>
        <v>236.667</v>
      </c>
      <c r="AH1007" s="5">
        <f t="shared" si="2357"/>
        <v>0</v>
      </c>
      <c r="AI1007" s="5">
        <f t="shared" si="2358"/>
        <v>0</v>
      </c>
      <c r="AJ1007" s="5">
        <f t="shared" si="2395"/>
        <v>0</v>
      </c>
      <c r="AK1007" s="17"/>
      <c r="AL1007" s="27"/>
    </row>
    <row r="1008" spans="1:38" ht="62.4" x14ac:dyDescent="0.3">
      <c r="A1008" s="4" t="s">
        <v>177</v>
      </c>
      <c r="B1008" s="4" t="s">
        <v>96</v>
      </c>
      <c r="C1008" s="4" t="s">
        <v>169</v>
      </c>
      <c r="D1008" s="4" t="s">
        <v>263</v>
      </c>
      <c r="E1008" s="4"/>
      <c r="F1008" s="14" t="s">
        <v>1343</v>
      </c>
      <c r="G1008" s="8"/>
      <c r="H1008" s="8"/>
      <c r="I1008" s="8"/>
      <c r="J1008" s="8"/>
      <c r="K1008" s="8"/>
      <c r="L1008" s="8"/>
      <c r="M1008" s="5"/>
      <c r="N1008" s="5"/>
      <c r="O1008" s="5"/>
      <c r="P1008" s="5">
        <f t="shared" si="2394"/>
        <v>0</v>
      </c>
      <c r="Q1008" s="5">
        <f t="shared" si="2395"/>
        <v>0</v>
      </c>
      <c r="R1008" s="5">
        <f t="shared" si="2395"/>
        <v>0</v>
      </c>
      <c r="S1008" s="5">
        <f t="shared" si="2395"/>
        <v>0</v>
      </c>
      <c r="T1008" s="5">
        <f t="shared" si="2395"/>
        <v>236.667</v>
      </c>
      <c r="U1008" s="5">
        <f t="shared" si="2395"/>
        <v>0</v>
      </c>
      <c r="V1008" s="5">
        <f t="shared" si="2395"/>
        <v>0</v>
      </c>
      <c r="W1008" s="5">
        <f t="shared" si="2395"/>
        <v>0</v>
      </c>
      <c r="X1008" s="5">
        <f t="shared" si="2395"/>
        <v>0</v>
      </c>
      <c r="Y1008" s="5">
        <f t="shared" si="2395"/>
        <v>0</v>
      </c>
      <c r="Z1008" s="5">
        <f t="shared" si="2395"/>
        <v>0</v>
      </c>
      <c r="AA1008" s="5">
        <f t="shared" si="2395"/>
        <v>0</v>
      </c>
      <c r="AB1008" s="5">
        <f t="shared" si="2395"/>
        <v>0</v>
      </c>
      <c r="AC1008" s="5">
        <f t="shared" si="2395"/>
        <v>0</v>
      </c>
      <c r="AD1008" s="5">
        <f t="shared" si="2395"/>
        <v>0</v>
      </c>
      <c r="AE1008" s="5">
        <f t="shared" si="2395"/>
        <v>0</v>
      </c>
      <c r="AF1008" s="5">
        <f t="shared" si="2395"/>
        <v>0</v>
      </c>
      <c r="AG1008" s="5">
        <f t="shared" si="2359"/>
        <v>236.667</v>
      </c>
      <c r="AH1008" s="5">
        <f t="shared" si="2357"/>
        <v>0</v>
      </c>
      <c r="AI1008" s="5">
        <f t="shared" si="2358"/>
        <v>0</v>
      </c>
      <c r="AJ1008" s="5">
        <f t="shared" si="2395"/>
        <v>0</v>
      </c>
      <c r="AK1008" s="17"/>
      <c r="AL1008" s="27"/>
    </row>
    <row r="1009" spans="1:38" ht="31.2" x14ac:dyDescent="0.3">
      <c r="A1009" s="4" t="s">
        <v>177</v>
      </c>
      <c r="B1009" s="4" t="s">
        <v>96</v>
      </c>
      <c r="C1009" s="4" t="s">
        <v>169</v>
      </c>
      <c r="D1009" s="4" t="s">
        <v>1515</v>
      </c>
      <c r="E1009" s="4"/>
      <c r="F1009" s="14" t="s">
        <v>1516</v>
      </c>
      <c r="G1009" s="8"/>
      <c r="H1009" s="8"/>
      <c r="I1009" s="8"/>
      <c r="J1009" s="8"/>
      <c r="K1009" s="8"/>
      <c r="L1009" s="8"/>
      <c r="M1009" s="5"/>
      <c r="N1009" s="5"/>
      <c r="O1009" s="5"/>
      <c r="P1009" s="5">
        <f t="shared" si="2394"/>
        <v>0</v>
      </c>
      <c r="Q1009" s="5">
        <f t="shared" si="2395"/>
        <v>0</v>
      </c>
      <c r="R1009" s="5">
        <f t="shared" si="2395"/>
        <v>0</v>
      </c>
      <c r="S1009" s="5">
        <f t="shared" si="2395"/>
        <v>0</v>
      </c>
      <c r="T1009" s="5">
        <f t="shared" si="2395"/>
        <v>236.667</v>
      </c>
      <c r="U1009" s="5">
        <f t="shared" si="2395"/>
        <v>0</v>
      </c>
      <c r="V1009" s="5">
        <f t="shared" si="2395"/>
        <v>0</v>
      </c>
      <c r="W1009" s="5">
        <f t="shared" si="2395"/>
        <v>0</v>
      </c>
      <c r="X1009" s="5">
        <f t="shared" si="2395"/>
        <v>0</v>
      </c>
      <c r="Y1009" s="5">
        <f t="shared" si="2395"/>
        <v>0</v>
      </c>
      <c r="Z1009" s="5">
        <f t="shared" si="2395"/>
        <v>0</v>
      </c>
      <c r="AA1009" s="5">
        <f t="shared" si="2395"/>
        <v>0</v>
      </c>
      <c r="AB1009" s="5">
        <f t="shared" si="2395"/>
        <v>0</v>
      </c>
      <c r="AC1009" s="5">
        <f t="shared" si="2395"/>
        <v>0</v>
      </c>
      <c r="AD1009" s="5">
        <f t="shared" si="2395"/>
        <v>0</v>
      </c>
      <c r="AE1009" s="5">
        <f t="shared" si="2395"/>
        <v>0</v>
      </c>
      <c r="AF1009" s="5">
        <f t="shared" si="2395"/>
        <v>0</v>
      </c>
      <c r="AG1009" s="5">
        <f t="shared" si="2359"/>
        <v>236.667</v>
      </c>
      <c r="AH1009" s="5">
        <f t="shared" si="2357"/>
        <v>0</v>
      </c>
      <c r="AI1009" s="5">
        <f t="shared" si="2358"/>
        <v>0</v>
      </c>
      <c r="AJ1009" s="5">
        <f t="shared" si="2395"/>
        <v>0</v>
      </c>
      <c r="AK1009" s="17"/>
      <c r="AL1009" s="27"/>
    </row>
    <row r="1010" spans="1:38" ht="31.2" x14ac:dyDescent="0.3">
      <c r="A1010" s="4" t="s">
        <v>177</v>
      </c>
      <c r="B1010" s="4" t="s">
        <v>96</v>
      </c>
      <c r="C1010" s="4" t="s">
        <v>169</v>
      </c>
      <c r="D1010" s="4" t="s">
        <v>1515</v>
      </c>
      <c r="E1010" s="4" t="s">
        <v>15</v>
      </c>
      <c r="F1010" s="14" t="s">
        <v>559</v>
      </c>
      <c r="G1010" s="8"/>
      <c r="H1010" s="8"/>
      <c r="I1010" s="8"/>
      <c r="J1010" s="8"/>
      <c r="K1010" s="8"/>
      <c r="L1010" s="8"/>
      <c r="M1010" s="5"/>
      <c r="N1010" s="5"/>
      <c r="O1010" s="5"/>
      <c r="P1010" s="5">
        <f t="shared" si="2394"/>
        <v>0</v>
      </c>
      <c r="Q1010" s="5">
        <f t="shared" si="2395"/>
        <v>0</v>
      </c>
      <c r="R1010" s="5">
        <f t="shared" si="2395"/>
        <v>0</v>
      </c>
      <c r="S1010" s="5">
        <f t="shared" si="2395"/>
        <v>0</v>
      </c>
      <c r="T1010" s="5">
        <f t="shared" si="2395"/>
        <v>236.667</v>
      </c>
      <c r="U1010" s="5">
        <f t="shared" si="2395"/>
        <v>0</v>
      </c>
      <c r="V1010" s="5">
        <f t="shared" si="2395"/>
        <v>0</v>
      </c>
      <c r="W1010" s="5">
        <f t="shared" si="2395"/>
        <v>0</v>
      </c>
      <c r="X1010" s="5">
        <f t="shared" si="2395"/>
        <v>0</v>
      </c>
      <c r="Y1010" s="5">
        <f t="shared" si="2395"/>
        <v>0</v>
      </c>
      <c r="Z1010" s="5">
        <f t="shared" si="2395"/>
        <v>0</v>
      </c>
      <c r="AA1010" s="5">
        <f t="shared" si="2395"/>
        <v>0</v>
      </c>
      <c r="AB1010" s="5">
        <f t="shared" si="2395"/>
        <v>0</v>
      </c>
      <c r="AC1010" s="5">
        <f t="shared" si="2395"/>
        <v>0</v>
      </c>
      <c r="AD1010" s="5">
        <f t="shared" si="2395"/>
        <v>0</v>
      </c>
      <c r="AE1010" s="5">
        <f t="shared" si="2395"/>
        <v>0</v>
      </c>
      <c r="AF1010" s="5">
        <f t="shared" si="2395"/>
        <v>0</v>
      </c>
      <c r="AG1010" s="5">
        <f t="shared" si="2359"/>
        <v>236.667</v>
      </c>
      <c r="AH1010" s="5">
        <f t="shared" si="2357"/>
        <v>0</v>
      </c>
      <c r="AI1010" s="5">
        <f t="shared" si="2358"/>
        <v>0</v>
      </c>
      <c r="AJ1010" s="5">
        <f t="shared" si="2395"/>
        <v>0</v>
      </c>
      <c r="AK1010" s="17"/>
      <c r="AL1010" s="27"/>
    </row>
    <row r="1011" spans="1:38" ht="31.2" x14ac:dyDescent="0.3">
      <c r="A1011" s="4" t="s">
        <v>177</v>
      </c>
      <c r="B1011" s="4" t="s">
        <v>96</v>
      </c>
      <c r="C1011" s="4" t="s">
        <v>169</v>
      </c>
      <c r="D1011" s="4" t="s">
        <v>1515</v>
      </c>
      <c r="E1011" s="4" t="s">
        <v>16</v>
      </c>
      <c r="F1011" s="14" t="s">
        <v>560</v>
      </c>
      <c r="G1011" s="8"/>
      <c r="H1011" s="8"/>
      <c r="I1011" s="8"/>
      <c r="J1011" s="8"/>
      <c r="K1011" s="8"/>
      <c r="L1011" s="8"/>
      <c r="M1011" s="5"/>
      <c r="N1011" s="5"/>
      <c r="O1011" s="5"/>
      <c r="P1011" s="5"/>
      <c r="Q1011" s="5"/>
      <c r="R1011" s="5"/>
      <c r="S1011" s="5"/>
      <c r="T1011" s="5">
        <v>236.667</v>
      </c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>
        <f t="shared" si="2359"/>
        <v>236.667</v>
      </c>
      <c r="AH1011" s="5">
        <f t="shared" si="2357"/>
        <v>0</v>
      </c>
      <c r="AI1011" s="5">
        <f t="shared" si="2358"/>
        <v>0</v>
      </c>
      <c r="AJ1011" s="5"/>
      <c r="AK1011" s="17"/>
      <c r="AL1011" s="27"/>
    </row>
    <row r="1012" spans="1:38" s="10" customFormat="1" x14ac:dyDescent="0.3">
      <c r="A1012" s="9" t="s">
        <v>177</v>
      </c>
      <c r="B1012" s="9" t="s">
        <v>96</v>
      </c>
      <c r="C1012" s="9" t="s">
        <v>81</v>
      </c>
      <c r="D1012" s="9"/>
      <c r="E1012" s="9"/>
      <c r="F1012" s="13" t="s">
        <v>541</v>
      </c>
      <c r="G1012" s="11">
        <f>G1013+G1019+G1029+G1035</f>
        <v>45229.599999999991</v>
      </c>
      <c r="H1012" s="11">
        <f>H1013+H1019+H1029+H1035</f>
        <v>45229.599999999991</v>
      </c>
      <c r="I1012" s="11">
        <f>I1013+I1019+I1029+I1035</f>
        <v>45229.599999999991</v>
      </c>
      <c r="J1012" s="11">
        <f t="shared" ref="J1012:L1012" si="2396">J1013+J1019+J1029+J1035</f>
        <v>0</v>
      </c>
      <c r="K1012" s="11">
        <f t="shared" si="2396"/>
        <v>0</v>
      </c>
      <c r="L1012" s="11">
        <f t="shared" si="2396"/>
        <v>0</v>
      </c>
      <c r="M1012" s="11">
        <f t="shared" si="2384"/>
        <v>45229.599999999991</v>
      </c>
      <c r="N1012" s="11">
        <f t="shared" si="2385"/>
        <v>45229.599999999991</v>
      </c>
      <c r="O1012" s="11">
        <f t="shared" si="2386"/>
        <v>45229.599999999991</v>
      </c>
      <c r="P1012" s="11">
        <f>P1013+P1019+P1029+P1035</f>
        <v>0</v>
      </c>
      <c r="Q1012" s="11">
        <f>Q1013+Q1019+Q1029+Q1035</f>
        <v>0</v>
      </c>
      <c r="R1012" s="11">
        <f>R1013+R1019+R1029+R1035</f>
        <v>0</v>
      </c>
      <c r="S1012" s="11">
        <f t="shared" ref="S1012" si="2397">S1013+S1019+S1029+S1035</f>
        <v>0</v>
      </c>
      <c r="T1012" s="11">
        <f>T1013+T1019+T1029+T1035</f>
        <v>0</v>
      </c>
      <c r="U1012" s="11">
        <f>U1013+U1019+U1029+U1035</f>
        <v>0</v>
      </c>
      <c r="V1012" s="11">
        <f>V1013+V1019+V1029+V1035</f>
        <v>0</v>
      </c>
      <c r="W1012" s="11">
        <f t="shared" ref="W1012:AF1012" si="2398">W1013+W1019+W1029+W1035</f>
        <v>0</v>
      </c>
      <c r="X1012" s="11">
        <f>X1013+X1019+X1029+X1035</f>
        <v>0</v>
      </c>
      <c r="Y1012" s="11">
        <f>Y1013+Y1019+Y1029+Y1035</f>
        <v>0</v>
      </c>
      <c r="Z1012" s="11">
        <f>Z1013+Z1019+Z1029+Z1035</f>
        <v>0</v>
      </c>
      <c r="AA1012" s="11">
        <f>AA1013+AA1019+AA1029+AA1035</f>
        <v>0</v>
      </c>
      <c r="AB1012" s="11">
        <f t="shared" si="2398"/>
        <v>0</v>
      </c>
      <c r="AC1012" s="11">
        <f>AC1013+AC1019+AC1029+AC1035</f>
        <v>0</v>
      </c>
      <c r="AD1012" s="11">
        <f>AD1013+AD1019+AD1029+AD1035</f>
        <v>0</v>
      </c>
      <c r="AE1012" s="11">
        <f>AE1013+AE1019+AE1029+AE1035</f>
        <v>0</v>
      </c>
      <c r="AF1012" s="11">
        <f t="shared" si="2398"/>
        <v>0</v>
      </c>
      <c r="AG1012" s="11">
        <f t="shared" si="2359"/>
        <v>45229.599999999991</v>
      </c>
      <c r="AH1012" s="11">
        <f t="shared" si="2357"/>
        <v>45229.599999999991</v>
      </c>
      <c r="AI1012" s="11">
        <f t="shared" si="2358"/>
        <v>45229.599999999991</v>
      </c>
      <c r="AJ1012" s="11">
        <f>AJ1013+AJ1019+AJ1029+AJ1035</f>
        <v>0</v>
      </c>
      <c r="AK1012" s="31"/>
      <c r="AL1012" s="26"/>
    </row>
    <row r="1013" spans="1:38" ht="31.2" x14ac:dyDescent="0.3">
      <c r="A1013" s="4" t="s">
        <v>177</v>
      </c>
      <c r="B1013" s="4" t="s">
        <v>96</v>
      </c>
      <c r="C1013" s="4" t="s">
        <v>81</v>
      </c>
      <c r="D1013" s="4" t="s">
        <v>218</v>
      </c>
      <c r="E1013" s="4"/>
      <c r="F1013" s="14" t="s">
        <v>1246</v>
      </c>
      <c r="G1013" s="5">
        <f t="shared" ref="G1013:L1017" si="2399">G1014</f>
        <v>1254.2</v>
      </c>
      <c r="H1013" s="5">
        <f t="shared" si="2399"/>
        <v>1254.2</v>
      </c>
      <c r="I1013" s="5">
        <f t="shared" si="2399"/>
        <v>1254.2</v>
      </c>
      <c r="J1013" s="5">
        <f t="shared" si="2399"/>
        <v>0</v>
      </c>
      <c r="K1013" s="5">
        <f t="shared" si="2399"/>
        <v>0</v>
      </c>
      <c r="L1013" s="5">
        <f t="shared" si="2399"/>
        <v>0</v>
      </c>
      <c r="M1013" s="5">
        <f t="shared" si="2384"/>
        <v>1254.2</v>
      </c>
      <c r="N1013" s="5">
        <f t="shared" si="2385"/>
        <v>1254.2</v>
      </c>
      <c r="O1013" s="5">
        <f t="shared" si="2386"/>
        <v>1254.2</v>
      </c>
      <c r="P1013" s="5">
        <f t="shared" ref="P1013:V1017" si="2400">P1014</f>
        <v>0</v>
      </c>
      <c r="Q1013" s="5">
        <f t="shared" si="2400"/>
        <v>0</v>
      </c>
      <c r="R1013" s="5">
        <f t="shared" si="2400"/>
        <v>0</v>
      </c>
      <c r="S1013" s="5">
        <f t="shared" si="2400"/>
        <v>0</v>
      </c>
      <c r="T1013" s="5">
        <f t="shared" si="2400"/>
        <v>0</v>
      </c>
      <c r="U1013" s="5">
        <f t="shared" si="2400"/>
        <v>0</v>
      </c>
      <c r="V1013" s="5">
        <f t="shared" si="2400"/>
        <v>0</v>
      </c>
      <c r="W1013" s="5">
        <f t="shared" ref="W1013:AF1017" si="2401">W1014</f>
        <v>0</v>
      </c>
      <c r="X1013" s="5">
        <f t="shared" si="2401"/>
        <v>0</v>
      </c>
      <c r="Y1013" s="5">
        <f t="shared" si="2401"/>
        <v>0</v>
      </c>
      <c r="Z1013" s="5">
        <f t="shared" si="2401"/>
        <v>0</v>
      </c>
      <c r="AA1013" s="5">
        <f t="shared" si="2401"/>
        <v>0</v>
      </c>
      <c r="AB1013" s="5">
        <f t="shared" si="2401"/>
        <v>0</v>
      </c>
      <c r="AC1013" s="5">
        <f t="shared" si="2401"/>
        <v>0</v>
      </c>
      <c r="AD1013" s="5">
        <f t="shared" si="2401"/>
        <v>0</v>
      </c>
      <c r="AE1013" s="5">
        <f t="shared" si="2401"/>
        <v>0</v>
      </c>
      <c r="AF1013" s="5">
        <f t="shared" si="2401"/>
        <v>0</v>
      </c>
      <c r="AG1013" s="5">
        <f t="shared" si="2359"/>
        <v>1254.2</v>
      </c>
      <c r="AH1013" s="5">
        <f t="shared" si="2357"/>
        <v>1254.2</v>
      </c>
      <c r="AI1013" s="5">
        <f t="shared" si="2358"/>
        <v>1254.2</v>
      </c>
      <c r="AJ1013" s="5">
        <f t="shared" ref="AJ1013:AJ1017" si="2402">AJ1014</f>
        <v>0</v>
      </c>
      <c r="AK1013" s="17"/>
      <c r="AL1013" s="27"/>
    </row>
    <row r="1014" spans="1:38" x14ac:dyDescent="0.3">
      <c r="A1014" s="4" t="s">
        <v>177</v>
      </c>
      <c r="B1014" s="4" t="s">
        <v>96</v>
      </c>
      <c r="C1014" s="4" t="s">
        <v>81</v>
      </c>
      <c r="D1014" s="4" t="s">
        <v>220</v>
      </c>
      <c r="E1014" s="4"/>
      <c r="F1014" s="14" t="s">
        <v>1252</v>
      </c>
      <c r="G1014" s="5">
        <f t="shared" si="2399"/>
        <v>1254.2</v>
      </c>
      <c r="H1014" s="5">
        <f t="shared" si="2399"/>
        <v>1254.2</v>
      </c>
      <c r="I1014" s="5">
        <f t="shared" si="2399"/>
        <v>1254.2</v>
      </c>
      <c r="J1014" s="5">
        <f t="shared" si="2399"/>
        <v>0</v>
      </c>
      <c r="K1014" s="5">
        <f t="shared" si="2399"/>
        <v>0</v>
      </c>
      <c r="L1014" s="5">
        <f t="shared" si="2399"/>
        <v>0</v>
      </c>
      <c r="M1014" s="5">
        <f t="shared" si="2384"/>
        <v>1254.2</v>
      </c>
      <c r="N1014" s="5">
        <f t="shared" si="2385"/>
        <v>1254.2</v>
      </c>
      <c r="O1014" s="5">
        <f t="shared" si="2386"/>
        <v>1254.2</v>
      </c>
      <c r="P1014" s="5">
        <f t="shared" si="2400"/>
        <v>0</v>
      </c>
      <c r="Q1014" s="5">
        <f t="shared" si="2400"/>
        <v>0</v>
      </c>
      <c r="R1014" s="5">
        <f t="shared" si="2400"/>
        <v>0</v>
      </c>
      <c r="S1014" s="5">
        <f t="shared" si="2400"/>
        <v>0</v>
      </c>
      <c r="T1014" s="5">
        <f t="shared" si="2400"/>
        <v>0</v>
      </c>
      <c r="U1014" s="5">
        <f t="shared" si="2400"/>
        <v>0</v>
      </c>
      <c r="V1014" s="5">
        <f t="shared" si="2400"/>
        <v>0</v>
      </c>
      <c r="W1014" s="5">
        <f t="shared" si="2401"/>
        <v>0</v>
      </c>
      <c r="X1014" s="5">
        <f t="shared" si="2401"/>
        <v>0</v>
      </c>
      <c r="Y1014" s="5">
        <f t="shared" si="2401"/>
        <v>0</v>
      </c>
      <c r="Z1014" s="5">
        <f t="shared" si="2401"/>
        <v>0</v>
      </c>
      <c r="AA1014" s="5">
        <f t="shared" si="2401"/>
        <v>0</v>
      </c>
      <c r="AB1014" s="5">
        <f t="shared" si="2401"/>
        <v>0</v>
      </c>
      <c r="AC1014" s="5">
        <f t="shared" si="2401"/>
        <v>0</v>
      </c>
      <c r="AD1014" s="5">
        <f t="shared" si="2401"/>
        <v>0</v>
      </c>
      <c r="AE1014" s="5">
        <f t="shared" si="2401"/>
        <v>0</v>
      </c>
      <c r="AF1014" s="5">
        <f t="shared" si="2401"/>
        <v>0</v>
      </c>
      <c r="AG1014" s="5">
        <f t="shared" si="2359"/>
        <v>1254.2</v>
      </c>
      <c r="AH1014" s="5">
        <f t="shared" si="2357"/>
        <v>1254.2</v>
      </c>
      <c r="AI1014" s="5">
        <f t="shared" si="2358"/>
        <v>1254.2</v>
      </c>
      <c r="AJ1014" s="5">
        <f t="shared" si="2402"/>
        <v>0</v>
      </c>
      <c r="AK1014" s="17"/>
      <c r="AL1014" s="27"/>
    </row>
    <row r="1015" spans="1:38" ht="31.2" x14ac:dyDescent="0.3">
      <c r="A1015" s="4" t="s">
        <v>177</v>
      </c>
      <c r="B1015" s="4" t="s">
        <v>96</v>
      </c>
      <c r="C1015" s="4" t="s">
        <v>81</v>
      </c>
      <c r="D1015" s="4" t="s">
        <v>228</v>
      </c>
      <c r="E1015" s="4"/>
      <c r="F1015" s="14" t="s">
        <v>1253</v>
      </c>
      <c r="G1015" s="5">
        <f t="shared" si="2399"/>
        <v>1254.2</v>
      </c>
      <c r="H1015" s="5">
        <f t="shared" si="2399"/>
        <v>1254.2</v>
      </c>
      <c r="I1015" s="5">
        <f t="shared" si="2399"/>
        <v>1254.2</v>
      </c>
      <c r="J1015" s="5">
        <f t="shared" si="2399"/>
        <v>0</v>
      </c>
      <c r="K1015" s="5">
        <f t="shared" si="2399"/>
        <v>0</v>
      </c>
      <c r="L1015" s="5">
        <f t="shared" si="2399"/>
        <v>0</v>
      </c>
      <c r="M1015" s="5">
        <f t="shared" si="2384"/>
        <v>1254.2</v>
      </c>
      <c r="N1015" s="5">
        <f t="shared" si="2385"/>
        <v>1254.2</v>
      </c>
      <c r="O1015" s="5">
        <f t="shared" si="2386"/>
        <v>1254.2</v>
      </c>
      <c r="P1015" s="5">
        <f t="shared" si="2400"/>
        <v>0</v>
      </c>
      <c r="Q1015" s="5">
        <f t="shared" si="2400"/>
        <v>0</v>
      </c>
      <c r="R1015" s="5">
        <f t="shared" si="2400"/>
        <v>0</v>
      </c>
      <c r="S1015" s="5">
        <f t="shared" si="2400"/>
        <v>0</v>
      </c>
      <c r="T1015" s="5">
        <f t="shared" si="2400"/>
        <v>0</v>
      </c>
      <c r="U1015" s="5">
        <f t="shared" si="2400"/>
        <v>0</v>
      </c>
      <c r="V1015" s="5">
        <f t="shared" si="2400"/>
        <v>0</v>
      </c>
      <c r="W1015" s="5">
        <f t="shared" si="2401"/>
        <v>0</v>
      </c>
      <c r="X1015" s="5">
        <f t="shared" si="2401"/>
        <v>0</v>
      </c>
      <c r="Y1015" s="5">
        <f t="shared" si="2401"/>
        <v>0</v>
      </c>
      <c r="Z1015" s="5">
        <f t="shared" si="2401"/>
        <v>0</v>
      </c>
      <c r="AA1015" s="5">
        <f t="shared" si="2401"/>
        <v>0</v>
      </c>
      <c r="AB1015" s="5">
        <f t="shared" si="2401"/>
        <v>0</v>
      </c>
      <c r="AC1015" s="5">
        <f t="shared" si="2401"/>
        <v>0</v>
      </c>
      <c r="AD1015" s="5">
        <f t="shared" si="2401"/>
        <v>0</v>
      </c>
      <c r="AE1015" s="5">
        <f t="shared" si="2401"/>
        <v>0</v>
      </c>
      <c r="AF1015" s="5">
        <f t="shared" si="2401"/>
        <v>0</v>
      </c>
      <c r="AG1015" s="5">
        <f t="shared" si="2359"/>
        <v>1254.2</v>
      </c>
      <c r="AH1015" s="5">
        <f t="shared" si="2357"/>
        <v>1254.2</v>
      </c>
      <c r="AI1015" s="5">
        <f t="shared" si="2358"/>
        <v>1254.2</v>
      </c>
      <c r="AJ1015" s="5">
        <f t="shared" si="2402"/>
        <v>0</v>
      </c>
      <c r="AK1015" s="17"/>
      <c r="AL1015" s="27"/>
    </row>
    <row r="1016" spans="1:38" ht="31.2" x14ac:dyDescent="0.3">
      <c r="A1016" s="4" t="s">
        <v>177</v>
      </c>
      <c r="B1016" s="4" t="s">
        <v>96</v>
      </c>
      <c r="C1016" s="4" t="s">
        <v>81</v>
      </c>
      <c r="D1016" s="4" t="s">
        <v>224</v>
      </c>
      <c r="E1016" s="4"/>
      <c r="F1016" s="14" t="s">
        <v>634</v>
      </c>
      <c r="G1016" s="5">
        <f t="shared" si="2399"/>
        <v>1254.2</v>
      </c>
      <c r="H1016" s="5">
        <f t="shared" si="2399"/>
        <v>1254.2</v>
      </c>
      <c r="I1016" s="5">
        <f t="shared" si="2399"/>
        <v>1254.2</v>
      </c>
      <c r="J1016" s="5">
        <f t="shared" si="2399"/>
        <v>0</v>
      </c>
      <c r="K1016" s="5">
        <f t="shared" si="2399"/>
        <v>0</v>
      </c>
      <c r="L1016" s="5">
        <f t="shared" si="2399"/>
        <v>0</v>
      </c>
      <c r="M1016" s="5">
        <f t="shared" si="2384"/>
        <v>1254.2</v>
      </c>
      <c r="N1016" s="5">
        <f t="shared" si="2385"/>
        <v>1254.2</v>
      </c>
      <c r="O1016" s="5">
        <f t="shared" si="2386"/>
        <v>1254.2</v>
      </c>
      <c r="P1016" s="5">
        <f t="shared" si="2400"/>
        <v>0</v>
      </c>
      <c r="Q1016" s="5">
        <f t="shared" si="2400"/>
        <v>0</v>
      </c>
      <c r="R1016" s="5">
        <f t="shared" si="2400"/>
        <v>0</v>
      </c>
      <c r="S1016" s="5">
        <f t="shared" si="2400"/>
        <v>0</v>
      </c>
      <c r="T1016" s="5">
        <f t="shared" si="2400"/>
        <v>0</v>
      </c>
      <c r="U1016" s="5">
        <f t="shared" si="2400"/>
        <v>0</v>
      </c>
      <c r="V1016" s="5">
        <f t="shared" si="2400"/>
        <v>0</v>
      </c>
      <c r="W1016" s="5">
        <f t="shared" si="2401"/>
        <v>0</v>
      </c>
      <c r="X1016" s="5">
        <f t="shared" si="2401"/>
        <v>0</v>
      </c>
      <c r="Y1016" s="5">
        <f t="shared" si="2401"/>
        <v>0</v>
      </c>
      <c r="Z1016" s="5">
        <f t="shared" si="2401"/>
        <v>0</v>
      </c>
      <c r="AA1016" s="5">
        <f t="shared" si="2401"/>
        <v>0</v>
      </c>
      <c r="AB1016" s="5">
        <f t="shared" si="2401"/>
        <v>0</v>
      </c>
      <c r="AC1016" s="5">
        <f t="shared" si="2401"/>
        <v>0</v>
      </c>
      <c r="AD1016" s="5">
        <f t="shared" si="2401"/>
        <v>0</v>
      </c>
      <c r="AE1016" s="5">
        <f t="shared" si="2401"/>
        <v>0</v>
      </c>
      <c r="AF1016" s="5">
        <f t="shared" si="2401"/>
        <v>0</v>
      </c>
      <c r="AG1016" s="5">
        <f t="shared" si="2359"/>
        <v>1254.2</v>
      </c>
      <c r="AH1016" s="5">
        <f t="shared" si="2357"/>
        <v>1254.2</v>
      </c>
      <c r="AI1016" s="5">
        <f t="shared" si="2358"/>
        <v>1254.2</v>
      </c>
      <c r="AJ1016" s="5">
        <f t="shared" si="2402"/>
        <v>0</v>
      </c>
      <c r="AK1016" s="17"/>
      <c r="AL1016" s="27"/>
    </row>
    <row r="1017" spans="1:38" ht="31.2" x14ac:dyDescent="0.3">
      <c r="A1017" s="4" t="s">
        <v>177</v>
      </c>
      <c r="B1017" s="4" t="s">
        <v>96</v>
      </c>
      <c r="C1017" s="4" t="s">
        <v>81</v>
      </c>
      <c r="D1017" s="4" t="s">
        <v>224</v>
      </c>
      <c r="E1017" s="4" t="s">
        <v>15</v>
      </c>
      <c r="F1017" s="14" t="s">
        <v>559</v>
      </c>
      <c r="G1017" s="5">
        <f t="shared" si="2399"/>
        <v>1254.2</v>
      </c>
      <c r="H1017" s="5">
        <f t="shared" si="2399"/>
        <v>1254.2</v>
      </c>
      <c r="I1017" s="5">
        <f t="shared" si="2399"/>
        <v>1254.2</v>
      </c>
      <c r="J1017" s="5">
        <f t="shared" si="2399"/>
        <v>0</v>
      </c>
      <c r="K1017" s="5">
        <f t="shared" si="2399"/>
        <v>0</v>
      </c>
      <c r="L1017" s="5">
        <f t="shared" si="2399"/>
        <v>0</v>
      </c>
      <c r="M1017" s="5">
        <f t="shared" si="2384"/>
        <v>1254.2</v>
      </c>
      <c r="N1017" s="5">
        <f t="shared" si="2385"/>
        <v>1254.2</v>
      </c>
      <c r="O1017" s="5">
        <f t="shared" si="2386"/>
        <v>1254.2</v>
      </c>
      <c r="P1017" s="5">
        <f t="shared" si="2400"/>
        <v>0</v>
      </c>
      <c r="Q1017" s="5">
        <f t="shared" si="2400"/>
        <v>0</v>
      </c>
      <c r="R1017" s="5">
        <f t="shared" si="2400"/>
        <v>0</v>
      </c>
      <c r="S1017" s="5">
        <f t="shared" si="2400"/>
        <v>0</v>
      </c>
      <c r="T1017" s="5">
        <f t="shared" si="2400"/>
        <v>0</v>
      </c>
      <c r="U1017" s="5">
        <f t="shared" si="2400"/>
        <v>0</v>
      </c>
      <c r="V1017" s="5">
        <f t="shared" si="2400"/>
        <v>0</v>
      </c>
      <c r="W1017" s="5">
        <f t="shared" si="2401"/>
        <v>0</v>
      </c>
      <c r="X1017" s="5">
        <f t="shared" si="2401"/>
        <v>0</v>
      </c>
      <c r="Y1017" s="5">
        <f t="shared" si="2401"/>
        <v>0</v>
      </c>
      <c r="Z1017" s="5">
        <f t="shared" si="2401"/>
        <v>0</v>
      </c>
      <c r="AA1017" s="5">
        <f t="shared" si="2401"/>
        <v>0</v>
      </c>
      <c r="AB1017" s="5">
        <f t="shared" si="2401"/>
        <v>0</v>
      </c>
      <c r="AC1017" s="5">
        <f t="shared" si="2401"/>
        <v>0</v>
      </c>
      <c r="AD1017" s="5">
        <f t="shared" si="2401"/>
        <v>0</v>
      </c>
      <c r="AE1017" s="5">
        <f t="shared" si="2401"/>
        <v>0</v>
      </c>
      <c r="AF1017" s="5">
        <f t="shared" si="2401"/>
        <v>0</v>
      </c>
      <c r="AG1017" s="5">
        <f t="shared" si="2359"/>
        <v>1254.2</v>
      </c>
      <c r="AH1017" s="5">
        <f t="shared" si="2357"/>
        <v>1254.2</v>
      </c>
      <c r="AI1017" s="5">
        <f t="shared" si="2358"/>
        <v>1254.2</v>
      </c>
      <c r="AJ1017" s="5">
        <f t="shared" si="2402"/>
        <v>0</v>
      </c>
      <c r="AK1017" s="17"/>
      <c r="AL1017" s="27"/>
    </row>
    <row r="1018" spans="1:38" ht="31.2" x14ac:dyDescent="0.3">
      <c r="A1018" s="4" t="s">
        <v>177</v>
      </c>
      <c r="B1018" s="4" t="s">
        <v>96</v>
      </c>
      <c r="C1018" s="4" t="s">
        <v>81</v>
      </c>
      <c r="D1018" s="4" t="s">
        <v>224</v>
      </c>
      <c r="E1018" s="4" t="s">
        <v>16</v>
      </c>
      <c r="F1018" s="14" t="s">
        <v>560</v>
      </c>
      <c r="G1018" s="5">
        <v>1254.2</v>
      </c>
      <c r="H1018" s="5">
        <v>1254.2</v>
      </c>
      <c r="I1018" s="5">
        <v>1254.2</v>
      </c>
      <c r="J1018" s="5"/>
      <c r="K1018" s="5"/>
      <c r="L1018" s="5"/>
      <c r="M1018" s="5">
        <f t="shared" si="2384"/>
        <v>1254.2</v>
      </c>
      <c r="N1018" s="5">
        <f t="shared" si="2385"/>
        <v>1254.2</v>
      </c>
      <c r="O1018" s="5">
        <f t="shared" si="2386"/>
        <v>1254.2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>
        <f t="shared" si="2359"/>
        <v>1254.2</v>
      </c>
      <c r="AH1018" s="5">
        <f t="shared" si="2357"/>
        <v>1254.2</v>
      </c>
      <c r="AI1018" s="5">
        <f t="shared" si="2358"/>
        <v>1254.2</v>
      </c>
      <c r="AJ1018" s="5"/>
      <c r="AK1018" s="17"/>
      <c r="AL1018" s="27"/>
    </row>
    <row r="1019" spans="1:38" ht="31.2" x14ac:dyDescent="0.3">
      <c r="A1019" s="4" t="s">
        <v>177</v>
      </c>
      <c r="B1019" s="4" t="s">
        <v>96</v>
      </c>
      <c r="C1019" s="4" t="s">
        <v>81</v>
      </c>
      <c r="D1019" s="4" t="s">
        <v>209</v>
      </c>
      <c r="E1019" s="4"/>
      <c r="F1019" s="14" t="s">
        <v>1267</v>
      </c>
      <c r="G1019" s="5">
        <f t="shared" ref="G1019:L1019" si="2403">G1020</f>
        <v>41637.1</v>
      </c>
      <c r="H1019" s="5">
        <f t="shared" si="2403"/>
        <v>41637.1</v>
      </c>
      <c r="I1019" s="5">
        <f t="shared" si="2403"/>
        <v>41637.1</v>
      </c>
      <c r="J1019" s="5">
        <f t="shared" si="2403"/>
        <v>0</v>
      </c>
      <c r="K1019" s="5">
        <f t="shared" si="2403"/>
        <v>0</v>
      </c>
      <c r="L1019" s="5">
        <f t="shared" si="2403"/>
        <v>0</v>
      </c>
      <c r="M1019" s="5">
        <f t="shared" si="2384"/>
        <v>41637.1</v>
      </c>
      <c r="N1019" s="5">
        <f t="shared" si="2385"/>
        <v>41637.1</v>
      </c>
      <c r="O1019" s="5">
        <f t="shared" si="2386"/>
        <v>41637.1</v>
      </c>
      <c r="P1019" s="5">
        <f t="shared" ref="P1019:V1019" si="2404">P1020</f>
        <v>0</v>
      </c>
      <c r="Q1019" s="5">
        <f t="shared" si="2404"/>
        <v>0</v>
      </c>
      <c r="R1019" s="5">
        <f t="shared" si="2404"/>
        <v>0</v>
      </c>
      <c r="S1019" s="5">
        <f t="shared" si="2404"/>
        <v>0</v>
      </c>
      <c r="T1019" s="5">
        <f t="shared" si="2404"/>
        <v>0</v>
      </c>
      <c r="U1019" s="5">
        <f t="shared" si="2404"/>
        <v>0</v>
      </c>
      <c r="V1019" s="5">
        <f t="shared" si="2404"/>
        <v>0</v>
      </c>
      <c r="W1019" s="5">
        <f t="shared" ref="W1019:AF1019" si="2405">W1020</f>
        <v>0</v>
      </c>
      <c r="X1019" s="5">
        <f t="shared" si="2405"/>
        <v>0</v>
      </c>
      <c r="Y1019" s="5">
        <f t="shared" si="2405"/>
        <v>0</v>
      </c>
      <c r="Z1019" s="5">
        <f t="shared" si="2405"/>
        <v>0</v>
      </c>
      <c r="AA1019" s="5">
        <f t="shared" si="2405"/>
        <v>0</v>
      </c>
      <c r="AB1019" s="5">
        <f t="shared" si="2405"/>
        <v>0</v>
      </c>
      <c r="AC1019" s="5">
        <f t="shared" si="2405"/>
        <v>0</v>
      </c>
      <c r="AD1019" s="5">
        <f t="shared" si="2405"/>
        <v>0</v>
      </c>
      <c r="AE1019" s="5">
        <f t="shared" si="2405"/>
        <v>0</v>
      </c>
      <c r="AF1019" s="5">
        <f t="shared" si="2405"/>
        <v>0</v>
      </c>
      <c r="AG1019" s="5">
        <f t="shared" si="2359"/>
        <v>41637.1</v>
      </c>
      <c r="AH1019" s="5">
        <f t="shared" si="2357"/>
        <v>41637.1</v>
      </c>
      <c r="AI1019" s="5">
        <f t="shared" si="2358"/>
        <v>41637.1</v>
      </c>
      <c r="AJ1019" s="5">
        <f t="shared" ref="AJ1019" si="2406">AJ1020</f>
        <v>0</v>
      </c>
      <c r="AK1019" s="17"/>
      <c r="AL1019" s="27"/>
    </row>
    <row r="1020" spans="1:38" ht="31.2" x14ac:dyDescent="0.3">
      <c r="A1020" s="4" t="s">
        <v>177</v>
      </c>
      <c r="B1020" s="4" t="s">
        <v>96</v>
      </c>
      <c r="C1020" s="4" t="s">
        <v>81</v>
      </c>
      <c r="D1020" s="4" t="s">
        <v>210</v>
      </c>
      <c r="E1020" s="4"/>
      <c r="F1020" s="14" t="s">
        <v>1268</v>
      </c>
      <c r="G1020" s="5">
        <f t="shared" ref="G1020:L1020" si="2407">G1021+G1026</f>
        <v>41637.1</v>
      </c>
      <c r="H1020" s="5">
        <f t="shared" si="2407"/>
        <v>41637.1</v>
      </c>
      <c r="I1020" s="5">
        <f t="shared" si="2407"/>
        <v>41637.1</v>
      </c>
      <c r="J1020" s="5">
        <f t="shared" si="2407"/>
        <v>0</v>
      </c>
      <c r="K1020" s="5">
        <f t="shared" si="2407"/>
        <v>0</v>
      </c>
      <c r="L1020" s="5">
        <f t="shared" si="2407"/>
        <v>0</v>
      </c>
      <c r="M1020" s="5">
        <f t="shared" si="2384"/>
        <v>41637.1</v>
      </c>
      <c r="N1020" s="5">
        <f t="shared" si="2385"/>
        <v>41637.1</v>
      </c>
      <c r="O1020" s="5">
        <f t="shared" si="2386"/>
        <v>41637.1</v>
      </c>
      <c r="P1020" s="5">
        <f t="shared" ref="P1020:V1020" si="2408">P1021+P1026</f>
        <v>0</v>
      </c>
      <c r="Q1020" s="5">
        <f t="shared" ref="Q1020:R1020" si="2409">Q1021+Q1026</f>
        <v>0</v>
      </c>
      <c r="R1020" s="5">
        <f t="shared" si="2409"/>
        <v>0</v>
      </c>
      <c r="S1020" s="5">
        <f t="shared" ref="S1020" si="2410">S1021+S1026</f>
        <v>0</v>
      </c>
      <c r="T1020" s="5">
        <f t="shared" si="2408"/>
        <v>0</v>
      </c>
      <c r="U1020" s="5">
        <f t="shared" si="2408"/>
        <v>0</v>
      </c>
      <c r="V1020" s="5">
        <f t="shared" si="2408"/>
        <v>0</v>
      </c>
      <c r="W1020" s="5">
        <f t="shared" ref="W1020:AF1020" si="2411">W1021+W1026</f>
        <v>0</v>
      </c>
      <c r="X1020" s="5">
        <f t="shared" si="2411"/>
        <v>0</v>
      </c>
      <c r="Y1020" s="5">
        <f t="shared" si="2411"/>
        <v>0</v>
      </c>
      <c r="Z1020" s="5">
        <f t="shared" si="2411"/>
        <v>0</v>
      </c>
      <c r="AA1020" s="5">
        <f t="shared" si="2411"/>
        <v>0</v>
      </c>
      <c r="AB1020" s="5">
        <f t="shared" si="2411"/>
        <v>0</v>
      </c>
      <c r="AC1020" s="5">
        <f t="shared" si="2411"/>
        <v>0</v>
      </c>
      <c r="AD1020" s="5">
        <f t="shared" ref="AD1020" si="2412">AD1021+AD1026</f>
        <v>0</v>
      </c>
      <c r="AE1020" s="5">
        <f t="shared" ref="AE1020" si="2413">AE1021+AE1026</f>
        <v>0</v>
      </c>
      <c r="AF1020" s="5">
        <f t="shared" si="2411"/>
        <v>0</v>
      </c>
      <c r="AG1020" s="5">
        <f t="shared" si="2359"/>
        <v>41637.1</v>
      </c>
      <c r="AH1020" s="5">
        <f t="shared" si="2357"/>
        <v>41637.1</v>
      </c>
      <c r="AI1020" s="5">
        <f t="shared" si="2358"/>
        <v>41637.1</v>
      </c>
      <c r="AJ1020" s="5">
        <f t="shared" ref="AJ1020" si="2414">AJ1021+AJ1026</f>
        <v>0</v>
      </c>
      <c r="AK1020" s="17"/>
      <c r="AL1020" s="27"/>
    </row>
    <row r="1021" spans="1:38" ht="31.2" x14ac:dyDescent="0.3">
      <c r="A1021" s="4" t="s">
        <v>177</v>
      </c>
      <c r="B1021" s="4" t="s">
        <v>96</v>
      </c>
      <c r="C1021" s="4" t="s">
        <v>81</v>
      </c>
      <c r="D1021" s="4" t="s">
        <v>225</v>
      </c>
      <c r="E1021" s="4"/>
      <c r="F1021" s="14" t="s">
        <v>1269</v>
      </c>
      <c r="G1021" s="5">
        <f t="shared" ref="G1021:L1021" si="2415">G1022+G1024</f>
        <v>40721.199999999997</v>
      </c>
      <c r="H1021" s="5">
        <f t="shared" si="2415"/>
        <v>40721.199999999997</v>
      </c>
      <c r="I1021" s="5">
        <f t="shared" si="2415"/>
        <v>40721.199999999997</v>
      </c>
      <c r="J1021" s="5">
        <f t="shared" si="2415"/>
        <v>0</v>
      </c>
      <c r="K1021" s="5">
        <f t="shared" si="2415"/>
        <v>0</v>
      </c>
      <c r="L1021" s="5">
        <f t="shared" si="2415"/>
        <v>0</v>
      </c>
      <c r="M1021" s="5">
        <f t="shared" si="2384"/>
        <v>40721.199999999997</v>
      </c>
      <c r="N1021" s="5">
        <f t="shared" si="2385"/>
        <v>40721.199999999997</v>
      </c>
      <c r="O1021" s="5">
        <f t="shared" si="2386"/>
        <v>40721.199999999997</v>
      </c>
      <c r="P1021" s="5">
        <f t="shared" ref="P1021:V1021" si="2416">P1022+P1024</f>
        <v>0</v>
      </c>
      <c r="Q1021" s="5">
        <f t="shared" ref="Q1021:R1021" si="2417">Q1022+Q1024</f>
        <v>0</v>
      </c>
      <c r="R1021" s="5">
        <f t="shared" si="2417"/>
        <v>0</v>
      </c>
      <c r="S1021" s="5">
        <f t="shared" ref="S1021" si="2418">S1022+S1024</f>
        <v>0</v>
      </c>
      <c r="T1021" s="5">
        <f t="shared" si="2416"/>
        <v>0</v>
      </c>
      <c r="U1021" s="5">
        <f t="shared" si="2416"/>
        <v>0</v>
      </c>
      <c r="V1021" s="5">
        <f t="shared" si="2416"/>
        <v>0</v>
      </c>
      <c r="W1021" s="5">
        <f t="shared" ref="W1021:AF1021" si="2419">W1022+W1024</f>
        <v>0</v>
      </c>
      <c r="X1021" s="5">
        <f t="shared" si="2419"/>
        <v>0</v>
      </c>
      <c r="Y1021" s="5">
        <f t="shared" si="2419"/>
        <v>0</v>
      </c>
      <c r="Z1021" s="5">
        <f t="shared" si="2419"/>
        <v>0</v>
      </c>
      <c r="AA1021" s="5">
        <f t="shared" si="2419"/>
        <v>0</v>
      </c>
      <c r="AB1021" s="5">
        <f t="shared" si="2419"/>
        <v>0</v>
      </c>
      <c r="AC1021" s="5">
        <f t="shared" si="2419"/>
        <v>0</v>
      </c>
      <c r="AD1021" s="5">
        <f t="shared" ref="AD1021" si="2420">AD1022+AD1024</f>
        <v>0</v>
      </c>
      <c r="AE1021" s="5">
        <f t="shared" ref="AE1021" si="2421">AE1022+AE1024</f>
        <v>0</v>
      </c>
      <c r="AF1021" s="5">
        <f t="shared" si="2419"/>
        <v>0</v>
      </c>
      <c r="AG1021" s="5">
        <f t="shared" si="2359"/>
        <v>40721.199999999997</v>
      </c>
      <c r="AH1021" s="5">
        <f t="shared" si="2357"/>
        <v>40721.199999999997</v>
      </c>
      <c r="AI1021" s="5">
        <f t="shared" si="2358"/>
        <v>40721.199999999997</v>
      </c>
      <c r="AJ1021" s="5">
        <f t="shared" ref="AJ1021" si="2422">AJ1022+AJ1024</f>
        <v>0</v>
      </c>
      <c r="AK1021" s="17"/>
      <c r="AL1021" s="27"/>
    </row>
    <row r="1022" spans="1:38" ht="31.2" x14ac:dyDescent="0.3">
      <c r="A1022" s="4" t="s">
        <v>177</v>
      </c>
      <c r="B1022" s="4" t="s">
        <v>96</v>
      </c>
      <c r="C1022" s="4" t="s">
        <v>81</v>
      </c>
      <c r="D1022" s="4" t="s">
        <v>225</v>
      </c>
      <c r="E1022" s="4" t="s">
        <v>15</v>
      </c>
      <c r="F1022" s="14" t="s">
        <v>559</v>
      </c>
      <c r="G1022" s="5">
        <f t="shared" ref="G1022:L1022" si="2423">G1023</f>
        <v>37090.1</v>
      </c>
      <c r="H1022" s="5">
        <f t="shared" si="2423"/>
        <v>37090.1</v>
      </c>
      <c r="I1022" s="5">
        <f t="shared" si="2423"/>
        <v>37090.1</v>
      </c>
      <c r="J1022" s="5">
        <f t="shared" si="2423"/>
        <v>0</v>
      </c>
      <c r="K1022" s="5">
        <f t="shared" si="2423"/>
        <v>0</v>
      </c>
      <c r="L1022" s="5">
        <f t="shared" si="2423"/>
        <v>0</v>
      </c>
      <c r="M1022" s="5">
        <f t="shared" si="2384"/>
        <v>37090.1</v>
      </c>
      <c r="N1022" s="5">
        <f t="shared" si="2385"/>
        <v>37090.1</v>
      </c>
      <c r="O1022" s="5">
        <f t="shared" si="2386"/>
        <v>37090.1</v>
      </c>
      <c r="P1022" s="5">
        <f t="shared" ref="P1022:V1022" si="2424">P1023</f>
        <v>0</v>
      </c>
      <c r="Q1022" s="5">
        <f t="shared" si="2424"/>
        <v>0</v>
      </c>
      <c r="R1022" s="5">
        <f t="shared" si="2424"/>
        <v>0</v>
      </c>
      <c r="S1022" s="5">
        <f t="shared" si="2424"/>
        <v>0</v>
      </c>
      <c r="T1022" s="5">
        <f t="shared" si="2424"/>
        <v>0</v>
      </c>
      <c r="U1022" s="5">
        <f t="shared" si="2424"/>
        <v>0</v>
      </c>
      <c r="V1022" s="5">
        <f t="shared" si="2424"/>
        <v>0</v>
      </c>
      <c r="W1022" s="5">
        <f t="shared" ref="W1022:AF1022" si="2425">W1023</f>
        <v>0</v>
      </c>
      <c r="X1022" s="5">
        <f t="shared" si="2425"/>
        <v>0</v>
      </c>
      <c r="Y1022" s="5">
        <f t="shared" si="2425"/>
        <v>0</v>
      </c>
      <c r="Z1022" s="5">
        <f t="shared" si="2425"/>
        <v>0</v>
      </c>
      <c r="AA1022" s="5">
        <f t="shared" si="2425"/>
        <v>0</v>
      </c>
      <c r="AB1022" s="5">
        <f t="shared" si="2425"/>
        <v>0</v>
      </c>
      <c r="AC1022" s="5">
        <f t="shared" si="2425"/>
        <v>0</v>
      </c>
      <c r="AD1022" s="5">
        <f t="shared" si="2425"/>
        <v>0</v>
      </c>
      <c r="AE1022" s="5">
        <f t="shared" si="2425"/>
        <v>0</v>
      </c>
      <c r="AF1022" s="5">
        <f t="shared" si="2425"/>
        <v>0</v>
      </c>
      <c r="AG1022" s="5">
        <f t="shared" si="2359"/>
        <v>37090.1</v>
      </c>
      <c r="AH1022" s="5">
        <f t="shared" si="2357"/>
        <v>37090.1</v>
      </c>
      <c r="AI1022" s="5">
        <f t="shared" si="2358"/>
        <v>37090.1</v>
      </c>
      <c r="AJ1022" s="5">
        <f t="shared" ref="AJ1022" si="2426">AJ1023</f>
        <v>0</v>
      </c>
      <c r="AK1022" s="17"/>
      <c r="AL1022" s="27"/>
    </row>
    <row r="1023" spans="1:38" ht="31.2" x14ac:dyDescent="0.3">
      <c r="A1023" s="4" t="s">
        <v>177</v>
      </c>
      <c r="B1023" s="4" t="s">
        <v>96</v>
      </c>
      <c r="C1023" s="4" t="s">
        <v>81</v>
      </c>
      <c r="D1023" s="4" t="s">
        <v>225</v>
      </c>
      <c r="E1023" s="4" t="s">
        <v>16</v>
      </c>
      <c r="F1023" s="14" t="s">
        <v>560</v>
      </c>
      <c r="G1023" s="5">
        <v>37090.1</v>
      </c>
      <c r="H1023" s="5">
        <v>37090.1</v>
      </c>
      <c r="I1023" s="5">
        <v>37090.1</v>
      </c>
      <c r="J1023" s="5"/>
      <c r="K1023" s="5"/>
      <c r="L1023" s="5"/>
      <c r="M1023" s="5">
        <f t="shared" si="2384"/>
        <v>37090.1</v>
      </c>
      <c r="N1023" s="5">
        <f t="shared" si="2385"/>
        <v>37090.1</v>
      </c>
      <c r="O1023" s="5">
        <f t="shared" si="2386"/>
        <v>37090.1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>
        <f t="shared" si="2359"/>
        <v>37090.1</v>
      </c>
      <c r="AH1023" s="5">
        <f t="shared" si="2357"/>
        <v>37090.1</v>
      </c>
      <c r="AI1023" s="5">
        <f t="shared" si="2358"/>
        <v>37090.1</v>
      </c>
      <c r="AJ1023" s="5"/>
      <c r="AK1023" s="17"/>
      <c r="AL1023" s="27"/>
    </row>
    <row r="1024" spans="1:38" x14ac:dyDescent="0.3">
      <c r="A1024" s="4" t="s">
        <v>177</v>
      </c>
      <c r="B1024" s="4" t="s">
        <v>96</v>
      </c>
      <c r="C1024" s="4" t="s">
        <v>81</v>
      </c>
      <c r="D1024" s="4" t="s">
        <v>225</v>
      </c>
      <c r="E1024" s="4" t="s">
        <v>17</v>
      </c>
      <c r="F1024" s="14" t="s">
        <v>575</v>
      </c>
      <c r="G1024" s="5">
        <f t="shared" ref="G1024:L1024" si="2427">G1025</f>
        <v>3631.1</v>
      </c>
      <c r="H1024" s="5">
        <f t="shared" si="2427"/>
        <v>3631.1</v>
      </c>
      <c r="I1024" s="5">
        <f t="shared" si="2427"/>
        <v>3631.1</v>
      </c>
      <c r="J1024" s="5">
        <f t="shared" si="2427"/>
        <v>0</v>
      </c>
      <c r="K1024" s="5">
        <f t="shared" si="2427"/>
        <v>0</v>
      </c>
      <c r="L1024" s="5">
        <f t="shared" si="2427"/>
        <v>0</v>
      </c>
      <c r="M1024" s="5">
        <f t="shared" si="2384"/>
        <v>3631.1</v>
      </c>
      <c r="N1024" s="5">
        <f t="shared" si="2385"/>
        <v>3631.1</v>
      </c>
      <c r="O1024" s="5">
        <f t="shared" si="2386"/>
        <v>3631.1</v>
      </c>
      <c r="P1024" s="5">
        <f t="shared" ref="P1024:V1024" si="2428">P1025</f>
        <v>0</v>
      </c>
      <c r="Q1024" s="5">
        <f t="shared" si="2428"/>
        <v>0</v>
      </c>
      <c r="R1024" s="5">
        <f t="shared" si="2428"/>
        <v>0</v>
      </c>
      <c r="S1024" s="5">
        <f t="shared" si="2428"/>
        <v>0</v>
      </c>
      <c r="T1024" s="5">
        <f t="shared" si="2428"/>
        <v>0</v>
      </c>
      <c r="U1024" s="5">
        <f t="shared" si="2428"/>
        <v>0</v>
      </c>
      <c r="V1024" s="5">
        <f t="shared" si="2428"/>
        <v>0</v>
      </c>
      <c r="W1024" s="5">
        <f t="shared" ref="W1024:AF1024" si="2429">W1025</f>
        <v>0</v>
      </c>
      <c r="X1024" s="5">
        <f t="shared" si="2429"/>
        <v>0</v>
      </c>
      <c r="Y1024" s="5">
        <f t="shared" si="2429"/>
        <v>0</v>
      </c>
      <c r="Z1024" s="5">
        <f t="shared" si="2429"/>
        <v>0</v>
      </c>
      <c r="AA1024" s="5">
        <f t="shared" si="2429"/>
        <v>0</v>
      </c>
      <c r="AB1024" s="5">
        <f t="shared" si="2429"/>
        <v>0</v>
      </c>
      <c r="AC1024" s="5">
        <f t="shared" si="2429"/>
        <v>0</v>
      </c>
      <c r="AD1024" s="5">
        <f t="shared" si="2429"/>
        <v>0</v>
      </c>
      <c r="AE1024" s="5">
        <f t="shared" si="2429"/>
        <v>0</v>
      </c>
      <c r="AF1024" s="5">
        <f t="shared" si="2429"/>
        <v>0</v>
      </c>
      <c r="AG1024" s="5">
        <f t="shared" si="2359"/>
        <v>3631.1</v>
      </c>
      <c r="AH1024" s="5">
        <f t="shared" si="2357"/>
        <v>3631.1</v>
      </c>
      <c r="AI1024" s="5">
        <f t="shared" si="2358"/>
        <v>3631.1</v>
      </c>
      <c r="AJ1024" s="5">
        <f t="shared" ref="AJ1024" si="2430">AJ1025</f>
        <v>0</v>
      </c>
      <c r="AK1024" s="17"/>
      <c r="AL1024" s="27"/>
    </row>
    <row r="1025" spans="1:38" x14ac:dyDescent="0.3">
      <c r="A1025" s="4" t="s">
        <v>177</v>
      </c>
      <c r="B1025" s="4" t="s">
        <v>96</v>
      </c>
      <c r="C1025" s="4" t="s">
        <v>81</v>
      </c>
      <c r="D1025" s="4" t="s">
        <v>225</v>
      </c>
      <c r="E1025" s="4" t="s">
        <v>24</v>
      </c>
      <c r="F1025" s="14" t="s">
        <v>578</v>
      </c>
      <c r="G1025" s="5">
        <v>3631.1</v>
      </c>
      <c r="H1025" s="5">
        <v>3631.1</v>
      </c>
      <c r="I1025" s="5">
        <v>3631.1</v>
      </c>
      <c r="J1025" s="5"/>
      <c r="K1025" s="5"/>
      <c r="L1025" s="5"/>
      <c r="M1025" s="5">
        <f t="shared" si="2384"/>
        <v>3631.1</v>
      </c>
      <c r="N1025" s="5">
        <f t="shared" si="2385"/>
        <v>3631.1</v>
      </c>
      <c r="O1025" s="5">
        <f t="shared" si="2386"/>
        <v>3631.1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>
        <f t="shared" si="2359"/>
        <v>3631.1</v>
      </c>
      <c r="AH1025" s="5">
        <f t="shared" si="2357"/>
        <v>3631.1</v>
      </c>
      <c r="AI1025" s="5">
        <f t="shared" si="2358"/>
        <v>3631.1</v>
      </c>
      <c r="AJ1025" s="5"/>
      <c r="AK1025" s="17"/>
      <c r="AL1025" s="27"/>
    </row>
    <row r="1026" spans="1:38" ht="31.2" x14ac:dyDescent="0.3">
      <c r="A1026" s="4" t="s">
        <v>177</v>
      </c>
      <c r="B1026" s="4" t="s">
        <v>96</v>
      </c>
      <c r="C1026" s="4" t="s">
        <v>81</v>
      </c>
      <c r="D1026" s="4" t="s">
        <v>226</v>
      </c>
      <c r="E1026" s="4"/>
      <c r="F1026" s="14" t="s">
        <v>1270</v>
      </c>
      <c r="G1026" s="5">
        <f t="shared" ref="G1026:L1027" si="2431">G1027</f>
        <v>915.9</v>
      </c>
      <c r="H1026" s="5">
        <f t="shared" si="2431"/>
        <v>915.9</v>
      </c>
      <c r="I1026" s="5">
        <f t="shared" si="2431"/>
        <v>915.9</v>
      </c>
      <c r="J1026" s="5">
        <f t="shared" si="2431"/>
        <v>0</v>
      </c>
      <c r="K1026" s="5">
        <f t="shared" si="2431"/>
        <v>0</v>
      </c>
      <c r="L1026" s="5">
        <f t="shared" si="2431"/>
        <v>0</v>
      </c>
      <c r="M1026" s="5">
        <f t="shared" si="2384"/>
        <v>915.9</v>
      </c>
      <c r="N1026" s="5">
        <f t="shared" si="2385"/>
        <v>915.9</v>
      </c>
      <c r="O1026" s="5">
        <f t="shared" si="2386"/>
        <v>915.9</v>
      </c>
      <c r="P1026" s="5">
        <f t="shared" ref="P1026:V1027" si="2432">P1027</f>
        <v>0</v>
      </c>
      <c r="Q1026" s="5">
        <f t="shared" si="2432"/>
        <v>0</v>
      </c>
      <c r="R1026" s="5">
        <f t="shared" si="2432"/>
        <v>0</v>
      </c>
      <c r="S1026" s="5">
        <f t="shared" si="2432"/>
        <v>0</v>
      </c>
      <c r="T1026" s="5">
        <f t="shared" si="2432"/>
        <v>0</v>
      </c>
      <c r="U1026" s="5">
        <f t="shared" si="2432"/>
        <v>0</v>
      </c>
      <c r="V1026" s="5">
        <f t="shared" si="2432"/>
        <v>0</v>
      </c>
      <c r="W1026" s="5">
        <f t="shared" ref="W1026:AF1027" si="2433">W1027</f>
        <v>0</v>
      </c>
      <c r="X1026" s="5">
        <f t="shared" si="2433"/>
        <v>0</v>
      </c>
      <c r="Y1026" s="5">
        <f t="shared" si="2433"/>
        <v>0</v>
      </c>
      <c r="Z1026" s="5">
        <f t="shared" si="2433"/>
        <v>0</v>
      </c>
      <c r="AA1026" s="5">
        <f t="shared" si="2433"/>
        <v>0</v>
      </c>
      <c r="AB1026" s="5">
        <f t="shared" si="2433"/>
        <v>0</v>
      </c>
      <c r="AC1026" s="5">
        <f t="shared" si="2433"/>
        <v>0</v>
      </c>
      <c r="AD1026" s="5">
        <f t="shared" si="2433"/>
        <v>0</v>
      </c>
      <c r="AE1026" s="5">
        <f t="shared" si="2433"/>
        <v>0</v>
      </c>
      <c r="AF1026" s="5">
        <f t="shared" si="2433"/>
        <v>0</v>
      </c>
      <c r="AG1026" s="5">
        <f t="shared" si="2359"/>
        <v>915.9</v>
      </c>
      <c r="AH1026" s="5">
        <f t="shared" si="2357"/>
        <v>915.9</v>
      </c>
      <c r="AI1026" s="5">
        <f t="shared" si="2358"/>
        <v>915.9</v>
      </c>
      <c r="AJ1026" s="5">
        <f t="shared" ref="AJ1026:AJ1027" si="2434">AJ1027</f>
        <v>0</v>
      </c>
      <c r="AK1026" s="17"/>
      <c r="AL1026" s="27"/>
    </row>
    <row r="1027" spans="1:38" ht="31.2" x14ac:dyDescent="0.3">
      <c r="A1027" s="4" t="s">
        <v>177</v>
      </c>
      <c r="B1027" s="4" t="s">
        <v>96</v>
      </c>
      <c r="C1027" s="4" t="s">
        <v>81</v>
      </c>
      <c r="D1027" s="4" t="s">
        <v>226</v>
      </c>
      <c r="E1027" s="4" t="s">
        <v>15</v>
      </c>
      <c r="F1027" s="14" t="s">
        <v>559</v>
      </c>
      <c r="G1027" s="5">
        <f t="shared" si="2431"/>
        <v>915.9</v>
      </c>
      <c r="H1027" s="5">
        <f t="shared" si="2431"/>
        <v>915.9</v>
      </c>
      <c r="I1027" s="5">
        <f t="shared" si="2431"/>
        <v>915.9</v>
      </c>
      <c r="J1027" s="5">
        <f t="shared" si="2431"/>
        <v>0</v>
      </c>
      <c r="K1027" s="5">
        <f t="shared" si="2431"/>
        <v>0</v>
      </c>
      <c r="L1027" s="5">
        <f t="shared" si="2431"/>
        <v>0</v>
      </c>
      <c r="M1027" s="5">
        <f t="shared" si="2384"/>
        <v>915.9</v>
      </c>
      <c r="N1027" s="5">
        <f t="shared" si="2385"/>
        <v>915.9</v>
      </c>
      <c r="O1027" s="5">
        <f t="shared" si="2386"/>
        <v>915.9</v>
      </c>
      <c r="P1027" s="5">
        <f t="shared" si="2432"/>
        <v>0</v>
      </c>
      <c r="Q1027" s="5">
        <f t="shared" si="2432"/>
        <v>0</v>
      </c>
      <c r="R1027" s="5">
        <f t="shared" si="2432"/>
        <v>0</v>
      </c>
      <c r="S1027" s="5">
        <f t="shared" si="2432"/>
        <v>0</v>
      </c>
      <c r="T1027" s="5">
        <f t="shared" si="2432"/>
        <v>0</v>
      </c>
      <c r="U1027" s="5">
        <f t="shared" si="2432"/>
        <v>0</v>
      </c>
      <c r="V1027" s="5">
        <f t="shared" si="2432"/>
        <v>0</v>
      </c>
      <c r="W1027" s="5">
        <f t="shared" si="2433"/>
        <v>0</v>
      </c>
      <c r="X1027" s="5">
        <f t="shared" si="2433"/>
        <v>0</v>
      </c>
      <c r="Y1027" s="5">
        <f t="shared" si="2433"/>
        <v>0</v>
      </c>
      <c r="Z1027" s="5">
        <f t="shared" si="2433"/>
        <v>0</v>
      </c>
      <c r="AA1027" s="5">
        <f t="shared" si="2433"/>
        <v>0</v>
      </c>
      <c r="AB1027" s="5">
        <f t="shared" si="2433"/>
        <v>0</v>
      </c>
      <c r="AC1027" s="5">
        <f t="shared" si="2433"/>
        <v>0</v>
      </c>
      <c r="AD1027" s="5">
        <f t="shared" si="2433"/>
        <v>0</v>
      </c>
      <c r="AE1027" s="5">
        <f t="shared" si="2433"/>
        <v>0</v>
      </c>
      <c r="AF1027" s="5">
        <f t="shared" si="2433"/>
        <v>0</v>
      </c>
      <c r="AG1027" s="5">
        <f t="shared" si="2359"/>
        <v>915.9</v>
      </c>
      <c r="AH1027" s="5">
        <f t="shared" si="2357"/>
        <v>915.9</v>
      </c>
      <c r="AI1027" s="5">
        <f t="shared" si="2358"/>
        <v>915.9</v>
      </c>
      <c r="AJ1027" s="5">
        <f t="shared" si="2434"/>
        <v>0</v>
      </c>
      <c r="AK1027" s="17"/>
      <c r="AL1027" s="27"/>
    </row>
    <row r="1028" spans="1:38" ht="31.2" x14ac:dyDescent="0.3">
      <c r="A1028" s="4" t="s">
        <v>177</v>
      </c>
      <c r="B1028" s="4" t="s">
        <v>96</v>
      </c>
      <c r="C1028" s="4" t="s">
        <v>81</v>
      </c>
      <c r="D1028" s="4" t="s">
        <v>226</v>
      </c>
      <c r="E1028" s="4" t="s">
        <v>16</v>
      </c>
      <c r="F1028" s="14" t="s">
        <v>560</v>
      </c>
      <c r="G1028" s="5">
        <v>915.9</v>
      </c>
      <c r="H1028" s="5">
        <v>915.9</v>
      </c>
      <c r="I1028" s="5">
        <v>915.9</v>
      </c>
      <c r="J1028" s="5"/>
      <c r="K1028" s="5"/>
      <c r="L1028" s="5"/>
      <c r="M1028" s="5">
        <f t="shared" si="2384"/>
        <v>915.9</v>
      </c>
      <c r="N1028" s="5">
        <f t="shared" si="2385"/>
        <v>915.9</v>
      </c>
      <c r="O1028" s="5">
        <f t="shared" si="2386"/>
        <v>915.9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>
        <f t="shared" si="2359"/>
        <v>915.9</v>
      </c>
      <c r="AH1028" s="5">
        <f t="shared" si="2357"/>
        <v>915.9</v>
      </c>
      <c r="AI1028" s="5">
        <f t="shared" si="2358"/>
        <v>915.9</v>
      </c>
      <c r="AJ1028" s="5"/>
      <c r="AK1028" s="17"/>
      <c r="AL1028" s="27"/>
    </row>
    <row r="1029" spans="1:38" ht="31.2" x14ac:dyDescent="0.3">
      <c r="A1029" s="4" t="s">
        <v>177</v>
      </c>
      <c r="B1029" s="4" t="s">
        <v>96</v>
      </c>
      <c r="C1029" s="4" t="s">
        <v>81</v>
      </c>
      <c r="D1029" s="4" t="s">
        <v>229</v>
      </c>
      <c r="E1029" s="4"/>
      <c r="F1029" s="14" t="s">
        <v>1291</v>
      </c>
      <c r="G1029" s="5">
        <f t="shared" ref="G1029:L1033" si="2435">G1030</f>
        <v>1047.7</v>
      </c>
      <c r="H1029" s="5">
        <f t="shared" si="2435"/>
        <v>1047.7</v>
      </c>
      <c r="I1029" s="5">
        <f t="shared" si="2435"/>
        <v>1047.7</v>
      </c>
      <c r="J1029" s="5">
        <f t="shared" si="2435"/>
        <v>0</v>
      </c>
      <c r="K1029" s="5">
        <f t="shared" si="2435"/>
        <v>0</v>
      </c>
      <c r="L1029" s="5">
        <f t="shared" si="2435"/>
        <v>0</v>
      </c>
      <c r="M1029" s="5">
        <f t="shared" si="2384"/>
        <v>1047.7</v>
      </c>
      <c r="N1029" s="5">
        <f t="shared" si="2385"/>
        <v>1047.7</v>
      </c>
      <c r="O1029" s="5">
        <f t="shared" si="2386"/>
        <v>1047.7</v>
      </c>
      <c r="P1029" s="5">
        <f t="shared" ref="P1029:V1033" si="2436">P1030</f>
        <v>0</v>
      </c>
      <c r="Q1029" s="5">
        <f t="shared" si="2436"/>
        <v>0</v>
      </c>
      <c r="R1029" s="5">
        <f t="shared" si="2436"/>
        <v>0</v>
      </c>
      <c r="S1029" s="5">
        <f t="shared" si="2436"/>
        <v>0</v>
      </c>
      <c r="T1029" s="5">
        <f t="shared" si="2436"/>
        <v>0</v>
      </c>
      <c r="U1029" s="5">
        <f t="shared" si="2436"/>
        <v>0</v>
      </c>
      <c r="V1029" s="5">
        <f t="shared" si="2436"/>
        <v>0</v>
      </c>
      <c r="W1029" s="5">
        <f t="shared" ref="W1029:AF1033" si="2437">W1030</f>
        <v>0</v>
      </c>
      <c r="X1029" s="5">
        <f t="shared" si="2437"/>
        <v>0</v>
      </c>
      <c r="Y1029" s="5">
        <f t="shared" si="2437"/>
        <v>0</v>
      </c>
      <c r="Z1029" s="5">
        <f t="shared" si="2437"/>
        <v>0</v>
      </c>
      <c r="AA1029" s="5">
        <f t="shared" si="2437"/>
        <v>0</v>
      </c>
      <c r="AB1029" s="5">
        <f t="shared" si="2437"/>
        <v>0</v>
      </c>
      <c r="AC1029" s="5">
        <f t="shared" si="2437"/>
        <v>0</v>
      </c>
      <c r="AD1029" s="5">
        <f t="shared" si="2437"/>
        <v>0</v>
      </c>
      <c r="AE1029" s="5">
        <f t="shared" si="2437"/>
        <v>0</v>
      </c>
      <c r="AF1029" s="5">
        <f t="shared" si="2437"/>
        <v>0</v>
      </c>
      <c r="AG1029" s="5">
        <f t="shared" si="2359"/>
        <v>1047.7</v>
      </c>
      <c r="AH1029" s="5">
        <f t="shared" si="2357"/>
        <v>1047.7</v>
      </c>
      <c r="AI1029" s="5">
        <f t="shared" si="2358"/>
        <v>1047.7</v>
      </c>
      <c r="AJ1029" s="5">
        <f t="shared" ref="AJ1029:AJ1030" si="2438">AJ1030</f>
        <v>0</v>
      </c>
      <c r="AK1029" s="17"/>
      <c r="AL1029" s="27"/>
    </row>
    <row r="1030" spans="1:38" ht="46.8" x14ac:dyDescent="0.3">
      <c r="A1030" s="4" t="s">
        <v>177</v>
      </c>
      <c r="B1030" s="4" t="s">
        <v>96</v>
      </c>
      <c r="C1030" s="4" t="s">
        <v>81</v>
      </c>
      <c r="D1030" s="4" t="s">
        <v>230</v>
      </c>
      <c r="E1030" s="4"/>
      <c r="F1030" s="14" t="s">
        <v>1292</v>
      </c>
      <c r="G1030" s="5">
        <f>G1031</f>
        <v>1047.7</v>
      </c>
      <c r="H1030" s="5">
        <f t="shared" si="2435"/>
        <v>1047.7</v>
      </c>
      <c r="I1030" s="5">
        <f t="shared" si="2435"/>
        <v>1047.7</v>
      </c>
      <c r="J1030" s="5">
        <f t="shared" si="2435"/>
        <v>0</v>
      </c>
      <c r="K1030" s="5">
        <f t="shared" si="2435"/>
        <v>0</v>
      </c>
      <c r="L1030" s="5">
        <f t="shared" si="2435"/>
        <v>0</v>
      </c>
      <c r="M1030" s="5">
        <f t="shared" si="2384"/>
        <v>1047.7</v>
      </c>
      <c r="N1030" s="5">
        <f t="shared" si="2385"/>
        <v>1047.7</v>
      </c>
      <c r="O1030" s="5">
        <f t="shared" si="2386"/>
        <v>1047.7</v>
      </c>
      <c r="P1030" s="5">
        <f t="shared" si="2436"/>
        <v>0</v>
      </c>
      <c r="Q1030" s="5">
        <f t="shared" si="2436"/>
        <v>0</v>
      </c>
      <c r="R1030" s="5">
        <f t="shared" si="2436"/>
        <v>0</v>
      </c>
      <c r="S1030" s="5">
        <f t="shared" si="2436"/>
        <v>0</v>
      </c>
      <c r="T1030" s="5">
        <f t="shared" si="2436"/>
        <v>0</v>
      </c>
      <c r="U1030" s="5">
        <f t="shared" si="2436"/>
        <v>0</v>
      </c>
      <c r="V1030" s="5">
        <f t="shared" si="2436"/>
        <v>0</v>
      </c>
      <c r="W1030" s="5">
        <f t="shared" si="2437"/>
        <v>0</v>
      </c>
      <c r="X1030" s="5">
        <f t="shared" si="2437"/>
        <v>0</v>
      </c>
      <c r="Y1030" s="5">
        <f t="shared" si="2437"/>
        <v>0</v>
      </c>
      <c r="Z1030" s="5">
        <f t="shared" si="2437"/>
        <v>0</v>
      </c>
      <c r="AA1030" s="5">
        <f t="shared" si="2437"/>
        <v>0</v>
      </c>
      <c r="AB1030" s="5">
        <f t="shared" si="2437"/>
        <v>0</v>
      </c>
      <c r="AC1030" s="5">
        <f t="shared" si="2437"/>
        <v>0</v>
      </c>
      <c r="AD1030" s="5">
        <f t="shared" si="2437"/>
        <v>0</v>
      </c>
      <c r="AE1030" s="5">
        <f t="shared" si="2437"/>
        <v>0</v>
      </c>
      <c r="AF1030" s="5">
        <f t="shared" si="2437"/>
        <v>0</v>
      </c>
      <c r="AG1030" s="5">
        <f t="shared" si="2359"/>
        <v>1047.7</v>
      </c>
      <c r="AH1030" s="5">
        <f t="shared" si="2357"/>
        <v>1047.7</v>
      </c>
      <c r="AI1030" s="5">
        <f t="shared" si="2358"/>
        <v>1047.7</v>
      </c>
      <c r="AJ1030" s="5">
        <f t="shared" si="2438"/>
        <v>0</v>
      </c>
      <c r="AK1030" s="17"/>
      <c r="AL1030" s="27"/>
    </row>
    <row r="1031" spans="1:38" ht="31.2" x14ac:dyDescent="0.3">
      <c r="A1031" s="4" t="s">
        <v>177</v>
      </c>
      <c r="B1031" s="4" t="s">
        <v>96</v>
      </c>
      <c r="C1031" s="4" t="s">
        <v>81</v>
      </c>
      <c r="D1031" s="4" t="s">
        <v>1019</v>
      </c>
      <c r="E1031" s="4"/>
      <c r="F1031" s="14" t="s">
        <v>1020</v>
      </c>
      <c r="G1031" s="5">
        <f t="shared" ref="G1031:I1033" si="2439">G1032</f>
        <v>1047.7</v>
      </c>
      <c r="H1031" s="5">
        <f t="shared" si="2439"/>
        <v>1047.7</v>
      </c>
      <c r="I1031" s="5">
        <f t="shared" si="2439"/>
        <v>1047.7</v>
      </c>
      <c r="J1031" s="5">
        <f t="shared" si="2435"/>
        <v>0</v>
      </c>
      <c r="K1031" s="5">
        <f t="shared" si="2435"/>
        <v>0</v>
      </c>
      <c r="L1031" s="5">
        <f t="shared" si="2435"/>
        <v>0</v>
      </c>
      <c r="M1031" s="5">
        <f t="shared" si="2384"/>
        <v>1047.7</v>
      </c>
      <c r="N1031" s="5">
        <f t="shared" si="2385"/>
        <v>1047.7</v>
      </c>
      <c r="O1031" s="5">
        <f t="shared" si="2386"/>
        <v>1047.7</v>
      </c>
      <c r="P1031" s="5">
        <f t="shared" si="2436"/>
        <v>0</v>
      </c>
      <c r="Q1031" s="5">
        <f t="shared" si="2436"/>
        <v>0</v>
      </c>
      <c r="R1031" s="5">
        <f t="shared" si="2436"/>
        <v>0</v>
      </c>
      <c r="S1031" s="5">
        <f t="shared" si="2436"/>
        <v>0</v>
      </c>
      <c r="T1031" s="5">
        <f t="shared" si="2436"/>
        <v>0</v>
      </c>
      <c r="U1031" s="5">
        <f t="shared" si="2436"/>
        <v>0</v>
      </c>
      <c r="V1031" s="5">
        <f t="shared" si="2436"/>
        <v>0</v>
      </c>
      <c r="W1031" s="5">
        <f t="shared" si="2437"/>
        <v>0</v>
      </c>
      <c r="X1031" s="5">
        <f t="shared" si="2437"/>
        <v>0</v>
      </c>
      <c r="Y1031" s="5">
        <f t="shared" si="2437"/>
        <v>0</v>
      </c>
      <c r="Z1031" s="5">
        <f t="shared" si="2437"/>
        <v>0</v>
      </c>
      <c r="AA1031" s="5">
        <f t="shared" si="2437"/>
        <v>0</v>
      </c>
      <c r="AB1031" s="5">
        <f t="shared" si="2437"/>
        <v>0</v>
      </c>
      <c r="AC1031" s="5">
        <f t="shared" si="2437"/>
        <v>0</v>
      </c>
      <c r="AD1031" s="5">
        <f t="shared" si="2437"/>
        <v>0</v>
      </c>
      <c r="AE1031" s="5">
        <f t="shared" si="2437"/>
        <v>0</v>
      </c>
      <c r="AF1031" s="5">
        <f t="shared" si="2437"/>
        <v>0</v>
      </c>
      <c r="AG1031" s="5">
        <f t="shared" si="2359"/>
        <v>1047.7</v>
      </c>
      <c r="AH1031" s="5">
        <f t="shared" si="2357"/>
        <v>1047.7</v>
      </c>
      <c r="AI1031" s="5">
        <f t="shared" si="2358"/>
        <v>1047.7</v>
      </c>
      <c r="AJ1031" s="5">
        <f t="shared" ref="AJ1031:AJ1033" si="2440">AJ1032</f>
        <v>0</v>
      </c>
      <c r="AK1031" s="17"/>
      <c r="AL1031" s="27"/>
    </row>
    <row r="1032" spans="1:38" ht="31.2" x14ac:dyDescent="0.3">
      <c r="A1032" s="4" t="s">
        <v>177</v>
      </c>
      <c r="B1032" s="4" t="s">
        <v>96</v>
      </c>
      <c r="C1032" s="4" t="s">
        <v>81</v>
      </c>
      <c r="D1032" s="4" t="s">
        <v>1022</v>
      </c>
      <c r="E1032" s="4"/>
      <c r="F1032" s="14" t="s">
        <v>1021</v>
      </c>
      <c r="G1032" s="5">
        <f t="shared" si="2439"/>
        <v>1047.7</v>
      </c>
      <c r="H1032" s="5">
        <f t="shared" si="2439"/>
        <v>1047.7</v>
      </c>
      <c r="I1032" s="5">
        <f t="shared" si="2439"/>
        <v>1047.7</v>
      </c>
      <c r="J1032" s="5">
        <f t="shared" si="2435"/>
        <v>0</v>
      </c>
      <c r="K1032" s="5">
        <f t="shared" si="2435"/>
        <v>0</v>
      </c>
      <c r="L1032" s="5">
        <f t="shared" si="2435"/>
        <v>0</v>
      </c>
      <c r="M1032" s="5">
        <f t="shared" si="2384"/>
        <v>1047.7</v>
      </c>
      <c r="N1032" s="5">
        <f t="shared" si="2385"/>
        <v>1047.7</v>
      </c>
      <c r="O1032" s="5">
        <f t="shared" si="2386"/>
        <v>1047.7</v>
      </c>
      <c r="P1032" s="5">
        <f t="shared" si="2436"/>
        <v>0</v>
      </c>
      <c r="Q1032" s="5">
        <f t="shared" si="2436"/>
        <v>0</v>
      </c>
      <c r="R1032" s="5">
        <f t="shared" si="2436"/>
        <v>0</v>
      </c>
      <c r="S1032" s="5">
        <f t="shared" si="2436"/>
        <v>0</v>
      </c>
      <c r="T1032" s="5">
        <f t="shared" si="2436"/>
        <v>0</v>
      </c>
      <c r="U1032" s="5">
        <f t="shared" si="2436"/>
        <v>0</v>
      </c>
      <c r="V1032" s="5">
        <f t="shared" si="2436"/>
        <v>0</v>
      </c>
      <c r="W1032" s="5">
        <f t="shared" si="2437"/>
        <v>0</v>
      </c>
      <c r="X1032" s="5">
        <f t="shared" si="2437"/>
        <v>0</v>
      </c>
      <c r="Y1032" s="5">
        <f t="shared" si="2437"/>
        <v>0</v>
      </c>
      <c r="Z1032" s="5">
        <f t="shared" si="2437"/>
        <v>0</v>
      </c>
      <c r="AA1032" s="5">
        <f t="shared" si="2437"/>
        <v>0</v>
      </c>
      <c r="AB1032" s="5">
        <f t="shared" si="2437"/>
        <v>0</v>
      </c>
      <c r="AC1032" s="5">
        <f t="shared" si="2437"/>
        <v>0</v>
      </c>
      <c r="AD1032" s="5">
        <f t="shared" si="2437"/>
        <v>0</v>
      </c>
      <c r="AE1032" s="5">
        <f t="shared" si="2437"/>
        <v>0</v>
      </c>
      <c r="AF1032" s="5">
        <f t="shared" si="2437"/>
        <v>0</v>
      </c>
      <c r="AG1032" s="5">
        <f t="shared" si="2359"/>
        <v>1047.7</v>
      </c>
      <c r="AH1032" s="5">
        <f t="shared" si="2357"/>
        <v>1047.7</v>
      </c>
      <c r="AI1032" s="5">
        <f t="shared" si="2358"/>
        <v>1047.7</v>
      </c>
      <c r="AJ1032" s="5">
        <f t="shared" si="2440"/>
        <v>0</v>
      </c>
      <c r="AK1032" s="17"/>
      <c r="AL1032" s="27"/>
    </row>
    <row r="1033" spans="1:38" x14ac:dyDescent="0.3">
      <c r="A1033" s="4" t="s">
        <v>177</v>
      </c>
      <c r="B1033" s="4" t="s">
        <v>96</v>
      </c>
      <c r="C1033" s="4" t="s">
        <v>81</v>
      </c>
      <c r="D1033" s="4" t="s">
        <v>1022</v>
      </c>
      <c r="E1033" s="4" t="s">
        <v>17</v>
      </c>
      <c r="F1033" s="14" t="s">
        <v>575</v>
      </c>
      <c r="G1033" s="5">
        <f t="shared" si="2439"/>
        <v>1047.7</v>
      </c>
      <c r="H1033" s="5">
        <f t="shared" si="2439"/>
        <v>1047.7</v>
      </c>
      <c r="I1033" s="5">
        <f t="shared" si="2439"/>
        <v>1047.7</v>
      </c>
      <c r="J1033" s="5">
        <f t="shared" si="2435"/>
        <v>0</v>
      </c>
      <c r="K1033" s="5">
        <f t="shared" si="2435"/>
        <v>0</v>
      </c>
      <c r="L1033" s="5">
        <f t="shared" si="2435"/>
        <v>0</v>
      </c>
      <c r="M1033" s="5">
        <f t="shared" si="2384"/>
        <v>1047.7</v>
      </c>
      <c r="N1033" s="5">
        <f t="shared" si="2385"/>
        <v>1047.7</v>
      </c>
      <c r="O1033" s="5">
        <f t="shared" si="2386"/>
        <v>1047.7</v>
      </c>
      <c r="P1033" s="5">
        <f t="shared" si="2436"/>
        <v>0</v>
      </c>
      <c r="Q1033" s="5">
        <f t="shared" si="2436"/>
        <v>0</v>
      </c>
      <c r="R1033" s="5">
        <f t="shared" si="2436"/>
        <v>0</v>
      </c>
      <c r="S1033" s="5">
        <f t="shared" si="2436"/>
        <v>0</v>
      </c>
      <c r="T1033" s="5">
        <f t="shared" si="2436"/>
        <v>0</v>
      </c>
      <c r="U1033" s="5">
        <f t="shared" si="2436"/>
        <v>0</v>
      </c>
      <c r="V1033" s="5">
        <f t="shared" si="2436"/>
        <v>0</v>
      </c>
      <c r="W1033" s="5">
        <f t="shared" si="2437"/>
        <v>0</v>
      </c>
      <c r="X1033" s="5">
        <f t="shared" si="2437"/>
        <v>0</v>
      </c>
      <c r="Y1033" s="5">
        <f t="shared" si="2437"/>
        <v>0</v>
      </c>
      <c r="Z1033" s="5">
        <f t="shared" si="2437"/>
        <v>0</v>
      </c>
      <c r="AA1033" s="5">
        <f t="shared" si="2437"/>
        <v>0</v>
      </c>
      <c r="AB1033" s="5">
        <f t="shared" si="2437"/>
        <v>0</v>
      </c>
      <c r="AC1033" s="5">
        <f t="shared" si="2437"/>
        <v>0</v>
      </c>
      <c r="AD1033" s="5">
        <f t="shared" si="2437"/>
        <v>0</v>
      </c>
      <c r="AE1033" s="5">
        <f t="shared" si="2437"/>
        <v>0</v>
      </c>
      <c r="AF1033" s="5">
        <f t="shared" si="2437"/>
        <v>0</v>
      </c>
      <c r="AG1033" s="5">
        <f t="shared" si="2359"/>
        <v>1047.7</v>
      </c>
      <c r="AH1033" s="5">
        <f t="shared" si="2357"/>
        <v>1047.7</v>
      </c>
      <c r="AI1033" s="5">
        <f t="shared" si="2358"/>
        <v>1047.7</v>
      </c>
      <c r="AJ1033" s="5">
        <f t="shared" si="2440"/>
        <v>0</v>
      </c>
      <c r="AK1033" s="17"/>
      <c r="AL1033" s="27"/>
    </row>
    <row r="1034" spans="1:38" ht="62.4" x14ac:dyDescent="0.3">
      <c r="A1034" s="4" t="s">
        <v>177</v>
      </c>
      <c r="B1034" s="4" t="s">
        <v>96</v>
      </c>
      <c r="C1034" s="4" t="s">
        <v>81</v>
      </c>
      <c r="D1034" s="4" t="s">
        <v>1022</v>
      </c>
      <c r="E1034" s="4" t="s">
        <v>205</v>
      </c>
      <c r="F1034" s="14" t="s">
        <v>576</v>
      </c>
      <c r="G1034" s="5">
        <v>1047.7</v>
      </c>
      <c r="H1034" s="5">
        <v>1047.7</v>
      </c>
      <c r="I1034" s="5">
        <v>1047.7</v>
      </c>
      <c r="J1034" s="5"/>
      <c r="K1034" s="5"/>
      <c r="L1034" s="5"/>
      <c r="M1034" s="5">
        <f t="shared" si="2384"/>
        <v>1047.7</v>
      </c>
      <c r="N1034" s="5">
        <f t="shared" si="2385"/>
        <v>1047.7</v>
      </c>
      <c r="O1034" s="5">
        <f t="shared" si="2386"/>
        <v>1047.7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>
        <f t="shared" si="2359"/>
        <v>1047.7</v>
      </c>
      <c r="AH1034" s="5">
        <f t="shared" si="2357"/>
        <v>1047.7</v>
      </c>
      <c r="AI1034" s="5">
        <f t="shared" si="2358"/>
        <v>1047.7</v>
      </c>
      <c r="AJ1034" s="5"/>
      <c r="AK1034" s="17"/>
      <c r="AL1034" s="27"/>
    </row>
    <row r="1035" spans="1:38" ht="31.2" x14ac:dyDescent="0.3">
      <c r="A1035" s="4" t="s">
        <v>177</v>
      </c>
      <c r="B1035" s="4" t="s">
        <v>96</v>
      </c>
      <c r="C1035" s="4" t="s">
        <v>81</v>
      </c>
      <c r="D1035" s="4" t="s">
        <v>212</v>
      </c>
      <c r="E1035" s="4"/>
      <c r="F1035" s="14" t="s">
        <v>1323</v>
      </c>
      <c r="G1035" s="5">
        <f>G1036</f>
        <v>1290.5999999999999</v>
      </c>
      <c r="H1035" s="5">
        <f t="shared" ref="H1035:AJ1035" si="2441">H1036</f>
        <v>1290.5999999999999</v>
      </c>
      <c r="I1035" s="5">
        <f t="shared" si="2441"/>
        <v>1290.5999999999999</v>
      </c>
      <c r="J1035" s="5">
        <f t="shared" si="2441"/>
        <v>0</v>
      </c>
      <c r="K1035" s="5">
        <f t="shared" si="2441"/>
        <v>0</v>
      </c>
      <c r="L1035" s="5">
        <f t="shared" si="2441"/>
        <v>0</v>
      </c>
      <c r="M1035" s="5">
        <f t="shared" si="2384"/>
        <v>1290.5999999999999</v>
      </c>
      <c r="N1035" s="5">
        <f t="shared" si="2385"/>
        <v>1290.5999999999999</v>
      </c>
      <c r="O1035" s="5">
        <f t="shared" si="2386"/>
        <v>1290.5999999999999</v>
      </c>
      <c r="P1035" s="5">
        <f t="shared" si="2441"/>
        <v>0</v>
      </c>
      <c r="Q1035" s="5">
        <f t="shared" si="2441"/>
        <v>0</v>
      </c>
      <c r="R1035" s="5">
        <f t="shared" si="2441"/>
        <v>0</v>
      </c>
      <c r="S1035" s="5">
        <f t="shared" si="2441"/>
        <v>0</v>
      </c>
      <c r="T1035" s="5">
        <f t="shared" si="2441"/>
        <v>0</v>
      </c>
      <c r="U1035" s="5">
        <f t="shared" si="2441"/>
        <v>0</v>
      </c>
      <c r="V1035" s="5">
        <f t="shared" si="2441"/>
        <v>0</v>
      </c>
      <c r="W1035" s="5">
        <f t="shared" si="2441"/>
        <v>0</v>
      </c>
      <c r="X1035" s="5">
        <f t="shared" si="2441"/>
        <v>0</v>
      </c>
      <c r="Y1035" s="5">
        <f t="shared" si="2441"/>
        <v>0</v>
      </c>
      <c r="Z1035" s="5">
        <f t="shared" si="2441"/>
        <v>0</v>
      </c>
      <c r="AA1035" s="5">
        <f t="shared" si="2441"/>
        <v>0</v>
      </c>
      <c r="AB1035" s="5">
        <f t="shared" si="2441"/>
        <v>0</v>
      </c>
      <c r="AC1035" s="5">
        <f t="shared" si="2441"/>
        <v>0</v>
      </c>
      <c r="AD1035" s="5">
        <f t="shared" si="2441"/>
        <v>0</v>
      </c>
      <c r="AE1035" s="5">
        <f t="shared" si="2441"/>
        <v>0</v>
      </c>
      <c r="AF1035" s="5">
        <f t="shared" si="2441"/>
        <v>0</v>
      </c>
      <c r="AG1035" s="5">
        <f t="shared" si="2359"/>
        <v>1290.5999999999999</v>
      </c>
      <c r="AH1035" s="5">
        <f t="shared" si="2357"/>
        <v>1290.5999999999999</v>
      </c>
      <c r="AI1035" s="5">
        <f t="shared" si="2358"/>
        <v>1290.5999999999999</v>
      </c>
      <c r="AJ1035" s="5">
        <f t="shared" si="2441"/>
        <v>0</v>
      </c>
      <c r="AK1035" s="17"/>
      <c r="AL1035" s="27"/>
    </row>
    <row r="1036" spans="1:38" ht="31.2" x14ac:dyDescent="0.3">
      <c r="A1036" s="4" t="s">
        <v>177</v>
      </c>
      <c r="B1036" s="4" t="s">
        <v>96</v>
      </c>
      <c r="C1036" s="4" t="s">
        <v>81</v>
      </c>
      <c r="D1036" s="4" t="s">
        <v>231</v>
      </c>
      <c r="E1036" s="4"/>
      <c r="F1036" s="14" t="s">
        <v>1335</v>
      </c>
      <c r="G1036" s="5">
        <f>G1037+G1041</f>
        <v>1290.5999999999999</v>
      </c>
      <c r="H1036" s="5">
        <f t="shared" ref="H1036:AJ1036" si="2442">H1037+H1041</f>
        <v>1290.5999999999999</v>
      </c>
      <c r="I1036" s="5">
        <f t="shared" si="2442"/>
        <v>1290.5999999999999</v>
      </c>
      <c r="J1036" s="5">
        <f t="shared" ref="J1036:L1036" si="2443">J1037+J1041</f>
        <v>0</v>
      </c>
      <c r="K1036" s="5">
        <f t="shared" si="2443"/>
        <v>0</v>
      </c>
      <c r="L1036" s="5">
        <f t="shared" si="2443"/>
        <v>0</v>
      </c>
      <c r="M1036" s="5">
        <f t="shared" si="2384"/>
        <v>1290.5999999999999</v>
      </c>
      <c r="N1036" s="5">
        <f t="shared" si="2385"/>
        <v>1290.5999999999999</v>
      </c>
      <c r="O1036" s="5">
        <f t="shared" si="2386"/>
        <v>1290.5999999999999</v>
      </c>
      <c r="P1036" s="5">
        <f t="shared" ref="P1036:V1036" si="2444">P1037+P1041</f>
        <v>0</v>
      </c>
      <c r="Q1036" s="5">
        <f t="shared" ref="Q1036:R1036" si="2445">Q1037+Q1041</f>
        <v>0</v>
      </c>
      <c r="R1036" s="5">
        <f t="shared" si="2445"/>
        <v>0</v>
      </c>
      <c r="S1036" s="5">
        <f t="shared" ref="S1036" si="2446">S1037+S1041</f>
        <v>0</v>
      </c>
      <c r="T1036" s="5">
        <f t="shared" si="2444"/>
        <v>0</v>
      </c>
      <c r="U1036" s="5">
        <f t="shared" si="2444"/>
        <v>0</v>
      </c>
      <c r="V1036" s="5">
        <f t="shared" si="2444"/>
        <v>0</v>
      </c>
      <c r="W1036" s="5">
        <f t="shared" ref="W1036:AF1036" si="2447">W1037+W1041</f>
        <v>0</v>
      </c>
      <c r="X1036" s="5">
        <f t="shared" si="2447"/>
        <v>0</v>
      </c>
      <c r="Y1036" s="5">
        <f t="shared" si="2447"/>
        <v>0</v>
      </c>
      <c r="Z1036" s="5">
        <f t="shared" si="2447"/>
        <v>0</v>
      </c>
      <c r="AA1036" s="5">
        <f t="shared" si="2447"/>
        <v>0</v>
      </c>
      <c r="AB1036" s="5">
        <f t="shared" si="2447"/>
        <v>0</v>
      </c>
      <c r="AC1036" s="5">
        <f t="shared" si="2447"/>
        <v>0</v>
      </c>
      <c r="AD1036" s="5">
        <f t="shared" ref="AD1036" si="2448">AD1037+AD1041</f>
        <v>0</v>
      </c>
      <c r="AE1036" s="5">
        <f t="shared" ref="AE1036" si="2449">AE1037+AE1041</f>
        <v>0</v>
      </c>
      <c r="AF1036" s="5">
        <f t="shared" si="2447"/>
        <v>0</v>
      </c>
      <c r="AG1036" s="5">
        <f t="shared" si="2359"/>
        <v>1290.5999999999999</v>
      </c>
      <c r="AH1036" s="5">
        <f t="shared" si="2357"/>
        <v>1290.5999999999999</v>
      </c>
      <c r="AI1036" s="5">
        <f t="shared" si="2358"/>
        <v>1290.5999999999999</v>
      </c>
      <c r="AJ1036" s="5">
        <f t="shared" si="2442"/>
        <v>0</v>
      </c>
      <c r="AK1036" s="17"/>
      <c r="AL1036" s="27"/>
    </row>
    <row r="1037" spans="1:38" ht="46.8" x14ac:dyDescent="0.3">
      <c r="A1037" s="4" t="s">
        <v>177</v>
      </c>
      <c r="B1037" s="4" t="s">
        <v>96</v>
      </c>
      <c r="C1037" s="4" t="s">
        <v>81</v>
      </c>
      <c r="D1037" s="4" t="s">
        <v>232</v>
      </c>
      <c r="E1037" s="4"/>
      <c r="F1037" s="14" t="s">
        <v>1336</v>
      </c>
      <c r="G1037" s="5">
        <f t="shared" ref="G1037:L1039" si="2450">G1038</f>
        <v>928.6</v>
      </c>
      <c r="H1037" s="5">
        <f t="shared" si="2450"/>
        <v>928.6</v>
      </c>
      <c r="I1037" s="5">
        <f t="shared" si="2450"/>
        <v>928.6</v>
      </c>
      <c r="J1037" s="5">
        <f t="shared" si="2450"/>
        <v>0</v>
      </c>
      <c r="K1037" s="5">
        <f t="shared" si="2450"/>
        <v>0</v>
      </c>
      <c r="L1037" s="5">
        <f t="shared" si="2450"/>
        <v>0</v>
      </c>
      <c r="M1037" s="5">
        <f t="shared" si="2384"/>
        <v>928.6</v>
      </c>
      <c r="N1037" s="5">
        <f t="shared" si="2385"/>
        <v>928.6</v>
      </c>
      <c r="O1037" s="5">
        <f t="shared" si="2386"/>
        <v>928.6</v>
      </c>
      <c r="P1037" s="5">
        <f t="shared" ref="P1037:V1039" si="2451">P1038</f>
        <v>0</v>
      </c>
      <c r="Q1037" s="5">
        <f t="shared" si="2451"/>
        <v>0</v>
      </c>
      <c r="R1037" s="5">
        <f t="shared" si="2451"/>
        <v>0</v>
      </c>
      <c r="S1037" s="5">
        <f t="shared" si="2451"/>
        <v>0</v>
      </c>
      <c r="T1037" s="5">
        <f t="shared" si="2451"/>
        <v>0</v>
      </c>
      <c r="U1037" s="5">
        <f t="shared" si="2451"/>
        <v>0</v>
      </c>
      <c r="V1037" s="5">
        <f t="shared" si="2451"/>
        <v>0</v>
      </c>
      <c r="W1037" s="5">
        <f t="shared" ref="W1037:AF1039" si="2452">W1038</f>
        <v>0</v>
      </c>
      <c r="X1037" s="5">
        <f t="shared" si="2452"/>
        <v>0</v>
      </c>
      <c r="Y1037" s="5">
        <f t="shared" si="2452"/>
        <v>0</v>
      </c>
      <c r="Z1037" s="5">
        <f t="shared" si="2452"/>
        <v>0</v>
      </c>
      <c r="AA1037" s="5">
        <f t="shared" si="2452"/>
        <v>0</v>
      </c>
      <c r="AB1037" s="5">
        <f t="shared" si="2452"/>
        <v>0</v>
      </c>
      <c r="AC1037" s="5">
        <f t="shared" si="2452"/>
        <v>0</v>
      </c>
      <c r="AD1037" s="5">
        <f t="shared" si="2452"/>
        <v>0</v>
      </c>
      <c r="AE1037" s="5">
        <f t="shared" si="2452"/>
        <v>0</v>
      </c>
      <c r="AF1037" s="5">
        <f t="shared" si="2452"/>
        <v>0</v>
      </c>
      <c r="AG1037" s="5">
        <f t="shared" si="2359"/>
        <v>928.6</v>
      </c>
      <c r="AH1037" s="5">
        <f t="shared" si="2357"/>
        <v>928.6</v>
      </c>
      <c r="AI1037" s="5">
        <f t="shared" si="2358"/>
        <v>928.6</v>
      </c>
      <c r="AJ1037" s="5">
        <f t="shared" ref="AJ1037:AJ1039" si="2453">AJ1038</f>
        <v>0</v>
      </c>
      <c r="AK1037" s="17"/>
      <c r="AL1037" s="27"/>
    </row>
    <row r="1038" spans="1:38" ht="31.2" x14ac:dyDescent="0.3">
      <c r="A1038" s="4" t="s">
        <v>177</v>
      </c>
      <c r="B1038" s="4" t="s">
        <v>96</v>
      </c>
      <c r="C1038" s="4" t="s">
        <v>81</v>
      </c>
      <c r="D1038" s="4" t="s">
        <v>227</v>
      </c>
      <c r="E1038" s="4"/>
      <c r="F1038" s="14" t="s">
        <v>829</v>
      </c>
      <c r="G1038" s="5">
        <f t="shared" si="2450"/>
        <v>928.6</v>
      </c>
      <c r="H1038" s="5">
        <f t="shared" si="2450"/>
        <v>928.6</v>
      </c>
      <c r="I1038" s="5">
        <f t="shared" si="2450"/>
        <v>928.6</v>
      </c>
      <c r="J1038" s="5">
        <f t="shared" si="2450"/>
        <v>0</v>
      </c>
      <c r="K1038" s="5">
        <f t="shared" si="2450"/>
        <v>0</v>
      </c>
      <c r="L1038" s="5">
        <f t="shared" si="2450"/>
        <v>0</v>
      </c>
      <c r="M1038" s="5">
        <f t="shared" si="2384"/>
        <v>928.6</v>
      </c>
      <c r="N1038" s="5">
        <f t="shared" si="2385"/>
        <v>928.6</v>
      </c>
      <c r="O1038" s="5">
        <f t="shared" si="2386"/>
        <v>928.6</v>
      </c>
      <c r="P1038" s="5">
        <f t="shared" si="2451"/>
        <v>0</v>
      </c>
      <c r="Q1038" s="5">
        <f t="shared" si="2451"/>
        <v>0</v>
      </c>
      <c r="R1038" s="5">
        <f t="shared" si="2451"/>
        <v>0</v>
      </c>
      <c r="S1038" s="5">
        <f t="shared" si="2451"/>
        <v>0</v>
      </c>
      <c r="T1038" s="5">
        <f t="shared" si="2451"/>
        <v>0</v>
      </c>
      <c r="U1038" s="5">
        <f t="shared" si="2451"/>
        <v>0</v>
      </c>
      <c r="V1038" s="5">
        <f t="shared" si="2451"/>
        <v>0</v>
      </c>
      <c r="W1038" s="5">
        <f t="shared" si="2452"/>
        <v>0</v>
      </c>
      <c r="X1038" s="5">
        <f t="shared" si="2452"/>
        <v>0</v>
      </c>
      <c r="Y1038" s="5">
        <f t="shared" si="2452"/>
        <v>0</v>
      </c>
      <c r="Z1038" s="5">
        <f t="shared" si="2452"/>
        <v>0</v>
      </c>
      <c r="AA1038" s="5">
        <f t="shared" si="2452"/>
        <v>0</v>
      </c>
      <c r="AB1038" s="5">
        <f t="shared" si="2452"/>
        <v>0</v>
      </c>
      <c r="AC1038" s="5">
        <f t="shared" si="2452"/>
        <v>0</v>
      </c>
      <c r="AD1038" s="5">
        <f t="shared" si="2452"/>
        <v>0</v>
      </c>
      <c r="AE1038" s="5">
        <f t="shared" si="2452"/>
        <v>0</v>
      </c>
      <c r="AF1038" s="5">
        <f t="shared" si="2452"/>
        <v>0</v>
      </c>
      <c r="AG1038" s="5">
        <f t="shared" si="2359"/>
        <v>928.6</v>
      </c>
      <c r="AH1038" s="5">
        <f t="shared" si="2357"/>
        <v>928.6</v>
      </c>
      <c r="AI1038" s="5">
        <f t="shared" si="2358"/>
        <v>928.6</v>
      </c>
      <c r="AJ1038" s="5">
        <f t="shared" si="2453"/>
        <v>0</v>
      </c>
      <c r="AK1038" s="17"/>
      <c r="AL1038" s="27"/>
    </row>
    <row r="1039" spans="1:38" ht="31.2" x14ac:dyDescent="0.3">
      <c r="A1039" s="4" t="s">
        <v>177</v>
      </c>
      <c r="B1039" s="4" t="s">
        <v>96</v>
      </c>
      <c r="C1039" s="4" t="s">
        <v>81</v>
      </c>
      <c r="D1039" s="4" t="s">
        <v>227</v>
      </c>
      <c r="E1039" s="4" t="s">
        <v>15</v>
      </c>
      <c r="F1039" s="14" t="s">
        <v>559</v>
      </c>
      <c r="G1039" s="5">
        <f t="shared" si="2450"/>
        <v>928.6</v>
      </c>
      <c r="H1039" s="5">
        <f t="shared" si="2450"/>
        <v>928.6</v>
      </c>
      <c r="I1039" s="5">
        <f t="shared" si="2450"/>
        <v>928.6</v>
      </c>
      <c r="J1039" s="5">
        <f t="shared" si="2450"/>
        <v>0</v>
      </c>
      <c r="K1039" s="5">
        <f t="shared" si="2450"/>
        <v>0</v>
      </c>
      <c r="L1039" s="5">
        <f t="shared" si="2450"/>
        <v>0</v>
      </c>
      <c r="M1039" s="5">
        <f t="shared" si="2384"/>
        <v>928.6</v>
      </c>
      <c r="N1039" s="5">
        <f t="shared" si="2385"/>
        <v>928.6</v>
      </c>
      <c r="O1039" s="5">
        <f t="shared" si="2386"/>
        <v>928.6</v>
      </c>
      <c r="P1039" s="5">
        <f t="shared" si="2451"/>
        <v>0</v>
      </c>
      <c r="Q1039" s="5">
        <f t="shared" si="2451"/>
        <v>0</v>
      </c>
      <c r="R1039" s="5">
        <f t="shared" si="2451"/>
        <v>0</v>
      </c>
      <c r="S1039" s="5">
        <f t="shared" si="2451"/>
        <v>0</v>
      </c>
      <c r="T1039" s="5">
        <f t="shared" si="2451"/>
        <v>0</v>
      </c>
      <c r="U1039" s="5">
        <f t="shared" si="2451"/>
        <v>0</v>
      </c>
      <c r="V1039" s="5">
        <f t="shared" si="2451"/>
        <v>0</v>
      </c>
      <c r="W1039" s="5">
        <f t="shared" si="2452"/>
        <v>0</v>
      </c>
      <c r="X1039" s="5">
        <f t="shared" si="2452"/>
        <v>0</v>
      </c>
      <c r="Y1039" s="5">
        <f t="shared" si="2452"/>
        <v>0</v>
      </c>
      <c r="Z1039" s="5">
        <f t="shared" si="2452"/>
        <v>0</v>
      </c>
      <c r="AA1039" s="5">
        <f t="shared" si="2452"/>
        <v>0</v>
      </c>
      <c r="AB1039" s="5">
        <f t="shared" si="2452"/>
        <v>0</v>
      </c>
      <c r="AC1039" s="5">
        <f t="shared" si="2452"/>
        <v>0</v>
      </c>
      <c r="AD1039" s="5">
        <f t="shared" si="2452"/>
        <v>0</v>
      </c>
      <c r="AE1039" s="5">
        <f t="shared" si="2452"/>
        <v>0</v>
      </c>
      <c r="AF1039" s="5">
        <f t="shared" si="2452"/>
        <v>0</v>
      </c>
      <c r="AG1039" s="5">
        <f t="shared" si="2359"/>
        <v>928.6</v>
      </c>
      <c r="AH1039" s="5">
        <f t="shared" si="2357"/>
        <v>928.6</v>
      </c>
      <c r="AI1039" s="5">
        <f t="shared" si="2358"/>
        <v>928.6</v>
      </c>
      <c r="AJ1039" s="5">
        <f t="shared" si="2453"/>
        <v>0</v>
      </c>
      <c r="AK1039" s="17"/>
      <c r="AL1039" s="27"/>
    </row>
    <row r="1040" spans="1:38" ht="31.2" x14ac:dyDescent="0.3">
      <c r="A1040" s="4" t="s">
        <v>177</v>
      </c>
      <c r="B1040" s="4" t="s">
        <v>96</v>
      </c>
      <c r="C1040" s="4" t="s">
        <v>81</v>
      </c>
      <c r="D1040" s="4" t="s">
        <v>227</v>
      </c>
      <c r="E1040" s="4" t="s">
        <v>16</v>
      </c>
      <c r="F1040" s="14" t="s">
        <v>560</v>
      </c>
      <c r="G1040" s="5">
        <v>928.6</v>
      </c>
      <c r="H1040" s="5">
        <v>928.6</v>
      </c>
      <c r="I1040" s="5">
        <v>928.6</v>
      </c>
      <c r="J1040" s="5"/>
      <c r="K1040" s="5"/>
      <c r="L1040" s="5"/>
      <c r="M1040" s="5">
        <f t="shared" si="2384"/>
        <v>928.6</v>
      </c>
      <c r="N1040" s="5">
        <f t="shared" si="2385"/>
        <v>928.6</v>
      </c>
      <c r="O1040" s="5">
        <f t="shared" si="2386"/>
        <v>928.6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>
        <f t="shared" si="2359"/>
        <v>928.6</v>
      </c>
      <c r="AH1040" s="5">
        <f t="shared" ref="AH1040:AH1103" si="2454">N1040+X1040+Y1040+Z1040+AA1040+AB1040</f>
        <v>928.6</v>
      </c>
      <c r="AI1040" s="5">
        <f t="shared" ref="AI1040:AI1103" si="2455">O1040+AC1040+AD1040+AE1040+AF1040</f>
        <v>928.6</v>
      </c>
      <c r="AJ1040" s="5"/>
      <c r="AK1040" s="17"/>
      <c r="AL1040" s="27"/>
    </row>
    <row r="1041" spans="1:38" ht="46.8" x14ac:dyDescent="0.3">
      <c r="A1041" s="4" t="s">
        <v>177</v>
      </c>
      <c r="B1041" s="4" t="s">
        <v>96</v>
      </c>
      <c r="C1041" s="4" t="s">
        <v>81</v>
      </c>
      <c r="D1041" s="4" t="s">
        <v>957</v>
      </c>
      <c r="E1041" s="4"/>
      <c r="F1041" s="14" t="s">
        <v>1031</v>
      </c>
      <c r="G1041" s="5">
        <f>G1042</f>
        <v>362</v>
      </c>
      <c r="H1041" s="5">
        <f t="shared" ref="H1041:AJ1043" si="2456">H1042</f>
        <v>362</v>
      </c>
      <c r="I1041" s="5">
        <f t="shared" si="2456"/>
        <v>362</v>
      </c>
      <c r="J1041" s="5">
        <f t="shared" si="2456"/>
        <v>0</v>
      </c>
      <c r="K1041" s="5">
        <f t="shared" si="2456"/>
        <v>0</v>
      </c>
      <c r="L1041" s="5">
        <f t="shared" si="2456"/>
        <v>0</v>
      </c>
      <c r="M1041" s="5">
        <f t="shared" si="2384"/>
        <v>362</v>
      </c>
      <c r="N1041" s="5">
        <f t="shared" si="2385"/>
        <v>362</v>
      </c>
      <c r="O1041" s="5">
        <f t="shared" si="2386"/>
        <v>362</v>
      </c>
      <c r="P1041" s="5">
        <f t="shared" si="2456"/>
        <v>0</v>
      </c>
      <c r="Q1041" s="5">
        <f t="shared" si="2456"/>
        <v>0</v>
      </c>
      <c r="R1041" s="5">
        <f t="shared" si="2456"/>
        <v>0</v>
      </c>
      <c r="S1041" s="5">
        <f t="shared" si="2456"/>
        <v>0</v>
      </c>
      <c r="T1041" s="5">
        <f t="shared" si="2456"/>
        <v>0</v>
      </c>
      <c r="U1041" s="5">
        <f t="shared" si="2456"/>
        <v>0</v>
      </c>
      <c r="V1041" s="5">
        <f t="shared" si="2456"/>
        <v>0</v>
      </c>
      <c r="W1041" s="5">
        <f t="shared" si="2456"/>
        <v>0</v>
      </c>
      <c r="X1041" s="5">
        <f t="shared" si="2456"/>
        <v>0</v>
      </c>
      <c r="Y1041" s="5">
        <f t="shared" si="2456"/>
        <v>0</v>
      </c>
      <c r="Z1041" s="5">
        <f t="shared" si="2456"/>
        <v>0</v>
      </c>
      <c r="AA1041" s="5">
        <f t="shared" si="2456"/>
        <v>0</v>
      </c>
      <c r="AB1041" s="5">
        <f t="shared" si="2456"/>
        <v>0</v>
      </c>
      <c r="AC1041" s="5">
        <f t="shared" si="2456"/>
        <v>0</v>
      </c>
      <c r="AD1041" s="5">
        <f t="shared" si="2456"/>
        <v>0</v>
      </c>
      <c r="AE1041" s="5">
        <f t="shared" si="2456"/>
        <v>0</v>
      </c>
      <c r="AF1041" s="5">
        <f t="shared" si="2456"/>
        <v>0</v>
      </c>
      <c r="AG1041" s="5">
        <f t="shared" ref="AG1041:AG1104" si="2457">M1041+P1041+Q1041+R1041+S1041+T1041+U1041+V1041+W1041</f>
        <v>362</v>
      </c>
      <c r="AH1041" s="5">
        <f t="shared" si="2454"/>
        <v>362</v>
      </c>
      <c r="AI1041" s="5">
        <f t="shared" si="2455"/>
        <v>362</v>
      </c>
      <c r="AJ1041" s="5">
        <f t="shared" si="2456"/>
        <v>0</v>
      </c>
      <c r="AK1041" s="17"/>
      <c r="AL1041" s="27"/>
    </row>
    <row r="1042" spans="1:38" ht="62.4" x14ac:dyDescent="0.3">
      <c r="A1042" s="4" t="s">
        <v>177</v>
      </c>
      <c r="B1042" s="4" t="s">
        <v>96</v>
      </c>
      <c r="C1042" s="4" t="s">
        <v>81</v>
      </c>
      <c r="D1042" s="4" t="s">
        <v>958</v>
      </c>
      <c r="E1042" s="4"/>
      <c r="F1042" s="14" t="s">
        <v>1097</v>
      </c>
      <c r="G1042" s="5">
        <f>G1043</f>
        <v>362</v>
      </c>
      <c r="H1042" s="5">
        <f t="shared" si="2456"/>
        <v>362</v>
      </c>
      <c r="I1042" s="5">
        <f t="shared" si="2456"/>
        <v>362</v>
      </c>
      <c r="J1042" s="5">
        <f t="shared" si="2456"/>
        <v>0</v>
      </c>
      <c r="K1042" s="5">
        <f t="shared" si="2456"/>
        <v>0</v>
      </c>
      <c r="L1042" s="5">
        <f t="shared" si="2456"/>
        <v>0</v>
      </c>
      <c r="M1042" s="5">
        <f t="shared" si="2384"/>
        <v>362</v>
      </c>
      <c r="N1042" s="5">
        <f t="shared" si="2385"/>
        <v>362</v>
      </c>
      <c r="O1042" s="5">
        <f t="shared" si="2386"/>
        <v>362</v>
      </c>
      <c r="P1042" s="5">
        <f t="shared" si="2456"/>
        <v>0</v>
      </c>
      <c r="Q1042" s="5">
        <f t="shared" si="2456"/>
        <v>0</v>
      </c>
      <c r="R1042" s="5">
        <f t="shared" si="2456"/>
        <v>0</v>
      </c>
      <c r="S1042" s="5">
        <f t="shared" si="2456"/>
        <v>0</v>
      </c>
      <c r="T1042" s="5">
        <f t="shared" si="2456"/>
        <v>0</v>
      </c>
      <c r="U1042" s="5">
        <f t="shared" si="2456"/>
        <v>0</v>
      </c>
      <c r="V1042" s="5">
        <f t="shared" si="2456"/>
        <v>0</v>
      </c>
      <c r="W1042" s="5">
        <f t="shared" si="2456"/>
        <v>0</v>
      </c>
      <c r="X1042" s="5">
        <f t="shared" si="2456"/>
        <v>0</v>
      </c>
      <c r="Y1042" s="5">
        <f t="shared" si="2456"/>
        <v>0</v>
      </c>
      <c r="Z1042" s="5">
        <f t="shared" si="2456"/>
        <v>0</v>
      </c>
      <c r="AA1042" s="5">
        <f t="shared" si="2456"/>
        <v>0</v>
      </c>
      <c r="AB1042" s="5">
        <f t="shared" si="2456"/>
        <v>0</v>
      </c>
      <c r="AC1042" s="5">
        <f t="shared" si="2456"/>
        <v>0</v>
      </c>
      <c r="AD1042" s="5">
        <f t="shared" si="2456"/>
        <v>0</v>
      </c>
      <c r="AE1042" s="5">
        <f t="shared" si="2456"/>
        <v>0</v>
      </c>
      <c r="AF1042" s="5">
        <f t="shared" si="2456"/>
        <v>0</v>
      </c>
      <c r="AG1042" s="5">
        <f t="shared" si="2457"/>
        <v>362</v>
      </c>
      <c r="AH1042" s="5">
        <f t="shared" si="2454"/>
        <v>362</v>
      </c>
      <c r="AI1042" s="5">
        <f t="shared" si="2455"/>
        <v>362</v>
      </c>
      <c r="AJ1042" s="5">
        <f t="shared" si="2456"/>
        <v>0</v>
      </c>
      <c r="AK1042" s="17"/>
      <c r="AL1042" s="27"/>
    </row>
    <row r="1043" spans="1:38" ht="31.2" x14ac:dyDescent="0.3">
      <c r="A1043" s="4" t="s">
        <v>177</v>
      </c>
      <c r="B1043" s="4" t="s">
        <v>96</v>
      </c>
      <c r="C1043" s="4" t="s">
        <v>81</v>
      </c>
      <c r="D1043" s="4" t="s">
        <v>958</v>
      </c>
      <c r="E1043" s="4" t="s">
        <v>15</v>
      </c>
      <c r="F1043" s="14" t="s">
        <v>559</v>
      </c>
      <c r="G1043" s="5">
        <f>G1044</f>
        <v>362</v>
      </c>
      <c r="H1043" s="5">
        <f t="shared" si="2456"/>
        <v>362</v>
      </c>
      <c r="I1043" s="5">
        <f t="shared" si="2456"/>
        <v>362</v>
      </c>
      <c r="J1043" s="5">
        <f t="shared" si="2456"/>
        <v>0</v>
      </c>
      <c r="K1043" s="5">
        <f t="shared" si="2456"/>
        <v>0</v>
      </c>
      <c r="L1043" s="5">
        <f t="shared" si="2456"/>
        <v>0</v>
      </c>
      <c r="M1043" s="5">
        <f t="shared" si="2384"/>
        <v>362</v>
      </c>
      <c r="N1043" s="5">
        <f t="shared" si="2385"/>
        <v>362</v>
      </c>
      <c r="O1043" s="5">
        <f t="shared" si="2386"/>
        <v>362</v>
      </c>
      <c r="P1043" s="5">
        <f t="shared" si="2456"/>
        <v>0</v>
      </c>
      <c r="Q1043" s="5">
        <f t="shared" si="2456"/>
        <v>0</v>
      </c>
      <c r="R1043" s="5">
        <f t="shared" si="2456"/>
        <v>0</v>
      </c>
      <c r="S1043" s="5">
        <f t="shared" si="2456"/>
        <v>0</v>
      </c>
      <c r="T1043" s="5">
        <f t="shared" si="2456"/>
        <v>0</v>
      </c>
      <c r="U1043" s="5">
        <f t="shared" si="2456"/>
        <v>0</v>
      </c>
      <c r="V1043" s="5">
        <f t="shared" si="2456"/>
        <v>0</v>
      </c>
      <c r="W1043" s="5">
        <f t="shared" si="2456"/>
        <v>0</v>
      </c>
      <c r="X1043" s="5">
        <f t="shared" si="2456"/>
        <v>0</v>
      </c>
      <c r="Y1043" s="5">
        <f t="shared" si="2456"/>
        <v>0</v>
      </c>
      <c r="Z1043" s="5">
        <f t="shared" si="2456"/>
        <v>0</v>
      </c>
      <c r="AA1043" s="5">
        <f t="shared" si="2456"/>
        <v>0</v>
      </c>
      <c r="AB1043" s="5">
        <f t="shared" si="2456"/>
        <v>0</v>
      </c>
      <c r="AC1043" s="5">
        <f t="shared" si="2456"/>
        <v>0</v>
      </c>
      <c r="AD1043" s="5">
        <f t="shared" si="2456"/>
        <v>0</v>
      </c>
      <c r="AE1043" s="5">
        <f t="shared" si="2456"/>
        <v>0</v>
      </c>
      <c r="AF1043" s="5">
        <f t="shared" si="2456"/>
        <v>0</v>
      </c>
      <c r="AG1043" s="5">
        <f t="shared" si="2457"/>
        <v>362</v>
      </c>
      <c r="AH1043" s="5">
        <f t="shared" si="2454"/>
        <v>362</v>
      </c>
      <c r="AI1043" s="5">
        <f t="shared" si="2455"/>
        <v>362</v>
      </c>
      <c r="AJ1043" s="5">
        <f t="shared" si="2456"/>
        <v>0</v>
      </c>
      <c r="AK1043" s="17"/>
      <c r="AL1043" s="27"/>
    </row>
    <row r="1044" spans="1:38" ht="31.2" x14ac:dyDescent="0.3">
      <c r="A1044" s="4" t="s">
        <v>177</v>
      </c>
      <c r="B1044" s="4" t="s">
        <v>96</v>
      </c>
      <c r="C1044" s="4" t="s">
        <v>81</v>
      </c>
      <c r="D1044" s="4" t="s">
        <v>958</v>
      </c>
      <c r="E1044" s="4" t="s">
        <v>16</v>
      </c>
      <c r="F1044" s="14" t="s">
        <v>560</v>
      </c>
      <c r="G1044" s="5">
        <v>362</v>
      </c>
      <c r="H1044" s="5">
        <v>362</v>
      </c>
      <c r="I1044" s="5">
        <v>362</v>
      </c>
      <c r="J1044" s="5"/>
      <c r="K1044" s="5"/>
      <c r="L1044" s="5"/>
      <c r="M1044" s="5">
        <f t="shared" si="2384"/>
        <v>362</v>
      </c>
      <c r="N1044" s="5">
        <f t="shared" si="2385"/>
        <v>362</v>
      </c>
      <c r="O1044" s="5">
        <f t="shared" si="2386"/>
        <v>362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>
        <f t="shared" si="2457"/>
        <v>362</v>
      </c>
      <c r="AH1044" s="5">
        <f t="shared" si="2454"/>
        <v>362</v>
      </c>
      <c r="AI1044" s="5">
        <f t="shared" si="2455"/>
        <v>362</v>
      </c>
      <c r="AJ1044" s="5"/>
      <c r="AK1044" s="17"/>
      <c r="AL1044" s="27"/>
    </row>
    <row r="1045" spans="1:38" s="10" customFormat="1" ht="31.2" x14ac:dyDescent="0.3">
      <c r="A1045" s="9" t="s">
        <v>177</v>
      </c>
      <c r="B1045" s="9" t="s">
        <v>96</v>
      </c>
      <c r="C1045" s="9" t="s">
        <v>96</v>
      </c>
      <c r="D1045" s="9"/>
      <c r="E1045" s="9"/>
      <c r="F1045" s="13" t="s">
        <v>542</v>
      </c>
      <c r="G1045" s="11">
        <f>G1046</f>
        <v>9130.6</v>
      </c>
      <c r="H1045" s="11">
        <f t="shared" ref="H1045:AJ1048" si="2458">H1046</f>
        <v>8595.5</v>
      </c>
      <c r="I1045" s="11">
        <f t="shared" si="2458"/>
        <v>8595.5</v>
      </c>
      <c r="J1045" s="11">
        <f t="shared" si="2458"/>
        <v>0</v>
      </c>
      <c r="K1045" s="11">
        <f t="shared" si="2458"/>
        <v>0</v>
      </c>
      <c r="L1045" s="11">
        <f t="shared" si="2458"/>
        <v>0</v>
      </c>
      <c r="M1045" s="11">
        <f t="shared" si="2384"/>
        <v>9130.6</v>
      </c>
      <c r="N1045" s="11">
        <f t="shared" si="2385"/>
        <v>8595.5</v>
      </c>
      <c r="O1045" s="11">
        <f t="shared" si="2386"/>
        <v>8595.5</v>
      </c>
      <c r="P1045" s="11">
        <f t="shared" si="2458"/>
        <v>0</v>
      </c>
      <c r="Q1045" s="11">
        <f t="shared" si="2458"/>
        <v>0</v>
      </c>
      <c r="R1045" s="11">
        <f t="shared" si="2458"/>
        <v>0</v>
      </c>
      <c r="S1045" s="11">
        <f t="shared" si="2458"/>
        <v>0</v>
      </c>
      <c r="T1045" s="11">
        <f t="shared" si="2458"/>
        <v>0</v>
      </c>
      <c r="U1045" s="11">
        <f t="shared" si="2458"/>
        <v>0</v>
      </c>
      <c r="V1045" s="11">
        <f t="shared" si="2458"/>
        <v>0</v>
      </c>
      <c r="W1045" s="11">
        <f t="shared" si="2458"/>
        <v>0</v>
      </c>
      <c r="X1045" s="11">
        <f t="shared" si="2458"/>
        <v>0</v>
      </c>
      <c r="Y1045" s="11">
        <f t="shared" si="2458"/>
        <v>0</v>
      </c>
      <c r="Z1045" s="11">
        <f t="shared" si="2458"/>
        <v>0</v>
      </c>
      <c r="AA1045" s="11">
        <f t="shared" si="2458"/>
        <v>0</v>
      </c>
      <c r="AB1045" s="11">
        <f t="shared" si="2458"/>
        <v>0</v>
      </c>
      <c r="AC1045" s="11">
        <f t="shared" si="2458"/>
        <v>0</v>
      </c>
      <c r="AD1045" s="11">
        <f t="shared" si="2458"/>
        <v>0</v>
      </c>
      <c r="AE1045" s="11">
        <f t="shared" si="2458"/>
        <v>0</v>
      </c>
      <c r="AF1045" s="11">
        <f t="shared" si="2458"/>
        <v>0</v>
      </c>
      <c r="AG1045" s="11">
        <f t="shared" si="2457"/>
        <v>9130.6</v>
      </c>
      <c r="AH1045" s="11">
        <f t="shared" si="2454"/>
        <v>8595.5</v>
      </c>
      <c r="AI1045" s="11">
        <f t="shared" si="2455"/>
        <v>8595.5</v>
      </c>
      <c r="AJ1045" s="11">
        <f t="shared" si="2458"/>
        <v>0</v>
      </c>
      <c r="AK1045" s="31"/>
      <c r="AL1045" s="26"/>
    </row>
    <row r="1046" spans="1:38" ht="31.2" x14ac:dyDescent="0.3">
      <c r="A1046" s="4" t="s">
        <v>177</v>
      </c>
      <c r="B1046" s="4" t="s">
        <v>96</v>
      </c>
      <c r="C1046" s="4" t="s">
        <v>96</v>
      </c>
      <c r="D1046" s="4" t="s">
        <v>206</v>
      </c>
      <c r="E1046" s="4"/>
      <c r="F1046" s="14" t="s">
        <v>1057</v>
      </c>
      <c r="G1046" s="5">
        <f t="shared" ref="G1046:I1048" si="2459">G1047</f>
        <v>9130.6</v>
      </c>
      <c r="H1046" s="5">
        <f t="shared" si="2459"/>
        <v>8595.5</v>
      </c>
      <c r="I1046" s="5">
        <f t="shared" si="2459"/>
        <v>8595.5</v>
      </c>
      <c r="J1046" s="5">
        <f t="shared" si="2458"/>
        <v>0</v>
      </c>
      <c r="K1046" s="5">
        <f t="shared" si="2458"/>
        <v>0</v>
      </c>
      <c r="L1046" s="5">
        <f t="shared" si="2458"/>
        <v>0</v>
      </c>
      <c r="M1046" s="5">
        <f t="shared" si="2384"/>
        <v>9130.6</v>
      </c>
      <c r="N1046" s="5">
        <f t="shared" si="2385"/>
        <v>8595.5</v>
      </c>
      <c r="O1046" s="5">
        <f t="shared" si="2386"/>
        <v>8595.5</v>
      </c>
      <c r="P1046" s="5">
        <f t="shared" si="2458"/>
        <v>0</v>
      </c>
      <c r="Q1046" s="5">
        <f t="shared" si="2458"/>
        <v>0</v>
      </c>
      <c r="R1046" s="5">
        <f t="shared" si="2458"/>
        <v>0</v>
      </c>
      <c r="S1046" s="5">
        <f t="shared" si="2458"/>
        <v>0</v>
      </c>
      <c r="T1046" s="5">
        <f t="shared" si="2458"/>
        <v>0</v>
      </c>
      <c r="U1046" s="5">
        <f t="shared" si="2458"/>
        <v>0</v>
      </c>
      <c r="V1046" s="5">
        <f t="shared" si="2458"/>
        <v>0</v>
      </c>
      <c r="W1046" s="5">
        <f t="shared" si="2458"/>
        <v>0</v>
      </c>
      <c r="X1046" s="5">
        <f t="shared" si="2458"/>
        <v>0</v>
      </c>
      <c r="Y1046" s="5">
        <f t="shared" si="2458"/>
        <v>0</v>
      </c>
      <c r="Z1046" s="5">
        <f t="shared" si="2458"/>
        <v>0</v>
      </c>
      <c r="AA1046" s="5">
        <f t="shared" si="2458"/>
        <v>0</v>
      </c>
      <c r="AB1046" s="5">
        <f t="shared" si="2458"/>
        <v>0</v>
      </c>
      <c r="AC1046" s="5">
        <f t="shared" si="2458"/>
        <v>0</v>
      </c>
      <c r="AD1046" s="5">
        <f t="shared" si="2458"/>
        <v>0</v>
      </c>
      <c r="AE1046" s="5">
        <f t="shared" si="2458"/>
        <v>0</v>
      </c>
      <c r="AF1046" s="5">
        <f t="shared" si="2458"/>
        <v>0</v>
      </c>
      <c r="AG1046" s="5">
        <f t="shared" si="2457"/>
        <v>9130.6</v>
      </c>
      <c r="AH1046" s="5">
        <f t="shared" si="2454"/>
        <v>8595.5</v>
      </c>
      <c r="AI1046" s="5">
        <f t="shared" si="2455"/>
        <v>8595.5</v>
      </c>
      <c r="AJ1046" s="5">
        <f t="shared" ref="AJ1046:AJ1048" si="2460">AJ1047</f>
        <v>0</v>
      </c>
      <c r="AK1046" s="17"/>
      <c r="AL1046" s="27"/>
    </row>
    <row r="1047" spans="1:38" ht="31.2" x14ac:dyDescent="0.3">
      <c r="A1047" s="4" t="s">
        <v>177</v>
      </c>
      <c r="B1047" s="4" t="s">
        <v>96</v>
      </c>
      <c r="C1047" s="4" t="s">
        <v>96</v>
      </c>
      <c r="D1047" s="4" t="s">
        <v>234</v>
      </c>
      <c r="E1047" s="4"/>
      <c r="F1047" s="14" t="s">
        <v>1373</v>
      </c>
      <c r="G1047" s="5">
        <f t="shared" si="2459"/>
        <v>9130.6</v>
      </c>
      <c r="H1047" s="5">
        <f t="shared" si="2459"/>
        <v>8595.5</v>
      </c>
      <c r="I1047" s="5">
        <f t="shared" si="2459"/>
        <v>8595.5</v>
      </c>
      <c r="J1047" s="5">
        <f t="shared" si="2458"/>
        <v>0</v>
      </c>
      <c r="K1047" s="5">
        <f t="shared" si="2458"/>
        <v>0</v>
      </c>
      <c r="L1047" s="5">
        <f t="shared" si="2458"/>
        <v>0</v>
      </c>
      <c r="M1047" s="5">
        <f t="shared" si="2384"/>
        <v>9130.6</v>
      </c>
      <c r="N1047" s="5">
        <f t="shared" si="2385"/>
        <v>8595.5</v>
      </c>
      <c r="O1047" s="5">
        <f t="shared" si="2386"/>
        <v>8595.5</v>
      </c>
      <c r="P1047" s="5">
        <f t="shared" si="2458"/>
        <v>0</v>
      </c>
      <c r="Q1047" s="5">
        <f t="shared" si="2458"/>
        <v>0</v>
      </c>
      <c r="R1047" s="5">
        <f t="shared" si="2458"/>
        <v>0</v>
      </c>
      <c r="S1047" s="5">
        <f t="shared" si="2458"/>
        <v>0</v>
      </c>
      <c r="T1047" s="5">
        <f t="shared" si="2458"/>
        <v>0</v>
      </c>
      <c r="U1047" s="5">
        <f t="shared" si="2458"/>
        <v>0</v>
      </c>
      <c r="V1047" s="5">
        <f t="shared" si="2458"/>
        <v>0</v>
      </c>
      <c r="W1047" s="5">
        <f t="shared" si="2458"/>
        <v>0</v>
      </c>
      <c r="X1047" s="5">
        <f t="shared" si="2458"/>
        <v>0</v>
      </c>
      <c r="Y1047" s="5">
        <f t="shared" si="2458"/>
        <v>0</v>
      </c>
      <c r="Z1047" s="5">
        <f t="shared" si="2458"/>
        <v>0</v>
      </c>
      <c r="AA1047" s="5">
        <f t="shared" si="2458"/>
        <v>0</v>
      </c>
      <c r="AB1047" s="5">
        <f t="shared" si="2458"/>
        <v>0</v>
      </c>
      <c r="AC1047" s="5">
        <f t="shared" si="2458"/>
        <v>0</v>
      </c>
      <c r="AD1047" s="5">
        <f t="shared" si="2458"/>
        <v>0</v>
      </c>
      <c r="AE1047" s="5">
        <f t="shared" si="2458"/>
        <v>0</v>
      </c>
      <c r="AF1047" s="5">
        <f t="shared" si="2458"/>
        <v>0</v>
      </c>
      <c r="AG1047" s="5">
        <f t="shared" si="2457"/>
        <v>9130.6</v>
      </c>
      <c r="AH1047" s="5">
        <f t="shared" si="2454"/>
        <v>8595.5</v>
      </c>
      <c r="AI1047" s="5">
        <f t="shared" si="2455"/>
        <v>8595.5</v>
      </c>
      <c r="AJ1047" s="5">
        <f t="shared" si="2460"/>
        <v>0</v>
      </c>
      <c r="AK1047" s="17"/>
      <c r="AL1047" s="27"/>
    </row>
    <row r="1048" spans="1:38" ht="31.2" x14ac:dyDescent="0.3">
      <c r="A1048" s="4" t="s">
        <v>177</v>
      </c>
      <c r="B1048" s="4" t="s">
        <v>96</v>
      </c>
      <c r="C1048" s="4" t="s">
        <v>96</v>
      </c>
      <c r="D1048" s="4" t="s">
        <v>235</v>
      </c>
      <c r="E1048" s="4"/>
      <c r="F1048" s="14" t="s">
        <v>1374</v>
      </c>
      <c r="G1048" s="5">
        <f t="shared" si="2459"/>
        <v>9130.6</v>
      </c>
      <c r="H1048" s="5">
        <f t="shared" si="2459"/>
        <v>8595.5</v>
      </c>
      <c r="I1048" s="5">
        <f t="shared" si="2459"/>
        <v>8595.5</v>
      </c>
      <c r="J1048" s="5">
        <f t="shared" si="2458"/>
        <v>0</v>
      </c>
      <c r="K1048" s="5">
        <f t="shared" si="2458"/>
        <v>0</v>
      </c>
      <c r="L1048" s="5">
        <f t="shared" si="2458"/>
        <v>0</v>
      </c>
      <c r="M1048" s="5">
        <f t="shared" si="2384"/>
        <v>9130.6</v>
      </c>
      <c r="N1048" s="5">
        <f t="shared" si="2385"/>
        <v>8595.5</v>
      </c>
      <c r="O1048" s="5">
        <f t="shared" si="2386"/>
        <v>8595.5</v>
      </c>
      <c r="P1048" s="5">
        <f t="shared" si="2458"/>
        <v>0</v>
      </c>
      <c r="Q1048" s="5">
        <f t="shared" si="2458"/>
        <v>0</v>
      </c>
      <c r="R1048" s="5">
        <f t="shared" si="2458"/>
        <v>0</v>
      </c>
      <c r="S1048" s="5">
        <f t="shared" si="2458"/>
        <v>0</v>
      </c>
      <c r="T1048" s="5">
        <f t="shared" si="2458"/>
        <v>0</v>
      </c>
      <c r="U1048" s="5">
        <f t="shared" si="2458"/>
        <v>0</v>
      </c>
      <c r="V1048" s="5">
        <f t="shared" si="2458"/>
        <v>0</v>
      </c>
      <c r="W1048" s="5">
        <f t="shared" si="2458"/>
        <v>0</v>
      </c>
      <c r="X1048" s="5">
        <f t="shared" si="2458"/>
        <v>0</v>
      </c>
      <c r="Y1048" s="5">
        <f t="shared" si="2458"/>
        <v>0</v>
      </c>
      <c r="Z1048" s="5">
        <f t="shared" si="2458"/>
        <v>0</v>
      </c>
      <c r="AA1048" s="5">
        <f t="shared" si="2458"/>
        <v>0</v>
      </c>
      <c r="AB1048" s="5">
        <f t="shared" si="2458"/>
        <v>0</v>
      </c>
      <c r="AC1048" s="5">
        <f t="shared" si="2458"/>
        <v>0</v>
      </c>
      <c r="AD1048" s="5">
        <f t="shared" si="2458"/>
        <v>0</v>
      </c>
      <c r="AE1048" s="5">
        <f t="shared" si="2458"/>
        <v>0</v>
      </c>
      <c r="AF1048" s="5">
        <f t="shared" si="2458"/>
        <v>0</v>
      </c>
      <c r="AG1048" s="5">
        <f t="shared" si="2457"/>
        <v>9130.6</v>
      </c>
      <c r="AH1048" s="5">
        <f t="shared" si="2454"/>
        <v>8595.5</v>
      </c>
      <c r="AI1048" s="5">
        <f t="shared" si="2455"/>
        <v>8595.5</v>
      </c>
      <c r="AJ1048" s="5">
        <f t="shared" si="2460"/>
        <v>0</v>
      </c>
      <c r="AK1048" s="17"/>
      <c r="AL1048" s="27"/>
    </row>
    <row r="1049" spans="1:38" ht="31.2" x14ac:dyDescent="0.3">
      <c r="A1049" s="4" t="s">
        <v>177</v>
      </c>
      <c r="B1049" s="4" t="s">
        <v>96</v>
      </c>
      <c r="C1049" s="4" t="s">
        <v>96</v>
      </c>
      <c r="D1049" s="4" t="s">
        <v>233</v>
      </c>
      <c r="E1049" s="4"/>
      <c r="F1049" s="14" t="s">
        <v>593</v>
      </c>
      <c r="G1049" s="5">
        <f t="shared" ref="G1049:L1049" si="2461">G1050+G1052+G1054</f>
        <v>9130.6</v>
      </c>
      <c r="H1049" s="5">
        <f t="shared" si="2461"/>
        <v>8595.5</v>
      </c>
      <c r="I1049" s="5">
        <f t="shared" si="2461"/>
        <v>8595.5</v>
      </c>
      <c r="J1049" s="5">
        <f t="shared" si="2461"/>
        <v>0</v>
      </c>
      <c r="K1049" s="5">
        <f t="shared" si="2461"/>
        <v>0</v>
      </c>
      <c r="L1049" s="5">
        <f t="shared" si="2461"/>
        <v>0</v>
      </c>
      <c r="M1049" s="5">
        <f t="shared" si="2384"/>
        <v>9130.6</v>
      </c>
      <c r="N1049" s="5">
        <f t="shared" si="2385"/>
        <v>8595.5</v>
      </c>
      <c r="O1049" s="5">
        <f t="shared" si="2386"/>
        <v>8595.5</v>
      </c>
      <c r="P1049" s="5">
        <f t="shared" ref="P1049:V1049" si="2462">P1050+P1052+P1054</f>
        <v>0</v>
      </c>
      <c r="Q1049" s="5">
        <f t="shared" ref="Q1049:R1049" si="2463">Q1050+Q1052+Q1054</f>
        <v>0</v>
      </c>
      <c r="R1049" s="5">
        <f t="shared" si="2463"/>
        <v>0</v>
      </c>
      <c r="S1049" s="5">
        <f t="shared" ref="S1049" si="2464">S1050+S1052+S1054</f>
        <v>0</v>
      </c>
      <c r="T1049" s="5">
        <f t="shared" si="2462"/>
        <v>0</v>
      </c>
      <c r="U1049" s="5">
        <f t="shared" si="2462"/>
        <v>0</v>
      </c>
      <c r="V1049" s="5">
        <f t="shared" si="2462"/>
        <v>0</v>
      </c>
      <c r="W1049" s="5">
        <f t="shared" ref="W1049:AF1049" si="2465">W1050+W1052+W1054</f>
        <v>0</v>
      </c>
      <c r="X1049" s="5">
        <f t="shared" si="2465"/>
        <v>0</v>
      </c>
      <c r="Y1049" s="5">
        <f t="shared" si="2465"/>
        <v>0</v>
      </c>
      <c r="Z1049" s="5">
        <f t="shared" si="2465"/>
        <v>0</v>
      </c>
      <c r="AA1049" s="5">
        <f t="shared" si="2465"/>
        <v>0</v>
      </c>
      <c r="AB1049" s="5">
        <f t="shared" si="2465"/>
        <v>0</v>
      </c>
      <c r="AC1049" s="5">
        <f t="shared" si="2465"/>
        <v>0</v>
      </c>
      <c r="AD1049" s="5">
        <f t="shared" ref="AD1049" si="2466">AD1050+AD1052+AD1054</f>
        <v>0</v>
      </c>
      <c r="AE1049" s="5">
        <f t="shared" ref="AE1049" si="2467">AE1050+AE1052+AE1054</f>
        <v>0</v>
      </c>
      <c r="AF1049" s="5">
        <f t="shared" si="2465"/>
        <v>0</v>
      </c>
      <c r="AG1049" s="5">
        <f t="shared" si="2457"/>
        <v>9130.6</v>
      </c>
      <c r="AH1049" s="5">
        <f t="shared" si="2454"/>
        <v>8595.5</v>
      </c>
      <c r="AI1049" s="5">
        <f t="shared" si="2455"/>
        <v>8595.5</v>
      </c>
      <c r="AJ1049" s="5">
        <f t="shared" ref="AJ1049" si="2468">AJ1050+AJ1052+AJ1054</f>
        <v>0</v>
      </c>
      <c r="AK1049" s="17"/>
      <c r="AL1049" s="27"/>
    </row>
    <row r="1050" spans="1:38" ht="78" x14ac:dyDescent="0.3">
      <c r="A1050" s="4" t="s">
        <v>177</v>
      </c>
      <c r="B1050" s="4" t="s">
        <v>96</v>
      </c>
      <c r="C1050" s="4" t="s">
        <v>96</v>
      </c>
      <c r="D1050" s="4" t="s">
        <v>233</v>
      </c>
      <c r="E1050" s="4" t="s">
        <v>22</v>
      </c>
      <c r="F1050" s="14" t="s">
        <v>556</v>
      </c>
      <c r="G1050" s="5">
        <f t="shared" ref="G1050:L1050" si="2469">G1051</f>
        <v>7035</v>
      </c>
      <c r="H1050" s="5">
        <f t="shared" si="2469"/>
        <v>6502.2</v>
      </c>
      <c r="I1050" s="5">
        <f t="shared" si="2469"/>
        <v>6502.2</v>
      </c>
      <c r="J1050" s="5">
        <f t="shared" si="2469"/>
        <v>0</v>
      </c>
      <c r="K1050" s="5">
        <f t="shared" si="2469"/>
        <v>0</v>
      </c>
      <c r="L1050" s="5">
        <f t="shared" si="2469"/>
        <v>0</v>
      </c>
      <c r="M1050" s="5">
        <f t="shared" si="2384"/>
        <v>7035</v>
      </c>
      <c r="N1050" s="5">
        <f t="shared" si="2385"/>
        <v>6502.2</v>
      </c>
      <c r="O1050" s="5">
        <f t="shared" si="2386"/>
        <v>6502.2</v>
      </c>
      <c r="P1050" s="5">
        <f t="shared" ref="P1050:V1050" si="2470">P1051</f>
        <v>0</v>
      </c>
      <c r="Q1050" s="5">
        <f t="shared" si="2470"/>
        <v>0</v>
      </c>
      <c r="R1050" s="5">
        <f t="shared" si="2470"/>
        <v>0</v>
      </c>
      <c r="S1050" s="5">
        <f t="shared" si="2470"/>
        <v>0</v>
      </c>
      <c r="T1050" s="5">
        <f t="shared" si="2470"/>
        <v>0</v>
      </c>
      <c r="U1050" s="5">
        <f t="shared" si="2470"/>
        <v>0</v>
      </c>
      <c r="V1050" s="5">
        <f t="shared" si="2470"/>
        <v>0</v>
      </c>
      <c r="W1050" s="5">
        <f t="shared" ref="W1050:AF1050" si="2471">W1051</f>
        <v>0</v>
      </c>
      <c r="X1050" s="5">
        <f t="shared" si="2471"/>
        <v>0</v>
      </c>
      <c r="Y1050" s="5">
        <f t="shared" si="2471"/>
        <v>0</v>
      </c>
      <c r="Z1050" s="5">
        <f t="shared" si="2471"/>
        <v>0</v>
      </c>
      <c r="AA1050" s="5">
        <f t="shared" si="2471"/>
        <v>0</v>
      </c>
      <c r="AB1050" s="5">
        <f t="shared" si="2471"/>
        <v>0</v>
      </c>
      <c r="AC1050" s="5">
        <f t="shared" si="2471"/>
        <v>0</v>
      </c>
      <c r="AD1050" s="5">
        <f t="shared" si="2471"/>
        <v>0</v>
      </c>
      <c r="AE1050" s="5">
        <f t="shared" si="2471"/>
        <v>0</v>
      </c>
      <c r="AF1050" s="5">
        <f t="shared" si="2471"/>
        <v>0</v>
      </c>
      <c r="AG1050" s="5">
        <f t="shared" si="2457"/>
        <v>7035</v>
      </c>
      <c r="AH1050" s="5">
        <f t="shared" si="2454"/>
        <v>6502.2</v>
      </c>
      <c r="AI1050" s="5">
        <f t="shared" si="2455"/>
        <v>6502.2</v>
      </c>
      <c r="AJ1050" s="5">
        <f t="shared" ref="AJ1050" si="2472">AJ1051</f>
        <v>0</v>
      </c>
      <c r="AK1050" s="17"/>
      <c r="AL1050" s="27"/>
    </row>
    <row r="1051" spans="1:38" x14ac:dyDescent="0.3">
      <c r="A1051" s="4" t="s">
        <v>177</v>
      </c>
      <c r="B1051" s="4" t="s">
        <v>96</v>
      </c>
      <c r="C1051" s="4" t="s">
        <v>96</v>
      </c>
      <c r="D1051" s="4" t="s">
        <v>233</v>
      </c>
      <c r="E1051" s="4" t="s">
        <v>23</v>
      </c>
      <c r="F1051" s="14" t="s">
        <v>557</v>
      </c>
      <c r="G1051" s="5">
        <v>7035</v>
      </c>
      <c r="H1051" s="5">
        <v>6502.2</v>
      </c>
      <c r="I1051" s="5">
        <v>6502.2</v>
      </c>
      <c r="J1051" s="5"/>
      <c r="K1051" s="5"/>
      <c r="L1051" s="5"/>
      <c r="M1051" s="5">
        <f t="shared" si="2384"/>
        <v>7035</v>
      </c>
      <c r="N1051" s="5">
        <f t="shared" si="2385"/>
        <v>6502.2</v>
      </c>
      <c r="O1051" s="5">
        <f t="shared" si="2386"/>
        <v>6502.2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>
        <f t="shared" si="2457"/>
        <v>7035</v>
      </c>
      <c r="AH1051" s="5">
        <f t="shared" si="2454"/>
        <v>6502.2</v>
      </c>
      <c r="AI1051" s="5">
        <f t="shared" si="2455"/>
        <v>6502.2</v>
      </c>
      <c r="AJ1051" s="5"/>
      <c r="AK1051" s="17"/>
      <c r="AL1051" s="27"/>
    </row>
    <row r="1052" spans="1:38" ht="31.2" x14ac:dyDescent="0.3">
      <c r="A1052" s="4" t="s">
        <v>177</v>
      </c>
      <c r="B1052" s="4" t="s">
        <v>96</v>
      </c>
      <c r="C1052" s="4" t="s">
        <v>96</v>
      </c>
      <c r="D1052" s="4" t="s">
        <v>233</v>
      </c>
      <c r="E1052" s="4" t="s">
        <v>15</v>
      </c>
      <c r="F1052" s="14" t="s">
        <v>559</v>
      </c>
      <c r="G1052" s="5">
        <f t="shared" ref="G1052:L1052" si="2473">G1053</f>
        <v>2095</v>
      </c>
      <c r="H1052" s="5">
        <f t="shared" si="2473"/>
        <v>2092.6999999999998</v>
      </c>
      <c r="I1052" s="5">
        <f t="shared" si="2473"/>
        <v>2092.6999999999998</v>
      </c>
      <c r="J1052" s="5">
        <f t="shared" si="2473"/>
        <v>0</v>
      </c>
      <c r="K1052" s="5">
        <f t="shared" si="2473"/>
        <v>0</v>
      </c>
      <c r="L1052" s="5">
        <f t="shared" si="2473"/>
        <v>0</v>
      </c>
      <c r="M1052" s="5">
        <f t="shared" si="2384"/>
        <v>2095</v>
      </c>
      <c r="N1052" s="5">
        <f t="shared" si="2385"/>
        <v>2092.6999999999998</v>
      </c>
      <c r="O1052" s="5">
        <f t="shared" si="2386"/>
        <v>2092.6999999999998</v>
      </c>
      <c r="P1052" s="5">
        <f t="shared" ref="P1052:V1052" si="2474">P1053</f>
        <v>0</v>
      </c>
      <c r="Q1052" s="5">
        <f t="shared" si="2474"/>
        <v>0</v>
      </c>
      <c r="R1052" s="5">
        <f t="shared" si="2474"/>
        <v>0</v>
      </c>
      <c r="S1052" s="5">
        <f t="shared" si="2474"/>
        <v>0</v>
      </c>
      <c r="T1052" s="5">
        <f t="shared" si="2474"/>
        <v>0</v>
      </c>
      <c r="U1052" s="5">
        <f t="shared" si="2474"/>
        <v>0</v>
      </c>
      <c r="V1052" s="5">
        <f t="shared" si="2474"/>
        <v>0</v>
      </c>
      <c r="W1052" s="5">
        <f t="shared" ref="W1052:AF1052" si="2475">W1053</f>
        <v>0</v>
      </c>
      <c r="X1052" s="5">
        <f t="shared" si="2475"/>
        <v>0</v>
      </c>
      <c r="Y1052" s="5">
        <f t="shared" si="2475"/>
        <v>0</v>
      </c>
      <c r="Z1052" s="5">
        <f t="shared" si="2475"/>
        <v>0</v>
      </c>
      <c r="AA1052" s="5">
        <f t="shared" si="2475"/>
        <v>0</v>
      </c>
      <c r="AB1052" s="5">
        <f t="shared" si="2475"/>
        <v>0</v>
      </c>
      <c r="AC1052" s="5">
        <f t="shared" si="2475"/>
        <v>0</v>
      </c>
      <c r="AD1052" s="5">
        <f t="shared" si="2475"/>
        <v>0</v>
      </c>
      <c r="AE1052" s="5">
        <f t="shared" si="2475"/>
        <v>0</v>
      </c>
      <c r="AF1052" s="5">
        <f t="shared" si="2475"/>
        <v>0</v>
      </c>
      <c r="AG1052" s="5">
        <f t="shared" si="2457"/>
        <v>2095</v>
      </c>
      <c r="AH1052" s="5">
        <f t="shared" si="2454"/>
        <v>2092.6999999999998</v>
      </c>
      <c r="AI1052" s="5">
        <f t="shared" si="2455"/>
        <v>2092.6999999999998</v>
      </c>
      <c r="AJ1052" s="5">
        <f t="shared" ref="AJ1052" si="2476">AJ1053</f>
        <v>0</v>
      </c>
      <c r="AK1052" s="17"/>
      <c r="AL1052" s="27"/>
    </row>
    <row r="1053" spans="1:38" ht="31.2" x14ac:dyDescent="0.3">
      <c r="A1053" s="4" t="s">
        <v>177</v>
      </c>
      <c r="B1053" s="4" t="s">
        <v>96</v>
      </c>
      <c r="C1053" s="4" t="s">
        <v>96</v>
      </c>
      <c r="D1053" s="4" t="s">
        <v>233</v>
      </c>
      <c r="E1053" s="4" t="s">
        <v>16</v>
      </c>
      <c r="F1053" s="14" t="s">
        <v>560</v>
      </c>
      <c r="G1053" s="5">
        <v>2095</v>
      </c>
      <c r="H1053" s="5">
        <v>2092.6999999999998</v>
      </c>
      <c r="I1053" s="5">
        <v>2092.6999999999998</v>
      </c>
      <c r="J1053" s="5"/>
      <c r="K1053" s="5"/>
      <c r="L1053" s="5"/>
      <c r="M1053" s="5">
        <f t="shared" si="2384"/>
        <v>2095</v>
      </c>
      <c r="N1053" s="5">
        <f t="shared" si="2385"/>
        <v>2092.6999999999998</v>
      </c>
      <c r="O1053" s="5">
        <f t="shared" si="2386"/>
        <v>2092.6999999999998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>
        <f t="shared" si="2457"/>
        <v>2095</v>
      </c>
      <c r="AH1053" s="5">
        <f t="shared" si="2454"/>
        <v>2092.6999999999998</v>
      </c>
      <c r="AI1053" s="5">
        <f t="shared" si="2455"/>
        <v>2092.6999999999998</v>
      </c>
      <c r="AJ1053" s="5"/>
      <c r="AK1053" s="17"/>
      <c r="AL1053" s="27"/>
    </row>
    <row r="1054" spans="1:38" x14ac:dyDescent="0.3">
      <c r="A1054" s="4" t="s">
        <v>177</v>
      </c>
      <c r="B1054" s="4" t="s">
        <v>96</v>
      </c>
      <c r="C1054" s="4" t="s">
        <v>96</v>
      </c>
      <c r="D1054" s="4" t="s">
        <v>233</v>
      </c>
      <c r="E1054" s="4" t="s">
        <v>17</v>
      </c>
      <c r="F1054" s="14" t="s">
        <v>575</v>
      </c>
      <c r="G1054" s="5">
        <f t="shared" ref="G1054:L1054" si="2477">G1055</f>
        <v>0.6</v>
      </c>
      <c r="H1054" s="5">
        <f t="shared" si="2477"/>
        <v>0.6</v>
      </c>
      <c r="I1054" s="5">
        <f t="shared" si="2477"/>
        <v>0.6</v>
      </c>
      <c r="J1054" s="5">
        <f t="shared" si="2477"/>
        <v>0</v>
      </c>
      <c r="K1054" s="5">
        <f t="shared" si="2477"/>
        <v>0</v>
      </c>
      <c r="L1054" s="5">
        <f t="shared" si="2477"/>
        <v>0</v>
      </c>
      <c r="M1054" s="5">
        <f t="shared" si="2384"/>
        <v>0.6</v>
      </c>
      <c r="N1054" s="5">
        <f t="shared" si="2385"/>
        <v>0.6</v>
      </c>
      <c r="O1054" s="5">
        <f t="shared" si="2386"/>
        <v>0.6</v>
      </c>
      <c r="P1054" s="5">
        <f t="shared" ref="P1054:V1054" si="2478">P1055</f>
        <v>0</v>
      </c>
      <c r="Q1054" s="5">
        <f t="shared" si="2478"/>
        <v>0</v>
      </c>
      <c r="R1054" s="5">
        <f t="shared" si="2478"/>
        <v>0</v>
      </c>
      <c r="S1054" s="5">
        <f t="shared" si="2478"/>
        <v>0</v>
      </c>
      <c r="T1054" s="5">
        <f t="shared" si="2478"/>
        <v>0</v>
      </c>
      <c r="U1054" s="5">
        <f t="shared" si="2478"/>
        <v>0</v>
      </c>
      <c r="V1054" s="5">
        <f t="shared" si="2478"/>
        <v>0</v>
      </c>
      <c r="W1054" s="5">
        <f t="shared" ref="W1054:AF1054" si="2479">W1055</f>
        <v>0</v>
      </c>
      <c r="X1054" s="5">
        <f t="shared" si="2479"/>
        <v>0</v>
      </c>
      <c r="Y1054" s="5">
        <f t="shared" si="2479"/>
        <v>0</v>
      </c>
      <c r="Z1054" s="5">
        <f t="shared" si="2479"/>
        <v>0</v>
      </c>
      <c r="AA1054" s="5">
        <f t="shared" si="2479"/>
        <v>0</v>
      </c>
      <c r="AB1054" s="5">
        <f t="shared" si="2479"/>
        <v>0</v>
      </c>
      <c r="AC1054" s="5">
        <f t="shared" si="2479"/>
        <v>0</v>
      </c>
      <c r="AD1054" s="5">
        <f t="shared" si="2479"/>
        <v>0</v>
      </c>
      <c r="AE1054" s="5">
        <f t="shared" si="2479"/>
        <v>0</v>
      </c>
      <c r="AF1054" s="5">
        <f t="shared" si="2479"/>
        <v>0</v>
      </c>
      <c r="AG1054" s="5">
        <f t="shared" si="2457"/>
        <v>0.6</v>
      </c>
      <c r="AH1054" s="5">
        <f t="shared" si="2454"/>
        <v>0.6</v>
      </c>
      <c r="AI1054" s="5">
        <f t="shared" si="2455"/>
        <v>0.6</v>
      </c>
      <c r="AJ1054" s="5">
        <f t="shared" ref="AJ1054" si="2480">AJ1055</f>
        <v>0</v>
      </c>
      <c r="AK1054" s="17"/>
      <c r="AL1054" s="27"/>
    </row>
    <row r="1055" spans="1:38" x14ac:dyDescent="0.3">
      <c r="A1055" s="4" t="s">
        <v>177</v>
      </c>
      <c r="B1055" s="4" t="s">
        <v>96</v>
      </c>
      <c r="C1055" s="4" t="s">
        <v>96</v>
      </c>
      <c r="D1055" s="4" t="s">
        <v>233</v>
      </c>
      <c r="E1055" s="4" t="s">
        <v>24</v>
      </c>
      <c r="F1055" s="14" t="s">
        <v>578</v>
      </c>
      <c r="G1055" s="5">
        <v>0.6</v>
      </c>
      <c r="H1055" s="5">
        <v>0.6</v>
      </c>
      <c r="I1055" s="5">
        <v>0.6</v>
      </c>
      <c r="J1055" s="5"/>
      <c r="K1055" s="5"/>
      <c r="L1055" s="5"/>
      <c r="M1055" s="5">
        <f t="shared" si="2384"/>
        <v>0.6</v>
      </c>
      <c r="N1055" s="5">
        <f t="shared" si="2385"/>
        <v>0.6</v>
      </c>
      <c r="O1055" s="5">
        <f t="shared" si="2386"/>
        <v>0.6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>
        <f t="shared" si="2457"/>
        <v>0.6</v>
      </c>
      <c r="AH1055" s="5">
        <f t="shared" si="2454"/>
        <v>0.6</v>
      </c>
      <c r="AI1055" s="5">
        <f t="shared" si="2455"/>
        <v>0.6</v>
      </c>
      <c r="AJ1055" s="5"/>
      <c r="AK1055" s="17"/>
      <c r="AL1055" s="27"/>
    </row>
    <row r="1056" spans="1:38" s="3" customFormat="1" x14ac:dyDescent="0.3">
      <c r="A1056" s="7" t="s">
        <v>177</v>
      </c>
      <c r="B1056" s="7" t="s">
        <v>40</v>
      </c>
      <c r="C1056" s="7"/>
      <c r="D1056" s="7"/>
      <c r="E1056" s="7"/>
      <c r="F1056" s="33" t="s">
        <v>519</v>
      </c>
      <c r="G1056" s="8">
        <f t="shared" ref="G1056:L1058" si="2481">G1057</f>
        <v>1016.2</v>
      </c>
      <c r="H1056" s="8">
        <f t="shared" si="2481"/>
        <v>983.5</v>
      </c>
      <c r="I1056" s="8">
        <f t="shared" si="2481"/>
        <v>966</v>
      </c>
      <c r="J1056" s="8">
        <f t="shared" si="2481"/>
        <v>0</v>
      </c>
      <c r="K1056" s="8">
        <f t="shared" si="2481"/>
        <v>0</v>
      </c>
      <c r="L1056" s="8">
        <f t="shared" si="2481"/>
        <v>0</v>
      </c>
      <c r="M1056" s="8">
        <f t="shared" si="2384"/>
        <v>1016.2</v>
      </c>
      <c r="N1056" s="8">
        <f t="shared" si="2385"/>
        <v>983.5</v>
      </c>
      <c r="O1056" s="8">
        <f t="shared" si="2386"/>
        <v>966</v>
      </c>
      <c r="P1056" s="8">
        <f t="shared" ref="P1056:V1058" si="2482">P1057</f>
        <v>0</v>
      </c>
      <c r="Q1056" s="8">
        <f t="shared" si="2482"/>
        <v>0</v>
      </c>
      <c r="R1056" s="8">
        <f t="shared" si="2482"/>
        <v>0</v>
      </c>
      <c r="S1056" s="8">
        <f t="shared" si="2482"/>
        <v>0</v>
      </c>
      <c r="T1056" s="8">
        <f t="shared" si="2482"/>
        <v>0</v>
      </c>
      <c r="U1056" s="8">
        <f t="shared" si="2482"/>
        <v>0</v>
      </c>
      <c r="V1056" s="8">
        <f t="shared" si="2482"/>
        <v>0</v>
      </c>
      <c r="W1056" s="8">
        <f t="shared" ref="W1056:AF1058" si="2483">W1057</f>
        <v>0</v>
      </c>
      <c r="X1056" s="8">
        <f t="shared" si="2483"/>
        <v>0</v>
      </c>
      <c r="Y1056" s="8">
        <f t="shared" si="2483"/>
        <v>0</v>
      </c>
      <c r="Z1056" s="8">
        <f t="shared" si="2483"/>
        <v>0</v>
      </c>
      <c r="AA1056" s="8">
        <f t="shared" si="2483"/>
        <v>0</v>
      </c>
      <c r="AB1056" s="8">
        <f t="shared" si="2483"/>
        <v>0</v>
      </c>
      <c r="AC1056" s="8">
        <f t="shared" si="2483"/>
        <v>0</v>
      </c>
      <c r="AD1056" s="8">
        <f t="shared" si="2483"/>
        <v>0</v>
      </c>
      <c r="AE1056" s="8">
        <f t="shared" si="2483"/>
        <v>0</v>
      </c>
      <c r="AF1056" s="8">
        <f t="shared" si="2483"/>
        <v>0</v>
      </c>
      <c r="AG1056" s="8">
        <f t="shared" si="2457"/>
        <v>1016.2</v>
      </c>
      <c r="AH1056" s="8">
        <f t="shared" si="2454"/>
        <v>983.5</v>
      </c>
      <c r="AI1056" s="8">
        <f t="shared" si="2455"/>
        <v>966</v>
      </c>
      <c r="AJ1056" s="8">
        <f t="shared" ref="AJ1056:AJ1058" si="2484">AJ1057</f>
        <v>0</v>
      </c>
      <c r="AK1056" s="16"/>
      <c r="AL1056" s="25"/>
    </row>
    <row r="1057" spans="1:38" s="10" customFormat="1" ht="31.2" x14ac:dyDescent="0.3">
      <c r="A1057" s="9" t="s">
        <v>177</v>
      </c>
      <c r="B1057" s="9" t="s">
        <v>40</v>
      </c>
      <c r="C1057" s="9" t="s">
        <v>81</v>
      </c>
      <c r="D1057" s="9"/>
      <c r="E1057" s="9"/>
      <c r="F1057" s="13" t="s">
        <v>543</v>
      </c>
      <c r="G1057" s="11">
        <f>G1058</f>
        <v>1016.2</v>
      </c>
      <c r="H1057" s="11">
        <f t="shared" si="2481"/>
        <v>983.5</v>
      </c>
      <c r="I1057" s="11">
        <f t="shared" si="2481"/>
        <v>966</v>
      </c>
      <c r="J1057" s="11">
        <f t="shared" si="2481"/>
        <v>0</v>
      </c>
      <c r="K1057" s="11">
        <f t="shared" si="2481"/>
        <v>0</v>
      </c>
      <c r="L1057" s="11">
        <f t="shared" si="2481"/>
        <v>0</v>
      </c>
      <c r="M1057" s="11">
        <f t="shared" si="2384"/>
        <v>1016.2</v>
      </c>
      <c r="N1057" s="11">
        <f t="shared" si="2385"/>
        <v>983.5</v>
      </c>
      <c r="O1057" s="11">
        <f t="shared" si="2386"/>
        <v>966</v>
      </c>
      <c r="P1057" s="11">
        <f t="shared" si="2482"/>
        <v>0</v>
      </c>
      <c r="Q1057" s="11">
        <f t="shared" si="2482"/>
        <v>0</v>
      </c>
      <c r="R1057" s="11">
        <f t="shared" si="2482"/>
        <v>0</v>
      </c>
      <c r="S1057" s="11">
        <f t="shared" si="2482"/>
        <v>0</v>
      </c>
      <c r="T1057" s="11">
        <f t="shared" si="2482"/>
        <v>0</v>
      </c>
      <c r="U1057" s="11">
        <f t="shared" si="2482"/>
        <v>0</v>
      </c>
      <c r="V1057" s="11">
        <f t="shared" si="2482"/>
        <v>0</v>
      </c>
      <c r="W1057" s="11">
        <f t="shared" si="2483"/>
        <v>0</v>
      </c>
      <c r="X1057" s="11">
        <f t="shared" si="2483"/>
        <v>0</v>
      </c>
      <c r="Y1057" s="11">
        <f t="shared" si="2483"/>
        <v>0</v>
      </c>
      <c r="Z1057" s="11">
        <f t="shared" si="2483"/>
        <v>0</v>
      </c>
      <c r="AA1057" s="11">
        <f t="shared" si="2483"/>
        <v>0</v>
      </c>
      <c r="AB1057" s="11">
        <f t="shared" si="2483"/>
        <v>0</v>
      </c>
      <c r="AC1057" s="11">
        <f t="shared" si="2483"/>
        <v>0</v>
      </c>
      <c r="AD1057" s="11">
        <f t="shared" si="2483"/>
        <v>0</v>
      </c>
      <c r="AE1057" s="11">
        <f t="shared" si="2483"/>
        <v>0</v>
      </c>
      <c r="AF1057" s="11">
        <f t="shared" si="2483"/>
        <v>0</v>
      </c>
      <c r="AG1057" s="11">
        <f t="shared" si="2457"/>
        <v>1016.2</v>
      </c>
      <c r="AH1057" s="11">
        <f t="shared" si="2454"/>
        <v>983.5</v>
      </c>
      <c r="AI1057" s="11">
        <f t="shared" si="2455"/>
        <v>966</v>
      </c>
      <c r="AJ1057" s="11">
        <f t="shared" si="2484"/>
        <v>0</v>
      </c>
      <c r="AK1057" s="31"/>
      <c r="AL1057" s="26"/>
    </row>
    <row r="1058" spans="1:38" ht="31.2" x14ac:dyDescent="0.3">
      <c r="A1058" s="4" t="s">
        <v>177</v>
      </c>
      <c r="B1058" s="4" t="s">
        <v>40</v>
      </c>
      <c r="C1058" s="4" t="s">
        <v>81</v>
      </c>
      <c r="D1058" s="4" t="s">
        <v>75</v>
      </c>
      <c r="E1058" s="4"/>
      <c r="F1058" s="14" t="s">
        <v>1296</v>
      </c>
      <c r="G1058" s="5">
        <f t="shared" si="2481"/>
        <v>1016.2</v>
      </c>
      <c r="H1058" s="5">
        <f t="shared" si="2481"/>
        <v>983.5</v>
      </c>
      <c r="I1058" s="5">
        <f t="shared" si="2481"/>
        <v>966</v>
      </c>
      <c r="J1058" s="5">
        <f t="shared" si="2481"/>
        <v>0</v>
      </c>
      <c r="K1058" s="5">
        <f t="shared" si="2481"/>
        <v>0</v>
      </c>
      <c r="L1058" s="5">
        <f t="shared" si="2481"/>
        <v>0</v>
      </c>
      <c r="M1058" s="5">
        <f t="shared" si="2384"/>
        <v>1016.2</v>
      </c>
      <c r="N1058" s="5">
        <f t="shared" si="2385"/>
        <v>983.5</v>
      </c>
      <c r="O1058" s="5">
        <f t="shared" si="2386"/>
        <v>966</v>
      </c>
      <c r="P1058" s="5">
        <f t="shared" si="2482"/>
        <v>0</v>
      </c>
      <c r="Q1058" s="5">
        <f t="shared" si="2482"/>
        <v>0</v>
      </c>
      <c r="R1058" s="5">
        <f t="shared" si="2482"/>
        <v>0</v>
      </c>
      <c r="S1058" s="5">
        <f t="shared" si="2482"/>
        <v>0</v>
      </c>
      <c r="T1058" s="5">
        <f t="shared" si="2482"/>
        <v>0</v>
      </c>
      <c r="U1058" s="5">
        <f t="shared" si="2482"/>
        <v>0</v>
      </c>
      <c r="V1058" s="5">
        <f t="shared" si="2482"/>
        <v>0</v>
      </c>
      <c r="W1058" s="5">
        <f t="shared" si="2483"/>
        <v>0</v>
      </c>
      <c r="X1058" s="5">
        <f t="shared" si="2483"/>
        <v>0</v>
      </c>
      <c r="Y1058" s="5">
        <f t="shared" si="2483"/>
        <v>0</v>
      </c>
      <c r="Z1058" s="5">
        <f t="shared" si="2483"/>
        <v>0</v>
      </c>
      <c r="AA1058" s="5">
        <f t="shared" si="2483"/>
        <v>0</v>
      </c>
      <c r="AB1058" s="5">
        <f t="shared" si="2483"/>
        <v>0</v>
      </c>
      <c r="AC1058" s="5">
        <f t="shared" si="2483"/>
        <v>0</v>
      </c>
      <c r="AD1058" s="5">
        <f t="shared" si="2483"/>
        <v>0</v>
      </c>
      <c r="AE1058" s="5">
        <f t="shared" si="2483"/>
        <v>0</v>
      </c>
      <c r="AF1058" s="5">
        <f t="shared" si="2483"/>
        <v>0</v>
      </c>
      <c r="AG1058" s="5">
        <f t="shared" si="2457"/>
        <v>1016.2</v>
      </c>
      <c r="AH1058" s="5">
        <f t="shared" si="2454"/>
        <v>983.5</v>
      </c>
      <c r="AI1058" s="5">
        <f t="shared" si="2455"/>
        <v>966</v>
      </c>
      <c r="AJ1058" s="5">
        <f t="shared" si="2484"/>
        <v>0</v>
      </c>
      <c r="AK1058" s="17"/>
      <c r="AL1058" s="27"/>
    </row>
    <row r="1059" spans="1:38" ht="31.2" x14ac:dyDescent="0.3">
      <c r="A1059" s="4" t="s">
        <v>177</v>
      </c>
      <c r="B1059" s="4" t="s">
        <v>40</v>
      </c>
      <c r="C1059" s="4" t="s">
        <v>81</v>
      </c>
      <c r="D1059" s="4" t="s">
        <v>82</v>
      </c>
      <c r="E1059" s="4"/>
      <c r="F1059" s="14" t="s">
        <v>1297</v>
      </c>
      <c r="G1059" s="5">
        <f>G1064+G1060</f>
        <v>1016.2</v>
      </c>
      <c r="H1059" s="5">
        <f t="shared" ref="H1059:AJ1059" si="2485">H1064+H1060</f>
        <v>983.5</v>
      </c>
      <c r="I1059" s="5">
        <f t="shared" si="2485"/>
        <v>966</v>
      </c>
      <c r="J1059" s="5">
        <f t="shared" ref="J1059:L1059" si="2486">J1064+J1060</f>
        <v>0</v>
      </c>
      <c r="K1059" s="5">
        <f t="shared" si="2486"/>
        <v>0</v>
      </c>
      <c r="L1059" s="5">
        <f t="shared" si="2486"/>
        <v>0</v>
      </c>
      <c r="M1059" s="5">
        <f t="shared" si="2384"/>
        <v>1016.2</v>
      </c>
      <c r="N1059" s="5">
        <f t="shared" si="2385"/>
        <v>983.5</v>
      </c>
      <c r="O1059" s="5">
        <f t="shared" si="2386"/>
        <v>966</v>
      </c>
      <c r="P1059" s="5">
        <f t="shared" ref="P1059:V1059" si="2487">P1064+P1060</f>
        <v>0</v>
      </c>
      <c r="Q1059" s="5">
        <f t="shared" ref="Q1059:R1059" si="2488">Q1064+Q1060</f>
        <v>0</v>
      </c>
      <c r="R1059" s="5">
        <f t="shared" si="2488"/>
        <v>0</v>
      </c>
      <c r="S1059" s="5">
        <f t="shared" ref="S1059" si="2489">S1064+S1060</f>
        <v>0</v>
      </c>
      <c r="T1059" s="5">
        <f t="shared" si="2487"/>
        <v>0</v>
      </c>
      <c r="U1059" s="5">
        <f t="shared" si="2487"/>
        <v>0</v>
      </c>
      <c r="V1059" s="5">
        <f t="shared" si="2487"/>
        <v>0</v>
      </c>
      <c r="W1059" s="5">
        <f t="shared" ref="W1059:AF1059" si="2490">W1064+W1060</f>
        <v>0</v>
      </c>
      <c r="X1059" s="5">
        <f t="shared" si="2490"/>
        <v>0</v>
      </c>
      <c r="Y1059" s="5">
        <f t="shared" si="2490"/>
        <v>0</v>
      </c>
      <c r="Z1059" s="5">
        <f t="shared" si="2490"/>
        <v>0</v>
      </c>
      <c r="AA1059" s="5">
        <f t="shared" si="2490"/>
        <v>0</v>
      </c>
      <c r="AB1059" s="5">
        <f t="shared" si="2490"/>
        <v>0</v>
      </c>
      <c r="AC1059" s="5">
        <f t="shared" si="2490"/>
        <v>0</v>
      </c>
      <c r="AD1059" s="5">
        <f t="shared" ref="AD1059" si="2491">AD1064+AD1060</f>
        <v>0</v>
      </c>
      <c r="AE1059" s="5">
        <f t="shared" ref="AE1059" si="2492">AE1064+AE1060</f>
        <v>0</v>
      </c>
      <c r="AF1059" s="5">
        <f t="shared" si="2490"/>
        <v>0</v>
      </c>
      <c r="AG1059" s="5">
        <f t="shared" si="2457"/>
        <v>1016.2</v>
      </c>
      <c r="AH1059" s="5">
        <f t="shared" si="2454"/>
        <v>983.5</v>
      </c>
      <c r="AI1059" s="5">
        <f t="shared" si="2455"/>
        <v>966</v>
      </c>
      <c r="AJ1059" s="5">
        <f t="shared" si="2485"/>
        <v>0</v>
      </c>
      <c r="AK1059" s="17"/>
      <c r="AL1059" s="27"/>
    </row>
    <row r="1060" spans="1:38" ht="31.2" x14ac:dyDescent="0.3">
      <c r="A1060" s="4" t="s">
        <v>177</v>
      </c>
      <c r="B1060" s="4" t="s">
        <v>40</v>
      </c>
      <c r="C1060" s="4" t="s">
        <v>81</v>
      </c>
      <c r="D1060" s="4" t="s">
        <v>94</v>
      </c>
      <c r="E1060" s="4"/>
      <c r="F1060" s="14" t="s">
        <v>1099</v>
      </c>
      <c r="G1060" s="5">
        <f>G1061</f>
        <v>50</v>
      </c>
      <c r="H1060" s="5">
        <f t="shared" ref="H1060:AJ1062" si="2493">H1061</f>
        <v>17.5</v>
      </c>
      <c r="I1060" s="5">
        <f t="shared" si="2493"/>
        <v>0</v>
      </c>
      <c r="J1060" s="5">
        <f t="shared" si="2493"/>
        <v>0</v>
      </c>
      <c r="K1060" s="5">
        <f t="shared" si="2493"/>
        <v>0</v>
      </c>
      <c r="L1060" s="5">
        <f t="shared" si="2493"/>
        <v>0</v>
      </c>
      <c r="M1060" s="5">
        <f t="shared" si="2384"/>
        <v>50</v>
      </c>
      <c r="N1060" s="5">
        <f t="shared" si="2385"/>
        <v>17.5</v>
      </c>
      <c r="O1060" s="5">
        <f t="shared" si="2386"/>
        <v>0</v>
      </c>
      <c r="P1060" s="5">
        <f t="shared" si="2493"/>
        <v>0</v>
      </c>
      <c r="Q1060" s="5">
        <f t="shared" si="2493"/>
        <v>0</v>
      </c>
      <c r="R1060" s="5">
        <f t="shared" si="2493"/>
        <v>0</v>
      </c>
      <c r="S1060" s="5">
        <f t="shared" si="2493"/>
        <v>0</v>
      </c>
      <c r="T1060" s="5">
        <f t="shared" si="2493"/>
        <v>0</v>
      </c>
      <c r="U1060" s="5">
        <f t="shared" si="2493"/>
        <v>0</v>
      </c>
      <c r="V1060" s="5">
        <f t="shared" si="2493"/>
        <v>0</v>
      </c>
      <c r="W1060" s="5">
        <f t="shared" si="2493"/>
        <v>0</v>
      </c>
      <c r="X1060" s="5">
        <f t="shared" si="2493"/>
        <v>0</v>
      </c>
      <c r="Y1060" s="5">
        <f t="shared" si="2493"/>
        <v>0</v>
      </c>
      <c r="Z1060" s="5">
        <f t="shared" si="2493"/>
        <v>0</v>
      </c>
      <c r="AA1060" s="5">
        <f t="shared" si="2493"/>
        <v>0</v>
      </c>
      <c r="AB1060" s="5">
        <f t="shared" si="2493"/>
        <v>0</v>
      </c>
      <c r="AC1060" s="5">
        <f t="shared" si="2493"/>
        <v>0</v>
      </c>
      <c r="AD1060" s="5">
        <f t="shared" si="2493"/>
        <v>0</v>
      </c>
      <c r="AE1060" s="5">
        <f t="shared" si="2493"/>
        <v>0</v>
      </c>
      <c r="AF1060" s="5">
        <f t="shared" si="2493"/>
        <v>0</v>
      </c>
      <c r="AG1060" s="5">
        <f t="shared" si="2457"/>
        <v>50</v>
      </c>
      <c r="AH1060" s="5">
        <f t="shared" si="2454"/>
        <v>17.5</v>
      </c>
      <c r="AI1060" s="5">
        <f t="shared" si="2455"/>
        <v>0</v>
      </c>
      <c r="AJ1060" s="5">
        <f t="shared" si="2493"/>
        <v>0</v>
      </c>
      <c r="AK1060" s="17"/>
      <c r="AL1060" s="27"/>
    </row>
    <row r="1061" spans="1:38" ht="31.2" x14ac:dyDescent="0.3">
      <c r="A1061" s="4" t="s">
        <v>177</v>
      </c>
      <c r="B1061" s="4" t="s">
        <v>40</v>
      </c>
      <c r="C1061" s="4" t="s">
        <v>81</v>
      </c>
      <c r="D1061" s="4" t="s">
        <v>91</v>
      </c>
      <c r="E1061" s="4"/>
      <c r="F1061" s="14" t="s">
        <v>665</v>
      </c>
      <c r="G1061" s="5">
        <f>G1062</f>
        <v>50</v>
      </c>
      <c r="H1061" s="5">
        <f t="shared" si="2493"/>
        <v>17.5</v>
      </c>
      <c r="I1061" s="5">
        <f t="shared" si="2493"/>
        <v>0</v>
      </c>
      <c r="J1061" s="5">
        <f t="shared" si="2493"/>
        <v>0</v>
      </c>
      <c r="K1061" s="5">
        <f t="shared" si="2493"/>
        <v>0</v>
      </c>
      <c r="L1061" s="5">
        <f t="shared" si="2493"/>
        <v>0</v>
      </c>
      <c r="M1061" s="5">
        <f t="shared" si="2384"/>
        <v>50</v>
      </c>
      <c r="N1061" s="5">
        <f t="shared" si="2385"/>
        <v>17.5</v>
      </c>
      <c r="O1061" s="5">
        <f t="shared" si="2386"/>
        <v>0</v>
      </c>
      <c r="P1061" s="5">
        <f t="shared" si="2493"/>
        <v>0</v>
      </c>
      <c r="Q1061" s="5">
        <f t="shared" si="2493"/>
        <v>0</v>
      </c>
      <c r="R1061" s="5">
        <f t="shared" si="2493"/>
        <v>0</v>
      </c>
      <c r="S1061" s="5">
        <f t="shared" si="2493"/>
        <v>0</v>
      </c>
      <c r="T1061" s="5">
        <f t="shared" si="2493"/>
        <v>0</v>
      </c>
      <c r="U1061" s="5">
        <f t="shared" si="2493"/>
        <v>0</v>
      </c>
      <c r="V1061" s="5">
        <f t="shared" si="2493"/>
        <v>0</v>
      </c>
      <c r="W1061" s="5">
        <f t="shared" si="2493"/>
        <v>0</v>
      </c>
      <c r="X1061" s="5">
        <f t="shared" si="2493"/>
        <v>0</v>
      </c>
      <c r="Y1061" s="5">
        <f t="shared" si="2493"/>
        <v>0</v>
      </c>
      <c r="Z1061" s="5">
        <f t="shared" si="2493"/>
        <v>0</v>
      </c>
      <c r="AA1061" s="5">
        <f t="shared" si="2493"/>
        <v>0</v>
      </c>
      <c r="AB1061" s="5">
        <f t="shared" si="2493"/>
        <v>0</v>
      </c>
      <c r="AC1061" s="5">
        <f t="shared" si="2493"/>
        <v>0</v>
      </c>
      <c r="AD1061" s="5">
        <f t="shared" si="2493"/>
        <v>0</v>
      </c>
      <c r="AE1061" s="5">
        <f t="shared" si="2493"/>
        <v>0</v>
      </c>
      <c r="AF1061" s="5">
        <f t="shared" si="2493"/>
        <v>0</v>
      </c>
      <c r="AG1061" s="5">
        <f t="shared" si="2457"/>
        <v>50</v>
      </c>
      <c r="AH1061" s="5">
        <f t="shared" si="2454"/>
        <v>17.5</v>
      </c>
      <c r="AI1061" s="5">
        <f t="shared" si="2455"/>
        <v>0</v>
      </c>
      <c r="AJ1061" s="5">
        <f t="shared" si="2493"/>
        <v>0</v>
      </c>
      <c r="AK1061" s="17"/>
      <c r="AL1061" s="27"/>
    </row>
    <row r="1062" spans="1:38" ht="31.2" x14ac:dyDescent="0.3">
      <c r="A1062" s="4" t="s">
        <v>177</v>
      </c>
      <c r="B1062" s="4" t="s">
        <v>40</v>
      </c>
      <c r="C1062" s="4" t="s">
        <v>81</v>
      </c>
      <c r="D1062" s="4" t="s">
        <v>91</v>
      </c>
      <c r="E1062" s="4" t="s">
        <v>15</v>
      </c>
      <c r="F1062" s="14" t="s">
        <v>559</v>
      </c>
      <c r="G1062" s="5">
        <f>G1063</f>
        <v>50</v>
      </c>
      <c r="H1062" s="5">
        <f t="shared" si="2493"/>
        <v>17.5</v>
      </c>
      <c r="I1062" s="5">
        <f t="shared" si="2493"/>
        <v>0</v>
      </c>
      <c r="J1062" s="5">
        <f t="shared" si="2493"/>
        <v>0</v>
      </c>
      <c r="K1062" s="5">
        <f t="shared" si="2493"/>
        <v>0</v>
      </c>
      <c r="L1062" s="5">
        <f t="shared" si="2493"/>
        <v>0</v>
      </c>
      <c r="M1062" s="5">
        <f t="shared" si="2384"/>
        <v>50</v>
      </c>
      <c r="N1062" s="5">
        <f t="shared" si="2385"/>
        <v>17.5</v>
      </c>
      <c r="O1062" s="5">
        <f t="shared" si="2386"/>
        <v>0</v>
      </c>
      <c r="P1062" s="5">
        <f t="shared" si="2493"/>
        <v>0</v>
      </c>
      <c r="Q1062" s="5">
        <f t="shared" si="2493"/>
        <v>0</v>
      </c>
      <c r="R1062" s="5">
        <f t="shared" si="2493"/>
        <v>0</v>
      </c>
      <c r="S1062" s="5">
        <f t="shared" si="2493"/>
        <v>0</v>
      </c>
      <c r="T1062" s="5">
        <f t="shared" si="2493"/>
        <v>0</v>
      </c>
      <c r="U1062" s="5">
        <f t="shared" si="2493"/>
        <v>0</v>
      </c>
      <c r="V1062" s="5">
        <f t="shared" si="2493"/>
        <v>0</v>
      </c>
      <c r="W1062" s="5">
        <f t="shared" si="2493"/>
        <v>0</v>
      </c>
      <c r="X1062" s="5">
        <f t="shared" si="2493"/>
        <v>0</v>
      </c>
      <c r="Y1062" s="5">
        <f t="shared" si="2493"/>
        <v>0</v>
      </c>
      <c r="Z1062" s="5">
        <f t="shared" si="2493"/>
        <v>0</v>
      </c>
      <c r="AA1062" s="5">
        <f t="shared" si="2493"/>
        <v>0</v>
      </c>
      <c r="AB1062" s="5">
        <f t="shared" si="2493"/>
        <v>0</v>
      </c>
      <c r="AC1062" s="5">
        <f t="shared" si="2493"/>
        <v>0</v>
      </c>
      <c r="AD1062" s="5">
        <f t="shared" si="2493"/>
        <v>0</v>
      </c>
      <c r="AE1062" s="5">
        <f t="shared" si="2493"/>
        <v>0</v>
      </c>
      <c r="AF1062" s="5">
        <f t="shared" si="2493"/>
        <v>0</v>
      </c>
      <c r="AG1062" s="5">
        <f t="shared" si="2457"/>
        <v>50</v>
      </c>
      <c r="AH1062" s="5">
        <f t="shared" si="2454"/>
        <v>17.5</v>
      </c>
      <c r="AI1062" s="5">
        <f t="shared" si="2455"/>
        <v>0</v>
      </c>
      <c r="AJ1062" s="5">
        <f t="shared" si="2493"/>
        <v>0</v>
      </c>
      <c r="AK1062" s="17"/>
      <c r="AL1062" s="27"/>
    </row>
    <row r="1063" spans="1:38" ht="31.2" x14ac:dyDescent="0.3">
      <c r="A1063" s="4" t="s">
        <v>177</v>
      </c>
      <c r="B1063" s="4" t="s">
        <v>40</v>
      </c>
      <c r="C1063" s="4" t="s">
        <v>81</v>
      </c>
      <c r="D1063" s="4" t="s">
        <v>91</v>
      </c>
      <c r="E1063" s="4" t="s">
        <v>16</v>
      </c>
      <c r="F1063" s="14" t="s">
        <v>560</v>
      </c>
      <c r="G1063" s="5">
        <v>50</v>
      </c>
      <c r="H1063" s="5">
        <v>17.5</v>
      </c>
      <c r="I1063" s="5">
        <v>0</v>
      </c>
      <c r="J1063" s="5"/>
      <c r="K1063" s="5"/>
      <c r="L1063" s="5"/>
      <c r="M1063" s="5">
        <f t="shared" si="2384"/>
        <v>50</v>
      </c>
      <c r="N1063" s="5">
        <f t="shared" si="2385"/>
        <v>17.5</v>
      </c>
      <c r="O1063" s="5">
        <f t="shared" si="2386"/>
        <v>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>
        <f t="shared" si="2457"/>
        <v>50</v>
      </c>
      <c r="AH1063" s="5">
        <f t="shared" si="2454"/>
        <v>17.5</v>
      </c>
      <c r="AI1063" s="5">
        <f t="shared" si="2455"/>
        <v>0</v>
      </c>
      <c r="AJ1063" s="5"/>
      <c r="AK1063" s="17"/>
      <c r="AL1063" s="27"/>
    </row>
    <row r="1064" spans="1:38" ht="31.2" x14ac:dyDescent="0.3">
      <c r="A1064" s="4" t="s">
        <v>177</v>
      </c>
      <c r="B1064" s="4" t="s">
        <v>40</v>
      </c>
      <c r="C1064" s="4" t="s">
        <v>81</v>
      </c>
      <c r="D1064" s="4" t="s">
        <v>237</v>
      </c>
      <c r="E1064" s="4"/>
      <c r="F1064" s="14" t="s">
        <v>1300</v>
      </c>
      <c r="G1064" s="5">
        <f t="shared" ref="G1064:L1066" si="2494">G1065</f>
        <v>966.2</v>
      </c>
      <c r="H1064" s="5">
        <f t="shared" si="2494"/>
        <v>966</v>
      </c>
      <c r="I1064" s="5">
        <f t="shared" si="2494"/>
        <v>966</v>
      </c>
      <c r="J1064" s="5">
        <f t="shared" si="2494"/>
        <v>0</v>
      </c>
      <c r="K1064" s="5">
        <f t="shared" si="2494"/>
        <v>0</v>
      </c>
      <c r="L1064" s="5">
        <f t="shared" si="2494"/>
        <v>0</v>
      </c>
      <c r="M1064" s="5">
        <f t="shared" si="2384"/>
        <v>966.2</v>
      </c>
      <c r="N1064" s="5">
        <f t="shared" si="2385"/>
        <v>966</v>
      </c>
      <c r="O1064" s="5">
        <f t="shared" si="2386"/>
        <v>966</v>
      </c>
      <c r="P1064" s="5">
        <f t="shared" ref="P1064:V1066" si="2495">P1065</f>
        <v>0</v>
      </c>
      <c r="Q1064" s="5">
        <f t="shared" si="2495"/>
        <v>0</v>
      </c>
      <c r="R1064" s="5">
        <f t="shared" si="2495"/>
        <v>0</v>
      </c>
      <c r="S1064" s="5">
        <f t="shared" si="2495"/>
        <v>0</v>
      </c>
      <c r="T1064" s="5">
        <f t="shared" si="2495"/>
        <v>0</v>
      </c>
      <c r="U1064" s="5">
        <f t="shared" si="2495"/>
        <v>0</v>
      </c>
      <c r="V1064" s="5">
        <f t="shared" si="2495"/>
        <v>0</v>
      </c>
      <c r="W1064" s="5">
        <f t="shared" ref="W1064:AF1066" si="2496">W1065</f>
        <v>0</v>
      </c>
      <c r="X1064" s="5">
        <f t="shared" si="2496"/>
        <v>0</v>
      </c>
      <c r="Y1064" s="5">
        <f t="shared" si="2496"/>
        <v>0</v>
      </c>
      <c r="Z1064" s="5">
        <f t="shared" si="2496"/>
        <v>0</v>
      </c>
      <c r="AA1064" s="5">
        <f t="shared" si="2496"/>
        <v>0</v>
      </c>
      <c r="AB1064" s="5">
        <f t="shared" si="2496"/>
        <v>0</v>
      </c>
      <c r="AC1064" s="5">
        <f t="shared" si="2496"/>
        <v>0</v>
      </c>
      <c r="AD1064" s="5">
        <f t="shared" si="2496"/>
        <v>0</v>
      </c>
      <c r="AE1064" s="5">
        <f t="shared" si="2496"/>
        <v>0</v>
      </c>
      <c r="AF1064" s="5">
        <f t="shared" si="2496"/>
        <v>0</v>
      </c>
      <c r="AG1064" s="5">
        <f t="shared" si="2457"/>
        <v>966.2</v>
      </c>
      <c r="AH1064" s="5">
        <f t="shared" si="2454"/>
        <v>966</v>
      </c>
      <c r="AI1064" s="5">
        <f t="shared" si="2455"/>
        <v>966</v>
      </c>
      <c r="AJ1064" s="5">
        <f t="shared" ref="AJ1064:AJ1066" si="2497">AJ1065</f>
        <v>0</v>
      </c>
      <c r="AK1064" s="17"/>
      <c r="AL1064" s="27"/>
    </row>
    <row r="1065" spans="1:38" x14ac:dyDescent="0.3">
      <c r="A1065" s="4" t="s">
        <v>177</v>
      </c>
      <c r="B1065" s="4" t="s">
        <v>40</v>
      </c>
      <c r="C1065" s="4" t="s">
        <v>81</v>
      </c>
      <c r="D1065" s="4" t="s">
        <v>236</v>
      </c>
      <c r="E1065" s="4"/>
      <c r="F1065" s="14" t="s">
        <v>666</v>
      </c>
      <c r="G1065" s="5">
        <f t="shared" si="2494"/>
        <v>966.2</v>
      </c>
      <c r="H1065" s="5">
        <f t="shared" si="2494"/>
        <v>966</v>
      </c>
      <c r="I1065" s="5">
        <f t="shared" si="2494"/>
        <v>966</v>
      </c>
      <c r="J1065" s="5">
        <f t="shared" si="2494"/>
        <v>0</v>
      </c>
      <c r="K1065" s="5">
        <f t="shared" si="2494"/>
        <v>0</v>
      </c>
      <c r="L1065" s="5">
        <f t="shared" si="2494"/>
        <v>0</v>
      </c>
      <c r="M1065" s="5">
        <f t="shared" si="2384"/>
        <v>966.2</v>
      </c>
      <c r="N1065" s="5">
        <f t="shared" si="2385"/>
        <v>966</v>
      </c>
      <c r="O1065" s="5">
        <f t="shared" si="2386"/>
        <v>966</v>
      </c>
      <c r="P1065" s="5">
        <f t="shared" si="2495"/>
        <v>0</v>
      </c>
      <c r="Q1065" s="5">
        <f t="shared" si="2495"/>
        <v>0</v>
      </c>
      <c r="R1065" s="5">
        <f t="shared" si="2495"/>
        <v>0</v>
      </c>
      <c r="S1065" s="5">
        <f t="shared" si="2495"/>
        <v>0</v>
      </c>
      <c r="T1065" s="5">
        <f t="shared" si="2495"/>
        <v>0</v>
      </c>
      <c r="U1065" s="5">
        <f t="shared" si="2495"/>
        <v>0</v>
      </c>
      <c r="V1065" s="5">
        <f t="shared" si="2495"/>
        <v>0</v>
      </c>
      <c r="W1065" s="5">
        <f t="shared" si="2496"/>
        <v>0</v>
      </c>
      <c r="X1065" s="5">
        <f t="shared" si="2496"/>
        <v>0</v>
      </c>
      <c r="Y1065" s="5">
        <f t="shared" si="2496"/>
        <v>0</v>
      </c>
      <c r="Z1065" s="5">
        <f t="shared" si="2496"/>
        <v>0</v>
      </c>
      <c r="AA1065" s="5">
        <f t="shared" si="2496"/>
        <v>0</v>
      </c>
      <c r="AB1065" s="5">
        <f t="shared" si="2496"/>
        <v>0</v>
      </c>
      <c r="AC1065" s="5">
        <f t="shared" si="2496"/>
        <v>0</v>
      </c>
      <c r="AD1065" s="5">
        <f t="shared" si="2496"/>
        <v>0</v>
      </c>
      <c r="AE1065" s="5">
        <f t="shared" si="2496"/>
        <v>0</v>
      </c>
      <c r="AF1065" s="5">
        <f t="shared" si="2496"/>
        <v>0</v>
      </c>
      <c r="AG1065" s="5">
        <f t="shared" si="2457"/>
        <v>966.2</v>
      </c>
      <c r="AH1065" s="5">
        <f t="shared" si="2454"/>
        <v>966</v>
      </c>
      <c r="AI1065" s="5">
        <f t="shared" si="2455"/>
        <v>966</v>
      </c>
      <c r="AJ1065" s="5">
        <f t="shared" si="2497"/>
        <v>0</v>
      </c>
      <c r="AK1065" s="17"/>
      <c r="AL1065" s="27"/>
    </row>
    <row r="1066" spans="1:38" ht="31.2" x14ac:dyDescent="0.3">
      <c r="A1066" s="4" t="s">
        <v>177</v>
      </c>
      <c r="B1066" s="4" t="s">
        <v>40</v>
      </c>
      <c r="C1066" s="4" t="s">
        <v>81</v>
      </c>
      <c r="D1066" s="4" t="s">
        <v>236</v>
      </c>
      <c r="E1066" s="4" t="s">
        <v>15</v>
      </c>
      <c r="F1066" s="14" t="s">
        <v>559</v>
      </c>
      <c r="G1066" s="5">
        <f t="shared" si="2494"/>
        <v>966.2</v>
      </c>
      <c r="H1066" s="5">
        <f t="shared" si="2494"/>
        <v>966</v>
      </c>
      <c r="I1066" s="5">
        <f t="shared" si="2494"/>
        <v>966</v>
      </c>
      <c r="J1066" s="5">
        <f t="shared" si="2494"/>
        <v>0</v>
      </c>
      <c r="K1066" s="5">
        <f t="shared" si="2494"/>
        <v>0</v>
      </c>
      <c r="L1066" s="5">
        <f t="shared" si="2494"/>
        <v>0</v>
      </c>
      <c r="M1066" s="5">
        <f t="shared" si="2384"/>
        <v>966.2</v>
      </c>
      <c r="N1066" s="5">
        <f t="shared" si="2385"/>
        <v>966</v>
      </c>
      <c r="O1066" s="5">
        <f t="shared" si="2386"/>
        <v>966</v>
      </c>
      <c r="P1066" s="5">
        <f t="shared" si="2495"/>
        <v>0</v>
      </c>
      <c r="Q1066" s="5">
        <f t="shared" si="2495"/>
        <v>0</v>
      </c>
      <c r="R1066" s="5">
        <f t="shared" si="2495"/>
        <v>0</v>
      </c>
      <c r="S1066" s="5">
        <f t="shared" si="2495"/>
        <v>0</v>
      </c>
      <c r="T1066" s="5">
        <f t="shared" si="2495"/>
        <v>0</v>
      </c>
      <c r="U1066" s="5">
        <f t="shared" si="2495"/>
        <v>0</v>
      </c>
      <c r="V1066" s="5">
        <f t="shared" si="2495"/>
        <v>0</v>
      </c>
      <c r="W1066" s="5">
        <f t="shared" si="2496"/>
        <v>0</v>
      </c>
      <c r="X1066" s="5">
        <f t="shared" si="2496"/>
        <v>0</v>
      </c>
      <c r="Y1066" s="5">
        <f t="shared" si="2496"/>
        <v>0</v>
      </c>
      <c r="Z1066" s="5">
        <f t="shared" si="2496"/>
        <v>0</v>
      </c>
      <c r="AA1066" s="5">
        <f t="shared" si="2496"/>
        <v>0</v>
      </c>
      <c r="AB1066" s="5">
        <f t="shared" si="2496"/>
        <v>0</v>
      </c>
      <c r="AC1066" s="5">
        <f t="shared" si="2496"/>
        <v>0</v>
      </c>
      <c r="AD1066" s="5">
        <f t="shared" si="2496"/>
        <v>0</v>
      </c>
      <c r="AE1066" s="5">
        <f t="shared" si="2496"/>
        <v>0</v>
      </c>
      <c r="AF1066" s="5">
        <f t="shared" si="2496"/>
        <v>0</v>
      </c>
      <c r="AG1066" s="5">
        <f t="shared" si="2457"/>
        <v>966.2</v>
      </c>
      <c r="AH1066" s="5">
        <f t="shared" si="2454"/>
        <v>966</v>
      </c>
      <c r="AI1066" s="5">
        <f t="shared" si="2455"/>
        <v>966</v>
      </c>
      <c r="AJ1066" s="5">
        <f t="shared" si="2497"/>
        <v>0</v>
      </c>
      <c r="AK1066" s="17"/>
      <c r="AL1066" s="27"/>
    </row>
    <row r="1067" spans="1:38" ht="31.2" x14ac:dyDescent="0.3">
      <c r="A1067" s="4" t="s">
        <v>177</v>
      </c>
      <c r="B1067" s="4" t="s">
        <v>40</v>
      </c>
      <c r="C1067" s="4" t="s">
        <v>81</v>
      </c>
      <c r="D1067" s="4" t="s">
        <v>236</v>
      </c>
      <c r="E1067" s="4" t="s">
        <v>16</v>
      </c>
      <c r="F1067" s="14" t="s">
        <v>560</v>
      </c>
      <c r="G1067" s="5">
        <v>966.2</v>
      </c>
      <c r="H1067" s="5">
        <v>966</v>
      </c>
      <c r="I1067" s="5">
        <v>966</v>
      </c>
      <c r="J1067" s="5"/>
      <c r="K1067" s="5"/>
      <c r="L1067" s="5"/>
      <c r="M1067" s="5">
        <f t="shared" si="2384"/>
        <v>966.2</v>
      </c>
      <c r="N1067" s="5">
        <f t="shared" si="2385"/>
        <v>966</v>
      </c>
      <c r="O1067" s="5">
        <f t="shared" si="2386"/>
        <v>966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>
        <f t="shared" si="2457"/>
        <v>966.2</v>
      </c>
      <c r="AH1067" s="5">
        <f t="shared" si="2454"/>
        <v>966</v>
      </c>
      <c r="AI1067" s="5">
        <f t="shared" si="2455"/>
        <v>966</v>
      </c>
      <c r="AJ1067" s="5"/>
      <c r="AK1067" s="17"/>
      <c r="AL1067" s="27"/>
    </row>
    <row r="1068" spans="1:38" s="3" customFormat="1" x14ac:dyDescent="0.3">
      <c r="A1068" s="7" t="s">
        <v>177</v>
      </c>
      <c r="B1068" s="7" t="s">
        <v>74</v>
      </c>
      <c r="C1068" s="7"/>
      <c r="D1068" s="7"/>
      <c r="E1068" s="7"/>
      <c r="F1068" s="33" t="s">
        <v>520</v>
      </c>
      <c r="G1068" s="8">
        <f t="shared" ref="G1068:L1068" si="2498">G1069</f>
        <v>936.7</v>
      </c>
      <c r="H1068" s="8">
        <f t="shared" si="2498"/>
        <v>936.7</v>
      </c>
      <c r="I1068" s="8">
        <f t="shared" si="2498"/>
        <v>936.7</v>
      </c>
      <c r="J1068" s="8">
        <f t="shared" si="2498"/>
        <v>0</v>
      </c>
      <c r="K1068" s="8">
        <f t="shared" si="2498"/>
        <v>0</v>
      </c>
      <c r="L1068" s="8">
        <f t="shared" si="2498"/>
        <v>0</v>
      </c>
      <c r="M1068" s="8">
        <f t="shared" si="2384"/>
        <v>936.7</v>
      </c>
      <c r="N1068" s="8">
        <f t="shared" si="2385"/>
        <v>936.7</v>
      </c>
      <c r="O1068" s="8">
        <f t="shared" si="2386"/>
        <v>936.7</v>
      </c>
      <c r="P1068" s="8">
        <f t="shared" ref="P1068:V1068" si="2499">P1069</f>
        <v>0</v>
      </c>
      <c r="Q1068" s="8">
        <f t="shared" si="2499"/>
        <v>0</v>
      </c>
      <c r="R1068" s="8">
        <f t="shared" si="2499"/>
        <v>0</v>
      </c>
      <c r="S1068" s="8">
        <f t="shared" si="2499"/>
        <v>0</v>
      </c>
      <c r="T1068" s="8">
        <f t="shared" si="2499"/>
        <v>0</v>
      </c>
      <c r="U1068" s="8">
        <f t="shared" si="2499"/>
        <v>0</v>
      </c>
      <c r="V1068" s="8">
        <f t="shared" si="2499"/>
        <v>0</v>
      </c>
      <c r="W1068" s="8">
        <f t="shared" ref="W1068:AF1068" si="2500">W1069</f>
        <v>0</v>
      </c>
      <c r="X1068" s="8">
        <f t="shared" si="2500"/>
        <v>0</v>
      </c>
      <c r="Y1068" s="8">
        <f t="shared" si="2500"/>
        <v>0</v>
      </c>
      <c r="Z1068" s="8">
        <f t="shared" si="2500"/>
        <v>0</v>
      </c>
      <c r="AA1068" s="8">
        <f t="shared" si="2500"/>
        <v>0</v>
      </c>
      <c r="AB1068" s="8">
        <f t="shared" si="2500"/>
        <v>0</v>
      </c>
      <c r="AC1068" s="8">
        <f t="shared" si="2500"/>
        <v>0</v>
      </c>
      <c r="AD1068" s="8">
        <f t="shared" si="2500"/>
        <v>0</v>
      </c>
      <c r="AE1068" s="8">
        <f t="shared" si="2500"/>
        <v>0</v>
      </c>
      <c r="AF1068" s="8">
        <f t="shared" si="2500"/>
        <v>0</v>
      </c>
      <c r="AG1068" s="8">
        <f t="shared" si="2457"/>
        <v>936.7</v>
      </c>
      <c r="AH1068" s="8">
        <f t="shared" si="2454"/>
        <v>936.7</v>
      </c>
      <c r="AI1068" s="8">
        <f t="shared" si="2455"/>
        <v>936.7</v>
      </c>
      <c r="AJ1068" s="8">
        <f t="shared" ref="AJ1068" si="2501">AJ1069</f>
        <v>0</v>
      </c>
      <c r="AK1068" s="16"/>
      <c r="AL1068" s="25"/>
    </row>
    <row r="1069" spans="1:38" s="10" customFormat="1" x14ac:dyDescent="0.3">
      <c r="A1069" s="9" t="s">
        <v>177</v>
      </c>
      <c r="B1069" s="9" t="s">
        <v>74</v>
      </c>
      <c r="C1069" s="9" t="s">
        <v>74</v>
      </c>
      <c r="D1069" s="9"/>
      <c r="E1069" s="9"/>
      <c r="F1069" s="13" t="s">
        <v>546</v>
      </c>
      <c r="G1069" s="11">
        <f t="shared" ref="G1069:L1069" si="2502">G1070+G1076</f>
        <v>936.7</v>
      </c>
      <c r="H1069" s="11">
        <f t="shared" si="2502"/>
        <v>936.7</v>
      </c>
      <c r="I1069" s="11">
        <f t="shared" si="2502"/>
        <v>936.7</v>
      </c>
      <c r="J1069" s="11">
        <f t="shared" si="2502"/>
        <v>0</v>
      </c>
      <c r="K1069" s="11">
        <f t="shared" si="2502"/>
        <v>0</v>
      </c>
      <c r="L1069" s="11">
        <f t="shared" si="2502"/>
        <v>0</v>
      </c>
      <c r="M1069" s="11">
        <f t="shared" si="2384"/>
        <v>936.7</v>
      </c>
      <c r="N1069" s="11">
        <f t="shared" si="2385"/>
        <v>936.7</v>
      </c>
      <c r="O1069" s="11">
        <f t="shared" si="2386"/>
        <v>936.7</v>
      </c>
      <c r="P1069" s="11">
        <f t="shared" ref="P1069:V1069" si="2503">P1070+P1076</f>
        <v>0</v>
      </c>
      <c r="Q1069" s="11">
        <f t="shared" ref="Q1069:R1069" si="2504">Q1070+Q1076</f>
        <v>0</v>
      </c>
      <c r="R1069" s="11">
        <f t="shared" si="2504"/>
        <v>0</v>
      </c>
      <c r="S1069" s="11">
        <f t="shared" ref="S1069" si="2505">S1070+S1076</f>
        <v>0</v>
      </c>
      <c r="T1069" s="11">
        <f t="shared" si="2503"/>
        <v>0</v>
      </c>
      <c r="U1069" s="11">
        <f t="shared" si="2503"/>
        <v>0</v>
      </c>
      <c r="V1069" s="11">
        <f t="shared" si="2503"/>
        <v>0</v>
      </c>
      <c r="W1069" s="11">
        <f t="shared" ref="W1069:AF1069" si="2506">W1070+W1076</f>
        <v>0</v>
      </c>
      <c r="X1069" s="11">
        <f t="shared" si="2506"/>
        <v>0</v>
      </c>
      <c r="Y1069" s="11">
        <f t="shared" si="2506"/>
        <v>0</v>
      </c>
      <c r="Z1069" s="11">
        <f t="shared" si="2506"/>
        <v>0</v>
      </c>
      <c r="AA1069" s="11">
        <f t="shared" si="2506"/>
        <v>0</v>
      </c>
      <c r="AB1069" s="11">
        <f t="shared" si="2506"/>
        <v>0</v>
      </c>
      <c r="AC1069" s="11">
        <f t="shared" si="2506"/>
        <v>0</v>
      </c>
      <c r="AD1069" s="11">
        <f t="shared" ref="AD1069" si="2507">AD1070+AD1076</f>
        <v>0</v>
      </c>
      <c r="AE1069" s="11">
        <f t="shared" ref="AE1069" si="2508">AE1070+AE1076</f>
        <v>0</v>
      </c>
      <c r="AF1069" s="11">
        <f t="shared" si="2506"/>
        <v>0</v>
      </c>
      <c r="AG1069" s="11">
        <f t="shared" si="2457"/>
        <v>936.7</v>
      </c>
      <c r="AH1069" s="11">
        <f t="shared" si="2454"/>
        <v>936.7</v>
      </c>
      <c r="AI1069" s="11">
        <f t="shared" si="2455"/>
        <v>936.7</v>
      </c>
      <c r="AJ1069" s="11">
        <f t="shared" ref="AJ1069" si="2509">AJ1070+AJ1076</f>
        <v>0</v>
      </c>
      <c r="AK1069" s="31"/>
      <c r="AL1069" s="26"/>
    </row>
    <row r="1070" spans="1:38" x14ac:dyDescent="0.3">
      <c r="A1070" s="4" t="s">
        <v>177</v>
      </c>
      <c r="B1070" s="4" t="s">
        <v>74</v>
      </c>
      <c r="C1070" s="4" t="s">
        <v>74</v>
      </c>
      <c r="D1070" s="4" t="s">
        <v>133</v>
      </c>
      <c r="E1070" s="4"/>
      <c r="F1070" s="14" t="s">
        <v>1175</v>
      </c>
      <c r="G1070" s="5">
        <f t="shared" ref="G1070:L1074" si="2510">G1071</f>
        <v>836.7</v>
      </c>
      <c r="H1070" s="5">
        <f t="shared" si="2510"/>
        <v>836.7</v>
      </c>
      <c r="I1070" s="5">
        <f t="shared" si="2510"/>
        <v>836.7</v>
      </c>
      <c r="J1070" s="5">
        <f t="shared" si="2510"/>
        <v>0</v>
      </c>
      <c r="K1070" s="5">
        <f t="shared" si="2510"/>
        <v>0</v>
      </c>
      <c r="L1070" s="5">
        <f t="shared" si="2510"/>
        <v>0</v>
      </c>
      <c r="M1070" s="5">
        <f t="shared" si="2384"/>
        <v>836.7</v>
      </c>
      <c r="N1070" s="5">
        <f t="shared" si="2385"/>
        <v>836.7</v>
      </c>
      <c r="O1070" s="5">
        <f t="shared" si="2386"/>
        <v>836.7</v>
      </c>
      <c r="P1070" s="5">
        <f t="shared" ref="P1070:V1074" si="2511">P1071</f>
        <v>0</v>
      </c>
      <c r="Q1070" s="5">
        <f t="shared" si="2511"/>
        <v>0</v>
      </c>
      <c r="R1070" s="5">
        <f t="shared" si="2511"/>
        <v>0</v>
      </c>
      <c r="S1070" s="5">
        <f t="shared" si="2511"/>
        <v>0</v>
      </c>
      <c r="T1070" s="5">
        <f t="shared" si="2511"/>
        <v>0</v>
      </c>
      <c r="U1070" s="5">
        <f t="shared" si="2511"/>
        <v>0</v>
      </c>
      <c r="V1070" s="5">
        <f t="shared" si="2511"/>
        <v>0</v>
      </c>
      <c r="W1070" s="5">
        <f t="shared" ref="W1070:AF1074" si="2512">W1071</f>
        <v>0</v>
      </c>
      <c r="X1070" s="5">
        <f t="shared" si="2512"/>
        <v>0</v>
      </c>
      <c r="Y1070" s="5">
        <f t="shared" si="2512"/>
        <v>0</v>
      </c>
      <c r="Z1070" s="5">
        <f t="shared" si="2512"/>
        <v>0</v>
      </c>
      <c r="AA1070" s="5">
        <f t="shared" si="2512"/>
        <v>0</v>
      </c>
      <c r="AB1070" s="5">
        <f t="shared" si="2512"/>
        <v>0</v>
      </c>
      <c r="AC1070" s="5">
        <f t="shared" si="2512"/>
        <v>0</v>
      </c>
      <c r="AD1070" s="5">
        <f t="shared" si="2512"/>
        <v>0</v>
      </c>
      <c r="AE1070" s="5">
        <f t="shared" si="2512"/>
        <v>0</v>
      </c>
      <c r="AF1070" s="5">
        <f t="shared" si="2512"/>
        <v>0</v>
      </c>
      <c r="AG1070" s="5">
        <f t="shared" si="2457"/>
        <v>836.7</v>
      </c>
      <c r="AH1070" s="5">
        <f t="shared" si="2454"/>
        <v>836.7</v>
      </c>
      <c r="AI1070" s="5">
        <f t="shared" si="2455"/>
        <v>836.7</v>
      </c>
      <c r="AJ1070" s="5">
        <f t="shared" ref="AJ1070:AJ1074" si="2513">AJ1071</f>
        <v>0</v>
      </c>
      <c r="AK1070" s="17"/>
      <c r="AL1070" s="27"/>
    </row>
    <row r="1071" spans="1:38" ht="46.8" x14ac:dyDescent="0.3">
      <c r="A1071" s="4" t="s">
        <v>177</v>
      </c>
      <c r="B1071" s="4" t="s">
        <v>74</v>
      </c>
      <c r="C1071" s="4" t="s">
        <v>74</v>
      </c>
      <c r="D1071" s="4" t="s">
        <v>137</v>
      </c>
      <c r="E1071" s="4"/>
      <c r="F1071" s="14" t="s">
        <v>1180</v>
      </c>
      <c r="G1071" s="5">
        <f t="shared" si="2510"/>
        <v>836.7</v>
      </c>
      <c r="H1071" s="5">
        <f t="shared" si="2510"/>
        <v>836.7</v>
      </c>
      <c r="I1071" s="5">
        <f t="shared" si="2510"/>
        <v>836.7</v>
      </c>
      <c r="J1071" s="5">
        <f t="shared" si="2510"/>
        <v>0</v>
      </c>
      <c r="K1071" s="5">
        <f t="shared" si="2510"/>
        <v>0</v>
      </c>
      <c r="L1071" s="5">
        <f t="shared" si="2510"/>
        <v>0</v>
      </c>
      <c r="M1071" s="5">
        <f t="shared" si="2384"/>
        <v>836.7</v>
      </c>
      <c r="N1071" s="5">
        <f t="shared" si="2385"/>
        <v>836.7</v>
      </c>
      <c r="O1071" s="5">
        <f t="shared" si="2386"/>
        <v>836.7</v>
      </c>
      <c r="P1071" s="5">
        <f t="shared" si="2511"/>
        <v>0</v>
      </c>
      <c r="Q1071" s="5">
        <f t="shared" si="2511"/>
        <v>0</v>
      </c>
      <c r="R1071" s="5">
        <f t="shared" si="2511"/>
        <v>0</v>
      </c>
      <c r="S1071" s="5">
        <f t="shared" si="2511"/>
        <v>0</v>
      </c>
      <c r="T1071" s="5">
        <f t="shared" si="2511"/>
        <v>0</v>
      </c>
      <c r="U1071" s="5">
        <f t="shared" si="2511"/>
        <v>0</v>
      </c>
      <c r="V1071" s="5">
        <f t="shared" si="2511"/>
        <v>0</v>
      </c>
      <c r="W1071" s="5">
        <f t="shared" si="2512"/>
        <v>0</v>
      </c>
      <c r="X1071" s="5">
        <f t="shared" si="2512"/>
        <v>0</v>
      </c>
      <c r="Y1071" s="5">
        <f t="shared" si="2512"/>
        <v>0</v>
      </c>
      <c r="Z1071" s="5">
        <f t="shared" si="2512"/>
        <v>0</v>
      </c>
      <c r="AA1071" s="5">
        <f t="shared" si="2512"/>
        <v>0</v>
      </c>
      <c r="AB1071" s="5">
        <f t="shared" si="2512"/>
        <v>0</v>
      </c>
      <c r="AC1071" s="5">
        <f t="shared" si="2512"/>
        <v>0</v>
      </c>
      <c r="AD1071" s="5">
        <f t="shared" si="2512"/>
        <v>0</v>
      </c>
      <c r="AE1071" s="5">
        <f t="shared" si="2512"/>
        <v>0</v>
      </c>
      <c r="AF1071" s="5">
        <f t="shared" si="2512"/>
        <v>0</v>
      </c>
      <c r="AG1071" s="5">
        <f t="shared" si="2457"/>
        <v>836.7</v>
      </c>
      <c r="AH1071" s="5">
        <f t="shared" si="2454"/>
        <v>836.7</v>
      </c>
      <c r="AI1071" s="5">
        <f t="shared" si="2455"/>
        <v>836.7</v>
      </c>
      <c r="AJ1071" s="5">
        <f t="shared" si="2513"/>
        <v>0</v>
      </c>
      <c r="AK1071" s="17"/>
      <c r="AL1071" s="27"/>
    </row>
    <row r="1072" spans="1:38" ht="31.2" x14ac:dyDescent="0.3">
      <c r="A1072" s="4" t="s">
        <v>177</v>
      </c>
      <c r="B1072" s="4" t="s">
        <v>74</v>
      </c>
      <c r="C1072" s="4" t="s">
        <v>74</v>
      </c>
      <c r="D1072" s="4" t="s">
        <v>138</v>
      </c>
      <c r="E1072" s="4"/>
      <c r="F1072" s="14" t="s">
        <v>1181</v>
      </c>
      <c r="G1072" s="5">
        <f t="shared" si="2510"/>
        <v>836.7</v>
      </c>
      <c r="H1072" s="5">
        <f t="shared" si="2510"/>
        <v>836.7</v>
      </c>
      <c r="I1072" s="5">
        <f t="shared" si="2510"/>
        <v>836.7</v>
      </c>
      <c r="J1072" s="5">
        <f t="shared" si="2510"/>
        <v>0</v>
      </c>
      <c r="K1072" s="5">
        <f t="shared" si="2510"/>
        <v>0</v>
      </c>
      <c r="L1072" s="5">
        <f t="shared" si="2510"/>
        <v>0</v>
      </c>
      <c r="M1072" s="5">
        <f t="shared" ref="M1072:M1135" si="2514">G1072+J1072</f>
        <v>836.7</v>
      </c>
      <c r="N1072" s="5">
        <f t="shared" ref="N1072:N1135" si="2515">H1072+K1072</f>
        <v>836.7</v>
      </c>
      <c r="O1072" s="5">
        <f t="shared" ref="O1072:O1135" si="2516">I1072+L1072</f>
        <v>836.7</v>
      </c>
      <c r="P1072" s="5">
        <f t="shared" si="2511"/>
        <v>0</v>
      </c>
      <c r="Q1072" s="5">
        <f t="shared" si="2511"/>
        <v>0</v>
      </c>
      <c r="R1072" s="5">
        <f t="shared" si="2511"/>
        <v>0</v>
      </c>
      <c r="S1072" s="5">
        <f t="shared" si="2511"/>
        <v>0</v>
      </c>
      <c r="T1072" s="5">
        <f t="shared" si="2511"/>
        <v>0</v>
      </c>
      <c r="U1072" s="5">
        <f t="shared" si="2511"/>
        <v>0</v>
      </c>
      <c r="V1072" s="5">
        <f t="shared" si="2511"/>
        <v>0</v>
      </c>
      <c r="W1072" s="5">
        <f t="shared" si="2512"/>
        <v>0</v>
      </c>
      <c r="X1072" s="5">
        <f t="shared" si="2512"/>
        <v>0</v>
      </c>
      <c r="Y1072" s="5">
        <f t="shared" si="2512"/>
        <v>0</v>
      </c>
      <c r="Z1072" s="5">
        <f t="shared" si="2512"/>
        <v>0</v>
      </c>
      <c r="AA1072" s="5">
        <f t="shared" si="2512"/>
        <v>0</v>
      </c>
      <c r="AB1072" s="5">
        <f t="shared" si="2512"/>
        <v>0</v>
      </c>
      <c r="AC1072" s="5">
        <f t="shared" si="2512"/>
        <v>0</v>
      </c>
      <c r="AD1072" s="5">
        <f t="shared" si="2512"/>
        <v>0</v>
      </c>
      <c r="AE1072" s="5">
        <f t="shared" si="2512"/>
        <v>0</v>
      </c>
      <c r="AF1072" s="5">
        <f t="shared" si="2512"/>
        <v>0</v>
      </c>
      <c r="AG1072" s="5">
        <f t="shared" si="2457"/>
        <v>836.7</v>
      </c>
      <c r="AH1072" s="5">
        <f t="shared" si="2454"/>
        <v>836.7</v>
      </c>
      <c r="AI1072" s="5">
        <f t="shared" si="2455"/>
        <v>836.7</v>
      </c>
      <c r="AJ1072" s="5">
        <f t="shared" si="2513"/>
        <v>0</v>
      </c>
      <c r="AK1072" s="17"/>
      <c r="AL1072" s="27"/>
    </row>
    <row r="1073" spans="1:38" ht="62.4" x14ac:dyDescent="0.3">
      <c r="A1073" s="4" t="s">
        <v>177</v>
      </c>
      <c r="B1073" s="4" t="s">
        <v>74</v>
      </c>
      <c r="C1073" s="4" t="s">
        <v>74</v>
      </c>
      <c r="D1073" s="4" t="s">
        <v>238</v>
      </c>
      <c r="E1073" s="4"/>
      <c r="F1073" s="14" t="s">
        <v>619</v>
      </c>
      <c r="G1073" s="5">
        <f t="shared" si="2510"/>
        <v>836.7</v>
      </c>
      <c r="H1073" s="5">
        <f t="shared" si="2510"/>
        <v>836.7</v>
      </c>
      <c r="I1073" s="5">
        <f t="shared" si="2510"/>
        <v>836.7</v>
      </c>
      <c r="J1073" s="5">
        <f t="shared" si="2510"/>
        <v>0</v>
      </c>
      <c r="K1073" s="5">
        <f t="shared" si="2510"/>
        <v>0</v>
      </c>
      <c r="L1073" s="5">
        <f t="shared" si="2510"/>
        <v>0</v>
      </c>
      <c r="M1073" s="5">
        <f t="shared" si="2514"/>
        <v>836.7</v>
      </c>
      <c r="N1073" s="5">
        <f t="shared" si="2515"/>
        <v>836.7</v>
      </c>
      <c r="O1073" s="5">
        <f t="shared" si="2516"/>
        <v>836.7</v>
      </c>
      <c r="P1073" s="5">
        <f t="shared" si="2511"/>
        <v>0</v>
      </c>
      <c r="Q1073" s="5">
        <f t="shared" si="2511"/>
        <v>0</v>
      </c>
      <c r="R1073" s="5">
        <f t="shared" si="2511"/>
        <v>0</v>
      </c>
      <c r="S1073" s="5">
        <f t="shared" si="2511"/>
        <v>0</v>
      </c>
      <c r="T1073" s="5">
        <f t="shared" si="2511"/>
        <v>0</v>
      </c>
      <c r="U1073" s="5">
        <f t="shared" si="2511"/>
        <v>0</v>
      </c>
      <c r="V1073" s="5">
        <f t="shared" si="2511"/>
        <v>0</v>
      </c>
      <c r="W1073" s="5">
        <f t="shared" si="2512"/>
        <v>0</v>
      </c>
      <c r="X1073" s="5">
        <f t="shared" si="2512"/>
        <v>0</v>
      </c>
      <c r="Y1073" s="5">
        <f t="shared" si="2512"/>
        <v>0</v>
      </c>
      <c r="Z1073" s="5">
        <f t="shared" si="2512"/>
        <v>0</v>
      </c>
      <c r="AA1073" s="5">
        <f t="shared" si="2512"/>
        <v>0</v>
      </c>
      <c r="AB1073" s="5">
        <f t="shared" si="2512"/>
        <v>0</v>
      </c>
      <c r="AC1073" s="5">
        <f t="shared" si="2512"/>
        <v>0</v>
      </c>
      <c r="AD1073" s="5">
        <f t="shared" si="2512"/>
        <v>0</v>
      </c>
      <c r="AE1073" s="5">
        <f t="shared" si="2512"/>
        <v>0</v>
      </c>
      <c r="AF1073" s="5">
        <f t="shared" si="2512"/>
        <v>0</v>
      </c>
      <c r="AG1073" s="5">
        <f t="shared" si="2457"/>
        <v>836.7</v>
      </c>
      <c r="AH1073" s="5">
        <f t="shared" si="2454"/>
        <v>836.7</v>
      </c>
      <c r="AI1073" s="5">
        <f t="shared" si="2455"/>
        <v>836.7</v>
      </c>
      <c r="AJ1073" s="5">
        <f t="shared" si="2513"/>
        <v>0</v>
      </c>
      <c r="AK1073" s="17"/>
      <c r="AL1073" s="27"/>
    </row>
    <row r="1074" spans="1:38" ht="31.2" x14ac:dyDescent="0.3">
      <c r="A1074" s="4" t="s">
        <v>177</v>
      </c>
      <c r="B1074" s="4" t="s">
        <v>74</v>
      </c>
      <c r="C1074" s="4" t="s">
        <v>74</v>
      </c>
      <c r="D1074" s="4" t="s">
        <v>238</v>
      </c>
      <c r="E1074" s="4" t="s">
        <v>92</v>
      </c>
      <c r="F1074" s="14" t="s">
        <v>569</v>
      </c>
      <c r="G1074" s="5">
        <f t="shared" si="2510"/>
        <v>836.7</v>
      </c>
      <c r="H1074" s="5">
        <f t="shared" si="2510"/>
        <v>836.7</v>
      </c>
      <c r="I1074" s="5">
        <f t="shared" si="2510"/>
        <v>836.7</v>
      </c>
      <c r="J1074" s="5">
        <f t="shared" si="2510"/>
        <v>0</v>
      </c>
      <c r="K1074" s="5">
        <f t="shared" si="2510"/>
        <v>0</v>
      </c>
      <c r="L1074" s="5">
        <f t="shared" si="2510"/>
        <v>0</v>
      </c>
      <c r="M1074" s="5">
        <f t="shared" si="2514"/>
        <v>836.7</v>
      </c>
      <c r="N1074" s="5">
        <f t="shared" si="2515"/>
        <v>836.7</v>
      </c>
      <c r="O1074" s="5">
        <f t="shared" si="2516"/>
        <v>836.7</v>
      </c>
      <c r="P1074" s="5">
        <f t="shared" si="2511"/>
        <v>0</v>
      </c>
      <c r="Q1074" s="5">
        <f t="shared" si="2511"/>
        <v>0</v>
      </c>
      <c r="R1074" s="5">
        <f t="shared" si="2511"/>
        <v>0</v>
      </c>
      <c r="S1074" s="5">
        <f t="shared" si="2511"/>
        <v>0</v>
      </c>
      <c r="T1074" s="5">
        <f t="shared" si="2511"/>
        <v>0</v>
      </c>
      <c r="U1074" s="5">
        <f t="shared" si="2511"/>
        <v>0</v>
      </c>
      <c r="V1074" s="5">
        <f t="shared" si="2511"/>
        <v>0</v>
      </c>
      <c r="W1074" s="5">
        <f t="shared" si="2512"/>
        <v>0</v>
      </c>
      <c r="X1074" s="5">
        <f t="shared" si="2512"/>
        <v>0</v>
      </c>
      <c r="Y1074" s="5">
        <f t="shared" si="2512"/>
        <v>0</v>
      </c>
      <c r="Z1074" s="5">
        <f t="shared" si="2512"/>
        <v>0</v>
      </c>
      <c r="AA1074" s="5">
        <f t="shared" si="2512"/>
        <v>0</v>
      </c>
      <c r="AB1074" s="5">
        <f t="shared" si="2512"/>
        <v>0</v>
      </c>
      <c r="AC1074" s="5">
        <f t="shared" si="2512"/>
        <v>0</v>
      </c>
      <c r="AD1074" s="5">
        <f t="shared" si="2512"/>
        <v>0</v>
      </c>
      <c r="AE1074" s="5">
        <f t="shared" si="2512"/>
        <v>0</v>
      </c>
      <c r="AF1074" s="5">
        <f t="shared" si="2512"/>
        <v>0</v>
      </c>
      <c r="AG1074" s="5">
        <f t="shared" si="2457"/>
        <v>836.7</v>
      </c>
      <c r="AH1074" s="5">
        <f t="shared" si="2454"/>
        <v>836.7</v>
      </c>
      <c r="AI1074" s="5">
        <f t="shared" si="2455"/>
        <v>836.7</v>
      </c>
      <c r="AJ1074" s="5">
        <f t="shared" si="2513"/>
        <v>0</v>
      </c>
      <c r="AK1074" s="17"/>
      <c r="AL1074" s="27"/>
    </row>
    <row r="1075" spans="1:38" ht="46.8" x14ac:dyDescent="0.3">
      <c r="A1075" s="4" t="s">
        <v>177</v>
      </c>
      <c r="B1075" s="4" t="s">
        <v>74</v>
      </c>
      <c r="C1075" s="4" t="s">
        <v>74</v>
      </c>
      <c r="D1075" s="4" t="s">
        <v>238</v>
      </c>
      <c r="E1075" s="4" t="s">
        <v>89</v>
      </c>
      <c r="F1075" s="14" t="s">
        <v>572</v>
      </c>
      <c r="G1075" s="5">
        <v>836.7</v>
      </c>
      <c r="H1075" s="5">
        <v>836.7</v>
      </c>
      <c r="I1075" s="5">
        <v>836.7</v>
      </c>
      <c r="J1075" s="5"/>
      <c r="K1075" s="5"/>
      <c r="L1075" s="5"/>
      <c r="M1075" s="5">
        <f t="shared" si="2514"/>
        <v>836.7</v>
      </c>
      <c r="N1075" s="5">
        <f t="shared" si="2515"/>
        <v>836.7</v>
      </c>
      <c r="O1075" s="5">
        <f t="shared" si="2516"/>
        <v>836.7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>
        <f t="shared" si="2457"/>
        <v>836.7</v>
      </c>
      <c r="AH1075" s="5">
        <f t="shared" si="2454"/>
        <v>836.7</v>
      </c>
      <c r="AI1075" s="5">
        <f t="shared" si="2455"/>
        <v>836.7</v>
      </c>
      <c r="AJ1075" s="5"/>
      <c r="AK1075" s="17"/>
      <c r="AL1075" s="27"/>
    </row>
    <row r="1076" spans="1:38" ht="46.8" x14ac:dyDescent="0.3">
      <c r="A1076" s="4" t="s">
        <v>177</v>
      </c>
      <c r="B1076" s="4" t="s">
        <v>74</v>
      </c>
      <c r="C1076" s="4" t="s">
        <v>74</v>
      </c>
      <c r="D1076" s="4" t="s">
        <v>115</v>
      </c>
      <c r="E1076" s="4"/>
      <c r="F1076" s="14" t="s">
        <v>1193</v>
      </c>
      <c r="G1076" s="5">
        <f t="shared" ref="G1076:L1080" si="2517">G1077</f>
        <v>100</v>
      </c>
      <c r="H1076" s="5">
        <f t="shared" si="2517"/>
        <v>100</v>
      </c>
      <c r="I1076" s="5">
        <f t="shared" si="2517"/>
        <v>100</v>
      </c>
      <c r="J1076" s="5">
        <f t="shared" si="2517"/>
        <v>0</v>
      </c>
      <c r="K1076" s="5">
        <f t="shared" si="2517"/>
        <v>0</v>
      </c>
      <c r="L1076" s="5">
        <f t="shared" si="2517"/>
        <v>0</v>
      </c>
      <c r="M1076" s="5">
        <f t="shared" si="2514"/>
        <v>100</v>
      </c>
      <c r="N1076" s="5">
        <f t="shared" si="2515"/>
        <v>100</v>
      </c>
      <c r="O1076" s="5">
        <f t="shared" si="2516"/>
        <v>100</v>
      </c>
      <c r="P1076" s="5">
        <f t="shared" ref="P1076:V1080" si="2518">P1077</f>
        <v>0</v>
      </c>
      <c r="Q1076" s="5">
        <f t="shared" si="2518"/>
        <v>0</v>
      </c>
      <c r="R1076" s="5">
        <f t="shared" si="2518"/>
        <v>0</v>
      </c>
      <c r="S1076" s="5">
        <f t="shared" si="2518"/>
        <v>0</v>
      </c>
      <c r="T1076" s="5">
        <f t="shared" si="2518"/>
        <v>0</v>
      </c>
      <c r="U1076" s="5">
        <f t="shared" si="2518"/>
        <v>0</v>
      </c>
      <c r="V1076" s="5">
        <f t="shared" si="2518"/>
        <v>0</v>
      </c>
      <c r="W1076" s="5">
        <f t="shared" ref="W1076:AF1080" si="2519">W1077</f>
        <v>0</v>
      </c>
      <c r="X1076" s="5">
        <f t="shared" si="2519"/>
        <v>0</v>
      </c>
      <c r="Y1076" s="5">
        <f t="shared" si="2519"/>
        <v>0</v>
      </c>
      <c r="Z1076" s="5">
        <f t="shared" si="2519"/>
        <v>0</v>
      </c>
      <c r="AA1076" s="5">
        <f t="shared" si="2519"/>
        <v>0</v>
      </c>
      <c r="AB1076" s="5">
        <f t="shared" si="2519"/>
        <v>0</v>
      </c>
      <c r="AC1076" s="5">
        <f t="shared" si="2519"/>
        <v>0</v>
      </c>
      <c r="AD1076" s="5">
        <f t="shared" si="2519"/>
        <v>0</v>
      </c>
      <c r="AE1076" s="5">
        <f t="shared" si="2519"/>
        <v>0</v>
      </c>
      <c r="AF1076" s="5">
        <f t="shared" si="2519"/>
        <v>0</v>
      </c>
      <c r="AG1076" s="5">
        <f t="shared" si="2457"/>
        <v>100</v>
      </c>
      <c r="AH1076" s="5">
        <f t="shared" si="2454"/>
        <v>100</v>
      </c>
      <c r="AI1076" s="5">
        <f t="shared" si="2455"/>
        <v>100</v>
      </c>
      <c r="AJ1076" s="5">
        <f t="shared" ref="AJ1076:AJ1080" si="2520">AJ1077</f>
        <v>0</v>
      </c>
      <c r="AK1076" s="17"/>
      <c r="AL1076" s="27"/>
    </row>
    <row r="1077" spans="1:38" ht="31.2" x14ac:dyDescent="0.3">
      <c r="A1077" s="4" t="s">
        <v>177</v>
      </c>
      <c r="B1077" s="4" t="s">
        <v>74</v>
      </c>
      <c r="C1077" s="4" t="s">
        <v>74</v>
      </c>
      <c r="D1077" s="4" t="s">
        <v>139</v>
      </c>
      <c r="E1077" s="4"/>
      <c r="F1077" s="14" t="s">
        <v>1203</v>
      </c>
      <c r="G1077" s="5">
        <f t="shared" si="2517"/>
        <v>100</v>
      </c>
      <c r="H1077" s="5">
        <f t="shared" si="2517"/>
        <v>100</v>
      </c>
      <c r="I1077" s="5">
        <f t="shared" si="2517"/>
        <v>100</v>
      </c>
      <c r="J1077" s="5">
        <f t="shared" si="2517"/>
        <v>0</v>
      </c>
      <c r="K1077" s="5">
        <f t="shared" si="2517"/>
        <v>0</v>
      </c>
      <c r="L1077" s="5">
        <f t="shared" si="2517"/>
        <v>0</v>
      </c>
      <c r="M1077" s="5">
        <f t="shared" si="2514"/>
        <v>100</v>
      </c>
      <c r="N1077" s="5">
        <f t="shared" si="2515"/>
        <v>100</v>
      </c>
      <c r="O1077" s="5">
        <f t="shared" si="2516"/>
        <v>100</v>
      </c>
      <c r="P1077" s="5">
        <f t="shared" si="2518"/>
        <v>0</v>
      </c>
      <c r="Q1077" s="5">
        <f t="shared" si="2518"/>
        <v>0</v>
      </c>
      <c r="R1077" s="5">
        <f t="shared" si="2518"/>
        <v>0</v>
      </c>
      <c r="S1077" s="5">
        <f t="shared" si="2518"/>
        <v>0</v>
      </c>
      <c r="T1077" s="5">
        <f t="shared" si="2518"/>
        <v>0</v>
      </c>
      <c r="U1077" s="5">
        <f t="shared" si="2518"/>
        <v>0</v>
      </c>
      <c r="V1077" s="5">
        <f t="shared" si="2518"/>
        <v>0</v>
      </c>
      <c r="W1077" s="5">
        <f t="shared" si="2519"/>
        <v>0</v>
      </c>
      <c r="X1077" s="5">
        <f t="shared" si="2519"/>
        <v>0</v>
      </c>
      <c r="Y1077" s="5">
        <f t="shared" si="2519"/>
        <v>0</v>
      </c>
      <c r="Z1077" s="5">
        <f t="shared" si="2519"/>
        <v>0</v>
      </c>
      <c r="AA1077" s="5">
        <f t="shared" si="2519"/>
        <v>0</v>
      </c>
      <c r="AB1077" s="5">
        <f t="shared" si="2519"/>
        <v>0</v>
      </c>
      <c r="AC1077" s="5">
        <f t="shared" si="2519"/>
        <v>0</v>
      </c>
      <c r="AD1077" s="5">
        <f t="shared" si="2519"/>
        <v>0</v>
      </c>
      <c r="AE1077" s="5">
        <f t="shared" si="2519"/>
        <v>0</v>
      </c>
      <c r="AF1077" s="5">
        <f t="shared" si="2519"/>
        <v>0</v>
      </c>
      <c r="AG1077" s="5">
        <f t="shared" si="2457"/>
        <v>100</v>
      </c>
      <c r="AH1077" s="5">
        <f t="shared" si="2454"/>
        <v>100</v>
      </c>
      <c r="AI1077" s="5">
        <f t="shared" si="2455"/>
        <v>100</v>
      </c>
      <c r="AJ1077" s="5">
        <f t="shared" si="2520"/>
        <v>0</v>
      </c>
      <c r="AK1077" s="17"/>
      <c r="AL1077" s="27"/>
    </row>
    <row r="1078" spans="1:38" ht="46.8" x14ac:dyDescent="0.3">
      <c r="A1078" s="4" t="s">
        <v>177</v>
      </c>
      <c r="B1078" s="4" t="s">
        <v>74</v>
      </c>
      <c r="C1078" s="4" t="s">
        <v>74</v>
      </c>
      <c r="D1078" s="4" t="s">
        <v>240</v>
      </c>
      <c r="E1078" s="4"/>
      <c r="F1078" s="14" t="s">
        <v>1207</v>
      </c>
      <c r="G1078" s="5">
        <f t="shared" si="2517"/>
        <v>100</v>
      </c>
      <c r="H1078" s="5">
        <f t="shared" si="2517"/>
        <v>100</v>
      </c>
      <c r="I1078" s="5">
        <f t="shared" si="2517"/>
        <v>100</v>
      </c>
      <c r="J1078" s="5">
        <f t="shared" si="2517"/>
        <v>0</v>
      </c>
      <c r="K1078" s="5">
        <f t="shared" si="2517"/>
        <v>0</v>
      </c>
      <c r="L1078" s="5">
        <f t="shared" si="2517"/>
        <v>0</v>
      </c>
      <c r="M1078" s="5">
        <f t="shared" si="2514"/>
        <v>100</v>
      </c>
      <c r="N1078" s="5">
        <f t="shared" si="2515"/>
        <v>100</v>
      </c>
      <c r="O1078" s="5">
        <f t="shared" si="2516"/>
        <v>100</v>
      </c>
      <c r="P1078" s="5">
        <f t="shared" si="2518"/>
        <v>0</v>
      </c>
      <c r="Q1078" s="5">
        <f t="shared" si="2518"/>
        <v>0</v>
      </c>
      <c r="R1078" s="5">
        <f t="shared" si="2518"/>
        <v>0</v>
      </c>
      <c r="S1078" s="5">
        <f t="shared" si="2518"/>
        <v>0</v>
      </c>
      <c r="T1078" s="5">
        <f t="shared" si="2518"/>
        <v>0</v>
      </c>
      <c r="U1078" s="5">
        <f t="shared" si="2518"/>
        <v>0</v>
      </c>
      <c r="V1078" s="5">
        <f t="shared" si="2518"/>
        <v>0</v>
      </c>
      <c r="W1078" s="5">
        <f t="shared" si="2519"/>
        <v>0</v>
      </c>
      <c r="X1078" s="5">
        <f t="shared" si="2519"/>
        <v>0</v>
      </c>
      <c r="Y1078" s="5">
        <f t="shared" si="2519"/>
        <v>0</v>
      </c>
      <c r="Z1078" s="5">
        <f t="shared" si="2519"/>
        <v>0</v>
      </c>
      <c r="AA1078" s="5">
        <f t="shared" si="2519"/>
        <v>0</v>
      </c>
      <c r="AB1078" s="5">
        <f t="shared" si="2519"/>
        <v>0</v>
      </c>
      <c r="AC1078" s="5">
        <f t="shared" si="2519"/>
        <v>0</v>
      </c>
      <c r="AD1078" s="5">
        <f t="shared" si="2519"/>
        <v>0</v>
      </c>
      <c r="AE1078" s="5">
        <f t="shared" si="2519"/>
        <v>0</v>
      </c>
      <c r="AF1078" s="5">
        <f t="shared" si="2519"/>
        <v>0</v>
      </c>
      <c r="AG1078" s="5">
        <f t="shared" si="2457"/>
        <v>100</v>
      </c>
      <c r="AH1078" s="5">
        <f t="shared" si="2454"/>
        <v>100</v>
      </c>
      <c r="AI1078" s="5">
        <f t="shared" si="2455"/>
        <v>100</v>
      </c>
      <c r="AJ1078" s="5">
        <f t="shared" si="2520"/>
        <v>0</v>
      </c>
      <c r="AK1078" s="17"/>
      <c r="AL1078" s="27"/>
    </row>
    <row r="1079" spans="1:38" ht="31.2" x14ac:dyDescent="0.3">
      <c r="A1079" s="4" t="s">
        <v>177</v>
      </c>
      <c r="B1079" s="4" t="s">
        <v>74</v>
      </c>
      <c r="C1079" s="4" t="s">
        <v>74</v>
      </c>
      <c r="D1079" s="4" t="s">
        <v>239</v>
      </c>
      <c r="E1079" s="4"/>
      <c r="F1079" s="14" t="s">
        <v>630</v>
      </c>
      <c r="G1079" s="5">
        <f t="shared" si="2517"/>
        <v>100</v>
      </c>
      <c r="H1079" s="5">
        <f t="shared" si="2517"/>
        <v>100</v>
      </c>
      <c r="I1079" s="5">
        <f t="shared" si="2517"/>
        <v>100</v>
      </c>
      <c r="J1079" s="5">
        <f t="shared" si="2517"/>
        <v>0</v>
      </c>
      <c r="K1079" s="5">
        <f t="shared" si="2517"/>
        <v>0</v>
      </c>
      <c r="L1079" s="5">
        <f t="shared" si="2517"/>
        <v>0</v>
      </c>
      <c r="M1079" s="5">
        <f t="shared" si="2514"/>
        <v>100</v>
      </c>
      <c r="N1079" s="5">
        <f t="shared" si="2515"/>
        <v>100</v>
      </c>
      <c r="O1079" s="5">
        <f t="shared" si="2516"/>
        <v>100</v>
      </c>
      <c r="P1079" s="5">
        <f t="shared" si="2518"/>
        <v>0</v>
      </c>
      <c r="Q1079" s="5">
        <f t="shared" si="2518"/>
        <v>0</v>
      </c>
      <c r="R1079" s="5">
        <f t="shared" si="2518"/>
        <v>0</v>
      </c>
      <c r="S1079" s="5">
        <f t="shared" si="2518"/>
        <v>0</v>
      </c>
      <c r="T1079" s="5">
        <f t="shared" si="2518"/>
        <v>0</v>
      </c>
      <c r="U1079" s="5">
        <f t="shared" si="2518"/>
        <v>0</v>
      </c>
      <c r="V1079" s="5">
        <f t="shared" si="2518"/>
        <v>0</v>
      </c>
      <c r="W1079" s="5">
        <f t="shared" si="2519"/>
        <v>0</v>
      </c>
      <c r="X1079" s="5">
        <f t="shared" si="2519"/>
        <v>0</v>
      </c>
      <c r="Y1079" s="5">
        <f t="shared" si="2519"/>
        <v>0</v>
      </c>
      <c r="Z1079" s="5">
        <f t="shared" si="2519"/>
        <v>0</v>
      </c>
      <c r="AA1079" s="5">
        <f t="shared" si="2519"/>
        <v>0</v>
      </c>
      <c r="AB1079" s="5">
        <f t="shared" si="2519"/>
        <v>0</v>
      </c>
      <c r="AC1079" s="5">
        <f t="shared" si="2519"/>
        <v>0</v>
      </c>
      <c r="AD1079" s="5">
        <f t="shared" si="2519"/>
        <v>0</v>
      </c>
      <c r="AE1079" s="5">
        <f t="shared" si="2519"/>
        <v>0</v>
      </c>
      <c r="AF1079" s="5">
        <f t="shared" si="2519"/>
        <v>0</v>
      </c>
      <c r="AG1079" s="5">
        <f t="shared" si="2457"/>
        <v>100</v>
      </c>
      <c r="AH1079" s="5">
        <f t="shared" si="2454"/>
        <v>100</v>
      </c>
      <c r="AI1079" s="5">
        <f t="shared" si="2455"/>
        <v>100</v>
      </c>
      <c r="AJ1079" s="5">
        <f t="shared" si="2520"/>
        <v>0</v>
      </c>
      <c r="AK1079" s="17"/>
      <c r="AL1079" s="27"/>
    </row>
    <row r="1080" spans="1:38" ht="31.2" x14ac:dyDescent="0.3">
      <c r="A1080" s="4" t="s">
        <v>177</v>
      </c>
      <c r="B1080" s="4" t="s">
        <v>74</v>
      </c>
      <c r="C1080" s="4" t="s">
        <v>74</v>
      </c>
      <c r="D1080" s="4" t="s">
        <v>239</v>
      </c>
      <c r="E1080" s="4" t="s">
        <v>15</v>
      </c>
      <c r="F1080" s="14" t="s">
        <v>559</v>
      </c>
      <c r="G1080" s="5">
        <f t="shared" si="2517"/>
        <v>100</v>
      </c>
      <c r="H1080" s="5">
        <f t="shared" si="2517"/>
        <v>100</v>
      </c>
      <c r="I1080" s="5">
        <f t="shared" si="2517"/>
        <v>100</v>
      </c>
      <c r="J1080" s="5">
        <f t="shared" si="2517"/>
        <v>0</v>
      </c>
      <c r="K1080" s="5">
        <f t="shared" si="2517"/>
        <v>0</v>
      </c>
      <c r="L1080" s="5">
        <f t="shared" si="2517"/>
        <v>0</v>
      </c>
      <c r="M1080" s="5">
        <f t="shared" si="2514"/>
        <v>100</v>
      </c>
      <c r="N1080" s="5">
        <f t="shared" si="2515"/>
        <v>100</v>
      </c>
      <c r="O1080" s="5">
        <f t="shared" si="2516"/>
        <v>100</v>
      </c>
      <c r="P1080" s="5">
        <f t="shared" si="2518"/>
        <v>0</v>
      </c>
      <c r="Q1080" s="5">
        <f t="shared" si="2518"/>
        <v>0</v>
      </c>
      <c r="R1080" s="5">
        <f t="shared" si="2518"/>
        <v>0</v>
      </c>
      <c r="S1080" s="5">
        <f t="shared" si="2518"/>
        <v>0</v>
      </c>
      <c r="T1080" s="5">
        <f t="shared" si="2518"/>
        <v>0</v>
      </c>
      <c r="U1080" s="5">
        <f t="shared" si="2518"/>
        <v>0</v>
      </c>
      <c r="V1080" s="5">
        <f t="shared" si="2518"/>
        <v>0</v>
      </c>
      <c r="W1080" s="5">
        <f t="shared" si="2519"/>
        <v>0</v>
      </c>
      <c r="X1080" s="5">
        <f t="shared" si="2519"/>
        <v>0</v>
      </c>
      <c r="Y1080" s="5">
        <f t="shared" si="2519"/>
        <v>0</v>
      </c>
      <c r="Z1080" s="5">
        <f t="shared" si="2519"/>
        <v>0</v>
      </c>
      <c r="AA1080" s="5">
        <f t="shared" si="2519"/>
        <v>0</v>
      </c>
      <c r="AB1080" s="5">
        <f t="shared" si="2519"/>
        <v>0</v>
      </c>
      <c r="AC1080" s="5">
        <f t="shared" si="2519"/>
        <v>0</v>
      </c>
      <c r="AD1080" s="5">
        <f t="shared" si="2519"/>
        <v>0</v>
      </c>
      <c r="AE1080" s="5">
        <f t="shared" si="2519"/>
        <v>0</v>
      </c>
      <c r="AF1080" s="5">
        <f t="shared" si="2519"/>
        <v>0</v>
      </c>
      <c r="AG1080" s="5">
        <f t="shared" si="2457"/>
        <v>100</v>
      </c>
      <c r="AH1080" s="5">
        <f t="shared" si="2454"/>
        <v>100</v>
      </c>
      <c r="AI1080" s="5">
        <f t="shared" si="2455"/>
        <v>100</v>
      </c>
      <c r="AJ1080" s="5">
        <f t="shared" si="2520"/>
        <v>0</v>
      </c>
      <c r="AK1080" s="17"/>
      <c r="AL1080" s="27"/>
    </row>
    <row r="1081" spans="1:38" ht="31.2" x14ac:dyDescent="0.3">
      <c r="A1081" s="4" t="s">
        <v>177</v>
      </c>
      <c r="B1081" s="4" t="s">
        <v>74</v>
      </c>
      <c r="C1081" s="4" t="s">
        <v>74</v>
      </c>
      <c r="D1081" s="4" t="s">
        <v>239</v>
      </c>
      <c r="E1081" s="4" t="s">
        <v>16</v>
      </c>
      <c r="F1081" s="14" t="s">
        <v>560</v>
      </c>
      <c r="G1081" s="5">
        <v>100</v>
      </c>
      <c r="H1081" s="5">
        <v>100</v>
      </c>
      <c r="I1081" s="5">
        <v>100</v>
      </c>
      <c r="J1081" s="5"/>
      <c r="K1081" s="5"/>
      <c r="L1081" s="5"/>
      <c r="M1081" s="5">
        <f t="shared" si="2514"/>
        <v>100</v>
      </c>
      <c r="N1081" s="5">
        <f t="shared" si="2515"/>
        <v>100</v>
      </c>
      <c r="O1081" s="5">
        <f t="shared" si="2516"/>
        <v>100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>
        <f t="shared" si="2457"/>
        <v>100</v>
      </c>
      <c r="AH1081" s="5">
        <f t="shared" si="2454"/>
        <v>100</v>
      </c>
      <c r="AI1081" s="5">
        <f t="shared" si="2455"/>
        <v>100</v>
      </c>
      <c r="AJ1081" s="5"/>
      <c r="AK1081" s="17"/>
      <c r="AL1081" s="27"/>
    </row>
    <row r="1082" spans="1:38" s="3" customFormat="1" x14ac:dyDescent="0.3">
      <c r="A1082" s="7" t="s">
        <v>177</v>
      </c>
      <c r="B1082" s="7" t="s">
        <v>35</v>
      </c>
      <c r="C1082" s="7"/>
      <c r="D1082" s="7"/>
      <c r="E1082" s="7"/>
      <c r="F1082" s="33" t="s">
        <v>521</v>
      </c>
      <c r="G1082" s="8">
        <f t="shared" ref="G1082:L1088" si="2521">G1083</f>
        <v>157.80000000000001</v>
      </c>
      <c r="H1082" s="8">
        <f t="shared" si="2521"/>
        <v>157.80000000000001</v>
      </c>
      <c r="I1082" s="8">
        <f t="shared" si="2521"/>
        <v>157.80000000000001</v>
      </c>
      <c r="J1082" s="8">
        <f t="shared" si="2521"/>
        <v>0</v>
      </c>
      <c r="K1082" s="8">
        <f t="shared" si="2521"/>
        <v>0</v>
      </c>
      <c r="L1082" s="8">
        <f t="shared" si="2521"/>
        <v>0</v>
      </c>
      <c r="M1082" s="8">
        <f t="shared" si="2514"/>
        <v>157.80000000000001</v>
      </c>
      <c r="N1082" s="8">
        <f t="shared" si="2515"/>
        <v>157.80000000000001</v>
      </c>
      <c r="O1082" s="8">
        <f t="shared" si="2516"/>
        <v>157.80000000000001</v>
      </c>
      <c r="P1082" s="8">
        <f t="shared" ref="P1082:V1088" si="2522">P1083</f>
        <v>0</v>
      </c>
      <c r="Q1082" s="8">
        <f t="shared" si="2522"/>
        <v>0</v>
      </c>
      <c r="R1082" s="8">
        <f t="shared" si="2522"/>
        <v>0</v>
      </c>
      <c r="S1082" s="8">
        <f t="shared" si="2522"/>
        <v>0</v>
      </c>
      <c r="T1082" s="8">
        <f t="shared" si="2522"/>
        <v>0</v>
      </c>
      <c r="U1082" s="8">
        <f t="shared" si="2522"/>
        <v>0</v>
      </c>
      <c r="V1082" s="8">
        <f t="shared" si="2522"/>
        <v>0</v>
      </c>
      <c r="W1082" s="8">
        <f t="shared" ref="W1082:AF1088" si="2523">W1083</f>
        <v>0</v>
      </c>
      <c r="X1082" s="8">
        <f t="shared" si="2523"/>
        <v>0</v>
      </c>
      <c r="Y1082" s="8">
        <f t="shared" si="2523"/>
        <v>0</v>
      </c>
      <c r="Z1082" s="8">
        <f t="shared" si="2523"/>
        <v>0</v>
      </c>
      <c r="AA1082" s="8">
        <f t="shared" si="2523"/>
        <v>0</v>
      </c>
      <c r="AB1082" s="8">
        <f t="shared" si="2523"/>
        <v>0</v>
      </c>
      <c r="AC1082" s="8">
        <f t="shared" si="2523"/>
        <v>0</v>
      </c>
      <c r="AD1082" s="8">
        <f t="shared" si="2523"/>
        <v>0</v>
      </c>
      <c r="AE1082" s="8">
        <f t="shared" si="2523"/>
        <v>0</v>
      </c>
      <c r="AF1082" s="8">
        <f t="shared" si="2523"/>
        <v>0</v>
      </c>
      <c r="AG1082" s="8">
        <f t="shared" si="2457"/>
        <v>157.80000000000001</v>
      </c>
      <c r="AH1082" s="8">
        <f t="shared" si="2454"/>
        <v>157.80000000000001</v>
      </c>
      <c r="AI1082" s="8">
        <f t="shared" si="2455"/>
        <v>157.80000000000001</v>
      </c>
      <c r="AJ1082" s="8">
        <f t="shared" ref="AJ1082:AJ1088" si="2524">AJ1083</f>
        <v>0</v>
      </c>
      <c r="AK1082" s="16"/>
      <c r="AL1082" s="25"/>
    </row>
    <row r="1083" spans="1:38" s="10" customFormat="1" x14ac:dyDescent="0.3">
      <c r="A1083" s="9" t="s">
        <v>177</v>
      </c>
      <c r="B1083" s="9" t="s">
        <v>35</v>
      </c>
      <c r="C1083" s="9" t="s">
        <v>9</v>
      </c>
      <c r="D1083" s="9"/>
      <c r="E1083" s="9"/>
      <c r="F1083" s="13" t="s">
        <v>548</v>
      </c>
      <c r="G1083" s="11">
        <f t="shared" si="2521"/>
        <v>157.80000000000001</v>
      </c>
      <c r="H1083" s="11">
        <f t="shared" si="2521"/>
        <v>157.80000000000001</v>
      </c>
      <c r="I1083" s="11">
        <f t="shared" si="2521"/>
        <v>157.80000000000001</v>
      </c>
      <c r="J1083" s="11">
        <f t="shared" si="2521"/>
        <v>0</v>
      </c>
      <c r="K1083" s="11">
        <f t="shared" si="2521"/>
        <v>0</v>
      </c>
      <c r="L1083" s="11">
        <f t="shared" si="2521"/>
        <v>0</v>
      </c>
      <c r="M1083" s="11">
        <f t="shared" si="2514"/>
        <v>157.80000000000001</v>
      </c>
      <c r="N1083" s="11">
        <f t="shared" si="2515"/>
        <v>157.80000000000001</v>
      </c>
      <c r="O1083" s="11">
        <f t="shared" si="2516"/>
        <v>157.80000000000001</v>
      </c>
      <c r="P1083" s="11">
        <f t="shared" si="2522"/>
        <v>0</v>
      </c>
      <c r="Q1083" s="11">
        <f t="shared" si="2522"/>
        <v>0</v>
      </c>
      <c r="R1083" s="11">
        <f t="shared" si="2522"/>
        <v>0</v>
      </c>
      <c r="S1083" s="11">
        <f t="shared" si="2522"/>
        <v>0</v>
      </c>
      <c r="T1083" s="11">
        <f t="shared" si="2522"/>
        <v>0</v>
      </c>
      <c r="U1083" s="11">
        <f t="shared" si="2522"/>
        <v>0</v>
      </c>
      <c r="V1083" s="11">
        <f t="shared" si="2522"/>
        <v>0</v>
      </c>
      <c r="W1083" s="11">
        <f t="shared" si="2523"/>
        <v>0</v>
      </c>
      <c r="X1083" s="11">
        <f t="shared" si="2523"/>
        <v>0</v>
      </c>
      <c r="Y1083" s="11">
        <f t="shared" si="2523"/>
        <v>0</v>
      </c>
      <c r="Z1083" s="11">
        <f t="shared" si="2523"/>
        <v>0</v>
      </c>
      <c r="AA1083" s="11">
        <f t="shared" si="2523"/>
        <v>0</v>
      </c>
      <c r="AB1083" s="11">
        <f t="shared" si="2523"/>
        <v>0</v>
      </c>
      <c r="AC1083" s="11">
        <f t="shared" si="2523"/>
        <v>0</v>
      </c>
      <c r="AD1083" s="11">
        <f t="shared" si="2523"/>
        <v>0</v>
      </c>
      <c r="AE1083" s="11">
        <f t="shared" si="2523"/>
        <v>0</v>
      </c>
      <c r="AF1083" s="11">
        <f t="shared" si="2523"/>
        <v>0</v>
      </c>
      <c r="AG1083" s="11">
        <f t="shared" si="2457"/>
        <v>157.80000000000001</v>
      </c>
      <c r="AH1083" s="11">
        <f t="shared" si="2454"/>
        <v>157.80000000000001</v>
      </c>
      <c r="AI1083" s="11">
        <f t="shared" si="2455"/>
        <v>157.80000000000001</v>
      </c>
      <c r="AJ1083" s="11">
        <f t="shared" si="2524"/>
        <v>0</v>
      </c>
      <c r="AK1083" s="31"/>
      <c r="AL1083" s="26"/>
    </row>
    <row r="1084" spans="1:38" x14ac:dyDescent="0.3">
      <c r="A1084" s="4" t="s">
        <v>177</v>
      </c>
      <c r="B1084" s="4" t="s">
        <v>35</v>
      </c>
      <c r="C1084" s="4" t="s">
        <v>9</v>
      </c>
      <c r="D1084" s="4" t="s">
        <v>110</v>
      </c>
      <c r="E1084" s="4"/>
      <c r="F1084" s="14" t="s">
        <v>1163</v>
      </c>
      <c r="G1084" s="5">
        <f t="shared" si="2521"/>
        <v>157.80000000000001</v>
      </c>
      <c r="H1084" s="5">
        <f t="shared" si="2521"/>
        <v>157.80000000000001</v>
      </c>
      <c r="I1084" s="5">
        <f t="shared" si="2521"/>
        <v>157.80000000000001</v>
      </c>
      <c r="J1084" s="5">
        <f t="shared" si="2521"/>
        <v>0</v>
      </c>
      <c r="K1084" s="5">
        <f t="shared" si="2521"/>
        <v>0</v>
      </c>
      <c r="L1084" s="5">
        <f t="shared" si="2521"/>
        <v>0</v>
      </c>
      <c r="M1084" s="5">
        <f t="shared" si="2514"/>
        <v>157.80000000000001</v>
      </c>
      <c r="N1084" s="5">
        <f t="shared" si="2515"/>
        <v>157.80000000000001</v>
      </c>
      <c r="O1084" s="5">
        <f t="shared" si="2516"/>
        <v>157.80000000000001</v>
      </c>
      <c r="P1084" s="5">
        <f t="shared" si="2522"/>
        <v>0</v>
      </c>
      <c r="Q1084" s="5">
        <f t="shared" si="2522"/>
        <v>0</v>
      </c>
      <c r="R1084" s="5">
        <f t="shared" si="2522"/>
        <v>0</v>
      </c>
      <c r="S1084" s="5">
        <f t="shared" si="2522"/>
        <v>0</v>
      </c>
      <c r="T1084" s="5">
        <f t="shared" si="2522"/>
        <v>0</v>
      </c>
      <c r="U1084" s="5">
        <f t="shared" si="2522"/>
        <v>0</v>
      </c>
      <c r="V1084" s="5">
        <f t="shared" si="2522"/>
        <v>0</v>
      </c>
      <c r="W1084" s="5">
        <f t="shared" si="2523"/>
        <v>0</v>
      </c>
      <c r="X1084" s="5">
        <f t="shared" si="2523"/>
        <v>0</v>
      </c>
      <c r="Y1084" s="5">
        <f t="shared" si="2523"/>
        <v>0</v>
      </c>
      <c r="Z1084" s="5">
        <f t="shared" si="2523"/>
        <v>0</v>
      </c>
      <c r="AA1084" s="5">
        <f t="shared" si="2523"/>
        <v>0</v>
      </c>
      <c r="AB1084" s="5">
        <f t="shared" si="2523"/>
        <v>0</v>
      </c>
      <c r="AC1084" s="5">
        <f t="shared" si="2523"/>
        <v>0</v>
      </c>
      <c r="AD1084" s="5">
        <f t="shared" si="2523"/>
        <v>0</v>
      </c>
      <c r="AE1084" s="5">
        <f t="shared" si="2523"/>
        <v>0</v>
      </c>
      <c r="AF1084" s="5">
        <f t="shared" si="2523"/>
        <v>0</v>
      </c>
      <c r="AG1084" s="5">
        <f t="shared" si="2457"/>
        <v>157.80000000000001</v>
      </c>
      <c r="AH1084" s="5">
        <f t="shared" si="2454"/>
        <v>157.80000000000001</v>
      </c>
      <c r="AI1084" s="5">
        <f t="shared" si="2455"/>
        <v>157.80000000000001</v>
      </c>
      <c r="AJ1084" s="5">
        <f t="shared" si="2524"/>
        <v>0</v>
      </c>
      <c r="AK1084" s="17"/>
      <c r="AL1084" s="27"/>
    </row>
    <row r="1085" spans="1:38" ht="31.2" x14ac:dyDescent="0.3">
      <c r="A1085" s="4" t="s">
        <v>177</v>
      </c>
      <c r="B1085" s="4" t="s">
        <v>35</v>
      </c>
      <c r="C1085" s="4" t="s">
        <v>9</v>
      </c>
      <c r="D1085" s="4" t="s">
        <v>156</v>
      </c>
      <c r="E1085" s="4"/>
      <c r="F1085" s="14" t="s">
        <v>1164</v>
      </c>
      <c r="G1085" s="5">
        <f t="shared" si="2521"/>
        <v>157.80000000000001</v>
      </c>
      <c r="H1085" s="5">
        <f t="shared" si="2521"/>
        <v>157.80000000000001</v>
      </c>
      <c r="I1085" s="5">
        <f t="shared" si="2521"/>
        <v>157.80000000000001</v>
      </c>
      <c r="J1085" s="5">
        <f t="shared" si="2521"/>
        <v>0</v>
      </c>
      <c r="K1085" s="5">
        <f t="shared" si="2521"/>
        <v>0</v>
      </c>
      <c r="L1085" s="5">
        <f t="shared" si="2521"/>
        <v>0</v>
      </c>
      <c r="M1085" s="5">
        <f t="shared" si="2514"/>
        <v>157.80000000000001</v>
      </c>
      <c r="N1085" s="5">
        <f t="shared" si="2515"/>
        <v>157.80000000000001</v>
      </c>
      <c r="O1085" s="5">
        <f t="shared" si="2516"/>
        <v>157.80000000000001</v>
      </c>
      <c r="P1085" s="5">
        <f t="shared" si="2522"/>
        <v>0</v>
      </c>
      <c r="Q1085" s="5">
        <f t="shared" si="2522"/>
        <v>0</v>
      </c>
      <c r="R1085" s="5">
        <f t="shared" si="2522"/>
        <v>0</v>
      </c>
      <c r="S1085" s="5">
        <f t="shared" si="2522"/>
        <v>0</v>
      </c>
      <c r="T1085" s="5">
        <f t="shared" si="2522"/>
        <v>0</v>
      </c>
      <c r="U1085" s="5">
        <f t="shared" si="2522"/>
        <v>0</v>
      </c>
      <c r="V1085" s="5">
        <f t="shared" si="2522"/>
        <v>0</v>
      </c>
      <c r="W1085" s="5">
        <f t="shared" si="2523"/>
        <v>0</v>
      </c>
      <c r="X1085" s="5">
        <f t="shared" si="2523"/>
        <v>0</v>
      </c>
      <c r="Y1085" s="5">
        <f t="shared" si="2523"/>
        <v>0</v>
      </c>
      <c r="Z1085" s="5">
        <f t="shared" si="2523"/>
        <v>0</v>
      </c>
      <c r="AA1085" s="5">
        <f t="shared" si="2523"/>
        <v>0</v>
      </c>
      <c r="AB1085" s="5">
        <f t="shared" si="2523"/>
        <v>0</v>
      </c>
      <c r="AC1085" s="5">
        <f t="shared" si="2523"/>
        <v>0</v>
      </c>
      <c r="AD1085" s="5">
        <f t="shared" si="2523"/>
        <v>0</v>
      </c>
      <c r="AE1085" s="5">
        <f t="shared" si="2523"/>
        <v>0</v>
      </c>
      <c r="AF1085" s="5">
        <f t="shared" si="2523"/>
        <v>0</v>
      </c>
      <c r="AG1085" s="5">
        <f t="shared" si="2457"/>
        <v>157.80000000000001</v>
      </c>
      <c r="AH1085" s="5">
        <f t="shared" si="2454"/>
        <v>157.80000000000001</v>
      </c>
      <c r="AI1085" s="5">
        <f t="shared" si="2455"/>
        <v>157.80000000000001</v>
      </c>
      <c r="AJ1085" s="5">
        <f t="shared" si="2524"/>
        <v>0</v>
      </c>
      <c r="AK1085" s="17"/>
      <c r="AL1085" s="27"/>
    </row>
    <row r="1086" spans="1:38" ht="31.2" x14ac:dyDescent="0.3">
      <c r="A1086" s="4" t="s">
        <v>177</v>
      </c>
      <c r="B1086" s="4" t="s">
        <v>35</v>
      </c>
      <c r="C1086" s="4" t="s">
        <v>9</v>
      </c>
      <c r="D1086" s="4" t="s">
        <v>157</v>
      </c>
      <c r="E1086" s="4"/>
      <c r="F1086" s="14" t="s">
        <v>1165</v>
      </c>
      <c r="G1086" s="5">
        <f t="shared" si="2521"/>
        <v>157.80000000000001</v>
      </c>
      <c r="H1086" s="5">
        <f t="shared" si="2521"/>
        <v>157.80000000000001</v>
      </c>
      <c r="I1086" s="5">
        <f t="shared" si="2521"/>
        <v>157.80000000000001</v>
      </c>
      <c r="J1086" s="5">
        <f t="shared" si="2521"/>
        <v>0</v>
      </c>
      <c r="K1086" s="5">
        <f t="shared" si="2521"/>
        <v>0</v>
      </c>
      <c r="L1086" s="5">
        <f t="shared" si="2521"/>
        <v>0</v>
      </c>
      <c r="M1086" s="5">
        <f t="shared" si="2514"/>
        <v>157.80000000000001</v>
      </c>
      <c r="N1086" s="5">
        <f t="shared" si="2515"/>
        <v>157.80000000000001</v>
      </c>
      <c r="O1086" s="5">
        <f t="shared" si="2516"/>
        <v>157.80000000000001</v>
      </c>
      <c r="P1086" s="5">
        <f t="shared" si="2522"/>
        <v>0</v>
      </c>
      <c r="Q1086" s="5">
        <f t="shared" si="2522"/>
        <v>0</v>
      </c>
      <c r="R1086" s="5">
        <f t="shared" si="2522"/>
        <v>0</v>
      </c>
      <c r="S1086" s="5">
        <f t="shared" si="2522"/>
        <v>0</v>
      </c>
      <c r="T1086" s="5">
        <f t="shared" si="2522"/>
        <v>0</v>
      </c>
      <c r="U1086" s="5">
        <f t="shared" si="2522"/>
        <v>0</v>
      </c>
      <c r="V1086" s="5">
        <f t="shared" si="2522"/>
        <v>0</v>
      </c>
      <c r="W1086" s="5">
        <f t="shared" si="2523"/>
        <v>0</v>
      </c>
      <c r="X1086" s="5">
        <f t="shared" si="2523"/>
        <v>0</v>
      </c>
      <c r="Y1086" s="5">
        <f t="shared" si="2523"/>
        <v>0</v>
      </c>
      <c r="Z1086" s="5">
        <f t="shared" si="2523"/>
        <v>0</v>
      </c>
      <c r="AA1086" s="5">
        <f t="shared" si="2523"/>
        <v>0</v>
      </c>
      <c r="AB1086" s="5">
        <f t="shared" si="2523"/>
        <v>0</v>
      </c>
      <c r="AC1086" s="5">
        <f t="shared" si="2523"/>
        <v>0</v>
      </c>
      <c r="AD1086" s="5">
        <f t="shared" si="2523"/>
        <v>0</v>
      </c>
      <c r="AE1086" s="5">
        <f t="shared" si="2523"/>
        <v>0</v>
      </c>
      <c r="AF1086" s="5">
        <f t="shared" si="2523"/>
        <v>0</v>
      </c>
      <c r="AG1086" s="5">
        <f t="shared" si="2457"/>
        <v>157.80000000000001</v>
      </c>
      <c r="AH1086" s="5">
        <f t="shared" si="2454"/>
        <v>157.80000000000001</v>
      </c>
      <c r="AI1086" s="5">
        <f t="shared" si="2455"/>
        <v>157.80000000000001</v>
      </c>
      <c r="AJ1086" s="5">
        <f t="shared" si="2524"/>
        <v>0</v>
      </c>
      <c r="AK1086" s="17"/>
      <c r="AL1086" s="27"/>
    </row>
    <row r="1087" spans="1:38" ht="46.8" x14ac:dyDescent="0.3">
      <c r="A1087" s="4" t="s">
        <v>177</v>
      </c>
      <c r="B1087" s="4" t="s">
        <v>35</v>
      </c>
      <c r="C1087" s="4" t="s">
        <v>9</v>
      </c>
      <c r="D1087" s="4" t="s">
        <v>147</v>
      </c>
      <c r="E1087" s="4"/>
      <c r="F1087" s="14" t="s">
        <v>606</v>
      </c>
      <c r="G1087" s="5">
        <f t="shared" si="2521"/>
        <v>157.80000000000001</v>
      </c>
      <c r="H1087" s="5">
        <f t="shared" si="2521"/>
        <v>157.80000000000001</v>
      </c>
      <c r="I1087" s="5">
        <f t="shared" si="2521"/>
        <v>157.80000000000001</v>
      </c>
      <c r="J1087" s="5">
        <f t="shared" si="2521"/>
        <v>0</v>
      </c>
      <c r="K1087" s="5">
        <f t="shared" si="2521"/>
        <v>0</v>
      </c>
      <c r="L1087" s="5">
        <f t="shared" si="2521"/>
        <v>0</v>
      </c>
      <c r="M1087" s="5">
        <f t="shared" si="2514"/>
        <v>157.80000000000001</v>
      </c>
      <c r="N1087" s="5">
        <f t="shared" si="2515"/>
        <v>157.80000000000001</v>
      </c>
      <c r="O1087" s="5">
        <f t="shared" si="2516"/>
        <v>157.80000000000001</v>
      </c>
      <c r="P1087" s="5">
        <f t="shared" si="2522"/>
        <v>0</v>
      </c>
      <c r="Q1087" s="5">
        <f t="shared" si="2522"/>
        <v>0</v>
      </c>
      <c r="R1087" s="5">
        <f t="shared" si="2522"/>
        <v>0</v>
      </c>
      <c r="S1087" s="5">
        <f t="shared" si="2522"/>
        <v>0</v>
      </c>
      <c r="T1087" s="5">
        <f t="shared" si="2522"/>
        <v>0</v>
      </c>
      <c r="U1087" s="5">
        <f t="shared" si="2522"/>
        <v>0</v>
      </c>
      <c r="V1087" s="5">
        <f t="shared" si="2522"/>
        <v>0</v>
      </c>
      <c r="W1087" s="5">
        <f t="shared" si="2523"/>
        <v>0</v>
      </c>
      <c r="X1087" s="5">
        <f t="shared" si="2523"/>
        <v>0</v>
      </c>
      <c r="Y1087" s="5">
        <f t="shared" si="2523"/>
        <v>0</v>
      </c>
      <c r="Z1087" s="5">
        <f t="shared" si="2523"/>
        <v>0</v>
      </c>
      <c r="AA1087" s="5">
        <f t="shared" si="2523"/>
        <v>0</v>
      </c>
      <c r="AB1087" s="5">
        <f t="shared" si="2523"/>
        <v>0</v>
      </c>
      <c r="AC1087" s="5">
        <f t="shared" si="2523"/>
        <v>0</v>
      </c>
      <c r="AD1087" s="5">
        <f t="shared" si="2523"/>
        <v>0</v>
      </c>
      <c r="AE1087" s="5">
        <f t="shared" si="2523"/>
        <v>0</v>
      </c>
      <c r="AF1087" s="5">
        <f t="shared" si="2523"/>
        <v>0</v>
      </c>
      <c r="AG1087" s="5">
        <f t="shared" si="2457"/>
        <v>157.80000000000001</v>
      </c>
      <c r="AH1087" s="5">
        <f t="shared" si="2454"/>
        <v>157.80000000000001</v>
      </c>
      <c r="AI1087" s="5">
        <f t="shared" si="2455"/>
        <v>157.80000000000001</v>
      </c>
      <c r="AJ1087" s="5">
        <f t="shared" si="2524"/>
        <v>0</v>
      </c>
      <c r="AK1087" s="17"/>
      <c r="AL1087" s="27"/>
    </row>
    <row r="1088" spans="1:38" ht="31.2" x14ac:dyDescent="0.3">
      <c r="A1088" s="4" t="s">
        <v>177</v>
      </c>
      <c r="B1088" s="4" t="s">
        <v>35</v>
      </c>
      <c r="C1088" s="4" t="s">
        <v>9</v>
      </c>
      <c r="D1088" s="4" t="s">
        <v>147</v>
      </c>
      <c r="E1088" s="4" t="s">
        <v>15</v>
      </c>
      <c r="F1088" s="14" t="s">
        <v>559</v>
      </c>
      <c r="G1088" s="5">
        <f t="shared" si="2521"/>
        <v>157.80000000000001</v>
      </c>
      <c r="H1088" s="5">
        <f t="shared" si="2521"/>
        <v>157.80000000000001</v>
      </c>
      <c r="I1088" s="5">
        <f t="shared" si="2521"/>
        <v>157.80000000000001</v>
      </c>
      <c r="J1088" s="5">
        <f t="shared" si="2521"/>
        <v>0</v>
      </c>
      <c r="K1088" s="5">
        <f t="shared" si="2521"/>
        <v>0</v>
      </c>
      <c r="L1088" s="5">
        <f t="shared" si="2521"/>
        <v>0</v>
      </c>
      <c r="M1088" s="5">
        <f t="shared" si="2514"/>
        <v>157.80000000000001</v>
      </c>
      <c r="N1088" s="5">
        <f t="shared" si="2515"/>
        <v>157.80000000000001</v>
      </c>
      <c r="O1088" s="5">
        <f t="shared" si="2516"/>
        <v>157.80000000000001</v>
      </c>
      <c r="P1088" s="5">
        <f t="shared" si="2522"/>
        <v>0</v>
      </c>
      <c r="Q1088" s="5">
        <f t="shared" si="2522"/>
        <v>0</v>
      </c>
      <c r="R1088" s="5">
        <f t="shared" si="2522"/>
        <v>0</v>
      </c>
      <c r="S1088" s="5">
        <f t="shared" si="2522"/>
        <v>0</v>
      </c>
      <c r="T1088" s="5">
        <f t="shared" si="2522"/>
        <v>0</v>
      </c>
      <c r="U1088" s="5">
        <f t="shared" si="2522"/>
        <v>0</v>
      </c>
      <c r="V1088" s="5">
        <f t="shared" si="2522"/>
        <v>0</v>
      </c>
      <c r="W1088" s="5">
        <f t="shared" si="2523"/>
        <v>0</v>
      </c>
      <c r="X1088" s="5">
        <f t="shared" si="2523"/>
        <v>0</v>
      </c>
      <c r="Y1088" s="5">
        <f t="shared" si="2523"/>
        <v>0</v>
      </c>
      <c r="Z1088" s="5">
        <f t="shared" si="2523"/>
        <v>0</v>
      </c>
      <c r="AA1088" s="5">
        <f t="shared" si="2523"/>
        <v>0</v>
      </c>
      <c r="AB1088" s="5">
        <f t="shared" si="2523"/>
        <v>0</v>
      </c>
      <c r="AC1088" s="5">
        <f t="shared" si="2523"/>
        <v>0</v>
      </c>
      <c r="AD1088" s="5">
        <f t="shared" si="2523"/>
        <v>0</v>
      </c>
      <c r="AE1088" s="5">
        <f t="shared" si="2523"/>
        <v>0</v>
      </c>
      <c r="AF1088" s="5">
        <f t="shared" si="2523"/>
        <v>0</v>
      </c>
      <c r="AG1088" s="5">
        <f t="shared" si="2457"/>
        <v>157.80000000000001</v>
      </c>
      <c r="AH1088" s="5">
        <f t="shared" si="2454"/>
        <v>157.80000000000001</v>
      </c>
      <c r="AI1088" s="5">
        <f t="shared" si="2455"/>
        <v>157.80000000000001</v>
      </c>
      <c r="AJ1088" s="5">
        <f t="shared" si="2524"/>
        <v>0</v>
      </c>
      <c r="AK1088" s="17"/>
      <c r="AL1088" s="27"/>
    </row>
    <row r="1089" spans="1:38" ht="31.2" x14ac:dyDescent="0.3">
      <c r="A1089" s="4" t="s">
        <v>177</v>
      </c>
      <c r="B1089" s="4" t="s">
        <v>35</v>
      </c>
      <c r="C1089" s="4" t="s">
        <v>9</v>
      </c>
      <c r="D1089" s="4" t="s">
        <v>147</v>
      </c>
      <c r="E1089" s="4" t="s">
        <v>16</v>
      </c>
      <c r="F1089" s="14" t="s">
        <v>560</v>
      </c>
      <c r="G1089" s="5">
        <v>157.80000000000001</v>
      </c>
      <c r="H1089" s="5">
        <v>157.80000000000001</v>
      </c>
      <c r="I1089" s="5">
        <v>157.80000000000001</v>
      </c>
      <c r="J1089" s="5"/>
      <c r="K1089" s="5"/>
      <c r="L1089" s="5"/>
      <c r="M1089" s="5">
        <f t="shared" si="2514"/>
        <v>157.80000000000001</v>
      </c>
      <c r="N1089" s="5">
        <f t="shared" si="2515"/>
        <v>157.80000000000001</v>
      </c>
      <c r="O1089" s="5">
        <f t="shared" si="2516"/>
        <v>157.80000000000001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>
        <f t="shared" si="2457"/>
        <v>157.80000000000001</v>
      </c>
      <c r="AH1089" s="5">
        <f t="shared" si="2454"/>
        <v>157.80000000000001</v>
      </c>
      <c r="AI1089" s="5">
        <f t="shared" si="2455"/>
        <v>157.80000000000001</v>
      </c>
      <c r="AJ1089" s="5"/>
      <c r="AK1089" s="17"/>
      <c r="AL1089" s="27"/>
    </row>
    <row r="1090" spans="1:38" s="3" customFormat="1" x14ac:dyDescent="0.3">
      <c r="A1090" s="7" t="s">
        <v>177</v>
      </c>
      <c r="B1090" s="7" t="s">
        <v>97</v>
      </c>
      <c r="C1090" s="7"/>
      <c r="D1090" s="7"/>
      <c r="E1090" s="7"/>
      <c r="F1090" s="12" t="s">
        <v>522</v>
      </c>
      <c r="G1090" s="8">
        <f t="shared" ref="G1090:L1096" si="2525">G1091</f>
        <v>3000.9</v>
      </c>
      <c r="H1090" s="8">
        <f t="shared" si="2525"/>
        <v>0</v>
      </c>
      <c r="I1090" s="8">
        <f t="shared" si="2525"/>
        <v>0</v>
      </c>
      <c r="J1090" s="8">
        <f t="shared" si="2525"/>
        <v>-2392.8000000000002</v>
      </c>
      <c r="K1090" s="8">
        <f t="shared" si="2525"/>
        <v>2392.8000000000002</v>
      </c>
      <c r="L1090" s="8">
        <f t="shared" si="2525"/>
        <v>0</v>
      </c>
      <c r="M1090" s="8">
        <f t="shared" si="2514"/>
        <v>608.09999999999991</v>
      </c>
      <c r="N1090" s="8">
        <f t="shared" si="2515"/>
        <v>2392.8000000000002</v>
      </c>
      <c r="O1090" s="8">
        <f t="shared" si="2516"/>
        <v>0</v>
      </c>
      <c r="P1090" s="8">
        <f t="shared" ref="P1090:V1096" si="2526">P1091</f>
        <v>0</v>
      </c>
      <c r="Q1090" s="8">
        <f t="shared" si="2526"/>
        <v>0</v>
      </c>
      <c r="R1090" s="8">
        <f t="shared" si="2526"/>
        <v>0</v>
      </c>
      <c r="S1090" s="8">
        <f t="shared" si="2526"/>
        <v>0</v>
      </c>
      <c r="T1090" s="8">
        <f t="shared" si="2526"/>
        <v>0</v>
      </c>
      <c r="U1090" s="8">
        <f t="shared" si="2526"/>
        <v>0</v>
      </c>
      <c r="V1090" s="8">
        <f t="shared" si="2526"/>
        <v>0</v>
      </c>
      <c r="W1090" s="8">
        <f t="shared" ref="W1090:AF1096" si="2527">W1091</f>
        <v>0</v>
      </c>
      <c r="X1090" s="8">
        <f t="shared" si="2527"/>
        <v>0</v>
      </c>
      <c r="Y1090" s="8">
        <f t="shared" si="2527"/>
        <v>0</v>
      </c>
      <c r="Z1090" s="8">
        <f t="shared" si="2527"/>
        <v>0</v>
      </c>
      <c r="AA1090" s="8">
        <f t="shared" si="2527"/>
        <v>0</v>
      </c>
      <c r="AB1090" s="8">
        <f t="shared" si="2527"/>
        <v>0</v>
      </c>
      <c r="AC1090" s="8">
        <f t="shared" si="2527"/>
        <v>0</v>
      </c>
      <c r="AD1090" s="8">
        <f t="shared" si="2527"/>
        <v>0</v>
      </c>
      <c r="AE1090" s="8">
        <f t="shared" si="2527"/>
        <v>0</v>
      </c>
      <c r="AF1090" s="8">
        <f t="shared" si="2527"/>
        <v>0</v>
      </c>
      <c r="AG1090" s="8">
        <f t="shared" si="2457"/>
        <v>608.09999999999991</v>
      </c>
      <c r="AH1090" s="8">
        <f t="shared" si="2454"/>
        <v>2392.8000000000002</v>
      </c>
      <c r="AI1090" s="8">
        <f t="shared" si="2455"/>
        <v>0</v>
      </c>
      <c r="AJ1090" s="8">
        <f t="shared" ref="AJ1090:AJ1096" si="2528">AJ1091</f>
        <v>0</v>
      </c>
      <c r="AK1090" s="16"/>
      <c r="AL1090" s="25"/>
    </row>
    <row r="1091" spans="1:38" s="10" customFormat="1" x14ac:dyDescent="0.3">
      <c r="A1091" s="9" t="s">
        <v>177</v>
      </c>
      <c r="B1091" s="9" t="s">
        <v>97</v>
      </c>
      <c r="C1091" s="9" t="s">
        <v>74</v>
      </c>
      <c r="D1091" s="9"/>
      <c r="E1091" s="9"/>
      <c r="F1091" s="13" t="s">
        <v>550</v>
      </c>
      <c r="G1091" s="11">
        <f>G1092+G1098</f>
        <v>3000.9</v>
      </c>
      <c r="H1091" s="11">
        <f t="shared" ref="H1091:AJ1091" si="2529">H1092+H1098</f>
        <v>0</v>
      </c>
      <c r="I1091" s="11">
        <f t="shared" si="2529"/>
        <v>0</v>
      </c>
      <c r="J1091" s="11">
        <f t="shared" ref="J1091:L1091" si="2530">J1092+J1098</f>
        <v>-2392.8000000000002</v>
      </c>
      <c r="K1091" s="11">
        <f t="shared" si="2530"/>
        <v>2392.8000000000002</v>
      </c>
      <c r="L1091" s="11">
        <f t="shared" si="2530"/>
        <v>0</v>
      </c>
      <c r="M1091" s="11">
        <f t="shared" si="2514"/>
        <v>608.09999999999991</v>
      </c>
      <c r="N1091" s="11">
        <f t="shared" si="2515"/>
        <v>2392.8000000000002</v>
      </c>
      <c r="O1091" s="11">
        <f t="shared" si="2516"/>
        <v>0</v>
      </c>
      <c r="P1091" s="11">
        <f t="shared" ref="P1091:V1091" si="2531">P1092+P1098</f>
        <v>0</v>
      </c>
      <c r="Q1091" s="11">
        <f t="shared" ref="Q1091:R1091" si="2532">Q1092+Q1098</f>
        <v>0</v>
      </c>
      <c r="R1091" s="11">
        <f t="shared" si="2532"/>
        <v>0</v>
      </c>
      <c r="S1091" s="11">
        <f t="shared" ref="S1091" si="2533">S1092+S1098</f>
        <v>0</v>
      </c>
      <c r="T1091" s="11">
        <f t="shared" si="2531"/>
        <v>0</v>
      </c>
      <c r="U1091" s="11">
        <f t="shared" si="2531"/>
        <v>0</v>
      </c>
      <c r="V1091" s="11">
        <f t="shared" si="2531"/>
        <v>0</v>
      </c>
      <c r="W1091" s="11">
        <f t="shared" ref="W1091:AF1091" si="2534">W1092+W1098</f>
        <v>0</v>
      </c>
      <c r="X1091" s="11">
        <f t="shared" si="2534"/>
        <v>0</v>
      </c>
      <c r="Y1091" s="11">
        <f t="shared" si="2534"/>
        <v>0</v>
      </c>
      <c r="Z1091" s="11">
        <f t="shared" si="2534"/>
        <v>0</v>
      </c>
      <c r="AA1091" s="11">
        <f t="shared" si="2534"/>
        <v>0</v>
      </c>
      <c r="AB1091" s="11">
        <f t="shared" si="2534"/>
        <v>0</v>
      </c>
      <c r="AC1091" s="11">
        <f t="shared" si="2534"/>
        <v>0</v>
      </c>
      <c r="AD1091" s="11">
        <f t="shared" ref="AD1091" si="2535">AD1092+AD1098</f>
        <v>0</v>
      </c>
      <c r="AE1091" s="11">
        <f t="shared" ref="AE1091" si="2536">AE1092+AE1098</f>
        <v>0</v>
      </c>
      <c r="AF1091" s="11">
        <f t="shared" si="2534"/>
        <v>0</v>
      </c>
      <c r="AG1091" s="11">
        <f t="shared" si="2457"/>
        <v>608.09999999999991</v>
      </c>
      <c r="AH1091" s="11">
        <f t="shared" si="2454"/>
        <v>2392.8000000000002</v>
      </c>
      <c r="AI1091" s="11">
        <f t="shared" si="2455"/>
        <v>0</v>
      </c>
      <c r="AJ1091" s="11">
        <f t="shared" si="2529"/>
        <v>0</v>
      </c>
      <c r="AK1091" s="31"/>
      <c r="AL1091" s="26"/>
    </row>
    <row r="1092" spans="1:38" ht="31.2" x14ac:dyDescent="0.3">
      <c r="A1092" s="4" t="s">
        <v>177</v>
      </c>
      <c r="B1092" s="4" t="s">
        <v>97</v>
      </c>
      <c r="C1092" s="4" t="s">
        <v>74</v>
      </c>
      <c r="D1092" s="4" t="s">
        <v>75</v>
      </c>
      <c r="E1092" s="4"/>
      <c r="F1092" s="14" t="s">
        <v>1296</v>
      </c>
      <c r="G1092" s="5">
        <f t="shared" si="2525"/>
        <v>2625.6</v>
      </c>
      <c r="H1092" s="5">
        <f t="shared" si="2525"/>
        <v>0</v>
      </c>
      <c r="I1092" s="5">
        <f t="shared" si="2525"/>
        <v>0</v>
      </c>
      <c r="J1092" s="5">
        <f t="shared" si="2525"/>
        <v>-2392.8000000000002</v>
      </c>
      <c r="K1092" s="5">
        <f t="shared" si="2525"/>
        <v>2392.8000000000002</v>
      </c>
      <c r="L1092" s="5">
        <f t="shared" si="2525"/>
        <v>0</v>
      </c>
      <c r="M1092" s="5">
        <f t="shared" si="2514"/>
        <v>232.79999999999973</v>
      </c>
      <c r="N1092" s="5">
        <f t="shared" si="2515"/>
        <v>2392.8000000000002</v>
      </c>
      <c r="O1092" s="5">
        <f t="shared" si="2516"/>
        <v>0</v>
      </c>
      <c r="P1092" s="5">
        <f t="shared" si="2526"/>
        <v>0</v>
      </c>
      <c r="Q1092" s="5">
        <f t="shared" si="2526"/>
        <v>0</v>
      </c>
      <c r="R1092" s="5">
        <f t="shared" si="2526"/>
        <v>0</v>
      </c>
      <c r="S1092" s="5">
        <f t="shared" si="2526"/>
        <v>0</v>
      </c>
      <c r="T1092" s="5">
        <f t="shared" si="2526"/>
        <v>0</v>
      </c>
      <c r="U1092" s="5">
        <f t="shared" si="2526"/>
        <v>0</v>
      </c>
      <c r="V1092" s="5">
        <f t="shared" si="2526"/>
        <v>0</v>
      </c>
      <c r="W1092" s="5">
        <f t="shared" si="2527"/>
        <v>0</v>
      </c>
      <c r="X1092" s="5">
        <f t="shared" si="2527"/>
        <v>0</v>
      </c>
      <c r="Y1092" s="5">
        <f t="shared" si="2527"/>
        <v>0</v>
      </c>
      <c r="Z1092" s="5">
        <f t="shared" si="2527"/>
        <v>0</v>
      </c>
      <c r="AA1092" s="5">
        <f t="shared" si="2527"/>
        <v>0</v>
      </c>
      <c r="AB1092" s="5">
        <f t="shared" si="2527"/>
        <v>0</v>
      </c>
      <c r="AC1092" s="5">
        <f t="shared" si="2527"/>
        <v>0</v>
      </c>
      <c r="AD1092" s="5">
        <f t="shared" si="2527"/>
        <v>0</v>
      </c>
      <c r="AE1092" s="5">
        <f t="shared" si="2527"/>
        <v>0</v>
      </c>
      <c r="AF1092" s="5">
        <f t="shared" si="2527"/>
        <v>0</v>
      </c>
      <c r="AG1092" s="5">
        <f t="shared" si="2457"/>
        <v>232.79999999999973</v>
      </c>
      <c r="AH1092" s="5">
        <f t="shared" si="2454"/>
        <v>2392.8000000000002</v>
      </c>
      <c r="AI1092" s="5">
        <f t="shared" si="2455"/>
        <v>0</v>
      </c>
      <c r="AJ1092" s="5">
        <f t="shared" si="2528"/>
        <v>0</v>
      </c>
      <c r="AK1092" s="17"/>
      <c r="AL1092" s="27"/>
    </row>
    <row r="1093" spans="1:38" ht="31.2" x14ac:dyDescent="0.3">
      <c r="A1093" s="4" t="s">
        <v>177</v>
      </c>
      <c r="B1093" s="4" t="s">
        <v>97</v>
      </c>
      <c r="C1093" s="4" t="s">
        <v>74</v>
      </c>
      <c r="D1093" s="4" t="s">
        <v>82</v>
      </c>
      <c r="E1093" s="4"/>
      <c r="F1093" s="14" t="s">
        <v>1297</v>
      </c>
      <c r="G1093" s="5">
        <f t="shared" si="2525"/>
        <v>2625.6</v>
      </c>
      <c r="H1093" s="5">
        <f t="shared" si="2525"/>
        <v>0</v>
      </c>
      <c r="I1093" s="5">
        <f t="shared" si="2525"/>
        <v>0</v>
      </c>
      <c r="J1093" s="5">
        <f t="shared" si="2525"/>
        <v>-2392.8000000000002</v>
      </c>
      <c r="K1093" s="5">
        <f t="shared" si="2525"/>
        <v>2392.8000000000002</v>
      </c>
      <c r="L1093" s="5">
        <f t="shared" si="2525"/>
        <v>0</v>
      </c>
      <c r="M1093" s="5">
        <f t="shared" si="2514"/>
        <v>232.79999999999973</v>
      </c>
      <c r="N1093" s="5">
        <f t="shared" si="2515"/>
        <v>2392.8000000000002</v>
      </c>
      <c r="O1093" s="5">
        <f t="shared" si="2516"/>
        <v>0</v>
      </c>
      <c r="P1093" s="5">
        <f t="shared" si="2526"/>
        <v>0</v>
      </c>
      <c r="Q1093" s="5">
        <f t="shared" si="2526"/>
        <v>0</v>
      </c>
      <c r="R1093" s="5">
        <f t="shared" si="2526"/>
        <v>0</v>
      </c>
      <c r="S1093" s="5">
        <f t="shared" si="2526"/>
        <v>0</v>
      </c>
      <c r="T1093" s="5">
        <f t="shared" si="2526"/>
        <v>0</v>
      </c>
      <c r="U1093" s="5">
        <f t="shared" si="2526"/>
        <v>0</v>
      </c>
      <c r="V1093" s="5">
        <f t="shared" si="2526"/>
        <v>0</v>
      </c>
      <c r="W1093" s="5">
        <f t="shared" si="2527"/>
        <v>0</v>
      </c>
      <c r="X1093" s="5">
        <f t="shared" si="2527"/>
        <v>0</v>
      </c>
      <c r="Y1093" s="5">
        <f t="shared" si="2527"/>
        <v>0</v>
      </c>
      <c r="Z1093" s="5">
        <f t="shared" si="2527"/>
        <v>0</v>
      </c>
      <c r="AA1093" s="5">
        <f t="shared" si="2527"/>
        <v>0</v>
      </c>
      <c r="AB1093" s="5">
        <f t="shared" si="2527"/>
        <v>0</v>
      </c>
      <c r="AC1093" s="5">
        <f t="shared" si="2527"/>
        <v>0</v>
      </c>
      <c r="AD1093" s="5">
        <f t="shared" si="2527"/>
        <v>0</v>
      </c>
      <c r="AE1093" s="5">
        <f t="shared" si="2527"/>
        <v>0</v>
      </c>
      <c r="AF1093" s="5">
        <f t="shared" si="2527"/>
        <v>0</v>
      </c>
      <c r="AG1093" s="5">
        <f t="shared" si="2457"/>
        <v>232.79999999999973</v>
      </c>
      <c r="AH1093" s="5">
        <f t="shared" si="2454"/>
        <v>2392.8000000000002</v>
      </c>
      <c r="AI1093" s="5">
        <f t="shared" si="2455"/>
        <v>0</v>
      </c>
      <c r="AJ1093" s="5">
        <f t="shared" si="2528"/>
        <v>0</v>
      </c>
      <c r="AK1093" s="17"/>
      <c r="AL1093" s="27"/>
    </row>
    <row r="1094" spans="1:38" ht="31.2" x14ac:dyDescent="0.3">
      <c r="A1094" s="4" t="s">
        <v>177</v>
      </c>
      <c r="B1094" s="4" t="s">
        <v>97</v>
      </c>
      <c r="C1094" s="4" t="s">
        <v>74</v>
      </c>
      <c r="D1094" s="4" t="s">
        <v>971</v>
      </c>
      <c r="E1094" s="4"/>
      <c r="F1094" s="14" t="s">
        <v>1301</v>
      </c>
      <c r="G1094" s="5">
        <f t="shared" si="2525"/>
        <v>2625.6</v>
      </c>
      <c r="H1094" s="5">
        <f t="shared" si="2525"/>
        <v>0</v>
      </c>
      <c r="I1094" s="5">
        <f t="shared" si="2525"/>
        <v>0</v>
      </c>
      <c r="J1094" s="5">
        <f t="shared" si="2525"/>
        <v>-2392.8000000000002</v>
      </c>
      <c r="K1094" s="5">
        <f t="shared" si="2525"/>
        <v>2392.8000000000002</v>
      </c>
      <c r="L1094" s="5">
        <f t="shared" si="2525"/>
        <v>0</v>
      </c>
      <c r="M1094" s="5">
        <f t="shared" si="2514"/>
        <v>232.79999999999973</v>
      </c>
      <c r="N1094" s="5">
        <f t="shared" si="2515"/>
        <v>2392.8000000000002</v>
      </c>
      <c r="O1094" s="5">
        <f t="shared" si="2516"/>
        <v>0</v>
      </c>
      <c r="P1094" s="5">
        <f t="shared" si="2526"/>
        <v>0</v>
      </c>
      <c r="Q1094" s="5">
        <f t="shared" si="2526"/>
        <v>0</v>
      </c>
      <c r="R1094" s="5">
        <f t="shared" si="2526"/>
        <v>0</v>
      </c>
      <c r="S1094" s="5">
        <f t="shared" si="2526"/>
        <v>0</v>
      </c>
      <c r="T1094" s="5">
        <f t="shared" si="2526"/>
        <v>0</v>
      </c>
      <c r="U1094" s="5">
        <f t="shared" si="2526"/>
        <v>0</v>
      </c>
      <c r="V1094" s="5">
        <f t="shared" si="2526"/>
        <v>0</v>
      </c>
      <c r="W1094" s="5">
        <f t="shared" si="2527"/>
        <v>0</v>
      </c>
      <c r="X1094" s="5">
        <f t="shared" si="2527"/>
        <v>0</v>
      </c>
      <c r="Y1094" s="5">
        <f t="shared" si="2527"/>
        <v>0</v>
      </c>
      <c r="Z1094" s="5">
        <f t="shared" si="2527"/>
        <v>0</v>
      </c>
      <c r="AA1094" s="5">
        <f t="shared" si="2527"/>
        <v>0</v>
      </c>
      <c r="AB1094" s="5">
        <f t="shared" si="2527"/>
        <v>0</v>
      </c>
      <c r="AC1094" s="5">
        <f t="shared" si="2527"/>
        <v>0</v>
      </c>
      <c r="AD1094" s="5">
        <f t="shared" si="2527"/>
        <v>0</v>
      </c>
      <c r="AE1094" s="5">
        <f t="shared" si="2527"/>
        <v>0</v>
      </c>
      <c r="AF1094" s="5">
        <f t="shared" si="2527"/>
        <v>0</v>
      </c>
      <c r="AG1094" s="5">
        <f t="shared" si="2457"/>
        <v>232.79999999999973</v>
      </c>
      <c r="AH1094" s="5">
        <f t="shared" si="2454"/>
        <v>2392.8000000000002</v>
      </c>
      <c r="AI1094" s="5">
        <f t="shared" si="2455"/>
        <v>0</v>
      </c>
      <c r="AJ1094" s="5">
        <f t="shared" si="2528"/>
        <v>0</v>
      </c>
      <c r="AK1094" s="17"/>
      <c r="AL1094" s="27"/>
    </row>
    <row r="1095" spans="1:38" x14ac:dyDescent="0.3">
      <c r="A1095" s="4" t="s">
        <v>177</v>
      </c>
      <c r="B1095" s="4" t="s">
        <v>97</v>
      </c>
      <c r="C1095" s="4" t="s">
        <v>74</v>
      </c>
      <c r="D1095" s="4" t="s">
        <v>972</v>
      </c>
      <c r="E1095" s="4"/>
      <c r="F1095" s="14" t="s">
        <v>974</v>
      </c>
      <c r="G1095" s="5">
        <f t="shared" si="2525"/>
        <v>2625.6</v>
      </c>
      <c r="H1095" s="5">
        <f t="shared" si="2525"/>
        <v>0</v>
      </c>
      <c r="I1095" s="5">
        <f t="shared" si="2525"/>
        <v>0</v>
      </c>
      <c r="J1095" s="5">
        <f t="shared" si="2525"/>
        <v>-2392.8000000000002</v>
      </c>
      <c r="K1095" s="5">
        <f t="shared" si="2525"/>
        <v>2392.8000000000002</v>
      </c>
      <c r="L1095" s="5">
        <f t="shared" si="2525"/>
        <v>0</v>
      </c>
      <c r="M1095" s="5">
        <f t="shared" si="2514"/>
        <v>232.79999999999973</v>
      </c>
      <c r="N1095" s="5">
        <f t="shared" si="2515"/>
        <v>2392.8000000000002</v>
      </c>
      <c r="O1095" s="5">
        <f t="shared" si="2516"/>
        <v>0</v>
      </c>
      <c r="P1095" s="5">
        <f t="shared" si="2526"/>
        <v>0</v>
      </c>
      <c r="Q1095" s="5">
        <f t="shared" si="2526"/>
        <v>0</v>
      </c>
      <c r="R1095" s="5">
        <f t="shared" si="2526"/>
        <v>0</v>
      </c>
      <c r="S1095" s="5">
        <f t="shared" si="2526"/>
        <v>0</v>
      </c>
      <c r="T1095" s="5">
        <f t="shared" si="2526"/>
        <v>0</v>
      </c>
      <c r="U1095" s="5">
        <f t="shared" si="2526"/>
        <v>0</v>
      </c>
      <c r="V1095" s="5">
        <f t="shared" si="2526"/>
        <v>0</v>
      </c>
      <c r="W1095" s="5">
        <f t="shared" si="2527"/>
        <v>0</v>
      </c>
      <c r="X1095" s="5">
        <f t="shared" si="2527"/>
        <v>0</v>
      </c>
      <c r="Y1095" s="5">
        <f t="shared" si="2527"/>
        <v>0</v>
      </c>
      <c r="Z1095" s="5">
        <f t="shared" si="2527"/>
        <v>0</v>
      </c>
      <c r="AA1095" s="5">
        <f t="shared" si="2527"/>
        <v>0</v>
      </c>
      <c r="AB1095" s="5">
        <f t="shared" si="2527"/>
        <v>0</v>
      </c>
      <c r="AC1095" s="5">
        <f t="shared" si="2527"/>
        <v>0</v>
      </c>
      <c r="AD1095" s="5">
        <f t="shared" si="2527"/>
        <v>0</v>
      </c>
      <c r="AE1095" s="5">
        <f t="shared" si="2527"/>
        <v>0</v>
      </c>
      <c r="AF1095" s="5">
        <f t="shared" si="2527"/>
        <v>0</v>
      </c>
      <c r="AG1095" s="5">
        <f t="shared" si="2457"/>
        <v>232.79999999999973</v>
      </c>
      <c r="AH1095" s="5">
        <f t="shared" si="2454"/>
        <v>2392.8000000000002</v>
      </c>
      <c r="AI1095" s="5">
        <f t="shared" si="2455"/>
        <v>0</v>
      </c>
      <c r="AJ1095" s="5">
        <f t="shared" si="2528"/>
        <v>0</v>
      </c>
      <c r="AK1095" s="17"/>
      <c r="AL1095" s="27"/>
    </row>
    <row r="1096" spans="1:38" ht="31.2" x14ac:dyDescent="0.3">
      <c r="A1096" s="4" t="s">
        <v>177</v>
      </c>
      <c r="B1096" s="4" t="s">
        <v>97</v>
      </c>
      <c r="C1096" s="4" t="s">
        <v>74</v>
      </c>
      <c r="D1096" s="4" t="s">
        <v>972</v>
      </c>
      <c r="E1096" s="4" t="s">
        <v>15</v>
      </c>
      <c r="F1096" s="14" t="s">
        <v>559</v>
      </c>
      <c r="G1096" s="5">
        <f t="shared" si="2525"/>
        <v>2625.6</v>
      </c>
      <c r="H1096" s="5">
        <f t="shared" si="2525"/>
        <v>0</v>
      </c>
      <c r="I1096" s="5">
        <f t="shared" si="2525"/>
        <v>0</v>
      </c>
      <c r="J1096" s="5">
        <f t="shared" si="2525"/>
        <v>-2392.8000000000002</v>
      </c>
      <c r="K1096" s="5">
        <f t="shared" si="2525"/>
        <v>2392.8000000000002</v>
      </c>
      <c r="L1096" s="5">
        <f t="shared" si="2525"/>
        <v>0</v>
      </c>
      <c r="M1096" s="5">
        <f t="shared" si="2514"/>
        <v>232.79999999999973</v>
      </c>
      <c r="N1096" s="5">
        <f t="shared" si="2515"/>
        <v>2392.8000000000002</v>
      </c>
      <c r="O1096" s="5">
        <f t="shared" si="2516"/>
        <v>0</v>
      </c>
      <c r="P1096" s="5">
        <f t="shared" si="2526"/>
        <v>0</v>
      </c>
      <c r="Q1096" s="5">
        <f t="shared" si="2526"/>
        <v>0</v>
      </c>
      <c r="R1096" s="5">
        <f t="shared" si="2526"/>
        <v>0</v>
      </c>
      <c r="S1096" s="5">
        <f t="shared" si="2526"/>
        <v>0</v>
      </c>
      <c r="T1096" s="5">
        <f t="shared" si="2526"/>
        <v>0</v>
      </c>
      <c r="U1096" s="5">
        <f t="shared" si="2526"/>
        <v>0</v>
      </c>
      <c r="V1096" s="5">
        <f t="shared" si="2526"/>
        <v>0</v>
      </c>
      <c r="W1096" s="5">
        <f t="shared" si="2527"/>
        <v>0</v>
      </c>
      <c r="X1096" s="5">
        <f t="shared" si="2527"/>
        <v>0</v>
      </c>
      <c r="Y1096" s="5">
        <f t="shared" si="2527"/>
        <v>0</v>
      </c>
      <c r="Z1096" s="5">
        <f t="shared" si="2527"/>
        <v>0</v>
      </c>
      <c r="AA1096" s="5">
        <f t="shared" si="2527"/>
        <v>0</v>
      </c>
      <c r="AB1096" s="5">
        <f t="shared" si="2527"/>
        <v>0</v>
      </c>
      <c r="AC1096" s="5">
        <f t="shared" si="2527"/>
        <v>0</v>
      </c>
      <c r="AD1096" s="5">
        <f t="shared" si="2527"/>
        <v>0</v>
      </c>
      <c r="AE1096" s="5">
        <f t="shared" si="2527"/>
        <v>0</v>
      </c>
      <c r="AF1096" s="5">
        <f t="shared" si="2527"/>
        <v>0</v>
      </c>
      <c r="AG1096" s="5">
        <f t="shared" si="2457"/>
        <v>232.79999999999973</v>
      </c>
      <c r="AH1096" s="5">
        <f t="shared" si="2454"/>
        <v>2392.8000000000002</v>
      </c>
      <c r="AI1096" s="5">
        <f t="shared" si="2455"/>
        <v>0</v>
      </c>
      <c r="AJ1096" s="5">
        <f t="shared" si="2528"/>
        <v>0</v>
      </c>
      <c r="AK1096" s="17"/>
      <c r="AL1096" s="27"/>
    </row>
    <row r="1097" spans="1:38" ht="31.2" x14ac:dyDescent="0.3">
      <c r="A1097" s="4" t="s">
        <v>177</v>
      </c>
      <c r="B1097" s="4" t="s">
        <v>97</v>
      </c>
      <c r="C1097" s="4" t="s">
        <v>74</v>
      </c>
      <c r="D1097" s="4" t="s">
        <v>972</v>
      </c>
      <c r="E1097" s="4" t="s">
        <v>16</v>
      </c>
      <c r="F1097" s="14" t="s">
        <v>560</v>
      </c>
      <c r="G1097" s="5">
        <v>2625.6</v>
      </c>
      <c r="H1097" s="5">
        <v>0</v>
      </c>
      <c r="I1097" s="5">
        <v>0</v>
      </c>
      <c r="J1097" s="5">
        <v>-2392.8000000000002</v>
      </c>
      <c r="K1097" s="5">
        <v>2392.8000000000002</v>
      </c>
      <c r="L1097" s="5"/>
      <c r="M1097" s="5">
        <f t="shared" si="2514"/>
        <v>232.79999999999973</v>
      </c>
      <c r="N1097" s="5">
        <f t="shared" si="2515"/>
        <v>2392.8000000000002</v>
      </c>
      <c r="O1097" s="5">
        <f t="shared" si="2516"/>
        <v>0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>
        <f t="shared" si="2457"/>
        <v>232.79999999999973</v>
      </c>
      <c r="AH1097" s="5">
        <f t="shared" si="2454"/>
        <v>2392.8000000000002</v>
      </c>
      <c r="AI1097" s="5">
        <f t="shared" si="2455"/>
        <v>0</v>
      </c>
      <c r="AJ1097" s="5"/>
      <c r="AK1097" s="17"/>
      <c r="AL1097" s="27" t="s">
        <v>1410</v>
      </c>
    </row>
    <row r="1098" spans="1:38" ht="31.2" x14ac:dyDescent="0.3">
      <c r="A1098" s="4" t="s">
        <v>177</v>
      </c>
      <c r="B1098" s="4" t="s">
        <v>97</v>
      </c>
      <c r="C1098" s="4" t="s">
        <v>74</v>
      </c>
      <c r="D1098" s="4" t="s">
        <v>26</v>
      </c>
      <c r="E1098" s="4"/>
      <c r="F1098" s="14" t="s">
        <v>1098</v>
      </c>
      <c r="G1098" s="5">
        <f>G1099</f>
        <v>375.3</v>
      </c>
      <c r="H1098" s="5">
        <f t="shared" ref="H1098:AJ1101" si="2537">H1099</f>
        <v>0</v>
      </c>
      <c r="I1098" s="5">
        <f t="shared" si="2537"/>
        <v>0</v>
      </c>
      <c r="J1098" s="5">
        <f t="shared" si="2537"/>
        <v>0</v>
      </c>
      <c r="K1098" s="5">
        <f t="shared" si="2537"/>
        <v>0</v>
      </c>
      <c r="L1098" s="5">
        <f t="shared" si="2537"/>
        <v>0</v>
      </c>
      <c r="M1098" s="5">
        <f t="shared" si="2514"/>
        <v>375.3</v>
      </c>
      <c r="N1098" s="5">
        <f t="shared" si="2515"/>
        <v>0</v>
      </c>
      <c r="O1098" s="5">
        <f t="shared" si="2516"/>
        <v>0</v>
      </c>
      <c r="P1098" s="5">
        <f t="shared" si="2537"/>
        <v>0</v>
      </c>
      <c r="Q1098" s="5">
        <f t="shared" si="2537"/>
        <v>0</v>
      </c>
      <c r="R1098" s="5">
        <f t="shared" si="2537"/>
        <v>0</v>
      </c>
      <c r="S1098" s="5">
        <f t="shared" si="2537"/>
        <v>0</v>
      </c>
      <c r="T1098" s="5">
        <f t="shared" si="2537"/>
        <v>0</v>
      </c>
      <c r="U1098" s="5">
        <f t="shared" si="2537"/>
        <v>0</v>
      </c>
      <c r="V1098" s="5">
        <f t="shared" si="2537"/>
        <v>0</v>
      </c>
      <c r="W1098" s="5">
        <f t="shared" si="2537"/>
        <v>0</v>
      </c>
      <c r="X1098" s="5">
        <f t="shared" si="2537"/>
        <v>0</v>
      </c>
      <c r="Y1098" s="5">
        <f t="shared" si="2537"/>
        <v>0</v>
      </c>
      <c r="Z1098" s="5">
        <f t="shared" si="2537"/>
        <v>0</v>
      </c>
      <c r="AA1098" s="5">
        <f t="shared" si="2537"/>
        <v>0</v>
      </c>
      <c r="AB1098" s="5">
        <f t="shared" si="2537"/>
        <v>0</v>
      </c>
      <c r="AC1098" s="5">
        <f t="shared" si="2537"/>
        <v>0</v>
      </c>
      <c r="AD1098" s="5">
        <f t="shared" si="2537"/>
        <v>0</v>
      </c>
      <c r="AE1098" s="5">
        <f t="shared" si="2537"/>
        <v>0</v>
      </c>
      <c r="AF1098" s="5">
        <f t="shared" si="2537"/>
        <v>0</v>
      </c>
      <c r="AG1098" s="5">
        <f t="shared" si="2457"/>
        <v>375.3</v>
      </c>
      <c r="AH1098" s="5">
        <f t="shared" si="2454"/>
        <v>0</v>
      </c>
      <c r="AI1098" s="5">
        <f t="shared" si="2455"/>
        <v>0</v>
      </c>
      <c r="AJ1098" s="5">
        <f t="shared" si="2537"/>
        <v>0</v>
      </c>
      <c r="AK1098" s="17"/>
      <c r="AL1098" s="27"/>
    </row>
    <row r="1099" spans="1:38" ht="46.8" x14ac:dyDescent="0.3">
      <c r="A1099" s="4" t="s">
        <v>177</v>
      </c>
      <c r="B1099" s="4" t="s">
        <v>97</v>
      </c>
      <c r="C1099" s="4" t="s">
        <v>74</v>
      </c>
      <c r="D1099" s="4" t="s">
        <v>101</v>
      </c>
      <c r="E1099" s="4"/>
      <c r="F1099" s="14" t="s">
        <v>1136</v>
      </c>
      <c r="G1099" s="5">
        <f>G1100</f>
        <v>375.3</v>
      </c>
      <c r="H1099" s="5">
        <f t="shared" si="2537"/>
        <v>0</v>
      </c>
      <c r="I1099" s="5">
        <f t="shared" si="2537"/>
        <v>0</v>
      </c>
      <c r="J1099" s="5">
        <f>J1100+J1103</f>
        <v>0</v>
      </c>
      <c r="K1099" s="5">
        <f t="shared" ref="K1099:AJ1099" si="2538">K1100+K1103</f>
        <v>0</v>
      </c>
      <c r="L1099" s="5">
        <f t="shared" si="2538"/>
        <v>0</v>
      </c>
      <c r="M1099" s="5">
        <f t="shared" si="2514"/>
        <v>375.3</v>
      </c>
      <c r="N1099" s="5">
        <f t="shared" si="2515"/>
        <v>0</v>
      </c>
      <c r="O1099" s="5">
        <f t="shared" si="2516"/>
        <v>0</v>
      </c>
      <c r="P1099" s="5">
        <f t="shared" ref="P1099:V1099" si="2539">P1100+P1103</f>
        <v>0</v>
      </c>
      <c r="Q1099" s="5">
        <f t="shared" ref="Q1099:R1099" si="2540">Q1100+Q1103</f>
        <v>0</v>
      </c>
      <c r="R1099" s="5">
        <f t="shared" si="2540"/>
        <v>0</v>
      </c>
      <c r="S1099" s="5">
        <f t="shared" ref="S1099" si="2541">S1100+S1103</f>
        <v>0</v>
      </c>
      <c r="T1099" s="5">
        <f t="shared" si="2539"/>
        <v>0</v>
      </c>
      <c r="U1099" s="5">
        <f t="shared" si="2539"/>
        <v>0</v>
      </c>
      <c r="V1099" s="5">
        <f t="shared" si="2539"/>
        <v>0</v>
      </c>
      <c r="W1099" s="5">
        <f t="shared" ref="W1099:AF1099" si="2542">W1100+W1103</f>
        <v>0</v>
      </c>
      <c r="X1099" s="5">
        <f t="shared" si="2542"/>
        <v>0</v>
      </c>
      <c r="Y1099" s="5">
        <f t="shared" si="2542"/>
        <v>0</v>
      </c>
      <c r="Z1099" s="5">
        <f t="shared" si="2542"/>
        <v>0</v>
      </c>
      <c r="AA1099" s="5">
        <f t="shared" si="2542"/>
        <v>0</v>
      </c>
      <c r="AB1099" s="5">
        <f t="shared" si="2542"/>
        <v>0</v>
      </c>
      <c r="AC1099" s="5">
        <f t="shared" si="2542"/>
        <v>0</v>
      </c>
      <c r="AD1099" s="5">
        <f t="shared" ref="AD1099" si="2543">AD1100+AD1103</f>
        <v>0</v>
      </c>
      <c r="AE1099" s="5">
        <f t="shared" ref="AE1099" si="2544">AE1100+AE1103</f>
        <v>0</v>
      </c>
      <c r="AF1099" s="5">
        <f t="shared" si="2542"/>
        <v>0</v>
      </c>
      <c r="AG1099" s="5">
        <f t="shared" si="2457"/>
        <v>375.3</v>
      </c>
      <c r="AH1099" s="5">
        <f t="shared" si="2454"/>
        <v>0</v>
      </c>
      <c r="AI1099" s="5">
        <f t="shared" si="2455"/>
        <v>0</v>
      </c>
      <c r="AJ1099" s="5">
        <f t="shared" si="2538"/>
        <v>0</v>
      </c>
      <c r="AK1099" s="17"/>
      <c r="AL1099" s="27"/>
    </row>
    <row r="1100" spans="1:38" ht="46.8" hidden="1" x14ac:dyDescent="0.3">
      <c r="A1100" s="4" t="s">
        <v>177</v>
      </c>
      <c r="B1100" s="4" t="s">
        <v>97</v>
      </c>
      <c r="C1100" s="4" t="s">
        <v>74</v>
      </c>
      <c r="D1100" s="4" t="s">
        <v>98</v>
      </c>
      <c r="E1100" s="4"/>
      <c r="F1100" s="14" t="s">
        <v>1067</v>
      </c>
      <c r="G1100" s="5">
        <f>G1101</f>
        <v>375.3</v>
      </c>
      <c r="H1100" s="5">
        <f t="shared" si="2537"/>
        <v>0</v>
      </c>
      <c r="I1100" s="5">
        <f t="shared" si="2537"/>
        <v>0</v>
      </c>
      <c r="J1100" s="5">
        <f t="shared" si="2537"/>
        <v>-375.3</v>
      </c>
      <c r="K1100" s="5">
        <f t="shared" si="2537"/>
        <v>0</v>
      </c>
      <c r="L1100" s="5">
        <f t="shared" si="2537"/>
        <v>0</v>
      </c>
      <c r="M1100" s="5">
        <f t="shared" si="2514"/>
        <v>0</v>
      </c>
      <c r="N1100" s="5">
        <f t="shared" si="2515"/>
        <v>0</v>
      </c>
      <c r="O1100" s="5">
        <f t="shared" si="2516"/>
        <v>0</v>
      </c>
      <c r="P1100" s="5">
        <f t="shared" si="2537"/>
        <v>0</v>
      </c>
      <c r="Q1100" s="5">
        <f t="shared" si="2537"/>
        <v>0</v>
      </c>
      <c r="R1100" s="5">
        <f t="shared" si="2537"/>
        <v>0</v>
      </c>
      <c r="S1100" s="5">
        <f t="shared" si="2537"/>
        <v>0</v>
      </c>
      <c r="T1100" s="5">
        <f t="shared" si="2537"/>
        <v>0</v>
      </c>
      <c r="U1100" s="5">
        <f t="shared" si="2537"/>
        <v>0</v>
      </c>
      <c r="V1100" s="5">
        <f t="shared" si="2537"/>
        <v>0</v>
      </c>
      <c r="W1100" s="5">
        <f t="shared" si="2537"/>
        <v>0</v>
      </c>
      <c r="X1100" s="5">
        <f t="shared" si="2537"/>
        <v>0</v>
      </c>
      <c r="Y1100" s="5">
        <f t="shared" si="2537"/>
        <v>0</v>
      </c>
      <c r="Z1100" s="5">
        <f t="shared" si="2537"/>
        <v>0</v>
      </c>
      <c r="AA1100" s="5">
        <f t="shared" si="2537"/>
        <v>0</v>
      </c>
      <c r="AB1100" s="5">
        <f t="shared" si="2537"/>
        <v>0</v>
      </c>
      <c r="AC1100" s="5">
        <f t="shared" si="2537"/>
        <v>0</v>
      </c>
      <c r="AD1100" s="5">
        <f t="shared" si="2537"/>
        <v>0</v>
      </c>
      <c r="AE1100" s="5">
        <f t="shared" si="2537"/>
        <v>0</v>
      </c>
      <c r="AF1100" s="5">
        <f t="shared" si="2537"/>
        <v>0</v>
      </c>
      <c r="AG1100" s="5">
        <f t="shared" si="2457"/>
        <v>0</v>
      </c>
      <c r="AH1100" s="5">
        <f t="shared" si="2454"/>
        <v>0</v>
      </c>
      <c r="AI1100" s="5">
        <f t="shared" si="2455"/>
        <v>0</v>
      </c>
      <c r="AJ1100" s="5">
        <f t="shared" si="2537"/>
        <v>0</v>
      </c>
      <c r="AK1100" s="17">
        <v>1</v>
      </c>
      <c r="AL1100" s="27"/>
    </row>
    <row r="1101" spans="1:38" ht="31.2" hidden="1" x14ac:dyDescent="0.3">
      <c r="A1101" s="4" t="s">
        <v>177</v>
      </c>
      <c r="B1101" s="4" t="s">
        <v>97</v>
      </c>
      <c r="C1101" s="4" t="s">
        <v>74</v>
      </c>
      <c r="D1101" s="4" t="s">
        <v>98</v>
      </c>
      <c r="E1101" s="4" t="s">
        <v>15</v>
      </c>
      <c r="F1101" s="14" t="s">
        <v>559</v>
      </c>
      <c r="G1101" s="5">
        <f>G1102</f>
        <v>375.3</v>
      </c>
      <c r="H1101" s="5">
        <f t="shared" si="2537"/>
        <v>0</v>
      </c>
      <c r="I1101" s="5">
        <f t="shared" si="2537"/>
        <v>0</v>
      </c>
      <c r="J1101" s="5">
        <f t="shared" si="2537"/>
        <v>-375.3</v>
      </c>
      <c r="K1101" s="5">
        <f t="shared" si="2537"/>
        <v>0</v>
      </c>
      <c r="L1101" s="5">
        <f t="shared" si="2537"/>
        <v>0</v>
      </c>
      <c r="M1101" s="5">
        <f t="shared" si="2514"/>
        <v>0</v>
      </c>
      <c r="N1101" s="5">
        <f t="shared" si="2515"/>
        <v>0</v>
      </c>
      <c r="O1101" s="5">
        <f t="shared" si="2516"/>
        <v>0</v>
      </c>
      <c r="P1101" s="5">
        <f t="shared" si="2537"/>
        <v>0</v>
      </c>
      <c r="Q1101" s="5">
        <f t="shared" si="2537"/>
        <v>0</v>
      </c>
      <c r="R1101" s="5">
        <f t="shared" si="2537"/>
        <v>0</v>
      </c>
      <c r="S1101" s="5">
        <f t="shared" si="2537"/>
        <v>0</v>
      </c>
      <c r="T1101" s="5">
        <f t="shared" si="2537"/>
        <v>0</v>
      </c>
      <c r="U1101" s="5">
        <f t="shared" si="2537"/>
        <v>0</v>
      </c>
      <c r="V1101" s="5">
        <f t="shared" si="2537"/>
        <v>0</v>
      </c>
      <c r="W1101" s="5">
        <f t="shared" si="2537"/>
        <v>0</v>
      </c>
      <c r="X1101" s="5">
        <f t="shared" si="2537"/>
        <v>0</v>
      </c>
      <c r="Y1101" s="5">
        <f t="shared" si="2537"/>
        <v>0</v>
      </c>
      <c r="Z1101" s="5">
        <f t="shared" si="2537"/>
        <v>0</v>
      </c>
      <c r="AA1101" s="5">
        <f t="shared" si="2537"/>
        <v>0</v>
      </c>
      <c r="AB1101" s="5">
        <f t="shared" si="2537"/>
        <v>0</v>
      </c>
      <c r="AC1101" s="5">
        <f t="shared" si="2537"/>
        <v>0</v>
      </c>
      <c r="AD1101" s="5">
        <f t="shared" si="2537"/>
        <v>0</v>
      </c>
      <c r="AE1101" s="5">
        <f t="shared" si="2537"/>
        <v>0</v>
      </c>
      <c r="AF1101" s="5">
        <f t="shared" si="2537"/>
        <v>0</v>
      </c>
      <c r="AG1101" s="5">
        <f t="shared" si="2457"/>
        <v>0</v>
      </c>
      <c r="AH1101" s="5">
        <f t="shared" si="2454"/>
        <v>0</v>
      </c>
      <c r="AI1101" s="5">
        <f t="shared" si="2455"/>
        <v>0</v>
      </c>
      <c r="AJ1101" s="5">
        <f t="shared" si="2537"/>
        <v>0</v>
      </c>
      <c r="AK1101" s="17">
        <v>1</v>
      </c>
      <c r="AL1101" s="27"/>
    </row>
    <row r="1102" spans="1:38" ht="31.2" hidden="1" x14ac:dyDescent="0.3">
      <c r="A1102" s="4" t="s">
        <v>177</v>
      </c>
      <c r="B1102" s="4" t="s">
        <v>97</v>
      </c>
      <c r="C1102" s="4" t="s">
        <v>74</v>
      </c>
      <c r="D1102" s="4" t="s">
        <v>98</v>
      </c>
      <c r="E1102" s="4" t="s">
        <v>16</v>
      </c>
      <c r="F1102" s="14" t="s">
        <v>560</v>
      </c>
      <c r="G1102" s="5">
        <v>375.3</v>
      </c>
      <c r="H1102" s="5">
        <v>0</v>
      </c>
      <c r="I1102" s="5">
        <v>0</v>
      </c>
      <c r="J1102" s="5">
        <v>-375.3</v>
      </c>
      <c r="K1102" s="5"/>
      <c r="L1102" s="5"/>
      <c r="M1102" s="5">
        <f t="shared" si="2514"/>
        <v>0</v>
      </c>
      <c r="N1102" s="5">
        <f t="shared" si="2515"/>
        <v>0</v>
      </c>
      <c r="O1102" s="5">
        <f t="shared" si="2516"/>
        <v>0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>
        <f t="shared" si="2457"/>
        <v>0</v>
      </c>
      <c r="AH1102" s="5">
        <f t="shared" si="2454"/>
        <v>0</v>
      </c>
      <c r="AI1102" s="5">
        <f t="shared" si="2455"/>
        <v>0</v>
      </c>
      <c r="AJ1102" s="5"/>
      <c r="AK1102" s="17">
        <v>1</v>
      </c>
      <c r="AL1102" s="27" t="s">
        <v>1461</v>
      </c>
    </row>
    <row r="1103" spans="1:38" ht="31.2" x14ac:dyDescent="0.3">
      <c r="A1103" s="4" t="s">
        <v>177</v>
      </c>
      <c r="B1103" s="4" t="s">
        <v>97</v>
      </c>
      <c r="C1103" s="4" t="s">
        <v>74</v>
      </c>
      <c r="D1103" s="4" t="s">
        <v>1462</v>
      </c>
      <c r="E1103" s="4"/>
      <c r="F1103" s="14" t="s">
        <v>1463</v>
      </c>
      <c r="G1103" s="5"/>
      <c r="H1103" s="5"/>
      <c r="I1103" s="5"/>
      <c r="J1103" s="5">
        <f>J1104</f>
        <v>375.3</v>
      </c>
      <c r="K1103" s="5">
        <f t="shared" ref="K1103:AJ1104" si="2545">K1104</f>
        <v>0</v>
      </c>
      <c r="L1103" s="5">
        <f t="shared" si="2545"/>
        <v>0</v>
      </c>
      <c r="M1103" s="5">
        <f t="shared" si="2514"/>
        <v>375.3</v>
      </c>
      <c r="N1103" s="5">
        <f t="shared" si="2515"/>
        <v>0</v>
      </c>
      <c r="O1103" s="5">
        <f t="shared" si="2516"/>
        <v>0</v>
      </c>
      <c r="P1103" s="5">
        <f t="shared" si="2545"/>
        <v>0</v>
      </c>
      <c r="Q1103" s="5">
        <f t="shared" si="2545"/>
        <v>0</v>
      </c>
      <c r="R1103" s="5">
        <f t="shared" si="2545"/>
        <v>0</v>
      </c>
      <c r="S1103" s="5">
        <f t="shared" si="2545"/>
        <v>0</v>
      </c>
      <c r="T1103" s="5">
        <f t="shared" si="2545"/>
        <v>0</v>
      </c>
      <c r="U1103" s="5">
        <f t="shared" si="2545"/>
        <v>0</v>
      </c>
      <c r="V1103" s="5">
        <f t="shared" si="2545"/>
        <v>0</v>
      </c>
      <c r="W1103" s="5">
        <f t="shared" si="2545"/>
        <v>0</v>
      </c>
      <c r="X1103" s="5">
        <f t="shared" si="2545"/>
        <v>0</v>
      </c>
      <c r="Y1103" s="5">
        <f t="shared" si="2545"/>
        <v>0</v>
      </c>
      <c r="Z1103" s="5">
        <f t="shared" si="2545"/>
        <v>0</v>
      </c>
      <c r="AA1103" s="5">
        <f t="shared" si="2545"/>
        <v>0</v>
      </c>
      <c r="AB1103" s="5">
        <f t="shared" si="2545"/>
        <v>0</v>
      </c>
      <c r="AC1103" s="5">
        <f t="shared" si="2545"/>
        <v>0</v>
      </c>
      <c r="AD1103" s="5">
        <f t="shared" si="2545"/>
        <v>0</v>
      </c>
      <c r="AE1103" s="5">
        <f t="shared" si="2545"/>
        <v>0</v>
      </c>
      <c r="AF1103" s="5">
        <f t="shared" si="2545"/>
        <v>0</v>
      </c>
      <c r="AG1103" s="5">
        <f t="shared" si="2457"/>
        <v>375.3</v>
      </c>
      <c r="AH1103" s="5">
        <f t="shared" si="2454"/>
        <v>0</v>
      </c>
      <c r="AI1103" s="5">
        <f t="shared" si="2455"/>
        <v>0</v>
      </c>
      <c r="AJ1103" s="5">
        <f t="shared" si="2545"/>
        <v>0</v>
      </c>
      <c r="AK1103" s="17"/>
      <c r="AL1103" s="27"/>
    </row>
    <row r="1104" spans="1:38" ht="31.2" x14ac:dyDescent="0.3">
      <c r="A1104" s="4" t="s">
        <v>177</v>
      </c>
      <c r="B1104" s="4" t="s">
        <v>97</v>
      </c>
      <c r="C1104" s="4" t="s">
        <v>74</v>
      </c>
      <c r="D1104" s="4" t="s">
        <v>1462</v>
      </c>
      <c r="E1104" s="4" t="s">
        <v>15</v>
      </c>
      <c r="F1104" s="14" t="s">
        <v>559</v>
      </c>
      <c r="G1104" s="5"/>
      <c r="H1104" s="5"/>
      <c r="I1104" s="5"/>
      <c r="J1104" s="5">
        <f>J1105</f>
        <v>375.3</v>
      </c>
      <c r="K1104" s="5">
        <f t="shared" si="2545"/>
        <v>0</v>
      </c>
      <c r="L1104" s="5">
        <f t="shared" si="2545"/>
        <v>0</v>
      </c>
      <c r="M1104" s="5">
        <f t="shared" si="2514"/>
        <v>375.3</v>
      </c>
      <c r="N1104" s="5">
        <f t="shared" si="2515"/>
        <v>0</v>
      </c>
      <c r="O1104" s="5">
        <f t="shared" si="2516"/>
        <v>0</v>
      </c>
      <c r="P1104" s="5">
        <f t="shared" si="2545"/>
        <v>0</v>
      </c>
      <c r="Q1104" s="5">
        <f t="shared" si="2545"/>
        <v>0</v>
      </c>
      <c r="R1104" s="5">
        <f t="shared" si="2545"/>
        <v>0</v>
      </c>
      <c r="S1104" s="5">
        <f t="shared" si="2545"/>
        <v>0</v>
      </c>
      <c r="T1104" s="5">
        <f t="shared" si="2545"/>
        <v>0</v>
      </c>
      <c r="U1104" s="5">
        <f t="shared" si="2545"/>
        <v>0</v>
      </c>
      <c r="V1104" s="5">
        <f t="shared" si="2545"/>
        <v>0</v>
      </c>
      <c r="W1104" s="5">
        <f t="shared" si="2545"/>
        <v>0</v>
      </c>
      <c r="X1104" s="5">
        <f t="shared" si="2545"/>
        <v>0</v>
      </c>
      <c r="Y1104" s="5">
        <f t="shared" si="2545"/>
        <v>0</v>
      </c>
      <c r="Z1104" s="5">
        <f t="shared" si="2545"/>
        <v>0</v>
      </c>
      <c r="AA1104" s="5">
        <f t="shared" si="2545"/>
        <v>0</v>
      </c>
      <c r="AB1104" s="5">
        <f t="shared" si="2545"/>
        <v>0</v>
      </c>
      <c r="AC1104" s="5">
        <f t="shared" si="2545"/>
        <v>0</v>
      </c>
      <c r="AD1104" s="5">
        <f t="shared" si="2545"/>
        <v>0</v>
      </c>
      <c r="AE1104" s="5">
        <f t="shared" si="2545"/>
        <v>0</v>
      </c>
      <c r="AF1104" s="5">
        <f t="shared" si="2545"/>
        <v>0</v>
      </c>
      <c r="AG1104" s="5">
        <f t="shared" si="2457"/>
        <v>375.3</v>
      </c>
      <c r="AH1104" s="5">
        <f t="shared" ref="AH1104:AH1167" si="2546">N1104+X1104+Y1104+Z1104+AA1104+AB1104</f>
        <v>0</v>
      </c>
      <c r="AI1104" s="5">
        <f t="shared" ref="AI1104:AI1167" si="2547">O1104+AC1104+AD1104+AE1104+AF1104</f>
        <v>0</v>
      </c>
      <c r="AJ1104" s="5">
        <f t="shared" si="2545"/>
        <v>0</v>
      </c>
      <c r="AK1104" s="17"/>
      <c r="AL1104" s="27"/>
    </row>
    <row r="1105" spans="1:38" ht="31.2" x14ac:dyDescent="0.3">
      <c r="A1105" s="4" t="s">
        <v>177</v>
      </c>
      <c r="B1105" s="4" t="s">
        <v>97</v>
      </c>
      <c r="C1105" s="4" t="s">
        <v>74</v>
      </c>
      <c r="D1105" s="4" t="s">
        <v>1462</v>
      </c>
      <c r="E1105" s="4" t="s">
        <v>16</v>
      </c>
      <c r="F1105" s="14" t="s">
        <v>560</v>
      </c>
      <c r="G1105" s="5"/>
      <c r="H1105" s="5"/>
      <c r="I1105" s="5"/>
      <c r="J1105" s="5">
        <v>375.3</v>
      </c>
      <c r="K1105" s="5"/>
      <c r="L1105" s="5"/>
      <c r="M1105" s="5">
        <f t="shared" si="2514"/>
        <v>375.3</v>
      </c>
      <c r="N1105" s="5">
        <f t="shared" si="2515"/>
        <v>0</v>
      </c>
      <c r="O1105" s="5">
        <f t="shared" si="2516"/>
        <v>0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>
        <f t="shared" ref="AG1105:AG1168" si="2548">M1105+P1105+Q1105+R1105+S1105+T1105+U1105+V1105+W1105</f>
        <v>375.3</v>
      </c>
      <c r="AH1105" s="5">
        <f t="shared" si="2546"/>
        <v>0</v>
      </c>
      <c r="AI1105" s="5">
        <f t="shared" si="2547"/>
        <v>0</v>
      </c>
      <c r="AJ1105" s="5"/>
      <c r="AK1105" s="17"/>
      <c r="AL1105" s="27" t="s">
        <v>1461</v>
      </c>
    </row>
    <row r="1106" spans="1:38" s="3" customFormat="1" x14ac:dyDescent="0.3">
      <c r="A1106" s="7" t="s">
        <v>177</v>
      </c>
      <c r="B1106" s="7" t="s">
        <v>41</v>
      </c>
      <c r="C1106" s="7"/>
      <c r="D1106" s="7"/>
      <c r="E1106" s="7"/>
      <c r="F1106" s="33" t="s">
        <v>945</v>
      </c>
      <c r="G1106" s="8">
        <f t="shared" ref="G1106:L1112" si="2549">G1107</f>
        <v>527.4</v>
      </c>
      <c r="H1106" s="8">
        <f t="shared" si="2549"/>
        <v>527.4</v>
      </c>
      <c r="I1106" s="8">
        <f t="shared" si="2549"/>
        <v>527.4</v>
      </c>
      <c r="J1106" s="8">
        <f t="shared" si="2549"/>
        <v>0</v>
      </c>
      <c r="K1106" s="8">
        <f t="shared" si="2549"/>
        <v>0</v>
      </c>
      <c r="L1106" s="8">
        <f t="shared" si="2549"/>
        <v>0</v>
      </c>
      <c r="M1106" s="8">
        <f t="shared" si="2514"/>
        <v>527.4</v>
      </c>
      <c r="N1106" s="8">
        <f t="shared" si="2515"/>
        <v>527.4</v>
      </c>
      <c r="O1106" s="8">
        <f t="shared" si="2516"/>
        <v>527.4</v>
      </c>
      <c r="P1106" s="8">
        <f t="shared" ref="P1106:V1112" si="2550">P1107</f>
        <v>0</v>
      </c>
      <c r="Q1106" s="8">
        <f t="shared" si="2550"/>
        <v>0</v>
      </c>
      <c r="R1106" s="8">
        <f t="shared" si="2550"/>
        <v>0</v>
      </c>
      <c r="S1106" s="8">
        <f t="shared" si="2550"/>
        <v>0</v>
      </c>
      <c r="T1106" s="8">
        <f t="shared" si="2550"/>
        <v>0</v>
      </c>
      <c r="U1106" s="8">
        <f t="shared" si="2550"/>
        <v>0</v>
      </c>
      <c r="V1106" s="8">
        <f t="shared" si="2550"/>
        <v>0</v>
      </c>
      <c r="W1106" s="8">
        <f t="shared" ref="W1106:AF1112" si="2551">W1107</f>
        <v>0</v>
      </c>
      <c r="X1106" s="8">
        <f t="shared" si="2551"/>
        <v>0</v>
      </c>
      <c r="Y1106" s="8">
        <f t="shared" si="2551"/>
        <v>0</v>
      </c>
      <c r="Z1106" s="8">
        <f t="shared" si="2551"/>
        <v>0</v>
      </c>
      <c r="AA1106" s="8">
        <f t="shared" si="2551"/>
        <v>0</v>
      </c>
      <c r="AB1106" s="8">
        <f t="shared" si="2551"/>
        <v>0</v>
      </c>
      <c r="AC1106" s="8">
        <f t="shared" si="2551"/>
        <v>0</v>
      </c>
      <c r="AD1106" s="8">
        <f t="shared" si="2551"/>
        <v>0</v>
      </c>
      <c r="AE1106" s="8">
        <f t="shared" si="2551"/>
        <v>0</v>
      </c>
      <c r="AF1106" s="8">
        <f t="shared" si="2551"/>
        <v>0</v>
      </c>
      <c r="AG1106" s="8">
        <f t="shared" si="2548"/>
        <v>527.4</v>
      </c>
      <c r="AH1106" s="8">
        <f t="shared" si="2546"/>
        <v>527.4</v>
      </c>
      <c r="AI1106" s="8">
        <f t="shared" si="2547"/>
        <v>527.4</v>
      </c>
      <c r="AJ1106" s="8">
        <f t="shared" ref="AJ1106:AJ1112" si="2552">AJ1107</f>
        <v>0</v>
      </c>
      <c r="AK1106" s="16"/>
      <c r="AL1106" s="25"/>
    </row>
    <row r="1107" spans="1:38" s="10" customFormat="1" x14ac:dyDescent="0.3">
      <c r="A1107" s="9" t="s">
        <v>177</v>
      </c>
      <c r="B1107" s="9" t="s">
        <v>41</v>
      </c>
      <c r="C1107" s="9" t="s">
        <v>169</v>
      </c>
      <c r="D1107" s="9"/>
      <c r="E1107" s="9"/>
      <c r="F1107" s="13" t="s">
        <v>777</v>
      </c>
      <c r="G1107" s="11">
        <f t="shared" si="2549"/>
        <v>527.4</v>
      </c>
      <c r="H1107" s="11">
        <f t="shared" si="2549"/>
        <v>527.4</v>
      </c>
      <c r="I1107" s="11">
        <f t="shared" si="2549"/>
        <v>527.4</v>
      </c>
      <c r="J1107" s="11">
        <f t="shared" si="2549"/>
        <v>0</v>
      </c>
      <c r="K1107" s="11">
        <f t="shared" si="2549"/>
        <v>0</v>
      </c>
      <c r="L1107" s="11">
        <f t="shared" si="2549"/>
        <v>0</v>
      </c>
      <c r="M1107" s="11">
        <f t="shared" si="2514"/>
        <v>527.4</v>
      </c>
      <c r="N1107" s="11">
        <f t="shared" si="2515"/>
        <v>527.4</v>
      </c>
      <c r="O1107" s="11">
        <f t="shared" si="2516"/>
        <v>527.4</v>
      </c>
      <c r="P1107" s="11">
        <f t="shared" si="2550"/>
        <v>0</v>
      </c>
      <c r="Q1107" s="11">
        <f t="shared" si="2550"/>
        <v>0</v>
      </c>
      <c r="R1107" s="11">
        <f t="shared" si="2550"/>
        <v>0</v>
      </c>
      <c r="S1107" s="11">
        <f t="shared" si="2550"/>
        <v>0</v>
      </c>
      <c r="T1107" s="11">
        <f t="shared" si="2550"/>
        <v>0</v>
      </c>
      <c r="U1107" s="11">
        <f t="shared" si="2550"/>
        <v>0</v>
      </c>
      <c r="V1107" s="11">
        <f t="shared" si="2550"/>
        <v>0</v>
      </c>
      <c r="W1107" s="11">
        <f t="shared" si="2551"/>
        <v>0</v>
      </c>
      <c r="X1107" s="11">
        <f t="shared" si="2551"/>
        <v>0</v>
      </c>
      <c r="Y1107" s="11">
        <f t="shared" si="2551"/>
        <v>0</v>
      </c>
      <c r="Z1107" s="11">
        <f t="shared" si="2551"/>
        <v>0</v>
      </c>
      <c r="AA1107" s="11">
        <f t="shared" si="2551"/>
        <v>0</v>
      </c>
      <c r="AB1107" s="11">
        <f t="shared" si="2551"/>
        <v>0</v>
      </c>
      <c r="AC1107" s="11">
        <f t="shared" si="2551"/>
        <v>0</v>
      </c>
      <c r="AD1107" s="11">
        <f t="shared" si="2551"/>
        <v>0</v>
      </c>
      <c r="AE1107" s="11">
        <f t="shared" si="2551"/>
        <v>0</v>
      </c>
      <c r="AF1107" s="11">
        <f t="shared" si="2551"/>
        <v>0</v>
      </c>
      <c r="AG1107" s="11">
        <f t="shared" si="2548"/>
        <v>527.4</v>
      </c>
      <c r="AH1107" s="11">
        <f t="shared" si="2546"/>
        <v>527.4</v>
      </c>
      <c r="AI1107" s="11">
        <f t="shared" si="2547"/>
        <v>527.4</v>
      </c>
      <c r="AJ1107" s="11">
        <f t="shared" si="2552"/>
        <v>0</v>
      </c>
      <c r="AK1107" s="31"/>
      <c r="AL1107" s="26"/>
    </row>
    <row r="1108" spans="1:38" ht="31.2" x14ac:dyDescent="0.3">
      <c r="A1108" s="4" t="s">
        <v>177</v>
      </c>
      <c r="B1108" s="4" t="s">
        <v>41</v>
      </c>
      <c r="C1108" s="4" t="s">
        <v>169</v>
      </c>
      <c r="D1108" s="4" t="s">
        <v>670</v>
      </c>
      <c r="E1108" s="4"/>
      <c r="F1108" s="14" t="s">
        <v>1182</v>
      </c>
      <c r="G1108" s="5">
        <f t="shared" si="2549"/>
        <v>527.4</v>
      </c>
      <c r="H1108" s="5">
        <f t="shared" si="2549"/>
        <v>527.4</v>
      </c>
      <c r="I1108" s="5">
        <f t="shared" si="2549"/>
        <v>527.4</v>
      </c>
      <c r="J1108" s="5">
        <f t="shared" si="2549"/>
        <v>0</v>
      </c>
      <c r="K1108" s="5">
        <f t="shared" si="2549"/>
        <v>0</v>
      </c>
      <c r="L1108" s="5">
        <f t="shared" si="2549"/>
        <v>0</v>
      </c>
      <c r="M1108" s="5">
        <f t="shared" si="2514"/>
        <v>527.4</v>
      </c>
      <c r="N1108" s="5">
        <f t="shared" si="2515"/>
        <v>527.4</v>
      </c>
      <c r="O1108" s="5">
        <f t="shared" si="2516"/>
        <v>527.4</v>
      </c>
      <c r="P1108" s="5">
        <f t="shared" si="2550"/>
        <v>0</v>
      </c>
      <c r="Q1108" s="5">
        <f t="shared" si="2550"/>
        <v>0</v>
      </c>
      <c r="R1108" s="5">
        <f t="shared" si="2550"/>
        <v>0</v>
      </c>
      <c r="S1108" s="5">
        <f t="shared" si="2550"/>
        <v>0</v>
      </c>
      <c r="T1108" s="5">
        <f t="shared" si="2550"/>
        <v>0</v>
      </c>
      <c r="U1108" s="5">
        <f t="shared" si="2550"/>
        <v>0</v>
      </c>
      <c r="V1108" s="5">
        <f t="shared" si="2550"/>
        <v>0</v>
      </c>
      <c r="W1108" s="5">
        <f t="shared" si="2551"/>
        <v>0</v>
      </c>
      <c r="X1108" s="5">
        <f t="shared" si="2551"/>
        <v>0</v>
      </c>
      <c r="Y1108" s="5">
        <f t="shared" si="2551"/>
        <v>0</v>
      </c>
      <c r="Z1108" s="5">
        <f t="shared" si="2551"/>
        <v>0</v>
      </c>
      <c r="AA1108" s="5">
        <f t="shared" si="2551"/>
        <v>0</v>
      </c>
      <c r="AB1108" s="5">
        <f t="shared" si="2551"/>
        <v>0</v>
      </c>
      <c r="AC1108" s="5">
        <f t="shared" si="2551"/>
        <v>0</v>
      </c>
      <c r="AD1108" s="5">
        <f t="shared" si="2551"/>
        <v>0</v>
      </c>
      <c r="AE1108" s="5">
        <f t="shared" si="2551"/>
        <v>0</v>
      </c>
      <c r="AF1108" s="5">
        <f t="shared" si="2551"/>
        <v>0</v>
      </c>
      <c r="AG1108" s="5">
        <f t="shared" si="2548"/>
        <v>527.4</v>
      </c>
      <c r="AH1108" s="5">
        <f t="shared" si="2546"/>
        <v>527.4</v>
      </c>
      <c r="AI1108" s="5">
        <f t="shared" si="2547"/>
        <v>527.4</v>
      </c>
      <c r="AJ1108" s="5">
        <f t="shared" si="2552"/>
        <v>0</v>
      </c>
      <c r="AK1108" s="17"/>
      <c r="AL1108" s="27"/>
    </row>
    <row r="1109" spans="1:38" ht="31.2" x14ac:dyDescent="0.3">
      <c r="A1109" s="4" t="s">
        <v>177</v>
      </c>
      <c r="B1109" s="4" t="s">
        <v>41</v>
      </c>
      <c r="C1109" s="4" t="s">
        <v>169</v>
      </c>
      <c r="D1109" s="4" t="s">
        <v>674</v>
      </c>
      <c r="E1109" s="4"/>
      <c r="F1109" s="14" t="s">
        <v>1188</v>
      </c>
      <c r="G1109" s="5">
        <f t="shared" si="2549"/>
        <v>527.4</v>
      </c>
      <c r="H1109" s="5">
        <f t="shared" si="2549"/>
        <v>527.4</v>
      </c>
      <c r="I1109" s="5">
        <f t="shared" si="2549"/>
        <v>527.4</v>
      </c>
      <c r="J1109" s="5">
        <f t="shared" si="2549"/>
        <v>0</v>
      </c>
      <c r="K1109" s="5">
        <f t="shared" si="2549"/>
        <v>0</v>
      </c>
      <c r="L1109" s="5">
        <f t="shared" si="2549"/>
        <v>0</v>
      </c>
      <c r="M1109" s="5">
        <f t="shared" si="2514"/>
        <v>527.4</v>
      </c>
      <c r="N1109" s="5">
        <f t="shared" si="2515"/>
        <v>527.4</v>
      </c>
      <c r="O1109" s="5">
        <f t="shared" si="2516"/>
        <v>527.4</v>
      </c>
      <c r="P1109" s="5">
        <f t="shared" si="2550"/>
        <v>0</v>
      </c>
      <c r="Q1109" s="5">
        <f t="shared" si="2550"/>
        <v>0</v>
      </c>
      <c r="R1109" s="5">
        <f t="shared" si="2550"/>
        <v>0</v>
      </c>
      <c r="S1109" s="5">
        <f t="shared" si="2550"/>
        <v>0</v>
      </c>
      <c r="T1109" s="5">
        <f t="shared" si="2550"/>
        <v>0</v>
      </c>
      <c r="U1109" s="5">
        <f t="shared" si="2550"/>
        <v>0</v>
      </c>
      <c r="V1109" s="5">
        <f t="shared" si="2550"/>
        <v>0</v>
      </c>
      <c r="W1109" s="5">
        <f t="shared" si="2551"/>
        <v>0</v>
      </c>
      <c r="X1109" s="5">
        <f t="shared" si="2551"/>
        <v>0</v>
      </c>
      <c r="Y1109" s="5">
        <f t="shared" si="2551"/>
        <v>0</v>
      </c>
      <c r="Z1109" s="5">
        <f t="shared" si="2551"/>
        <v>0</v>
      </c>
      <c r="AA1109" s="5">
        <f t="shared" si="2551"/>
        <v>0</v>
      </c>
      <c r="AB1109" s="5">
        <f t="shared" si="2551"/>
        <v>0</v>
      </c>
      <c r="AC1109" s="5">
        <f t="shared" si="2551"/>
        <v>0</v>
      </c>
      <c r="AD1109" s="5">
        <f t="shared" si="2551"/>
        <v>0</v>
      </c>
      <c r="AE1109" s="5">
        <f t="shared" si="2551"/>
        <v>0</v>
      </c>
      <c r="AF1109" s="5">
        <f t="shared" si="2551"/>
        <v>0</v>
      </c>
      <c r="AG1109" s="5">
        <f t="shared" si="2548"/>
        <v>527.4</v>
      </c>
      <c r="AH1109" s="5">
        <f t="shared" si="2546"/>
        <v>527.4</v>
      </c>
      <c r="AI1109" s="5">
        <f t="shared" si="2547"/>
        <v>527.4</v>
      </c>
      <c r="AJ1109" s="5">
        <f t="shared" si="2552"/>
        <v>0</v>
      </c>
      <c r="AK1109" s="17"/>
      <c r="AL1109" s="27"/>
    </row>
    <row r="1110" spans="1:38" ht="62.4" x14ac:dyDescent="0.3">
      <c r="A1110" s="4" t="s">
        <v>177</v>
      </c>
      <c r="B1110" s="4" t="s">
        <v>41</v>
      </c>
      <c r="C1110" s="4" t="s">
        <v>169</v>
      </c>
      <c r="D1110" s="4" t="s">
        <v>675</v>
      </c>
      <c r="E1110" s="4"/>
      <c r="F1110" s="14" t="s">
        <v>1189</v>
      </c>
      <c r="G1110" s="5">
        <f t="shared" si="2549"/>
        <v>527.4</v>
      </c>
      <c r="H1110" s="5">
        <f t="shared" si="2549"/>
        <v>527.4</v>
      </c>
      <c r="I1110" s="5">
        <f t="shared" si="2549"/>
        <v>527.4</v>
      </c>
      <c r="J1110" s="5">
        <f t="shared" si="2549"/>
        <v>0</v>
      </c>
      <c r="K1110" s="5">
        <f t="shared" si="2549"/>
        <v>0</v>
      </c>
      <c r="L1110" s="5">
        <f t="shared" si="2549"/>
        <v>0</v>
      </c>
      <c r="M1110" s="5">
        <f t="shared" si="2514"/>
        <v>527.4</v>
      </c>
      <c r="N1110" s="5">
        <f t="shared" si="2515"/>
        <v>527.4</v>
      </c>
      <c r="O1110" s="5">
        <f t="shared" si="2516"/>
        <v>527.4</v>
      </c>
      <c r="P1110" s="5">
        <f t="shared" si="2550"/>
        <v>0</v>
      </c>
      <c r="Q1110" s="5">
        <f t="shared" si="2550"/>
        <v>0</v>
      </c>
      <c r="R1110" s="5">
        <f t="shared" si="2550"/>
        <v>0</v>
      </c>
      <c r="S1110" s="5">
        <f t="shared" si="2550"/>
        <v>0</v>
      </c>
      <c r="T1110" s="5">
        <f t="shared" si="2550"/>
        <v>0</v>
      </c>
      <c r="U1110" s="5">
        <f t="shared" si="2550"/>
        <v>0</v>
      </c>
      <c r="V1110" s="5">
        <f t="shared" si="2550"/>
        <v>0</v>
      </c>
      <c r="W1110" s="5">
        <f t="shared" si="2551"/>
        <v>0</v>
      </c>
      <c r="X1110" s="5">
        <f t="shared" si="2551"/>
        <v>0</v>
      </c>
      <c r="Y1110" s="5">
        <f t="shared" si="2551"/>
        <v>0</v>
      </c>
      <c r="Z1110" s="5">
        <f t="shared" si="2551"/>
        <v>0</v>
      </c>
      <c r="AA1110" s="5">
        <f t="shared" si="2551"/>
        <v>0</v>
      </c>
      <c r="AB1110" s="5">
        <f t="shared" si="2551"/>
        <v>0</v>
      </c>
      <c r="AC1110" s="5">
        <f t="shared" si="2551"/>
        <v>0</v>
      </c>
      <c r="AD1110" s="5">
        <f t="shared" si="2551"/>
        <v>0</v>
      </c>
      <c r="AE1110" s="5">
        <f t="shared" si="2551"/>
        <v>0</v>
      </c>
      <c r="AF1110" s="5">
        <f t="shared" si="2551"/>
        <v>0</v>
      </c>
      <c r="AG1110" s="5">
        <f t="shared" si="2548"/>
        <v>527.4</v>
      </c>
      <c r="AH1110" s="5">
        <f t="shared" si="2546"/>
        <v>527.4</v>
      </c>
      <c r="AI1110" s="5">
        <f t="shared" si="2547"/>
        <v>527.4</v>
      </c>
      <c r="AJ1110" s="5">
        <f t="shared" si="2552"/>
        <v>0</v>
      </c>
      <c r="AK1110" s="17"/>
      <c r="AL1110" s="27"/>
    </row>
    <row r="1111" spans="1:38" ht="31.2" x14ac:dyDescent="0.3">
      <c r="A1111" s="4" t="s">
        <v>177</v>
      </c>
      <c r="B1111" s="4" t="s">
        <v>41</v>
      </c>
      <c r="C1111" s="4" t="s">
        <v>169</v>
      </c>
      <c r="D1111" s="4" t="s">
        <v>673</v>
      </c>
      <c r="E1111" s="4"/>
      <c r="F1111" s="14" t="s">
        <v>788</v>
      </c>
      <c r="G1111" s="5">
        <f t="shared" si="2549"/>
        <v>527.4</v>
      </c>
      <c r="H1111" s="5">
        <f t="shared" si="2549"/>
        <v>527.4</v>
      </c>
      <c r="I1111" s="5">
        <f t="shared" si="2549"/>
        <v>527.4</v>
      </c>
      <c r="J1111" s="5">
        <f t="shared" si="2549"/>
        <v>0</v>
      </c>
      <c r="K1111" s="5">
        <f t="shared" si="2549"/>
        <v>0</v>
      </c>
      <c r="L1111" s="5">
        <f t="shared" si="2549"/>
        <v>0</v>
      </c>
      <c r="M1111" s="5">
        <f t="shared" si="2514"/>
        <v>527.4</v>
      </c>
      <c r="N1111" s="5">
        <f t="shared" si="2515"/>
        <v>527.4</v>
      </c>
      <c r="O1111" s="5">
        <f t="shared" si="2516"/>
        <v>527.4</v>
      </c>
      <c r="P1111" s="5">
        <f t="shared" si="2550"/>
        <v>0</v>
      </c>
      <c r="Q1111" s="5">
        <f t="shared" si="2550"/>
        <v>0</v>
      </c>
      <c r="R1111" s="5">
        <f t="shared" si="2550"/>
        <v>0</v>
      </c>
      <c r="S1111" s="5">
        <f t="shared" si="2550"/>
        <v>0</v>
      </c>
      <c r="T1111" s="5">
        <f t="shared" si="2550"/>
        <v>0</v>
      </c>
      <c r="U1111" s="5">
        <f t="shared" si="2550"/>
        <v>0</v>
      </c>
      <c r="V1111" s="5">
        <f t="shared" si="2550"/>
        <v>0</v>
      </c>
      <c r="W1111" s="5">
        <f t="shared" si="2551"/>
        <v>0</v>
      </c>
      <c r="X1111" s="5">
        <f t="shared" si="2551"/>
        <v>0</v>
      </c>
      <c r="Y1111" s="5">
        <f t="shared" si="2551"/>
        <v>0</v>
      </c>
      <c r="Z1111" s="5">
        <f t="shared" si="2551"/>
        <v>0</v>
      </c>
      <c r="AA1111" s="5">
        <f t="shared" si="2551"/>
        <v>0</v>
      </c>
      <c r="AB1111" s="5">
        <f t="shared" si="2551"/>
        <v>0</v>
      </c>
      <c r="AC1111" s="5">
        <f t="shared" si="2551"/>
        <v>0</v>
      </c>
      <c r="AD1111" s="5">
        <f t="shared" si="2551"/>
        <v>0</v>
      </c>
      <c r="AE1111" s="5">
        <f t="shared" si="2551"/>
        <v>0</v>
      </c>
      <c r="AF1111" s="5">
        <f t="shared" si="2551"/>
        <v>0</v>
      </c>
      <c r="AG1111" s="5">
        <f t="shared" si="2548"/>
        <v>527.4</v>
      </c>
      <c r="AH1111" s="5">
        <f t="shared" si="2546"/>
        <v>527.4</v>
      </c>
      <c r="AI1111" s="5">
        <f t="shared" si="2547"/>
        <v>527.4</v>
      </c>
      <c r="AJ1111" s="5">
        <f t="shared" si="2552"/>
        <v>0</v>
      </c>
      <c r="AK1111" s="17"/>
      <c r="AL1111" s="27"/>
    </row>
    <row r="1112" spans="1:38" ht="31.2" x14ac:dyDescent="0.3">
      <c r="A1112" s="4" t="s">
        <v>177</v>
      </c>
      <c r="B1112" s="4" t="s">
        <v>41</v>
      </c>
      <c r="C1112" s="4" t="s">
        <v>169</v>
      </c>
      <c r="D1112" s="4" t="s">
        <v>673</v>
      </c>
      <c r="E1112" s="4" t="s">
        <v>15</v>
      </c>
      <c r="F1112" s="14" t="s">
        <v>559</v>
      </c>
      <c r="G1112" s="5">
        <f t="shared" si="2549"/>
        <v>527.4</v>
      </c>
      <c r="H1112" s="5">
        <f t="shared" si="2549"/>
        <v>527.4</v>
      </c>
      <c r="I1112" s="5">
        <f t="shared" si="2549"/>
        <v>527.4</v>
      </c>
      <c r="J1112" s="5">
        <f t="shared" si="2549"/>
        <v>0</v>
      </c>
      <c r="K1112" s="5">
        <f t="shared" si="2549"/>
        <v>0</v>
      </c>
      <c r="L1112" s="5">
        <f t="shared" si="2549"/>
        <v>0</v>
      </c>
      <c r="M1112" s="5">
        <f t="shared" si="2514"/>
        <v>527.4</v>
      </c>
      <c r="N1112" s="5">
        <f t="shared" si="2515"/>
        <v>527.4</v>
      </c>
      <c r="O1112" s="5">
        <f t="shared" si="2516"/>
        <v>527.4</v>
      </c>
      <c r="P1112" s="5">
        <f t="shared" si="2550"/>
        <v>0</v>
      </c>
      <c r="Q1112" s="5">
        <f t="shared" si="2550"/>
        <v>0</v>
      </c>
      <c r="R1112" s="5">
        <f t="shared" si="2550"/>
        <v>0</v>
      </c>
      <c r="S1112" s="5">
        <f t="shared" si="2550"/>
        <v>0</v>
      </c>
      <c r="T1112" s="5">
        <f t="shared" si="2550"/>
        <v>0</v>
      </c>
      <c r="U1112" s="5">
        <f t="shared" si="2550"/>
        <v>0</v>
      </c>
      <c r="V1112" s="5">
        <f t="shared" si="2550"/>
        <v>0</v>
      </c>
      <c r="W1112" s="5">
        <f t="shared" si="2551"/>
        <v>0</v>
      </c>
      <c r="X1112" s="5">
        <f t="shared" si="2551"/>
        <v>0</v>
      </c>
      <c r="Y1112" s="5">
        <f t="shared" si="2551"/>
        <v>0</v>
      </c>
      <c r="Z1112" s="5">
        <f t="shared" si="2551"/>
        <v>0</v>
      </c>
      <c r="AA1112" s="5">
        <f t="shared" si="2551"/>
        <v>0</v>
      </c>
      <c r="AB1112" s="5">
        <f t="shared" si="2551"/>
        <v>0</v>
      </c>
      <c r="AC1112" s="5">
        <f t="shared" si="2551"/>
        <v>0</v>
      </c>
      <c r="AD1112" s="5">
        <f t="shared" si="2551"/>
        <v>0</v>
      </c>
      <c r="AE1112" s="5">
        <f t="shared" si="2551"/>
        <v>0</v>
      </c>
      <c r="AF1112" s="5">
        <f t="shared" si="2551"/>
        <v>0</v>
      </c>
      <c r="AG1112" s="5">
        <f t="shared" si="2548"/>
        <v>527.4</v>
      </c>
      <c r="AH1112" s="5">
        <f t="shared" si="2546"/>
        <v>527.4</v>
      </c>
      <c r="AI1112" s="5">
        <f t="shared" si="2547"/>
        <v>527.4</v>
      </c>
      <c r="AJ1112" s="5">
        <f t="shared" si="2552"/>
        <v>0</v>
      </c>
      <c r="AK1112" s="17"/>
      <c r="AL1112" s="27"/>
    </row>
    <row r="1113" spans="1:38" ht="31.2" x14ac:dyDescent="0.3">
      <c r="A1113" s="4" t="s">
        <v>177</v>
      </c>
      <c r="B1113" s="4" t="s">
        <v>41</v>
      </c>
      <c r="C1113" s="4" t="s">
        <v>169</v>
      </c>
      <c r="D1113" s="4" t="s">
        <v>673</v>
      </c>
      <c r="E1113" s="4" t="s">
        <v>16</v>
      </c>
      <c r="F1113" s="14" t="s">
        <v>560</v>
      </c>
      <c r="G1113" s="5">
        <v>527.4</v>
      </c>
      <c r="H1113" s="5">
        <v>527.4</v>
      </c>
      <c r="I1113" s="5">
        <v>527.4</v>
      </c>
      <c r="J1113" s="5"/>
      <c r="K1113" s="5"/>
      <c r="L1113" s="5"/>
      <c r="M1113" s="5">
        <f t="shared" si="2514"/>
        <v>527.4</v>
      </c>
      <c r="N1113" s="5">
        <f t="shared" si="2515"/>
        <v>527.4</v>
      </c>
      <c r="O1113" s="5">
        <f t="shared" si="2516"/>
        <v>527.4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>
        <f t="shared" si="2548"/>
        <v>527.4</v>
      </c>
      <c r="AH1113" s="5">
        <f t="shared" si="2546"/>
        <v>527.4</v>
      </c>
      <c r="AI1113" s="5">
        <f t="shared" si="2547"/>
        <v>527.4</v>
      </c>
      <c r="AJ1113" s="5"/>
      <c r="AK1113" s="17"/>
      <c r="AL1113" s="27"/>
    </row>
    <row r="1114" spans="1:38" s="3" customFormat="1" ht="31.2" x14ac:dyDescent="0.3">
      <c r="A1114" s="7" t="s">
        <v>241</v>
      </c>
      <c r="B1114" s="7"/>
      <c r="C1114" s="7"/>
      <c r="D1114" s="7"/>
      <c r="E1114" s="7"/>
      <c r="F1114" s="33" t="s">
        <v>497</v>
      </c>
      <c r="G1114" s="8">
        <f>G1115+G1171+G1196+G1252+G1300+G1316+G1330+G1352+G1342</f>
        <v>554468.4</v>
      </c>
      <c r="H1114" s="8">
        <f>H1115+H1171+H1196+H1252+H1300+H1316+H1330+H1352+H1342</f>
        <v>635421.69999999995</v>
      </c>
      <c r="I1114" s="8">
        <f>I1115+I1171+I1196+I1252+I1300+I1316+I1330+I1352+I1342</f>
        <v>599200.69999999995</v>
      </c>
      <c r="J1114" s="8">
        <f t="shared" ref="J1114:L1114" si="2553">J1115+J1171+J1196+J1252+J1300+J1316+J1330+J1352+J1342</f>
        <v>0</v>
      </c>
      <c r="K1114" s="8">
        <f t="shared" si="2553"/>
        <v>0</v>
      </c>
      <c r="L1114" s="8">
        <f t="shared" si="2553"/>
        <v>0</v>
      </c>
      <c r="M1114" s="8">
        <f t="shared" si="2514"/>
        <v>554468.4</v>
      </c>
      <c r="N1114" s="8">
        <f t="shared" si="2515"/>
        <v>635421.69999999995</v>
      </c>
      <c r="O1114" s="8">
        <f t="shared" si="2516"/>
        <v>599200.69999999995</v>
      </c>
      <c r="P1114" s="8">
        <f>P1115+P1171+P1196+P1252+P1300+P1316+P1330+P1352+P1342</f>
        <v>0</v>
      </c>
      <c r="Q1114" s="8">
        <f>Q1115+Q1171+Q1196+Q1252+Q1300+Q1316+Q1330+Q1352+Q1342</f>
        <v>0</v>
      </c>
      <c r="R1114" s="8">
        <f>R1115+R1171+R1196+R1252+R1300+R1316+R1330+R1352+R1342</f>
        <v>182.244</v>
      </c>
      <c r="S1114" s="8">
        <f t="shared" ref="S1114" si="2554">S1115+S1171+S1196+S1252+S1300+S1316+S1330+S1352+S1342</f>
        <v>1453.8219999999999</v>
      </c>
      <c r="T1114" s="8">
        <f>T1115+T1171+T1196+T1252+T1300+T1316+T1330+T1352+T1342</f>
        <v>4066.259</v>
      </c>
      <c r="U1114" s="8">
        <f>U1115+U1171+U1196+U1252+U1300+U1316+U1330+U1352+U1342</f>
        <v>0</v>
      </c>
      <c r="V1114" s="8">
        <f>V1115+V1171+V1196+V1252+V1300+V1316+V1330+V1352+V1342</f>
        <v>0</v>
      </c>
      <c r="W1114" s="8">
        <f t="shared" ref="W1114:AF1114" si="2555">W1115+W1171+W1196+W1252+W1300+W1316+W1330+W1352+W1342</f>
        <v>0</v>
      </c>
      <c r="X1114" s="8">
        <f>X1115+X1171+X1196+X1252+X1300+X1316+X1330+X1352+X1342</f>
        <v>0</v>
      </c>
      <c r="Y1114" s="8">
        <f>Y1115+Y1171+Y1196+Y1252+Y1300+Y1316+Y1330+Y1352+Y1342</f>
        <v>0</v>
      </c>
      <c r="Z1114" s="8">
        <f>Z1115+Z1171+Z1196+Z1252+Z1300+Z1316+Z1330+Z1352+Z1342</f>
        <v>0</v>
      </c>
      <c r="AA1114" s="8">
        <f>AA1115+AA1171+AA1196+AA1252+AA1300+AA1316+AA1330+AA1352+AA1342</f>
        <v>0</v>
      </c>
      <c r="AB1114" s="8">
        <f t="shared" si="2555"/>
        <v>0</v>
      </c>
      <c r="AC1114" s="8">
        <f>AC1115+AC1171+AC1196+AC1252+AC1300+AC1316+AC1330+AC1352+AC1342</f>
        <v>0</v>
      </c>
      <c r="AD1114" s="8">
        <f>AD1115+AD1171+AD1196+AD1252+AD1300+AD1316+AD1330+AD1352+AD1342</f>
        <v>0</v>
      </c>
      <c r="AE1114" s="8">
        <f>AE1115+AE1171+AE1196+AE1252+AE1300+AE1316+AE1330+AE1352+AE1342</f>
        <v>0</v>
      </c>
      <c r="AF1114" s="8">
        <f t="shared" si="2555"/>
        <v>-280</v>
      </c>
      <c r="AG1114" s="8">
        <f t="shared" si="2548"/>
        <v>560170.72499999998</v>
      </c>
      <c r="AH1114" s="8">
        <f t="shared" si="2546"/>
        <v>635421.69999999995</v>
      </c>
      <c r="AI1114" s="8">
        <f t="shared" si="2547"/>
        <v>598920.69999999995</v>
      </c>
      <c r="AJ1114" s="8">
        <f>AJ1115+AJ1171+AJ1196+AJ1252+AJ1300+AJ1316+AJ1330+AJ1352+AJ1342</f>
        <v>0</v>
      </c>
      <c r="AK1114" s="16"/>
      <c r="AL1114" s="25"/>
    </row>
    <row r="1115" spans="1:38" s="3" customFormat="1" x14ac:dyDescent="0.3">
      <c r="A1115" s="7" t="s">
        <v>241</v>
      </c>
      <c r="B1115" s="7" t="s">
        <v>9</v>
      </c>
      <c r="C1115" s="7"/>
      <c r="D1115" s="7"/>
      <c r="E1115" s="7"/>
      <c r="F1115" s="33" t="s">
        <v>515</v>
      </c>
      <c r="G1115" s="8">
        <f>G1116+G1137</f>
        <v>69151.200000000012</v>
      </c>
      <c r="H1115" s="8">
        <f>H1116+H1137</f>
        <v>63335.4</v>
      </c>
      <c r="I1115" s="8">
        <f>I1116+I1137</f>
        <v>61981.600000000006</v>
      </c>
      <c r="J1115" s="8">
        <f t="shared" ref="J1115:L1115" si="2556">J1116+J1137</f>
        <v>0</v>
      </c>
      <c r="K1115" s="8">
        <f t="shared" si="2556"/>
        <v>0</v>
      </c>
      <c r="L1115" s="8">
        <f t="shared" si="2556"/>
        <v>0</v>
      </c>
      <c r="M1115" s="8">
        <f t="shared" si="2514"/>
        <v>69151.200000000012</v>
      </c>
      <c r="N1115" s="8">
        <f t="shared" si="2515"/>
        <v>63335.4</v>
      </c>
      <c r="O1115" s="8">
        <f t="shared" si="2516"/>
        <v>61981.600000000006</v>
      </c>
      <c r="P1115" s="8">
        <f>P1116+P1137</f>
        <v>0</v>
      </c>
      <c r="Q1115" s="8">
        <f>Q1116+Q1137</f>
        <v>0</v>
      </c>
      <c r="R1115" s="8">
        <f>R1116+R1137</f>
        <v>0</v>
      </c>
      <c r="S1115" s="8">
        <f t="shared" ref="S1115" si="2557">S1116+S1137</f>
        <v>0</v>
      </c>
      <c r="T1115" s="8">
        <f>T1116+T1137</f>
        <v>0</v>
      </c>
      <c r="U1115" s="8">
        <f>U1116+U1137</f>
        <v>0</v>
      </c>
      <c r="V1115" s="8">
        <f>V1116+V1137</f>
        <v>0</v>
      </c>
      <c r="W1115" s="8">
        <f t="shared" ref="W1115:AF1115" si="2558">W1116+W1137</f>
        <v>0</v>
      </c>
      <c r="X1115" s="8">
        <f>X1116+X1137</f>
        <v>0</v>
      </c>
      <c r="Y1115" s="8">
        <f>Y1116+Y1137</f>
        <v>0</v>
      </c>
      <c r="Z1115" s="8">
        <f>Z1116+Z1137</f>
        <v>0</v>
      </c>
      <c r="AA1115" s="8">
        <f>AA1116+AA1137</f>
        <v>0</v>
      </c>
      <c r="AB1115" s="8">
        <f t="shared" si="2558"/>
        <v>0</v>
      </c>
      <c r="AC1115" s="8">
        <f>AC1116+AC1137</f>
        <v>0</v>
      </c>
      <c r="AD1115" s="8">
        <f>AD1116+AD1137</f>
        <v>0</v>
      </c>
      <c r="AE1115" s="8">
        <f>AE1116+AE1137</f>
        <v>0</v>
      </c>
      <c r="AF1115" s="8">
        <f t="shared" si="2558"/>
        <v>0</v>
      </c>
      <c r="AG1115" s="8">
        <f t="shared" si="2548"/>
        <v>69151.200000000012</v>
      </c>
      <c r="AH1115" s="8">
        <f t="shared" si="2546"/>
        <v>63335.4</v>
      </c>
      <c r="AI1115" s="8">
        <f t="shared" si="2547"/>
        <v>61981.600000000006</v>
      </c>
      <c r="AJ1115" s="8">
        <f>AJ1116+AJ1137</f>
        <v>0</v>
      </c>
      <c r="AK1115" s="16"/>
      <c r="AL1115" s="25"/>
    </row>
    <row r="1116" spans="1:38" s="10" customFormat="1" ht="62.4" x14ac:dyDescent="0.3">
      <c r="A1116" s="9" t="s">
        <v>241</v>
      </c>
      <c r="B1116" s="9" t="s">
        <v>9</v>
      </c>
      <c r="C1116" s="9" t="s">
        <v>34</v>
      </c>
      <c r="D1116" s="9"/>
      <c r="E1116" s="9"/>
      <c r="F1116" s="13" t="s">
        <v>527</v>
      </c>
      <c r="G1116" s="11">
        <f>G1117+G1125</f>
        <v>56215.80000000001</v>
      </c>
      <c r="H1116" s="11">
        <f t="shared" ref="H1116:AJ1116" si="2559">H1117+H1125</f>
        <v>49175.3</v>
      </c>
      <c r="I1116" s="11">
        <f t="shared" si="2559"/>
        <v>49175.3</v>
      </c>
      <c r="J1116" s="11">
        <f t="shared" ref="J1116:L1116" si="2560">J1117+J1125</f>
        <v>0</v>
      </c>
      <c r="K1116" s="11">
        <f t="shared" si="2560"/>
        <v>0</v>
      </c>
      <c r="L1116" s="11">
        <f t="shared" si="2560"/>
        <v>0</v>
      </c>
      <c r="M1116" s="11">
        <f t="shared" si="2514"/>
        <v>56215.80000000001</v>
      </c>
      <c r="N1116" s="11">
        <f t="shared" si="2515"/>
        <v>49175.3</v>
      </c>
      <c r="O1116" s="11">
        <f t="shared" si="2516"/>
        <v>49175.3</v>
      </c>
      <c r="P1116" s="11">
        <f t="shared" ref="P1116:V1116" si="2561">P1117+P1125</f>
        <v>0</v>
      </c>
      <c r="Q1116" s="11">
        <f t="shared" ref="Q1116:R1116" si="2562">Q1117+Q1125</f>
        <v>0</v>
      </c>
      <c r="R1116" s="11">
        <f t="shared" si="2562"/>
        <v>0</v>
      </c>
      <c r="S1116" s="11">
        <f t="shared" ref="S1116" si="2563">S1117+S1125</f>
        <v>0</v>
      </c>
      <c r="T1116" s="11">
        <f t="shared" si="2561"/>
        <v>0</v>
      </c>
      <c r="U1116" s="11">
        <f t="shared" si="2561"/>
        <v>0</v>
      </c>
      <c r="V1116" s="11">
        <f t="shared" si="2561"/>
        <v>0</v>
      </c>
      <c r="W1116" s="11">
        <f t="shared" ref="W1116:AF1116" si="2564">W1117+W1125</f>
        <v>0</v>
      </c>
      <c r="X1116" s="11">
        <f t="shared" si="2564"/>
        <v>0</v>
      </c>
      <c r="Y1116" s="11">
        <f t="shared" si="2564"/>
        <v>0</v>
      </c>
      <c r="Z1116" s="11">
        <f t="shared" si="2564"/>
        <v>0</v>
      </c>
      <c r="AA1116" s="11">
        <f t="shared" si="2564"/>
        <v>0</v>
      </c>
      <c r="AB1116" s="11">
        <f t="shared" si="2564"/>
        <v>0</v>
      </c>
      <c r="AC1116" s="11">
        <f t="shared" si="2564"/>
        <v>0</v>
      </c>
      <c r="AD1116" s="11">
        <f t="shared" ref="AD1116" si="2565">AD1117+AD1125</f>
        <v>0</v>
      </c>
      <c r="AE1116" s="11">
        <f t="shared" ref="AE1116" si="2566">AE1117+AE1125</f>
        <v>0</v>
      </c>
      <c r="AF1116" s="11">
        <f t="shared" si="2564"/>
        <v>0</v>
      </c>
      <c r="AG1116" s="11">
        <f t="shared" si="2548"/>
        <v>56215.80000000001</v>
      </c>
      <c r="AH1116" s="11">
        <f t="shared" si="2546"/>
        <v>49175.3</v>
      </c>
      <c r="AI1116" s="11">
        <f t="shared" si="2547"/>
        <v>49175.3</v>
      </c>
      <c r="AJ1116" s="11">
        <f t="shared" si="2559"/>
        <v>0</v>
      </c>
      <c r="AK1116" s="31"/>
      <c r="AL1116" s="26"/>
    </row>
    <row r="1117" spans="1:38" ht="46.8" x14ac:dyDescent="0.3">
      <c r="A1117" s="4" t="s">
        <v>241</v>
      </c>
      <c r="B1117" s="4" t="s">
        <v>9</v>
      </c>
      <c r="C1117" s="4" t="s">
        <v>34</v>
      </c>
      <c r="D1117" s="4" t="s">
        <v>115</v>
      </c>
      <c r="E1117" s="4"/>
      <c r="F1117" s="14" t="s">
        <v>1193</v>
      </c>
      <c r="G1117" s="5">
        <f t="shared" ref="G1117:L1119" si="2567">G1118</f>
        <v>5875.8000000000011</v>
      </c>
      <c r="H1117" s="5">
        <f t="shared" si="2567"/>
        <v>5875.8000000000011</v>
      </c>
      <c r="I1117" s="5">
        <f t="shared" si="2567"/>
        <v>5875.8000000000011</v>
      </c>
      <c r="J1117" s="5">
        <f t="shared" si="2567"/>
        <v>0</v>
      </c>
      <c r="K1117" s="5">
        <f t="shared" si="2567"/>
        <v>0</v>
      </c>
      <c r="L1117" s="5">
        <f t="shared" si="2567"/>
        <v>0</v>
      </c>
      <c r="M1117" s="5">
        <f t="shared" si="2514"/>
        <v>5875.8000000000011</v>
      </c>
      <c r="N1117" s="5">
        <f t="shared" si="2515"/>
        <v>5875.8000000000011</v>
      </c>
      <c r="O1117" s="5">
        <f t="shared" si="2516"/>
        <v>5875.8000000000011</v>
      </c>
      <c r="P1117" s="5">
        <f t="shared" ref="P1117:V1119" si="2568">P1118</f>
        <v>0</v>
      </c>
      <c r="Q1117" s="5">
        <f t="shared" si="2568"/>
        <v>0</v>
      </c>
      <c r="R1117" s="5">
        <f t="shared" si="2568"/>
        <v>0</v>
      </c>
      <c r="S1117" s="5">
        <f t="shared" si="2568"/>
        <v>0</v>
      </c>
      <c r="T1117" s="5">
        <f t="shared" si="2568"/>
        <v>0</v>
      </c>
      <c r="U1117" s="5">
        <f t="shared" si="2568"/>
        <v>0</v>
      </c>
      <c r="V1117" s="5">
        <f t="shared" si="2568"/>
        <v>0</v>
      </c>
      <c r="W1117" s="5">
        <f t="shared" ref="W1117:AF1119" si="2569">W1118</f>
        <v>0</v>
      </c>
      <c r="X1117" s="5">
        <f t="shared" si="2569"/>
        <v>0</v>
      </c>
      <c r="Y1117" s="5">
        <f t="shared" si="2569"/>
        <v>0</v>
      </c>
      <c r="Z1117" s="5">
        <f t="shared" si="2569"/>
        <v>0</v>
      </c>
      <c r="AA1117" s="5">
        <f t="shared" si="2569"/>
        <v>0</v>
      </c>
      <c r="AB1117" s="5">
        <f t="shared" si="2569"/>
        <v>0</v>
      </c>
      <c r="AC1117" s="5">
        <f t="shared" si="2569"/>
        <v>0</v>
      </c>
      <c r="AD1117" s="5">
        <f t="shared" si="2569"/>
        <v>0</v>
      </c>
      <c r="AE1117" s="5">
        <f t="shared" si="2569"/>
        <v>0</v>
      </c>
      <c r="AF1117" s="5">
        <f t="shared" si="2569"/>
        <v>0</v>
      </c>
      <c r="AG1117" s="5">
        <f t="shared" si="2548"/>
        <v>5875.8000000000011</v>
      </c>
      <c r="AH1117" s="5">
        <f t="shared" si="2546"/>
        <v>5875.8000000000011</v>
      </c>
      <c r="AI1117" s="5">
        <f t="shared" si="2547"/>
        <v>5875.8000000000011</v>
      </c>
      <c r="AJ1117" s="5">
        <f t="shared" ref="AJ1117:AJ1119" si="2570">AJ1118</f>
        <v>0</v>
      </c>
      <c r="AK1117" s="17"/>
      <c r="AL1117" s="27"/>
    </row>
    <row r="1118" spans="1:38" ht="31.2" x14ac:dyDescent="0.3">
      <c r="A1118" s="4" t="s">
        <v>241</v>
      </c>
      <c r="B1118" s="4" t="s">
        <v>9</v>
      </c>
      <c r="C1118" s="4" t="s">
        <v>34</v>
      </c>
      <c r="D1118" s="4" t="s">
        <v>172</v>
      </c>
      <c r="E1118" s="4"/>
      <c r="F1118" s="14" t="s">
        <v>1201</v>
      </c>
      <c r="G1118" s="5">
        <f t="shared" si="2567"/>
        <v>5875.8000000000011</v>
      </c>
      <c r="H1118" s="5">
        <f t="shared" si="2567"/>
        <v>5875.8000000000011</v>
      </c>
      <c r="I1118" s="5">
        <f t="shared" si="2567"/>
        <v>5875.8000000000011</v>
      </c>
      <c r="J1118" s="5">
        <f t="shared" si="2567"/>
        <v>0</v>
      </c>
      <c r="K1118" s="5">
        <f t="shared" si="2567"/>
        <v>0</v>
      </c>
      <c r="L1118" s="5">
        <f t="shared" si="2567"/>
        <v>0</v>
      </c>
      <c r="M1118" s="5">
        <f t="shared" si="2514"/>
        <v>5875.8000000000011</v>
      </c>
      <c r="N1118" s="5">
        <f t="shared" si="2515"/>
        <v>5875.8000000000011</v>
      </c>
      <c r="O1118" s="5">
        <f t="shared" si="2516"/>
        <v>5875.8000000000011</v>
      </c>
      <c r="P1118" s="5">
        <f t="shared" si="2568"/>
        <v>0</v>
      </c>
      <c r="Q1118" s="5">
        <f t="shared" si="2568"/>
        <v>0</v>
      </c>
      <c r="R1118" s="5">
        <f t="shared" si="2568"/>
        <v>0</v>
      </c>
      <c r="S1118" s="5">
        <f t="shared" si="2568"/>
        <v>0</v>
      </c>
      <c r="T1118" s="5">
        <f t="shared" si="2568"/>
        <v>0</v>
      </c>
      <c r="U1118" s="5">
        <f t="shared" si="2568"/>
        <v>0</v>
      </c>
      <c r="V1118" s="5">
        <f t="shared" si="2568"/>
        <v>0</v>
      </c>
      <c r="W1118" s="5">
        <f t="shared" si="2569"/>
        <v>0</v>
      </c>
      <c r="X1118" s="5">
        <f t="shared" si="2569"/>
        <v>0</v>
      </c>
      <c r="Y1118" s="5">
        <f t="shared" si="2569"/>
        <v>0</v>
      </c>
      <c r="Z1118" s="5">
        <f t="shared" si="2569"/>
        <v>0</v>
      </c>
      <c r="AA1118" s="5">
        <f t="shared" si="2569"/>
        <v>0</v>
      </c>
      <c r="AB1118" s="5">
        <f t="shared" si="2569"/>
        <v>0</v>
      </c>
      <c r="AC1118" s="5">
        <f t="shared" si="2569"/>
        <v>0</v>
      </c>
      <c r="AD1118" s="5">
        <f t="shared" si="2569"/>
        <v>0</v>
      </c>
      <c r="AE1118" s="5">
        <f t="shared" si="2569"/>
        <v>0</v>
      </c>
      <c r="AF1118" s="5">
        <f t="shared" si="2569"/>
        <v>0</v>
      </c>
      <c r="AG1118" s="5">
        <f t="shared" si="2548"/>
        <v>5875.8000000000011</v>
      </c>
      <c r="AH1118" s="5">
        <f t="shared" si="2546"/>
        <v>5875.8000000000011</v>
      </c>
      <c r="AI1118" s="5">
        <f t="shared" si="2547"/>
        <v>5875.8000000000011</v>
      </c>
      <c r="AJ1118" s="5">
        <f t="shared" si="2570"/>
        <v>0</v>
      </c>
      <c r="AK1118" s="17"/>
      <c r="AL1118" s="27"/>
    </row>
    <row r="1119" spans="1:38" ht="62.4" x14ac:dyDescent="0.3">
      <c r="A1119" s="4" t="s">
        <v>241</v>
      </c>
      <c r="B1119" s="4" t="s">
        <v>9</v>
      </c>
      <c r="C1119" s="4" t="s">
        <v>34</v>
      </c>
      <c r="D1119" s="4" t="s">
        <v>181</v>
      </c>
      <c r="E1119" s="4"/>
      <c r="F1119" s="14" t="s">
        <v>1034</v>
      </c>
      <c r="G1119" s="5">
        <f t="shared" si="2567"/>
        <v>5875.8000000000011</v>
      </c>
      <c r="H1119" s="5">
        <f t="shared" si="2567"/>
        <v>5875.8000000000011</v>
      </c>
      <c r="I1119" s="5">
        <f t="shared" si="2567"/>
        <v>5875.8000000000011</v>
      </c>
      <c r="J1119" s="5">
        <f t="shared" si="2567"/>
        <v>0</v>
      </c>
      <c r="K1119" s="5">
        <f t="shared" si="2567"/>
        <v>0</v>
      </c>
      <c r="L1119" s="5">
        <f t="shared" si="2567"/>
        <v>0</v>
      </c>
      <c r="M1119" s="5">
        <f t="shared" si="2514"/>
        <v>5875.8000000000011</v>
      </c>
      <c r="N1119" s="5">
        <f t="shared" si="2515"/>
        <v>5875.8000000000011</v>
      </c>
      <c r="O1119" s="5">
        <f t="shared" si="2516"/>
        <v>5875.8000000000011</v>
      </c>
      <c r="P1119" s="5">
        <f t="shared" si="2568"/>
        <v>0</v>
      </c>
      <c r="Q1119" s="5">
        <f t="shared" si="2568"/>
        <v>0</v>
      </c>
      <c r="R1119" s="5">
        <f t="shared" si="2568"/>
        <v>0</v>
      </c>
      <c r="S1119" s="5">
        <f t="shared" si="2568"/>
        <v>0</v>
      </c>
      <c r="T1119" s="5">
        <f t="shared" si="2568"/>
        <v>0</v>
      </c>
      <c r="U1119" s="5">
        <f t="shared" si="2568"/>
        <v>0</v>
      </c>
      <c r="V1119" s="5">
        <f t="shared" si="2568"/>
        <v>0</v>
      </c>
      <c r="W1119" s="5">
        <f t="shared" si="2569"/>
        <v>0</v>
      </c>
      <c r="X1119" s="5">
        <f t="shared" si="2569"/>
        <v>0</v>
      </c>
      <c r="Y1119" s="5">
        <f t="shared" si="2569"/>
        <v>0</v>
      </c>
      <c r="Z1119" s="5">
        <f t="shared" si="2569"/>
        <v>0</v>
      </c>
      <c r="AA1119" s="5">
        <f t="shared" si="2569"/>
        <v>0</v>
      </c>
      <c r="AB1119" s="5">
        <f t="shared" si="2569"/>
        <v>0</v>
      </c>
      <c r="AC1119" s="5">
        <f t="shared" si="2569"/>
        <v>0</v>
      </c>
      <c r="AD1119" s="5">
        <f t="shared" si="2569"/>
        <v>0</v>
      </c>
      <c r="AE1119" s="5">
        <f t="shared" si="2569"/>
        <v>0</v>
      </c>
      <c r="AF1119" s="5">
        <f t="shared" si="2569"/>
        <v>0</v>
      </c>
      <c r="AG1119" s="5">
        <f t="shared" si="2548"/>
        <v>5875.8000000000011</v>
      </c>
      <c r="AH1119" s="5">
        <f t="shared" si="2546"/>
        <v>5875.8000000000011</v>
      </c>
      <c r="AI1119" s="5">
        <f t="shared" si="2547"/>
        <v>5875.8000000000011</v>
      </c>
      <c r="AJ1119" s="5">
        <f t="shared" si="2570"/>
        <v>0</v>
      </c>
      <c r="AK1119" s="17"/>
      <c r="AL1119" s="27"/>
    </row>
    <row r="1120" spans="1:38" ht="31.2" x14ac:dyDescent="0.3">
      <c r="A1120" s="4" t="s">
        <v>241</v>
      </c>
      <c r="B1120" s="4" t="s">
        <v>9</v>
      </c>
      <c r="C1120" s="4" t="s">
        <v>34</v>
      </c>
      <c r="D1120" s="4" t="s">
        <v>178</v>
      </c>
      <c r="E1120" s="4"/>
      <c r="F1120" s="14" t="s">
        <v>627</v>
      </c>
      <c r="G1120" s="5">
        <f t="shared" ref="G1120:L1120" si="2571">G1121+G1123</f>
        <v>5875.8000000000011</v>
      </c>
      <c r="H1120" s="5">
        <f t="shared" si="2571"/>
        <v>5875.8000000000011</v>
      </c>
      <c r="I1120" s="5">
        <f t="shared" si="2571"/>
        <v>5875.8000000000011</v>
      </c>
      <c r="J1120" s="5">
        <f t="shared" si="2571"/>
        <v>0</v>
      </c>
      <c r="K1120" s="5">
        <f t="shared" si="2571"/>
        <v>0</v>
      </c>
      <c r="L1120" s="5">
        <f t="shared" si="2571"/>
        <v>0</v>
      </c>
      <c r="M1120" s="5">
        <f t="shared" si="2514"/>
        <v>5875.8000000000011</v>
      </c>
      <c r="N1120" s="5">
        <f t="shared" si="2515"/>
        <v>5875.8000000000011</v>
      </c>
      <c r="O1120" s="5">
        <f t="shared" si="2516"/>
        <v>5875.8000000000011</v>
      </c>
      <c r="P1120" s="5">
        <f t="shared" ref="P1120:V1120" si="2572">P1121+P1123</f>
        <v>0</v>
      </c>
      <c r="Q1120" s="5">
        <f t="shared" ref="Q1120:R1120" si="2573">Q1121+Q1123</f>
        <v>0</v>
      </c>
      <c r="R1120" s="5">
        <f t="shared" si="2573"/>
        <v>0</v>
      </c>
      <c r="S1120" s="5">
        <f t="shared" ref="S1120" si="2574">S1121+S1123</f>
        <v>0</v>
      </c>
      <c r="T1120" s="5">
        <f t="shared" si="2572"/>
        <v>0</v>
      </c>
      <c r="U1120" s="5">
        <f t="shared" si="2572"/>
        <v>0</v>
      </c>
      <c r="V1120" s="5">
        <f t="shared" si="2572"/>
        <v>0</v>
      </c>
      <c r="W1120" s="5">
        <f t="shared" ref="W1120:AF1120" si="2575">W1121+W1123</f>
        <v>0</v>
      </c>
      <c r="X1120" s="5">
        <f t="shared" si="2575"/>
        <v>0</v>
      </c>
      <c r="Y1120" s="5">
        <f t="shared" si="2575"/>
        <v>0</v>
      </c>
      <c r="Z1120" s="5">
        <f t="shared" si="2575"/>
        <v>0</v>
      </c>
      <c r="AA1120" s="5">
        <f t="shared" si="2575"/>
        <v>0</v>
      </c>
      <c r="AB1120" s="5">
        <f t="shared" si="2575"/>
        <v>0</v>
      </c>
      <c r="AC1120" s="5">
        <f t="shared" si="2575"/>
        <v>0</v>
      </c>
      <c r="AD1120" s="5">
        <f t="shared" ref="AD1120" si="2576">AD1121+AD1123</f>
        <v>0</v>
      </c>
      <c r="AE1120" s="5">
        <f t="shared" ref="AE1120" si="2577">AE1121+AE1123</f>
        <v>0</v>
      </c>
      <c r="AF1120" s="5">
        <f t="shared" si="2575"/>
        <v>0</v>
      </c>
      <c r="AG1120" s="5">
        <f t="shared" si="2548"/>
        <v>5875.8000000000011</v>
      </c>
      <c r="AH1120" s="5">
        <f t="shared" si="2546"/>
        <v>5875.8000000000011</v>
      </c>
      <c r="AI1120" s="5">
        <f t="shared" si="2547"/>
        <v>5875.8000000000011</v>
      </c>
      <c r="AJ1120" s="5">
        <f t="shared" ref="AJ1120" si="2578">AJ1121+AJ1123</f>
        <v>0</v>
      </c>
      <c r="AK1120" s="17"/>
      <c r="AL1120" s="27"/>
    </row>
    <row r="1121" spans="1:38" ht="78" x14ac:dyDescent="0.3">
      <c r="A1121" s="4" t="s">
        <v>241</v>
      </c>
      <c r="B1121" s="4" t="s">
        <v>9</v>
      </c>
      <c r="C1121" s="4" t="s">
        <v>34</v>
      </c>
      <c r="D1121" s="4" t="s">
        <v>178</v>
      </c>
      <c r="E1121" s="4" t="s">
        <v>22</v>
      </c>
      <c r="F1121" s="14" t="s">
        <v>556</v>
      </c>
      <c r="G1121" s="5">
        <f t="shared" ref="G1121:L1121" si="2579">G1122</f>
        <v>5461.7000000000007</v>
      </c>
      <c r="H1121" s="5">
        <f t="shared" si="2579"/>
        <v>5461.7000000000007</v>
      </c>
      <c r="I1121" s="5">
        <f t="shared" si="2579"/>
        <v>5461.7000000000007</v>
      </c>
      <c r="J1121" s="5">
        <f t="shared" si="2579"/>
        <v>0</v>
      </c>
      <c r="K1121" s="5">
        <f t="shared" si="2579"/>
        <v>0</v>
      </c>
      <c r="L1121" s="5">
        <f t="shared" si="2579"/>
        <v>0</v>
      </c>
      <c r="M1121" s="5">
        <f t="shared" si="2514"/>
        <v>5461.7000000000007</v>
      </c>
      <c r="N1121" s="5">
        <f t="shared" si="2515"/>
        <v>5461.7000000000007</v>
      </c>
      <c r="O1121" s="5">
        <f t="shared" si="2516"/>
        <v>5461.7000000000007</v>
      </c>
      <c r="P1121" s="5">
        <f t="shared" ref="P1121:V1121" si="2580">P1122</f>
        <v>0</v>
      </c>
      <c r="Q1121" s="5">
        <f t="shared" si="2580"/>
        <v>0</v>
      </c>
      <c r="R1121" s="5">
        <f t="shared" si="2580"/>
        <v>0</v>
      </c>
      <c r="S1121" s="5">
        <f t="shared" si="2580"/>
        <v>0</v>
      </c>
      <c r="T1121" s="5">
        <f t="shared" si="2580"/>
        <v>0</v>
      </c>
      <c r="U1121" s="5">
        <f t="shared" si="2580"/>
        <v>0</v>
      </c>
      <c r="V1121" s="5">
        <f t="shared" si="2580"/>
        <v>0</v>
      </c>
      <c r="W1121" s="5">
        <f t="shared" ref="W1121:AF1121" si="2581">W1122</f>
        <v>0</v>
      </c>
      <c r="X1121" s="5">
        <f t="shared" si="2581"/>
        <v>0</v>
      </c>
      <c r="Y1121" s="5">
        <f t="shared" si="2581"/>
        <v>0</v>
      </c>
      <c r="Z1121" s="5">
        <f t="shared" si="2581"/>
        <v>0</v>
      </c>
      <c r="AA1121" s="5">
        <f t="shared" si="2581"/>
        <v>0</v>
      </c>
      <c r="AB1121" s="5">
        <f t="shared" si="2581"/>
        <v>0</v>
      </c>
      <c r="AC1121" s="5">
        <f t="shared" si="2581"/>
        <v>0</v>
      </c>
      <c r="AD1121" s="5">
        <f t="shared" si="2581"/>
        <v>0</v>
      </c>
      <c r="AE1121" s="5">
        <f t="shared" si="2581"/>
        <v>0</v>
      </c>
      <c r="AF1121" s="5">
        <f t="shared" si="2581"/>
        <v>0</v>
      </c>
      <c r="AG1121" s="5">
        <f t="shared" si="2548"/>
        <v>5461.7000000000007</v>
      </c>
      <c r="AH1121" s="5">
        <f t="shared" si="2546"/>
        <v>5461.7000000000007</v>
      </c>
      <c r="AI1121" s="5">
        <f t="shared" si="2547"/>
        <v>5461.7000000000007</v>
      </c>
      <c r="AJ1121" s="5">
        <f t="shared" ref="AJ1121" si="2582">AJ1122</f>
        <v>0</v>
      </c>
      <c r="AK1121" s="17"/>
      <c r="AL1121" s="27"/>
    </row>
    <row r="1122" spans="1:38" ht="31.2" x14ac:dyDescent="0.3">
      <c r="A1122" s="4" t="s">
        <v>241</v>
      </c>
      <c r="B1122" s="4" t="s">
        <v>9</v>
      </c>
      <c r="C1122" s="4" t="s">
        <v>34</v>
      </c>
      <c r="D1122" s="4" t="s">
        <v>178</v>
      </c>
      <c r="E1122" s="4" t="s">
        <v>32</v>
      </c>
      <c r="F1122" s="14" t="s">
        <v>558</v>
      </c>
      <c r="G1122" s="5">
        <v>5461.7000000000007</v>
      </c>
      <c r="H1122" s="5">
        <v>5461.7000000000007</v>
      </c>
      <c r="I1122" s="5">
        <v>5461.7000000000007</v>
      </c>
      <c r="J1122" s="5"/>
      <c r="K1122" s="5"/>
      <c r="L1122" s="5"/>
      <c r="M1122" s="5">
        <f t="shared" si="2514"/>
        <v>5461.7000000000007</v>
      </c>
      <c r="N1122" s="5">
        <f t="shared" si="2515"/>
        <v>5461.7000000000007</v>
      </c>
      <c r="O1122" s="5">
        <f t="shared" si="2516"/>
        <v>5461.7000000000007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>
        <f t="shared" si="2548"/>
        <v>5461.7000000000007</v>
      </c>
      <c r="AH1122" s="5">
        <f t="shared" si="2546"/>
        <v>5461.7000000000007</v>
      </c>
      <c r="AI1122" s="5">
        <f t="shared" si="2547"/>
        <v>5461.7000000000007</v>
      </c>
      <c r="AJ1122" s="5"/>
      <c r="AK1122" s="17"/>
      <c r="AL1122" s="27"/>
    </row>
    <row r="1123" spans="1:38" ht="31.2" x14ac:dyDescent="0.3">
      <c r="A1123" s="4" t="s">
        <v>241</v>
      </c>
      <c r="B1123" s="4" t="s">
        <v>9</v>
      </c>
      <c r="C1123" s="4" t="s">
        <v>34</v>
      </c>
      <c r="D1123" s="4" t="s">
        <v>178</v>
      </c>
      <c r="E1123" s="4" t="s">
        <v>15</v>
      </c>
      <c r="F1123" s="14" t="s">
        <v>559</v>
      </c>
      <c r="G1123" s="5">
        <f t="shared" ref="G1123:L1123" si="2583">G1124</f>
        <v>414.1</v>
      </c>
      <c r="H1123" s="5">
        <f t="shared" si="2583"/>
        <v>414.1</v>
      </c>
      <c r="I1123" s="5">
        <f t="shared" si="2583"/>
        <v>414.1</v>
      </c>
      <c r="J1123" s="5">
        <f t="shared" si="2583"/>
        <v>0</v>
      </c>
      <c r="K1123" s="5">
        <f t="shared" si="2583"/>
        <v>0</v>
      </c>
      <c r="L1123" s="5">
        <f t="shared" si="2583"/>
        <v>0</v>
      </c>
      <c r="M1123" s="5">
        <f t="shared" si="2514"/>
        <v>414.1</v>
      </c>
      <c r="N1123" s="5">
        <f t="shared" si="2515"/>
        <v>414.1</v>
      </c>
      <c r="O1123" s="5">
        <f t="shared" si="2516"/>
        <v>414.1</v>
      </c>
      <c r="P1123" s="5">
        <f t="shared" ref="P1123:V1123" si="2584">P1124</f>
        <v>0</v>
      </c>
      <c r="Q1123" s="5">
        <f t="shared" si="2584"/>
        <v>0</v>
      </c>
      <c r="R1123" s="5">
        <f t="shared" si="2584"/>
        <v>0</v>
      </c>
      <c r="S1123" s="5">
        <f t="shared" si="2584"/>
        <v>0</v>
      </c>
      <c r="T1123" s="5">
        <f t="shared" si="2584"/>
        <v>0</v>
      </c>
      <c r="U1123" s="5">
        <f t="shared" si="2584"/>
        <v>0</v>
      </c>
      <c r="V1123" s="5">
        <f t="shared" si="2584"/>
        <v>0</v>
      </c>
      <c r="W1123" s="5">
        <f t="shared" ref="W1123:AF1123" si="2585">W1124</f>
        <v>0</v>
      </c>
      <c r="X1123" s="5">
        <f t="shared" si="2585"/>
        <v>0</v>
      </c>
      <c r="Y1123" s="5">
        <f t="shared" si="2585"/>
        <v>0</v>
      </c>
      <c r="Z1123" s="5">
        <f t="shared" si="2585"/>
        <v>0</v>
      </c>
      <c r="AA1123" s="5">
        <f t="shared" si="2585"/>
        <v>0</v>
      </c>
      <c r="AB1123" s="5">
        <f t="shared" si="2585"/>
        <v>0</v>
      </c>
      <c r="AC1123" s="5">
        <f t="shared" si="2585"/>
        <v>0</v>
      </c>
      <c r="AD1123" s="5">
        <f t="shared" si="2585"/>
        <v>0</v>
      </c>
      <c r="AE1123" s="5">
        <f t="shared" si="2585"/>
        <v>0</v>
      </c>
      <c r="AF1123" s="5">
        <f t="shared" si="2585"/>
        <v>0</v>
      </c>
      <c r="AG1123" s="5">
        <f t="shared" si="2548"/>
        <v>414.1</v>
      </c>
      <c r="AH1123" s="5">
        <f t="shared" si="2546"/>
        <v>414.1</v>
      </c>
      <c r="AI1123" s="5">
        <f t="shared" si="2547"/>
        <v>414.1</v>
      </c>
      <c r="AJ1123" s="5">
        <f t="shared" ref="AJ1123" si="2586">AJ1124</f>
        <v>0</v>
      </c>
      <c r="AK1123" s="17"/>
      <c r="AL1123" s="27"/>
    </row>
    <row r="1124" spans="1:38" ht="31.2" x14ac:dyDescent="0.3">
      <c r="A1124" s="4" t="s">
        <v>241</v>
      </c>
      <c r="B1124" s="4" t="s">
        <v>9</v>
      </c>
      <c r="C1124" s="4" t="s">
        <v>34</v>
      </c>
      <c r="D1124" s="4" t="s">
        <v>178</v>
      </c>
      <c r="E1124" s="4" t="s">
        <v>16</v>
      </c>
      <c r="F1124" s="14" t="s">
        <v>560</v>
      </c>
      <c r="G1124" s="5">
        <v>414.1</v>
      </c>
      <c r="H1124" s="5">
        <v>414.1</v>
      </c>
      <c r="I1124" s="5">
        <v>414.1</v>
      </c>
      <c r="J1124" s="5"/>
      <c r="K1124" s="5"/>
      <c r="L1124" s="5"/>
      <c r="M1124" s="5">
        <f t="shared" si="2514"/>
        <v>414.1</v>
      </c>
      <c r="N1124" s="5">
        <f t="shared" si="2515"/>
        <v>414.1</v>
      </c>
      <c r="O1124" s="5">
        <f t="shared" si="2516"/>
        <v>414.1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>
        <f t="shared" si="2548"/>
        <v>414.1</v>
      </c>
      <c r="AH1124" s="5">
        <f t="shared" si="2546"/>
        <v>414.1</v>
      </c>
      <c r="AI1124" s="5">
        <f t="shared" si="2547"/>
        <v>414.1</v>
      </c>
      <c r="AJ1124" s="5"/>
      <c r="AK1124" s="17"/>
      <c r="AL1124" s="27"/>
    </row>
    <row r="1125" spans="1:38" ht="31.2" x14ac:dyDescent="0.3">
      <c r="A1125" s="4" t="s">
        <v>241</v>
      </c>
      <c r="B1125" s="4" t="s">
        <v>9</v>
      </c>
      <c r="C1125" s="4" t="s">
        <v>34</v>
      </c>
      <c r="D1125" s="4" t="s">
        <v>29</v>
      </c>
      <c r="E1125" s="4"/>
      <c r="F1125" s="14" t="s">
        <v>881</v>
      </c>
      <c r="G1125" s="5">
        <f t="shared" ref="G1125:L1125" si="2587">G1126</f>
        <v>50340.000000000007</v>
      </c>
      <c r="H1125" s="5">
        <f t="shared" si="2587"/>
        <v>43299.5</v>
      </c>
      <c r="I1125" s="5">
        <f t="shared" si="2587"/>
        <v>43299.5</v>
      </c>
      <c r="J1125" s="5">
        <f t="shared" si="2587"/>
        <v>0</v>
      </c>
      <c r="K1125" s="5">
        <f t="shared" si="2587"/>
        <v>0</v>
      </c>
      <c r="L1125" s="5">
        <f t="shared" si="2587"/>
        <v>0</v>
      </c>
      <c r="M1125" s="5">
        <f t="shared" si="2514"/>
        <v>50340.000000000007</v>
      </c>
      <c r="N1125" s="5">
        <f t="shared" si="2515"/>
        <v>43299.5</v>
      </c>
      <c r="O1125" s="5">
        <f t="shared" si="2516"/>
        <v>43299.5</v>
      </c>
      <c r="P1125" s="5">
        <f t="shared" ref="P1125:V1125" si="2588">P1126</f>
        <v>0</v>
      </c>
      <c r="Q1125" s="5">
        <f t="shared" si="2588"/>
        <v>0</v>
      </c>
      <c r="R1125" s="5">
        <f t="shared" si="2588"/>
        <v>0</v>
      </c>
      <c r="S1125" s="5">
        <f t="shared" si="2588"/>
        <v>0</v>
      </c>
      <c r="T1125" s="5">
        <f t="shared" si="2588"/>
        <v>0</v>
      </c>
      <c r="U1125" s="5">
        <f t="shared" si="2588"/>
        <v>0</v>
      </c>
      <c r="V1125" s="5">
        <f t="shared" si="2588"/>
        <v>0</v>
      </c>
      <c r="W1125" s="5">
        <f t="shared" ref="W1125:AF1125" si="2589">W1126</f>
        <v>0</v>
      </c>
      <c r="X1125" s="5">
        <f t="shared" si="2589"/>
        <v>0</v>
      </c>
      <c r="Y1125" s="5">
        <f t="shared" si="2589"/>
        <v>0</v>
      </c>
      <c r="Z1125" s="5">
        <f t="shared" si="2589"/>
        <v>0</v>
      </c>
      <c r="AA1125" s="5">
        <f t="shared" si="2589"/>
        <v>0</v>
      </c>
      <c r="AB1125" s="5">
        <f t="shared" si="2589"/>
        <v>0</v>
      </c>
      <c r="AC1125" s="5">
        <f t="shared" si="2589"/>
        <v>0</v>
      </c>
      <c r="AD1125" s="5">
        <f t="shared" si="2589"/>
        <v>0</v>
      </c>
      <c r="AE1125" s="5">
        <f t="shared" si="2589"/>
        <v>0</v>
      </c>
      <c r="AF1125" s="5">
        <f t="shared" si="2589"/>
        <v>0</v>
      </c>
      <c r="AG1125" s="5">
        <f t="shared" si="2548"/>
        <v>50340.000000000007</v>
      </c>
      <c r="AH1125" s="5">
        <f t="shared" si="2546"/>
        <v>43299.5</v>
      </c>
      <c r="AI1125" s="5">
        <f t="shared" si="2547"/>
        <v>43299.5</v>
      </c>
      <c r="AJ1125" s="5">
        <f t="shared" ref="AJ1125" si="2590">AJ1126</f>
        <v>0</v>
      </c>
      <c r="AK1125" s="17"/>
      <c r="AL1125" s="27"/>
    </row>
    <row r="1126" spans="1:38" x14ac:dyDescent="0.3">
      <c r="A1126" s="4" t="s">
        <v>241</v>
      </c>
      <c r="B1126" s="4" t="s">
        <v>9</v>
      </c>
      <c r="C1126" s="4" t="s">
        <v>34</v>
      </c>
      <c r="D1126" s="4" t="s">
        <v>182</v>
      </c>
      <c r="E1126" s="4"/>
      <c r="F1126" s="14" t="s">
        <v>883</v>
      </c>
      <c r="G1126" s="5">
        <f t="shared" ref="G1126:L1126" si="2591">G1127+G1130</f>
        <v>50340.000000000007</v>
      </c>
      <c r="H1126" s="5">
        <f t="shared" si="2591"/>
        <v>43299.5</v>
      </c>
      <c r="I1126" s="5">
        <f t="shared" si="2591"/>
        <v>43299.5</v>
      </c>
      <c r="J1126" s="5">
        <f t="shared" si="2591"/>
        <v>0</v>
      </c>
      <c r="K1126" s="5">
        <f t="shared" si="2591"/>
        <v>0</v>
      </c>
      <c r="L1126" s="5">
        <f t="shared" si="2591"/>
        <v>0</v>
      </c>
      <c r="M1126" s="5">
        <f t="shared" si="2514"/>
        <v>50340.000000000007</v>
      </c>
      <c r="N1126" s="5">
        <f t="shared" si="2515"/>
        <v>43299.5</v>
      </c>
      <c r="O1126" s="5">
        <f t="shared" si="2516"/>
        <v>43299.5</v>
      </c>
      <c r="P1126" s="5">
        <f t="shared" ref="P1126:V1126" si="2592">P1127+P1130</f>
        <v>0</v>
      </c>
      <c r="Q1126" s="5">
        <f t="shared" ref="Q1126:R1126" si="2593">Q1127+Q1130</f>
        <v>0</v>
      </c>
      <c r="R1126" s="5">
        <f t="shared" si="2593"/>
        <v>0</v>
      </c>
      <c r="S1126" s="5">
        <f t="shared" ref="S1126" si="2594">S1127+S1130</f>
        <v>0</v>
      </c>
      <c r="T1126" s="5">
        <f t="shared" si="2592"/>
        <v>0</v>
      </c>
      <c r="U1126" s="5">
        <f t="shared" si="2592"/>
        <v>0</v>
      </c>
      <c r="V1126" s="5">
        <f t="shared" si="2592"/>
        <v>0</v>
      </c>
      <c r="W1126" s="5">
        <f t="shared" ref="W1126:AF1126" si="2595">W1127+W1130</f>
        <v>0</v>
      </c>
      <c r="X1126" s="5">
        <f t="shared" si="2595"/>
        <v>0</v>
      </c>
      <c r="Y1126" s="5">
        <f t="shared" si="2595"/>
        <v>0</v>
      </c>
      <c r="Z1126" s="5">
        <f t="shared" si="2595"/>
        <v>0</v>
      </c>
      <c r="AA1126" s="5">
        <f t="shared" si="2595"/>
        <v>0</v>
      </c>
      <c r="AB1126" s="5">
        <f t="shared" si="2595"/>
        <v>0</v>
      </c>
      <c r="AC1126" s="5">
        <f t="shared" si="2595"/>
        <v>0</v>
      </c>
      <c r="AD1126" s="5">
        <f t="shared" ref="AD1126" si="2596">AD1127+AD1130</f>
        <v>0</v>
      </c>
      <c r="AE1126" s="5">
        <f t="shared" ref="AE1126" si="2597">AE1127+AE1130</f>
        <v>0</v>
      </c>
      <c r="AF1126" s="5">
        <f t="shared" si="2595"/>
        <v>0</v>
      </c>
      <c r="AG1126" s="5">
        <f t="shared" si="2548"/>
        <v>50340.000000000007</v>
      </c>
      <c r="AH1126" s="5">
        <f t="shared" si="2546"/>
        <v>43299.5</v>
      </c>
      <c r="AI1126" s="5">
        <f t="shared" si="2547"/>
        <v>43299.5</v>
      </c>
      <c r="AJ1126" s="5">
        <f t="shared" ref="AJ1126" si="2598">AJ1127+AJ1130</f>
        <v>0</v>
      </c>
      <c r="AK1126" s="17"/>
      <c r="AL1126" s="27"/>
    </row>
    <row r="1127" spans="1:38" ht="31.2" x14ac:dyDescent="0.3">
      <c r="A1127" s="4" t="s">
        <v>241</v>
      </c>
      <c r="B1127" s="4" t="s">
        <v>9</v>
      </c>
      <c r="C1127" s="4" t="s">
        <v>34</v>
      </c>
      <c r="D1127" s="4" t="s">
        <v>179</v>
      </c>
      <c r="E1127" s="4"/>
      <c r="F1127" s="14" t="s">
        <v>874</v>
      </c>
      <c r="G1127" s="5">
        <f t="shared" ref="G1127:L1128" si="2599">G1128</f>
        <v>43198.100000000006</v>
      </c>
      <c r="H1127" s="5">
        <f t="shared" si="2599"/>
        <v>36157.699999999997</v>
      </c>
      <c r="I1127" s="5">
        <f t="shared" si="2599"/>
        <v>36157.699999999997</v>
      </c>
      <c r="J1127" s="5">
        <f t="shared" si="2599"/>
        <v>0</v>
      </c>
      <c r="K1127" s="5">
        <f t="shared" si="2599"/>
        <v>0</v>
      </c>
      <c r="L1127" s="5">
        <f t="shared" si="2599"/>
        <v>0</v>
      </c>
      <c r="M1127" s="5">
        <f t="shared" si="2514"/>
        <v>43198.100000000006</v>
      </c>
      <c r="N1127" s="5">
        <f t="shared" si="2515"/>
        <v>36157.699999999997</v>
      </c>
      <c r="O1127" s="5">
        <f t="shared" si="2516"/>
        <v>36157.699999999997</v>
      </c>
      <c r="P1127" s="5">
        <f t="shared" ref="P1127:V1128" si="2600">P1128</f>
        <v>0</v>
      </c>
      <c r="Q1127" s="5">
        <f t="shared" si="2600"/>
        <v>0</v>
      </c>
      <c r="R1127" s="5">
        <f t="shared" si="2600"/>
        <v>0</v>
      </c>
      <c r="S1127" s="5">
        <f t="shared" si="2600"/>
        <v>0</v>
      </c>
      <c r="T1127" s="5">
        <f t="shared" si="2600"/>
        <v>0</v>
      </c>
      <c r="U1127" s="5">
        <f t="shared" si="2600"/>
        <v>0</v>
      </c>
      <c r="V1127" s="5">
        <f t="shared" si="2600"/>
        <v>0</v>
      </c>
      <c r="W1127" s="5">
        <f t="shared" ref="W1127:AF1128" si="2601">W1128</f>
        <v>0</v>
      </c>
      <c r="X1127" s="5">
        <f t="shared" si="2601"/>
        <v>0</v>
      </c>
      <c r="Y1127" s="5">
        <f t="shared" si="2601"/>
        <v>0</v>
      </c>
      <c r="Z1127" s="5">
        <f t="shared" si="2601"/>
        <v>0</v>
      </c>
      <c r="AA1127" s="5">
        <f t="shared" si="2601"/>
        <v>0</v>
      </c>
      <c r="AB1127" s="5">
        <f t="shared" si="2601"/>
        <v>0</v>
      </c>
      <c r="AC1127" s="5">
        <f t="shared" si="2601"/>
        <v>0</v>
      </c>
      <c r="AD1127" s="5">
        <f t="shared" si="2601"/>
        <v>0</v>
      </c>
      <c r="AE1127" s="5">
        <f t="shared" si="2601"/>
        <v>0</v>
      </c>
      <c r="AF1127" s="5">
        <f t="shared" si="2601"/>
        <v>0</v>
      </c>
      <c r="AG1127" s="5">
        <f t="shared" si="2548"/>
        <v>43198.100000000006</v>
      </c>
      <c r="AH1127" s="5">
        <f t="shared" si="2546"/>
        <v>36157.699999999997</v>
      </c>
      <c r="AI1127" s="5">
        <f t="shared" si="2547"/>
        <v>36157.699999999997</v>
      </c>
      <c r="AJ1127" s="5">
        <f t="shared" ref="AJ1127:AJ1128" si="2602">AJ1128</f>
        <v>0</v>
      </c>
      <c r="AK1127" s="17"/>
      <c r="AL1127" s="27"/>
    </row>
    <row r="1128" spans="1:38" ht="78" x14ac:dyDescent="0.3">
      <c r="A1128" s="4" t="s">
        <v>241</v>
      </c>
      <c r="B1128" s="4" t="s">
        <v>9</v>
      </c>
      <c r="C1128" s="4" t="s">
        <v>34</v>
      </c>
      <c r="D1128" s="4" t="s">
        <v>179</v>
      </c>
      <c r="E1128" s="4" t="s">
        <v>22</v>
      </c>
      <c r="F1128" s="14" t="s">
        <v>556</v>
      </c>
      <c r="G1128" s="5">
        <f t="shared" si="2599"/>
        <v>43198.100000000006</v>
      </c>
      <c r="H1128" s="5">
        <f t="shared" si="2599"/>
        <v>36157.699999999997</v>
      </c>
      <c r="I1128" s="5">
        <f t="shared" si="2599"/>
        <v>36157.699999999997</v>
      </c>
      <c r="J1128" s="5">
        <f t="shared" si="2599"/>
        <v>0</v>
      </c>
      <c r="K1128" s="5">
        <f t="shared" si="2599"/>
        <v>0</v>
      </c>
      <c r="L1128" s="5">
        <f t="shared" si="2599"/>
        <v>0</v>
      </c>
      <c r="M1128" s="5">
        <f t="shared" si="2514"/>
        <v>43198.100000000006</v>
      </c>
      <c r="N1128" s="5">
        <f t="shared" si="2515"/>
        <v>36157.699999999997</v>
      </c>
      <c r="O1128" s="5">
        <f t="shared" si="2516"/>
        <v>36157.699999999997</v>
      </c>
      <c r="P1128" s="5">
        <f t="shared" si="2600"/>
        <v>0</v>
      </c>
      <c r="Q1128" s="5">
        <f t="shared" si="2600"/>
        <v>0</v>
      </c>
      <c r="R1128" s="5">
        <f t="shared" si="2600"/>
        <v>0</v>
      </c>
      <c r="S1128" s="5">
        <f t="shared" si="2600"/>
        <v>0</v>
      </c>
      <c r="T1128" s="5">
        <f t="shared" si="2600"/>
        <v>0</v>
      </c>
      <c r="U1128" s="5">
        <f t="shared" si="2600"/>
        <v>0</v>
      </c>
      <c r="V1128" s="5">
        <f t="shared" si="2600"/>
        <v>0</v>
      </c>
      <c r="W1128" s="5">
        <f t="shared" si="2601"/>
        <v>0</v>
      </c>
      <c r="X1128" s="5">
        <f t="shared" si="2601"/>
        <v>0</v>
      </c>
      <c r="Y1128" s="5">
        <f t="shared" si="2601"/>
        <v>0</v>
      </c>
      <c r="Z1128" s="5">
        <f t="shared" si="2601"/>
        <v>0</v>
      </c>
      <c r="AA1128" s="5">
        <f t="shared" si="2601"/>
        <v>0</v>
      </c>
      <c r="AB1128" s="5">
        <f t="shared" si="2601"/>
        <v>0</v>
      </c>
      <c r="AC1128" s="5">
        <f t="shared" si="2601"/>
        <v>0</v>
      </c>
      <c r="AD1128" s="5">
        <f t="shared" si="2601"/>
        <v>0</v>
      </c>
      <c r="AE1128" s="5">
        <f t="shared" si="2601"/>
        <v>0</v>
      </c>
      <c r="AF1128" s="5">
        <f t="shared" si="2601"/>
        <v>0</v>
      </c>
      <c r="AG1128" s="5">
        <f t="shared" si="2548"/>
        <v>43198.100000000006</v>
      </c>
      <c r="AH1128" s="5">
        <f t="shared" si="2546"/>
        <v>36157.699999999997</v>
      </c>
      <c r="AI1128" s="5">
        <f t="shared" si="2547"/>
        <v>36157.699999999997</v>
      </c>
      <c r="AJ1128" s="5">
        <f t="shared" si="2602"/>
        <v>0</v>
      </c>
      <c r="AK1128" s="17"/>
      <c r="AL1128" s="27"/>
    </row>
    <row r="1129" spans="1:38" ht="31.2" x14ac:dyDescent="0.3">
      <c r="A1129" s="4" t="s">
        <v>241</v>
      </c>
      <c r="B1129" s="4" t="s">
        <v>9</v>
      </c>
      <c r="C1129" s="4" t="s">
        <v>34</v>
      </c>
      <c r="D1129" s="4" t="s">
        <v>179</v>
      </c>
      <c r="E1129" s="4" t="s">
        <v>32</v>
      </c>
      <c r="F1129" s="14" t="s">
        <v>558</v>
      </c>
      <c r="G1129" s="5">
        <v>43198.100000000006</v>
      </c>
      <c r="H1129" s="5">
        <v>36157.699999999997</v>
      </c>
      <c r="I1129" s="5">
        <v>36157.699999999997</v>
      </c>
      <c r="J1129" s="5"/>
      <c r="K1129" s="5"/>
      <c r="L1129" s="5"/>
      <c r="M1129" s="5">
        <f t="shared" si="2514"/>
        <v>43198.100000000006</v>
      </c>
      <c r="N1129" s="5">
        <f t="shared" si="2515"/>
        <v>36157.699999999997</v>
      </c>
      <c r="O1129" s="5">
        <f t="shared" si="2516"/>
        <v>36157.699999999997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>
        <f t="shared" si="2548"/>
        <v>43198.100000000006</v>
      </c>
      <c r="AH1129" s="5">
        <f t="shared" si="2546"/>
        <v>36157.699999999997</v>
      </c>
      <c r="AI1129" s="5">
        <f t="shared" si="2547"/>
        <v>36157.699999999997</v>
      </c>
      <c r="AJ1129" s="5"/>
      <c r="AK1129" s="17"/>
      <c r="AL1129" s="27"/>
    </row>
    <row r="1130" spans="1:38" ht="31.2" x14ac:dyDescent="0.3">
      <c r="A1130" s="4" t="s">
        <v>241</v>
      </c>
      <c r="B1130" s="4" t="s">
        <v>9</v>
      </c>
      <c r="C1130" s="4" t="s">
        <v>34</v>
      </c>
      <c r="D1130" s="4" t="s">
        <v>180</v>
      </c>
      <c r="E1130" s="4"/>
      <c r="F1130" s="14" t="s">
        <v>875</v>
      </c>
      <c r="G1130" s="5">
        <f t="shared" ref="G1130:L1130" si="2603">G1131+G1133+G1135</f>
        <v>7141.9000000000005</v>
      </c>
      <c r="H1130" s="5">
        <f t="shared" si="2603"/>
        <v>7141.8000000000011</v>
      </c>
      <c r="I1130" s="5">
        <f t="shared" si="2603"/>
        <v>7141.8000000000011</v>
      </c>
      <c r="J1130" s="5">
        <f t="shared" si="2603"/>
        <v>0</v>
      </c>
      <c r="K1130" s="5">
        <f t="shared" si="2603"/>
        <v>0</v>
      </c>
      <c r="L1130" s="5">
        <f t="shared" si="2603"/>
        <v>0</v>
      </c>
      <c r="M1130" s="5">
        <f t="shared" si="2514"/>
        <v>7141.9000000000005</v>
      </c>
      <c r="N1130" s="5">
        <f t="shared" si="2515"/>
        <v>7141.8000000000011</v>
      </c>
      <c r="O1130" s="5">
        <f t="shared" si="2516"/>
        <v>7141.8000000000011</v>
      </c>
      <c r="P1130" s="5">
        <f t="shared" ref="P1130:V1130" si="2604">P1131+P1133+P1135</f>
        <v>0</v>
      </c>
      <c r="Q1130" s="5">
        <f t="shared" ref="Q1130:R1130" si="2605">Q1131+Q1133+Q1135</f>
        <v>0</v>
      </c>
      <c r="R1130" s="5">
        <f t="shared" si="2605"/>
        <v>0</v>
      </c>
      <c r="S1130" s="5">
        <f t="shared" ref="S1130" si="2606">S1131+S1133+S1135</f>
        <v>0</v>
      </c>
      <c r="T1130" s="5">
        <f t="shared" si="2604"/>
        <v>0</v>
      </c>
      <c r="U1130" s="5">
        <f t="shared" si="2604"/>
        <v>0</v>
      </c>
      <c r="V1130" s="5">
        <f t="shared" si="2604"/>
        <v>0</v>
      </c>
      <c r="W1130" s="5">
        <f t="shared" ref="W1130:AF1130" si="2607">W1131+W1133+W1135</f>
        <v>0</v>
      </c>
      <c r="X1130" s="5">
        <f t="shared" si="2607"/>
        <v>0</v>
      </c>
      <c r="Y1130" s="5">
        <f t="shared" si="2607"/>
        <v>0</v>
      </c>
      <c r="Z1130" s="5">
        <f t="shared" si="2607"/>
        <v>0</v>
      </c>
      <c r="AA1130" s="5">
        <f t="shared" si="2607"/>
        <v>0</v>
      </c>
      <c r="AB1130" s="5">
        <f t="shared" si="2607"/>
        <v>0</v>
      </c>
      <c r="AC1130" s="5">
        <f t="shared" si="2607"/>
        <v>0</v>
      </c>
      <c r="AD1130" s="5">
        <f t="shared" ref="AD1130" si="2608">AD1131+AD1133+AD1135</f>
        <v>0</v>
      </c>
      <c r="AE1130" s="5">
        <f t="shared" ref="AE1130" si="2609">AE1131+AE1133+AE1135</f>
        <v>0</v>
      </c>
      <c r="AF1130" s="5">
        <f t="shared" si="2607"/>
        <v>0</v>
      </c>
      <c r="AG1130" s="5">
        <f t="shared" si="2548"/>
        <v>7141.9000000000005</v>
      </c>
      <c r="AH1130" s="5">
        <f t="shared" si="2546"/>
        <v>7141.8000000000011</v>
      </c>
      <c r="AI1130" s="5">
        <f t="shared" si="2547"/>
        <v>7141.8000000000011</v>
      </c>
      <c r="AJ1130" s="5">
        <f t="shared" ref="AJ1130" si="2610">AJ1131+AJ1133+AJ1135</f>
        <v>0</v>
      </c>
      <c r="AK1130" s="17"/>
      <c r="AL1130" s="27"/>
    </row>
    <row r="1131" spans="1:38" ht="78" x14ac:dyDescent="0.3">
      <c r="A1131" s="4" t="s">
        <v>241</v>
      </c>
      <c r="B1131" s="4" t="s">
        <v>9</v>
      </c>
      <c r="C1131" s="4" t="s">
        <v>34</v>
      </c>
      <c r="D1131" s="4" t="s">
        <v>180</v>
      </c>
      <c r="E1131" s="4" t="s">
        <v>22</v>
      </c>
      <c r="F1131" s="14" t="s">
        <v>556</v>
      </c>
      <c r="G1131" s="5">
        <f t="shared" ref="G1131:L1131" si="2611">G1132</f>
        <v>5.6</v>
      </c>
      <c r="H1131" s="5">
        <f t="shared" si="2611"/>
        <v>5.6</v>
      </c>
      <c r="I1131" s="5">
        <f t="shared" si="2611"/>
        <v>5.6</v>
      </c>
      <c r="J1131" s="5">
        <f t="shared" si="2611"/>
        <v>0</v>
      </c>
      <c r="K1131" s="5">
        <f t="shared" si="2611"/>
        <v>0</v>
      </c>
      <c r="L1131" s="5">
        <f t="shared" si="2611"/>
        <v>0</v>
      </c>
      <c r="M1131" s="5">
        <f t="shared" si="2514"/>
        <v>5.6</v>
      </c>
      <c r="N1131" s="5">
        <f t="shared" si="2515"/>
        <v>5.6</v>
      </c>
      <c r="O1131" s="5">
        <f t="shared" si="2516"/>
        <v>5.6</v>
      </c>
      <c r="P1131" s="5">
        <f t="shared" ref="P1131:V1131" si="2612">P1132</f>
        <v>0</v>
      </c>
      <c r="Q1131" s="5">
        <f t="shared" si="2612"/>
        <v>0</v>
      </c>
      <c r="R1131" s="5">
        <f t="shared" si="2612"/>
        <v>0</v>
      </c>
      <c r="S1131" s="5">
        <f t="shared" si="2612"/>
        <v>0</v>
      </c>
      <c r="T1131" s="5">
        <f t="shared" si="2612"/>
        <v>0</v>
      </c>
      <c r="U1131" s="5">
        <f t="shared" si="2612"/>
        <v>0</v>
      </c>
      <c r="V1131" s="5">
        <f t="shared" si="2612"/>
        <v>0</v>
      </c>
      <c r="W1131" s="5">
        <f t="shared" ref="W1131:AF1131" si="2613">W1132</f>
        <v>0</v>
      </c>
      <c r="X1131" s="5">
        <f t="shared" si="2613"/>
        <v>0</v>
      </c>
      <c r="Y1131" s="5">
        <f t="shared" si="2613"/>
        <v>0</v>
      </c>
      <c r="Z1131" s="5">
        <f t="shared" si="2613"/>
        <v>0</v>
      </c>
      <c r="AA1131" s="5">
        <f t="shared" si="2613"/>
        <v>0</v>
      </c>
      <c r="AB1131" s="5">
        <f t="shared" si="2613"/>
        <v>0</v>
      </c>
      <c r="AC1131" s="5">
        <f t="shared" si="2613"/>
        <v>0</v>
      </c>
      <c r="AD1131" s="5">
        <f t="shared" si="2613"/>
        <v>0</v>
      </c>
      <c r="AE1131" s="5">
        <f t="shared" si="2613"/>
        <v>0</v>
      </c>
      <c r="AF1131" s="5">
        <f t="shared" si="2613"/>
        <v>0</v>
      </c>
      <c r="AG1131" s="5">
        <f t="shared" si="2548"/>
        <v>5.6</v>
      </c>
      <c r="AH1131" s="5">
        <f t="shared" si="2546"/>
        <v>5.6</v>
      </c>
      <c r="AI1131" s="5">
        <f t="shared" si="2547"/>
        <v>5.6</v>
      </c>
      <c r="AJ1131" s="5">
        <f t="shared" ref="AJ1131" si="2614">AJ1132</f>
        <v>0</v>
      </c>
      <c r="AK1131" s="17"/>
      <c r="AL1131" s="27"/>
    </row>
    <row r="1132" spans="1:38" ht="31.2" x14ac:dyDescent="0.3">
      <c r="A1132" s="4" t="s">
        <v>241</v>
      </c>
      <c r="B1132" s="4" t="s">
        <v>9</v>
      </c>
      <c r="C1132" s="4" t="s">
        <v>34</v>
      </c>
      <c r="D1132" s="4" t="s">
        <v>180</v>
      </c>
      <c r="E1132" s="4" t="s">
        <v>32</v>
      </c>
      <c r="F1132" s="14" t="s">
        <v>558</v>
      </c>
      <c r="G1132" s="5">
        <v>5.6</v>
      </c>
      <c r="H1132" s="5">
        <v>5.6</v>
      </c>
      <c r="I1132" s="5">
        <v>5.6</v>
      </c>
      <c r="J1132" s="5"/>
      <c r="K1132" s="5"/>
      <c r="L1132" s="5"/>
      <c r="M1132" s="5">
        <f t="shared" si="2514"/>
        <v>5.6</v>
      </c>
      <c r="N1132" s="5">
        <f t="shared" si="2515"/>
        <v>5.6</v>
      </c>
      <c r="O1132" s="5">
        <f t="shared" si="2516"/>
        <v>5.6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>
        <f t="shared" si="2548"/>
        <v>5.6</v>
      </c>
      <c r="AH1132" s="5">
        <f t="shared" si="2546"/>
        <v>5.6</v>
      </c>
      <c r="AI1132" s="5">
        <f t="shared" si="2547"/>
        <v>5.6</v>
      </c>
      <c r="AJ1132" s="5"/>
      <c r="AK1132" s="17"/>
      <c r="AL1132" s="27"/>
    </row>
    <row r="1133" spans="1:38" ht="31.2" x14ac:dyDescent="0.3">
      <c r="A1133" s="4" t="s">
        <v>241</v>
      </c>
      <c r="B1133" s="4" t="s">
        <v>9</v>
      </c>
      <c r="C1133" s="4" t="s">
        <v>34</v>
      </c>
      <c r="D1133" s="4" t="s">
        <v>180</v>
      </c>
      <c r="E1133" s="4" t="s">
        <v>15</v>
      </c>
      <c r="F1133" s="14" t="s">
        <v>559</v>
      </c>
      <c r="G1133" s="5">
        <f t="shared" ref="G1133:L1133" si="2615">G1134</f>
        <v>6802.1</v>
      </c>
      <c r="H1133" s="5">
        <f t="shared" si="2615"/>
        <v>6802.1</v>
      </c>
      <c r="I1133" s="5">
        <f t="shared" si="2615"/>
        <v>6802.1</v>
      </c>
      <c r="J1133" s="5">
        <f t="shared" si="2615"/>
        <v>0</v>
      </c>
      <c r="K1133" s="5">
        <f t="shared" si="2615"/>
        <v>0</v>
      </c>
      <c r="L1133" s="5">
        <f t="shared" si="2615"/>
        <v>0</v>
      </c>
      <c r="M1133" s="5">
        <f t="shared" si="2514"/>
        <v>6802.1</v>
      </c>
      <c r="N1133" s="5">
        <f t="shared" si="2515"/>
        <v>6802.1</v>
      </c>
      <c r="O1133" s="5">
        <f t="shared" si="2516"/>
        <v>6802.1</v>
      </c>
      <c r="P1133" s="5">
        <f t="shared" ref="P1133:V1133" si="2616">P1134</f>
        <v>0</v>
      </c>
      <c r="Q1133" s="5">
        <f t="shared" si="2616"/>
        <v>0</v>
      </c>
      <c r="R1133" s="5">
        <f t="shared" si="2616"/>
        <v>0</v>
      </c>
      <c r="S1133" s="5">
        <f t="shared" si="2616"/>
        <v>0</v>
      </c>
      <c r="T1133" s="5">
        <f t="shared" si="2616"/>
        <v>0</v>
      </c>
      <c r="U1133" s="5">
        <f t="shared" si="2616"/>
        <v>0</v>
      </c>
      <c r="V1133" s="5">
        <f t="shared" si="2616"/>
        <v>0</v>
      </c>
      <c r="W1133" s="5">
        <f t="shared" ref="W1133:AF1133" si="2617">W1134</f>
        <v>0</v>
      </c>
      <c r="X1133" s="5">
        <f t="shared" si="2617"/>
        <v>0</v>
      </c>
      <c r="Y1133" s="5">
        <f t="shared" si="2617"/>
        <v>0</v>
      </c>
      <c r="Z1133" s="5">
        <f t="shared" si="2617"/>
        <v>0</v>
      </c>
      <c r="AA1133" s="5">
        <f t="shared" si="2617"/>
        <v>0</v>
      </c>
      <c r="AB1133" s="5">
        <f t="shared" si="2617"/>
        <v>0</v>
      </c>
      <c r="AC1133" s="5">
        <f t="shared" si="2617"/>
        <v>0</v>
      </c>
      <c r="AD1133" s="5">
        <f t="shared" si="2617"/>
        <v>0</v>
      </c>
      <c r="AE1133" s="5">
        <f t="shared" si="2617"/>
        <v>0</v>
      </c>
      <c r="AF1133" s="5">
        <f t="shared" si="2617"/>
        <v>0</v>
      </c>
      <c r="AG1133" s="5">
        <f t="shared" si="2548"/>
        <v>6802.1</v>
      </c>
      <c r="AH1133" s="5">
        <f t="shared" si="2546"/>
        <v>6802.1</v>
      </c>
      <c r="AI1133" s="5">
        <f t="shared" si="2547"/>
        <v>6802.1</v>
      </c>
      <c r="AJ1133" s="5">
        <f t="shared" ref="AJ1133" si="2618">AJ1134</f>
        <v>0</v>
      </c>
      <c r="AK1133" s="17"/>
      <c r="AL1133" s="27"/>
    </row>
    <row r="1134" spans="1:38" ht="31.2" x14ac:dyDescent="0.3">
      <c r="A1134" s="4" t="s">
        <v>241</v>
      </c>
      <c r="B1134" s="4" t="s">
        <v>9</v>
      </c>
      <c r="C1134" s="4" t="s">
        <v>34</v>
      </c>
      <c r="D1134" s="4" t="s">
        <v>180</v>
      </c>
      <c r="E1134" s="4" t="s">
        <v>16</v>
      </c>
      <c r="F1134" s="14" t="s">
        <v>560</v>
      </c>
      <c r="G1134" s="5">
        <v>6802.1</v>
      </c>
      <c r="H1134" s="5">
        <v>6802.1</v>
      </c>
      <c r="I1134" s="5">
        <v>6802.1</v>
      </c>
      <c r="J1134" s="5"/>
      <c r="K1134" s="5"/>
      <c r="L1134" s="5"/>
      <c r="M1134" s="5">
        <f t="shared" si="2514"/>
        <v>6802.1</v>
      </c>
      <c r="N1134" s="5">
        <f t="shared" si="2515"/>
        <v>6802.1</v>
      </c>
      <c r="O1134" s="5">
        <f t="shared" si="2516"/>
        <v>6802.1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>
        <f t="shared" si="2548"/>
        <v>6802.1</v>
      </c>
      <c r="AH1134" s="5">
        <f t="shared" si="2546"/>
        <v>6802.1</v>
      </c>
      <c r="AI1134" s="5">
        <f t="shared" si="2547"/>
        <v>6802.1</v>
      </c>
      <c r="AJ1134" s="5"/>
      <c r="AK1134" s="17"/>
      <c r="AL1134" s="27"/>
    </row>
    <row r="1135" spans="1:38" x14ac:dyDescent="0.3">
      <c r="A1135" s="4" t="s">
        <v>241</v>
      </c>
      <c r="B1135" s="4" t="s">
        <v>9</v>
      </c>
      <c r="C1135" s="4" t="s">
        <v>34</v>
      </c>
      <c r="D1135" s="4" t="s">
        <v>180</v>
      </c>
      <c r="E1135" s="4" t="s">
        <v>17</v>
      </c>
      <c r="F1135" s="14" t="s">
        <v>575</v>
      </c>
      <c r="G1135" s="5">
        <f t="shared" ref="G1135:L1135" si="2619">G1136</f>
        <v>334.2</v>
      </c>
      <c r="H1135" s="5">
        <f t="shared" si="2619"/>
        <v>334.1</v>
      </c>
      <c r="I1135" s="5">
        <f t="shared" si="2619"/>
        <v>334.1</v>
      </c>
      <c r="J1135" s="5">
        <f t="shared" si="2619"/>
        <v>0</v>
      </c>
      <c r="K1135" s="5">
        <f t="shared" si="2619"/>
        <v>0</v>
      </c>
      <c r="L1135" s="5">
        <f t="shared" si="2619"/>
        <v>0</v>
      </c>
      <c r="M1135" s="5">
        <f t="shared" si="2514"/>
        <v>334.2</v>
      </c>
      <c r="N1135" s="5">
        <f t="shared" si="2515"/>
        <v>334.1</v>
      </c>
      <c r="O1135" s="5">
        <f t="shared" si="2516"/>
        <v>334.1</v>
      </c>
      <c r="P1135" s="5">
        <f t="shared" ref="P1135:V1135" si="2620">P1136</f>
        <v>0</v>
      </c>
      <c r="Q1135" s="5">
        <f t="shared" si="2620"/>
        <v>0</v>
      </c>
      <c r="R1135" s="5">
        <f t="shared" si="2620"/>
        <v>0</v>
      </c>
      <c r="S1135" s="5">
        <f t="shared" si="2620"/>
        <v>0</v>
      </c>
      <c r="T1135" s="5">
        <f t="shared" si="2620"/>
        <v>0</v>
      </c>
      <c r="U1135" s="5">
        <f t="shared" si="2620"/>
        <v>0</v>
      </c>
      <c r="V1135" s="5">
        <f t="shared" si="2620"/>
        <v>0</v>
      </c>
      <c r="W1135" s="5">
        <f t="shared" ref="W1135:AF1135" si="2621">W1136</f>
        <v>0</v>
      </c>
      <c r="X1135" s="5">
        <f t="shared" si="2621"/>
        <v>0</v>
      </c>
      <c r="Y1135" s="5">
        <f t="shared" si="2621"/>
        <v>0</v>
      </c>
      <c r="Z1135" s="5">
        <f t="shared" si="2621"/>
        <v>0</v>
      </c>
      <c r="AA1135" s="5">
        <f t="shared" si="2621"/>
        <v>0</v>
      </c>
      <c r="AB1135" s="5">
        <f t="shared" si="2621"/>
        <v>0</v>
      </c>
      <c r="AC1135" s="5">
        <f t="shared" si="2621"/>
        <v>0</v>
      </c>
      <c r="AD1135" s="5">
        <f t="shared" si="2621"/>
        <v>0</v>
      </c>
      <c r="AE1135" s="5">
        <f t="shared" si="2621"/>
        <v>0</v>
      </c>
      <c r="AF1135" s="5">
        <f t="shared" si="2621"/>
        <v>0</v>
      </c>
      <c r="AG1135" s="5">
        <f t="shared" si="2548"/>
        <v>334.2</v>
      </c>
      <c r="AH1135" s="5">
        <f t="shared" si="2546"/>
        <v>334.1</v>
      </c>
      <c r="AI1135" s="5">
        <f t="shared" si="2547"/>
        <v>334.1</v>
      </c>
      <c r="AJ1135" s="5">
        <f t="shared" ref="AJ1135" si="2622">AJ1136</f>
        <v>0</v>
      </c>
      <c r="AK1135" s="17"/>
      <c r="AL1135" s="27"/>
    </row>
    <row r="1136" spans="1:38" x14ac:dyDescent="0.3">
      <c r="A1136" s="4" t="s">
        <v>241</v>
      </c>
      <c r="B1136" s="4" t="s">
        <v>9</v>
      </c>
      <c r="C1136" s="4" t="s">
        <v>34</v>
      </c>
      <c r="D1136" s="4" t="s">
        <v>180</v>
      </c>
      <c r="E1136" s="4" t="s">
        <v>24</v>
      </c>
      <c r="F1136" s="14" t="s">
        <v>578</v>
      </c>
      <c r="G1136" s="5">
        <v>334.2</v>
      </c>
      <c r="H1136" s="5">
        <v>334.1</v>
      </c>
      <c r="I1136" s="5">
        <v>334.1</v>
      </c>
      <c r="J1136" s="5"/>
      <c r="K1136" s="5"/>
      <c r="L1136" s="5"/>
      <c r="M1136" s="5">
        <f t="shared" ref="M1136:M1199" si="2623">G1136+J1136</f>
        <v>334.2</v>
      </c>
      <c r="N1136" s="5">
        <f t="shared" ref="N1136:N1199" si="2624">H1136+K1136</f>
        <v>334.1</v>
      </c>
      <c r="O1136" s="5">
        <f t="shared" ref="O1136:O1199" si="2625">I1136+L1136</f>
        <v>334.1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>
        <f t="shared" si="2548"/>
        <v>334.2</v>
      </c>
      <c r="AH1136" s="5">
        <f t="shared" si="2546"/>
        <v>334.1</v>
      </c>
      <c r="AI1136" s="5">
        <f t="shared" si="2547"/>
        <v>334.1</v>
      </c>
      <c r="AJ1136" s="5"/>
      <c r="AK1136" s="17"/>
      <c r="AL1136" s="27"/>
    </row>
    <row r="1137" spans="1:38" s="10" customFormat="1" x14ac:dyDescent="0.3">
      <c r="A1137" s="9" t="s">
        <v>241</v>
      </c>
      <c r="B1137" s="9" t="s">
        <v>9</v>
      </c>
      <c r="C1137" s="9" t="s">
        <v>10</v>
      </c>
      <c r="D1137" s="9"/>
      <c r="E1137" s="9"/>
      <c r="F1137" s="13" t="s">
        <v>531</v>
      </c>
      <c r="G1137" s="11">
        <f>G1138</f>
        <v>12935.4</v>
      </c>
      <c r="H1137" s="11">
        <f t="shared" ref="H1137:AJ1137" si="2626">H1138</f>
        <v>14160.099999999999</v>
      </c>
      <c r="I1137" s="11">
        <f t="shared" si="2626"/>
        <v>12806.3</v>
      </c>
      <c r="J1137" s="11">
        <f t="shared" si="2626"/>
        <v>0</v>
      </c>
      <c r="K1137" s="11">
        <f t="shared" si="2626"/>
        <v>0</v>
      </c>
      <c r="L1137" s="11">
        <f t="shared" si="2626"/>
        <v>0</v>
      </c>
      <c r="M1137" s="11">
        <f t="shared" si="2623"/>
        <v>12935.4</v>
      </c>
      <c r="N1137" s="11">
        <f t="shared" si="2624"/>
        <v>14160.099999999999</v>
      </c>
      <c r="O1137" s="11">
        <f t="shared" si="2625"/>
        <v>12806.3</v>
      </c>
      <c r="P1137" s="11">
        <f t="shared" si="2626"/>
        <v>0</v>
      </c>
      <c r="Q1137" s="11">
        <f t="shared" si="2626"/>
        <v>0</v>
      </c>
      <c r="R1137" s="11">
        <f t="shared" si="2626"/>
        <v>0</v>
      </c>
      <c r="S1137" s="11">
        <f t="shared" si="2626"/>
        <v>0</v>
      </c>
      <c r="T1137" s="11">
        <f t="shared" si="2626"/>
        <v>0</v>
      </c>
      <c r="U1137" s="11">
        <f t="shared" si="2626"/>
        <v>0</v>
      </c>
      <c r="V1137" s="11">
        <f t="shared" si="2626"/>
        <v>0</v>
      </c>
      <c r="W1137" s="11">
        <f t="shared" si="2626"/>
        <v>0</v>
      </c>
      <c r="X1137" s="11">
        <f t="shared" si="2626"/>
        <v>0</v>
      </c>
      <c r="Y1137" s="11">
        <f t="shared" si="2626"/>
        <v>0</v>
      </c>
      <c r="Z1137" s="11">
        <f t="shared" si="2626"/>
        <v>0</v>
      </c>
      <c r="AA1137" s="11">
        <f t="shared" si="2626"/>
        <v>0</v>
      </c>
      <c r="AB1137" s="11">
        <f t="shared" si="2626"/>
        <v>0</v>
      </c>
      <c r="AC1137" s="11">
        <f t="shared" si="2626"/>
        <v>0</v>
      </c>
      <c r="AD1137" s="11">
        <f t="shared" si="2626"/>
        <v>0</v>
      </c>
      <c r="AE1137" s="11">
        <f t="shared" si="2626"/>
        <v>0</v>
      </c>
      <c r="AF1137" s="11">
        <f t="shared" si="2626"/>
        <v>0</v>
      </c>
      <c r="AG1137" s="11">
        <f t="shared" si="2548"/>
        <v>12935.4</v>
      </c>
      <c r="AH1137" s="11">
        <f t="shared" si="2546"/>
        <v>14160.099999999999</v>
      </c>
      <c r="AI1137" s="11">
        <f t="shared" si="2547"/>
        <v>12806.3</v>
      </c>
      <c r="AJ1137" s="11">
        <f t="shared" si="2626"/>
        <v>0</v>
      </c>
      <c r="AK1137" s="31"/>
      <c r="AL1137" s="26"/>
    </row>
    <row r="1138" spans="1:38" x14ac:dyDescent="0.3">
      <c r="A1138" s="4" t="s">
        <v>241</v>
      </c>
      <c r="B1138" s="4" t="s">
        <v>9</v>
      </c>
      <c r="C1138" s="4" t="s">
        <v>10</v>
      </c>
      <c r="D1138" s="4" t="s">
        <v>127</v>
      </c>
      <c r="E1138" s="4"/>
      <c r="F1138" s="14" t="s">
        <v>1142</v>
      </c>
      <c r="G1138" s="5">
        <f>G1139+G1163</f>
        <v>12935.4</v>
      </c>
      <c r="H1138" s="5">
        <f>H1139+H1163</f>
        <v>14160.099999999999</v>
      </c>
      <c r="I1138" s="5">
        <f>I1139+I1163</f>
        <v>12806.3</v>
      </c>
      <c r="J1138" s="5">
        <f t="shared" ref="J1138:L1138" si="2627">J1139+J1163</f>
        <v>0</v>
      </c>
      <c r="K1138" s="5">
        <f t="shared" si="2627"/>
        <v>0</v>
      </c>
      <c r="L1138" s="5">
        <f t="shared" si="2627"/>
        <v>0</v>
      </c>
      <c r="M1138" s="5">
        <f t="shared" si="2623"/>
        <v>12935.4</v>
      </c>
      <c r="N1138" s="5">
        <f t="shared" si="2624"/>
        <v>14160.099999999999</v>
      </c>
      <c r="O1138" s="5">
        <f t="shared" si="2625"/>
        <v>12806.3</v>
      </c>
      <c r="P1138" s="5">
        <f>P1139+P1163</f>
        <v>0</v>
      </c>
      <c r="Q1138" s="5">
        <f>Q1139+Q1163</f>
        <v>0</v>
      </c>
      <c r="R1138" s="5">
        <f>R1139+R1163</f>
        <v>0</v>
      </c>
      <c r="S1138" s="5">
        <f t="shared" ref="S1138" si="2628">S1139+S1163</f>
        <v>0</v>
      </c>
      <c r="T1138" s="5">
        <f>T1139+T1163</f>
        <v>0</v>
      </c>
      <c r="U1138" s="5">
        <f>U1139+U1163</f>
        <v>0</v>
      </c>
      <c r="V1138" s="5">
        <f>V1139+V1163</f>
        <v>0</v>
      </c>
      <c r="W1138" s="5">
        <f t="shared" ref="W1138:AF1138" si="2629">W1139+W1163</f>
        <v>0</v>
      </c>
      <c r="X1138" s="5">
        <f>X1139+X1163</f>
        <v>0</v>
      </c>
      <c r="Y1138" s="5">
        <f>Y1139+Y1163</f>
        <v>0</v>
      </c>
      <c r="Z1138" s="5">
        <f>Z1139+Z1163</f>
        <v>0</v>
      </c>
      <c r="AA1138" s="5">
        <f>AA1139+AA1163</f>
        <v>0</v>
      </c>
      <c r="AB1138" s="5">
        <f t="shared" si="2629"/>
        <v>0</v>
      </c>
      <c r="AC1138" s="5">
        <f>AC1139+AC1163</f>
        <v>0</v>
      </c>
      <c r="AD1138" s="5">
        <f>AD1139+AD1163</f>
        <v>0</v>
      </c>
      <c r="AE1138" s="5">
        <f>AE1139+AE1163</f>
        <v>0</v>
      </c>
      <c r="AF1138" s="5">
        <f t="shared" si="2629"/>
        <v>0</v>
      </c>
      <c r="AG1138" s="5">
        <f t="shared" si="2548"/>
        <v>12935.4</v>
      </c>
      <c r="AH1138" s="5">
        <f t="shared" si="2546"/>
        <v>14160.099999999999</v>
      </c>
      <c r="AI1138" s="5">
        <f t="shared" si="2547"/>
        <v>12806.3</v>
      </c>
      <c r="AJ1138" s="5">
        <f>AJ1139+AJ1163</f>
        <v>0</v>
      </c>
      <c r="AK1138" s="17"/>
      <c r="AL1138" s="27"/>
    </row>
    <row r="1139" spans="1:38" ht="31.2" x14ac:dyDescent="0.3">
      <c r="A1139" s="4" t="s">
        <v>241</v>
      </c>
      <c r="B1139" s="4" t="s">
        <v>9</v>
      </c>
      <c r="C1139" s="4" t="s">
        <v>10</v>
      </c>
      <c r="D1139" s="4" t="s">
        <v>189</v>
      </c>
      <c r="E1139" s="4"/>
      <c r="F1139" s="14" t="s">
        <v>1143</v>
      </c>
      <c r="G1139" s="5">
        <f>G1140+G1150+G1157</f>
        <v>12815.4</v>
      </c>
      <c r="H1139" s="5">
        <f>H1140+H1150+H1157</f>
        <v>14040.099999999999</v>
      </c>
      <c r="I1139" s="5">
        <f>I1140+I1150+I1157</f>
        <v>12686.3</v>
      </c>
      <c r="J1139" s="5">
        <f t="shared" ref="J1139:L1139" si="2630">J1140+J1150+J1157</f>
        <v>0</v>
      </c>
      <c r="K1139" s="5">
        <f t="shared" si="2630"/>
        <v>0</v>
      </c>
      <c r="L1139" s="5">
        <f t="shared" si="2630"/>
        <v>0</v>
      </c>
      <c r="M1139" s="5">
        <f t="shared" si="2623"/>
        <v>12815.4</v>
      </c>
      <c r="N1139" s="5">
        <f t="shared" si="2624"/>
        <v>14040.099999999999</v>
      </c>
      <c r="O1139" s="5">
        <f t="shared" si="2625"/>
        <v>12686.3</v>
      </c>
      <c r="P1139" s="5">
        <f>P1140+P1150+P1157</f>
        <v>0</v>
      </c>
      <c r="Q1139" s="5">
        <f>Q1140+Q1150+Q1157</f>
        <v>0</v>
      </c>
      <c r="R1139" s="5">
        <f>R1140+R1150+R1157</f>
        <v>0</v>
      </c>
      <c r="S1139" s="5">
        <f t="shared" ref="S1139" si="2631">S1140+S1150+S1157</f>
        <v>0</v>
      </c>
      <c r="T1139" s="5">
        <f>T1140+T1150+T1157</f>
        <v>0</v>
      </c>
      <c r="U1139" s="5">
        <f>U1140+U1150+U1157</f>
        <v>0</v>
      </c>
      <c r="V1139" s="5">
        <f>V1140+V1150+V1157</f>
        <v>0</v>
      </c>
      <c r="W1139" s="5">
        <f t="shared" ref="W1139:AF1139" si="2632">W1140+W1150+W1157</f>
        <v>0</v>
      </c>
      <c r="X1139" s="5">
        <f>X1140+X1150+X1157</f>
        <v>0</v>
      </c>
      <c r="Y1139" s="5">
        <f>Y1140+Y1150+Y1157</f>
        <v>0</v>
      </c>
      <c r="Z1139" s="5">
        <f>Z1140+Z1150+Z1157</f>
        <v>0</v>
      </c>
      <c r="AA1139" s="5">
        <f>AA1140+AA1150+AA1157</f>
        <v>0</v>
      </c>
      <c r="AB1139" s="5">
        <f t="shared" si="2632"/>
        <v>0</v>
      </c>
      <c r="AC1139" s="5">
        <f>AC1140+AC1150+AC1157</f>
        <v>0</v>
      </c>
      <c r="AD1139" s="5">
        <f>AD1140+AD1150+AD1157</f>
        <v>0</v>
      </c>
      <c r="AE1139" s="5">
        <f>AE1140+AE1150+AE1157</f>
        <v>0</v>
      </c>
      <c r="AF1139" s="5">
        <f t="shared" si="2632"/>
        <v>0</v>
      </c>
      <c r="AG1139" s="5">
        <f t="shared" si="2548"/>
        <v>12815.4</v>
      </c>
      <c r="AH1139" s="5">
        <f t="shared" si="2546"/>
        <v>14040.099999999999</v>
      </c>
      <c r="AI1139" s="5">
        <f t="shared" si="2547"/>
        <v>12686.3</v>
      </c>
      <c r="AJ1139" s="5">
        <f>AJ1140+AJ1150+AJ1157</f>
        <v>0</v>
      </c>
      <c r="AK1139" s="17"/>
      <c r="AL1139" s="27"/>
    </row>
    <row r="1140" spans="1:38" ht="62.4" x14ac:dyDescent="0.3">
      <c r="A1140" s="4" t="s">
        <v>241</v>
      </c>
      <c r="B1140" s="4" t="s">
        <v>9</v>
      </c>
      <c r="C1140" s="4" t="s">
        <v>10</v>
      </c>
      <c r="D1140" s="4" t="s">
        <v>190</v>
      </c>
      <c r="E1140" s="4"/>
      <c r="F1140" s="14" t="s">
        <v>1144</v>
      </c>
      <c r="G1140" s="5">
        <f>G1141+G1144+G1147</f>
        <v>994.2</v>
      </c>
      <c r="H1140" s="5">
        <f t="shared" ref="H1140:AJ1140" si="2633">H1141+H1144+H1147</f>
        <v>994.2</v>
      </c>
      <c r="I1140" s="5">
        <f t="shared" si="2633"/>
        <v>994.2</v>
      </c>
      <c r="J1140" s="5">
        <f t="shared" ref="J1140:L1140" si="2634">J1141+J1144+J1147</f>
        <v>0</v>
      </c>
      <c r="K1140" s="5">
        <f t="shared" si="2634"/>
        <v>0</v>
      </c>
      <c r="L1140" s="5">
        <f t="shared" si="2634"/>
        <v>0</v>
      </c>
      <c r="M1140" s="5">
        <f t="shared" si="2623"/>
        <v>994.2</v>
      </c>
      <c r="N1140" s="5">
        <f t="shared" si="2624"/>
        <v>994.2</v>
      </c>
      <c r="O1140" s="5">
        <f t="shared" si="2625"/>
        <v>994.2</v>
      </c>
      <c r="P1140" s="5">
        <f t="shared" ref="P1140:V1140" si="2635">P1141+P1144+P1147</f>
        <v>0</v>
      </c>
      <c r="Q1140" s="5">
        <f t="shared" ref="Q1140:R1140" si="2636">Q1141+Q1144+Q1147</f>
        <v>0</v>
      </c>
      <c r="R1140" s="5">
        <f t="shared" si="2636"/>
        <v>0</v>
      </c>
      <c r="S1140" s="5">
        <f t="shared" ref="S1140" si="2637">S1141+S1144+S1147</f>
        <v>0</v>
      </c>
      <c r="T1140" s="5">
        <f t="shared" si="2635"/>
        <v>0</v>
      </c>
      <c r="U1140" s="5">
        <f t="shared" si="2635"/>
        <v>0</v>
      </c>
      <c r="V1140" s="5">
        <f t="shared" si="2635"/>
        <v>0</v>
      </c>
      <c r="W1140" s="5">
        <f t="shared" ref="W1140:AF1140" si="2638">W1141+W1144+W1147</f>
        <v>0</v>
      </c>
      <c r="X1140" s="5">
        <f t="shared" si="2638"/>
        <v>0</v>
      </c>
      <c r="Y1140" s="5">
        <f t="shared" si="2638"/>
        <v>0</v>
      </c>
      <c r="Z1140" s="5">
        <f t="shared" si="2638"/>
        <v>0</v>
      </c>
      <c r="AA1140" s="5">
        <f t="shared" si="2638"/>
        <v>0</v>
      </c>
      <c r="AB1140" s="5">
        <f t="shared" si="2638"/>
        <v>0</v>
      </c>
      <c r="AC1140" s="5">
        <f t="shared" si="2638"/>
        <v>0</v>
      </c>
      <c r="AD1140" s="5">
        <f t="shared" ref="AD1140" si="2639">AD1141+AD1144+AD1147</f>
        <v>0</v>
      </c>
      <c r="AE1140" s="5">
        <f t="shared" ref="AE1140" si="2640">AE1141+AE1144+AE1147</f>
        <v>0</v>
      </c>
      <c r="AF1140" s="5">
        <f t="shared" si="2638"/>
        <v>0</v>
      </c>
      <c r="AG1140" s="5">
        <f t="shared" si="2548"/>
        <v>994.2</v>
      </c>
      <c r="AH1140" s="5">
        <f t="shared" si="2546"/>
        <v>994.2</v>
      </c>
      <c r="AI1140" s="5">
        <f t="shared" si="2547"/>
        <v>994.2</v>
      </c>
      <c r="AJ1140" s="5">
        <f t="shared" si="2633"/>
        <v>0</v>
      </c>
      <c r="AK1140" s="17"/>
      <c r="AL1140" s="27"/>
    </row>
    <row r="1141" spans="1:38" ht="62.4" x14ac:dyDescent="0.3">
      <c r="A1141" s="4" t="s">
        <v>241</v>
      </c>
      <c r="B1141" s="4" t="s">
        <v>9</v>
      </c>
      <c r="C1141" s="4" t="s">
        <v>10</v>
      </c>
      <c r="D1141" s="4" t="s">
        <v>183</v>
      </c>
      <c r="E1141" s="4"/>
      <c r="F1141" s="14" t="s">
        <v>914</v>
      </c>
      <c r="G1141" s="5">
        <f t="shared" ref="G1141:L1142" si="2641">G1142</f>
        <v>221.5</v>
      </c>
      <c r="H1141" s="5">
        <f t="shared" si="2641"/>
        <v>221.5</v>
      </c>
      <c r="I1141" s="5">
        <f t="shared" si="2641"/>
        <v>221.5</v>
      </c>
      <c r="J1141" s="5">
        <f t="shared" si="2641"/>
        <v>0</v>
      </c>
      <c r="K1141" s="5">
        <f t="shared" si="2641"/>
        <v>0</v>
      </c>
      <c r="L1141" s="5">
        <f t="shared" si="2641"/>
        <v>0</v>
      </c>
      <c r="M1141" s="5">
        <f t="shared" si="2623"/>
        <v>221.5</v>
      </c>
      <c r="N1141" s="5">
        <f t="shared" si="2624"/>
        <v>221.5</v>
      </c>
      <c r="O1141" s="5">
        <f t="shared" si="2625"/>
        <v>221.5</v>
      </c>
      <c r="P1141" s="5">
        <f t="shared" ref="P1141:V1142" si="2642">P1142</f>
        <v>0</v>
      </c>
      <c r="Q1141" s="5">
        <f t="shared" si="2642"/>
        <v>0</v>
      </c>
      <c r="R1141" s="5">
        <f t="shared" si="2642"/>
        <v>0</v>
      </c>
      <c r="S1141" s="5">
        <f t="shared" si="2642"/>
        <v>0</v>
      </c>
      <c r="T1141" s="5">
        <f t="shared" si="2642"/>
        <v>0</v>
      </c>
      <c r="U1141" s="5">
        <f t="shared" si="2642"/>
        <v>0</v>
      </c>
      <c r="V1141" s="5">
        <f t="shared" si="2642"/>
        <v>0</v>
      </c>
      <c r="W1141" s="5">
        <f t="shared" ref="W1141:AF1142" si="2643">W1142</f>
        <v>0</v>
      </c>
      <c r="X1141" s="5">
        <f t="shared" si="2643"/>
        <v>0</v>
      </c>
      <c r="Y1141" s="5">
        <f t="shared" si="2643"/>
        <v>0</v>
      </c>
      <c r="Z1141" s="5">
        <f t="shared" si="2643"/>
        <v>0</v>
      </c>
      <c r="AA1141" s="5">
        <f t="shared" si="2643"/>
        <v>0</v>
      </c>
      <c r="AB1141" s="5">
        <f t="shared" si="2643"/>
        <v>0</v>
      </c>
      <c r="AC1141" s="5">
        <f t="shared" si="2643"/>
        <v>0</v>
      </c>
      <c r="AD1141" s="5">
        <f t="shared" si="2643"/>
        <v>0</v>
      </c>
      <c r="AE1141" s="5">
        <f t="shared" si="2643"/>
        <v>0</v>
      </c>
      <c r="AF1141" s="5">
        <f t="shared" si="2643"/>
        <v>0</v>
      </c>
      <c r="AG1141" s="5">
        <f t="shared" si="2548"/>
        <v>221.5</v>
      </c>
      <c r="AH1141" s="5">
        <f t="shared" si="2546"/>
        <v>221.5</v>
      </c>
      <c r="AI1141" s="5">
        <f t="shared" si="2547"/>
        <v>221.5</v>
      </c>
      <c r="AJ1141" s="5">
        <f t="shared" ref="AJ1141:AJ1142" si="2644">AJ1142</f>
        <v>0</v>
      </c>
      <c r="AK1141" s="17"/>
      <c r="AL1141" s="27"/>
    </row>
    <row r="1142" spans="1:38" ht="31.2" x14ac:dyDescent="0.3">
      <c r="A1142" s="4" t="s">
        <v>241</v>
      </c>
      <c r="B1142" s="4" t="s">
        <v>9</v>
      </c>
      <c r="C1142" s="4" t="s">
        <v>10</v>
      </c>
      <c r="D1142" s="4" t="s">
        <v>183</v>
      </c>
      <c r="E1142" s="4" t="s">
        <v>15</v>
      </c>
      <c r="F1142" s="14" t="s">
        <v>559</v>
      </c>
      <c r="G1142" s="5">
        <f t="shared" si="2641"/>
        <v>221.5</v>
      </c>
      <c r="H1142" s="5">
        <f t="shared" si="2641"/>
        <v>221.5</v>
      </c>
      <c r="I1142" s="5">
        <f t="shared" si="2641"/>
        <v>221.5</v>
      </c>
      <c r="J1142" s="5">
        <f t="shared" si="2641"/>
        <v>0</v>
      </c>
      <c r="K1142" s="5">
        <f t="shared" si="2641"/>
        <v>0</v>
      </c>
      <c r="L1142" s="5">
        <f t="shared" si="2641"/>
        <v>0</v>
      </c>
      <c r="M1142" s="5">
        <f t="shared" si="2623"/>
        <v>221.5</v>
      </c>
      <c r="N1142" s="5">
        <f t="shared" si="2624"/>
        <v>221.5</v>
      </c>
      <c r="O1142" s="5">
        <f t="shared" si="2625"/>
        <v>221.5</v>
      </c>
      <c r="P1142" s="5">
        <f t="shared" si="2642"/>
        <v>0</v>
      </c>
      <c r="Q1142" s="5">
        <f t="shared" si="2642"/>
        <v>0</v>
      </c>
      <c r="R1142" s="5">
        <f t="shared" si="2642"/>
        <v>0</v>
      </c>
      <c r="S1142" s="5">
        <f t="shared" si="2642"/>
        <v>0</v>
      </c>
      <c r="T1142" s="5">
        <f t="shared" si="2642"/>
        <v>0</v>
      </c>
      <c r="U1142" s="5">
        <f t="shared" si="2642"/>
        <v>0</v>
      </c>
      <c r="V1142" s="5">
        <f t="shared" si="2642"/>
        <v>0</v>
      </c>
      <c r="W1142" s="5">
        <f t="shared" si="2643"/>
        <v>0</v>
      </c>
      <c r="X1142" s="5">
        <f t="shared" si="2643"/>
        <v>0</v>
      </c>
      <c r="Y1142" s="5">
        <f t="shared" si="2643"/>
        <v>0</v>
      </c>
      <c r="Z1142" s="5">
        <f t="shared" si="2643"/>
        <v>0</v>
      </c>
      <c r="AA1142" s="5">
        <f t="shared" si="2643"/>
        <v>0</v>
      </c>
      <c r="AB1142" s="5">
        <f t="shared" si="2643"/>
        <v>0</v>
      </c>
      <c r="AC1142" s="5">
        <f t="shared" si="2643"/>
        <v>0</v>
      </c>
      <c r="AD1142" s="5">
        <f t="shared" si="2643"/>
        <v>0</v>
      </c>
      <c r="AE1142" s="5">
        <f t="shared" si="2643"/>
        <v>0</v>
      </c>
      <c r="AF1142" s="5">
        <f t="shared" si="2643"/>
        <v>0</v>
      </c>
      <c r="AG1142" s="5">
        <f t="shared" si="2548"/>
        <v>221.5</v>
      </c>
      <c r="AH1142" s="5">
        <f t="shared" si="2546"/>
        <v>221.5</v>
      </c>
      <c r="AI1142" s="5">
        <f t="shared" si="2547"/>
        <v>221.5</v>
      </c>
      <c r="AJ1142" s="5">
        <f t="shared" si="2644"/>
        <v>0</v>
      </c>
      <c r="AK1142" s="17"/>
      <c r="AL1142" s="27"/>
    </row>
    <row r="1143" spans="1:38" ht="31.2" x14ac:dyDescent="0.3">
      <c r="A1143" s="4" t="s">
        <v>241</v>
      </c>
      <c r="B1143" s="4" t="s">
        <v>9</v>
      </c>
      <c r="C1143" s="4" t="s">
        <v>10</v>
      </c>
      <c r="D1143" s="4" t="s">
        <v>183</v>
      </c>
      <c r="E1143" s="4" t="s">
        <v>16</v>
      </c>
      <c r="F1143" s="14" t="s">
        <v>560</v>
      </c>
      <c r="G1143" s="5">
        <v>221.5</v>
      </c>
      <c r="H1143" s="5">
        <v>221.5</v>
      </c>
      <c r="I1143" s="5">
        <v>221.5</v>
      </c>
      <c r="J1143" s="5"/>
      <c r="K1143" s="5"/>
      <c r="L1143" s="5"/>
      <c r="M1143" s="5">
        <f t="shared" si="2623"/>
        <v>221.5</v>
      </c>
      <c r="N1143" s="5">
        <f t="shared" si="2624"/>
        <v>221.5</v>
      </c>
      <c r="O1143" s="5">
        <f t="shared" si="2625"/>
        <v>221.5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>
        <f t="shared" si="2548"/>
        <v>221.5</v>
      </c>
      <c r="AH1143" s="5">
        <f t="shared" si="2546"/>
        <v>221.5</v>
      </c>
      <c r="AI1143" s="5">
        <f t="shared" si="2547"/>
        <v>221.5</v>
      </c>
      <c r="AJ1143" s="5"/>
      <c r="AK1143" s="17"/>
      <c r="AL1143" s="27"/>
    </row>
    <row r="1144" spans="1:38" ht="46.8" x14ac:dyDescent="0.3">
      <c r="A1144" s="4" t="s">
        <v>241</v>
      </c>
      <c r="B1144" s="4" t="s">
        <v>9</v>
      </c>
      <c r="C1144" s="4" t="s">
        <v>10</v>
      </c>
      <c r="D1144" s="4" t="s">
        <v>184</v>
      </c>
      <c r="E1144" s="4"/>
      <c r="F1144" s="14" t="s">
        <v>582</v>
      </c>
      <c r="G1144" s="5">
        <f t="shared" ref="G1144:L1145" si="2645">G1145</f>
        <v>612.70000000000005</v>
      </c>
      <c r="H1144" s="5">
        <f t="shared" si="2645"/>
        <v>612.70000000000005</v>
      </c>
      <c r="I1144" s="5">
        <f t="shared" si="2645"/>
        <v>612.70000000000005</v>
      </c>
      <c r="J1144" s="5">
        <f t="shared" si="2645"/>
        <v>0</v>
      </c>
      <c r="K1144" s="5">
        <f t="shared" si="2645"/>
        <v>0</v>
      </c>
      <c r="L1144" s="5">
        <f t="shared" si="2645"/>
        <v>0</v>
      </c>
      <c r="M1144" s="5">
        <f t="shared" si="2623"/>
        <v>612.70000000000005</v>
      </c>
      <c r="N1144" s="5">
        <f t="shared" si="2624"/>
        <v>612.70000000000005</v>
      </c>
      <c r="O1144" s="5">
        <f t="shared" si="2625"/>
        <v>612.70000000000005</v>
      </c>
      <c r="P1144" s="5">
        <f t="shared" ref="P1144:V1145" si="2646">P1145</f>
        <v>0</v>
      </c>
      <c r="Q1144" s="5">
        <f t="shared" si="2646"/>
        <v>0</v>
      </c>
      <c r="R1144" s="5">
        <f t="shared" si="2646"/>
        <v>0</v>
      </c>
      <c r="S1144" s="5">
        <f t="shared" si="2646"/>
        <v>0</v>
      </c>
      <c r="T1144" s="5">
        <f t="shared" si="2646"/>
        <v>0</v>
      </c>
      <c r="U1144" s="5">
        <f t="shared" si="2646"/>
        <v>0</v>
      </c>
      <c r="V1144" s="5">
        <f t="shared" si="2646"/>
        <v>0</v>
      </c>
      <c r="W1144" s="5">
        <f t="shared" ref="W1144:AF1145" si="2647">W1145</f>
        <v>0</v>
      </c>
      <c r="X1144" s="5">
        <f t="shared" si="2647"/>
        <v>0</v>
      </c>
      <c r="Y1144" s="5">
        <f t="shared" si="2647"/>
        <v>0</v>
      </c>
      <c r="Z1144" s="5">
        <f t="shared" si="2647"/>
        <v>0</v>
      </c>
      <c r="AA1144" s="5">
        <f t="shared" si="2647"/>
        <v>0</v>
      </c>
      <c r="AB1144" s="5">
        <f t="shared" si="2647"/>
        <v>0</v>
      </c>
      <c r="AC1144" s="5">
        <f t="shared" si="2647"/>
        <v>0</v>
      </c>
      <c r="AD1144" s="5">
        <f t="shared" si="2647"/>
        <v>0</v>
      </c>
      <c r="AE1144" s="5">
        <f t="shared" si="2647"/>
        <v>0</v>
      </c>
      <c r="AF1144" s="5">
        <f t="shared" si="2647"/>
        <v>0</v>
      </c>
      <c r="AG1144" s="5">
        <f t="shared" si="2548"/>
        <v>612.70000000000005</v>
      </c>
      <c r="AH1144" s="5">
        <f t="shared" si="2546"/>
        <v>612.70000000000005</v>
      </c>
      <c r="AI1144" s="5">
        <f t="shared" si="2547"/>
        <v>612.70000000000005</v>
      </c>
      <c r="AJ1144" s="5">
        <f t="shared" ref="AJ1144:AJ1145" si="2648">AJ1145</f>
        <v>0</v>
      </c>
      <c r="AK1144" s="17"/>
      <c r="AL1144" s="27"/>
    </row>
    <row r="1145" spans="1:38" ht="31.2" x14ac:dyDescent="0.3">
      <c r="A1145" s="4" t="s">
        <v>241</v>
      </c>
      <c r="B1145" s="4" t="s">
        <v>9</v>
      </c>
      <c r="C1145" s="4" t="s">
        <v>10</v>
      </c>
      <c r="D1145" s="4" t="s">
        <v>184</v>
      </c>
      <c r="E1145" s="4" t="s">
        <v>92</v>
      </c>
      <c r="F1145" s="14" t="s">
        <v>569</v>
      </c>
      <c r="G1145" s="5">
        <f t="shared" si="2645"/>
        <v>612.70000000000005</v>
      </c>
      <c r="H1145" s="5">
        <f t="shared" si="2645"/>
        <v>612.70000000000005</v>
      </c>
      <c r="I1145" s="5">
        <f t="shared" si="2645"/>
        <v>612.70000000000005</v>
      </c>
      <c r="J1145" s="5">
        <f t="shared" si="2645"/>
        <v>0</v>
      </c>
      <c r="K1145" s="5">
        <f t="shared" si="2645"/>
        <v>0</v>
      </c>
      <c r="L1145" s="5">
        <f t="shared" si="2645"/>
        <v>0</v>
      </c>
      <c r="M1145" s="5">
        <f t="shared" si="2623"/>
        <v>612.70000000000005</v>
      </c>
      <c r="N1145" s="5">
        <f t="shared" si="2624"/>
        <v>612.70000000000005</v>
      </c>
      <c r="O1145" s="5">
        <f t="shared" si="2625"/>
        <v>612.70000000000005</v>
      </c>
      <c r="P1145" s="5">
        <f t="shared" si="2646"/>
        <v>0</v>
      </c>
      <c r="Q1145" s="5">
        <f t="shared" si="2646"/>
        <v>0</v>
      </c>
      <c r="R1145" s="5">
        <f t="shared" si="2646"/>
        <v>0</v>
      </c>
      <c r="S1145" s="5">
        <f t="shared" si="2646"/>
        <v>0</v>
      </c>
      <c r="T1145" s="5">
        <f t="shared" si="2646"/>
        <v>0</v>
      </c>
      <c r="U1145" s="5">
        <f t="shared" si="2646"/>
        <v>0</v>
      </c>
      <c r="V1145" s="5">
        <f t="shared" si="2646"/>
        <v>0</v>
      </c>
      <c r="W1145" s="5">
        <f t="shared" si="2647"/>
        <v>0</v>
      </c>
      <c r="X1145" s="5">
        <f t="shared" si="2647"/>
        <v>0</v>
      </c>
      <c r="Y1145" s="5">
        <f t="shared" si="2647"/>
        <v>0</v>
      </c>
      <c r="Z1145" s="5">
        <f t="shared" si="2647"/>
        <v>0</v>
      </c>
      <c r="AA1145" s="5">
        <f t="shared" si="2647"/>
        <v>0</v>
      </c>
      <c r="AB1145" s="5">
        <f t="shared" si="2647"/>
        <v>0</v>
      </c>
      <c r="AC1145" s="5">
        <f t="shared" si="2647"/>
        <v>0</v>
      </c>
      <c r="AD1145" s="5">
        <f t="shared" si="2647"/>
        <v>0</v>
      </c>
      <c r="AE1145" s="5">
        <f t="shared" si="2647"/>
        <v>0</v>
      </c>
      <c r="AF1145" s="5">
        <f t="shared" si="2647"/>
        <v>0</v>
      </c>
      <c r="AG1145" s="5">
        <f t="shared" si="2548"/>
        <v>612.70000000000005</v>
      </c>
      <c r="AH1145" s="5">
        <f t="shared" si="2546"/>
        <v>612.70000000000005</v>
      </c>
      <c r="AI1145" s="5">
        <f t="shared" si="2547"/>
        <v>612.70000000000005</v>
      </c>
      <c r="AJ1145" s="5">
        <f t="shared" si="2648"/>
        <v>0</v>
      </c>
      <c r="AK1145" s="17"/>
      <c r="AL1145" s="27"/>
    </row>
    <row r="1146" spans="1:38" ht="46.8" x14ac:dyDescent="0.3">
      <c r="A1146" s="4" t="s">
        <v>241</v>
      </c>
      <c r="B1146" s="4" t="s">
        <v>9</v>
      </c>
      <c r="C1146" s="4" t="s">
        <v>10</v>
      </c>
      <c r="D1146" s="4" t="s">
        <v>184</v>
      </c>
      <c r="E1146" s="4" t="s">
        <v>89</v>
      </c>
      <c r="F1146" s="14" t="s">
        <v>572</v>
      </c>
      <c r="G1146" s="5">
        <v>612.70000000000005</v>
      </c>
      <c r="H1146" s="5">
        <v>612.70000000000005</v>
      </c>
      <c r="I1146" s="5">
        <v>612.70000000000005</v>
      </c>
      <c r="J1146" s="5"/>
      <c r="K1146" s="5"/>
      <c r="L1146" s="5"/>
      <c r="M1146" s="5">
        <f t="shared" si="2623"/>
        <v>612.70000000000005</v>
      </c>
      <c r="N1146" s="5">
        <f t="shared" si="2624"/>
        <v>612.70000000000005</v>
      </c>
      <c r="O1146" s="5">
        <f t="shared" si="2625"/>
        <v>612.70000000000005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>
        <f t="shared" si="2548"/>
        <v>612.70000000000005</v>
      </c>
      <c r="AH1146" s="5">
        <f t="shared" si="2546"/>
        <v>612.70000000000005</v>
      </c>
      <c r="AI1146" s="5">
        <f t="shared" si="2547"/>
        <v>612.70000000000005</v>
      </c>
      <c r="AJ1146" s="5"/>
      <c r="AK1146" s="17"/>
      <c r="AL1146" s="27"/>
    </row>
    <row r="1147" spans="1:38" ht="62.4" x14ac:dyDescent="0.3">
      <c r="A1147" s="4" t="s">
        <v>241</v>
      </c>
      <c r="B1147" s="4" t="s">
        <v>9</v>
      </c>
      <c r="C1147" s="4" t="s">
        <v>10</v>
      </c>
      <c r="D1147" s="4" t="s">
        <v>185</v>
      </c>
      <c r="E1147" s="4"/>
      <c r="F1147" s="14" t="s">
        <v>583</v>
      </c>
      <c r="G1147" s="5">
        <f t="shared" ref="G1147:L1148" si="2649">G1148</f>
        <v>160</v>
      </c>
      <c r="H1147" s="5">
        <f t="shared" si="2649"/>
        <v>160</v>
      </c>
      <c r="I1147" s="5">
        <f t="shared" si="2649"/>
        <v>160</v>
      </c>
      <c r="J1147" s="5">
        <f t="shared" si="2649"/>
        <v>0</v>
      </c>
      <c r="K1147" s="5">
        <f t="shared" si="2649"/>
        <v>0</v>
      </c>
      <c r="L1147" s="5">
        <f t="shared" si="2649"/>
        <v>0</v>
      </c>
      <c r="M1147" s="5">
        <f t="shared" si="2623"/>
        <v>160</v>
      </c>
      <c r="N1147" s="5">
        <f t="shared" si="2624"/>
        <v>160</v>
      </c>
      <c r="O1147" s="5">
        <f t="shared" si="2625"/>
        <v>160</v>
      </c>
      <c r="P1147" s="5">
        <f t="shared" ref="P1147:V1148" si="2650">P1148</f>
        <v>0</v>
      </c>
      <c r="Q1147" s="5">
        <f t="shared" si="2650"/>
        <v>0</v>
      </c>
      <c r="R1147" s="5">
        <f t="shared" si="2650"/>
        <v>0</v>
      </c>
      <c r="S1147" s="5">
        <f t="shared" si="2650"/>
        <v>0</v>
      </c>
      <c r="T1147" s="5">
        <f t="shared" si="2650"/>
        <v>0</v>
      </c>
      <c r="U1147" s="5">
        <f t="shared" si="2650"/>
        <v>0</v>
      </c>
      <c r="V1147" s="5">
        <f t="shared" si="2650"/>
        <v>0</v>
      </c>
      <c r="W1147" s="5">
        <f t="shared" ref="W1147:AF1148" si="2651">W1148</f>
        <v>0</v>
      </c>
      <c r="X1147" s="5">
        <f t="shared" si="2651"/>
        <v>0</v>
      </c>
      <c r="Y1147" s="5">
        <f t="shared" si="2651"/>
        <v>0</v>
      </c>
      <c r="Z1147" s="5">
        <f t="shared" si="2651"/>
        <v>0</v>
      </c>
      <c r="AA1147" s="5">
        <f t="shared" si="2651"/>
        <v>0</v>
      </c>
      <c r="AB1147" s="5">
        <f t="shared" si="2651"/>
        <v>0</v>
      </c>
      <c r="AC1147" s="5">
        <f t="shared" si="2651"/>
        <v>0</v>
      </c>
      <c r="AD1147" s="5">
        <f t="shared" si="2651"/>
        <v>0</v>
      </c>
      <c r="AE1147" s="5">
        <f t="shared" si="2651"/>
        <v>0</v>
      </c>
      <c r="AF1147" s="5">
        <f t="shared" si="2651"/>
        <v>0</v>
      </c>
      <c r="AG1147" s="5">
        <f t="shared" si="2548"/>
        <v>160</v>
      </c>
      <c r="AH1147" s="5">
        <f t="shared" si="2546"/>
        <v>160</v>
      </c>
      <c r="AI1147" s="5">
        <f t="shared" si="2547"/>
        <v>160</v>
      </c>
      <c r="AJ1147" s="5">
        <f t="shared" ref="AJ1147:AJ1148" si="2652">AJ1148</f>
        <v>0</v>
      </c>
      <c r="AK1147" s="17"/>
      <c r="AL1147" s="27"/>
    </row>
    <row r="1148" spans="1:38" ht="31.2" x14ac:dyDescent="0.3">
      <c r="A1148" s="4" t="s">
        <v>241</v>
      </c>
      <c r="B1148" s="4" t="s">
        <v>9</v>
      </c>
      <c r="C1148" s="4" t="s">
        <v>10</v>
      </c>
      <c r="D1148" s="4" t="s">
        <v>185</v>
      </c>
      <c r="E1148" s="4" t="s">
        <v>92</v>
      </c>
      <c r="F1148" s="14" t="s">
        <v>569</v>
      </c>
      <c r="G1148" s="5">
        <f t="shared" si="2649"/>
        <v>160</v>
      </c>
      <c r="H1148" s="5">
        <f t="shared" si="2649"/>
        <v>160</v>
      </c>
      <c r="I1148" s="5">
        <f t="shared" si="2649"/>
        <v>160</v>
      </c>
      <c r="J1148" s="5">
        <f t="shared" si="2649"/>
        <v>0</v>
      </c>
      <c r="K1148" s="5">
        <f t="shared" si="2649"/>
        <v>0</v>
      </c>
      <c r="L1148" s="5">
        <f t="shared" si="2649"/>
        <v>0</v>
      </c>
      <c r="M1148" s="5">
        <f t="shared" si="2623"/>
        <v>160</v>
      </c>
      <c r="N1148" s="5">
        <f t="shared" si="2624"/>
        <v>160</v>
      </c>
      <c r="O1148" s="5">
        <f t="shared" si="2625"/>
        <v>160</v>
      </c>
      <c r="P1148" s="5">
        <f t="shared" si="2650"/>
        <v>0</v>
      </c>
      <c r="Q1148" s="5">
        <f t="shared" si="2650"/>
        <v>0</v>
      </c>
      <c r="R1148" s="5">
        <f t="shared" si="2650"/>
        <v>0</v>
      </c>
      <c r="S1148" s="5">
        <f t="shared" si="2650"/>
        <v>0</v>
      </c>
      <c r="T1148" s="5">
        <f t="shared" si="2650"/>
        <v>0</v>
      </c>
      <c r="U1148" s="5">
        <f t="shared" si="2650"/>
        <v>0</v>
      </c>
      <c r="V1148" s="5">
        <f t="shared" si="2650"/>
        <v>0</v>
      </c>
      <c r="W1148" s="5">
        <f t="shared" si="2651"/>
        <v>0</v>
      </c>
      <c r="X1148" s="5">
        <f t="shared" si="2651"/>
        <v>0</v>
      </c>
      <c r="Y1148" s="5">
        <f t="shared" si="2651"/>
        <v>0</v>
      </c>
      <c r="Z1148" s="5">
        <f t="shared" si="2651"/>
        <v>0</v>
      </c>
      <c r="AA1148" s="5">
        <f t="shared" si="2651"/>
        <v>0</v>
      </c>
      <c r="AB1148" s="5">
        <f t="shared" si="2651"/>
        <v>0</v>
      </c>
      <c r="AC1148" s="5">
        <f t="shared" si="2651"/>
        <v>0</v>
      </c>
      <c r="AD1148" s="5">
        <f t="shared" si="2651"/>
        <v>0</v>
      </c>
      <c r="AE1148" s="5">
        <f t="shared" si="2651"/>
        <v>0</v>
      </c>
      <c r="AF1148" s="5">
        <f t="shared" si="2651"/>
        <v>0</v>
      </c>
      <c r="AG1148" s="5">
        <f t="shared" si="2548"/>
        <v>160</v>
      </c>
      <c r="AH1148" s="5">
        <f t="shared" si="2546"/>
        <v>160</v>
      </c>
      <c r="AI1148" s="5">
        <f t="shared" si="2547"/>
        <v>160</v>
      </c>
      <c r="AJ1148" s="5">
        <f t="shared" si="2652"/>
        <v>0</v>
      </c>
      <c r="AK1148" s="17"/>
      <c r="AL1148" s="27"/>
    </row>
    <row r="1149" spans="1:38" ht="46.8" x14ac:dyDescent="0.3">
      <c r="A1149" s="4" t="s">
        <v>241</v>
      </c>
      <c r="B1149" s="4" t="s">
        <v>9</v>
      </c>
      <c r="C1149" s="4" t="s">
        <v>10</v>
      </c>
      <c r="D1149" s="4" t="s">
        <v>185</v>
      </c>
      <c r="E1149" s="4" t="s">
        <v>89</v>
      </c>
      <c r="F1149" s="14" t="s">
        <v>572</v>
      </c>
      <c r="G1149" s="5">
        <v>160</v>
      </c>
      <c r="H1149" s="5">
        <v>160</v>
      </c>
      <c r="I1149" s="5">
        <v>160</v>
      </c>
      <c r="J1149" s="5"/>
      <c r="K1149" s="5"/>
      <c r="L1149" s="5"/>
      <c r="M1149" s="5">
        <f t="shared" si="2623"/>
        <v>160</v>
      </c>
      <c r="N1149" s="5">
        <f t="shared" si="2624"/>
        <v>160</v>
      </c>
      <c r="O1149" s="5">
        <f t="shared" si="2625"/>
        <v>160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>
        <f t="shared" si="2548"/>
        <v>160</v>
      </c>
      <c r="AH1149" s="5">
        <f t="shared" si="2546"/>
        <v>160</v>
      </c>
      <c r="AI1149" s="5">
        <f t="shared" si="2547"/>
        <v>160</v>
      </c>
      <c r="AJ1149" s="5"/>
      <c r="AK1149" s="17"/>
      <c r="AL1149" s="27"/>
    </row>
    <row r="1150" spans="1:38" ht="46.8" x14ac:dyDescent="0.3">
      <c r="A1150" s="4" t="s">
        <v>241</v>
      </c>
      <c r="B1150" s="4" t="s">
        <v>9</v>
      </c>
      <c r="C1150" s="4" t="s">
        <v>10</v>
      </c>
      <c r="D1150" s="4" t="s">
        <v>191</v>
      </c>
      <c r="E1150" s="4"/>
      <c r="F1150" s="14" t="s">
        <v>1145</v>
      </c>
      <c r="G1150" s="5">
        <f t="shared" ref="G1150:L1150" si="2653">G1151+G1154</f>
        <v>5917.9</v>
      </c>
      <c r="H1150" s="5">
        <f t="shared" si="2653"/>
        <v>5917.9</v>
      </c>
      <c r="I1150" s="5">
        <f t="shared" si="2653"/>
        <v>5917.9</v>
      </c>
      <c r="J1150" s="5">
        <f t="shared" si="2653"/>
        <v>0</v>
      </c>
      <c r="K1150" s="5">
        <f t="shared" si="2653"/>
        <v>0</v>
      </c>
      <c r="L1150" s="5">
        <f t="shared" si="2653"/>
        <v>0</v>
      </c>
      <c r="M1150" s="5">
        <f t="shared" si="2623"/>
        <v>5917.9</v>
      </c>
      <c r="N1150" s="5">
        <f t="shared" si="2624"/>
        <v>5917.9</v>
      </c>
      <c r="O1150" s="5">
        <f t="shared" si="2625"/>
        <v>5917.9</v>
      </c>
      <c r="P1150" s="5">
        <f t="shared" ref="P1150:V1150" si="2654">P1151+P1154</f>
        <v>0</v>
      </c>
      <c r="Q1150" s="5">
        <f t="shared" ref="Q1150:R1150" si="2655">Q1151+Q1154</f>
        <v>0</v>
      </c>
      <c r="R1150" s="5">
        <f t="shared" si="2655"/>
        <v>0</v>
      </c>
      <c r="S1150" s="5">
        <f t="shared" ref="S1150" si="2656">S1151+S1154</f>
        <v>0</v>
      </c>
      <c r="T1150" s="5">
        <f t="shared" si="2654"/>
        <v>0</v>
      </c>
      <c r="U1150" s="5">
        <f t="shared" si="2654"/>
        <v>0</v>
      </c>
      <c r="V1150" s="5">
        <f t="shared" si="2654"/>
        <v>0</v>
      </c>
      <c r="W1150" s="5">
        <f t="shared" ref="W1150:AF1150" si="2657">W1151+W1154</f>
        <v>0</v>
      </c>
      <c r="X1150" s="5">
        <f t="shared" si="2657"/>
        <v>0</v>
      </c>
      <c r="Y1150" s="5">
        <f t="shared" si="2657"/>
        <v>0</v>
      </c>
      <c r="Z1150" s="5">
        <f t="shared" si="2657"/>
        <v>0</v>
      </c>
      <c r="AA1150" s="5">
        <f t="shared" si="2657"/>
        <v>0</v>
      </c>
      <c r="AB1150" s="5">
        <f t="shared" si="2657"/>
        <v>0</v>
      </c>
      <c r="AC1150" s="5">
        <f t="shared" si="2657"/>
        <v>0</v>
      </c>
      <c r="AD1150" s="5">
        <f t="shared" ref="AD1150" si="2658">AD1151+AD1154</f>
        <v>0</v>
      </c>
      <c r="AE1150" s="5">
        <f t="shared" ref="AE1150" si="2659">AE1151+AE1154</f>
        <v>0</v>
      </c>
      <c r="AF1150" s="5">
        <f t="shared" si="2657"/>
        <v>0</v>
      </c>
      <c r="AG1150" s="5">
        <f t="shared" si="2548"/>
        <v>5917.9</v>
      </c>
      <c r="AH1150" s="5">
        <f t="shared" si="2546"/>
        <v>5917.9</v>
      </c>
      <c r="AI1150" s="5">
        <f t="shared" si="2547"/>
        <v>5917.9</v>
      </c>
      <c r="AJ1150" s="5">
        <f t="shared" ref="AJ1150" si="2660">AJ1151+AJ1154</f>
        <v>0</v>
      </c>
      <c r="AK1150" s="17"/>
      <c r="AL1150" s="27"/>
    </row>
    <row r="1151" spans="1:38" ht="31.2" x14ac:dyDescent="0.3">
      <c r="A1151" s="4" t="s">
        <v>241</v>
      </c>
      <c r="B1151" s="4" t="s">
        <v>9</v>
      </c>
      <c r="C1151" s="4" t="s">
        <v>10</v>
      </c>
      <c r="D1151" s="4" t="s">
        <v>186</v>
      </c>
      <c r="E1151" s="4"/>
      <c r="F1151" s="14" t="s">
        <v>585</v>
      </c>
      <c r="G1151" s="5">
        <f t="shared" ref="G1151:L1152" si="2661">G1152</f>
        <v>5665.9</v>
      </c>
      <c r="H1151" s="5">
        <f t="shared" si="2661"/>
        <v>5665.9</v>
      </c>
      <c r="I1151" s="5">
        <f t="shared" si="2661"/>
        <v>5665.9</v>
      </c>
      <c r="J1151" s="5">
        <f t="shared" si="2661"/>
        <v>0</v>
      </c>
      <c r="K1151" s="5">
        <f t="shared" si="2661"/>
        <v>0</v>
      </c>
      <c r="L1151" s="5">
        <f t="shared" si="2661"/>
        <v>0</v>
      </c>
      <c r="M1151" s="5">
        <f t="shared" si="2623"/>
        <v>5665.9</v>
      </c>
      <c r="N1151" s="5">
        <f t="shared" si="2624"/>
        <v>5665.9</v>
      </c>
      <c r="O1151" s="5">
        <f t="shared" si="2625"/>
        <v>5665.9</v>
      </c>
      <c r="P1151" s="5">
        <f t="shared" ref="P1151:V1152" si="2662">P1152</f>
        <v>0</v>
      </c>
      <c r="Q1151" s="5">
        <f t="shared" si="2662"/>
        <v>0</v>
      </c>
      <c r="R1151" s="5">
        <f t="shared" si="2662"/>
        <v>0</v>
      </c>
      <c r="S1151" s="5">
        <f t="shared" si="2662"/>
        <v>0</v>
      </c>
      <c r="T1151" s="5">
        <f t="shared" si="2662"/>
        <v>0</v>
      </c>
      <c r="U1151" s="5">
        <f t="shared" si="2662"/>
        <v>0</v>
      </c>
      <c r="V1151" s="5">
        <f t="shared" si="2662"/>
        <v>0</v>
      </c>
      <c r="W1151" s="5">
        <f t="shared" ref="W1151:AF1152" si="2663">W1152</f>
        <v>0</v>
      </c>
      <c r="X1151" s="5">
        <f t="shared" si="2663"/>
        <v>0</v>
      </c>
      <c r="Y1151" s="5">
        <f t="shared" si="2663"/>
        <v>0</v>
      </c>
      <c r="Z1151" s="5">
        <f t="shared" si="2663"/>
        <v>0</v>
      </c>
      <c r="AA1151" s="5">
        <f t="shared" si="2663"/>
        <v>0</v>
      </c>
      <c r="AB1151" s="5">
        <f t="shared" si="2663"/>
        <v>0</v>
      </c>
      <c r="AC1151" s="5">
        <f t="shared" si="2663"/>
        <v>0</v>
      </c>
      <c r="AD1151" s="5">
        <f t="shared" si="2663"/>
        <v>0</v>
      </c>
      <c r="AE1151" s="5">
        <f t="shared" si="2663"/>
        <v>0</v>
      </c>
      <c r="AF1151" s="5">
        <f t="shared" si="2663"/>
        <v>0</v>
      </c>
      <c r="AG1151" s="5">
        <f t="shared" si="2548"/>
        <v>5665.9</v>
      </c>
      <c r="AH1151" s="5">
        <f t="shared" si="2546"/>
        <v>5665.9</v>
      </c>
      <c r="AI1151" s="5">
        <f t="shared" si="2547"/>
        <v>5665.9</v>
      </c>
      <c r="AJ1151" s="5">
        <f t="shared" ref="AJ1151:AJ1152" si="2664">AJ1152</f>
        <v>0</v>
      </c>
      <c r="AK1151" s="17"/>
      <c r="AL1151" s="27"/>
    </row>
    <row r="1152" spans="1:38" ht="31.2" x14ac:dyDescent="0.3">
      <c r="A1152" s="4" t="s">
        <v>241</v>
      </c>
      <c r="B1152" s="4" t="s">
        <v>9</v>
      </c>
      <c r="C1152" s="4" t="s">
        <v>10</v>
      </c>
      <c r="D1152" s="4" t="s">
        <v>186</v>
      </c>
      <c r="E1152" s="4" t="s">
        <v>92</v>
      </c>
      <c r="F1152" s="14" t="s">
        <v>569</v>
      </c>
      <c r="G1152" s="5">
        <f t="shared" si="2661"/>
        <v>5665.9</v>
      </c>
      <c r="H1152" s="5">
        <f t="shared" si="2661"/>
        <v>5665.9</v>
      </c>
      <c r="I1152" s="5">
        <f t="shared" si="2661"/>
        <v>5665.9</v>
      </c>
      <c r="J1152" s="5">
        <f t="shared" si="2661"/>
        <v>0</v>
      </c>
      <c r="K1152" s="5">
        <f t="shared" si="2661"/>
        <v>0</v>
      </c>
      <c r="L1152" s="5">
        <f t="shared" si="2661"/>
        <v>0</v>
      </c>
      <c r="M1152" s="5">
        <f t="shared" si="2623"/>
        <v>5665.9</v>
      </c>
      <c r="N1152" s="5">
        <f t="shared" si="2624"/>
        <v>5665.9</v>
      </c>
      <c r="O1152" s="5">
        <f t="shared" si="2625"/>
        <v>5665.9</v>
      </c>
      <c r="P1152" s="5">
        <f t="shared" si="2662"/>
        <v>0</v>
      </c>
      <c r="Q1152" s="5">
        <f t="shared" si="2662"/>
        <v>0</v>
      </c>
      <c r="R1152" s="5">
        <f t="shared" si="2662"/>
        <v>0</v>
      </c>
      <c r="S1152" s="5">
        <f t="shared" si="2662"/>
        <v>0</v>
      </c>
      <c r="T1152" s="5">
        <f t="shared" si="2662"/>
        <v>0</v>
      </c>
      <c r="U1152" s="5">
        <f t="shared" si="2662"/>
        <v>0</v>
      </c>
      <c r="V1152" s="5">
        <f t="shared" si="2662"/>
        <v>0</v>
      </c>
      <c r="W1152" s="5">
        <f t="shared" si="2663"/>
        <v>0</v>
      </c>
      <c r="X1152" s="5">
        <f t="shared" si="2663"/>
        <v>0</v>
      </c>
      <c r="Y1152" s="5">
        <f t="shared" si="2663"/>
        <v>0</v>
      </c>
      <c r="Z1152" s="5">
        <f t="shared" si="2663"/>
        <v>0</v>
      </c>
      <c r="AA1152" s="5">
        <f t="shared" si="2663"/>
        <v>0</v>
      </c>
      <c r="AB1152" s="5">
        <f t="shared" si="2663"/>
        <v>0</v>
      </c>
      <c r="AC1152" s="5">
        <f t="shared" si="2663"/>
        <v>0</v>
      </c>
      <c r="AD1152" s="5">
        <f t="shared" si="2663"/>
        <v>0</v>
      </c>
      <c r="AE1152" s="5">
        <f t="shared" si="2663"/>
        <v>0</v>
      </c>
      <c r="AF1152" s="5">
        <f t="shared" si="2663"/>
        <v>0</v>
      </c>
      <c r="AG1152" s="5">
        <f t="shared" si="2548"/>
        <v>5665.9</v>
      </c>
      <c r="AH1152" s="5">
        <f t="shared" si="2546"/>
        <v>5665.9</v>
      </c>
      <c r="AI1152" s="5">
        <f t="shared" si="2547"/>
        <v>5665.9</v>
      </c>
      <c r="AJ1152" s="5">
        <f t="shared" si="2664"/>
        <v>0</v>
      </c>
      <c r="AK1152" s="17"/>
      <c r="AL1152" s="27"/>
    </row>
    <row r="1153" spans="1:38" ht="46.8" x14ac:dyDescent="0.3">
      <c r="A1153" s="4" t="s">
        <v>241</v>
      </c>
      <c r="B1153" s="4" t="s">
        <v>9</v>
      </c>
      <c r="C1153" s="4" t="s">
        <v>10</v>
      </c>
      <c r="D1153" s="4" t="s">
        <v>186</v>
      </c>
      <c r="E1153" s="4" t="s">
        <v>89</v>
      </c>
      <c r="F1153" s="14" t="s">
        <v>572</v>
      </c>
      <c r="G1153" s="5">
        <v>5665.9</v>
      </c>
      <c r="H1153" s="5">
        <v>5665.9</v>
      </c>
      <c r="I1153" s="5">
        <v>5665.9</v>
      </c>
      <c r="J1153" s="5"/>
      <c r="K1153" s="5"/>
      <c r="L1153" s="5"/>
      <c r="M1153" s="5">
        <f t="shared" si="2623"/>
        <v>5665.9</v>
      </c>
      <c r="N1153" s="5">
        <f t="shared" si="2624"/>
        <v>5665.9</v>
      </c>
      <c r="O1153" s="5">
        <f t="shared" si="2625"/>
        <v>5665.9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>
        <f t="shared" si="2548"/>
        <v>5665.9</v>
      </c>
      <c r="AH1153" s="5">
        <f t="shared" si="2546"/>
        <v>5665.9</v>
      </c>
      <c r="AI1153" s="5">
        <f t="shared" si="2547"/>
        <v>5665.9</v>
      </c>
      <c r="AJ1153" s="5"/>
      <c r="AK1153" s="17"/>
      <c r="AL1153" s="27"/>
    </row>
    <row r="1154" spans="1:38" ht="31.2" x14ac:dyDescent="0.3">
      <c r="A1154" s="4" t="s">
        <v>241</v>
      </c>
      <c r="B1154" s="4" t="s">
        <v>9</v>
      </c>
      <c r="C1154" s="4" t="s">
        <v>10</v>
      </c>
      <c r="D1154" s="4" t="s">
        <v>187</v>
      </c>
      <c r="E1154" s="4"/>
      <c r="F1154" s="14" t="s">
        <v>965</v>
      </c>
      <c r="G1154" s="5">
        <f t="shared" ref="G1154:L1155" si="2665">G1155</f>
        <v>252</v>
      </c>
      <c r="H1154" s="5">
        <f t="shared" si="2665"/>
        <v>252</v>
      </c>
      <c r="I1154" s="5">
        <f t="shared" si="2665"/>
        <v>252</v>
      </c>
      <c r="J1154" s="5">
        <f t="shared" si="2665"/>
        <v>0</v>
      </c>
      <c r="K1154" s="5">
        <f t="shared" si="2665"/>
        <v>0</v>
      </c>
      <c r="L1154" s="5">
        <f t="shared" si="2665"/>
        <v>0</v>
      </c>
      <c r="M1154" s="5">
        <f t="shared" si="2623"/>
        <v>252</v>
      </c>
      <c r="N1154" s="5">
        <f t="shared" si="2624"/>
        <v>252</v>
      </c>
      <c r="O1154" s="5">
        <f t="shared" si="2625"/>
        <v>252</v>
      </c>
      <c r="P1154" s="5">
        <f t="shared" ref="P1154:V1155" si="2666">P1155</f>
        <v>0</v>
      </c>
      <c r="Q1154" s="5">
        <f t="shared" si="2666"/>
        <v>0</v>
      </c>
      <c r="R1154" s="5">
        <f t="shared" si="2666"/>
        <v>0</v>
      </c>
      <c r="S1154" s="5">
        <f t="shared" si="2666"/>
        <v>0</v>
      </c>
      <c r="T1154" s="5">
        <f t="shared" si="2666"/>
        <v>0</v>
      </c>
      <c r="U1154" s="5">
        <f t="shared" si="2666"/>
        <v>0</v>
      </c>
      <c r="V1154" s="5">
        <f t="shared" si="2666"/>
        <v>0</v>
      </c>
      <c r="W1154" s="5">
        <f t="shared" ref="W1154:AF1155" si="2667">W1155</f>
        <v>0</v>
      </c>
      <c r="X1154" s="5">
        <f t="shared" si="2667"/>
        <v>0</v>
      </c>
      <c r="Y1154" s="5">
        <f t="shared" si="2667"/>
        <v>0</v>
      </c>
      <c r="Z1154" s="5">
        <f t="shared" si="2667"/>
        <v>0</v>
      </c>
      <c r="AA1154" s="5">
        <f t="shared" si="2667"/>
        <v>0</v>
      </c>
      <c r="AB1154" s="5">
        <f t="shared" si="2667"/>
        <v>0</v>
      </c>
      <c r="AC1154" s="5">
        <f t="shared" si="2667"/>
        <v>0</v>
      </c>
      <c r="AD1154" s="5">
        <f t="shared" si="2667"/>
        <v>0</v>
      </c>
      <c r="AE1154" s="5">
        <f t="shared" si="2667"/>
        <v>0</v>
      </c>
      <c r="AF1154" s="5">
        <f t="shared" si="2667"/>
        <v>0</v>
      </c>
      <c r="AG1154" s="5">
        <f t="shared" si="2548"/>
        <v>252</v>
      </c>
      <c r="AH1154" s="5">
        <f t="shared" si="2546"/>
        <v>252</v>
      </c>
      <c r="AI1154" s="5">
        <f t="shared" si="2547"/>
        <v>252</v>
      </c>
      <c r="AJ1154" s="5">
        <f t="shared" ref="AJ1154:AJ1155" si="2668">AJ1155</f>
        <v>0</v>
      </c>
      <c r="AK1154" s="17"/>
      <c r="AL1154" s="27"/>
    </row>
    <row r="1155" spans="1:38" ht="31.2" x14ac:dyDescent="0.3">
      <c r="A1155" s="4" t="s">
        <v>241</v>
      </c>
      <c r="B1155" s="4" t="s">
        <v>9</v>
      </c>
      <c r="C1155" s="4" t="s">
        <v>10</v>
      </c>
      <c r="D1155" s="4" t="s">
        <v>187</v>
      </c>
      <c r="E1155" s="4" t="s">
        <v>92</v>
      </c>
      <c r="F1155" s="14" t="s">
        <v>569</v>
      </c>
      <c r="G1155" s="5">
        <f t="shared" si="2665"/>
        <v>252</v>
      </c>
      <c r="H1155" s="5">
        <f t="shared" si="2665"/>
        <v>252</v>
      </c>
      <c r="I1155" s="5">
        <f t="shared" si="2665"/>
        <v>252</v>
      </c>
      <c r="J1155" s="5">
        <f t="shared" si="2665"/>
        <v>0</v>
      </c>
      <c r="K1155" s="5">
        <f t="shared" si="2665"/>
        <v>0</v>
      </c>
      <c r="L1155" s="5">
        <f t="shared" si="2665"/>
        <v>0</v>
      </c>
      <c r="M1155" s="5">
        <f t="shared" si="2623"/>
        <v>252</v>
      </c>
      <c r="N1155" s="5">
        <f t="shared" si="2624"/>
        <v>252</v>
      </c>
      <c r="O1155" s="5">
        <f t="shared" si="2625"/>
        <v>252</v>
      </c>
      <c r="P1155" s="5">
        <f t="shared" si="2666"/>
        <v>0</v>
      </c>
      <c r="Q1155" s="5">
        <f t="shared" si="2666"/>
        <v>0</v>
      </c>
      <c r="R1155" s="5">
        <f t="shared" si="2666"/>
        <v>0</v>
      </c>
      <c r="S1155" s="5">
        <f t="shared" si="2666"/>
        <v>0</v>
      </c>
      <c r="T1155" s="5">
        <f t="shared" si="2666"/>
        <v>0</v>
      </c>
      <c r="U1155" s="5">
        <f t="shared" si="2666"/>
        <v>0</v>
      </c>
      <c r="V1155" s="5">
        <f t="shared" si="2666"/>
        <v>0</v>
      </c>
      <c r="W1155" s="5">
        <f t="shared" si="2667"/>
        <v>0</v>
      </c>
      <c r="X1155" s="5">
        <f t="shared" si="2667"/>
        <v>0</v>
      </c>
      <c r="Y1155" s="5">
        <f t="shared" si="2667"/>
        <v>0</v>
      </c>
      <c r="Z1155" s="5">
        <f t="shared" si="2667"/>
        <v>0</v>
      </c>
      <c r="AA1155" s="5">
        <f t="shared" si="2667"/>
        <v>0</v>
      </c>
      <c r="AB1155" s="5">
        <f t="shared" si="2667"/>
        <v>0</v>
      </c>
      <c r="AC1155" s="5">
        <f t="shared" si="2667"/>
        <v>0</v>
      </c>
      <c r="AD1155" s="5">
        <f t="shared" si="2667"/>
        <v>0</v>
      </c>
      <c r="AE1155" s="5">
        <f t="shared" si="2667"/>
        <v>0</v>
      </c>
      <c r="AF1155" s="5">
        <f t="shared" si="2667"/>
        <v>0</v>
      </c>
      <c r="AG1155" s="5">
        <f t="shared" si="2548"/>
        <v>252</v>
      </c>
      <c r="AH1155" s="5">
        <f t="shared" si="2546"/>
        <v>252</v>
      </c>
      <c r="AI1155" s="5">
        <f t="shared" si="2547"/>
        <v>252</v>
      </c>
      <c r="AJ1155" s="5">
        <f t="shared" si="2668"/>
        <v>0</v>
      </c>
      <c r="AK1155" s="17"/>
      <c r="AL1155" s="27"/>
    </row>
    <row r="1156" spans="1:38" ht="46.8" x14ac:dyDescent="0.3">
      <c r="A1156" s="4" t="s">
        <v>241</v>
      </c>
      <c r="B1156" s="4" t="s">
        <v>9</v>
      </c>
      <c r="C1156" s="4" t="s">
        <v>10</v>
      </c>
      <c r="D1156" s="4" t="s">
        <v>187</v>
      </c>
      <c r="E1156" s="4" t="s">
        <v>89</v>
      </c>
      <c r="F1156" s="14" t="s">
        <v>572</v>
      </c>
      <c r="G1156" s="5">
        <v>252</v>
      </c>
      <c r="H1156" s="5">
        <v>252</v>
      </c>
      <c r="I1156" s="5">
        <v>252</v>
      </c>
      <c r="J1156" s="5"/>
      <c r="K1156" s="5"/>
      <c r="L1156" s="5"/>
      <c r="M1156" s="5">
        <f t="shared" si="2623"/>
        <v>252</v>
      </c>
      <c r="N1156" s="5">
        <f t="shared" si="2624"/>
        <v>252</v>
      </c>
      <c r="O1156" s="5">
        <f t="shared" si="2625"/>
        <v>252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>
        <f t="shared" si="2548"/>
        <v>252</v>
      </c>
      <c r="AH1156" s="5">
        <f t="shared" si="2546"/>
        <v>252</v>
      </c>
      <c r="AI1156" s="5">
        <f t="shared" si="2547"/>
        <v>252</v>
      </c>
      <c r="AJ1156" s="5"/>
      <c r="AK1156" s="17"/>
      <c r="AL1156" s="27"/>
    </row>
    <row r="1157" spans="1:38" ht="46.8" x14ac:dyDescent="0.3">
      <c r="A1157" s="4" t="s">
        <v>241</v>
      </c>
      <c r="B1157" s="4" t="s">
        <v>9</v>
      </c>
      <c r="C1157" s="4" t="s">
        <v>10</v>
      </c>
      <c r="D1157" s="4" t="s">
        <v>192</v>
      </c>
      <c r="E1157" s="4"/>
      <c r="F1157" s="14" t="s">
        <v>1146</v>
      </c>
      <c r="G1157" s="5">
        <f t="shared" ref="G1157:L1157" si="2669">G1158</f>
        <v>5903.3</v>
      </c>
      <c r="H1157" s="5">
        <f t="shared" si="2669"/>
        <v>7128</v>
      </c>
      <c r="I1157" s="5">
        <f t="shared" si="2669"/>
        <v>5774.2</v>
      </c>
      <c r="J1157" s="5">
        <f t="shared" si="2669"/>
        <v>0</v>
      </c>
      <c r="K1157" s="5">
        <f t="shared" si="2669"/>
        <v>0</v>
      </c>
      <c r="L1157" s="5">
        <f t="shared" si="2669"/>
        <v>0</v>
      </c>
      <c r="M1157" s="5">
        <f t="shared" si="2623"/>
        <v>5903.3</v>
      </c>
      <c r="N1157" s="5">
        <f t="shared" si="2624"/>
        <v>7128</v>
      </c>
      <c r="O1157" s="5">
        <f t="shared" si="2625"/>
        <v>5774.2</v>
      </c>
      <c r="P1157" s="5">
        <f t="shared" ref="P1157:V1157" si="2670">P1158</f>
        <v>0</v>
      </c>
      <c r="Q1157" s="5">
        <f t="shared" si="2670"/>
        <v>0</v>
      </c>
      <c r="R1157" s="5">
        <f t="shared" si="2670"/>
        <v>0</v>
      </c>
      <c r="S1157" s="5">
        <f t="shared" si="2670"/>
        <v>0</v>
      </c>
      <c r="T1157" s="5">
        <f t="shared" si="2670"/>
        <v>0</v>
      </c>
      <c r="U1157" s="5">
        <f t="shared" si="2670"/>
        <v>0</v>
      </c>
      <c r="V1157" s="5">
        <f t="shared" si="2670"/>
        <v>0</v>
      </c>
      <c r="W1157" s="5">
        <f t="shared" ref="W1157:AF1157" si="2671">W1158</f>
        <v>0</v>
      </c>
      <c r="X1157" s="5">
        <f t="shared" si="2671"/>
        <v>0</v>
      </c>
      <c r="Y1157" s="5">
        <f t="shared" si="2671"/>
        <v>0</v>
      </c>
      <c r="Z1157" s="5">
        <f t="shared" si="2671"/>
        <v>0</v>
      </c>
      <c r="AA1157" s="5">
        <f t="shared" si="2671"/>
        <v>0</v>
      </c>
      <c r="AB1157" s="5">
        <f t="shared" si="2671"/>
        <v>0</v>
      </c>
      <c r="AC1157" s="5">
        <f t="shared" si="2671"/>
        <v>0</v>
      </c>
      <c r="AD1157" s="5">
        <f t="shared" si="2671"/>
        <v>0</v>
      </c>
      <c r="AE1157" s="5">
        <f t="shared" si="2671"/>
        <v>0</v>
      </c>
      <c r="AF1157" s="5">
        <f t="shared" si="2671"/>
        <v>0</v>
      </c>
      <c r="AG1157" s="5">
        <f t="shared" si="2548"/>
        <v>5903.3</v>
      </c>
      <c r="AH1157" s="5">
        <f t="shared" si="2546"/>
        <v>7128</v>
      </c>
      <c r="AI1157" s="5">
        <f t="shared" si="2547"/>
        <v>5774.2</v>
      </c>
      <c r="AJ1157" s="5">
        <f t="shared" ref="AJ1157" si="2672">AJ1158</f>
        <v>0</v>
      </c>
      <c r="AK1157" s="17"/>
      <c r="AL1157" s="27"/>
    </row>
    <row r="1158" spans="1:38" ht="31.2" x14ac:dyDescent="0.3">
      <c r="A1158" s="4" t="s">
        <v>241</v>
      </c>
      <c r="B1158" s="4" t="s">
        <v>9</v>
      </c>
      <c r="C1158" s="4" t="s">
        <v>10</v>
      </c>
      <c r="D1158" s="4" t="s">
        <v>188</v>
      </c>
      <c r="E1158" s="4"/>
      <c r="F1158" s="14" t="s">
        <v>586</v>
      </c>
      <c r="G1158" s="5">
        <f t="shared" ref="G1158:L1158" si="2673">G1159+G1161</f>
        <v>5903.3</v>
      </c>
      <c r="H1158" s="5">
        <f t="shared" si="2673"/>
        <v>7128</v>
      </c>
      <c r="I1158" s="5">
        <f t="shared" si="2673"/>
        <v>5774.2</v>
      </c>
      <c r="J1158" s="5">
        <f t="shared" si="2673"/>
        <v>0</v>
      </c>
      <c r="K1158" s="5">
        <f t="shared" si="2673"/>
        <v>0</v>
      </c>
      <c r="L1158" s="5">
        <f t="shared" si="2673"/>
        <v>0</v>
      </c>
      <c r="M1158" s="5">
        <f t="shared" si="2623"/>
        <v>5903.3</v>
      </c>
      <c r="N1158" s="5">
        <f t="shared" si="2624"/>
        <v>7128</v>
      </c>
      <c r="O1158" s="5">
        <f t="shared" si="2625"/>
        <v>5774.2</v>
      </c>
      <c r="P1158" s="5">
        <f t="shared" ref="P1158:V1158" si="2674">P1159+P1161</f>
        <v>0</v>
      </c>
      <c r="Q1158" s="5">
        <f t="shared" ref="Q1158:R1158" si="2675">Q1159+Q1161</f>
        <v>0</v>
      </c>
      <c r="R1158" s="5">
        <f t="shared" si="2675"/>
        <v>0</v>
      </c>
      <c r="S1158" s="5">
        <f t="shared" ref="S1158" si="2676">S1159+S1161</f>
        <v>0</v>
      </c>
      <c r="T1158" s="5">
        <f t="shared" si="2674"/>
        <v>0</v>
      </c>
      <c r="U1158" s="5">
        <f t="shared" si="2674"/>
        <v>0</v>
      </c>
      <c r="V1158" s="5">
        <f t="shared" si="2674"/>
        <v>0</v>
      </c>
      <c r="W1158" s="5">
        <f t="shared" ref="W1158:AF1158" si="2677">W1159+W1161</f>
        <v>0</v>
      </c>
      <c r="X1158" s="5">
        <f t="shared" si="2677"/>
        <v>0</v>
      </c>
      <c r="Y1158" s="5">
        <f t="shared" si="2677"/>
        <v>0</v>
      </c>
      <c r="Z1158" s="5">
        <f t="shared" si="2677"/>
        <v>0</v>
      </c>
      <c r="AA1158" s="5">
        <f t="shared" si="2677"/>
        <v>0</v>
      </c>
      <c r="AB1158" s="5">
        <f t="shared" si="2677"/>
        <v>0</v>
      </c>
      <c r="AC1158" s="5">
        <f t="shared" si="2677"/>
        <v>0</v>
      </c>
      <c r="AD1158" s="5">
        <f t="shared" ref="AD1158" si="2678">AD1159+AD1161</f>
        <v>0</v>
      </c>
      <c r="AE1158" s="5">
        <f t="shared" ref="AE1158" si="2679">AE1159+AE1161</f>
        <v>0</v>
      </c>
      <c r="AF1158" s="5">
        <f t="shared" si="2677"/>
        <v>0</v>
      </c>
      <c r="AG1158" s="5">
        <f t="shared" si="2548"/>
        <v>5903.3</v>
      </c>
      <c r="AH1158" s="5">
        <f t="shared" si="2546"/>
        <v>7128</v>
      </c>
      <c r="AI1158" s="5">
        <f t="shared" si="2547"/>
        <v>5774.2</v>
      </c>
      <c r="AJ1158" s="5">
        <f t="shared" ref="AJ1158" si="2680">AJ1159+AJ1161</f>
        <v>0</v>
      </c>
      <c r="AK1158" s="17"/>
      <c r="AL1158" s="27"/>
    </row>
    <row r="1159" spans="1:38" ht="31.2" x14ac:dyDescent="0.3">
      <c r="A1159" s="4" t="s">
        <v>241</v>
      </c>
      <c r="B1159" s="4" t="s">
        <v>9</v>
      </c>
      <c r="C1159" s="4" t="s">
        <v>10</v>
      </c>
      <c r="D1159" s="4" t="s">
        <v>188</v>
      </c>
      <c r="E1159" s="4" t="s">
        <v>15</v>
      </c>
      <c r="F1159" s="14" t="s">
        <v>559</v>
      </c>
      <c r="G1159" s="5">
        <f t="shared" ref="G1159:L1159" si="2681">G1160</f>
        <v>5747.3</v>
      </c>
      <c r="H1159" s="5">
        <f t="shared" si="2681"/>
        <v>6973.6</v>
      </c>
      <c r="I1159" s="5">
        <f t="shared" si="2681"/>
        <v>5621.4</v>
      </c>
      <c r="J1159" s="5">
        <f t="shared" si="2681"/>
        <v>0</v>
      </c>
      <c r="K1159" s="5">
        <f t="shared" si="2681"/>
        <v>0</v>
      </c>
      <c r="L1159" s="5">
        <f t="shared" si="2681"/>
        <v>0</v>
      </c>
      <c r="M1159" s="5">
        <f t="shared" si="2623"/>
        <v>5747.3</v>
      </c>
      <c r="N1159" s="5">
        <f t="shared" si="2624"/>
        <v>6973.6</v>
      </c>
      <c r="O1159" s="5">
        <f t="shared" si="2625"/>
        <v>5621.4</v>
      </c>
      <c r="P1159" s="5">
        <f t="shared" ref="P1159:V1159" si="2682">P1160</f>
        <v>0</v>
      </c>
      <c r="Q1159" s="5">
        <f t="shared" si="2682"/>
        <v>0</v>
      </c>
      <c r="R1159" s="5">
        <f t="shared" si="2682"/>
        <v>0</v>
      </c>
      <c r="S1159" s="5">
        <f t="shared" si="2682"/>
        <v>0</v>
      </c>
      <c r="T1159" s="5">
        <f t="shared" si="2682"/>
        <v>0</v>
      </c>
      <c r="U1159" s="5">
        <f t="shared" si="2682"/>
        <v>0</v>
      </c>
      <c r="V1159" s="5">
        <f t="shared" si="2682"/>
        <v>0</v>
      </c>
      <c r="W1159" s="5">
        <f t="shared" ref="W1159:AF1159" si="2683">W1160</f>
        <v>0</v>
      </c>
      <c r="X1159" s="5">
        <f t="shared" si="2683"/>
        <v>0</v>
      </c>
      <c r="Y1159" s="5">
        <f t="shared" si="2683"/>
        <v>0</v>
      </c>
      <c r="Z1159" s="5">
        <f t="shared" si="2683"/>
        <v>0</v>
      </c>
      <c r="AA1159" s="5">
        <f t="shared" si="2683"/>
        <v>0</v>
      </c>
      <c r="AB1159" s="5">
        <f t="shared" si="2683"/>
        <v>0</v>
      </c>
      <c r="AC1159" s="5">
        <f t="shared" si="2683"/>
        <v>0</v>
      </c>
      <c r="AD1159" s="5">
        <f t="shared" si="2683"/>
        <v>0</v>
      </c>
      <c r="AE1159" s="5">
        <f t="shared" si="2683"/>
        <v>0</v>
      </c>
      <c r="AF1159" s="5">
        <f t="shared" si="2683"/>
        <v>0</v>
      </c>
      <c r="AG1159" s="5">
        <f t="shared" si="2548"/>
        <v>5747.3</v>
      </c>
      <c r="AH1159" s="5">
        <f t="shared" si="2546"/>
        <v>6973.6</v>
      </c>
      <c r="AI1159" s="5">
        <f t="shared" si="2547"/>
        <v>5621.4</v>
      </c>
      <c r="AJ1159" s="5">
        <f t="shared" ref="AJ1159" si="2684">AJ1160</f>
        <v>0</v>
      </c>
      <c r="AK1159" s="17"/>
      <c r="AL1159" s="27"/>
    </row>
    <row r="1160" spans="1:38" ht="31.2" x14ac:dyDescent="0.3">
      <c r="A1160" s="4" t="s">
        <v>241</v>
      </c>
      <c r="B1160" s="4" t="s">
        <v>9</v>
      </c>
      <c r="C1160" s="4" t="s">
        <v>10</v>
      </c>
      <c r="D1160" s="4" t="s">
        <v>188</v>
      </c>
      <c r="E1160" s="4" t="s">
        <v>16</v>
      </c>
      <c r="F1160" s="14" t="s">
        <v>560</v>
      </c>
      <c r="G1160" s="5">
        <v>5747.3</v>
      </c>
      <c r="H1160" s="5">
        <v>6973.6</v>
      </c>
      <c r="I1160" s="5">
        <v>5621.4</v>
      </c>
      <c r="J1160" s="5"/>
      <c r="K1160" s="5"/>
      <c r="L1160" s="5"/>
      <c r="M1160" s="5">
        <f t="shared" si="2623"/>
        <v>5747.3</v>
      </c>
      <c r="N1160" s="5">
        <f t="shared" si="2624"/>
        <v>6973.6</v>
      </c>
      <c r="O1160" s="5">
        <f t="shared" si="2625"/>
        <v>5621.4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>
        <f t="shared" si="2548"/>
        <v>5747.3</v>
      </c>
      <c r="AH1160" s="5">
        <f t="shared" si="2546"/>
        <v>6973.6</v>
      </c>
      <c r="AI1160" s="5">
        <f t="shared" si="2547"/>
        <v>5621.4</v>
      </c>
      <c r="AJ1160" s="5"/>
      <c r="AK1160" s="17"/>
      <c r="AL1160" s="27"/>
    </row>
    <row r="1161" spans="1:38" x14ac:dyDescent="0.3">
      <c r="A1161" s="4" t="s">
        <v>241</v>
      </c>
      <c r="B1161" s="4" t="s">
        <v>9</v>
      </c>
      <c r="C1161" s="4" t="s">
        <v>10</v>
      </c>
      <c r="D1161" s="4" t="s">
        <v>188</v>
      </c>
      <c r="E1161" s="4" t="s">
        <v>17</v>
      </c>
      <c r="F1161" s="14" t="s">
        <v>575</v>
      </c>
      <c r="G1161" s="5">
        <f t="shared" ref="G1161:L1161" si="2685">G1162</f>
        <v>156</v>
      </c>
      <c r="H1161" s="5">
        <f t="shared" si="2685"/>
        <v>154.4</v>
      </c>
      <c r="I1161" s="5">
        <f t="shared" si="2685"/>
        <v>152.80000000000001</v>
      </c>
      <c r="J1161" s="5">
        <f t="shared" si="2685"/>
        <v>0</v>
      </c>
      <c r="K1161" s="5">
        <f t="shared" si="2685"/>
        <v>0</v>
      </c>
      <c r="L1161" s="5">
        <f t="shared" si="2685"/>
        <v>0</v>
      </c>
      <c r="M1161" s="5">
        <f t="shared" si="2623"/>
        <v>156</v>
      </c>
      <c r="N1161" s="5">
        <f t="shared" si="2624"/>
        <v>154.4</v>
      </c>
      <c r="O1161" s="5">
        <f t="shared" si="2625"/>
        <v>152.80000000000001</v>
      </c>
      <c r="P1161" s="5">
        <f t="shared" ref="P1161:V1161" si="2686">P1162</f>
        <v>0</v>
      </c>
      <c r="Q1161" s="5">
        <f t="shared" si="2686"/>
        <v>0</v>
      </c>
      <c r="R1161" s="5">
        <f t="shared" si="2686"/>
        <v>0</v>
      </c>
      <c r="S1161" s="5">
        <f t="shared" si="2686"/>
        <v>0</v>
      </c>
      <c r="T1161" s="5">
        <f t="shared" si="2686"/>
        <v>0</v>
      </c>
      <c r="U1161" s="5">
        <f t="shared" si="2686"/>
        <v>0</v>
      </c>
      <c r="V1161" s="5">
        <f t="shared" si="2686"/>
        <v>0</v>
      </c>
      <c r="W1161" s="5">
        <f t="shared" ref="W1161:AF1161" si="2687">W1162</f>
        <v>0</v>
      </c>
      <c r="X1161" s="5">
        <f t="shared" si="2687"/>
        <v>0</v>
      </c>
      <c r="Y1161" s="5">
        <f t="shared" si="2687"/>
        <v>0</v>
      </c>
      <c r="Z1161" s="5">
        <f t="shared" si="2687"/>
        <v>0</v>
      </c>
      <c r="AA1161" s="5">
        <f t="shared" si="2687"/>
        <v>0</v>
      </c>
      <c r="AB1161" s="5">
        <f t="shared" si="2687"/>
        <v>0</v>
      </c>
      <c r="AC1161" s="5">
        <f t="shared" si="2687"/>
        <v>0</v>
      </c>
      <c r="AD1161" s="5">
        <f t="shared" si="2687"/>
        <v>0</v>
      </c>
      <c r="AE1161" s="5">
        <f t="shared" si="2687"/>
        <v>0</v>
      </c>
      <c r="AF1161" s="5">
        <f t="shared" si="2687"/>
        <v>0</v>
      </c>
      <c r="AG1161" s="5">
        <f t="shared" si="2548"/>
        <v>156</v>
      </c>
      <c r="AH1161" s="5">
        <f t="shared" si="2546"/>
        <v>154.4</v>
      </c>
      <c r="AI1161" s="5">
        <f t="shared" si="2547"/>
        <v>152.80000000000001</v>
      </c>
      <c r="AJ1161" s="5">
        <f t="shared" ref="AJ1161" si="2688">AJ1162</f>
        <v>0</v>
      </c>
      <c r="AK1161" s="17"/>
      <c r="AL1161" s="27"/>
    </row>
    <row r="1162" spans="1:38" x14ac:dyDescent="0.3">
      <c r="A1162" s="4" t="s">
        <v>241</v>
      </c>
      <c r="B1162" s="4" t="s">
        <v>9</v>
      </c>
      <c r="C1162" s="4" t="s">
        <v>10</v>
      </c>
      <c r="D1162" s="4" t="s">
        <v>188</v>
      </c>
      <c r="E1162" s="4" t="s">
        <v>24</v>
      </c>
      <c r="F1162" s="14" t="s">
        <v>578</v>
      </c>
      <c r="G1162" s="5">
        <v>156</v>
      </c>
      <c r="H1162" s="5">
        <v>154.4</v>
      </c>
      <c r="I1162" s="5">
        <v>152.80000000000001</v>
      </c>
      <c r="J1162" s="5"/>
      <c r="K1162" s="5"/>
      <c r="L1162" s="5"/>
      <c r="M1162" s="5">
        <f t="shared" si="2623"/>
        <v>156</v>
      </c>
      <c r="N1162" s="5">
        <f t="shared" si="2624"/>
        <v>154.4</v>
      </c>
      <c r="O1162" s="5">
        <f t="shared" si="2625"/>
        <v>152.80000000000001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>
        <f t="shared" si="2548"/>
        <v>156</v>
      </c>
      <c r="AH1162" s="5">
        <f t="shared" si="2546"/>
        <v>154.4</v>
      </c>
      <c r="AI1162" s="5">
        <f t="shared" si="2547"/>
        <v>152.80000000000001</v>
      </c>
      <c r="AJ1162" s="5"/>
      <c r="AK1162" s="17"/>
      <c r="AL1162" s="27"/>
    </row>
    <row r="1163" spans="1:38" ht="31.2" x14ac:dyDescent="0.3">
      <c r="A1163" s="4" t="s">
        <v>241</v>
      </c>
      <c r="B1163" s="4" t="s">
        <v>9</v>
      </c>
      <c r="C1163" s="4" t="s">
        <v>10</v>
      </c>
      <c r="D1163" s="4" t="s">
        <v>128</v>
      </c>
      <c r="E1163" s="4"/>
      <c r="F1163" s="14" t="s">
        <v>1147</v>
      </c>
      <c r="G1163" s="5">
        <f t="shared" ref="G1163:L1163" si="2689">G1164</f>
        <v>120</v>
      </c>
      <c r="H1163" s="5">
        <f t="shared" si="2689"/>
        <v>120</v>
      </c>
      <c r="I1163" s="5">
        <f t="shared" si="2689"/>
        <v>120</v>
      </c>
      <c r="J1163" s="5">
        <f t="shared" si="2689"/>
        <v>0</v>
      </c>
      <c r="K1163" s="5">
        <f t="shared" si="2689"/>
        <v>0</v>
      </c>
      <c r="L1163" s="5">
        <f t="shared" si="2689"/>
        <v>0</v>
      </c>
      <c r="M1163" s="5">
        <f t="shared" si="2623"/>
        <v>120</v>
      </c>
      <c r="N1163" s="5">
        <f t="shared" si="2624"/>
        <v>120</v>
      </c>
      <c r="O1163" s="5">
        <f t="shared" si="2625"/>
        <v>120</v>
      </c>
      <c r="P1163" s="5">
        <f t="shared" ref="P1163:V1163" si="2690">P1164</f>
        <v>0</v>
      </c>
      <c r="Q1163" s="5">
        <f t="shared" si="2690"/>
        <v>0</v>
      </c>
      <c r="R1163" s="5">
        <f t="shared" si="2690"/>
        <v>0</v>
      </c>
      <c r="S1163" s="5">
        <f t="shared" si="2690"/>
        <v>0</v>
      </c>
      <c r="T1163" s="5">
        <f t="shared" si="2690"/>
        <v>0</v>
      </c>
      <c r="U1163" s="5">
        <f t="shared" si="2690"/>
        <v>0</v>
      </c>
      <c r="V1163" s="5">
        <f t="shared" si="2690"/>
        <v>0</v>
      </c>
      <c r="W1163" s="5">
        <f t="shared" ref="W1163:AF1163" si="2691">W1164</f>
        <v>0</v>
      </c>
      <c r="X1163" s="5">
        <f t="shared" si="2691"/>
        <v>0</v>
      </c>
      <c r="Y1163" s="5">
        <f t="shared" si="2691"/>
        <v>0</v>
      </c>
      <c r="Z1163" s="5">
        <f t="shared" si="2691"/>
        <v>0</v>
      </c>
      <c r="AA1163" s="5">
        <f t="shared" si="2691"/>
        <v>0</v>
      </c>
      <c r="AB1163" s="5">
        <f t="shared" si="2691"/>
        <v>0</v>
      </c>
      <c r="AC1163" s="5">
        <f t="shared" si="2691"/>
        <v>0</v>
      </c>
      <c r="AD1163" s="5">
        <f t="shared" si="2691"/>
        <v>0</v>
      </c>
      <c r="AE1163" s="5">
        <f t="shared" si="2691"/>
        <v>0</v>
      </c>
      <c r="AF1163" s="5">
        <f t="shared" si="2691"/>
        <v>0</v>
      </c>
      <c r="AG1163" s="5">
        <f t="shared" si="2548"/>
        <v>120</v>
      </c>
      <c r="AH1163" s="5">
        <f t="shared" si="2546"/>
        <v>120</v>
      </c>
      <c r="AI1163" s="5">
        <f t="shared" si="2547"/>
        <v>120</v>
      </c>
      <c r="AJ1163" s="5">
        <f t="shared" ref="AJ1163" si="2692">AJ1164</f>
        <v>0</v>
      </c>
      <c r="AK1163" s="17"/>
      <c r="AL1163" s="27"/>
    </row>
    <row r="1164" spans="1:38" ht="46.8" x14ac:dyDescent="0.3">
      <c r="A1164" s="4" t="s">
        <v>241</v>
      </c>
      <c r="B1164" s="4" t="s">
        <v>9</v>
      </c>
      <c r="C1164" s="4" t="s">
        <v>10</v>
      </c>
      <c r="D1164" s="4" t="s">
        <v>129</v>
      </c>
      <c r="E1164" s="4"/>
      <c r="F1164" s="14" t="s">
        <v>1148</v>
      </c>
      <c r="G1164" s="5">
        <f t="shared" ref="G1164:L1164" si="2693">G1165+G1168</f>
        <v>120</v>
      </c>
      <c r="H1164" s="5">
        <f t="shared" si="2693"/>
        <v>120</v>
      </c>
      <c r="I1164" s="5">
        <f t="shared" si="2693"/>
        <v>120</v>
      </c>
      <c r="J1164" s="5">
        <f t="shared" si="2693"/>
        <v>0</v>
      </c>
      <c r="K1164" s="5">
        <f t="shared" si="2693"/>
        <v>0</v>
      </c>
      <c r="L1164" s="5">
        <f t="shared" si="2693"/>
        <v>0</v>
      </c>
      <c r="M1164" s="5">
        <f t="shared" si="2623"/>
        <v>120</v>
      </c>
      <c r="N1164" s="5">
        <f t="shared" si="2624"/>
        <v>120</v>
      </c>
      <c r="O1164" s="5">
        <f t="shared" si="2625"/>
        <v>120</v>
      </c>
      <c r="P1164" s="5">
        <f t="shared" ref="P1164:V1164" si="2694">P1165+P1168</f>
        <v>0</v>
      </c>
      <c r="Q1164" s="5">
        <f t="shared" ref="Q1164:R1164" si="2695">Q1165+Q1168</f>
        <v>0</v>
      </c>
      <c r="R1164" s="5">
        <f t="shared" si="2695"/>
        <v>0</v>
      </c>
      <c r="S1164" s="5">
        <f t="shared" ref="S1164" si="2696">S1165+S1168</f>
        <v>0</v>
      </c>
      <c r="T1164" s="5">
        <f t="shared" si="2694"/>
        <v>0</v>
      </c>
      <c r="U1164" s="5">
        <f t="shared" si="2694"/>
        <v>0</v>
      </c>
      <c r="V1164" s="5">
        <f t="shared" si="2694"/>
        <v>0</v>
      </c>
      <c r="W1164" s="5">
        <f t="shared" ref="W1164:AF1164" si="2697">W1165+W1168</f>
        <v>0</v>
      </c>
      <c r="X1164" s="5">
        <f t="shared" si="2697"/>
        <v>0</v>
      </c>
      <c r="Y1164" s="5">
        <f t="shared" si="2697"/>
        <v>0</v>
      </c>
      <c r="Z1164" s="5">
        <f t="shared" si="2697"/>
        <v>0</v>
      </c>
      <c r="AA1164" s="5">
        <f t="shared" si="2697"/>
        <v>0</v>
      </c>
      <c r="AB1164" s="5">
        <f t="shared" si="2697"/>
        <v>0</v>
      </c>
      <c r="AC1164" s="5">
        <f t="shared" si="2697"/>
        <v>0</v>
      </c>
      <c r="AD1164" s="5">
        <f t="shared" ref="AD1164" si="2698">AD1165+AD1168</f>
        <v>0</v>
      </c>
      <c r="AE1164" s="5">
        <f t="shared" ref="AE1164" si="2699">AE1165+AE1168</f>
        <v>0</v>
      </c>
      <c r="AF1164" s="5">
        <f t="shared" si="2697"/>
        <v>0</v>
      </c>
      <c r="AG1164" s="5">
        <f t="shared" si="2548"/>
        <v>120</v>
      </c>
      <c r="AH1164" s="5">
        <f t="shared" si="2546"/>
        <v>120</v>
      </c>
      <c r="AI1164" s="5">
        <f t="shared" si="2547"/>
        <v>120</v>
      </c>
      <c r="AJ1164" s="5">
        <f t="shared" ref="AJ1164" si="2700">AJ1165+AJ1168</f>
        <v>0</v>
      </c>
      <c r="AK1164" s="17"/>
      <c r="AL1164" s="27"/>
    </row>
    <row r="1165" spans="1:38" ht="78" x14ac:dyDescent="0.3">
      <c r="A1165" s="4" t="s">
        <v>241</v>
      </c>
      <c r="B1165" s="4" t="s">
        <v>9</v>
      </c>
      <c r="C1165" s="4" t="s">
        <v>10</v>
      </c>
      <c r="D1165" s="4" t="s">
        <v>144</v>
      </c>
      <c r="E1165" s="4"/>
      <c r="F1165" s="14" t="s">
        <v>587</v>
      </c>
      <c r="G1165" s="5">
        <f t="shared" ref="G1165:L1166" si="2701">G1166</f>
        <v>25</v>
      </c>
      <c r="H1165" s="5">
        <f t="shared" si="2701"/>
        <v>25</v>
      </c>
      <c r="I1165" s="5">
        <f t="shared" si="2701"/>
        <v>25</v>
      </c>
      <c r="J1165" s="5">
        <f t="shared" si="2701"/>
        <v>0</v>
      </c>
      <c r="K1165" s="5">
        <f t="shared" si="2701"/>
        <v>0</v>
      </c>
      <c r="L1165" s="5">
        <f t="shared" si="2701"/>
        <v>0</v>
      </c>
      <c r="M1165" s="5">
        <f t="shared" si="2623"/>
        <v>25</v>
      </c>
      <c r="N1165" s="5">
        <f t="shared" si="2624"/>
        <v>25</v>
      </c>
      <c r="O1165" s="5">
        <f t="shared" si="2625"/>
        <v>25</v>
      </c>
      <c r="P1165" s="5">
        <f t="shared" ref="P1165:V1166" si="2702">P1166</f>
        <v>0</v>
      </c>
      <c r="Q1165" s="5">
        <f t="shared" si="2702"/>
        <v>0</v>
      </c>
      <c r="R1165" s="5">
        <f t="shared" si="2702"/>
        <v>0</v>
      </c>
      <c r="S1165" s="5">
        <f t="shared" si="2702"/>
        <v>0</v>
      </c>
      <c r="T1165" s="5">
        <f t="shared" si="2702"/>
        <v>0</v>
      </c>
      <c r="U1165" s="5">
        <f t="shared" si="2702"/>
        <v>0</v>
      </c>
      <c r="V1165" s="5">
        <f t="shared" si="2702"/>
        <v>0</v>
      </c>
      <c r="W1165" s="5">
        <f t="shared" ref="W1165:AF1166" si="2703">W1166</f>
        <v>0</v>
      </c>
      <c r="X1165" s="5">
        <f t="shared" si="2703"/>
        <v>0</v>
      </c>
      <c r="Y1165" s="5">
        <f t="shared" si="2703"/>
        <v>0</v>
      </c>
      <c r="Z1165" s="5">
        <f t="shared" si="2703"/>
        <v>0</v>
      </c>
      <c r="AA1165" s="5">
        <f t="shared" si="2703"/>
        <v>0</v>
      </c>
      <c r="AB1165" s="5">
        <f t="shared" si="2703"/>
        <v>0</v>
      </c>
      <c r="AC1165" s="5">
        <f t="shared" si="2703"/>
        <v>0</v>
      </c>
      <c r="AD1165" s="5">
        <f t="shared" si="2703"/>
        <v>0</v>
      </c>
      <c r="AE1165" s="5">
        <f t="shared" si="2703"/>
        <v>0</v>
      </c>
      <c r="AF1165" s="5">
        <f t="shared" si="2703"/>
        <v>0</v>
      </c>
      <c r="AG1165" s="5">
        <f t="shared" si="2548"/>
        <v>25</v>
      </c>
      <c r="AH1165" s="5">
        <f t="shared" si="2546"/>
        <v>25</v>
      </c>
      <c r="AI1165" s="5">
        <f t="shared" si="2547"/>
        <v>25</v>
      </c>
      <c r="AJ1165" s="5">
        <f t="shared" ref="AJ1165:AJ1166" si="2704">AJ1166</f>
        <v>0</v>
      </c>
      <c r="AK1165" s="17"/>
      <c r="AL1165" s="27"/>
    </row>
    <row r="1166" spans="1:38" ht="31.2" x14ac:dyDescent="0.3">
      <c r="A1166" s="4" t="s">
        <v>241</v>
      </c>
      <c r="B1166" s="4" t="s">
        <v>9</v>
      </c>
      <c r="C1166" s="4" t="s">
        <v>10</v>
      </c>
      <c r="D1166" s="4" t="s">
        <v>144</v>
      </c>
      <c r="E1166" s="4" t="s">
        <v>92</v>
      </c>
      <c r="F1166" s="14" t="s">
        <v>569</v>
      </c>
      <c r="G1166" s="5">
        <f t="shared" si="2701"/>
        <v>25</v>
      </c>
      <c r="H1166" s="5">
        <f t="shared" si="2701"/>
        <v>25</v>
      </c>
      <c r="I1166" s="5">
        <f t="shared" si="2701"/>
        <v>25</v>
      </c>
      <c r="J1166" s="5">
        <f t="shared" si="2701"/>
        <v>0</v>
      </c>
      <c r="K1166" s="5">
        <f t="shared" si="2701"/>
        <v>0</v>
      </c>
      <c r="L1166" s="5">
        <f t="shared" si="2701"/>
        <v>0</v>
      </c>
      <c r="M1166" s="5">
        <f t="shared" si="2623"/>
        <v>25</v>
      </c>
      <c r="N1166" s="5">
        <f t="shared" si="2624"/>
        <v>25</v>
      </c>
      <c r="O1166" s="5">
        <f t="shared" si="2625"/>
        <v>25</v>
      </c>
      <c r="P1166" s="5">
        <f t="shared" si="2702"/>
        <v>0</v>
      </c>
      <c r="Q1166" s="5">
        <f t="shared" si="2702"/>
        <v>0</v>
      </c>
      <c r="R1166" s="5">
        <f t="shared" si="2702"/>
        <v>0</v>
      </c>
      <c r="S1166" s="5">
        <f t="shared" si="2702"/>
        <v>0</v>
      </c>
      <c r="T1166" s="5">
        <f t="shared" si="2702"/>
        <v>0</v>
      </c>
      <c r="U1166" s="5">
        <f t="shared" si="2702"/>
        <v>0</v>
      </c>
      <c r="V1166" s="5">
        <f t="shared" si="2702"/>
        <v>0</v>
      </c>
      <c r="W1166" s="5">
        <f t="shared" si="2703"/>
        <v>0</v>
      </c>
      <c r="X1166" s="5">
        <f t="shared" si="2703"/>
        <v>0</v>
      </c>
      <c r="Y1166" s="5">
        <f t="shared" si="2703"/>
        <v>0</v>
      </c>
      <c r="Z1166" s="5">
        <f t="shared" si="2703"/>
        <v>0</v>
      </c>
      <c r="AA1166" s="5">
        <f t="shared" si="2703"/>
        <v>0</v>
      </c>
      <c r="AB1166" s="5">
        <f t="shared" si="2703"/>
        <v>0</v>
      </c>
      <c r="AC1166" s="5">
        <f t="shared" si="2703"/>
        <v>0</v>
      </c>
      <c r="AD1166" s="5">
        <f t="shared" si="2703"/>
        <v>0</v>
      </c>
      <c r="AE1166" s="5">
        <f t="shared" si="2703"/>
        <v>0</v>
      </c>
      <c r="AF1166" s="5">
        <f t="shared" si="2703"/>
        <v>0</v>
      </c>
      <c r="AG1166" s="5">
        <f t="shared" si="2548"/>
        <v>25</v>
      </c>
      <c r="AH1166" s="5">
        <f t="shared" si="2546"/>
        <v>25</v>
      </c>
      <c r="AI1166" s="5">
        <f t="shared" si="2547"/>
        <v>25</v>
      </c>
      <c r="AJ1166" s="5">
        <f t="shared" si="2704"/>
        <v>0</v>
      </c>
      <c r="AK1166" s="17"/>
      <c r="AL1166" s="27"/>
    </row>
    <row r="1167" spans="1:38" ht="46.8" x14ac:dyDescent="0.3">
      <c r="A1167" s="4" t="s">
        <v>241</v>
      </c>
      <c r="B1167" s="4" t="s">
        <v>9</v>
      </c>
      <c r="C1167" s="4" t="s">
        <v>10</v>
      </c>
      <c r="D1167" s="4" t="s">
        <v>144</v>
      </c>
      <c r="E1167" s="4" t="s">
        <v>89</v>
      </c>
      <c r="F1167" s="14" t="s">
        <v>572</v>
      </c>
      <c r="G1167" s="5">
        <v>25</v>
      </c>
      <c r="H1167" s="5">
        <v>25</v>
      </c>
      <c r="I1167" s="5">
        <v>25</v>
      </c>
      <c r="J1167" s="5"/>
      <c r="K1167" s="5"/>
      <c r="L1167" s="5"/>
      <c r="M1167" s="5">
        <f t="shared" si="2623"/>
        <v>25</v>
      </c>
      <c r="N1167" s="5">
        <f t="shared" si="2624"/>
        <v>25</v>
      </c>
      <c r="O1167" s="5">
        <f t="shared" si="2625"/>
        <v>25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>
        <f t="shared" si="2548"/>
        <v>25</v>
      </c>
      <c r="AH1167" s="5">
        <f t="shared" si="2546"/>
        <v>25</v>
      </c>
      <c r="AI1167" s="5">
        <f t="shared" si="2547"/>
        <v>25</v>
      </c>
      <c r="AJ1167" s="5"/>
      <c r="AK1167" s="17"/>
      <c r="AL1167" s="27"/>
    </row>
    <row r="1168" spans="1:38" ht="62.4" x14ac:dyDescent="0.3">
      <c r="A1168" s="4" t="s">
        <v>241</v>
      </c>
      <c r="B1168" s="4" t="s">
        <v>9</v>
      </c>
      <c r="C1168" s="4" t="s">
        <v>10</v>
      </c>
      <c r="D1168" s="4" t="s">
        <v>118</v>
      </c>
      <c r="E1168" s="4"/>
      <c r="F1168" s="14" t="s">
        <v>588</v>
      </c>
      <c r="G1168" s="5">
        <f t="shared" ref="G1168:L1169" si="2705">G1169</f>
        <v>95</v>
      </c>
      <c r="H1168" s="5">
        <f t="shared" si="2705"/>
        <v>95</v>
      </c>
      <c r="I1168" s="5">
        <f t="shared" si="2705"/>
        <v>95</v>
      </c>
      <c r="J1168" s="5">
        <f t="shared" si="2705"/>
        <v>0</v>
      </c>
      <c r="K1168" s="5">
        <f t="shared" si="2705"/>
        <v>0</v>
      </c>
      <c r="L1168" s="5">
        <f t="shared" si="2705"/>
        <v>0</v>
      </c>
      <c r="M1168" s="5">
        <f t="shared" si="2623"/>
        <v>95</v>
      </c>
      <c r="N1168" s="5">
        <f t="shared" si="2624"/>
        <v>95</v>
      </c>
      <c r="O1168" s="5">
        <f t="shared" si="2625"/>
        <v>95</v>
      </c>
      <c r="P1168" s="5">
        <f t="shared" ref="P1168:V1169" si="2706">P1169</f>
        <v>0</v>
      </c>
      <c r="Q1168" s="5">
        <f t="shared" si="2706"/>
        <v>0</v>
      </c>
      <c r="R1168" s="5">
        <f t="shared" si="2706"/>
        <v>0</v>
      </c>
      <c r="S1168" s="5">
        <f t="shared" si="2706"/>
        <v>0</v>
      </c>
      <c r="T1168" s="5">
        <f t="shared" si="2706"/>
        <v>0</v>
      </c>
      <c r="U1168" s="5">
        <f t="shared" si="2706"/>
        <v>0</v>
      </c>
      <c r="V1168" s="5">
        <f t="shared" si="2706"/>
        <v>0</v>
      </c>
      <c r="W1168" s="5">
        <f t="shared" ref="W1168:AF1169" si="2707">W1169</f>
        <v>0</v>
      </c>
      <c r="X1168" s="5">
        <f t="shared" si="2707"/>
        <v>0</v>
      </c>
      <c r="Y1168" s="5">
        <f t="shared" si="2707"/>
        <v>0</v>
      </c>
      <c r="Z1168" s="5">
        <f t="shared" si="2707"/>
        <v>0</v>
      </c>
      <c r="AA1168" s="5">
        <f t="shared" si="2707"/>
        <v>0</v>
      </c>
      <c r="AB1168" s="5">
        <f t="shared" si="2707"/>
        <v>0</v>
      </c>
      <c r="AC1168" s="5">
        <f t="shared" si="2707"/>
        <v>0</v>
      </c>
      <c r="AD1168" s="5">
        <f t="shared" si="2707"/>
        <v>0</v>
      </c>
      <c r="AE1168" s="5">
        <f t="shared" si="2707"/>
        <v>0</v>
      </c>
      <c r="AF1168" s="5">
        <f t="shared" si="2707"/>
        <v>0</v>
      </c>
      <c r="AG1168" s="5">
        <f t="shared" si="2548"/>
        <v>95</v>
      </c>
      <c r="AH1168" s="5">
        <f t="shared" ref="AH1168:AH1231" si="2708">N1168+X1168+Y1168+Z1168+AA1168+AB1168</f>
        <v>95</v>
      </c>
      <c r="AI1168" s="5">
        <f t="shared" ref="AI1168:AI1231" si="2709">O1168+AC1168+AD1168+AE1168+AF1168</f>
        <v>95</v>
      </c>
      <c r="AJ1168" s="5">
        <f t="shared" ref="AJ1168:AJ1169" si="2710">AJ1169</f>
        <v>0</v>
      </c>
      <c r="AK1168" s="17"/>
      <c r="AL1168" s="27"/>
    </row>
    <row r="1169" spans="1:38" ht="31.2" x14ac:dyDescent="0.3">
      <c r="A1169" s="4" t="s">
        <v>241</v>
      </c>
      <c r="B1169" s="4" t="s">
        <v>9</v>
      </c>
      <c r="C1169" s="4" t="s">
        <v>10</v>
      </c>
      <c r="D1169" s="4" t="s">
        <v>118</v>
      </c>
      <c r="E1169" s="4" t="s">
        <v>92</v>
      </c>
      <c r="F1169" s="14" t="s">
        <v>569</v>
      </c>
      <c r="G1169" s="5">
        <f t="shared" si="2705"/>
        <v>95</v>
      </c>
      <c r="H1169" s="5">
        <f t="shared" si="2705"/>
        <v>95</v>
      </c>
      <c r="I1169" s="5">
        <f t="shared" si="2705"/>
        <v>95</v>
      </c>
      <c r="J1169" s="5">
        <f t="shared" si="2705"/>
        <v>0</v>
      </c>
      <c r="K1169" s="5">
        <f t="shared" si="2705"/>
        <v>0</v>
      </c>
      <c r="L1169" s="5">
        <f t="shared" si="2705"/>
        <v>0</v>
      </c>
      <c r="M1169" s="5">
        <f t="shared" si="2623"/>
        <v>95</v>
      </c>
      <c r="N1169" s="5">
        <f t="shared" si="2624"/>
        <v>95</v>
      </c>
      <c r="O1169" s="5">
        <f t="shared" si="2625"/>
        <v>95</v>
      </c>
      <c r="P1169" s="5">
        <f t="shared" si="2706"/>
        <v>0</v>
      </c>
      <c r="Q1169" s="5">
        <f t="shared" si="2706"/>
        <v>0</v>
      </c>
      <c r="R1169" s="5">
        <f t="shared" si="2706"/>
        <v>0</v>
      </c>
      <c r="S1169" s="5">
        <f t="shared" si="2706"/>
        <v>0</v>
      </c>
      <c r="T1169" s="5">
        <f t="shared" si="2706"/>
        <v>0</v>
      </c>
      <c r="U1169" s="5">
        <f t="shared" si="2706"/>
        <v>0</v>
      </c>
      <c r="V1169" s="5">
        <f t="shared" si="2706"/>
        <v>0</v>
      </c>
      <c r="W1169" s="5">
        <f t="shared" si="2707"/>
        <v>0</v>
      </c>
      <c r="X1169" s="5">
        <f t="shared" si="2707"/>
        <v>0</v>
      </c>
      <c r="Y1169" s="5">
        <f t="shared" si="2707"/>
        <v>0</v>
      </c>
      <c r="Z1169" s="5">
        <f t="shared" si="2707"/>
        <v>0</v>
      </c>
      <c r="AA1169" s="5">
        <f t="shared" si="2707"/>
        <v>0</v>
      </c>
      <c r="AB1169" s="5">
        <f t="shared" si="2707"/>
        <v>0</v>
      </c>
      <c r="AC1169" s="5">
        <f t="shared" si="2707"/>
        <v>0</v>
      </c>
      <c r="AD1169" s="5">
        <f t="shared" si="2707"/>
        <v>0</v>
      </c>
      <c r="AE1169" s="5">
        <f t="shared" si="2707"/>
        <v>0</v>
      </c>
      <c r="AF1169" s="5">
        <f t="shared" si="2707"/>
        <v>0</v>
      </c>
      <c r="AG1169" s="5">
        <f t="shared" ref="AG1169:AG1232" si="2711">M1169+P1169+Q1169+R1169+S1169+T1169+U1169+V1169+W1169</f>
        <v>95</v>
      </c>
      <c r="AH1169" s="5">
        <f t="shared" si="2708"/>
        <v>95</v>
      </c>
      <c r="AI1169" s="5">
        <f t="shared" si="2709"/>
        <v>95</v>
      </c>
      <c r="AJ1169" s="5">
        <f t="shared" si="2710"/>
        <v>0</v>
      </c>
      <c r="AK1169" s="17"/>
      <c r="AL1169" s="27"/>
    </row>
    <row r="1170" spans="1:38" ht="46.8" x14ac:dyDescent="0.3">
      <c r="A1170" s="4" t="s">
        <v>241</v>
      </c>
      <c r="B1170" s="4" t="s">
        <v>9</v>
      </c>
      <c r="C1170" s="4" t="s">
        <v>10</v>
      </c>
      <c r="D1170" s="4" t="s">
        <v>118</v>
      </c>
      <c r="E1170" s="4" t="s">
        <v>89</v>
      </c>
      <c r="F1170" s="14" t="s">
        <v>572</v>
      </c>
      <c r="G1170" s="5">
        <v>95</v>
      </c>
      <c r="H1170" s="5">
        <v>95</v>
      </c>
      <c r="I1170" s="5">
        <v>95</v>
      </c>
      <c r="J1170" s="5"/>
      <c r="K1170" s="5"/>
      <c r="L1170" s="5"/>
      <c r="M1170" s="5">
        <f t="shared" si="2623"/>
        <v>95</v>
      </c>
      <c r="N1170" s="5">
        <f t="shared" si="2624"/>
        <v>95</v>
      </c>
      <c r="O1170" s="5">
        <f t="shared" si="2625"/>
        <v>95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>
        <f t="shared" si="2711"/>
        <v>95</v>
      </c>
      <c r="AH1170" s="5">
        <f t="shared" si="2708"/>
        <v>95</v>
      </c>
      <c r="AI1170" s="5">
        <f t="shared" si="2709"/>
        <v>95</v>
      </c>
      <c r="AJ1170" s="5"/>
      <c r="AK1170" s="17"/>
      <c r="AL1170" s="27"/>
    </row>
    <row r="1171" spans="1:38" s="3" customFormat="1" ht="31.2" x14ac:dyDescent="0.3">
      <c r="A1171" s="7" t="s">
        <v>241</v>
      </c>
      <c r="B1171" s="7" t="s">
        <v>81</v>
      </c>
      <c r="C1171" s="7"/>
      <c r="D1171" s="7"/>
      <c r="E1171" s="7"/>
      <c r="F1171" s="33" t="s">
        <v>516</v>
      </c>
      <c r="G1171" s="8">
        <f t="shared" ref="G1171:L1171" si="2712">G1172+G1179</f>
        <v>428.80000000000007</v>
      </c>
      <c r="H1171" s="8">
        <f t="shared" si="2712"/>
        <v>429.1</v>
      </c>
      <c r="I1171" s="8">
        <f t="shared" si="2712"/>
        <v>429.1</v>
      </c>
      <c r="J1171" s="8">
        <f t="shared" si="2712"/>
        <v>0</v>
      </c>
      <c r="K1171" s="8">
        <f t="shared" si="2712"/>
        <v>0</v>
      </c>
      <c r="L1171" s="8">
        <f t="shared" si="2712"/>
        <v>0</v>
      </c>
      <c r="M1171" s="8">
        <f t="shared" si="2623"/>
        <v>428.80000000000007</v>
      </c>
      <c r="N1171" s="8">
        <f t="shared" si="2624"/>
        <v>429.1</v>
      </c>
      <c r="O1171" s="8">
        <f t="shared" si="2625"/>
        <v>429.1</v>
      </c>
      <c r="P1171" s="8">
        <f t="shared" ref="P1171:V1171" si="2713">P1172+P1179</f>
        <v>0</v>
      </c>
      <c r="Q1171" s="8">
        <f t="shared" ref="Q1171:R1171" si="2714">Q1172+Q1179</f>
        <v>0</v>
      </c>
      <c r="R1171" s="8">
        <f t="shared" si="2714"/>
        <v>0</v>
      </c>
      <c r="S1171" s="8">
        <f t="shared" ref="S1171" si="2715">S1172+S1179</f>
        <v>0</v>
      </c>
      <c r="T1171" s="8">
        <f t="shared" si="2713"/>
        <v>0</v>
      </c>
      <c r="U1171" s="8">
        <f t="shared" si="2713"/>
        <v>0</v>
      </c>
      <c r="V1171" s="8">
        <f t="shared" si="2713"/>
        <v>0</v>
      </c>
      <c r="W1171" s="8">
        <f t="shared" ref="W1171:AF1171" si="2716">W1172+W1179</f>
        <v>0</v>
      </c>
      <c r="X1171" s="8">
        <f t="shared" si="2716"/>
        <v>0</v>
      </c>
      <c r="Y1171" s="8">
        <f t="shared" si="2716"/>
        <v>0</v>
      </c>
      <c r="Z1171" s="8">
        <f t="shared" si="2716"/>
        <v>0</v>
      </c>
      <c r="AA1171" s="8">
        <f t="shared" si="2716"/>
        <v>0</v>
      </c>
      <c r="AB1171" s="8">
        <f t="shared" si="2716"/>
        <v>0</v>
      </c>
      <c r="AC1171" s="8">
        <f t="shared" si="2716"/>
        <v>0</v>
      </c>
      <c r="AD1171" s="8">
        <f t="shared" ref="AD1171" si="2717">AD1172+AD1179</f>
        <v>0</v>
      </c>
      <c r="AE1171" s="8">
        <f t="shared" ref="AE1171" si="2718">AE1172+AE1179</f>
        <v>0</v>
      </c>
      <c r="AF1171" s="8">
        <f t="shared" si="2716"/>
        <v>0</v>
      </c>
      <c r="AG1171" s="8">
        <f t="shared" si="2711"/>
        <v>428.80000000000007</v>
      </c>
      <c r="AH1171" s="8">
        <f t="shared" si="2708"/>
        <v>429.1</v>
      </c>
      <c r="AI1171" s="8">
        <f t="shared" si="2709"/>
        <v>429.1</v>
      </c>
      <c r="AJ1171" s="8">
        <f t="shared" ref="AJ1171" si="2719">AJ1172+AJ1179</f>
        <v>0</v>
      </c>
      <c r="AK1171" s="16"/>
      <c r="AL1171" s="25"/>
    </row>
    <row r="1172" spans="1:38" s="10" customFormat="1" ht="46.8" x14ac:dyDescent="0.3">
      <c r="A1172" s="9" t="s">
        <v>241</v>
      </c>
      <c r="B1172" s="9" t="s">
        <v>81</v>
      </c>
      <c r="C1172" s="9" t="s">
        <v>97</v>
      </c>
      <c r="D1172" s="9"/>
      <c r="E1172" s="9"/>
      <c r="F1172" s="13" t="s">
        <v>532</v>
      </c>
      <c r="G1172" s="11">
        <f t="shared" ref="G1172:L1177" si="2720">G1173</f>
        <v>4.5999999999999996</v>
      </c>
      <c r="H1172" s="11">
        <f t="shared" si="2720"/>
        <v>4.5999999999999996</v>
      </c>
      <c r="I1172" s="11">
        <f t="shared" si="2720"/>
        <v>4.5999999999999996</v>
      </c>
      <c r="J1172" s="11">
        <f t="shared" si="2720"/>
        <v>0</v>
      </c>
      <c r="K1172" s="11">
        <f t="shared" si="2720"/>
        <v>0</v>
      </c>
      <c r="L1172" s="11">
        <f t="shared" si="2720"/>
        <v>0</v>
      </c>
      <c r="M1172" s="11">
        <f t="shared" si="2623"/>
        <v>4.5999999999999996</v>
      </c>
      <c r="N1172" s="11">
        <f t="shared" si="2624"/>
        <v>4.5999999999999996</v>
      </c>
      <c r="O1172" s="11">
        <f t="shared" si="2625"/>
        <v>4.5999999999999996</v>
      </c>
      <c r="P1172" s="11">
        <f t="shared" ref="P1172:V1177" si="2721">P1173</f>
        <v>0</v>
      </c>
      <c r="Q1172" s="11">
        <f t="shared" si="2721"/>
        <v>0</v>
      </c>
      <c r="R1172" s="11">
        <f t="shared" si="2721"/>
        <v>0</v>
      </c>
      <c r="S1172" s="11">
        <f t="shared" si="2721"/>
        <v>0</v>
      </c>
      <c r="T1172" s="11">
        <f t="shared" si="2721"/>
        <v>0</v>
      </c>
      <c r="U1172" s="11">
        <f t="shared" si="2721"/>
        <v>0</v>
      </c>
      <c r="V1172" s="11">
        <f t="shared" si="2721"/>
        <v>0</v>
      </c>
      <c r="W1172" s="11">
        <f t="shared" ref="W1172:AF1177" si="2722">W1173</f>
        <v>0</v>
      </c>
      <c r="X1172" s="11">
        <f t="shared" si="2722"/>
        <v>0</v>
      </c>
      <c r="Y1172" s="11">
        <f t="shared" si="2722"/>
        <v>0</v>
      </c>
      <c r="Z1172" s="11">
        <f t="shared" si="2722"/>
        <v>0</v>
      </c>
      <c r="AA1172" s="11">
        <f t="shared" si="2722"/>
        <v>0</v>
      </c>
      <c r="AB1172" s="11">
        <f t="shared" si="2722"/>
        <v>0</v>
      </c>
      <c r="AC1172" s="11">
        <f t="shared" si="2722"/>
        <v>0</v>
      </c>
      <c r="AD1172" s="11">
        <f t="shared" si="2722"/>
        <v>0</v>
      </c>
      <c r="AE1172" s="11">
        <f t="shared" si="2722"/>
        <v>0</v>
      </c>
      <c r="AF1172" s="11">
        <f t="shared" si="2722"/>
        <v>0</v>
      </c>
      <c r="AG1172" s="11">
        <f t="shared" si="2711"/>
        <v>4.5999999999999996</v>
      </c>
      <c r="AH1172" s="11">
        <f t="shared" si="2708"/>
        <v>4.5999999999999996</v>
      </c>
      <c r="AI1172" s="11">
        <f t="shared" si="2709"/>
        <v>4.5999999999999996</v>
      </c>
      <c r="AJ1172" s="11">
        <f t="shared" ref="AJ1172:AJ1177" si="2723">AJ1173</f>
        <v>0</v>
      </c>
      <c r="AK1172" s="31"/>
      <c r="AL1172" s="26"/>
    </row>
    <row r="1173" spans="1:38" x14ac:dyDescent="0.3">
      <c r="A1173" s="4" t="s">
        <v>241</v>
      </c>
      <c r="B1173" s="4" t="s">
        <v>81</v>
      </c>
      <c r="C1173" s="4" t="s">
        <v>97</v>
      </c>
      <c r="D1173" s="4" t="s">
        <v>130</v>
      </c>
      <c r="E1173" s="4"/>
      <c r="F1173" s="14" t="s">
        <v>1149</v>
      </c>
      <c r="G1173" s="5">
        <f t="shared" si="2720"/>
        <v>4.5999999999999996</v>
      </c>
      <c r="H1173" s="5">
        <f t="shared" si="2720"/>
        <v>4.5999999999999996</v>
      </c>
      <c r="I1173" s="5">
        <f t="shared" si="2720"/>
        <v>4.5999999999999996</v>
      </c>
      <c r="J1173" s="5">
        <f t="shared" si="2720"/>
        <v>0</v>
      </c>
      <c r="K1173" s="5">
        <f t="shared" si="2720"/>
        <v>0</v>
      </c>
      <c r="L1173" s="5">
        <f t="shared" si="2720"/>
        <v>0</v>
      </c>
      <c r="M1173" s="5">
        <f t="shared" si="2623"/>
        <v>4.5999999999999996</v>
      </c>
      <c r="N1173" s="5">
        <f t="shared" si="2624"/>
        <v>4.5999999999999996</v>
      </c>
      <c r="O1173" s="5">
        <f t="shared" si="2625"/>
        <v>4.5999999999999996</v>
      </c>
      <c r="P1173" s="5">
        <f t="shared" si="2721"/>
        <v>0</v>
      </c>
      <c r="Q1173" s="5">
        <f t="shared" si="2721"/>
        <v>0</v>
      </c>
      <c r="R1173" s="5">
        <f t="shared" si="2721"/>
        <v>0</v>
      </c>
      <c r="S1173" s="5">
        <f t="shared" si="2721"/>
        <v>0</v>
      </c>
      <c r="T1173" s="5">
        <f t="shared" si="2721"/>
        <v>0</v>
      </c>
      <c r="U1173" s="5">
        <f t="shared" si="2721"/>
        <v>0</v>
      </c>
      <c r="V1173" s="5">
        <f t="shared" si="2721"/>
        <v>0</v>
      </c>
      <c r="W1173" s="5">
        <f t="shared" si="2722"/>
        <v>0</v>
      </c>
      <c r="X1173" s="5">
        <f t="shared" si="2722"/>
        <v>0</v>
      </c>
      <c r="Y1173" s="5">
        <f t="shared" si="2722"/>
        <v>0</v>
      </c>
      <c r="Z1173" s="5">
        <f t="shared" si="2722"/>
        <v>0</v>
      </c>
      <c r="AA1173" s="5">
        <f t="shared" si="2722"/>
        <v>0</v>
      </c>
      <c r="AB1173" s="5">
        <f t="shared" si="2722"/>
        <v>0</v>
      </c>
      <c r="AC1173" s="5">
        <f t="shared" si="2722"/>
        <v>0</v>
      </c>
      <c r="AD1173" s="5">
        <f t="shared" si="2722"/>
        <v>0</v>
      </c>
      <c r="AE1173" s="5">
        <f t="shared" si="2722"/>
        <v>0</v>
      </c>
      <c r="AF1173" s="5">
        <f t="shared" si="2722"/>
        <v>0</v>
      </c>
      <c r="AG1173" s="5">
        <f t="shared" si="2711"/>
        <v>4.5999999999999996</v>
      </c>
      <c r="AH1173" s="5">
        <f t="shared" si="2708"/>
        <v>4.5999999999999996</v>
      </c>
      <c r="AI1173" s="5">
        <f t="shared" si="2709"/>
        <v>4.5999999999999996</v>
      </c>
      <c r="AJ1173" s="5">
        <f t="shared" si="2723"/>
        <v>0</v>
      </c>
      <c r="AK1173" s="17"/>
      <c r="AL1173" s="27"/>
    </row>
    <row r="1174" spans="1:38" ht="62.4" x14ac:dyDescent="0.3">
      <c r="A1174" s="4" t="s">
        <v>241</v>
      </c>
      <c r="B1174" s="4" t="s">
        <v>81</v>
      </c>
      <c r="C1174" s="4" t="s">
        <v>97</v>
      </c>
      <c r="D1174" s="4" t="s">
        <v>194</v>
      </c>
      <c r="E1174" s="4"/>
      <c r="F1174" s="14" t="s">
        <v>1154</v>
      </c>
      <c r="G1174" s="5">
        <f t="shared" si="2720"/>
        <v>4.5999999999999996</v>
      </c>
      <c r="H1174" s="5">
        <f t="shared" si="2720"/>
        <v>4.5999999999999996</v>
      </c>
      <c r="I1174" s="5">
        <f t="shared" si="2720"/>
        <v>4.5999999999999996</v>
      </c>
      <c r="J1174" s="5">
        <f t="shared" si="2720"/>
        <v>0</v>
      </c>
      <c r="K1174" s="5">
        <f t="shared" si="2720"/>
        <v>0</v>
      </c>
      <c r="L1174" s="5">
        <f t="shared" si="2720"/>
        <v>0</v>
      </c>
      <c r="M1174" s="5">
        <f t="shared" si="2623"/>
        <v>4.5999999999999996</v>
      </c>
      <c r="N1174" s="5">
        <f t="shared" si="2624"/>
        <v>4.5999999999999996</v>
      </c>
      <c r="O1174" s="5">
        <f t="shared" si="2625"/>
        <v>4.5999999999999996</v>
      </c>
      <c r="P1174" s="5">
        <f t="shared" si="2721"/>
        <v>0</v>
      </c>
      <c r="Q1174" s="5">
        <f t="shared" si="2721"/>
        <v>0</v>
      </c>
      <c r="R1174" s="5">
        <f t="shared" si="2721"/>
        <v>0</v>
      </c>
      <c r="S1174" s="5">
        <f t="shared" si="2721"/>
        <v>0</v>
      </c>
      <c r="T1174" s="5">
        <f t="shared" si="2721"/>
        <v>0</v>
      </c>
      <c r="U1174" s="5">
        <f t="shared" si="2721"/>
        <v>0</v>
      </c>
      <c r="V1174" s="5">
        <f t="shared" si="2721"/>
        <v>0</v>
      </c>
      <c r="W1174" s="5">
        <f t="shared" si="2722"/>
        <v>0</v>
      </c>
      <c r="X1174" s="5">
        <f t="shared" si="2722"/>
        <v>0</v>
      </c>
      <c r="Y1174" s="5">
        <f t="shared" si="2722"/>
        <v>0</v>
      </c>
      <c r="Z1174" s="5">
        <f t="shared" si="2722"/>
        <v>0</v>
      </c>
      <c r="AA1174" s="5">
        <f t="shared" si="2722"/>
        <v>0</v>
      </c>
      <c r="AB1174" s="5">
        <f t="shared" si="2722"/>
        <v>0</v>
      </c>
      <c r="AC1174" s="5">
        <f t="shared" si="2722"/>
        <v>0</v>
      </c>
      <c r="AD1174" s="5">
        <f t="shared" si="2722"/>
        <v>0</v>
      </c>
      <c r="AE1174" s="5">
        <f t="shared" si="2722"/>
        <v>0</v>
      </c>
      <c r="AF1174" s="5">
        <f t="shared" si="2722"/>
        <v>0</v>
      </c>
      <c r="AG1174" s="5">
        <f t="shared" si="2711"/>
        <v>4.5999999999999996</v>
      </c>
      <c r="AH1174" s="5">
        <f t="shared" si="2708"/>
        <v>4.5999999999999996</v>
      </c>
      <c r="AI1174" s="5">
        <f t="shared" si="2709"/>
        <v>4.5999999999999996</v>
      </c>
      <c r="AJ1174" s="5">
        <f t="shared" si="2723"/>
        <v>0</v>
      </c>
      <c r="AK1174" s="17"/>
      <c r="AL1174" s="27"/>
    </row>
    <row r="1175" spans="1:38" ht="46.8" x14ac:dyDescent="0.3">
      <c r="A1175" s="4" t="s">
        <v>241</v>
      </c>
      <c r="B1175" s="4" t="s">
        <v>81</v>
      </c>
      <c r="C1175" s="4" t="s">
        <v>97</v>
      </c>
      <c r="D1175" s="4" t="s">
        <v>195</v>
      </c>
      <c r="E1175" s="4"/>
      <c r="F1175" s="14" t="s">
        <v>1157</v>
      </c>
      <c r="G1175" s="5">
        <f t="shared" si="2720"/>
        <v>4.5999999999999996</v>
      </c>
      <c r="H1175" s="5">
        <f t="shared" si="2720"/>
        <v>4.5999999999999996</v>
      </c>
      <c r="I1175" s="5">
        <f t="shared" si="2720"/>
        <v>4.5999999999999996</v>
      </c>
      <c r="J1175" s="5">
        <f t="shared" si="2720"/>
        <v>0</v>
      </c>
      <c r="K1175" s="5">
        <f t="shared" si="2720"/>
        <v>0</v>
      </c>
      <c r="L1175" s="5">
        <f t="shared" si="2720"/>
        <v>0</v>
      </c>
      <c r="M1175" s="5">
        <f t="shared" si="2623"/>
        <v>4.5999999999999996</v>
      </c>
      <c r="N1175" s="5">
        <f t="shared" si="2624"/>
        <v>4.5999999999999996</v>
      </c>
      <c r="O1175" s="5">
        <f t="shared" si="2625"/>
        <v>4.5999999999999996</v>
      </c>
      <c r="P1175" s="5">
        <f t="shared" si="2721"/>
        <v>0</v>
      </c>
      <c r="Q1175" s="5">
        <f t="shared" si="2721"/>
        <v>0</v>
      </c>
      <c r="R1175" s="5">
        <f t="shared" si="2721"/>
        <v>0</v>
      </c>
      <c r="S1175" s="5">
        <f t="shared" si="2721"/>
        <v>0</v>
      </c>
      <c r="T1175" s="5">
        <f t="shared" si="2721"/>
        <v>0</v>
      </c>
      <c r="U1175" s="5">
        <f t="shared" si="2721"/>
        <v>0</v>
      </c>
      <c r="V1175" s="5">
        <f t="shared" si="2721"/>
        <v>0</v>
      </c>
      <c r="W1175" s="5">
        <f t="shared" si="2722"/>
        <v>0</v>
      </c>
      <c r="X1175" s="5">
        <f t="shared" si="2722"/>
        <v>0</v>
      </c>
      <c r="Y1175" s="5">
        <f t="shared" si="2722"/>
        <v>0</v>
      </c>
      <c r="Z1175" s="5">
        <f t="shared" si="2722"/>
        <v>0</v>
      </c>
      <c r="AA1175" s="5">
        <f t="shared" si="2722"/>
        <v>0</v>
      </c>
      <c r="AB1175" s="5">
        <f t="shared" si="2722"/>
        <v>0</v>
      </c>
      <c r="AC1175" s="5">
        <f t="shared" si="2722"/>
        <v>0</v>
      </c>
      <c r="AD1175" s="5">
        <f t="shared" si="2722"/>
        <v>0</v>
      </c>
      <c r="AE1175" s="5">
        <f t="shared" si="2722"/>
        <v>0</v>
      </c>
      <c r="AF1175" s="5">
        <f t="shared" si="2722"/>
        <v>0</v>
      </c>
      <c r="AG1175" s="5">
        <f t="shared" si="2711"/>
        <v>4.5999999999999996</v>
      </c>
      <c r="AH1175" s="5">
        <f t="shared" si="2708"/>
        <v>4.5999999999999996</v>
      </c>
      <c r="AI1175" s="5">
        <f t="shared" si="2709"/>
        <v>4.5999999999999996</v>
      </c>
      <c r="AJ1175" s="5">
        <f t="shared" si="2723"/>
        <v>0</v>
      </c>
      <c r="AK1175" s="17"/>
      <c r="AL1175" s="27"/>
    </row>
    <row r="1176" spans="1:38" ht="31.2" x14ac:dyDescent="0.3">
      <c r="A1176" s="4" t="s">
        <v>241</v>
      </c>
      <c r="B1176" s="4" t="s">
        <v>81</v>
      </c>
      <c r="C1176" s="4" t="s">
        <v>97</v>
      </c>
      <c r="D1176" s="4" t="s">
        <v>193</v>
      </c>
      <c r="E1176" s="4"/>
      <c r="F1176" s="14" t="s">
        <v>598</v>
      </c>
      <c r="G1176" s="5">
        <f t="shared" si="2720"/>
        <v>4.5999999999999996</v>
      </c>
      <c r="H1176" s="5">
        <f t="shared" si="2720"/>
        <v>4.5999999999999996</v>
      </c>
      <c r="I1176" s="5">
        <f t="shared" si="2720"/>
        <v>4.5999999999999996</v>
      </c>
      <c r="J1176" s="5">
        <f t="shared" si="2720"/>
        <v>0</v>
      </c>
      <c r="K1176" s="5">
        <f t="shared" si="2720"/>
        <v>0</v>
      </c>
      <c r="L1176" s="5">
        <f t="shared" si="2720"/>
        <v>0</v>
      </c>
      <c r="M1176" s="5">
        <f t="shared" si="2623"/>
        <v>4.5999999999999996</v>
      </c>
      <c r="N1176" s="5">
        <f t="shared" si="2624"/>
        <v>4.5999999999999996</v>
      </c>
      <c r="O1176" s="5">
        <f t="shared" si="2625"/>
        <v>4.5999999999999996</v>
      </c>
      <c r="P1176" s="5">
        <f t="shared" si="2721"/>
        <v>0</v>
      </c>
      <c r="Q1176" s="5">
        <f t="shared" si="2721"/>
        <v>0</v>
      </c>
      <c r="R1176" s="5">
        <f t="shared" si="2721"/>
        <v>0</v>
      </c>
      <c r="S1176" s="5">
        <f t="shared" si="2721"/>
        <v>0</v>
      </c>
      <c r="T1176" s="5">
        <f t="shared" si="2721"/>
        <v>0</v>
      </c>
      <c r="U1176" s="5">
        <f t="shared" si="2721"/>
        <v>0</v>
      </c>
      <c r="V1176" s="5">
        <f t="shared" si="2721"/>
        <v>0</v>
      </c>
      <c r="W1176" s="5">
        <f t="shared" si="2722"/>
        <v>0</v>
      </c>
      <c r="X1176" s="5">
        <f t="shared" si="2722"/>
        <v>0</v>
      </c>
      <c r="Y1176" s="5">
        <f t="shared" si="2722"/>
        <v>0</v>
      </c>
      <c r="Z1176" s="5">
        <f t="shared" si="2722"/>
        <v>0</v>
      </c>
      <c r="AA1176" s="5">
        <f t="shared" si="2722"/>
        <v>0</v>
      </c>
      <c r="AB1176" s="5">
        <f t="shared" si="2722"/>
        <v>0</v>
      </c>
      <c r="AC1176" s="5">
        <f t="shared" si="2722"/>
        <v>0</v>
      </c>
      <c r="AD1176" s="5">
        <f t="shared" si="2722"/>
        <v>0</v>
      </c>
      <c r="AE1176" s="5">
        <f t="shared" si="2722"/>
        <v>0</v>
      </c>
      <c r="AF1176" s="5">
        <f t="shared" si="2722"/>
        <v>0</v>
      </c>
      <c r="AG1176" s="5">
        <f t="shared" si="2711"/>
        <v>4.5999999999999996</v>
      </c>
      <c r="AH1176" s="5">
        <f t="shared" si="2708"/>
        <v>4.5999999999999996</v>
      </c>
      <c r="AI1176" s="5">
        <f t="shared" si="2709"/>
        <v>4.5999999999999996</v>
      </c>
      <c r="AJ1176" s="5">
        <f t="shared" si="2723"/>
        <v>0</v>
      </c>
      <c r="AK1176" s="17"/>
      <c r="AL1176" s="27"/>
    </row>
    <row r="1177" spans="1:38" ht="31.2" x14ac:dyDescent="0.3">
      <c r="A1177" s="4" t="s">
        <v>241</v>
      </c>
      <c r="B1177" s="4" t="s">
        <v>81</v>
      </c>
      <c r="C1177" s="4" t="s">
        <v>97</v>
      </c>
      <c r="D1177" s="4" t="s">
        <v>193</v>
      </c>
      <c r="E1177" s="4" t="s">
        <v>15</v>
      </c>
      <c r="F1177" s="14" t="s">
        <v>559</v>
      </c>
      <c r="G1177" s="5">
        <f t="shared" si="2720"/>
        <v>4.5999999999999996</v>
      </c>
      <c r="H1177" s="5">
        <f t="shared" si="2720"/>
        <v>4.5999999999999996</v>
      </c>
      <c r="I1177" s="5">
        <f t="shared" si="2720"/>
        <v>4.5999999999999996</v>
      </c>
      <c r="J1177" s="5">
        <f t="shared" si="2720"/>
        <v>0</v>
      </c>
      <c r="K1177" s="5">
        <f t="shared" si="2720"/>
        <v>0</v>
      </c>
      <c r="L1177" s="5">
        <f t="shared" si="2720"/>
        <v>0</v>
      </c>
      <c r="M1177" s="5">
        <f t="shared" si="2623"/>
        <v>4.5999999999999996</v>
      </c>
      <c r="N1177" s="5">
        <f t="shared" si="2624"/>
        <v>4.5999999999999996</v>
      </c>
      <c r="O1177" s="5">
        <f t="shared" si="2625"/>
        <v>4.5999999999999996</v>
      </c>
      <c r="P1177" s="5">
        <f t="shared" si="2721"/>
        <v>0</v>
      </c>
      <c r="Q1177" s="5">
        <f t="shared" si="2721"/>
        <v>0</v>
      </c>
      <c r="R1177" s="5">
        <f t="shared" si="2721"/>
        <v>0</v>
      </c>
      <c r="S1177" s="5">
        <f t="shared" si="2721"/>
        <v>0</v>
      </c>
      <c r="T1177" s="5">
        <f t="shared" si="2721"/>
        <v>0</v>
      </c>
      <c r="U1177" s="5">
        <f t="shared" si="2721"/>
        <v>0</v>
      </c>
      <c r="V1177" s="5">
        <f t="shared" si="2721"/>
        <v>0</v>
      </c>
      <c r="W1177" s="5">
        <f t="shared" si="2722"/>
        <v>0</v>
      </c>
      <c r="X1177" s="5">
        <f t="shared" si="2722"/>
        <v>0</v>
      </c>
      <c r="Y1177" s="5">
        <f t="shared" si="2722"/>
        <v>0</v>
      </c>
      <c r="Z1177" s="5">
        <f t="shared" si="2722"/>
        <v>0</v>
      </c>
      <c r="AA1177" s="5">
        <f t="shared" si="2722"/>
        <v>0</v>
      </c>
      <c r="AB1177" s="5">
        <f t="shared" si="2722"/>
        <v>0</v>
      </c>
      <c r="AC1177" s="5">
        <f t="shared" si="2722"/>
        <v>0</v>
      </c>
      <c r="AD1177" s="5">
        <f t="shared" si="2722"/>
        <v>0</v>
      </c>
      <c r="AE1177" s="5">
        <f t="shared" si="2722"/>
        <v>0</v>
      </c>
      <c r="AF1177" s="5">
        <f t="shared" si="2722"/>
        <v>0</v>
      </c>
      <c r="AG1177" s="5">
        <f t="shared" si="2711"/>
        <v>4.5999999999999996</v>
      </c>
      <c r="AH1177" s="5">
        <f t="shared" si="2708"/>
        <v>4.5999999999999996</v>
      </c>
      <c r="AI1177" s="5">
        <f t="shared" si="2709"/>
        <v>4.5999999999999996</v>
      </c>
      <c r="AJ1177" s="5">
        <f t="shared" si="2723"/>
        <v>0</v>
      </c>
      <c r="AK1177" s="17"/>
      <c r="AL1177" s="27"/>
    </row>
    <row r="1178" spans="1:38" ht="31.2" x14ac:dyDescent="0.3">
      <c r="A1178" s="4" t="s">
        <v>241</v>
      </c>
      <c r="B1178" s="4" t="s">
        <v>81</v>
      </c>
      <c r="C1178" s="4" t="s">
        <v>97</v>
      </c>
      <c r="D1178" s="4" t="s">
        <v>193</v>
      </c>
      <c r="E1178" s="4" t="s">
        <v>16</v>
      </c>
      <c r="F1178" s="14" t="s">
        <v>560</v>
      </c>
      <c r="G1178" s="5">
        <v>4.5999999999999996</v>
      </c>
      <c r="H1178" s="5">
        <v>4.5999999999999996</v>
      </c>
      <c r="I1178" s="5">
        <v>4.5999999999999996</v>
      </c>
      <c r="J1178" s="5"/>
      <c r="K1178" s="5"/>
      <c r="L1178" s="5"/>
      <c r="M1178" s="5">
        <f t="shared" si="2623"/>
        <v>4.5999999999999996</v>
      </c>
      <c r="N1178" s="5">
        <f t="shared" si="2624"/>
        <v>4.5999999999999996</v>
      </c>
      <c r="O1178" s="5">
        <f t="shared" si="2625"/>
        <v>4.5999999999999996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>
        <f t="shared" si="2711"/>
        <v>4.5999999999999996</v>
      </c>
      <c r="AH1178" s="5">
        <f t="shared" si="2708"/>
        <v>4.5999999999999996</v>
      </c>
      <c r="AI1178" s="5">
        <f t="shared" si="2709"/>
        <v>4.5999999999999996</v>
      </c>
      <c r="AJ1178" s="5"/>
      <c r="AK1178" s="17"/>
      <c r="AL1178" s="27"/>
    </row>
    <row r="1179" spans="1:38" s="10" customFormat="1" ht="31.2" x14ac:dyDescent="0.3">
      <c r="A1179" s="9" t="s">
        <v>241</v>
      </c>
      <c r="B1179" s="9" t="s">
        <v>81</v>
      </c>
      <c r="C1179" s="9" t="s">
        <v>197</v>
      </c>
      <c r="D1179" s="9"/>
      <c r="E1179" s="9"/>
      <c r="F1179" s="13" t="s">
        <v>534</v>
      </c>
      <c r="G1179" s="11">
        <f>G1180+G1188</f>
        <v>424.20000000000005</v>
      </c>
      <c r="H1179" s="11">
        <f t="shared" ref="H1179:AJ1179" si="2724">H1180+H1188</f>
        <v>424.5</v>
      </c>
      <c r="I1179" s="11">
        <f t="shared" si="2724"/>
        <v>424.5</v>
      </c>
      <c r="J1179" s="11">
        <f t="shared" ref="J1179:L1179" si="2725">J1180+J1188</f>
        <v>0</v>
      </c>
      <c r="K1179" s="11">
        <f t="shared" si="2725"/>
        <v>0</v>
      </c>
      <c r="L1179" s="11">
        <f t="shared" si="2725"/>
        <v>0</v>
      </c>
      <c r="M1179" s="11">
        <f t="shared" si="2623"/>
        <v>424.20000000000005</v>
      </c>
      <c r="N1179" s="11">
        <f t="shared" si="2624"/>
        <v>424.5</v>
      </c>
      <c r="O1179" s="11">
        <f t="shared" si="2625"/>
        <v>424.5</v>
      </c>
      <c r="P1179" s="11">
        <f t="shared" ref="P1179:V1179" si="2726">P1180+P1188</f>
        <v>0</v>
      </c>
      <c r="Q1179" s="11">
        <f t="shared" ref="Q1179:R1179" si="2727">Q1180+Q1188</f>
        <v>0</v>
      </c>
      <c r="R1179" s="11">
        <f t="shared" si="2727"/>
        <v>0</v>
      </c>
      <c r="S1179" s="11">
        <f t="shared" ref="S1179" si="2728">S1180+S1188</f>
        <v>0</v>
      </c>
      <c r="T1179" s="11">
        <f t="shared" si="2726"/>
        <v>0</v>
      </c>
      <c r="U1179" s="11">
        <f t="shared" si="2726"/>
        <v>0</v>
      </c>
      <c r="V1179" s="11">
        <f t="shared" si="2726"/>
        <v>0</v>
      </c>
      <c r="W1179" s="11">
        <f t="shared" ref="W1179:AF1179" si="2729">W1180+W1188</f>
        <v>0</v>
      </c>
      <c r="X1179" s="11">
        <f t="shared" si="2729"/>
        <v>0</v>
      </c>
      <c r="Y1179" s="11">
        <f t="shared" si="2729"/>
        <v>0</v>
      </c>
      <c r="Z1179" s="11">
        <f t="shared" si="2729"/>
        <v>0</v>
      </c>
      <c r="AA1179" s="11">
        <f t="shared" si="2729"/>
        <v>0</v>
      </c>
      <c r="AB1179" s="11">
        <f t="shared" si="2729"/>
        <v>0</v>
      </c>
      <c r="AC1179" s="11">
        <f t="shared" si="2729"/>
        <v>0</v>
      </c>
      <c r="AD1179" s="11">
        <f t="shared" ref="AD1179" si="2730">AD1180+AD1188</f>
        <v>0</v>
      </c>
      <c r="AE1179" s="11">
        <f t="shared" ref="AE1179" si="2731">AE1180+AE1188</f>
        <v>0</v>
      </c>
      <c r="AF1179" s="11">
        <f t="shared" si="2729"/>
        <v>0</v>
      </c>
      <c r="AG1179" s="11">
        <f t="shared" si="2711"/>
        <v>424.20000000000005</v>
      </c>
      <c r="AH1179" s="11">
        <f t="shared" si="2708"/>
        <v>424.5</v>
      </c>
      <c r="AI1179" s="11">
        <f t="shared" si="2709"/>
        <v>424.5</v>
      </c>
      <c r="AJ1179" s="11">
        <f t="shared" si="2724"/>
        <v>0</v>
      </c>
      <c r="AK1179" s="31"/>
      <c r="AL1179" s="26"/>
    </row>
    <row r="1180" spans="1:38" x14ac:dyDescent="0.3">
      <c r="A1180" s="4" t="s">
        <v>241</v>
      </c>
      <c r="B1180" s="4" t="s">
        <v>81</v>
      </c>
      <c r="C1180" s="4" t="s">
        <v>197</v>
      </c>
      <c r="D1180" s="4" t="s">
        <v>130</v>
      </c>
      <c r="E1180" s="4"/>
      <c r="F1180" s="14" t="s">
        <v>1149</v>
      </c>
      <c r="G1180" s="5">
        <f t="shared" ref="G1180:L1184" si="2732">G1181</f>
        <v>82.9</v>
      </c>
      <c r="H1180" s="5">
        <f t="shared" si="2732"/>
        <v>83.2</v>
      </c>
      <c r="I1180" s="5">
        <f t="shared" si="2732"/>
        <v>83.2</v>
      </c>
      <c r="J1180" s="5">
        <f t="shared" si="2732"/>
        <v>0</v>
      </c>
      <c r="K1180" s="5">
        <f t="shared" si="2732"/>
        <v>0</v>
      </c>
      <c r="L1180" s="5">
        <f t="shared" si="2732"/>
        <v>0</v>
      </c>
      <c r="M1180" s="5">
        <f t="shared" si="2623"/>
        <v>82.9</v>
      </c>
      <c r="N1180" s="5">
        <f t="shared" si="2624"/>
        <v>83.2</v>
      </c>
      <c r="O1180" s="5">
        <f t="shared" si="2625"/>
        <v>83.2</v>
      </c>
      <c r="P1180" s="5">
        <f t="shared" ref="P1180:V1184" si="2733">P1181</f>
        <v>0</v>
      </c>
      <c r="Q1180" s="5">
        <f t="shared" si="2733"/>
        <v>0</v>
      </c>
      <c r="R1180" s="5">
        <f t="shared" si="2733"/>
        <v>0</v>
      </c>
      <c r="S1180" s="5">
        <f t="shared" si="2733"/>
        <v>0</v>
      </c>
      <c r="T1180" s="5">
        <f t="shared" si="2733"/>
        <v>0</v>
      </c>
      <c r="U1180" s="5">
        <f t="shared" si="2733"/>
        <v>0</v>
      </c>
      <c r="V1180" s="5">
        <f t="shared" si="2733"/>
        <v>0</v>
      </c>
      <c r="W1180" s="5">
        <f t="shared" ref="W1180:AF1184" si="2734">W1181</f>
        <v>0</v>
      </c>
      <c r="X1180" s="5">
        <f t="shared" si="2734"/>
        <v>0</v>
      </c>
      <c r="Y1180" s="5">
        <f t="shared" si="2734"/>
        <v>0</v>
      </c>
      <c r="Z1180" s="5">
        <f t="shared" si="2734"/>
        <v>0</v>
      </c>
      <c r="AA1180" s="5">
        <f t="shared" si="2734"/>
        <v>0</v>
      </c>
      <c r="AB1180" s="5">
        <f t="shared" si="2734"/>
        <v>0</v>
      </c>
      <c r="AC1180" s="5">
        <f t="shared" si="2734"/>
        <v>0</v>
      </c>
      <c r="AD1180" s="5">
        <f t="shared" si="2734"/>
        <v>0</v>
      </c>
      <c r="AE1180" s="5">
        <f t="shared" si="2734"/>
        <v>0</v>
      </c>
      <c r="AF1180" s="5">
        <f t="shared" si="2734"/>
        <v>0</v>
      </c>
      <c r="AG1180" s="5">
        <f t="shared" si="2711"/>
        <v>82.9</v>
      </c>
      <c r="AH1180" s="5">
        <f t="shared" si="2708"/>
        <v>83.2</v>
      </c>
      <c r="AI1180" s="5">
        <f t="shared" si="2709"/>
        <v>83.2</v>
      </c>
      <c r="AJ1180" s="5">
        <f t="shared" ref="AJ1180:AJ1184" si="2735">AJ1181</f>
        <v>0</v>
      </c>
      <c r="AK1180" s="17"/>
      <c r="AL1180" s="27"/>
    </row>
    <row r="1181" spans="1:38" ht="31.2" x14ac:dyDescent="0.3">
      <c r="A1181" s="4" t="s">
        <v>241</v>
      </c>
      <c r="B1181" s="4" t="s">
        <v>81</v>
      </c>
      <c r="C1181" s="4" t="s">
        <v>197</v>
      </c>
      <c r="D1181" s="4" t="s">
        <v>198</v>
      </c>
      <c r="E1181" s="4"/>
      <c r="F1181" s="14" t="s">
        <v>1159</v>
      </c>
      <c r="G1181" s="5">
        <f t="shared" si="2732"/>
        <v>82.9</v>
      </c>
      <c r="H1181" s="5">
        <f t="shared" si="2732"/>
        <v>83.2</v>
      </c>
      <c r="I1181" s="5">
        <f t="shared" si="2732"/>
        <v>83.2</v>
      </c>
      <c r="J1181" s="5">
        <f t="shared" si="2732"/>
        <v>0</v>
      </c>
      <c r="K1181" s="5">
        <f t="shared" si="2732"/>
        <v>0</v>
      </c>
      <c r="L1181" s="5">
        <f t="shared" si="2732"/>
        <v>0</v>
      </c>
      <c r="M1181" s="5">
        <f t="shared" si="2623"/>
        <v>82.9</v>
      </c>
      <c r="N1181" s="5">
        <f t="shared" si="2624"/>
        <v>83.2</v>
      </c>
      <c r="O1181" s="5">
        <f t="shared" si="2625"/>
        <v>83.2</v>
      </c>
      <c r="P1181" s="5">
        <f t="shared" si="2733"/>
        <v>0</v>
      </c>
      <c r="Q1181" s="5">
        <f t="shared" si="2733"/>
        <v>0</v>
      </c>
      <c r="R1181" s="5">
        <f t="shared" si="2733"/>
        <v>0</v>
      </c>
      <c r="S1181" s="5">
        <f t="shared" si="2733"/>
        <v>0</v>
      </c>
      <c r="T1181" s="5">
        <f t="shared" si="2733"/>
        <v>0</v>
      </c>
      <c r="U1181" s="5">
        <f t="shared" si="2733"/>
        <v>0</v>
      </c>
      <c r="V1181" s="5">
        <f t="shared" si="2733"/>
        <v>0</v>
      </c>
      <c r="W1181" s="5">
        <f t="shared" si="2734"/>
        <v>0</v>
      </c>
      <c r="X1181" s="5">
        <f t="shared" si="2734"/>
        <v>0</v>
      </c>
      <c r="Y1181" s="5">
        <f t="shared" si="2734"/>
        <v>0</v>
      </c>
      <c r="Z1181" s="5">
        <f t="shared" si="2734"/>
        <v>0</v>
      </c>
      <c r="AA1181" s="5">
        <f t="shared" si="2734"/>
        <v>0</v>
      </c>
      <c r="AB1181" s="5">
        <f t="shared" si="2734"/>
        <v>0</v>
      </c>
      <c r="AC1181" s="5">
        <f t="shared" si="2734"/>
        <v>0</v>
      </c>
      <c r="AD1181" s="5">
        <f t="shared" si="2734"/>
        <v>0</v>
      </c>
      <c r="AE1181" s="5">
        <f t="shared" si="2734"/>
        <v>0</v>
      </c>
      <c r="AF1181" s="5">
        <f t="shared" si="2734"/>
        <v>0</v>
      </c>
      <c r="AG1181" s="5">
        <f t="shared" si="2711"/>
        <v>82.9</v>
      </c>
      <c r="AH1181" s="5">
        <f t="shared" si="2708"/>
        <v>83.2</v>
      </c>
      <c r="AI1181" s="5">
        <f t="shared" si="2709"/>
        <v>83.2</v>
      </c>
      <c r="AJ1181" s="5">
        <f t="shared" si="2735"/>
        <v>0</v>
      </c>
      <c r="AK1181" s="17"/>
      <c r="AL1181" s="27"/>
    </row>
    <row r="1182" spans="1:38" ht="31.2" x14ac:dyDescent="0.3">
      <c r="A1182" s="4" t="s">
        <v>241</v>
      </c>
      <c r="B1182" s="4" t="s">
        <v>81</v>
      </c>
      <c r="C1182" s="4" t="s">
        <v>197</v>
      </c>
      <c r="D1182" s="4" t="s">
        <v>199</v>
      </c>
      <c r="E1182" s="4"/>
      <c r="F1182" s="14" t="s">
        <v>1160</v>
      </c>
      <c r="G1182" s="5">
        <f t="shared" si="2732"/>
        <v>82.9</v>
      </c>
      <c r="H1182" s="5">
        <f t="shared" si="2732"/>
        <v>83.2</v>
      </c>
      <c r="I1182" s="5">
        <f t="shared" si="2732"/>
        <v>83.2</v>
      </c>
      <c r="J1182" s="5">
        <f t="shared" si="2732"/>
        <v>0</v>
      </c>
      <c r="K1182" s="5">
        <f t="shared" si="2732"/>
        <v>0</v>
      </c>
      <c r="L1182" s="5">
        <f t="shared" si="2732"/>
        <v>0</v>
      </c>
      <c r="M1182" s="5">
        <f t="shared" si="2623"/>
        <v>82.9</v>
      </c>
      <c r="N1182" s="5">
        <f t="shared" si="2624"/>
        <v>83.2</v>
      </c>
      <c r="O1182" s="5">
        <f t="shared" si="2625"/>
        <v>83.2</v>
      </c>
      <c r="P1182" s="5">
        <f t="shared" si="2733"/>
        <v>0</v>
      </c>
      <c r="Q1182" s="5">
        <f t="shared" si="2733"/>
        <v>0</v>
      </c>
      <c r="R1182" s="5">
        <f t="shared" si="2733"/>
        <v>0</v>
      </c>
      <c r="S1182" s="5">
        <f t="shared" si="2733"/>
        <v>0</v>
      </c>
      <c r="T1182" s="5">
        <f t="shared" si="2733"/>
        <v>0</v>
      </c>
      <c r="U1182" s="5">
        <f t="shared" si="2733"/>
        <v>0</v>
      </c>
      <c r="V1182" s="5">
        <f t="shared" si="2733"/>
        <v>0</v>
      </c>
      <c r="W1182" s="5">
        <f t="shared" si="2734"/>
        <v>0</v>
      </c>
      <c r="X1182" s="5">
        <f t="shared" si="2734"/>
        <v>0</v>
      </c>
      <c r="Y1182" s="5">
        <f t="shared" si="2734"/>
        <v>0</v>
      </c>
      <c r="Z1182" s="5">
        <f t="shared" si="2734"/>
        <v>0</v>
      </c>
      <c r="AA1182" s="5">
        <f t="shared" si="2734"/>
        <v>0</v>
      </c>
      <c r="AB1182" s="5">
        <f t="shared" si="2734"/>
        <v>0</v>
      </c>
      <c r="AC1182" s="5">
        <f t="shared" si="2734"/>
        <v>0</v>
      </c>
      <c r="AD1182" s="5">
        <f t="shared" si="2734"/>
        <v>0</v>
      </c>
      <c r="AE1182" s="5">
        <f t="shared" si="2734"/>
        <v>0</v>
      </c>
      <c r="AF1182" s="5">
        <f t="shared" si="2734"/>
        <v>0</v>
      </c>
      <c r="AG1182" s="5">
        <f t="shared" si="2711"/>
        <v>82.9</v>
      </c>
      <c r="AH1182" s="5">
        <f t="shared" si="2708"/>
        <v>83.2</v>
      </c>
      <c r="AI1182" s="5">
        <f t="shared" si="2709"/>
        <v>83.2</v>
      </c>
      <c r="AJ1182" s="5">
        <f t="shared" si="2735"/>
        <v>0</v>
      </c>
      <c r="AK1182" s="17"/>
      <c r="AL1182" s="27"/>
    </row>
    <row r="1183" spans="1:38" ht="31.2" x14ac:dyDescent="0.3">
      <c r="A1183" s="4" t="s">
        <v>241</v>
      </c>
      <c r="B1183" s="4" t="s">
        <v>81</v>
      </c>
      <c r="C1183" s="4" t="s">
        <v>197</v>
      </c>
      <c r="D1183" s="4" t="s">
        <v>196</v>
      </c>
      <c r="E1183" s="4"/>
      <c r="F1183" s="14" t="s">
        <v>600</v>
      </c>
      <c r="G1183" s="5">
        <f t="shared" ref="G1183:L1183" si="2736">G1184+G1186</f>
        <v>82.9</v>
      </c>
      <c r="H1183" s="5">
        <f t="shared" si="2736"/>
        <v>83.2</v>
      </c>
      <c r="I1183" s="5">
        <f t="shared" si="2736"/>
        <v>83.2</v>
      </c>
      <c r="J1183" s="5">
        <f t="shared" si="2736"/>
        <v>0</v>
      </c>
      <c r="K1183" s="5">
        <f t="shared" si="2736"/>
        <v>0</v>
      </c>
      <c r="L1183" s="5">
        <f t="shared" si="2736"/>
        <v>0</v>
      </c>
      <c r="M1183" s="5">
        <f t="shared" si="2623"/>
        <v>82.9</v>
      </c>
      <c r="N1183" s="5">
        <f t="shared" si="2624"/>
        <v>83.2</v>
      </c>
      <c r="O1183" s="5">
        <f t="shared" si="2625"/>
        <v>83.2</v>
      </c>
      <c r="P1183" s="5">
        <f t="shared" ref="P1183:V1183" si="2737">P1184+P1186</f>
        <v>0</v>
      </c>
      <c r="Q1183" s="5">
        <f t="shared" ref="Q1183:R1183" si="2738">Q1184+Q1186</f>
        <v>0</v>
      </c>
      <c r="R1183" s="5">
        <f t="shared" si="2738"/>
        <v>0</v>
      </c>
      <c r="S1183" s="5">
        <f t="shared" ref="S1183" si="2739">S1184+S1186</f>
        <v>0</v>
      </c>
      <c r="T1183" s="5">
        <f t="shared" si="2737"/>
        <v>0</v>
      </c>
      <c r="U1183" s="5">
        <f t="shared" si="2737"/>
        <v>0</v>
      </c>
      <c r="V1183" s="5">
        <f t="shared" si="2737"/>
        <v>0</v>
      </c>
      <c r="W1183" s="5">
        <f t="shared" ref="W1183:AF1183" si="2740">W1184+W1186</f>
        <v>0</v>
      </c>
      <c r="X1183" s="5">
        <f t="shared" si="2740"/>
        <v>0</v>
      </c>
      <c r="Y1183" s="5">
        <f t="shared" si="2740"/>
        <v>0</v>
      </c>
      <c r="Z1183" s="5">
        <f t="shared" si="2740"/>
        <v>0</v>
      </c>
      <c r="AA1183" s="5">
        <f t="shared" si="2740"/>
        <v>0</v>
      </c>
      <c r="AB1183" s="5">
        <f t="shared" si="2740"/>
        <v>0</v>
      </c>
      <c r="AC1183" s="5">
        <f t="shared" si="2740"/>
        <v>0</v>
      </c>
      <c r="AD1183" s="5">
        <f t="shared" ref="AD1183" si="2741">AD1184+AD1186</f>
        <v>0</v>
      </c>
      <c r="AE1183" s="5">
        <f t="shared" ref="AE1183" si="2742">AE1184+AE1186</f>
        <v>0</v>
      </c>
      <c r="AF1183" s="5">
        <f t="shared" si="2740"/>
        <v>0</v>
      </c>
      <c r="AG1183" s="5">
        <f t="shared" si="2711"/>
        <v>82.9</v>
      </c>
      <c r="AH1183" s="5">
        <f t="shared" si="2708"/>
        <v>83.2</v>
      </c>
      <c r="AI1183" s="5">
        <f t="shared" si="2709"/>
        <v>83.2</v>
      </c>
      <c r="AJ1183" s="5">
        <f t="shared" ref="AJ1183" si="2743">AJ1184+AJ1186</f>
        <v>0</v>
      </c>
      <c r="AK1183" s="17"/>
      <c r="AL1183" s="27"/>
    </row>
    <row r="1184" spans="1:38" ht="31.2" x14ac:dyDescent="0.3">
      <c r="A1184" s="4" t="s">
        <v>241</v>
      </c>
      <c r="B1184" s="4" t="s">
        <v>81</v>
      </c>
      <c r="C1184" s="4" t="s">
        <v>197</v>
      </c>
      <c r="D1184" s="4" t="s">
        <v>196</v>
      </c>
      <c r="E1184" s="4" t="s">
        <v>15</v>
      </c>
      <c r="F1184" s="14" t="s">
        <v>559</v>
      </c>
      <c r="G1184" s="5">
        <f t="shared" si="2732"/>
        <v>80</v>
      </c>
      <c r="H1184" s="5">
        <f t="shared" si="2732"/>
        <v>80</v>
      </c>
      <c r="I1184" s="5">
        <f t="shared" si="2732"/>
        <v>80</v>
      </c>
      <c r="J1184" s="5">
        <f t="shared" si="2732"/>
        <v>0</v>
      </c>
      <c r="K1184" s="5">
        <f t="shared" si="2732"/>
        <v>0</v>
      </c>
      <c r="L1184" s="5">
        <f t="shared" si="2732"/>
        <v>0</v>
      </c>
      <c r="M1184" s="5">
        <f t="shared" si="2623"/>
        <v>80</v>
      </c>
      <c r="N1184" s="5">
        <f t="shared" si="2624"/>
        <v>80</v>
      </c>
      <c r="O1184" s="5">
        <f t="shared" si="2625"/>
        <v>80</v>
      </c>
      <c r="P1184" s="5">
        <f t="shared" si="2733"/>
        <v>0</v>
      </c>
      <c r="Q1184" s="5">
        <f t="shared" si="2733"/>
        <v>0</v>
      </c>
      <c r="R1184" s="5">
        <f t="shared" si="2733"/>
        <v>0</v>
      </c>
      <c r="S1184" s="5">
        <f t="shared" si="2733"/>
        <v>0</v>
      </c>
      <c r="T1184" s="5">
        <f t="shared" si="2733"/>
        <v>0</v>
      </c>
      <c r="U1184" s="5">
        <f t="shared" si="2733"/>
        <v>0</v>
      </c>
      <c r="V1184" s="5">
        <f t="shared" si="2733"/>
        <v>0</v>
      </c>
      <c r="W1184" s="5">
        <f t="shared" si="2734"/>
        <v>0</v>
      </c>
      <c r="X1184" s="5">
        <f t="shared" si="2734"/>
        <v>0</v>
      </c>
      <c r="Y1184" s="5">
        <f t="shared" si="2734"/>
        <v>0</v>
      </c>
      <c r="Z1184" s="5">
        <f t="shared" si="2734"/>
        <v>0</v>
      </c>
      <c r="AA1184" s="5">
        <f t="shared" si="2734"/>
        <v>0</v>
      </c>
      <c r="AB1184" s="5">
        <f t="shared" si="2734"/>
        <v>0</v>
      </c>
      <c r="AC1184" s="5">
        <f t="shared" si="2734"/>
        <v>0</v>
      </c>
      <c r="AD1184" s="5">
        <f t="shared" si="2734"/>
        <v>0</v>
      </c>
      <c r="AE1184" s="5">
        <f t="shared" si="2734"/>
        <v>0</v>
      </c>
      <c r="AF1184" s="5">
        <f t="shared" si="2734"/>
        <v>0</v>
      </c>
      <c r="AG1184" s="5">
        <f t="shared" si="2711"/>
        <v>80</v>
      </c>
      <c r="AH1184" s="5">
        <f t="shared" si="2708"/>
        <v>80</v>
      </c>
      <c r="AI1184" s="5">
        <f t="shared" si="2709"/>
        <v>80</v>
      </c>
      <c r="AJ1184" s="5">
        <f t="shared" si="2735"/>
        <v>0</v>
      </c>
      <c r="AK1184" s="17"/>
      <c r="AL1184" s="27"/>
    </row>
    <row r="1185" spans="1:38" ht="31.2" x14ac:dyDescent="0.3">
      <c r="A1185" s="4" t="s">
        <v>241</v>
      </c>
      <c r="B1185" s="4" t="s">
        <v>81</v>
      </c>
      <c r="C1185" s="4" t="s">
        <v>197</v>
      </c>
      <c r="D1185" s="4" t="s">
        <v>196</v>
      </c>
      <c r="E1185" s="4" t="s">
        <v>16</v>
      </c>
      <c r="F1185" s="14" t="s">
        <v>560</v>
      </c>
      <c r="G1185" s="5">
        <v>80</v>
      </c>
      <c r="H1185" s="5">
        <v>80</v>
      </c>
      <c r="I1185" s="5">
        <v>80</v>
      </c>
      <c r="J1185" s="5"/>
      <c r="K1185" s="5"/>
      <c r="L1185" s="5"/>
      <c r="M1185" s="5">
        <f t="shared" si="2623"/>
        <v>80</v>
      </c>
      <c r="N1185" s="5">
        <f t="shared" si="2624"/>
        <v>80</v>
      </c>
      <c r="O1185" s="5">
        <f t="shared" si="2625"/>
        <v>80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>
        <f t="shared" si="2711"/>
        <v>80</v>
      </c>
      <c r="AH1185" s="5">
        <f t="shared" si="2708"/>
        <v>80</v>
      </c>
      <c r="AI1185" s="5">
        <f t="shared" si="2709"/>
        <v>80</v>
      </c>
      <c r="AJ1185" s="5"/>
      <c r="AK1185" s="17"/>
      <c r="AL1185" s="27"/>
    </row>
    <row r="1186" spans="1:38" x14ac:dyDescent="0.3">
      <c r="A1186" s="4" t="s">
        <v>241</v>
      </c>
      <c r="B1186" s="4" t="s">
        <v>81</v>
      </c>
      <c r="C1186" s="4" t="s">
        <v>197</v>
      </c>
      <c r="D1186" s="4" t="s">
        <v>196</v>
      </c>
      <c r="E1186" s="4" t="s">
        <v>17</v>
      </c>
      <c r="F1186" s="14" t="s">
        <v>575</v>
      </c>
      <c r="G1186" s="5">
        <f t="shared" ref="G1186:L1186" si="2744">G1187</f>
        <v>2.9</v>
      </c>
      <c r="H1186" s="5">
        <f t="shared" si="2744"/>
        <v>3.2</v>
      </c>
      <c r="I1186" s="5">
        <f t="shared" si="2744"/>
        <v>3.2</v>
      </c>
      <c r="J1186" s="5">
        <f t="shared" si="2744"/>
        <v>0</v>
      </c>
      <c r="K1186" s="5">
        <f t="shared" si="2744"/>
        <v>0</v>
      </c>
      <c r="L1186" s="5">
        <f t="shared" si="2744"/>
        <v>0</v>
      </c>
      <c r="M1186" s="5">
        <f t="shared" si="2623"/>
        <v>2.9</v>
      </c>
      <c r="N1186" s="5">
        <f t="shared" si="2624"/>
        <v>3.2</v>
      </c>
      <c r="O1186" s="5">
        <f t="shared" si="2625"/>
        <v>3.2</v>
      </c>
      <c r="P1186" s="5">
        <f t="shared" ref="P1186:V1186" si="2745">P1187</f>
        <v>0</v>
      </c>
      <c r="Q1186" s="5">
        <f t="shared" si="2745"/>
        <v>0</v>
      </c>
      <c r="R1186" s="5">
        <f t="shared" si="2745"/>
        <v>0</v>
      </c>
      <c r="S1186" s="5">
        <f t="shared" si="2745"/>
        <v>0</v>
      </c>
      <c r="T1186" s="5">
        <f t="shared" si="2745"/>
        <v>0</v>
      </c>
      <c r="U1186" s="5">
        <f t="shared" si="2745"/>
        <v>0</v>
      </c>
      <c r="V1186" s="5">
        <f t="shared" si="2745"/>
        <v>0</v>
      </c>
      <c r="W1186" s="5">
        <f t="shared" ref="W1186:AF1186" si="2746">W1187</f>
        <v>0</v>
      </c>
      <c r="X1186" s="5">
        <f t="shared" si="2746"/>
        <v>0</v>
      </c>
      <c r="Y1186" s="5">
        <f t="shared" si="2746"/>
        <v>0</v>
      </c>
      <c r="Z1186" s="5">
        <f t="shared" si="2746"/>
        <v>0</v>
      </c>
      <c r="AA1186" s="5">
        <f t="shared" si="2746"/>
        <v>0</v>
      </c>
      <c r="AB1186" s="5">
        <f t="shared" si="2746"/>
        <v>0</v>
      </c>
      <c r="AC1186" s="5">
        <f t="shared" si="2746"/>
        <v>0</v>
      </c>
      <c r="AD1186" s="5">
        <f t="shared" si="2746"/>
        <v>0</v>
      </c>
      <c r="AE1186" s="5">
        <f t="shared" si="2746"/>
        <v>0</v>
      </c>
      <c r="AF1186" s="5">
        <f t="shared" si="2746"/>
        <v>0</v>
      </c>
      <c r="AG1186" s="5">
        <f t="shared" si="2711"/>
        <v>2.9</v>
      </c>
      <c r="AH1186" s="5">
        <f t="shared" si="2708"/>
        <v>3.2</v>
      </c>
      <c r="AI1186" s="5">
        <f t="shared" si="2709"/>
        <v>3.2</v>
      </c>
      <c r="AJ1186" s="5">
        <f t="shared" ref="AJ1186" si="2747">AJ1187</f>
        <v>0</v>
      </c>
      <c r="AK1186" s="17"/>
      <c r="AL1186" s="27"/>
    </row>
    <row r="1187" spans="1:38" x14ac:dyDescent="0.3">
      <c r="A1187" s="4" t="s">
        <v>241</v>
      </c>
      <c r="B1187" s="4" t="s">
        <v>81</v>
      </c>
      <c r="C1187" s="4" t="s">
        <v>197</v>
      </c>
      <c r="D1187" s="4" t="s">
        <v>196</v>
      </c>
      <c r="E1187" s="4" t="s">
        <v>24</v>
      </c>
      <c r="F1187" s="14" t="s">
        <v>578</v>
      </c>
      <c r="G1187" s="5">
        <v>2.9</v>
      </c>
      <c r="H1187" s="5">
        <v>3.2</v>
      </c>
      <c r="I1187" s="5">
        <v>3.2</v>
      </c>
      <c r="J1187" s="5"/>
      <c r="K1187" s="5"/>
      <c r="L1187" s="5"/>
      <c r="M1187" s="5">
        <f t="shared" si="2623"/>
        <v>2.9</v>
      </c>
      <c r="N1187" s="5">
        <f t="shared" si="2624"/>
        <v>3.2</v>
      </c>
      <c r="O1187" s="5">
        <f t="shared" si="2625"/>
        <v>3.2</v>
      </c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>
        <f t="shared" si="2711"/>
        <v>2.9</v>
      </c>
      <c r="AH1187" s="5">
        <f t="shared" si="2708"/>
        <v>3.2</v>
      </c>
      <c r="AI1187" s="5">
        <f t="shared" si="2709"/>
        <v>3.2</v>
      </c>
      <c r="AJ1187" s="5"/>
      <c r="AK1187" s="17"/>
      <c r="AL1187" s="27"/>
    </row>
    <row r="1188" spans="1:38" ht="31.2" x14ac:dyDescent="0.3">
      <c r="A1188" s="4" t="s">
        <v>241</v>
      </c>
      <c r="B1188" s="4" t="s">
        <v>81</v>
      </c>
      <c r="C1188" s="4" t="s">
        <v>197</v>
      </c>
      <c r="D1188" s="4" t="s">
        <v>26</v>
      </c>
      <c r="E1188" s="4"/>
      <c r="F1188" s="14" t="s">
        <v>846</v>
      </c>
      <c r="G1188" s="5">
        <f>G1189</f>
        <v>341.3</v>
      </c>
      <c r="H1188" s="5">
        <f t="shared" ref="H1188:AJ1188" si="2748">H1189</f>
        <v>341.3</v>
      </c>
      <c r="I1188" s="5">
        <f t="shared" si="2748"/>
        <v>341.3</v>
      </c>
      <c r="J1188" s="5">
        <f t="shared" si="2748"/>
        <v>0</v>
      </c>
      <c r="K1188" s="5">
        <f t="shared" si="2748"/>
        <v>0</v>
      </c>
      <c r="L1188" s="5">
        <f t="shared" si="2748"/>
        <v>0</v>
      </c>
      <c r="M1188" s="5">
        <f t="shared" si="2623"/>
        <v>341.3</v>
      </c>
      <c r="N1188" s="5">
        <f t="shared" si="2624"/>
        <v>341.3</v>
      </c>
      <c r="O1188" s="5">
        <f t="shared" si="2625"/>
        <v>341.3</v>
      </c>
      <c r="P1188" s="5">
        <f t="shared" si="2748"/>
        <v>0</v>
      </c>
      <c r="Q1188" s="5">
        <f t="shared" si="2748"/>
        <v>0</v>
      </c>
      <c r="R1188" s="5">
        <f t="shared" si="2748"/>
        <v>0</v>
      </c>
      <c r="S1188" s="5">
        <f t="shared" si="2748"/>
        <v>0</v>
      </c>
      <c r="T1188" s="5">
        <f t="shared" si="2748"/>
        <v>0</v>
      </c>
      <c r="U1188" s="5">
        <f t="shared" si="2748"/>
        <v>0</v>
      </c>
      <c r="V1188" s="5">
        <f t="shared" si="2748"/>
        <v>0</v>
      </c>
      <c r="W1188" s="5">
        <f t="shared" si="2748"/>
        <v>0</v>
      </c>
      <c r="X1188" s="5">
        <f t="shared" si="2748"/>
        <v>0</v>
      </c>
      <c r="Y1188" s="5">
        <f t="shared" si="2748"/>
        <v>0</v>
      </c>
      <c r="Z1188" s="5">
        <f t="shared" si="2748"/>
        <v>0</v>
      </c>
      <c r="AA1188" s="5">
        <f t="shared" si="2748"/>
        <v>0</v>
      </c>
      <c r="AB1188" s="5">
        <f t="shared" si="2748"/>
        <v>0</v>
      </c>
      <c r="AC1188" s="5">
        <f t="shared" si="2748"/>
        <v>0</v>
      </c>
      <c r="AD1188" s="5">
        <f t="shared" si="2748"/>
        <v>0</v>
      </c>
      <c r="AE1188" s="5">
        <f t="shared" si="2748"/>
        <v>0</v>
      </c>
      <c r="AF1188" s="5">
        <f t="shared" si="2748"/>
        <v>0</v>
      </c>
      <c r="AG1188" s="5">
        <f t="shared" si="2711"/>
        <v>341.3</v>
      </c>
      <c r="AH1188" s="5">
        <f t="shared" si="2708"/>
        <v>341.3</v>
      </c>
      <c r="AI1188" s="5">
        <f t="shared" si="2709"/>
        <v>341.3</v>
      </c>
      <c r="AJ1188" s="5">
        <f t="shared" si="2748"/>
        <v>0</v>
      </c>
      <c r="AK1188" s="17"/>
      <c r="AL1188" s="27"/>
    </row>
    <row r="1189" spans="1:38" x14ac:dyDescent="0.3">
      <c r="A1189" s="4" t="s">
        <v>241</v>
      </c>
      <c r="B1189" s="4" t="s">
        <v>81</v>
      </c>
      <c r="C1189" s="4" t="s">
        <v>197</v>
      </c>
      <c r="D1189" s="4" t="s">
        <v>27</v>
      </c>
      <c r="E1189" s="4"/>
      <c r="F1189" s="14" t="s">
        <v>1096</v>
      </c>
      <c r="G1189" s="5">
        <f>G1190+G1193</f>
        <v>341.3</v>
      </c>
      <c r="H1189" s="5">
        <f t="shared" ref="H1189:AJ1189" si="2749">H1190+H1193</f>
        <v>341.3</v>
      </c>
      <c r="I1189" s="5">
        <f t="shared" si="2749"/>
        <v>341.3</v>
      </c>
      <c r="J1189" s="5">
        <f t="shared" ref="J1189:L1189" si="2750">J1190+J1193</f>
        <v>0</v>
      </c>
      <c r="K1189" s="5">
        <f t="shared" si="2750"/>
        <v>0</v>
      </c>
      <c r="L1189" s="5">
        <f t="shared" si="2750"/>
        <v>0</v>
      </c>
      <c r="M1189" s="5">
        <f t="shared" si="2623"/>
        <v>341.3</v>
      </c>
      <c r="N1189" s="5">
        <f t="shared" si="2624"/>
        <v>341.3</v>
      </c>
      <c r="O1189" s="5">
        <f t="shared" si="2625"/>
        <v>341.3</v>
      </c>
      <c r="P1189" s="5">
        <f t="shared" ref="P1189:V1189" si="2751">P1190+P1193</f>
        <v>0</v>
      </c>
      <c r="Q1189" s="5">
        <f t="shared" ref="Q1189:R1189" si="2752">Q1190+Q1193</f>
        <v>0</v>
      </c>
      <c r="R1189" s="5">
        <f t="shared" si="2752"/>
        <v>0</v>
      </c>
      <c r="S1189" s="5">
        <f t="shared" ref="S1189" si="2753">S1190+S1193</f>
        <v>0</v>
      </c>
      <c r="T1189" s="5">
        <f t="shared" si="2751"/>
        <v>0</v>
      </c>
      <c r="U1189" s="5">
        <f t="shared" si="2751"/>
        <v>0</v>
      </c>
      <c r="V1189" s="5">
        <f t="shared" si="2751"/>
        <v>0</v>
      </c>
      <c r="W1189" s="5">
        <f t="shared" ref="W1189:AF1189" si="2754">W1190+W1193</f>
        <v>0</v>
      </c>
      <c r="X1189" s="5">
        <f t="shared" si="2754"/>
        <v>0</v>
      </c>
      <c r="Y1189" s="5">
        <f t="shared" si="2754"/>
        <v>0</v>
      </c>
      <c r="Z1189" s="5">
        <f t="shared" si="2754"/>
        <v>0</v>
      </c>
      <c r="AA1189" s="5">
        <f t="shared" si="2754"/>
        <v>0</v>
      </c>
      <c r="AB1189" s="5">
        <f t="shared" si="2754"/>
        <v>0</v>
      </c>
      <c r="AC1189" s="5">
        <f t="shared" si="2754"/>
        <v>0</v>
      </c>
      <c r="AD1189" s="5">
        <f t="shared" ref="AD1189" si="2755">AD1190+AD1193</f>
        <v>0</v>
      </c>
      <c r="AE1189" s="5">
        <f t="shared" ref="AE1189" si="2756">AE1190+AE1193</f>
        <v>0</v>
      </c>
      <c r="AF1189" s="5">
        <f t="shared" si="2754"/>
        <v>0</v>
      </c>
      <c r="AG1189" s="5">
        <f t="shared" si="2711"/>
        <v>341.3</v>
      </c>
      <c r="AH1189" s="5">
        <f t="shared" si="2708"/>
        <v>341.3</v>
      </c>
      <c r="AI1189" s="5">
        <f t="shared" si="2709"/>
        <v>341.3</v>
      </c>
      <c r="AJ1189" s="5">
        <f t="shared" si="2749"/>
        <v>0</v>
      </c>
      <c r="AK1189" s="17"/>
      <c r="AL1189" s="27"/>
    </row>
    <row r="1190" spans="1:38" ht="31.2" x14ac:dyDescent="0.3">
      <c r="A1190" s="4" t="s">
        <v>241</v>
      </c>
      <c r="B1190" s="4" t="s">
        <v>81</v>
      </c>
      <c r="C1190" s="4" t="s">
        <v>197</v>
      </c>
      <c r="D1190" s="4" t="s">
        <v>307</v>
      </c>
      <c r="E1190" s="4"/>
      <c r="F1190" s="14" t="s">
        <v>865</v>
      </c>
      <c r="G1190" s="5">
        <f>G1191</f>
        <v>97.5</v>
      </c>
      <c r="H1190" s="5">
        <f t="shared" ref="H1190:AJ1191" si="2757">H1191</f>
        <v>97.5</v>
      </c>
      <c r="I1190" s="5">
        <f t="shared" si="2757"/>
        <v>97.5</v>
      </c>
      <c r="J1190" s="5">
        <f t="shared" si="2757"/>
        <v>0</v>
      </c>
      <c r="K1190" s="5">
        <f t="shared" si="2757"/>
        <v>0</v>
      </c>
      <c r="L1190" s="5">
        <f t="shared" si="2757"/>
        <v>0</v>
      </c>
      <c r="M1190" s="5">
        <f t="shared" si="2623"/>
        <v>97.5</v>
      </c>
      <c r="N1190" s="5">
        <f t="shared" si="2624"/>
        <v>97.5</v>
      </c>
      <c r="O1190" s="5">
        <f t="shared" si="2625"/>
        <v>97.5</v>
      </c>
      <c r="P1190" s="5">
        <f t="shared" si="2757"/>
        <v>0</v>
      </c>
      <c r="Q1190" s="5">
        <f t="shared" si="2757"/>
        <v>0</v>
      </c>
      <c r="R1190" s="5">
        <f t="shared" si="2757"/>
        <v>0</v>
      </c>
      <c r="S1190" s="5">
        <f t="shared" si="2757"/>
        <v>0</v>
      </c>
      <c r="T1190" s="5">
        <f t="shared" si="2757"/>
        <v>0</v>
      </c>
      <c r="U1190" s="5">
        <f t="shared" si="2757"/>
        <v>0</v>
      </c>
      <c r="V1190" s="5">
        <f t="shared" si="2757"/>
        <v>0</v>
      </c>
      <c r="W1190" s="5">
        <f t="shared" si="2757"/>
        <v>0</v>
      </c>
      <c r="X1190" s="5">
        <f t="shared" si="2757"/>
        <v>0</v>
      </c>
      <c r="Y1190" s="5">
        <f t="shared" si="2757"/>
        <v>0</v>
      </c>
      <c r="Z1190" s="5">
        <f t="shared" si="2757"/>
        <v>0</v>
      </c>
      <c r="AA1190" s="5">
        <f t="shared" si="2757"/>
        <v>0</v>
      </c>
      <c r="AB1190" s="5">
        <f t="shared" si="2757"/>
        <v>0</v>
      </c>
      <c r="AC1190" s="5">
        <f t="shared" si="2757"/>
        <v>0</v>
      </c>
      <c r="AD1190" s="5">
        <f t="shared" si="2757"/>
        <v>0</v>
      </c>
      <c r="AE1190" s="5">
        <f t="shared" si="2757"/>
        <v>0</v>
      </c>
      <c r="AF1190" s="5">
        <f t="shared" si="2757"/>
        <v>0</v>
      </c>
      <c r="AG1190" s="5">
        <f t="shared" si="2711"/>
        <v>97.5</v>
      </c>
      <c r="AH1190" s="5">
        <f t="shared" si="2708"/>
        <v>97.5</v>
      </c>
      <c r="AI1190" s="5">
        <f t="shared" si="2709"/>
        <v>97.5</v>
      </c>
      <c r="AJ1190" s="5">
        <f t="shared" si="2757"/>
        <v>0</v>
      </c>
      <c r="AK1190" s="17"/>
      <c r="AL1190" s="27"/>
    </row>
    <row r="1191" spans="1:38" ht="31.2" x14ac:dyDescent="0.3">
      <c r="A1191" s="4" t="s">
        <v>241</v>
      </c>
      <c r="B1191" s="4" t="s">
        <v>81</v>
      </c>
      <c r="C1191" s="4" t="s">
        <v>197</v>
      </c>
      <c r="D1191" s="4" t="s">
        <v>307</v>
      </c>
      <c r="E1191" s="4" t="s">
        <v>15</v>
      </c>
      <c r="F1191" s="14" t="s">
        <v>559</v>
      </c>
      <c r="G1191" s="5">
        <f>G1192</f>
        <v>97.5</v>
      </c>
      <c r="H1191" s="5">
        <f t="shared" si="2757"/>
        <v>97.5</v>
      </c>
      <c r="I1191" s="5">
        <f t="shared" si="2757"/>
        <v>97.5</v>
      </c>
      <c r="J1191" s="5">
        <f t="shared" si="2757"/>
        <v>0</v>
      </c>
      <c r="K1191" s="5">
        <f t="shared" si="2757"/>
        <v>0</v>
      </c>
      <c r="L1191" s="5">
        <f t="shared" si="2757"/>
        <v>0</v>
      </c>
      <c r="M1191" s="5">
        <f t="shared" si="2623"/>
        <v>97.5</v>
      </c>
      <c r="N1191" s="5">
        <f t="shared" si="2624"/>
        <v>97.5</v>
      </c>
      <c r="O1191" s="5">
        <f t="shared" si="2625"/>
        <v>97.5</v>
      </c>
      <c r="P1191" s="5">
        <f t="shared" si="2757"/>
        <v>0</v>
      </c>
      <c r="Q1191" s="5">
        <f t="shared" si="2757"/>
        <v>0</v>
      </c>
      <c r="R1191" s="5">
        <f t="shared" si="2757"/>
        <v>0</v>
      </c>
      <c r="S1191" s="5">
        <f t="shared" si="2757"/>
        <v>0</v>
      </c>
      <c r="T1191" s="5">
        <f t="shared" si="2757"/>
        <v>0</v>
      </c>
      <c r="U1191" s="5">
        <f t="shared" si="2757"/>
        <v>0</v>
      </c>
      <c r="V1191" s="5">
        <f t="shared" si="2757"/>
        <v>0</v>
      </c>
      <c r="W1191" s="5">
        <f t="shared" si="2757"/>
        <v>0</v>
      </c>
      <c r="X1191" s="5">
        <f t="shared" si="2757"/>
        <v>0</v>
      </c>
      <c r="Y1191" s="5">
        <f t="shared" si="2757"/>
        <v>0</v>
      </c>
      <c r="Z1191" s="5">
        <f t="shared" si="2757"/>
        <v>0</v>
      </c>
      <c r="AA1191" s="5">
        <f t="shared" si="2757"/>
        <v>0</v>
      </c>
      <c r="AB1191" s="5">
        <f t="shared" si="2757"/>
        <v>0</v>
      </c>
      <c r="AC1191" s="5">
        <f t="shared" si="2757"/>
        <v>0</v>
      </c>
      <c r="AD1191" s="5">
        <f t="shared" si="2757"/>
        <v>0</v>
      </c>
      <c r="AE1191" s="5">
        <f t="shared" si="2757"/>
        <v>0</v>
      </c>
      <c r="AF1191" s="5">
        <f t="shared" si="2757"/>
        <v>0</v>
      </c>
      <c r="AG1191" s="5">
        <f t="shared" si="2711"/>
        <v>97.5</v>
      </c>
      <c r="AH1191" s="5">
        <f t="shared" si="2708"/>
        <v>97.5</v>
      </c>
      <c r="AI1191" s="5">
        <f t="shared" si="2709"/>
        <v>97.5</v>
      </c>
      <c r="AJ1191" s="5">
        <f t="shared" si="2757"/>
        <v>0</v>
      </c>
      <c r="AK1191" s="17"/>
      <c r="AL1191" s="27"/>
    </row>
    <row r="1192" spans="1:38" ht="31.2" x14ac:dyDescent="0.3">
      <c r="A1192" s="4" t="s">
        <v>241</v>
      </c>
      <c r="B1192" s="4" t="s">
        <v>81</v>
      </c>
      <c r="C1192" s="4" t="s">
        <v>197</v>
      </c>
      <c r="D1192" s="4" t="s">
        <v>307</v>
      </c>
      <c r="E1192" s="4" t="s">
        <v>16</v>
      </c>
      <c r="F1192" s="14" t="s">
        <v>560</v>
      </c>
      <c r="G1192" s="5">
        <v>97.5</v>
      </c>
      <c r="H1192" s="5">
        <v>97.5</v>
      </c>
      <c r="I1192" s="5">
        <v>97.5</v>
      </c>
      <c r="J1192" s="5"/>
      <c r="K1192" s="5"/>
      <c r="L1192" s="5"/>
      <c r="M1192" s="5">
        <f t="shared" si="2623"/>
        <v>97.5</v>
      </c>
      <c r="N1192" s="5">
        <f t="shared" si="2624"/>
        <v>97.5</v>
      </c>
      <c r="O1192" s="5">
        <f t="shared" si="2625"/>
        <v>97.5</v>
      </c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>
        <f t="shared" si="2711"/>
        <v>97.5</v>
      </c>
      <c r="AH1192" s="5">
        <f t="shared" si="2708"/>
        <v>97.5</v>
      </c>
      <c r="AI1192" s="5">
        <f t="shared" si="2709"/>
        <v>97.5</v>
      </c>
      <c r="AJ1192" s="5"/>
      <c r="AK1192" s="17"/>
      <c r="AL1192" s="27"/>
    </row>
    <row r="1193" spans="1:38" ht="46.8" x14ac:dyDescent="0.3">
      <c r="A1193" s="4" t="s">
        <v>241</v>
      </c>
      <c r="B1193" s="4" t="s">
        <v>81</v>
      </c>
      <c r="C1193" s="4" t="s">
        <v>197</v>
      </c>
      <c r="D1193" s="4" t="s">
        <v>308</v>
      </c>
      <c r="E1193" s="4"/>
      <c r="F1193" s="14" t="s">
        <v>866</v>
      </c>
      <c r="G1193" s="5">
        <f>G1194</f>
        <v>243.8</v>
      </c>
      <c r="H1193" s="5">
        <f t="shared" ref="H1193:AJ1194" si="2758">H1194</f>
        <v>243.8</v>
      </c>
      <c r="I1193" s="5">
        <f t="shared" si="2758"/>
        <v>243.8</v>
      </c>
      <c r="J1193" s="5">
        <f t="shared" si="2758"/>
        <v>0</v>
      </c>
      <c r="K1193" s="5">
        <f t="shared" si="2758"/>
        <v>0</v>
      </c>
      <c r="L1193" s="5">
        <f t="shared" si="2758"/>
        <v>0</v>
      </c>
      <c r="M1193" s="5">
        <f t="shared" si="2623"/>
        <v>243.8</v>
      </c>
      <c r="N1193" s="5">
        <f t="shared" si="2624"/>
        <v>243.8</v>
      </c>
      <c r="O1193" s="5">
        <f t="shared" si="2625"/>
        <v>243.8</v>
      </c>
      <c r="P1193" s="5">
        <f t="shared" si="2758"/>
        <v>0</v>
      </c>
      <c r="Q1193" s="5">
        <f t="shared" si="2758"/>
        <v>0</v>
      </c>
      <c r="R1193" s="5">
        <f t="shared" si="2758"/>
        <v>0</v>
      </c>
      <c r="S1193" s="5">
        <f t="shared" si="2758"/>
        <v>0</v>
      </c>
      <c r="T1193" s="5">
        <f t="shared" si="2758"/>
        <v>0</v>
      </c>
      <c r="U1193" s="5">
        <f t="shared" si="2758"/>
        <v>0</v>
      </c>
      <c r="V1193" s="5">
        <f t="shared" si="2758"/>
        <v>0</v>
      </c>
      <c r="W1193" s="5">
        <f t="shared" si="2758"/>
        <v>0</v>
      </c>
      <c r="X1193" s="5">
        <f t="shared" si="2758"/>
        <v>0</v>
      </c>
      <c r="Y1193" s="5">
        <f t="shared" si="2758"/>
        <v>0</v>
      </c>
      <c r="Z1193" s="5">
        <f t="shared" si="2758"/>
        <v>0</v>
      </c>
      <c r="AA1193" s="5">
        <f t="shared" si="2758"/>
        <v>0</v>
      </c>
      <c r="AB1193" s="5">
        <f t="shared" si="2758"/>
        <v>0</v>
      </c>
      <c r="AC1193" s="5">
        <f t="shared" si="2758"/>
        <v>0</v>
      </c>
      <c r="AD1193" s="5">
        <f t="shared" si="2758"/>
        <v>0</v>
      </c>
      <c r="AE1193" s="5">
        <f t="shared" si="2758"/>
        <v>0</v>
      </c>
      <c r="AF1193" s="5">
        <f t="shared" si="2758"/>
        <v>0</v>
      </c>
      <c r="AG1193" s="5">
        <f t="shared" si="2711"/>
        <v>243.8</v>
      </c>
      <c r="AH1193" s="5">
        <f t="shared" si="2708"/>
        <v>243.8</v>
      </c>
      <c r="AI1193" s="5">
        <f t="shared" si="2709"/>
        <v>243.8</v>
      </c>
      <c r="AJ1193" s="5">
        <f t="shared" si="2758"/>
        <v>0</v>
      </c>
      <c r="AK1193" s="17"/>
      <c r="AL1193" s="27"/>
    </row>
    <row r="1194" spans="1:38" ht="31.2" x14ac:dyDescent="0.3">
      <c r="A1194" s="4" t="s">
        <v>241</v>
      </c>
      <c r="B1194" s="4" t="s">
        <v>81</v>
      </c>
      <c r="C1194" s="4" t="s">
        <v>197</v>
      </c>
      <c r="D1194" s="4" t="s">
        <v>308</v>
      </c>
      <c r="E1194" s="4" t="s">
        <v>15</v>
      </c>
      <c r="F1194" s="14" t="s">
        <v>559</v>
      </c>
      <c r="G1194" s="5">
        <f>G1195</f>
        <v>243.8</v>
      </c>
      <c r="H1194" s="5">
        <f t="shared" si="2758"/>
        <v>243.8</v>
      </c>
      <c r="I1194" s="5">
        <f t="shared" si="2758"/>
        <v>243.8</v>
      </c>
      <c r="J1194" s="5">
        <f t="shared" si="2758"/>
        <v>0</v>
      </c>
      <c r="K1194" s="5">
        <f t="shared" si="2758"/>
        <v>0</v>
      </c>
      <c r="L1194" s="5">
        <f t="shared" si="2758"/>
        <v>0</v>
      </c>
      <c r="M1194" s="5">
        <f t="shared" si="2623"/>
        <v>243.8</v>
      </c>
      <c r="N1194" s="5">
        <f t="shared" si="2624"/>
        <v>243.8</v>
      </c>
      <c r="O1194" s="5">
        <f t="shared" si="2625"/>
        <v>243.8</v>
      </c>
      <c r="P1194" s="5">
        <f t="shared" si="2758"/>
        <v>0</v>
      </c>
      <c r="Q1194" s="5">
        <f t="shared" si="2758"/>
        <v>0</v>
      </c>
      <c r="R1194" s="5">
        <f t="shared" si="2758"/>
        <v>0</v>
      </c>
      <c r="S1194" s="5">
        <f t="shared" si="2758"/>
        <v>0</v>
      </c>
      <c r="T1194" s="5">
        <f t="shared" si="2758"/>
        <v>0</v>
      </c>
      <c r="U1194" s="5">
        <f t="shared" si="2758"/>
        <v>0</v>
      </c>
      <c r="V1194" s="5">
        <f t="shared" si="2758"/>
        <v>0</v>
      </c>
      <c r="W1194" s="5">
        <f t="shared" si="2758"/>
        <v>0</v>
      </c>
      <c r="X1194" s="5">
        <f t="shared" si="2758"/>
        <v>0</v>
      </c>
      <c r="Y1194" s="5">
        <f t="shared" si="2758"/>
        <v>0</v>
      </c>
      <c r="Z1194" s="5">
        <f t="shared" si="2758"/>
        <v>0</v>
      </c>
      <c r="AA1194" s="5">
        <f t="shared" si="2758"/>
        <v>0</v>
      </c>
      <c r="AB1194" s="5">
        <f t="shared" si="2758"/>
        <v>0</v>
      </c>
      <c r="AC1194" s="5">
        <f t="shared" si="2758"/>
        <v>0</v>
      </c>
      <c r="AD1194" s="5">
        <f t="shared" si="2758"/>
        <v>0</v>
      </c>
      <c r="AE1194" s="5">
        <f t="shared" si="2758"/>
        <v>0</v>
      </c>
      <c r="AF1194" s="5">
        <f t="shared" si="2758"/>
        <v>0</v>
      </c>
      <c r="AG1194" s="5">
        <f t="shared" si="2711"/>
        <v>243.8</v>
      </c>
      <c r="AH1194" s="5">
        <f t="shared" si="2708"/>
        <v>243.8</v>
      </c>
      <c r="AI1194" s="5">
        <f t="shared" si="2709"/>
        <v>243.8</v>
      </c>
      <c r="AJ1194" s="5">
        <f t="shared" si="2758"/>
        <v>0</v>
      </c>
      <c r="AK1194" s="17"/>
      <c r="AL1194" s="27"/>
    </row>
    <row r="1195" spans="1:38" ht="31.2" x14ac:dyDescent="0.3">
      <c r="A1195" s="4" t="s">
        <v>241</v>
      </c>
      <c r="B1195" s="4" t="s">
        <v>81</v>
      </c>
      <c r="C1195" s="4" t="s">
        <v>197</v>
      </c>
      <c r="D1195" s="4" t="s">
        <v>308</v>
      </c>
      <c r="E1195" s="4" t="s">
        <v>16</v>
      </c>
      <c r="F1195" s="14" t="s">
        <v>560</v>
      </c>
      <c r="G1195" s="5">
        <v>243.8</v>
      </c>
      <c r="H1195" s="5">
        <v>243.8</v>
      </c>
      <c r="I1195" s="5">
        <v>243.8</v>
      </c>
      <c r="J1195" s="5"/>
      <c r="K1195" s="5"/>
      <c r="L1195" s="5"/>
      <c r="M1195" s="5">
        <f t="shared" si="2623"/>
        <v>243.8</v>
      </c>
      <c r="N1195" s="5">
        <f t="shared" si="2624"/>
        <v>243.8</v>
      </c>
      <c r="O1195" s="5">
        <f t="shared" si="2625"/>
        <v>243.8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>
        <f t="shared" si="2711"/>
        <v>243.8</v>
      </c>
      <c r="AH1195" s="5">
        <f t="shared" si="2708"/>
        <v>243.8</v>
      </c>
      <c r="AI1195" s="5">
        <f t="shared" si="2709"/>
        <v>243.8</v>
      </c>
      <c r="AJ1195" s="5"/>
      <c r="AK1195" s="17"/>
      <c r="AL1195" s="27"/>
    </row>
    <row r="1196" spans="1:38" s="3" customFormat="1" x14ac:dyDescent="0.3">
      <c r="A1196" s="7" t="s">
        <v>241</v>
      </c>
      <c r="B1196" s="7" t="s">
        <v>34</v>
      </c>
      <c r="C1196" s="7"/>
      <c r="D1196" s="7"/>
      <c r="E1196" s="7"/>
      <c r="F1196" s="33" t="s">
        <v>517</v>
      </c>
      <c r="G1196" s="8">
        <f>G1197+G1239</f>
        <v>438843.90000000008</v>
      </c>
      <c r="H1196" s="8">
        <f>H1197+H1239</f>
        <v>530656.4</v>
      </c>
      <c r="I1196" s="8">
        <f>I1197+I1239</f>
        <v>493594.20000000007</v>
      </c>
      <c r="J1196" s="8">
        <f t="shared" ref="J1196:L1196" si="2759">J1197+J1239</f>
        <v>0</v>
      </c>
      <c r="K1196" s="8">
        <f t="shared" si="2759"/>
        <v>0</v>
      </c>
      <c r="L1196" s="8">
        <f t="shared" si="2759"/>
        <v>0</v>
      </c>
      <c r="M1196" s="8">
        <f t="shared" si="2623"/>
        <v>438843.90000000008</v>
      </c>
      <c r="N1196" s="8">
        <f t="shared" si="2624"/>
        <v>530656.4</v>
      </c>
      <c r="O1196" s="8">
        <f t="shared" si="2625"/>
        <v>493594.20000000007</v>
      </c>
      <c r="P1196" s="8">
        <f>P1197+P1239</f>
        <v>0</v>
      </c>
      <c r="Q1196" s="8">
        <f>Q1197+Q1239</f>
        <v>0</v>
      </c>
      <c r="R1196" s="8">
        <f>R1197+R1239</f>
        <v>43.329000000000001</v>
      </c>
      <c r="S1196" s="8">
        <f t="shared" ref="S1196" si="2760">S1197+S1239</f>
        <v>1411.03</v>
      </c>
      <c r="T1196" s="8">
        <f>T1197+T1239</f>
        <v>4066.259</v>
      </c>
      <c r="U1196" s="8">
        <f>U1197+U1239</f>
        <v>0</v>
      </c>
      <c r="V1196" s="8">
        <f>V1197+V1239</f>
        <v>0</v>
      </c>
      <c r="W1196" s="8">
        <f t="shared" ref="W1196:AF1196" si="2761">W1197+W1239</f>
        <v>0</v>
      </c>
      <c r="X1196" s="8">
        <f>X1197+X1239</f>
        <v>0</v>
      </c>
      <c r="Y1196" s="8">
        <f>Y1197+Y1239</f>
        <v>0</v>
      </c>
      <c r="Z1196" s="8">
        <f>Z1197+Z1239</f>
        <v>0</v>
      </c>
      <c r="AA1196" s="8">
        <f>AA1197+AA1239</f>
        <v>0</v>
      </c>
      <c r="AB1196" s="8">
        <f t="shared" si="2761"/>
        <v>0</v>
      </c>
      <c r="AC1196" s="8">
        <f>AC1197+AC1239</f>
        <v>0</v>
      </c>
      <c r="AD1196" s="8">
        <f>AD1197+AD1239</f>
        <v>0</v>
      </c>
      <c r="AE1196" s="8">
        <f>AE1197+AE1239</f>
        <v>0</v>
      </c>
      <c r="AF1196" s="8">
        <f t="shared" si="2761"/>
        <v>-280</v>
      </c>
      <c r="AG1196" s="8">
        <f t="shared" si="2711"/>
        <v>444364.51800000016</v>
      </c>
      <c r="AH1196" s="8">
        <f t="shared" si="2708"/>
        <v>530656.4</v>
      </c>
      <c r="AI1196" s="8">
        <f t="shared" si="2709"/>
        <v>493314.20000000007</v>
      </c>
      <c r="AJ1196" s="8">
        <f>AJ1197+AJ1239</f>
        <v>0</v>
      </c>
      <c r="AK1196" s="16"/>
      <c r="AL1196" s="25"/>
    </row>
    <row r="1197" spans="1:38" s="10" customFormat="1" x14ac:dyDescent="0.3">
      <c r="A1197" s="9" t="s">
        <v>241</v>
      </c>
      <c r="B1197" s="9" t="s">
        <v>34</v>
      </c>
      <c r="C1197" s="9" t="s">
        <v>97</v>
      </c>
      <c r="D1197" s="9"/>
      <c r="E1197" s="9"/>
      <c r="F1197" s="13" t="s">
        <v>537</v>
      </c>
      <c r="G1197" s="11">
        <f>G1198+G1215+G1220+G1229</f>
        <v>438285.60000000009</v>
      </c>
      <c r="H1197" s="11">
        <f t="shared" ref="H1197:I1197" si="2762">H1198+H1215+H1220+H1229</f>
        <v>530086</v>
      </c>
      <c r="I1197" s="11">
        <f t="shared" si="2762"/>
        <v>493008.30000000005</v>
      </c>
      <c r="J1197" s="11">
        <f t="shared" ref="J1197:L1197" si="2763">J1198+J1215+J1220+J1229</f>
        <v>0</v>
      </c>
      <c r="K1197" s="11">
        <f t="shared" si="2763"/>
        <v>0</v>
      </c>
      <c r="L1197" s="11">
        <f t="shared" si="2763"/>
        <v>0</v>
      </c>
      <c r="M1197" s="11">
        <f t="shared" si="2623"/>
        <v>438285.60000000009</v>
      </c>
      <c r="N1197" s="11">
        <f t="shared" si="2624"/>
        <v>530086</v>
      </c>
      <c r="O1197" s="11">
        <f t="shared" si="2625"/>
        <v>493008.30000000005</v>
      </c>
      <c r="P1197" s="11">
        <f>P1198+P1215+P1220+P1229+P1235</f>
        <v>0</v>
      </c>
      <c r="Q1197" s="11">
        <f t="shared" ref="Q1197:AJ1197" si="2764">Q1198+Q1215+Q1220+Q1229+Q1235</f>
        <v>0</v>
      </c>
      <c r="R1197" s="11">
        <f t="shared" si="2764"/>
        <v>0</v>
      </c>
      <c r="S1197" s="11">
        <f t="shared" si="2764"/>
        <v>1411.03</v>
      </c>
      <c r="T1197" s="11">
        <f t="shared" si="2764"/>
        <v>4066.259</v>
      </c>
      <c r="U1197" s="11">
        <f t="shared" si="2764"/>
        <v>0</v>
      </c>
      <c r="V1197" s="11">
        <f t="shared" ref="V1197" si="2765">V1198+V1215+V1220+V1229+V1235</f>
        <v>0</v>
      </c>
      <c r="W1197" s="11">
        <f t="shared" si="2764"/>
        <v>0</v>
      </c>
      <c r="X1197" s="11">
        <f t="shared" ref="X1197:Y1197" si="2766">X1198+X1215+X1220+X1229+X1235</f>
        <v>0</v>
      </c>
      <c r="Y1197" s="11">
        <f t="shared" si="2766"/>
        <v>0</v>
      </c>
      <c r="Z1197" s="11">
        <f t="shared" si="2764"/>
        <v>0</v>
      </c>
      <c r="AA1197" s="11">
        <f t="shared" ref="AA1197" si="2767">AA1198+AA1215+AA1220+AA1229+AA1235</f>
        <v>0</v>
      </c>
      <c r="AB1197" s="11">
        <f t="shared" si="2764"/>
        <v>0</v>
      </c>
      <c r="AC1197" s="11">
        <f t="shared" ref="AC1197:AD1197" si="2768">AC1198+AC1215+AC1220+AC1229+AC1235</f>
        <v>0</v>
      </c>
      <c r="AD1197" s="11">
        <f t="shared" si="2768"/>
        <v>0</v>
      </c>
      <c r="AE1197" s="11">
        <f t="shared" si="2764"/>
        <v>0</v>
      </c>
      <c r="AF1197" s="11">
        <f t="shared" si="2764"/>
        <v>-280</v>
      </c>
      <c r="AG1197" s="11">
        <f t="shared" si="2711"/>
        <v>443762.88900000014</v>
      </c>
      <c r="AH1197" s="11">
        <f t="shared" si="2708"/>
        <v>530086</v>
      </c>
      <c r="AI1197" s="11">
        <f t="shared" si="2709"/>
        <v>492728.30000000005</v>
      </c>
      <c r="AJ1197" s="11">
        <f t="shared" si="2764"/>
        <v>0</v>
      </c>
      <c r="AK1197" s="31"/>
      <c r="AL1197" s="26"/>
    </row>
    <row r="1198" spans="1:38" ht="31.2" x14ac:dyDescent="0.3">
      <c r="A1198" s="4" t="s">
        <v>241</v>
      </c>
      <c r="B1198" s="4" t="s">
        <v>34</v>
      </c>
      <c r="C1198" s="4" t="s">
        <v>97</v>
      </c>
      <c r="D1198" s="4" t="s">
        <v>206</v>
      </c>
      <c r="E1198" s="4"/>
      <c r="F1198" s="14" t="s">
        <v>1057</v>
      </c>
      <c r="G1198" s="5">
        <f t="shared" ref="G1198:L1198" si="2769">G1199</f>
        <v>408697.30000000005</v>
      </c>
      <c r="H1198" s="5">
        <f t="shared" si="2769"/>
        <v>498742.69999999995</v>
      </c>
      <c r="I1198" s="5">
        <f t="shared" si="2769"/>
        <v>463420</v>
      </c>
      <c r="J1198" s="5">
        <f t="shared" si="2769"/>
        <v>0</v>
      </c>
      <c r="K1198" s="5">
        <f t="shared" si="2769"/>
        <v>0</v>
      </c>
      <c r="L1198" s="5">
        <f t="shared" si="2769"/>
        <v>0</v>
      </c>
      <c r="M1198" s="5">
        <f t="shared" si="2623"/>
        <v>408697.30000000005</v>
      </c>
      <c r="N1198" s="5">
        <f t="shared" si="2624"/>
        <v>498742.69999999995</v>
      </c>
      <c r="O1198" s="5">
        <f t="shared" si="2625"/>
        <v>463420</v>
      </c>
      <c r="P1198" s="5">
        <f t="shared" ref="P1198:V1198" si="2770">P1199</f>
        <v>0</v>
      </c>
      <c r="Q1198" s="5">
        <f t="shared" si="2770"/>
        <v>0</v>
      </c>
      <c r="R1198" s="5">
        <f t="shared" si="2770"/>
        <v>0</v>
      </c>
      <c r="S1198" s="5">
        <f t="shared" si="2770"/>
        <v>0</v>
      </c>
      <c r="T1198" s="5">
        <f t="shared" si="2770"/>
        <v>4066.259</v>
      </c>
      <c r="U1198" s="5">
        <f t="shared" si="2770"/>
        <v>0</v>
      </c>
      <c r="V1198" s="5">
        <f t="shared" si="2770"/>
        <v>0</v>
      </c>
      <c r="W1198" s="5">
        <f t="shared" ref="W1198:AF1198" si="2771">W1199</f>
        <v>0</v>
      </c>
      <c r="X1198" s="5">
        <f t="shared" si="2771"/>
        <v>0</v>
      </c>
      <c r="Y1198" s="5">
        <f t="shared" si="2771"/>
        <v>0</v>
      </c>
      <c r="Z1198" s="5">
        <f t="shared" si="2771"/>
        <v>0</v>
      </c>
      <c r="AA1198" s="5">
        <f t="shared" si="2771"/>
        <v>0</v>
      </c>
      <c r="AB1198" s="5">
        <f t="shared" si="2771"/>
        <v>0</v>
      </c>
      <c r="AC1198" s="5">
        <f t="shared" si="2771"/>
        <v>0</v>
      </c>
      <c r="AD1198" s="5">
        <f t="shared" si="2771"/>
        <v>0</v>
      </c>
      <c r="AE1198" s="5">
        <f t="shared" si="2771"/>
        <v>0</v>
      </c>
      <c r="AF1198" s="5">
        <f t="shared" si="2771"/>
        <v>-280</v>
      </c>
      <c r="AG1198" s="5">
        <f t="shared" si="2711"/>
        <v>412763.55900000007</v>
      </c>
      <c r="AH1198" s="5">
        <f t="shared" si="2708"/>
        <v>498742.69999999995</v>
      </c>
      <c r="AI1198" s="5">
        <f t="shared" si="2709"/>
        <v>463140</v>
      </c>
      <c r="AJ1198" s="5">
        <f t="shared" ref="AJ1198" si="2772">AJ1199</f>
        <v>0</v>
      </c>
      <c r="AK1198" s="17"/>
      <c r="AL1198" s="27"/>
    </row>
    <row r="1199" spans="1:38" ht="31.2" x14ac:dyDescent="0.3">
      <c r="A1199" s="4" t="s">
        <v>241</v>
      </c>
      <c r="B1199" s="4" t="s">
        <v>34</v>
      </c>
      <c r="C1199" s="4" t="s">
        <v>97</v>
      </c>
      <c r="D1199" s="4" t="s">
        <v>207</v>
      </c>
      <c r="E1199" s="4"/>
      <c r="F1199" s="14" t="s">
        <v>1372</v>
      </c>
      <c r="G1199" s="5">
        <f t="shared" ref="G1199:L1199" si="2773">G1200+G1207+G1211</f>
        <v>408697.30000000005</v>
      </c>
      <c r="H1199" s="5">
        <f t="shared" si="2773"/>
        <v>498742.69999999995</v>
      </c>
      <c r="I1199" s="5">
        <f t="shared" si="2773"/>
        <v>463420</v>
      </c>
      <c r="J1199" s="5">
        <f t="shared" si="2773"/>
        <v>0</v>
      </c>
      <c r="K1199" s="5">
        <f t="shared" si="2773"/>
        <v>0</v>
      </c>
      <c r="L1199" s="5">
        <f t="shared" si="2773"/>
        <v>0</v>
      </c>
      <c r="M1199" s="5">
        <f t="shared" si="2623"/>
        <v>408697.30000000005</v>
      </c>
      <c r="N1199" s="5">
        <f t="shared" si="2624"/>
        <v>498742.69999999995</v>
      </c>
      <c r="O1199" s="5">
        <f t="shared" si="2625"/>
        <v>463420</v>
      </c>
      <c r="P1199" s="5">
        <f t="shared" ref="P1199:V1199" si="2774">P1200+P1207+P1211</f>
        <v>0</v>
      </c>
      <c r="Q1199" s="5">
        <f t="shared" ref="Q1199:R1199" si="2775">Q1200+Q1207+Q1211</f>
        <v>0</v>
      </c>
      <c r="R1199" s="5">
        <f t="shared" si="2775"/>
        <v>0</v>
      </c>
      <c r="S1199" s="5">
        <f t="shared" ref="S1199" si="2776">S1200+S1207+S1211</f>
        <v>0</v>
      </c>
      <c r="T1199" s="5">
        <f t="shared" si="2774"/>
        <v>4066.259</v>
      </c>
      <c r="U1199" s="5">
        <f t="shared" si="2774"/>
        <v>0</v>
      </c>
      <c r="V1199" s="5">
        <f t="shared" si="2774"/>
        <v>0</v>
      </c>
      <c r="W1199" s="5">
        <f t="shared" ref="W1199:AF1199" si="2777">W1200+W1207+W1211</f>
        <v>0</v>
      </c>
      <c r="X1199" s="5">
        <f t="shared" si="2777"/>
        <v>0</v>
      </c>
      <c r="Y1199" s="5">
        <f t="shared" si="2777"/>
        <v>0</v>
      </c>
      <c r="Z1199" s="5">
        <f t="shared" si="2777"/>
        <v>0</v>
      </c>
      <c r="AA1199" s="5">
        <f t="shared" si="2777"/>
        <v>0</v>
      </c>
      <c r="AB1199" s="5">
        <f t="shared" si="2777"/>
        <v>0</v>
      </c>
      <c r="AC1199" s="5">
        <f t="shared" si="2777"/>
        <v>0</v>
      </c>
      <c r="AD1199" s="5">
        <f t="shared" ref="AD1199" si="2778">AD1200+AD1207+AD1211</f>
        <v>0</v>
      </c>
      <c r="AE1199" s="5">
        <f t="shared" ref="AE1199" si="2779">AE1200+AE1207+AE1211</f>
        <v>0</v>
      </c>
      <c r="AF1199" s="5">
        <f t="shared" si="2777"/>
        <v>-280</v>
      </c>
      <c r="AG1199" s="5">
        <f t="shared" si="2711"/>
        <v>412763.55900000007</v>
      </c>
      <c r="AH1199" s="5">
        <f t="shared" si="2708"/>
        <v>498742.69999999995</v>
      </c>
      <c r="AI1199" s="5">
        <f t="shared" si="2709"/>
        <v>463140</v>
      </c>
      <c r="AJ1199" s="5">
        <f t="shared" ref="AJ1199" si="2780">AJ1200+AJ1207+AJ1211</f>
        <v>0</v>
      </c>
      <c r="AK1199" s="17"/>
      <c r="AL1199" s="27"/>
    </row>
    <row r="1200" spans="1:38" ht="46.8" x14ac:dyDescent="0.3">
      <c r="A1200" s="4" t="s">
        <v>241</v>
      </c>
      <c r="B1200" s="4" t="s">
        <v>34</v>
      </c>
      <c r="C1200" s="4" t="s">
        <v>97</v>
      </c>
      <c r="D1200" s="4" t="s">
        <v>208</v>
      </c>
      <c r="E1200" s="4"/>
      <c r="F1200" s="14" t="s">
        <v>1256</v>
      </c>
      <c r="G1200" s="5">
        <f t="shared" ref="G1200:L1200" si="2781">G1201+G1204</f>
        <v>338354.7</v>
      </c>
      <c r="H1200" s="5">
        <f t="shared" si="2781"/>
        <v>344964.2</v>
      </c>
      <c r="I1200" s="5">
        <f t="shared" si="2781"/>
        <v>344964.2</v>
      </c>
      <c r="J1200" s="5">
        <f t="shared" si="2781"/>
        <v>0</v>
      </c>
      <c r="K1200" s="5">
        <f t="shared" si="2781"/>
        <v>0</v>
      </c>
      <c r="L1200" s="5">
        <f t="shared" si="2781"/>
        <v>0</v>
      </c>
      <c r="M1200" s="5">
        <f t="shared" ref="M1200:M1276" si="2782">G1200+J1200</f>
        <v>338354.7</v>
      </c>
      <c r="N1200" s="5">
        <f t="shared" ref="N1200:N1276" si="2783">H1200+K1200</f>
        <v>344964.2</v>
      </c>
      <c r="O1200" s="5">
        <f t="shared" ref="O1200:O1276" si="2784">I1200+L1200</f>
        <v>344964.2</v>
      </c>
      <c r="P1200" s="5">
        <f t="shared" ref="P1200:V1200" si="2785">P1201+P1204</f>
        <v>0</v>
      </c>
      <c r="Q1200" s="5">
        <f t="shared" ref="Q1200:R1200" si="2786">Q1201+Q1204</f>
        <v>0</v>
      </c>
      <c r="R1200" s="5">
        <f t="shared" si="2786"/>
        <v>0</v>
      </c>
      <c r="S1200" s="5">
        <f t="shared" ref="S1200" si="2787">S1201+S1204</f>
        <v>0</v>
      </c>
      <c r="T1200" s="5">
        <f t="shared" si="2785"/>
        <v>4066.259</v>
      </c>
      <c r="U1200" s="5">
        <f t="shared" si="2785"/>
        <v>0</v>
      </c>
      <c r="V1200" s="5">
        <f t="shared" si="2785"/>
        <v>0</v>
      </c>
      <c r="W1200" s="5">
        <f t="shared" ref="W1200:AF1200" si="2788">W1201+W1204</f>
        <v>0</v>
      </c>
      <c r="X1200" s="5">
        <f t="shared" si="2788"/>
        <v>0</v>
      </c>
      <c r="Y1200" s="5">
        <f t="shared" si="2788"/>
        <v>0</v>
      </c>
      <c r="Z1200" s="5">
        <f t="shared" si="2788"/>
        <v>0</v>
      </c>
      <c r="AA1200" s="5">
        <f t="shared" si="2788"/>
        <v>0</v>
      </c>
      <c r="AB1200" s="5">
        <f t="shared" si="2788"/>
        <v>0</v>
      </c>
      <c r="AC1200" s="5">
        <f t="shared" si="2788"/>
        <v>0</v>
      </c>
      <c r="AD1200" s="5">
        <f t="shared" ref="AD1200" si="2789">AD1201+AD1204</f>
        <v>0</v>
      </c>
      <c r="AE1200" s="5">
        <f t="shared" ref="AE1200" si="2790">AE1201+AE1204</f>
        <v>0</v>
      </c>
      <c r="AF1200" s="5">
        <f t="shared" si="2788"/>
        <v>0</v>
      </c>
      <c r="AG1200" s="5">
        <f t="shared" si="2711"/>
        <v>342420.95900000003</v>
      </c>
      <c r="AH1200" s="5">
        <f t="shared" si="2708"/>
        <v>344964.2</v>
      </c>
      <c r="AI1200" s="5">
        <f t="shared" si="2709"/>
        <v>344964.2</v>
      </c>
      <c r="AJ1200" s="5">
        <f t="shared" ref="AJ1200" si="2791">AJ1201+AJ1204</f>
        <v>0</v>
      </c>
      <c r="AK1200" s="17"/>
      <c r="AL1200" s="27"/>
    </row>
    <row r="1201" spans="1:38" x14ac:dyDescent="0.3">
      <c r="A1201" s="4" t="s">
        <v>241</v>
      </c>
      <c r="B1201" s="4" t="s">
        <v>34</v>
      </c>
      <c r="C1201" s="4" t="s">
        <v>97</v>
      </c>
      <c r="D1201" s="4" t="s">
        <v>200</v>
      </c>
      <c r="E1201" s="4"/>
      <c r="F1201" s="14" t="s">
        <v>637</v>
      </c>
      <c r="G1201" s="5">
        <f t="shared" ref="G1201:L1202" si="2792">G1202</f>
        <v>332398.5</v>
      </c>
      <c r="H1201" s="5">
        <f t="shared" si="2792"/>
        <v>339008</v>
      </c>
      <c r="I1201" s="5">
        <f t="shared" si="2792"/>
        <v>339008</v>
      </c>
      <c r="J1201" s="5">
        <f t="shared" si="2792"/>
        <v>0</v>
      </c>
      <c r="K1201" s="5">
        <f t="shared" si="2792"/>
        <v>0</v>
      </c>
      <c r="L1201" s="5">
        <f t="shared" si="2792"/>
        <v>0</v>
      </c>
      <c r="M1201" s="5">
        <f t="shared" si="2782"/>
        <v>332398.5</v>
      </c>
      <c r="N1201" s="5">
        <f t="shared" si="2783"/>
        <v>339008</v>
      </c>
      <c r="O1201" s="5">
        <f t="shared" si="2784"/>
        <v>339008</v>
      </c>
      <c r="P1201" s="5">
        <f t="shared" ref="P1201:V1202" si="2793">P1202</f>
        <v>0</v>
      </c>
      <c r="Q1201" s="5">
        <f t="shared" si="2793"/>
        <v>0</v>
      </c>
      <c r="R1201" s="5">
        <f t="shared" si="2793"/>
        <v>0</v>
      </c>
      <c r="S1201" s="5">
        <f t="shared" si="2793"/>
        <v>0</v>
      </c>
      <c r="T1201" s="5">
        <f t="shared" si="2793"/>
        <v>4066.259</v>
      </c>
      <c r="U1201" s="5">
        <f t="shared" si="2793"/>
        <v>0</v>
      </c>
      <c r="V1201" s="5">
        <f t="shared" si="2793"/>
        <v>0</v>
      </c>
      <c r="W1201" s="5">
        <f t="shared" ref="W1201:AF1202" si="2794">W1202</f>
        <v>0</v>
      </c>
      <c r="X1201" s="5">
        <f t="shared" si="2794"/>
        <v>0</v>
      </c>
      <c r="Y1201" s="5">
        <f t="shared" si="2794"/>
        <v>0</v>
      </c>
      <c r="Z1201" s="5">
        <f t="shared" si="2794"/>
        <v>0</v>
      </c>
      <c r="AA1201" s="5">
        <f t="shared" si="2794"/>
        <v>0</v>
      </c>
      <c r="AB1201" s="5">
        <f t="shared" si="2794"/>
        <v>0</v>
      </c>
      <c r="AC1201" s="5">
        <f t="shared" si="2794"/>
        <v>0</v>
      </c>
      <c r="AD1201" s="5">
        <f t="shared" si="2794"/>
        <v>0</v>
      </c>
      <c r="AE1201" s="5">
        <f t="shared" si="2794"/>
        <v>0</v>
      </c>
      <c r="AF1201" s="5">
        <f t="shared" si="2794"/>
        <v>0</v>
      </c>
      <c r="AG1201" s="5">
        <f t="shared" si="2711"/>
        <v>336464.75900000002</v>
      </c>
      <c r="AH1201" s="5">
        <f t="shared" si="2708"/>
        <v>339008</v>
      </c>
      <c r="AI1201" s="5">
        <f t="shared" si="2709"/>
        <v>339008</v>
      </c>
      <c r="AJ1201" s="5">
        <f t="shared" ref="AJ1201:AJ1202" si="2795">AJ1202</f>
        <v>0</v>
      </c>
      <c r="AK1201" s="17"/>
      <c r="AL1201" s="27"/>
    </row>
    <row r="1202" spans="1:38" ht="31.2" x14ac:dyDescent="0.3">
      <c r="A1202" s="4" t="s">
        <v>241</v>
      </c>
      <c r="B1202" s="4" t="s">
        <v>34</v>
      </c>
      <c r="C1202" s="4" t="s">
        <v>97</v>
      </c>
      <c r="D1202" s="4" t="s">
        <v>200</v>
      </c>
      <c r="E1202" s="4" t="s">
        <v>15</v>
      </c>
      <c r="F1202" s="14" t="s">
        <v>559</v>
      </c>
      <c r="G1202" s="5">
        <f t="shared" si="2792"/>
        <v>332398.5</v>
      </c>
      <c r="H1202" s="5">
        <f t="shared" si="2792"/>
        <v>339008</v>
      </c>
      <c r="I1202" s="5">
        <f t="shared" si="2792"/>
        <v>339008</v>
      </c>
      <c r="J1202" s="5">
        <f t="shared" si="2792"/>
        <v>0</v>
      </c>
      <c r="K1202" s="5">
        <f t="shared" si="2792"/>
        <v>0</v>
      </c>
      <c r="L1202" s="5">
        <f t="shared" si="2792"/>
        <v>0</v>
      </c>
      <c r="M1202" s="5">
        <f t="shared" si="2782"/>
        <v>332398.5</v>
      </c>
      <c r="N1202" s="5">
        <f t="shared" si="2783"/>
        <v>339008</v>
      </c>
      <c r="O1202" s="5">
        <f t="shared" si="2784"/>
        <v>339008</v>
      </c>
      <c r="P1202" s="5">
        <f t="shared" si="2793"/>
        <v>0</v>
      </c>
      <c r="Q1202" s="5">
        <f t="shared" si="2793"/>
        <v>0</v>
      </c>
      <c r="R1202" s="5">
        <f t="shared" si="2793"/>
        <v>0</v>
      </c>
      <c r="S1202" s="5">
        <f t="shared" si="2793"/>
        <v>0</v>
      </c>
      <c r="T1202" s="5">
        <f t="shared" si="2793"/>
        <v>4066.259</v>
      </c>
      <c r="U1202" s="5">
        <f t="shared" si="2793"/>
        <v>0</v>
      </c>
      <c r="V1202" s="5">
        <f t="shared" si="2793"/>
        <v>0</v>
      </c>
      <c r="W1202" s="5">
        <f t="shared" si="2794"/>
        <v>0</v>
      </c>
      <c r="X1202" s="5">
        <f t="shared" si="2794"/>
        <v>0</v>
      </c>
      <c r="Y1202" s="5">
        <f t="shared" si="2794"/>
        <v>0</v>
      </c>
      <c r="Z1202" s="5">
        <f t="shared" si="2794"/>
        <v>0</v>
      </c>
      <c r="AA1202" s="5">
        <f t="shared" si="2794"/>
        <v>0</v>
      </c>
      <c r="AB1202" s="5">
        <f t="shared" si="2794"/>
        <v>0</v>
      </c>
      <c r="AC1202" s="5">
        <f t="shared" si="2794"/>
        <v>0</v>
      </c>
      <c r="AD1202" s="5">
        <f t="shared" si="2794"/>
        <v>0</v>
      </c>
      <c r="AE1202" s="5">
        <f t="shared" si="2794"/>
        <v>0</v>
      </c>
      <c r="AF1202" s="5">
        <f t="shared" si="2794"/>
        <v>0</v>
      </c>
      <c r="AG1202" s="5">
        <f t="shared" si="2711"/>
        <v>336464.75900000002</v>
      </c>
      <c r="AH1202" s="5">
        <f t="shared" si="2708"/>
        <v>339008</v>
      </c>
      <c r="AI1202" s="5">
        <f t="shared" si="2709"/>
        <v>339008</v>
      </c>
      <c r="AJ1202" s="5">
        <f t="shared" si="2795"/>
        <v>0</v>
      </c>
      <c r="AK1202" s="17"/>
      <c r="AL1202" s="27"/>
    </row>
    <row r="1203" spans="1:38" ht="31.2" x14ac:dyDescent="0.3">
      <c r="A1203" s="4" t="s">
        <v>241</v>
      </c>
      <c r="B1203" s="4" t="s">
        <v>34</v>
      </c>
      <c r="C1203" s="4" t="s">
        <v>97</v>
      </c>
      <c r="D1203" s="4" t="s">
        <v>200</v>
      </c>
      <c r="E1203" s="4" t="s">
        <v>16</v>
      </c>
      <c r="F1203" s="14" t="s">
        <v>560</v>
      </c>
      <c r="G1203" s="5">
        <v>332398.5</v>
      </c>
      <c r="H1203" s="5">
        <v>339008</v>
      </c>
      <c r="I1203" s="5">
        <v>339008</v>
      </c>
      <c r="J1203" s="5"/>
      <c r="K1203" s="5"/>
      <c r="L1203" s="5"/>
      <c r="M1203" s="5">
        <f t="shared" si="2782"/>
        <v>332398.5</v>
      </c>
      <c r="N1203" s="5">
        <f t="shared" si="2783"/>
        <v>339008</v>
      </c>
      <c r="O1203" s="5">
        <f t="shared" si="2784"/>
        <v>339008</v>
      </c>
      <c r="P1203" s="5"/>
      <c r="Q1203" s="5"/>
      <c r="R1203" s="5"/>
      <c r="S1203" s="5"/>
      <c r="T1203" s="5">
        <v>4066.259</v>
      </c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>
        <f t="shared" si="2711"/>
        <v>336464.75900000002</v>
      </c>
      <c r="AH1203" s="5">
        <f t="shared" si="2708"/>
        <v>339008</v>
      </c>
      <c r="AI1203" s="5">
        <f t="shared" si="2709"/>
        <v>339008</v>
      </c>
      <c r="AJ1203" s="5"/>
      <c r="AK1203" s="17"/>
      <c r="AL1203" s="27"/>
    </row>
    <row r="1204" spans="1:38" ht="31.2" x14ac:dyDescent="0.3">
      <c r="A1204" s="4" t="s">
        <v>241</v>
      </c>
      <c r="B1204" s="4" t="s">
        <v>34</v>
      </c>
      <c r="C1204" s="4" t="s">
        <v>97</v>
      </c>
      <c r="D1204" s="4" t="s">
        <v>201</v>
      </c>
      <c r="E1204" s="4"/>
      <c r="F1204" s="14" t="s">
        <v>638</v>
      </c>
      <c r="G1204" s="5">
        <f t="shared" ref="G1204:L1205" si="2796">G1205</f>
        <v>5956.2</v>
      </c>
      <c r="H1204" s="5">
        <f t="shared" si="2796"/>
        <v>5956.2</v>
      </c>
      <c r="I1204" s="5">
        <f t="shared" si="2796"/>
        <v>5956.2</v>
      </c>
      <c r="J1204" s="5">
        <f t="shared" si="2796"/>
        <v>0</v>
      </c>
      <c r="K1204" s="5">
        <f t="shared" si="2796"/>
        <v>0</v>
      </c>
      <c r="L1204" s="5">
        <f t="shared" si="2796"/>
        <v>0</v>
      </c>
      <c r="M1204" s="5">
        <f t="shared" si="2782"/>
        <v>5956.2</v>
      </c>
      <c r="N1204" s="5">
        <f t="shared" si="2783"/>
        <v>5956.2</v>
      </c>
      <c r="O1204" s="5">
        <f t="shared" si="2784"/>
        <v>5956.2</v>
      </c>
      <c r="P1204" s="5">
        <f t="shared" ref="P1204:V1205" si="2797">P1205</f>
        <v>0</v>
      </c>
      <c r="Q1204" s="5">
        <f t="shared" si="2797"/>
        <v>0</v>
      </c>
      <c r="R1204" s="5">
        <f t="shared" si="2797"/>
        <v>0</v>
      </c>
      <c r="S1204" s="5">
        <f t="shared" si="2797"/>
        <v>0</v>
      </c>
      <c r="T1204" s="5">
        <f t="shared" si="2797"/>
        <v>0</v>
      </c>
      <c r="U1204" s="5">
        <f t="shared" si="2797"/>
        <v>0</v>
      </c>
      <c r="V1204" s="5">
        <f t="shared" si="2797"/>
        <v>0</v>
      </c>
      <c r="W1204" s="5">
        <f t="shared" ref="W1204:AF1205" si="2798">W1205</f>
        <v>0</v>
      </c>
      <c r="X1204" s="5">
        <f t="shared" si="2798"/>
        <v>0</v>
      </c>
      <c r="Y1204" s="5">
        <f t="shared" si="2798"/>
        <v>0</v>
      </c>
      <c r="Z1204" s="5">
        <f t="shared" si="2798"/>
        <v>0</v>
      </c>
      <c r="AA1204" s="5">
        <f t="shared" si="2798"/>
        <v>0</v>
      </c>
      <c r="AB1204" s="5">
        <f t="shared" si="2798"/>
        <v>0</v>
      </c>
      <c r="AC1204" s="5">
        <f t="shared" si="2798"/>
        <v>0</v>
      </c>
      <c r="AD1204" s="5">
        <f t="shared" si="2798"/>
        <v>0</v>
      </c>
      <c r="AE1204" s="5">
        <f t="shared" si="2798"/>
        <v>0</v>
      </c>
      <c r="AF1204" s="5">
        <f t="shared" si="2798"/>
        <v>0</v>
      </c>
      <c r="AG1204" s="5">
        <f t="shared" si="2711"/>
        <v>5956.2</v>
      </c>
      <c r="AH1204" s="5">
        <f t="shared" si="2708"/>
        <v>5956.2</v>
      </c>
      <c r="AI1204" s="5">
        <f t="shared" si="2709"/>
        <v>5956.2</v>
      </c>
      <c r="AJ1204" s="5">
        <f t="shared" ref="AJ1204:AJ1205" si="2799">AJ1205</f>
        <v>0</v>
      </c>
      <c r="AK1204" s="17"/>
      <c r="AL1204" s="27"/>
    </row>
    <row r="1205" spans="1:38" ht="31.2" x14ac:dyDescent="0.3">
      <c r="A1205" s="4" t="s">
        <v>241</v>
      </c>
      <c r="B1205" s="4" t="s">
        <v>34</v>
      </c>
      <c r="C1205" s="4" t="s">
        <v>97</v>
      </c>
      <c r="D1205" s="4" t="s">
        <v>201</v>
      </c>
      <c r="E1205" s="4" t="s">
        <v>15</v>
      </c>
      <c r="F1205" s="14" t="s">
        <v>559</v>
      </c>
      <c r="G1205" s="5">
        <f t="shared" si="2796"/>
        <v>5956.2</v>
      </c>
      <c r="H1205" s="5">
        <f t="shared" si="2796"/>
        <v>5956.2</v>
      </c>
      <c r="I1205" s="5">
        <f t="shared" si="2796"/>
        <v>5956.2</v>
      </c>
      <c r="J1205" s="5">
        <f t="shared" si="2796"/>
        <v>0</v>
      </c>
      <c r="K1205" s="5">
        <f t="shared" si="2796"/>
        <v>0</v>
      </c>
      <c r="L1205" s="5">
        <f t="shared" si="2796"/>
        <v>0</v>
      </c>
      <c r="M1205" s="5">
        <f t="shared" si="2782"/>
        <v>5956.2</v>
      </c>
      <c r="N1205" s="5">
        <f t="shared" si="2783"/>
        <v>5956.2</v>
      </c>
      <c r="O1205" s="5">
        <f t="shared" si="2784"/>
        <v>5956.2</v>
      </c>
      <c r="P1205" s="5">
        <f t="shared" si="2797"/>
        <v>0</v>
      </c>
      <c r="Q1205" s="5">
        <f t="shared" si="2797"/>
        <v>0</v>
      </c>
      <c r="R1205" s="5">
        <f t="shared" si="2797"/>
        <v>0</v>
      </c>
      <c r="S1205" s="5">
        <f t="shared" si="2797"/>
        <v>0</v>
      </c>
      <c r="T1205" s="5">
        <f t="shared" si="2797"/>
        <v>0</v>
      </c>
      <c r="U1205" s="5">
        <f t="shared" si="2797"/>
        <v>0</v>
      </c>
      <c r="V1205" s="5">
        <f t="shared" si="2797"/>
        <v>0</v>
      </c>
      <c r="W1205" s="5">
        <f t="shared" si="2798"/>
        <v>0</v>
      </c>
      <c r="X1205" s="5">
        <f t="shared" si="2798"/>
        <v>0</v>
      </c>
      <c r="Y1205" s="5">
        <f t="shared" si="2798"/>
        <v>0</v>
      </c>
      <c r="Z1205" s="5">
        <f t="shared" si="2798"/>
        <v>0</v>
      </c>
      <c r="AA1205" s="5">
        <f t="shared" si="2798"/>
        <v>0</v>
      </c>
      <c r="AB1205" s="5">
        <f t="shared" si="2798"/>
        <v>0</v>
      </c>
      <c r="AC1205" s="5">
        <f t="shared" si="2798"/>
        <v>0</v>
      </c>
      <c r="AD1205" s="5">
        <f t="shared" si="2798"/>
        <v>0</v>
      </c>
      <c r="AE1205" s="5">
        <f t="shared" si="2798"/>
        <v>0</v>
      </c>
      <c r="AF1205" s="5">
        <f t="shared" si="2798"/>
        <v>0</v>
      </c>
      <c r="AG1205" s="5">
        <f t="shared" si="2711"/>
        <v>5956.2</v>
      </c>
      <c r="AH1205" s="5">
        <f t="shared" si="2708"/>
        <v>5956.2</v>
      </c>
      <c r="AI1205" s="5">
        <f t="shared" si="2709"/>
        <v>5956.2</v>
      </c>
      <c r="AJ1205" s="5">
        <f t="shared" si="2799"/>
        <v>0</v>
      </c>
      <c r="AK1205" s="17"/>
      <c r="AL1205" s="27"/>
    </row>
    <row r="1206" spans="1:38" ht="31.2" x14ac:dyDescent="0.3">
      <c r="A1206" s="4" t="s">
        <v>241</v>
      </c>
      <c r="B1206" s="4" t="s">
        <v>34</v>
      </c>
      <c r="C1206" s="4" t="s">
        <v>97</v>
      </c>
      <c r="D1206" s="4" t="s">
        <v>201</v>
      </c>
      <c r="E1206" s="4" t="s">
        <v>16</v>
      </c>
      <c r="F1206" s="14" t="s">
        <v>560</v>
      </c>
      <c r="G1206" s="5">
        <v>5956.2</v>
      </c>
      <c r="H1206" s="5">
        <v>5956.2</v>
      </c>
      <c r="I1206" s="5">
        <v>5956.2</v>
      </c>
      <c r="J1206" s="5"/>
      <c r="K1206" s="5"/>
      <c r="L1206" s="5"/>
      <c r="M1206" s="5">
        <f t="shared" si="2782"/>
        <v>5956.2</v>
      </c>
      <c r="N1206" s="5">
        <f t="shared" si="2783"/>
        <v>5956.2</v>
      </c>
      <c r="O1206" s="5">
        <f t="shared" si="2784"/>
        <v>5956.2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>
        <f t="shared" si="2711"/>
        <v>5956.2</v>
      </c>
      <c r="AH1206" s="5">
        <f t="shared" si="2708"/>
        <v>5956.2</v>
      </c>
      <c r="AI1206" s="5">
        <f t="shared" si="2709"/>
        <v>5956.2</v>
      </c>
      <c r="AJ1206" s="5"/>
      <c r="AK1206" s="17"/>
      <c r="AL1206" s="27"/>
    </row>
    <row r="1207" spans="1:38" ht="62.4" x14ac:dyDescent="0.3">
      <c r="A1207" s="4" t="s">
        <v>241</v>
      </c>
      <c r="B1207" s="4" t="s">
        <v>34</v>
      </c>
      <c r="C1207" s="4" t="s">
        <v>97</v>
      </c>
      <c r="D1207" s="4" t="s">
        <v>905</v>
      </c>
      <c r="E1207" s="4"/>
      <c r="F1207" s="14" t="s">
        <v>1261</v>
      </c>
      <c r="G1207" s="5">
        <f t="shared" ref="G1207:L1209" si="2800">G1208</f>
        <v>40907.200000000004</v>
      </c>
      <c r="H1207" s="5">
        <f t="shared" si="2800"/>
        <v>33284.6</v>
      </c>
      <c r="I1207" s="5">
        <f t="shared" si="2800"/>
        <v>18175.8</v>
      </c>
      <c r="J1207" s="5">
        <f t="shared" si="2800"/>
        <v>0</v>
      </c>
      <c r="K1207" s="5">
        <f t="shared" si="2800"/>
        <v>0</v>
      </c>
      <c r="L1207" s="5">
        <f t="shared" si="2800"/>
        <v>0</v>
      </c>
      <c r="M1207" s="5">
        <f t="shared" si="2782"/>
        <v>40907.200000000004</v>
      </c>
      <c r="N1207" s="5">
        <f t="shared" si="2783"/>
        <v>33284.6</v>
      </c>
      <c r="O1207" s="5">
        <f t="shared" si="2784"/>
        <v>18175.8</v>
      </c>
      <c r="P1207" s="5">
        <f t="shared" ref="P1207:V1209" si="2801">P1208</f>
        <v>0</v>
      </c>
      <c r="Q1207" s="5">
        <f t="shared" si="2801"/>
        <v>0</v>
      </c>
      <c r="R1207" s="5">
        <f t="shared" si="2801"/>
        <v>0</v>
      </c>
      <c r="S1207" s="5">
        <f t="shared" si="2801"/>
        <v>0</v>
      </c>
      <c r="T1207" s="5">
        <f t="shared" si="2801"/>
        <v>0</v>
      </c>
      <c r="U1207" s="5">
        <f t="shared" si="2801"/>
        <v>0</v>
      </c>
      <c r="V1207" s="5">
        <f t="shared" si="2801"/>
        <v>0</v>
      </c>
      <c r="W1207" s="5">
        <f t="shared" ref="W1207:AF1209" si="2802">W1208</f>
        <v>0</v>
      </c>
      <c r="X1207" s="5">
        <f t="shared" si="2802"/>
        <v>0</v>
      </c>
      <c r="Y1207" s="5">
        <f t="shared" si="2802"/>
        <v>0</v>
      </c>
      <c r="Z1207" s="5">
        <f t="shared" si="2802"/>
        <v>0</v>
      </c>
      <c r="AA1207" s="5">
        <f t="shared" si="2802"/>
        <v>0</v>
      </c>
      <c r="AB1207" s="5">
        <f t="shared" si="2802"/>
        <v>0</v>
      </c>
      <c r="AC1207" s="5">
        <f t="shared" si="2802"/>
        <v>0</v>
      </c>
      <c r="AD1207" s="5">
        <f t="shared" si="2802"/>
        <v>0</v>
      </c>
      <c r="AE1207" s="5">
        <f t="shared" si="2802"/>
        <v>0</v>
      </c>
      <c r="AF1207" s="5">
        <f t="shared" si="2802"/>
        <v>100000</v>
      </c>
      <c r="AG1207" s="5">
        <f t="shared" si="2711"/>
        <v>40907.200000000004</v>
      </c>
      <c r="AH1207" s="5">
        <f t="shared" si="2708"/>
        <v>33284.6</v>
      </c>
      <c r="AI1207" s="5">
        <f t="shared" si="2709"/>
        <v>118175.8</v>
      </c>
      <c r="AJ1207" s="5">
        <f t="shared" ref="AJ1207:AJ1209" si="2803">AJ1208</f>
        <v>0</v>
      </c>
      <c r="AK1207" s="17"/>
      <c r="AL1207" s="27"/>
    </row>
    <row r="1208" spans="1:38" ht="62.4" x14ac:dyDescent="0.3">
      <c r="A1208" s="4" t="s">
        <v>241</v>
      </c>
      <c r="B1208" s="4" t="s">
        <v>34</v>
      </c>
      <c r="C1208" s="4" t="s">
        <v>97</v>
      </c>
      <c r="D1208" s="4" t="s">
        <v>1048</v>
      </c>
      <c r="E1208" s="4"/>
      <c r="F1208" s="14" t="s">
        <v>640</v>
      </c>
      <c r="G1208" s="5">
        <f t="shared" si="2800"/>
        <v>40907.200000000004</v>
      </c>
      <c r="H1208" s="5">
        <f t="shared" si="2800"/>
        <v>33284.6</v>
      </c>
      <c r="I1208" s="5">
        <f t="shared" si="2800"/>
        <v>18175.8</v>
      </c>
      <c r="J1208" s="5">
        <f t="shared" si="2800"/>
        <v>0</v>
      </c>
      <c r="K1208" s="5">
        <f t="shared" si="2800"/>
        <v>0</v>
      </c>
      <c r="L1208" s="5">
        <f t="shared" si="2800"/>
        <v>0</v>
      </c>
      <c r="M1208" s="5">
        <f t="shared" si="2782"/>
        <v>40907.200000000004</v>
      </c>
      <c r="N1208" s="5">
        <f t="shared" si="2783"/>
        <v>33284.6</v>
      </c>
      <c r="O1208" s="5">
        <f t="shared" si="2784"/>
        <v>18175.8</v>
      </c>
      <c r="P1208" s="5">
        <f t="shared" si="2801"/>
        <v>0</v>
      </c>
      <c r="Q1208" s="5">
        <f t="shared" si="2801"/>
        <v>0</v>
      </c>
      <c r="R1208" s="5">
        <f t="shared" si="2801"/>
        <v>0</v>
      </c>
      <c r="S1208" s="5">
        <f t="shared" si="2801"/>
        <v>0</v>
      </c>
      <c r="T1208" s="5">
        <f t="shared" si="2801"/>
        <v>0</v>
      </c>
      <c r="U1208" s="5">
        <f t="shared" si="2801"/>
        <v>0</v>
      </c>
      <c r="V1208" s="5">
        <f t="shared" si="2801"/>
        <v>0</v>
      </c>
      <c r="W1208" s="5">
        <f t="shared" si="2802"/>
        <v>0</v>
      </c>
      <c r="X1208" s="5">
        <f t="shared" si="2802"/>
        <v>0</v>
      </c>
      <c r="Y1208" s="5">
        <f t="shared" si="2802"/>
        <v>0</v>
      </c>
      <c r="Z1208" s="5">
        <f t="shared" si="2802"/>
        <v>0</v>
      </c>
      <c r="AA1208" s="5">
        <f t="shared" si="2802"/>
        <v>0</v>
      </c>
      <c r="AB1208" s="5">
        <f t="shared" si="2802"/>
        <v>0</v>
      </c>
      <c r="AC1208" s="5">
        <f t="shared" si="2802"/>
        <v>0</v>
      </c>
      <c r="AD1208" s="5">
        <f t="shared" si="2802"/>
        <v>0</v>
      </c>
      <c r="AE1208" s="5">
        <f t="shared" si="2802"/>
        <v>0</v>
      </c>
      <c r="AF1208" s="5">
        <f t="shared" si="2802"/>
        <v>100000</v>
      </c>
      <c r="AG1208" s="5">
        <f t="shared" si="2711"/>
        <v>40907.200000000004</v>
      </c>
      <c r="AH1208" s="5">
        <f t="shared" si="2708"/>
        <v>33284.6</v>
      </c>
      <c r="AI1208" s="5">
        <f t="shared" si="2709"/>
        <v>118175.8</v>
      </c>
      <c r="AJ1208" s="5">
        <f t="shared" si="2803"/>
        <v>0</v>
      </c>
      <c r="AK1208" s="17"/>
      <c r="AL1208" s="27"/>
    </row>
    <row r="1209" spans="1:38" ht="31.2" x14ac:dyDescent="0.3">
      <c r="A1209" s="4" t="s">
        <v>241</v>
      </c>
      <c r="B1209" s="4" t="s">
        <v>34</v>
      </c>
      <c r="C1209" s="4" t="s">
        <v>97</v>
      </c>
      <c r="D1209" s="4" t="s">
        <v>1048</v>
      </c>
      <c r="E1209" s="4" t="s">
        <v>15</v>
      </c>
      <c r="F1209" s="14" t="s">
        <v>559</v>
      </c>
      <c r="G1209" s="5">
        <f t="shared" si="2800"/>
        <v>40907.200000000004</v>
      </c>
      <c r="H1209" s="5">
        <f t="shared" si="2800"/>
        <v>33284.6</v>
      </c>
      <c r="I1209" s="5">
        <f t="shared" si="2800"/>
        <v>18175.8</v>
      </c>
      <c r="J1209" s="5">
        <f t="shared" si="2800"/>
        <v>0</v>
      </c>
      <c r="K1209" s="5">
        <f t="shared" si="2800"/>
        <v>0</v>
      </c>
      <c r="L1209" s="5">
        <f t="shared" si="2800"/>
        <v>0</v>
      </c>
      <c r="M1209" s="5">
        <f t="shared" si="2782"/>
        <v>40907.200000000004</v>
      </c>
      <c r="N1209" s="5">
        <f t="shared" si="2783"/>
        <v>33284.6</v>
      </c>
      <c r="O1209" s="5">
        <f t="shared" si="2784"/>
        <v>18175.8</v>
      </c>
      <c r="P1209" s="5">
        <f t="shared" si="2801"/>
        <v>0</v>
      </c>
      <c r="Q1209" s="5">
        <f t="shared" si="2801"/>
        <v>0</v>
      </c>
      <c r="R1209" s="5">
        <f t="shared" si="2801"/>
        <v>0</v>
      </c>
      <c r="S1209" s="5">
        <f t="shared" si="2801"/>
        <v>0</v>
      </c>
      <c r="T1209" s="5">
        <f t="shared" si="2801"/>
        <v>0</v>
      </c>
      <c r="U1209" s="5">
        <f t="shared" si="2801"/>
        <v>0</v>
      </c>
      <c r="V1209" s="5">
        <f t="shared" si="2801"/>
        <v>0</v>
      </c>
      <c r="W1209" s="5">
        <f t="shared" si="2802"/>
        <v>0</v>
      </c>
      <c r="X1209" s="5">
        <f t="shared" si="2802"/>
        <v>0</v>
      </c>
      <c r="Y1209" s="5">
        <f t="shared" si="2802"/>
        <v>0</v>
      </c>
      <c r="Z1209" s="5">
        <f t="shared" si="2802"/>
        <v>0</v>
      </c>
      <c r="AA1209" s="5">
        <f t="shared" si="2802"/>
        <v>0</v>
      </c>
      <c r="AB1209" s="5">
        <f t="shared" si="2802"/>
        <v>0</v>
      </c>
      <c r="AC1209" s="5">
        <f t="shared" si="2802"/>
        <v>0</v>
      </c>
      <c r="AD1209" s="5">
        <f t="shared" si="2802"/>
        <v>0</v>
      </c>
      <c r="AE1209" s="5">
        <f t="shared" si="2802"/>
        <v>0</v>
      </c>
      <c r="AF1209" s="5">
        <f t="shared" si="2802"/>
        <v>100000</v>
      </c>
      <c r="AG1209" s="5">
        <f t="shared" si="2711"/>
        <v>40907.200000000004</v>
      </c>
      <c r="AH1209" s="5">
        <f t="shared" si="2708"/>
        <v>33284.6</v>
      </c>
      <c r="AI1209" s="5">
        <f t="shared" si="2709"/>
        <v>118175.8</v>
      </c>
      <c r="AJ1209" s="5">
        <f t="shared" si="2803"/>
        <v>0</v>
      </c>
      <c r="AK1209" s="17"/>
      <c r="AL1209" s="27"/>
    </row>
    <row r="1210" spans="1:38" ht="31.2" x14ac:dyDescent="0.3">
      <c r="A1210" s="4" t="s">
        <v>241</v>
      </c>
      <c r="B1210" s="4" t="s">
        <v>34</v>
      </c>
      <c r="C1210" s="4" t="s">
        <v>97</v>
      </c>
      <c r="D1210" s="4" t="s">
        <v>1048</v>
      </c>
      <c r="E1210" s="4" t="s">
        <v>16</v>
      </c>
      <c r="F1210" s="14" t="s">
        <v>560</v>
      </c>
      <c r="G1210" s="5">
        <v>40907.200000000004</v>
      </c>
      <c r="H1210" s="5">
        <v>33284.6</v>
      </c>
      <c r="I1210" s="5">
        <v>18175.8</v>
      </c>
      <c r="J1210" s="5"/>
      <c r="K1210" s="5"/>
      <c r="L1210" s="5"/>
      <c r="M1210" s="5">
        <f t="shared" si="2782"/>
        <v>40907.200000000004</v>
      </c>
      <c r="N1210" s="5">
        <f t="shared" si="2783"/>
        <v>33284.6</v>
      </c>
      <c r="O1210" s="5">
        <f t="shared" si="2784"/>
        <v>18175.8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>
        <v>100000</v>
      </c>
      <c r="AG1210" s="5">
        <f t="shared" si="2711"/>
        <v>40907.200000000004</v>
      </c>
      <c r="AH1210" s="5">
        <f t="shared" si="2708"/>
        <v>33284.6</v>
      </c>
      <c r="AI1210" s="5">
        <f t="shared" si="2709"/>
        <v>118175.8</v>
      </c>
      <c r="AJ1210" s="5"/>
      <c r="AK1210" s="17"/>
      <c r="AL1210" s="27"/>
    </row>
    <row r="1211" spans="1:38" ht="93.6" x14ac:dyDescent="0.3">
      <c r="A1211" s="4" t="s">
        <v>241</v>
      </c>
      <c r="B1211" s="4" t="s">
        <v>34</v>
      </c>
      <c r="C1211" s="4" t="s">
        <v>97</v>
      </c>
      <c r="D1211" s="4" t="s">
        <v>1016</v>
      </c>
      <c r="E1211" s="4"/>
      <c r="F1211" s="14" t="s">
        <v>1014</v>
      </c>
      <c r="G1211" s="5">
        <f t="shared" ref="G1211:L1213" si="2804">G1212</f>
        <v>29435.4</v>
      </c>
      <c r="H1211" s="5">
        <f t="shared" si="2804"/>
        <v>120493.9</v>
      </c>
      <c r="I1211" s="5">
        <f t="shared" si="2804"/>
        <v>100280</v>
      </c>
      <c r="J1211" s="5">
        <f t="shared" si="2804"/>
        <v>0</v>
      </c>
      <c r="K1211" s="5">
        <f t="shared" si="2804"/>
        <v>0</v>
      </c>
      <c r="L1211" s="5">
        <f t="shared" si="2804"/>
        <v>0</v>
      </c>
      <c r="M1211" s="5">
        <f t="shared" si="2782"/>
        <v>29435.4</v>
      </c>
      <c r="N1211" s="5">
        <f t="shared" si="2783"/>
        <v>120493.9</v>
      </c>
      <c r="O1211" s="5">
        <f t="shared" si="2784"/>
        <v>100280</v>
      </c>
      <c r="P1211" s="5">
        <f t="shared" ref="P1211:V1213" si="2805">P1212</f>
        <v>0</v>
      </c>
      <c r="Q1211" s="5">
        <f t="shared" si="2805"/>
        <v>0</v>
      </c>
      <c r="R1211" s="5">
        <f t="shared" si="2805"/>
        <v>0</v>
      </c>
      <c r="S1211" s="5">
        <f t="shared" si="2805"/>
        <v>0</v>
      </c>
      <c r="T1211" s="5">
        <f t="shared" si="2805"/>
        <v>0</v>
      </c>
      <c r="U1211" s="5">
        <f t="shared" si="2805"/>
        <v>0</v>
      </c>
      <c r="V1211" s="5">
        <f t="shared" si="2805"/>
        <v>0</v>
      </c>
      <c r="W1211" s="5">
        <f t="shared" ref="W1211:AF1213" si="2806">W1212</f>
        <v>0</v>
      </c>
      <c r="X1211" s="5">
        <f t="shared" si="2806"/>
        <v>0</v>
      </c>
      <c r="Y1211" s="5">
        <f t="shared" si="2806"/>
        <v>0</v>
      </c>
      <c r="Z1211" s="5">
        <f t="shared" si="2806"/>
        <v>0</v>
      </c>
      <c r="AA1211" s="5">
        <f t="shared" si="2806"/>
        <v>0</v>
      </c>
      <c r="AB1211" s="5">
        <f t="shared" si="2806"/>
        <v>0</v>
      </c>
      <c r="AC1211" s="5">
        <f t="shared" si="2806"/>
        <v>0</v>
      </c>
      <c r="AD1211" s="5">
        <f t="shared" si="2806"/>
        <v>0</v>
      </c>
      <c r="AE1211" s="5">
        <f t="shared" si="2806"/>
        <v>0</v>
      </c>
      <c r="AF1211" s="5">
        <f t="shared" si="2806"/>
        <v>-100280</v>
      </c>
      <c r="AG1211" s="5">
        <f t="shared" si="2711"/>
        <v>29435.4</v>
      </c>
      <c r="AH1211" s="5">
        <f t="shared" si="2708"/>
        <v>120493.9</v>
      </c>
      <c r="AI1211" s="5">
        <f t="shared" si="2709"/>
        <v>0</v>
      </c>
      <c r="AJ1211" s="5">
        <f t="shared" ref="AJ1211:AJ1213" si="2807">AJ1212</f>
        <v>0</v>
      </c>
      <c r="AK1211" s="17"/>
      <c r="AL1211" s="27"/>
    </row>
    <row r="1212" spans="1:38" ht="78" x14ac:dyDescent="0.3">
      <c r="A1212" s="4" t="s">
        <v>241</v>
      </c>
      <c r="B1212" s="4" t="s">
        <v>34</v>
      </c>
      <c r="C1212" s="4" t="s">
        <v>97</v>
      </c>
      <c r="D1212" s="4" t="s">
        <v>1018</v>
      </c>
      <c r="E1212" s="4"/>
      <c r="F1212" s="14" t="s">
        <v>1017</v>
      </c>
      <c r="G1212" s="5">
        <f t="shared" si="2804"/>
        <v>29435.4</v>
      </c>
      <c r="H1212" s="5">
        <f t="shared" si="2804"/>
        <v>120493.9</v>
      </c>
      <c r="I1212" s="5">
        <f t="shared" si="2804"/>
        <v>100280</v>
      </c>
      <c r="J1212" s="5">
        <f t="shared" si="2804"/>
        <v>0</v>
      </c>
      <c r="K1212" s="5">
        <f t="shared" si="2804"/>
        <v>0</v>
      </c>
      <c r="L1212" s="5">
        <f t="shared" si="2804"/>
        <v>0</v>
      </c>
      <c r="M1212" s="5">
        <f t="shared" si="2782"/>
        <v>29435.4</v>
      </c>
      <c r="N1212" s="5">
        <f t="shared" si="2783"/>
        <v>120493.9</v>
      </c>
      <c r="O1212" s="5">
        <f t="shared" si="2784"/>
        <v>100280</v>
      </c>
      <c r="P1212" s="5">
        <f t="shared" si="2805"/>
        <v>0</v>
      </c>
      <c r="Q1212" s="5">
        <f t="shared" si="2805"/>
        <v>0</v>
      </c>
      <c r="R1212" s="5">
        <f t="shared" si="2805"/>
        <v>0</v>
      </c>
      <c r="S1212" s="5">
        <f t="shared" si="2805"/>
        <v>0</v>
      </c>
      <c r="T1212" s="5">
        <f t="shared" si="2805"/>
        <v>0</v>
      </c>
      <c r="U1212" s="5">
        <f t="shared" si="2805"/>
        <v>0</v>
      </c>
      <c r="V1212" s="5">
        <f t="shared" si="2805"/>
        <v>0</v>
      </c>
      <c r="W1212" s="5">
        <f t="shared" si="2806"/>
        <v>0</v>
      </c>
      <c r="X1212" s="5">
        <f t="shared" si="2806"/>
        <v>0</v>
      </c>
      <c r="Y1212" s="5">
        <f t="shared" si="2806"/>
        <v>0</v>
      </c>
      <c r="Z1212" s="5">
        <f t="shared" si="2806"/>
        <v>0</v>
      </c>
      <c r="AA1212" s="5">
        <f t="shared" si="2806"/>
        <v>0</v>
      </c>
      <c r="AB1212" s="5">
        <f t="shared" si="2806"/>
        <v>0</v>
      </c>
      <c r="AC1212" s="5">
        <f t="shared" si="2806"/>
        <v>0</v>
      </c>
      <c r="AD1212" s="5">
        <f t="shared" si="2806"/>
        <v>0</v>
      </c>
      <c r="AE1212" s="5">
        <f t="shared" si="2806"/>
        <v>0</v>
      </c>
      <c r="AF1212" s="5">
        <f t="shared" si="2806"/>
        <v>-100280</v>
      </c>
      <c r="AG1212" s="5">
        <f t="shared" si="2711"/>
        <v>29435.4</v>
      </c>
      <c r="AH1212" s="5">
        <f t="shared" si="2708"/>
        <v>120493.9</v>
      </c>
      <c r="AI1212" s="5">
        <f t="shared" si="2709"/>
        <v>0</v>
      </c>
      <c r="AJ1212" s="5">
        <f t="shared" si="2807"/>
        <v>0</v>
      </c>
      <c r="AK1212" s="17"/>
      <c r="AL1212" s="27"/>
    </row>
    <row r="1213" spans="1:38" ht="31.2" x14ac:dyDescent="0.3">
      <c r="A1213" s="4" t="s">
        <v>241</v>
      </c>
      <c r="B1213" s="4" t="s">
        <v>34</v>
      </c>
      <c r="C1213" s="4" t="s">
        <v>97</v>
      </c>
      <c r="D1213" s="4" t="s">
        <v>1018</v>
      </c>
      <c r="E1213" s="4" t="s">
        <v>15</v>
      </c>
      <c r="F1213" s="14" t="s">
        <v>559</v>
      </c>
      <c r="G1213" s="5">
        <f t="shared" si="2804"/>
        <v>29435.4</v>
      </c>
      <c r="H1213" s="5">
        <f t="shared" si="2804"/>
        <v>120493.9</v>
      </c>
      <c r="I1213" s="5">
        <f t="shared" si="2804"/>
        <v>100280</v>
      </c>
      <c r="J1213" s="5">
        <f t="shared" si="2804"/>
        <v>0</v>
      </c>
      <c r="K1213" s="5">
        <f t="shared" si="2804"/>
        <v>0</v>
      </c>
      <c r="L1213" s="5">
        <f t="shared" si="2804"/>
        <v>0</v>
      </c>
      <c r="M1213" s="5">
        <f t="shared" si="2782"/>
        <v>29435.4</v>
      </c>
      <c r="N1213" s="5">
        <f t="shared" si="2783"/>
        <v>120493.9</v>
      </c>
      <c r="O1213" s="5">
        <f t="shared" si="2784"/>
        <v>100280</v>
      </c>
      <c r="P1213" s="5">
        <f t="shared" si="2805"/>
        <v>0</v>
      </c>
      <c r="Q1213" s="5">
        <f t="shared" si="2805"/>
        <v>0</v>
      </c>
      <c r="R1213" s="5">
        <f t="shared" si="2805"/>
        <v>0</v>
      </c>
      <c r="S1213" s="5">
        <f t="shared" si="2805"/>
        <v>0</v>
      </c>
      <c r="T1213" s="5">
        <f t="shared" si="2805"/>
        <v>0</v>
      </c>
      <c r="U1213" s="5">
        <f t="shared" si="2805"/>
        <v>0</v>
      </c>
      <c r="V1213" s="5">
        <f t="shared" si="2805"/>
        <v>0</v>
      </c>
      <c r="W1213" s="5">
        <f t="shared" si="2806"/>
        <v>0</v>
      </c>
      <c r="X1213" s="5">
        <f t="shared" si="2806"/>
        <v>0</v>
      </c>
      <c r="Y1213" s="5">
        <f t="shared" si="2806"/>
        <v>0</v>
      </c>
      <c r="Z1213" s="5">
        <f t="shared" si="2806"/>
        <v>0</v>
      </c>
      <c r="AA1213" s="5">
        <f t="shared" si="2806"/>
        <v>0</v>
      </c>
      <c r="AB1213" s="5">
        <f t="shared" si="2806"/>
        <v>0</v>
      </c>
      <c r="AC1213" s="5">
        <f t="shared" si="2806"/>
        <v>0</v>
      </c>
      <c r="AD1213" s="5">
        <f t="shared" si="2806"/>
        <v>0</v>
      </c>
      <c r="AE1213" s="5">
        <f t="shared" si="2806"/>
        <v>0</v>
      </c>
      <c r="AF1213" s="5">
        <f t="shared" si="2806"/>
        <v>-100280</v>
      </c>
      <c r="AG1213" s="5">
        <f t="shared" si="2711"/>
        <v>29435.4</v>
      </c>
      <c r="AH1213" s="5">
        <f t="shared" si="2708"/>
        <v>120493.9</v>
      </c>
      <c r="AI1213" s="5">
        <f t="shared" si="2709"/>
        <v>0</v>
      </c>
      <c r="AJ1213" s="5">
        <f t="shared" si="2807"/>
        <v>0</v>
      </c>
      <c r="AK1213" s="17"/>
      <c r="AL1213" s="27"/>
    </row>
    <row r="1214" spans="1:38" ht="31.2" x14ac:dyDescent="0.3">
      <c r="A1214" s="4" t="s">
        <v>241</v>
      </c>
      <c r="B1214" s="4" t="s">
        <v>34</v>
      </c>
      <c r="C1214" s="4" t="s">
        <v>97</v>
      </c>
      <c r="D1214" s="4" t="s">
        <v>1018</v>
      </c>
      <c r="E1214" s="4" t="s">
        <v>16</v>
      </c>
      <c r="F1214" s="14" t="s">
        <v>560</v>
      </c>
      <c r="G1214" s="5">
        <v>29435.4</v>
      </c>
      <c r="H1214" s="5">
        <v>120493.9</v>
      </c>
      <c r="I1214" s="5">
        <v>100280</v>
      </c>
      <c r="J1214" s="5"/>
      <c r="K1214" s="5"/>
      <c r="L1214" s="5"/>
      <c r="M1214" s="5">
        <f t="shared" si="2782"/>
        <v>29435.4</v>
      </c>
      <c r="N1214" s="5">
        <f t="shared" si="2783"/>
        <v>120493.9</v>
      </c>
      <c r="O1214" s="5">
        <f t="shared" si="2784"/>
        <v>100280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>
        <v>-100280</v>
      </c>
      <c r="AG1214" s="5">
        <f t="shared" si="2711"/>
        <v>29435.4</v>
      </c>
      <c r="AH1214" s="5">
        <f t="shared" si="2708"/>
        <v>120493.9</v>
      </c>
      <c r="AI1214" s="5">
        <f t="shared" si="2709"/>
        <v>0</v>
      </c>
      <c r="AJ1214" s="5"/>
      <c r="AK1214" s="17"/>
      <c r="AL1214" s="27"/>
    </row>
    <row r="1215" spans="1:38" ht="31.2" x14ac:dyDescent="0.3">
      <c r="A1215" s="4" t="s">
        <v>241</v>
      </c>
      <c r="B1215" s="4" t="s">
        <v>34</v>
      </c>
      <c r="C1215" s="4" t="s">
        <v>97</v>
      </c>
      <c r="D1215" s="4" t="s">
        <v>209</v>
      </c>
      <c r="E1215" s="4"/>
      <c r="F1215" s="14" t="s">
        <v>1267</v>
      </c>
      <c r="G1215" s="5">
        <f t="shared" ref="G1215:L1218" si="2808">G1216</f>
        <v>8457.4</v>
      </c>
      <c r="H1215" s="5">
        <f t="shared" si="2808"/>
        <v>8457.4</v>
      </c>
      <c r="I1215" s="5">
        <f t="shared" si="2808"/>
        <v>8457.4</v>
      </c>
      <c r="J1215" s="5">
        <f t="shared" si="2808"/>
        <v>0</v>
      </c>
      <c r="K1215" s="5">
        <f t="shared" si="2808"/>
        <v>0</v>
      </c>
      <c r="L1215" s="5">
        <f t="shared" si="2808"/>
        <v>0</v>
      </c>
      <c r="M1215" s="5">
        <f t="shared" si="2782"/>
        <v>8457.4</v>
      </c>
      <c r="N1215" s="5">
        <f t="shared" si="2783"/>
        <v>8457.4</v>
      </c>
      <c r="O1215" s="5">
        <f t="shared" si="2784"/>
        <v>8457.4</v>
      </c>
      <c r="P1215" s="5">
        <f t="shared" ref="P1215:V1218" si="2809">P1216</f>
        <v>0</v>
      </c>
      <c r="Q1215" s="5">
        <f t="shared" si="2809"/>
        <v>0</v>
      </c>
      <c r="R1215" s="5">
        <f t="shared" si="2809"/>
        <v>0</v>
      </c>
      <c r="S1215" s="5">
        <f t="shared" si="2809"/>
        <v>0</v>
      </c>
      <c r="T1215" s="5">
        <f t="shared" si="2809"/>
        <v>0</v>
      </c>
      <c r="U1215" s="5">
        <f t="shared" si="2809"/>
        <v>0</v>
      </c>
      <c r="V1215" s="5">
        <f t="shared" si="2809"/>
        <v>0</v>
      </c>
      <c r="W1215" s="5">
        <f t="shared" ref="W1215:AF1218" si="2810">W1216</f>
        <v>0</v>
      </c>
      <c r="X1215" s="5">
        <f t="shared" si="2810"/>
        <v>0</v>
      </c>
      <c r="Y1215" s="5">
        <f t="shared" si="2810"/>
        <v>0</v>
      </c>
      <c r="Z1215" s="5">
        <f t="shared" si="2810"/>
        <v>0</v>
      </c>
      <c r="AA1215" s="5">
        <f t="shared" si="2810"/>
        <v>0</v>
      </c>
      <c r="AB1215" s="5">
        <f t="shared" si="2810"/>
        <v>0</v>
      </c>
      <c r="AC1215" s="5">
        <f t="shared" si="2810"/>
        <v>0</v>
      </c>
      <c r="AD1215" s="5">
        <f t="shared" si="2810"/>
        <v>0</v>
      </c>
      <c r="AE1215" s="5">
        <f t="shared" si="2810"/>
        <v>0</v>
      </c>
      <c r="AF1215" s="5">
        <f t="shared" si="2810"/>
        <v>0</v>
      </c>
      <c r="AG1215" s="5">
        <f t="shared" si="2711"/>
        <v>8457.4</v>
      </c>
      <c r="AH1215" s="5">
        <f t="shared" si="2708"/>
        <v>8457.4</v>
      </c>
      <c r="AI1215" s="5">
        <f t="shared" si="2709"/>
        <v>8457.4</v>
      </c>
      <c r="AJ1215" s="5">
        <f t="shared" ref="AJ1215:AJ1218" si="2811">AJ1216</f>
        <v>0</v>
      </c>
      <c r="AK1215" s="17"/>
      <c r="AL1215" s="27"/>
    </row>
    <row r="1216" spans="1:38" ht="31.2" x14ac:dyDescent="0.3">
      <c r="A1216" s="4" t="s">
        <v>241</v>
      </c>
      <c r="B1216" s="4" t="s">
        <v>34</v>
      </c>
      <c r="C1216" s="4" t="s">
        <v>97</v>
      </c>
      <c r="D1216" s="4" t="s">
        <v>210</v>
      </c>
      <c r="E1216" s="4"/>
      <c r="F1216" s="14" t="s">
        <v>1268</v>
      </c>
      <c r="G1216" s="5">
        <f t="shared" si="2808"/>
        <v>8457.4</v>
      </c>
      <c r="H1216" s="5">
        <f t="shared" si="2808"/>
        <v>8457.4</v>
      </c>
      <c r="I1216" s="5">
        <f t="shared" si="2808"/>
        <v>8457.4</v>
      </c>
      <c r="J1216" s="5">
        <f t="shared" si="2808"/>
        <v>0</v>
      </c>
      <c r="K1216" s="5">
        <f t="shared" si="2808"/>
        <v>0</v>
      </c>
      <c r="L1216" s="5">
        <f t="shared" si="2808"/>
        <v>0</v>
      </c>
      <c r="M1216" s="5">
        <f t="shared" si="2782"/>
        <v>8457.4</v>
      </c>
      <c r="N1216" s="5">
        <f t="shared" si="2783"/>
        <v>8457.4</v>
      </c>
      <c r="O1216" s="5">
        <f t="shared" si="2784"/>
        <v>8457.4</v>
      </c>
      <c r="P1216" s="5">
        <f t="shared" si="2809"/>
        <v>0</v>
      </c>
      <c r="Q1216" s="5">
        <f t="shared" si="2809"/>
        <v>0</v>
      </c>
      <c r="R1216" s="5">
        <f t="shared" si="2809"/>
        <v>0</v>
      </c>
      <c r="S1216" s="5">
        <f t="shared" si="2809"/>
        <v>0</v>
      </c>
      <c r="T1216" s="5">
        <f t="shared" si="2809"/>
        <v>0</v>
      </c>
      <c r="U1216" s="5">
        <f t="shared" si="2809"/>
        <v>0</v>
      </c>
      <c r="V1216" s="5">
        <f t="shared" si="2809"/>
        <v>0</v>
      </c>
      <c r="W1216" s="5">
        <f t="shared" si="2810"/>
        <v>0</v>
      </c>
      <c r="X1216" s="5">
        <f t="shared" si="2810"/>
        <v>0</v>
      </c>
      <c r="Y1216" s="5">
        <f t="shared" si="2810"/>
        <v>0</v>
      </c>
      <c r="Z1216" s="5">
        <f t="shared" si="2810"/>
        <v>0</v>
      </c>
      <c r="AA1216" s="5">
        <f t="shared" si="2810"/>
        <v>0</v>
      </c>
      <c r="AB1216" s="5">
        <f t="shared" si="2810"/>
        <v>0</v>
      </c>
      <c r="AC1216" s="5">
        <f t="shared" si="2810"/>
        <v>0</v>
      </c>
      <c r="AD1216" s="5">
        <f t="shared" si="2810"/>
        <v>0</v>
      </c>
      <c r="AE1216" s="5">
        <f t="shared" si="2810"/>
        <v>0</v>
      </c>
      <c r="AF1216" s="5">
        <f t="shared" si="2810"/>
        <v>0</v>
      </c>
      <c r="AG1216" s="5">
        <f t="shared" si="2711"/>
        <v>8457.4</v>
      </c>
      <c r="AH1216" s="5">
        <f t="shared" si="2708"/>
        <v>8457.4</v>
      </c>
      <c r="AI1216" s="5">
        <f t="shared" si="2709"/>
        <v>8457.4</v>
      </c>
      <c r="AJ1216" s="5">
        <f t="shared" si="2811"/>
        <v>0</v>
      </c>
      <c r="AK1216" s="17"/>
      <c r="AL1216" s="27"/>
    </row>
    <row r="1217" spans="1:38" ht="46.8" x14ac:dyDescent="0.3">
      <c r="A1217" s="4" t="s">
        <v>241</v>
      </c>
      <c r="B1217" s="4" t="s">
        <v>34</v>
      </c>
      <c r="C1217" s="4" t="s">
        <v>97</v>
      </c>
      <c r="D1217" s="4" t="s">
        <v>202</v>
      </c>
      <c r="E1217" s="4"/>
      <c r="F1217" s="14" t="s">
        <v>1274</v>
      </c>
      <c r="G1217" s="5">
        <f t="shared" si="2808"/>
        <v>8457.4</v>
      </c>
      <c r="H1217" s="5">
        <f t="shared" si="2808"/>
        <v>8457.4</v>
      </c>
      <c r="I1217" s="5">
        <f t="shared" si="2808"/>
        <v>8457.4</v>
      </c>
      <c r="J1217" s="5">
        <f t="shared" si="2808"/>
        <v>0</v>
      </c>
      <c r="K1217" s="5">
        <f t="shared" si="2808"/>
        <v>0</v>
      </c>
      <c r="L1217" s="5">
        <f t="shared" si="2808"/>
        <v>0</v>
      </c>
      <c r="M1217" s="5">
        <f t="shared" si="2782"/>
        <v>8457.4</v>
      </c>
      <c r="N1217" s="5">
        <f t="shared" si="2783"/>
        <v>8457.4</v>
      </c>
      <c r="O1217" s="5">
        <f t="shared" si="2784"/>
        <v>8457.4</v>
      </c>
      <c r="P1217" s="5">
        <f t="shared" si="2809"/>
        <v>0</v>
      </c>
      <c r="Q1217" s="5">
        <f t="shared" si="2809"/>
        <v>0</v>
      </c>
      <c r="R1217" s="5">
        <f t="shared" si="2809"/>
        <v>0</v>
      </c>
      <c r="S1217" s="5">
        <f t="shared" si="2809"/>
        <v>0</v>
      </c>
      <c r="T1217" s="5">
        <f t="shared" si="2809"/>
        <v>0</v>
      </c>
      <c r="U1217" s="5">
        <f t="shared" si="2809"/>
        <v>0</v>
      </c>
      <c r="V1217" s="5">
        <f t="shared" si="2809"/>
        <v>0</v>
      </c>
      <c r="W1217" s="5">
        <f t="shared" si="2810"/>
        <v>0</v>
      </c>
      <c r="X1217" s="5">
        <f t="shared" si="2810"/>
        <v>0</v>
      </c>
      <c r="Y1217" s="5">
        <f t="shared" si="2810"/>
        <v>0</v>
      </c>
      <c r="Z1217" s="5">
        <f t="shared" si="2810"/>
        <v>0</v>
      </c>
      <c r="AA1217" s="5">
        <f t="shared" si="2810"/>
        <v>0</v>
      </c>
      <c r="AB1217" s="5">
        <f t="shared" si="2810"/>
        <v>0</v>
      </c>
      <c r="AC1217" s="5">
        <f t="shared" si="2810"/>
        <v>0</v>
      </c>
      <c r="AD1217" s="5">
        <f t="shared" si="2810"/>
        <v>0</v>
      </c>
      <c r="AE1217" s="5">
        <f t="shared" si="2810"/>
        <v>0</v>
      </c>
      <c r="AF1217" s="5">
        <f t="shared" si="2810"/>
        <v>0</v>
      </c>
      <c r="AG1217" s="5">
        <f t="shared" si="2711"/>
        <v>8457.4</v>
      </c>
      <c r="AH1217" s="5">
        <f t="shared" si="2708"/>
        <v>8457.4</v>
      </c>
      <c r="AI1217" s="5">
        <f t="shared" si="2709"/>
        <v>8457.4</v>
      </c>
      <c r="AJ1217" s="5">
        <f t="shared" si="2811"/>
        <v>0</v>
      </c>
      <c r="AK1217" s="17"/>
      <c r="AL1217" s="27"/>
    </row>
    <row r="1218" spans="1:38" ht="31.2" x14ac:dyDescent="0.3">
      <c r="A1218" s="4" t="s">
        <v>241</v>
      </c>
      <c r="B1218" s="4" t="s">
        <v>34</v>
      </c>
      <c r="C1218" s="4" t="s">
        <v>97</v>
      </c>
      <c r="D1218" s="4" t="s">
        <v>202</v>
      </c>
      <c r="E1218" s="4" t="s">
        <v>15</v>
      </c>
      <c r="F1218" s="14" t="s">
        <v>559</v>
      </c>
      <c r="G1218" s="5">
        <f t="shared" si="2808"/>
        <v>8457.4</v>
      </c>
      <c r="H1218" s="5">
        <f t="shared" si="2808"/>
        <v>8457.4</v>
      </c>
      <c r="I1218" s="5">
        <f t="shared" si="2808"/>
        <v>8457.4</v>
      </c>
      <c r="J1218" s="5">
        <f t="shared" si="2808"/>
        <v>0</v>
      </c>
      <c r="K1218" s="5">
        <f t="shared" si="2808"/>
        <v>0</v>
      </c>
      <c r="L1218" s="5">
        <f t="shared" si="2808"/>
        <v>0</v>
      </c>
      <c r="M1218" s="5">
        <f t="shared" si="2782"/>
        <v>8457.4</v>
      </c>
      <c r="N1218" s="5">
        <f t="shared" si="2783"/>
        <v>8457.4</v>
      </c>
      <c r="O1218" s="5">
        <f t="shared" si="2784"/>
        <v>8457.4</v>
      </c>
      <c r="P1218" s="5">
        <f t="shared" si="2809"/>
        <v>0</v>
      </c>
      <c r="Q1218" s="5">
        <f t="shared" si="2809"/>
        <v>0</v>
      </c>
      <c r="R1218" s="5">
        <f t="shared" si="2809"/>
        <v>0</v>
      </c>
      <c r="S1218" s="5">
        <f t="shared" si="2809"/>
        <v>0</v>
      </c>
      <c r="T1218" s="5">
        <f t="shared" si="2809"/>
        <v>0</v>
      </c>
      <c r="U1218" s="5">
        <f t="shared" si="2809"/>
        <v>0</v>
      </c>
      <c r="V1218" s="5">
        <f t="shared" si="2809"/>
        <v>0</v>
      </c>
      <c r="W1218" s="5">
        <f t="shared" si="2810"/>
        <v>0</v>
      </c>
      <c r="X1218" s="5">
        <f t="shared" si="2810"/>
        <v>0</v>
      </c>
      <c r="Y1218" s="5">
        <f t="shared" si="2810"/>
        <v>0</v>
      </c>
      <c r="Z1218" s="5">
        <f t="shared" si="2810"/>
        <v>0</v>
      </c>
      <c r="AA1218" s="5">
        <f t="shared" si="2810"/>
        <v>0</v>
      </c>
      <c r="AB1218" s="5">
        <f t="shared" si="2810"/>
        <v>0</v>
      </c>
      <c r="AC1218" s="5">
        <f t="shared" si="2810"/>
        <v>0</v>
      </c>
      <c r="AD1218" s="5">
        <f t="shared" si="2810"/>
        <v>0</v>
      </c>
      <c r="AE1218" s="5">
        <f t="shared" si="2810"/>
        <v>0</v>
      </c>
      <c r="AF1218" s="5">
        <f t="shared" si="2810"/>
        <v>0</v>
      </c>
      <c r="AG1218" s="5">
        <f t="shared" si="2711"/>
        <v>8457.4</v>
      </c>
      <c r="AH1218" s="5">
        <f t="shared" si="2708"/>
        <v>8457.4</v>
      </c>
      <c r="AI1218" s="5">
        <f t="shared" si="2709"/>
        <v>8457.4</v>
      </c>
      <c r="AJ1218" s="5">
        <f t="shared" si="2811"/>
        <v>0</v>
      </c>
      <c r="AK1218" s="17"/>
      <c r="AL1218" s="27"/>
    </row>
    <row r="1219" spans="1:38" ht="31.2" x14ac:dyDescent="0.3">
      <c r="A1219" s="4" t="s">
        <v>241</v>
      </c>
      <c r="B1219" s="4" t="s">
        <v>34</v>
      </c>
      <c r="C1219" s="4" t="s">
        <v>97</v>
      </c>
      <c r="D1219" s="4" t="s">
        <v>202</v>
      </c>
      <c r="E1219" s="4" t="s">
        <v>16</v>
      </c>
      <c r="F1219" s="14" t="s">
        <v>560</v>
      </c>
      <c r="G1219" s="5">
        <v>8457.4</v>
      </c>
      <c r="H1219" s="5">
        <v>8457.4</v>
      </c>
      <c r="I1219" s="5">
        <v>8457.4</v>
      </c>
      <c r="J1219" s="5"/>
      <c r="K1219" s="5"/>
      <c r="L1219" s="5"/>
      <c r="M1219" s="5">
        <f t="shared" si="2782"/>
        <v>8457.4</v>
      </c>
      <c r="N1219" s="5">
        <f t="shared" si="2783"/>
        <v>8457.4</v>
      </c>
      <c r="O1219" s="5">
        <f t="shared" si="2784"/>
        <v>8457.4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>
        <f t="shared" si="2711"/>
        <v>8457.4</v>
      </c>
      <c r="AH1219" s="5">
        <f t="shared" si="2708"/>
        <v>8457.4</v>
      </c>
      <c r="AI1219" s="5">
        <f t="shared" si="2709"/>
        <v>8457.4</v>
      </c>
      <c r="AJ1219" s="5"/>
      <c r="AK1219" s="17"/>
      <c r="AL1219" s="27"/>
    </row>
    <row r="1220" spans="1:38" ht="46.8" x14ac:dyDescent="0.3">
      <c r="A1220" s="4" t="s">
        <v>241</v>
      </c>
      <c r="B1220" s="4" t="s">
        <v>34</v>
      </c>
      <c r="C1220" s="4" t="s">
        <v>97</v>
      </c>
      <c r="D1220" s="4" t="s">
        <v>36</v>
      </c>
      <c r="E1220" s="4"/>
      <c r="F1220" s="14" t="s">
        <v>1284</v>
      </c>
      <c r="G1220" s="5">
        <f t="shared" ref="G1220:L1227" si="2812">G1221</f>
        <v>5800.2</v>
      </c>
      <c r="H1220" s="5">
        <f t="shared" si="2812"/>
        <v>7555.2</v>
      </c>
      <c r="I1220" s="5">
        <f t="shared" si="2812"/>
        <v>5800.2</v>
      </c>
      <c r="J1220" s="5">
        <f t="shared" si="2812"/>
        <v>0</v>
      </c>
      <c r="K1220" s="5">
        <f t="shared" si="2812"/>
        <v>0</v>
      </c>
      <c r="L1220" s="5">
        <f t="shared" si="2812"/>
        <v>0</v>
      </c>
      <c r="M1220" s="5">
        <f t="shared" si="2782"/>
        <v>5800.2</v>
      </c>
      <c r="N1220" s="5">
        <f t="shared" si="2783"/>
        <v>7555.2</v>
      </c>
      <c r="O1220" s="5">
        <f t="shared" si="2784"/>
        <v>5800.2</v>
      </c>
      <c r="P1220" s="5">
        <f t="shared" ref="P1220:V1227" si="2813">P1221</f>
        <v>0</v>
      </c>
      <c r="Q1220" s="5">
        <f t="shared" si="2813"/>
        <v>0</v>
      </c>
      <c r="R1220" s="5">
        <f t="shared" si="2813"/>
        <v>0</v>
      </c>
      <c r="S1220" s="5">
        <f t="shared" si="2813"/>
        <v>0</v>
      </c>
      <c r="T1220" s="5">
        <f t="shared" si="2813"/>
        <v>0</v>
      </c>
      <c r="U1220" s="5">
        <f t="shared" si="2813"/>
        <v>0</v>
      </c>
      <c r="V1220" s="5">
        <f t="shared" si="2813"/>
        <v>0</v>
      </c>
      <c r="W1220" s="5">
        <f t="shared" ref="W1220:AF1227" si="2814">W1221</f>
        <v>0</v>
      </c>
      <c r="X1220" s="5">
        <f t="shared" si="2814"/>
        <v>0</v>
      </c>
      <c r="Y1220" s="5">
        <f t="shared" si="2814"/>
        <v>0</v>
      </c>
      <c r="Z1220" s="5">
        <f t="shared" si="2814"/>
        <v>0</v>
      </c>
      <c r="AA1220" s="5">
        <f t="shared" si="2814"/>
        <v>0</v>
      </c>
      <c r="AB1220" s="5">
        <f t="shared" si="2814"/>
        <v>0</v>
      </c>
      <c r="AC1220" s="5">
        <f t="shared" si="2814"/>
        <v>0</v>
      </c>
      <c r="AD1220" s="5">
        <f t="shared" si="2814"/>
        <v>0</v>
      </c>
      <c r="AE1220" s="5">
        <f t="shared" si="2814"/>
        <v>0</v>
      </c>
      <c r="AF1220" s="5">
        <f t="shared" si="2814"/>
        <v>0</v>
      </c>
      <c r="AG1220" s="5">
        <f t="shared" si="2711"/>
        <v>5800.2</v>
      </c>
      <c r="AH1220" s="5">
        <f t="shared" si="2708"/>
        <v>7555.2</v>
      </c>
      <c r="AI1220" s="5">
        <f t="shared" si="2709"/>
        <v>5800.2</v>
      </c>
      <c r="AJ1220" s="5">
        <f t="shared" ref="AJ1220:AJ1227" si="2815">AJ1221</f>
        <v>0</v>
      </c>
      <c r="AK1220" s="17"/>
      <c r="AL1220" s="27"/>
    </row>
    <row r="1221" spans="1:38" ht="46.8" x14ac:dyDescent="0.3">
      <c r="A1221" s="4" t="s">
        <v>241</v>
      </c>
      <c r="B1221" s="4" t="s">
        <v>34</v>
      </c>
      <c r="C1221" s="4" t="s">
        <v>97</v>
      </c>
      <c r="D1221" s="4" t="s">
        <v>37</v>
      </c>
      <c r="E1221" s="4"/>
      <c r="F1221" s="14" t="s">
        <v>1285</v>
      </c>
      <c r="G1221" s="5">
        <f t="shared" si="2812"/>
        <v>5800.2</v>
      </c>
      <c r="H1221" s="5">
        <f t="shared" si="2812"/>
        <v>7555.2</v>
      </c>
      <c r="I1221" s="5">
        <f t="shared" si="2812"/>
        <v>5800.2</v>
      </c>
      <c r="J1221" s="5">
        <f t="shared" si="2812"/>
        <v>0</v>
      </c>
      <c r="K1221" s="5">
        <f t="shared" si="2812"/>
        <v>0</v>
      </c>
      <c r="L1221" s="5">
        <f t="shared" si="2812"/>
        <v>0</v>
      </c>
      <c r="M1221" s="5">
        <f t="shared" si="2782"/>
        <v>5800.2</v>
      </c>
      <c r="N1221" s="5">
        <f t="shared" si="2783"/>
        <v>7555.2</v>
      </c>
      <c r="O1221" s="5">
        <f t="shared" si="2784"/>
        <v>5800.2</v>
      </c>
      <c r="P1221" s="5">
        <f t="shared" si="2813"/>
        <v>0</v>
      </c>
      <c r="Q1221" s="5">
        <f t="shared" si="2813"/>
        <v>0</v>
      </c>
      <c r="R1221" s="5">
        <f t="shared" si="2813"/>
        <v>0</v>
      </c>
      <c r="S1221" s="5">
        <f t="shared" si="2813"/>
        <v>0</v>
      </c>
      <c r="T1221" s="5">
        <f t="shared" si="2813"/>
        <v>0</v>
      </c>
      <c r="U1221" s="5">
        <f t="shared" si="2813"/>
        <v>0</v>
      </c>
      <c r="V1221" s="5">
        <f t="shared" si="2813"/>
        <v>0</v>
      </c>
      <c r="W1221" s="5">
        <f t="shared" si="2814"/>
        <v>0</v>
      </c>
      <c r="X1221" s="5">
        <f t="shared" si="2814"/>
        <v>0</v>
      </c>
      <c r="Y1221" s="5">
        <f t="shared" si="2814"/>
        <v>0</v>
      </c>
      <c r="Z1221" s="5">
        <f t="shared" si="2814"/>
        <v>0</v>
      </c>
      <c r="AA1221" s="5">
        <f t="shared" si="2814"/>
        <v>0</v>
      </c>
      <c r="AB1221" s="5">
        <f t="shared" si="2814"/>
        <v>0</v>
      </c>
      <c r="AC1221" s="5">
        <f t="shared" si="2814"/>
        <v>0</v>
      </c>
      <c r="AD1221" s="5">
        <f t="shared" si="2814"/>
        <v>0</v>
      </c>
      <c r="AE1221" s="5">
        <f t="shared" si="2814"/>
        <v>0</v>
      </c>
      <c r="AF1221" s="5">
        <f t="shared" si="2814"/>
        <v>0</v>
      </c>
      <c r="AG1221" s="5">
        <f t="shared" si="2711"/>
        <v>5800.2</v>
      </c>
      <c r="AH1221" s="5">
        <f t="shared" si="2708"/>
        <v>7555.2</v>
      </c>
      <c r="AI1221" s="5">
        <f t="shared" si="2709"/>
        <v>5800.2</v>
      </c>
      <c r="AJ1221" s="5">
        <f t="shared" si="2815"/>
        <v>0</v>
      </c>
      <c r="AK1221" s="17"/>
      <c r="AL1221" s="27"/>
    </row>
    <row r="1222" spans="1:38" ht="62.4" x14ac:dyDescent="0.3">
      <c r="A1222" s="4" t="s">
        <v>241</v>
      </c>
      <c r="B1222" s="4" t="s">
        <v>34</v>
      </c>
      <c r="C1222" s="4" t="s">
        <v>97</v>
      </c>
      <c r="D1222" s="4" t="s">
        <v>211</v>
      </c>
      <c r="E1222" s="4"/>
      <c r="F1222" s="14" t="s">
        <v>1289</v>
      </c>
      <c r="G1222" s="5">
        <f>G1226+G1223</f>
        <v>5800.2</v>
      </c>
      <c r="H1222" s="5">
        <f t="shared" ref="H1222:AJ1222" si="2816">H1226+H1223</f>
        <v>7555.2</v>
      </c>
      <c r="I1222" s="5">
        <f t="shared" si="2816"/>
        <v>5800.2</v>
      </c>
      <c r="J1222" s="5">
        <f t="shared" ref="J1222:L1222" si="2817">J1226+J1223</f>
        <v>0</v>
      </c>
      <c r="K1222" s="5">
        <f t="shared" si="2817"/>
        <v>0</v>
      </c>
      <c r="L1222" s="5">
        <f t="shared" si="2817"/>
        <v>0</v>
      </c>
      <c r="M1222" s="5">
        <f t="shared" si="2782"/>
        <v>5800.2</v>
      </c>
      <c r="N1222" s="5">
        <f t="shared" si="2783"/>
        <v>7555.2</v>
      </c>
      <c r="O1222" s="5">
        <f t="shared" si="2784"/>
        <v>5800.2</v>
      </c>
      <c r="P1222" s="5">
        <f t="shared" ref="P1222:V1222" si="2818">P1226+P1223</f>
        <v>0</v>
      </c>
      <c r="Q1222" s="5">
        <f t="shared" ref="Q1222:R1222" si="2819">Q1226+Q1223</f>
        <v>0</v>
      </c>
      <c r="R1222" s="5">
        <f t="shared" si="2819"/>
        <v>0</v>
      </c>
      <c r="S1222" s="5">
        <f t="shared" ref="S1222" si="2820">S1226+S1223</f>
        <v>0</v>
      </c>
      <c r="T1222" s="5">
        <f t="shared" si="2818"/>
        <v>0</v>
      </c>
      <c r="U1222" s="5">
        <f t="shared" si="2818"/>
        <v>0</v>
      </c>
      <c r="V1222" s="5">
        <f t="shared" si="2818"/>
        <v>0</v>
      </c>
      <c r="W1222" s="5">
        <f t="shared" ref="W1222:AF1222" si="2821">W1226+W1223</f>
        <v>0</v>
      </c>
      <c r="X1222" s="5">
        <f t="shared" si="2821"/>
        <v>0</v>
      </c>
      <c r="Y1222" s="5">
        <f t="shared" si="2821"/>
        <v>0</v>
      </c>
      <c r="Z1222" s="5">
        <f t="shared" si="2821"/>
        <v>0</v>
      </c>
      <c r="AA1222" s="5">
        <f t="shared" si="2821"/>
        <v>0</v>
      </c>
      <c r="AB1222" s="5">
        <f t="shared" si="2821"/>
        <v>0</v>
      </c>
      <c r="AC1222" s="5">
        <f t="shared" si="2821"/>
        <v>0</v>
      </c>
      <c r="AD1222" s="5">
        <f t="shared" ref="AD1222" si="2822">AD1226+AD1223</f>
        <v>0</v>
      </c>
      <c r="AE1222" s="5">
        <f t="shared" ref="AE1222" si="2823">AE1226+AE1223</f>
        <v>0</v>
      </c>
      <c r="AF1222" s="5">
        <f t="shared" si="2821"/>
        <v>0</v>
      </c>
      <c r="AG1222" s="5">
        <f t="shared" si="2711"/>
        <v>5800.2</v>
      </c>
      <c r="AH1222" s="5">
        <f t="shared" si="2708"/>
        <v>7555.2</v>
      </c>
      <c r="AI1222" s="5">
        <f t="shared" si="2709"/>
        <v>5800.2</v>
      </c>
      <c r="AJ1222" s="5">
        <f t="shared" si="2816"/>
        <v>0</v>
      </c>
      <c r="AK1222" s="17"/>
      <c r="AL1222" s="27"/>
    </row>
    <row r="1223" spans="1:38" ht="31.2" x14ac:dyDescent="0.3">
      <c r="A1223" s="4" t="s">
        <v>241</v>
      </c>
      <c r="B1223" s="4" t="s">
        <v>34</v>
      </c>
      <c r="C1223" s="4" t="s">
        <v>97</v>
      </c>
      <c r="D1223" s="4" t="s">
        <v>356</v>
      </c>
      <c r="E1223" s="4"/>
      <c r="F1223" s="14" t="s">
        <v>966</v>
      </c>
      <c r="G1223" s="5">
        <f>G1224</f>
        <v>0</v>
      </c>
      <c r="H1223" s="5">
        <f t="shared" ref="H1223:AJ1224" si="2824">H1224</f>
        <v>1755</v>
      </c>
      <c r="I1223" s="5">
        <f t="shared" si="2824"/>
        <v>0</v>
      </c>
      <c r="J1223" s="5">
        <f t="shared" si="2824"/>
        <v>0</v>
      </c>
      <c r="K1223" s="5">
        <f t="shared" si="2824"/>
        <v>0</v>
      </c>
      <c r="L1223" s="5">
        <f t="shared" si="2824"/>
        <v>0</v>
      </c>
      <c r="M1223" s="5">
        <f t="shared" si="2782"/>
        <v>0</v>
      </c>
      <c r="N1223" s="5">
        <f t="shared" si="2783"/>
        <v>1755</v>
      </c>
      <c r="O1223" s="5">
        <f t="shared" si="2784"/>
        <v>0</v>
      </c>
      <c r="P1223" s="5">
        <f t="shared" si="2824"/>
        <v>0</v>
      </c>
      <c r="Q1223" s="5">
        <f t="shared" si="2824"/>
        <v>0</v>
      </c>
      <c r="R1223" s="5">
        <f t="shared" si="2824"/>
        <v>0</v>
      </c>
      <c r="S1223" s="5">
        <f t="shared" si="2824"/>
        <v>0</v>
      </c>
      <c r="T1223" s="5">
        <f t="shared" si="2824"/>
        <v>0</v>
      </c>
      <c r="U1223" s="5">
        <f t="shared" si="2824"/>
        <v>0</v>
      </c>
      <c r="V1223" s="5">
        <f t="shared" si="2824"/>
        <v>0</v>
      </c>
      <c r="W1223" s="5">
        <f t="shared" si="2824"/>
        <v>0</v>
      </c>
      <c r="X1223" s="5">
        <f t="shared" si="2824"/>
        <v>0</v>
      </c>
      <c r="Y1223" s="5">
        <f t="shared" si="2824"/>
        <v>0</v>
      </c>
      <c r="Z1223" s="5">
        <f t="shared" si="2824"/>
        <v>0</v>
      </c>
      <c r="AA1223" s="5">
        <f t="shared" si="2824"/>
        <v>0</v>
      </c>
      <c r="AB1223" s="5">
        <f t="shared" si="2824"/>
        <v>0</v>
      </c>
      <c r="AC1223" s="5">
        <f t="shared" si="2824"/>
        <v>0</v>
      </c>
      <c r="AD1223" s="5">
        <f t="shared" si="2824"/>
        <v>0</v>
      </c>
      <c r="AE1223" s="5">
        <f t="shared" si="2824"/>
        <v>0</v>
      </c>
      <c r="AF1223" s="5">
        <f t="shared" si="2824"/>
        <v>0</v>
      </c>
      <c r="AG1223" s="5">
        <f t="shared" si="2711"/>
        <v>0</v>
      </c>
      <c r="AH1223" s="5">
        <f t="shared" si="2708"/>
        <v>1755</v>
      </c>
      <c r="AI1223" s="5">
        <f t="shared" si="2709"/>
        <v>0</v>
      </c>
      <c r="AJ1223" s="5">
        <f t="shared" si="2824"/>
        <v>0</v>
      </c>
      <c r="AK1223" s="17"/>
      <c r="AL1223" s="27"/>
    </row>
    <row r="1224" spans="1:38" ht="31.2" x14ac:dyDescent="0.3">
      <c r="A1224" s="4" t="s">
        <v>241</v>
      </c>
      <c r="B1224" s="4" t="s">
        <v>34</v>
      </c>
      <c r="C1224" s="4" t="s">
        <v>97</v>
      </c>
      <c r="D1224" s="4" t="s">
        <v>356</v>
      </c>
      <c r="E1224" s="4" t="s">
        <v>15</v>
      </c>
      <c r="F1224" s="14" t="s">
        <v>559</v>
      </c>
      <c r="G1224" s="5">
        <f>G1225</f>
        <v>0</v>
      </c>
      <c r="H1224" s="5">
        <f t="shared" si="2824"/>
        <v>1755</v>
      </c>
      <c r="I1224" s="5">
        <f t="shared" si="2824"/>
        <v>0</v>
      </c>
      <c r="J1224" s="5">
        <f t="shared" si="2824"/>
        <v>0</v>
      </c>
      <c r="K1224" s="5">
        <f t="shared" si="2824"/>
        <v>0</v>
      </c>
      <c r="L1224" s="5">
        <f t="shared" si="2824"/>
        <v>0</v>
      </c>
      <c r="M1224" s="5">
        <f t="shared" si="2782"/>
        <v>0</v>
      </c>
      <c r="N1224" s="5">
        <f t="shared" si="2783"/>
        <v>1755</v>
      </c>
      <c r="O1224" s="5">
        <f t="shared" si="2784"/>
        <v>0</v>
      </c>
      <c r="P1224" s="5">
        <f t="shared" si="2824"/>
        <v>0</v>
      </c>
      <c r="Q1224" s="5">
        <f t="shared" si="2824"/>
        <v>0</v>
      </c>
      <c r="R1224" s="5">
        <f t="shared" si="2824"/>
        <v>0</v>
      </c>
      <c r="S1224" s="5">
        <f t="shared" si="2824"/>
        <v>0</v>
      </c>
      <c r="T1224" s="5">
        <f t="shared" si="2824"/>
        <v>0</v>
      </c>
      <c r="U1224" s="5">
        <f t="shared" si="2824"/>
        <v>0</v>
      </c>
      <c r="V1224" s="5">
        <f t="shared" si="2824"/>
        <v>0</v>
      </c>
      <c r="W1224" s="5">
        <f t="shared" si="2824"/>
        <v>0</v>
      </c>
      <c r="X1224" s="5">
        <f t="shared" si="2824"/>
        <v>0</v>
      </c>
      <c r="Y1224" s="5">
        <f t="shared" si="2824"/>
        <v>0</v>
      </c>
      <c r="Z1224" s="5">
        <f t="shared" si="2824"/>
        <v>0</v>
      </c>
      <c r="AA1224" s="5">
        <f t="shared" si="2824"/>
        <v>0</v>
      </c>
      <c r="AB1224" s="5">
        <f t="shared" si="2824"/>
        <v>0</v>
      </c>
      <c r="AC1224" s="5">
        <f t="shared" si="2824"/>
        <v>0</v>
      </c>
      <c r="AD1224" s="5">
        <f t="shared" si="2824"/>
        <v>0</v>
      </c>
      <c r="AE1224" s="5">
        <f t="shared" si="2824"/>
        <v>0</v>
      </c>
      <c r="AF1224" s="5">
        <f t="shared" si="2824"/>
        <v>0</v>
      </c>
      <c r="AG1224" s="5">
        <f t="shared" si="2711"/>
        <v>0</v>
      </c>
      <c r="AH1224" s="5">
        <f t="shared" si="2708"/>
        <v>1755</v>
      </c>
      <c r="AI1224" s="5">
        <f t="shared" si="2709"/>
        <v>0</v>
      </c>
      <c r="AJ1224" s="5">
        <f t="shared" si="2824"/>
        <v>0</v>
      </c>
      <c r="AK1224" s="17"/>
      <c r="AL1224" s="27"/>
    </row>
    <row r="1225" spans="1:38" ht="31.2" x14ac:dyDescent="0.3">
      <c r="A1225" s="4" t="s">
        <v>241</v>
      </c>
      <c r="B1225" s="4" t="s">
        <v>34</v>
      </c>
      <c r="C1225" s="4" t="s">
        <v>97</v>
      </c>
      <c r="D1225" s="4" t="s">
        <v>356</v>
      </c>
      <c r="E1225" s="4" t="s">
        <v>16</v>
      </c>
      <c r="F1225" s="14" t="s">
        <v>560</v>
      </c>
      <c r="G1225" s="5">
        <v>0</v>
      </c>
      <c r="H1225" s="5">
        <v>1755</v>
      </c>
      <c r="I1225" s="5">
        <v>0</v>
      </c>
      <c r="J1225" s="5"/>
      <c r="K1225" s="5"/>
      <c r="L1225" s="5"/>
      <c r="M1225" s="5">
        <f t="shared" si="2782"/>
        <v>0</v>
      </c>
      <c r="N1225" s="5">
        <f t="shared" si="2783"/>
        <v>1755</v>
      </c>
      <c r="O1225" s="5">
        <f t="shared" si="2784"/>
        <v>0</v>
      </c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>
        <f t="shared" si="2711"/>
        <v>0</v>
      </c>
      <c r="AH1225" s="5">
        <f t="shared" si="2708"/>
        <v>1755</v>
      </c>
      <c r="AI1225" s="5">
        <f t="shared" si="2709"/>
        <v>0</v>
      </c>
      <c r="AJ1225" s="5"/>
      <c r="AK1225" s="17"/>
      <c r="AL1225" s="27"/>
    </row>
    <row r="1226" spans="1:38" x14ac:dyDescent="0.3">
      <c r="A1226" s="4" t="s">
        <v>241</v>
      </c>
      <c r="B1226" s="4" t="s">
        <v>34</v>
      </c>
      <c r="C1226" s="4" t="s">
        <v>97</v>
      </c>
      <c r="D1226" s="4" t="s">
        <v>203</v>
      </c>
      <c r="E1226" s="4"/>
      <c r="F1226" s="14" t="s">
        <v>657</v>
      </c>
      <c r="G1226" s="5">
        <f t="shared" si="2812"/>
        <v>5800.2</v>
      </c>
      <c r="H1226" s="5">
        <f t="shared" si="2812"/>
        <v>5800.2</v>
      </c>
      <c r="I1226" s="5">
        <f t="shared" si="2812"/>
        <v>5800.2</v>
      </c>
      <c r="J1226" s="5">
        <f t="shared" si="2812"/>
        <v>0</v>
      </c>
      <c r="K1226" s="5">
        <f t="shared" si="2812"/>
        <v>0</v>
      </c>
      <c r="L1226" s="5">
        <f t="shared" si="2812"/>
        <v>0</v>
      </c>
      <c r="M1226" s="5">
        <f t="shared" si="2782"/>
        <v>5800.2</v>
      </c>
      <c r="N1226" s="5">
        <f t="shared" si="2783"/>
        <v>5800.2</v>
      </c>
      <c r="O1226" s="5">
        <f t="shared" si="2784"/>
        <v>5800.2</v>
      </c>
      <c r="P1226" s="5">
        <f t="shared" si="2813"/>
        <v>0</v>
      </c>
      <c r="Q1226" s="5">
        <f t="shared" si="2813"/>
        <v>0</v>
      </c>
      <c r="R1226" s="5">
        <f t="shared" si="2813"/>
        <v>0</v>
      </c>
      <c r="S1226" s="5">
        <f t="shared" si="2813"/>
        <v>0</v>
      </c>
      <c r="T1226" s="5">
        <f t="shared" si="2813"/>
        <v>0</v>
      </c>
      <c r="U1226" s="5">
        <f t="shared" si="2813"/>
        <v>0</v>
      </c>
      <c r="V1226" s="5">
        <f t="shared" si="2813"/>
        <v>0</v>
      </c>
      <c r="W1226" s="5">
        <f t="shared" si="2814"/>
        <v>0</v>
      </c>
      <c r="X1226" s="5">
        <f t="shared" si="2814"/>
        <v>0</v>
      </c>
      <c r="Y1226" s="5">
        <f t="shared" si="2814"/>
        <v>0</v>
      </c>
      <c r="Z1226" s="5">
        <f t="shared" si="2814"/>
        <v>0</v>
      </c>
      <c r="AA1226" s="5">
        <f t="shared" si="2814"/>
        <v>0</v>
      </c>
      <c r="AB1226" s="5">
        <f t="shared" si="2814"/>
        <v>0</v>
      </c>
      <c r="AC1226" s="5">
        <f t="shared" si="2814"/>
        <v>0</v>
      </c>
      <c r="AD1226" s="5">
        <f t="shared" si="2814"/>
        <v>0</v>
      </c>
      <c r="AE1226" s="5">
        <f t="shared" si="2814"/>
        <v>0</v>
      </c>
      <c r="AF1226" s="5">
        <f t="shared" si="2814"/>
        <v>0</v>
      </c>
      <c r="AG1226" s="5">
        <f t="shared" si="2711"/>
        <v>5800.2</v>
      </c>
      <c r="AH1226" s="5">
        <f t="shared" si="2708"/>
        <v>5800.2</v>
      </c>
      <c r="AI1226" s="5">
        <f t="shared" si="2709"/>
        <v>5800.2</v>
      </c>
      <c r="AJ1226" s="5">
        <f t="shared" si="2815"/>
        <v>0</v>
      </c>
      <c r="AK1226" s="17"/>
      <c r="AL1226" s="27"/>
    </row>
    <row r="1227" spans="1:38" ht="31.2" x14ac:dyDescent="0.3">
      <c r="A1227" s="4" t="s">
        <v>241</v>
      </c>
      <c r="B1227" s="4" t="s">
        <v>34</v>
      </c>
      <c r="C1227" s="4" t="s">
        <v>97</v>
      </c>
      <c r="D1227" s="4" t="s">
        <v>203</v>
      </c>
      <c r="E1227" s="4" t="s">
        <v>15</v>
      </c>
      <c r="F1227" s="14" t="s">
        <v>559</v>
      </c>
      <c r="G1227" s="5">
        <f t="shared" si="2812"/>
        <v>5800.2</v>
      </c>
      <c r="H1227" s="5">
        <f t="shared" si="2812"/>
        <v>5800.2</v>
      </c>
      <c r="I1227" s="5">
        <f t="shared" si="2812"/>
        <v>5800.2</v>
      </c>
      <c r="J1227" s="5">
        <f t="shared" si="2812"/>
        <v>0</v>
      </c>
      <c r="K1227" s="5">
        <f t="shared" si="2812"/>
        <v>0</v>
      </c>
      <c r="L1227" s="5">
        <f t="shared" si="2812"/>
        <v>0</v>
      </c>
      <c r="M1227" s="5">
        <f t="shared" si="2782"/>
        <v>5800.2</v>
      </c>
      <c r="N1227" s="5">
        <f t="shared" si="2783"/>
        <v>5800.2</v>
      </c>
      <c r="O1227" s="5">
        <f t="shared" si="2784"/>
        <v>5800.2</v>
      </c>
      <c r="P1227" s="5">
        <f t="shared" si="2813"/>
        <v>0</v>
      </c>
      <c r="Q1227" s="5">
        <f t="shared" si="2813"/>
        <v>0</v>
      </c>
      <c r="R1227" s="5">
        <f t="shared" si="2813"/>
        <v>0</v>
      </c>
      <c r="S1227" s="5">
        <f t="shared" si="2813"/>
        <v>0</v>
      </c>
      <c r="T1227" s="5">
        <f t="shared" si="2813"/>
        <v>0</v>
      </c>
      <c r="U1227" s="5">
        <f t="shared" si="2813"/>
        <v>0</v>
      </c>
      <c r="V1227" s="5">
        <f t="shared" si="2813"/>
        <v>0</v>
      </c>
      <c r="W1227" s="5">
        <f t="shared" si="2814"/>
        <v>0</v>
      </c>
      <c r="X1227" s="5">
        <f t="shared" si="2814"/>
        <v>0</v>
      </c>
      <c r="Y1227" s="5">
        <f t="shared" si="2814"/>
        <v>0</v>
      </c>
      <c r="Z1227" s="5">
        <f t="shared" si="2814"/>
        <v>0</v>
      </c>
      <c r="AA1227" s="5">
        <f t="shared" si="2814"/>
        <v>0</v>
      </c>
      <c r="AB1227" s="5">
        <f t="shared" si="2814"/>
        <v>0</v>
      </c>
      <c r="AC1227" s="5">
        <f t="shared" si="2814"/>
        <v>0</v>
      </c>
      <c r="AD1227" s="5">
        <f t="shared" si="2814"/>
        <v>0</v>
      </c>
      <c r="AE1227" s="5">
        <f t="shared" si="2814"/>
        <v>0</v>
      </c>
      <c r="AF1227" s="5">
        <f t="shared" si="2814"/>
        <v>0</v>
      </c>
      <c r="AG1227" s="5">
        <f t="shared" si="2711"/>
        <v>5800.2</v>
      </c>
      <c r="AH1227" s="5">
        <f t="shared" si="2708"/>
        <v>5800.2</v>
      </c>
      <c r="AI1227" s="5">
        <f t="shared" si="2709"/>
        <v>5800.2</v>
      </c>
      <c r="AJ1227" s="5">
        <f t="shared" si="2815"/>
        <v>0</v>
      </c>
      <c r="AK1227" s="17"/>
      <c r="AL1227" s="27"/>
    </row>
    <row r="1228" spans="1:38" ht="31.2" x14ac:dyDescent="0.3">
      <c r="A1228" s="4" t="s">
        <v>241</v>
      </c>
      <c r="B1228" s="4" t="s">
        <v>34</v>
      </c>
      <c r="C1228" s="4" t="s">
        <v>97</v>
      </c>
      <c r="D1228" s="4" t="s">
        <v>203</v>
      </c>
      <c r="E1228" s="4" t="s">
        <v>16</v>
      </c>
      <c r="F1228" s="14" t="s">
        <v>560</v>
      </c>
      <c r="G1228" s="5">
        <v>5800.2</v>
      </c>
      <c r="H1228" s="5">
        <v>5800.2</v>
      </c>
      <c r="I1228" s="5">
        <v>5800.2</v>
      </c>
      <c r="J1228" s="5"/>
      <c r="K1228" s="5"/>
      <c r="L1228" s="5"/>
      <c r="M1228" s="5">
        <f t="shared" si="2782"/>
        <v>5800.2</v>
      </c>
      <c r="N1228" s="5">
        <f t="shared" si="2783"/>
        <v>5800.2</v>
      </c>
      <c r="O1228" s="5">
        <f t="shared" si="2784"/>
        <v>5800.2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>
        <f t="shared" si="2711"/>
        <v>5800.2</v>
      </c>
      <c r="AH1228" s="5">
        <f t="shared" si="2708"/>
        <v>5800.2</v>
      </c>
      <c r="AI1228" s="5">
        <f t="shared" si="2709"/>
        <v>5800.2</v>
      </c>
      <c r="AJ1228" s="5"/>
      <c r="AK1228" s="17"/>
      <c r="AL1228" s="27"/>
    </row>
    <row r="1229" spans="1:38" ht="31.2" x14ac:dyDescent="0.3">
      <c r="A1229" s="4" t="s">
        <v>241</v>
      </c>
      <c r="B1229" s="4" t="s">
        <v>34</v>
      </c>
      <c r="C1229" s="4" t="s">
        <v>97</v>
      </c>
      <c r="D1229" s="4" t="s">
        <v>212</v>
      </c>
      <c r="E1229" s="4"/>
      <c r="F1229" s="14" t="s">
        <v>1323</v>
      </c>
      <c r="G1229" s="5">
        <f t="shared" ref="G1229:L1233" si="2825">G1230</f>
        <v>15330.7</v>
      </c>
      <c r="H1229" s="5">
        <f t="shared" si="2825"/>
        <v>15330.7</v>
      </c>
      <c r="I1229" s="5">
        <f t="shared" si="2825"/>
        <v>15330.7</v>
      </c>
      <c r="J1229" s="5">
        <f t="shared" si="2825"/>
        <v>0</v>
      </c>
      <c r="K1229" s="5">
        <f t="shared" si="2825"/>
        <v>0</v>
      </c>
      <c r="L1229" s="5">
        <f t="shared" si="2825"/>
        <v>0</v>
      </c>
      <c r="M1229" s="5">
        <f t="shared" si="2782"/>
        <v>15330.7</v>
      </c>
      <c r="N1229" s="5">
        <f t="shared" si="2783"/>
        <v>15330.7</v>
      </c>
      <c r="O1229" s="5">
        <f t="shared" si="2784"/>
        <v>15330.7</v>
      </c>
      <c r="P1229" s="5">
        <f t="shared" ref="P1229:V1233" si="2826">P1230</f>
        <v>0</v>
      </c>
      <c r="Q1229" s="5">
        <f t="shared" si="2826"/>
        <v>0</v>
      </c>
      <c r="R1229" s="5">
        <f t="shared" si="2826"/>
        <v>0</v>
      </c>
      <c r="S1229" s="5">
        <f t="shared" si="2826"/>
        <v>0</v>
      </c>
      <c r="T1229" s="5">
        <f t="shared" si="2826"/>
        <v>0</v>
      </c>
      <c r="U1229" s="5">
        <f t="shared" si="2826"/>
        <v>0</v>
      </c>
      <c r="V1229" s="5">
        <f t="shared" si="2826"/>
        <v>0</v>
      </c>
      <c r="W1229" s="5">
        <f t="shared" ref="W1229:AF1233" si="2827">W1230</f>
        <v>0</v>
      </c>
      <c r="X1229" s="5">
        <f t="shared" si="2827"/>
        <v>0</v>
      </c>
      <c r="Y1229" s="5">
        <f t="shared" si="2827"/>
        <v>0</v>
      </c>
      <c r="Z1229" s="5">
        <f t="shared" si="2827"/>
        <v>0</v>
      </c>
      <c r="AA1229" s="5">
        <f t="shared" si="2827"/>
        <v>0</v>
      </c>
      <c r="AB1229" s="5">
        <f t="shared" si="2827"/>
        <v>0</v>
      </c>
      <c r="AC1229" s="5">
        <f t="shared" si="2827"/>
        <v>0</v>
      </c>
      <c r="AD1229" s="5">
        <f t="shared" si="2827"/>
        <v>0</v>
      </c>
      <c r="AE1229" s="5">
        <f t="shared" si="2827"/>
        <v>0</v>
      </c>
      <c r="AF1229" s="5">
        <f t="shared" si="2827"/>
        <v>0</v>
      </c>
      <c r="AG1229" s="5">
        <f t="shared" si="2711"/>
        <v>15330.7</v>
      </c>
      <c r="AH1229" s="5">
        <f t="shared" si="2708"/>
        <v>15330.7</v>
      </c>
      <c r="AI1229" s="5">
        <f t="shared" si="2709"/>
        <v>15330.7</v>
      </c>
      <c r="AJ1229" s="5">
        <f t="shared" ref="AJ1229:AJ1233" si="2828">AJ1230</f>
        <v>0</v>
      </c>
      <c r="AK1229" s="17"/>
      <c r="AL1229" s="27"/>
    </row>
    <row r="1230" spans="1:38" ht="31.2" x14ac:dyDescent="0.3">
      <c r="A1230" s="4" t="s">
        <v>241</v>
      </c>
      <c r="B1230" s="4" t="s">
        <v>34</v>
      </c>
      <c r="C1230" s="4" t="s">
        <v>97</v>
      </c>
      <c r="D1230" s="4" t="s">
        <v>213</v>
      </c>
      <c r="E1230" s="4"/>
      <c r="F1230" s="14" t="s">
        <v>1337</v>
      </c>
      <c r="G1230" s="5">
        <f t="shared" si="2825"/>
        <v>15330.7</v>
      </c>
      <c r="H1230" s="5">
        <f t="shared" si="2825"/>
        <v>15330.7</v>
      </c>
      <c r="I1230" s="5">
        <f t="shared" si="2825"/>
        <v>15330.7</v>
      </c>
      <c r="J1230" s="5">
        <f t="shared" si="2825"/>
        <v>0</v>
      </c>
      <c r="K1230" s="5">
        <f t="shared" si="2825"/>
        <v>0</v>
      </c>
      <c r="L1230" s="5">
        <f t="shared" si="2825"/>
        <v>0</v>
      </c>
      <c r="M1230" s="5">
        <f t="shared" si="2782"/>
        <v>15330.7</v>
      </c>
      <c r="N1230" s="5">
        <f t="shared" si="2783"/>
        <v>15330.7</v>
      </c>
      <c r="O1230" s="5">
        <f t="shared" si="2784"/>
        <v>15330.7</v>
      </c>
      <c r="P1230" s="5">
        <f t="shared" si="2826"/>
        <v>0</v>
      </c>
      <c r="Q1230" s="5">
        <f t="shared" si="2826"/>
        <v>0</v>
      </c>
      <c r="R1230" s="5">
        <f t="shared" si="2826"/>
        <v>0</v>
      </c>
      <c r="S1230" s="5">
        <f t="shared" si="2826"/>
        <v>0</v>
      </c>
      <c r="T1230" s="5">
        <f t="shared" si="2826"/>
        <v>0</v>
      </c>
      <c r="U1230" s="5">
        <f t="shared" si="2826"/>
        <v>0</v>
      </c>
      <c r="V1230" s="5">
        <f t="shared" si="2826"/>
        <v>0</v>
      </c>
      <c r="W1230" s="5">
        <f t="shared" si="2827"/>
        <v>0</v>
      </c>
      <c r="X1230" s="5">
        <f t="shared" si="2827"/>
        <v>0</v>
      </c>
      <c r="Y1230" s="5">
        <f t="shared" si="2827"/>
        <v>0</v>
      </c>
      <c r="Z1230" s="5">
        <f t="shared" si="2827"/>
        <v>0</v>
      </c>
      <c r="AA1230" s="5">
        <f t="shared" si="2827"/>
        <v>0</v>
      </c>
      <c r="AB1230" s="5">
        <f t="shared" si="2827"/>
        <v>0</v>
      </c>
      <c r="AC1230" s="5">
        <f t="shared" si="2827"/>
        <v>0</v>
      </c>
      <c r="AD1230" s="5">
        <f t="shared" si="2827"/>
        <v>0</v>
      </c>
      <c r="AE1230" s="5">
        <f t="shared" si="2827"/>
        <v>0</v>
      </c>
      <c r="AF1230" s="5">
        <f t="shared" si="2827"/>
        <v>0</v>
      </c>
      <c r="AG1230" s="5">
        <f t="shared" si="2711"/>
        <v>15330.7</v>
      </c>
      <c r="AH1230" s="5">
        <f t="shared" si="2708"/>
        <v>15330.7</v>
      </c>
      <c r="AI1230" s="5">
        <f t="shared" si="2709"/>
        <v>15330.7</v>
      </c>
      <c r="AJ1230" s="5">
        <f t="shared" si="2828"/>
        <v>0</v>
      </c>
      <c r="AK1230" s="17"/>
      <c r="AL1230" s="27"/>
    </row>
    <row r="1231" spans="1:38" ht="46.8" x14ac:dyDescent="0.3">
      <c r="A1231" s="4" t="s">
        <v>241</v>
      </c>
      <c r="B1231" s="4" t="s">
        <v>34</v>
      </c>
      <c r="C1231" s="4" t="s">
        <v>97</v>
      </c>
      <c r="D1231" s="4" t="s">
        <v>214</v>
      </c>
      <c r="E1231" s="4"/>
      <c r="F1231" s="14" t="s">
        <v>1340</v>
      </c>
      <c r="G1231" s="5">
        <f t="shared" si="2825"/>
        <v>15330.7</v>
      </c>
      <c r="H1231" s="5">
        <f t="shared" si="2825"/>
        <v>15330.7</v>
      </c>
      <c r="I1231" s="5">
        <f t="shared" si="2825"/>
        <v>15330.7</v>
      </c>
      <c r="J1231" s="5">
        <f t="shared" si="2825"/>
        <v>0</v>
      </c>
      <c r="K1231" s="5">
        <f t="shared" si="2825"/>
        <v>0</v>
      </c>
      <c r="L1231" s="5">
        <f t="shared" si="2825"/>
        <v>0</v>
      </c>
      <c r="M1231" s="5">
        <f t="shared" si="2782"/>
        <v>15330.7</v>
      </c>
      <c r="N1231" s="5">
        <f t="shared" si="2783"/>
        <v>15330.7</v>
      </c>
      <c r="O1231" s="5">
        <f t="shared" si="2784"/>
        <v>15330.7</v>
      </c>
      <c r="P1231" s="5">
        <f t="shared" si="2826"/>
        <v>0</v>
      </c>
      <c r="Q1231" s="5">
        <f t="shared" si="2826"/>
        <v>0</v>
      </c>
      <c r="R1231" s="5">
        <f t="shared" si="2826"/>
        <v>0</v>
      </c>
      <c r="S1231" s="5">
        <f t="shared" si="2826"/>
        <v>0</v>
      </c>
      <c r="T1231" s="5">
        <f t="shared" si="2826"/>
        <v>0</v>
      </c>
      <c r="U1231" s="5">
        <f t="shared" si="2826"/>
        <v>0</v>
      </c>
      <c r="V1231" s="5">
        <f t="shared" si="2826"/>
        <v>0</v>
      </c>
      <c r="W1231" s="5">
        <f t="shared" si="2827"/>
        <v>0</v>
      </c>
      <c r="X1231" s="5">
        <f t="shared" si="2827"/>
        <v>0</v>
      </c>
      <c r="Y1231" s="5">
        <f t="shared" si="2827"/>
        <v>0</v>
      </c>
      <c r="Z1231" s="5">
        <f t="shared" si="2827"/>
        <v>0</v>
      </c>
      <c r="AA1231" s="5">
        <f t="shared" si="2827"/>
        <v>0</v>
      </c>
      <c r="AB1231" s="5">
        <f t="shared" si="2827"/>
        <v>0</v>
      </c>
      <c r="AC1231" s="5">
        <f t="shared" si="2827"/>
        <v>0</v>
      </c>
      <c r="AD1231" s="5">
        <f t="shared" si="2827"/>
        <v>0</v>
      </c>
      <c r="AE1231" s="5">
        <f t="shared" si="2827"/>
        <v>0</v>
      </c>
      <c r="AF1231" s="5">
        <f t="shared" si="2827"/>
        <v>0</v>
      </c>
      <c r="AG1231" s="5">
        <f t="shared" si="2711"/>
        <v>15330.7</v>
      </c>
      <c r="AH1231" s="5">
        <f t="shared" si="2708"/>
        <v>15330.7</v>
      </c>
      <c r="AI1231" s="5">
        <f t="shared" si="2709"/>
        <v>15330.7</v>
      </c>
      <c r="AJ1231" s="5">
        <f t="shared" si="2828"/>
        <v>0</v>
      </c>
      <c r="AK1231" s="17"/>
      <c r="AL1231" s="27"/>
    </row>
    <row r="1232" spans="1:38" ht="31.2" x14ac:dyDescent="0.3">
      <c r="A1232" s="4" t="s">
        <v>241</v>
      </c>
      <c r="B1232" s="4" t="s">
        <v>34</v>
      </c>
      <c r="C1232" s="4" t="s">
        <v>97</v>
      </c>
      <c r="D1232" s="4" t="s">
        <v>204</v>
      </c>
      <c r="E1232" s="4"/>
      <c r="F1232" s="14" t="s">
        <v>981</v>
      </c>
      <c r="G1232" s="5">
        <f t="shared" si="2825"/>
        <v>15330.7</v>
      </c>
      <c r="H1232" s="5">
        <f t="shared" si="2825"/>
        <v>15330.7</v>
      </c>
      <c r="I1232" s="5">
        <f t="shared" si="2825"/>
        <v>15330.7</v>
      </c>
      <c r="J1232" s="5">
        <f t="shared" si="2825"/>
        <v>0</v>
      </c>
      <c r="K1232" s="5">
        <f t="shared" si="2825"/>
        <v>0</v>
      </c>
      <c r="L1232" s="5">
        <f t="shared" si="2825"/>
        <v>0</v>
      </c>
      <c r="M1232" s="5">
        <f t="shared" si="2782"/>
        <v>15330.7</v>
      </c>
      <c r="N1232" s="5">
        <f t="shared" si="2783"/>
        <v>15330.7</v>
      </c>
      <c r="O1232" s="5">
        <f t="shared" si="2784"/>
        <v>15330.7</v>
      </c>
      <c r="P1232" s="5">
        <f t="shared" si="2826"/>
        <v>0</v>
      </c>
      <c r="Q1232" s="5">
        <f t="shared" si="2826"/>
        <v>0</v>
      </c>
      <c r="R1232" s="5">
        <f t="shared" si="2826"/>
        <v>0</v>
      </c>
      <c r="S1232" s="5">
        <f t="shared" si="2826"/>
        <v>0</v>
      </c>
      <c r="T1232" s="5">
        <f t="shared" si="2826"/>
        <v>0</v>
      </c>
      <c r="U1232" s="5">
        <f t="shared" si="2826"/>
        <v>0</v>
      </c>
      <c r="V1232" s="5">
        <f t="shared" si="2826"/>
        <v>0</v>
      </c>
      <c r="W1232" s="5">
        <f t="shared" si="2827"/>
        <v>0</v>
      </c>
      <c r="X1232" s="5">
        <f t="shared" si="2827"/>
        <v>0</v>
      </c>
      <c r="Y1232" s="5">
        <f t="shared" si="2827"/>
        <v>0</v>
      </c>
      <c r="Z1232" s="5">
        <f t="shared" si="2827"/>
        <v>0</v>
      </c>
      <c r="AA1232" s="5">
        <f t="shared" si="2827"/>
        <v>0</v>
      </c>
      <c r="AB1232" s="5">
        <f t="shared" si="2827"/>
        <v>0</v>
      </c>
      <c r="AC1232" s="5">
        <f t="shared" si="2827"/>
        <v>0</v>
      </c>
      <c r="AD1232" s="5">
        <f t="shared" si="2827"/>
        <v>0</v>
      </c>
      <c r="AE1232" s="5">
        <f t="shared" si="2827"/>
        <v>0</v>
      </c>
      <c r="AF1232" s="5">
        <f t="shared" si="2827"/>
        <v>0</v>
      </c>
      <c r="AG1232" s="5">
        <f t="shared" si="2711"/>
        <v>15330.7</v>
      </c>
      <c r="AH1232" s="5">
        <f t="shared" ref="AH1232:AH1295" si="2829">N1232+X1232+Y1232+Z1232+AA1232+AB1232</f>
        <v>15330.7</v>
      </c>
      <c r="AI1232" s="5">
        <f t="shared" ref="AI1232:AI1295" si="2830">O1232+AC1232+AD1232+AE1232+AF1232</f>
        <v>15330.7</v>
      </c>
      <c r="AJ1232" s="5">
        <f t="shared" si="2828"/>
        <v>0</v>
      </c>
      <c r="AK1232" s="17"/>
      <c r="AL1232" s="27"/>
    </row>
    <row r="1233" spans="1:38" x14ac:dyDescent="0.3">
      <c r="A1233" s="4" t="s">
        <v>241</v>
      </c>
      <c r="B1233" s="4" t="s">
        <v>34</v>
      </c>
      <c r="C1233" s="4" t="s">
        <v>97</v>
      </c>
      <c r="D1233" s="4" t="s">
        <v>204</v>
      </c>
      <c r="E1233" s="4" t="s">
        <v>17</v>
      </c>
      <c r="F1233" s="14" t="s">
        <v>575</v>
      </c>
      <c r="G1233" s="5">
        <f t="shared" si="2825"/>
        <v>15330.7</v>
      </c>
      <c r="H1233" s="5">
        <f t="shared" si="2825"/>
        <v>15330.7</v>
      </c>
      <c r="I1233" s="5">
        <f t="shared" si="2825"/>
        <v>15330.7</v>
      </c>
      <c r="J1233" s="5">
        <f t="shared" si="2825"/>
        <v>0</v>
      </c>
      <c r="K1233" s="5">
        <f t="shared" si="2825"/>
        <v>0</v>
      </c>
      <c r="L1233" s="5">
        <f t="shared" si="2825"/>
        <v>0</v>
      </c>
      <c r="M1233" s="5">
        <f t="shared" si="2782"/>
        <v>15330.7</v>
      </c>
      <c r="N1233" s="5">
        <f t="shared" si="2783"/>
        <v>15330.7</v>
      </c>
      <c r="O1233" s="5">
        <f t="shared" si="2784"/>
        <v>15330.7</v>
      </c>
      <c r="P1233" s="5">
        <f t="shared" si="2826"/>
        <v>0</v>
      </c>
      <c r="Q1233" s="5">
        <f t="shared" si="2826"/>
        <v>0</v>
      </c>
      <c r="R1233" s="5">
        <f t="shared" si="2826"/>
        <v>0</v>
      </c>
      <c r="S1233" s="5">
        <f t="shared" si="2826"/>
        <v>0</v>
      </c>
      <c r="T1233" s="5">
        <f t="shared" si="2826"/>
        <v>0</v>
      </c>
      <c r="U1233" s="5">
        <f t="shared" si="2826"/>
        <v>0</v>
      </c>
      <c r="V1233" s="5">
        <f t="shared" si="2826"/>
        <v>0</v>
      </c>
      <c r="W1233" s="5">
        <f t="shared" si="2827"/>
        <v>0</v>
      </c>
      <c r="X1233" s="5">
        <f t="shared" si="2827"/>
        <v>0</v>
      </c>
      <c r="Y1233" s="5">
        <f t="shared" si="2827"/>
        <v>0</v>
      </c>
      <c r="Z1233" s="5">
        <f t="shared" si="2827"/>
        <v>0</v>
      </c>
      <c r="AA1233" s="5">
        <f t="shared" si="2827"/>
        <v>0</v>
      </c>
      <c r="AB1233" s="5">
        <f t="shared" si="2827"/>
        <v>0</v>
      </c>
      <c r="AC1233" s="5">
        <f t="shared" si="2827"/>
        <v>0</v>
      </c>
      <c r="AD1233" s="5">
        <f t="shared" si="2827"/>
        <v>0</v>
      </c>
      <c r="AE1233" s="5">
        <f t="shared" si="2827"/>
        <v>0</v>
      </c>
      <c r="AF1233" s="5">
        <f t="shared" si="2827"/>
        <v>0</v>
      </c>
      <c r="AG1233" s="5">
        <f t="shared" ref="AG1233:AG1296" si="2831">M1233+P1233+Q1233+R1233+S1233+T1233+U1233+V1233+W1233</f>
        <v>15330.7</v>
      </c>
      <c r="AH1233" s="5">
        <f t="shared" si="2829"/>
        <v>15330.7</v>
      </c>
      <c r="AI1233" s="5">
        <f t="shared" si="2830"/>
        <v>15330.7</v>
      </c>
      <c r="AJ1233" s="5">
        <f t="shared" si="2828"/>
        <v>0</v>
      </c>
      <c r="AK1233" s="17"/>
      <c r="AL1233" s="27"/>
    </row>
    <row r="1234" spans="1:38" ht="62.4" x14ac:dyDescent="0.3">
      <c r="A1234" s="4" t="s">
        <v>241</v>
      </c>
      <c r="B1234" s="4" t="s">
        <v>34</v>
      </c>
      <c r="C1234" s="4" t="s">
        <v>97</v>
      </c>
      <c r="D1234" s="4" t="s">
        <v>204</v>
      </c>
      <c r="E1234" s="4" t="s">
        <v>205</v>
      </c>
      <c r="F1234" s="14" t="s">
        <v>576</v>
      </c>
      <c r="G1234" s="5">
        <v>15330.7</v>
      </c>
      <c r="H1234" s="5">
        <v>15330.7</v>
      </c>
      <c r="I1234" s="5">
        <v>15330.7</v>
      </c>
      <c r="J1234" s="5"/>
      <c r="K1234" s="5"/>
      <c r="L1234" s="5"/>
      <c r="M1234" s="5">
        <f t="shared" si="2782"/>
        <v>15330.7</v>
      </c>
      <c r="N1234" s="5">
        <f t="shared" si="2783"/>
        <v>15330.7</v>
      </c>
      <c r="O1234" s="5">
        <f t="shared" si="2784"/>
        <v>15330.7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>
        <f t="shared" si="2831"/>
        <v>15330.7</v>
      </c>
      <c r="AH1234" s="5">
        <f t="shared" si="2829"/>
        <v>15330.7</v>
      </c>
      <c r="AI1234" s="5">
        <f t="shared" si="2830"/>
        <v>15330.7</v>
      </c>
      <c r="AJ1234" s="5"/>
      <c r="AK1234" s="17"/>
      <c r="AL1234" s="27"/>
    </row>
    <row r="1235" spans="1:38" ht="31.2" x14ac:dyDescent="0.3">
      <c r="A1235" s="4" t="s">
        <v>241</v>
      </c>
      <c r="B1235" s="4" t="s">
        <v>34</v>
      </c>
      <c r="C1235" s="4" t="s">
        <v>97</v>
      </c>
      <c r="D1235" s="4" t="s">
        <v>26</v>
      </c>
      <c r="E1235" s="4"/>
      <c r="F1235" s="14" t="s">
        <v>846</v>
      </c>
      <c r="G1235" s="5"/>
      <c r="H1235" s="5"/>
      <c r="I1235" s="5"/>
      <c r="J1235" s="5"/>
      <c r="K1235" s="5"/>
      <c r="L1235" s="5"/>
      <c r="M1235" s="5"/>
      <c r="N1235" s="5"/>
      <c r="O1235" s="5"/>
      <c r="P1235" s="5">
        <f>P1236</f>
        <v>0</v>
      </c>
      <c r="Q1235" s="5">
        <f t="shared" ref="Q1235:AJ1237" si="2832">Q1236</f>
        <v>0</v>
      </c>
      <c r="R1235" s="5">
        <f t="shared" si="2832"/>
        <v>0</v>
      </c>
      <c r="S1235" s="5">
        <f t="shared" si="2832"/>
        <v>1411.03</v>
      </c>
      <c r="T1235" s="5">
        <f t="shared" si="2832"/>
        <v>0</v>
      </c>
      <c r="U1235" s="5">
        <f t="shared" si="2832"/>
        <v>0</v>
      </c>
      <c r="V1235" s="5">
        <f t="shared" si="2832"/>
        <v>0</v>
      </c>
      <c r="W1235" s="5">
        <f t="shared" si="2832"/>
        <v>0</v>
      </c>
      <c r="X1235" s="5">
        <f t="shared" si="2832"/>
        <v>0</v>
      </c>
      <c r="Y1235" s="5">
        <f t="shared" si="2832"/>
        <v>0</v>
      </c>
      <c r="Z1235" s="5">
        <f t="shared" si="2832"/>
        <v>0</v>
      </c>
      <c r="AA1235" s="5">
        <f t="shared" si="2832"/>
        <v>0</v>
      </c>
      <c r="AB1235" s="5">
        <f t="shared" si="2832"/>
        <v>0</v>
      </c>
      <c r="AC1235" s="5">
        <f t="shared" si="2832"/>
        <v>0</v>
      </c>
      <c r="AD1235" s="5">
        <f t="shared" si="2832"/>
        <v>0</v>
      </c>
      <c r="AE1235" s="5">
        <f t="shared" si="2832"/>
        <v>0</v>
      </c>
      <c r="AF1235" s="5">
        <f t="shared" si="2832"/>
        <v>0</v>
      </c>
      <c r="AG1235" s="5">
        <f t="shared" si="2831"/>
        <v>1411.03</v>
      </c>
      <c r="AH1235" s="5">
        <f t="shared" si="2829"/>
        <v>0</v>
      </c>
      <c r="AI1235" s="5">
        <f t="shared" si="2830"/>
        <v>0</v>
      </c>
      <c r="AJ1235" s="5">
        <f t="shared" si="2832"/>
        <v>0</v>
      </c>
      <c r="AK1235" s="17"/>
      <c r="AL1235" s="27"/>
    </row>
    <row r="1236" spans="1:38" ht="46.8" x14ac:dyDescent="0.3">
      <c r="A1236" s="4" t="s">
        <v>241</v>
      </c>
      <c r="B1236" s="4" t="s">
        <v>34</v>
      </c>
      <c r="C1236" s="4" t="s">
        <v>97</v>
      </c>
      <c r="D1236" s="4" t="s">
        <v>429</v>
      </c>
      <c r="E1236" s="4"/>
      <c r="F1236" s="14" t="s">
        <v>854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>
        <f>P1237</f>
        <v>0</v>
      </c>
      <c r="Q1236" s="5">
        <f t="shared" si="2832"/>
        <v>0</v>
      </c>
      <c r="R1236" s="5">
        <f t="shared" si="2832"/>
        <v>0</v>
      </c>
      <c r="S1236" s="5">
        <f t="shared" si="2832"/>
        <v>1411.03</v>
      </c>
      <c r="T1236" s="5">
        <f t="shared" si="2832"/>
        <v>0</v>
      </c>
      <c r="U1236" s="5">
        <f t="shared" si="2832"/>
        <v>0</v>
      </c>
      <c r="V1236" s="5">
        <f t="shared" si="2832"/>
        <v>0</v>
      </c>
      <c r="W1236" s="5">
        <f t="shared" si="2832"/>
        <v>0</v>
      </c>
      <c r="X1236" s="5">
        <f t="shared" si="2832"/>
        <v>0</v>
      </c>
      <c r="Y1236" s="5">
        <f t="shared" si="2832"/>
        <v>0</v>
      </c>
      <c r="Z1236" s="5">
        <f t="shared" si="2832"/>
        <v>0</v>
      </c>
      <c r="AA1236" s="5">
        <f t="shared" si="2832"/>
        <v>0</v>
      </c>
      <c r="AB1236" s="5">
        <f t="shared" si="2832"/>
        <v>0</v>
      </c>
      <c r="AC1236" s="5">
        <f t="shared" si="2832"/>
        <v>0</v>
      </c>
      <c r="AD1236" s="5">
        <f t="shared" si="2832"/>
        <v>0</v>
      </c>
      <c r="AE1236" s="5">
        <f t="shared" si="2832"/>
        <v>0</v>
      </c>
      <c r="AF1236" s="5">
        <f t="shared" si="2832"/>
        <v>0</v>
      </c>
      <c r="AG1236" s="5">
        <f t="shared" si="2831"/>
        <v>1411.03</v>
      </c>
      <c r="AH1236" s="5">
        <f t="shared" si="2829"/>
        <v>0</v>
      </c>
      <c r="AI1236" s="5">
        <f t="shared" si="2830"/>
        <v>0</v>
      </c>
      <c r="AJ1236" s="5">
        <f t="shared" si="2832"/>
        <v>0</v>
      </c>
      <c r="AK1236" s="17"/>
      <c r="AL1236" s="27"/>
    </row>
    <row r="1237" spans="1:38" ht="31.2" x14ac:dyDescent="0.3">
      <c r="A1237" s="4" t="s">
        <v>241</v>
      </c>
      <c r="B1237" s="4" t="s">
        <v>34</v>
      </c>
      <c r="C1237" s="4" t="s">
        <v>97</v>
      </c>
      <c r="D1237" s="4" t="s">
        <v>429</v>
      </c>
      <c r="E1237" s="4" t="s">
        <v>15</v>
      </c>
      <c r="F1237" s="14" t="s">
        <v>559</v>
      </c>
      <c r="G1237" s="5"/>
      <c r="H1237" s="5"/>
      <c r="I1237" s="5"/>
      <c r="J1237" s="5"/>
      <c r="K1237" s="5"/>
      <c r="L1237" s="5"/>
      <c r="M1237" s="5"/>
      <c r="N1237" s="5"/>
      <c r="O1237" s="5"/>
      <c r="P1237" s="5">
        <f>P1238</f>
        <v>0</v>
      </c>
      <c r="Q1237" s="5">
        <f t="shared" si="2832"/>
        <v>0</v>
      </c>
      <c r="R1237" s="5">
        <f t="shared" si="2832"/>
        <v>0</v>
      </c>
      <c r="S1237" s="5">
        <f t="shared" si="2832"/>
        <v>1411.03</v>
      </c>
      <c r="T1237" s="5">
        <f t="shared" si="2832"/>
        <v>0</v>
      </c>
      <c r="U1237" s="5">
        <f t="shared" si="2832"/>
        <v>0</v>
      </c>
      <c r="V1237" s="5">
        <f t="shared" si="2832"/>
        <v>0</v>
      </c>
      <c r="W1237" s="5">
        <f t="shared" si="2832"/>
        <v>0</v>
      </c>
      <c r="X1237" s="5">
        <f t="shared" si="2832"/>
        <v>0</v>
      </c>
      <c r="Y1237" s="5">
        <f t="shared" si="2832"/>
        <v>0</v>
      </c>
      <c r="Z1237" s="5">
        <f t="shared" si="2832"/>
        <v>0</v>
      </c>
      <c r="AA1237" s="5">
        <f t="shared" si="2832"/>
        <v>0</v>
      </c>
      <c r="AB1237" s="5">
        <f t="shared" si="2832"/>
        <v>0</v>
      </c>
      <c r="AC1237" s="5">
        <f t="shared" si="2832"/>
        <v>0</v>
      </c>
      <c r="AD1237" s="5">
        <f t="shared" si="2832"/>
        <v>0</v>
      </c>
      <c r="AE1237" s="5">
        <f t="shared" si="2832"/>
        <v>0</v>
      </c>
      <c r="AF1237" s="5">
        <f t="shared" si="2832"/>
        <v>0</v>
      </c>
      <c r="AG1237" s="5">
        <f t="shared" si="2831"/>
        <v>1411.03</v>
      </c>
      <c r="AH1237" s="5">
        <f t="shared" si="2829"/>
        <v>0</v>
      </c>
      <c r="AI1237" s="5">
        <f t="shared" si="2830"/>
        <v>0</v>
      </c>
      <c r="AJ1237" s="5">
        <f t="shared" si="2832"/>
        <v>0</v>
      </c>
      <c r="AK1237" s="17"/>
      <c r="AL1237" s="27"/>
    </row>
    <row r="1238" spans="1:38" ht="31.2" x14ac:dyDescent="0.3">
      <c r="A1238" s="4" t="s">
        <v>241</v>
      </c>
      <c r="B1238" s="4" t="s">
        <v>34</v>
      </c>
      <c r="C1238" s="4" t="s">
        <v>97</v>
      </c>
      <c r="D1238" s="4" t="s">
        <v>429</v>
      </c>
      <c r="E1238" s="4" t="s">
        <v>16</v>
      </c>
      <c r="F1238" s="14" t="s">
        <v>560</v>
      </c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>
        <v>1411.03</v>
      </c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>
        <f t="shared" si="2831"/>
        <v>1411.03</v>
      </c>
      <c r="AH1238" s="5">
        <f t="shared" si="2829"/>
        <v>0</v>
      </c>
      <c r="AI1238" s="5">
        <f t="shared" si="2830"/>
        <v>0</v>
      </c>
      <c r="AJ1238" s="5"/>
      <c r="AK1238" s="17"/>
      <c r="AL1238" s="27"/>
    </row>
    <row r="1239" spans="1:38" s="10" customFormat="1" x14ac:dyDescent="0.3">
      <c r="A1239" s="9" t="s">
        <v>241</v>
      </c>
      <c r="B1239" s="9" t="s">
        <v>34</v>
      </c>
      <c r="C1239" s="9" t="s">
        <v>55</v>
      </c>
      <c r="D1239" s="9"/>
      <c r="E1239" s="9"/>
      <c r="F1239" s="13" t="s">
        <v>538</v>
      </c>
      <c r="G1239" s="11">
        <f>G1240+G1245</f>
        <v>558.29999999999995</v>
      </c>
      <c r="H1239" s="11">
        <f t="shared" ref="H1239:AJ1239" si="2833">H1240+H1245</f>
        <v>570.4</v>
      </c>
      <c r="I1239" s="11">
        <f t="shared" si="2833"/>
        <v>585.9</v>
      </c>
      <c r="J1239" s="11">
        <f t="shared" ref="J1239:L1239" si="2834">J1240+J1245</f>
        <v>0</v>
      </c>
      <c r="K1239" s="11">
        <f t="shared" si="2834"/>
        <v>0</v>
      </c>
      <c r="L1239" s="11">
        <f t="shared" si="2834"/>
        <v>0</v>
      </c>
      <c r="M1239" s="11">
        <f t="shared" si="2782"/>
        <v>558.29999999999995</v>
      </c>
      <c r="N1239" s="11">
        <f t="shared" si="2783"/>
        <v>570.4</v>
      </c>
      <c r="O1239" s="11">
        <f t="shared" si="2784"/>
        <v>585.9</v>
      </c>
      <c r="P1239" s="11">
        <f t="shared" ref="P1239:V1239" si="2835">P1240+P1245</f>
        <v>0</v>
      </c>
      <c r="Q1239" s="11">
        <f t="shared" ref="Q1239:R1239" si="2836">Q1240+Q1245</f>
        <v>0</v>
      </c>
      <c r="R1239" s="11">
        <f t="shared" si="2836"/>
        <v>43.329000000000001</v>
      </c>
      <c r="S1239" s="11">
        <f t="shared" ref="S1239" si="2837">S1240+S1245</f>
        <v>0</v>
      </c>
      <c r="T1239" s="11">
        <f t="shared" si="2835"/>
        <v>0</v>
      </c>
      <c r="U1239" s="11">
        <f t="shared" si="2835"/>
        <v>0</v>
      </c>
      <c r="V1239" s="11">
        <f t="shared" si="2835"/>
        <v>0</v>
      </c>
      <c r="W1239" s="11">
        <f t="shared" ref="W1239:AF1239" si="2838">W1240+W1245</f>
        <v>0</v>
      </c>
      <c r="X1239" s="11">
        <f t="shared" si="2838"/>
        <v>0</v>
      </c>
      <c r="Y1239" s="11">
        <f t="shared" si="2838"/>
        <v>0</v>
      </c>
      <c r="Z1239" s="11">
        <f t="shared" si="2838"/>
        <v>0</v>
      </c>
      <c r="AA1239" s="11">
        <f t="shared" si="2838"/>
        <v>0</v>
      </c>
      <c r="AB1239" s="11">
        <f t="shared" si="2838"/>
        <v>0</v>
      </c>
      <c r="AC1239" s="11">
        <f t="shared" si="2838"/>
        <v>0</v>
      </c>
      <c r="AD1239" s="11">
        <f t="shared" ref="AD1239" si="2839">AD1240+AD1245</f>
        <v>0</v>
      </c>
      <c r="AE1239" s="11">
        <f t="shared" ref="AE1239" si="2840">AE1240+AE1245</f>
        <v>0</v>
      </c>
      <c r="AF1239" s="11">
        <f t="shared" si="2838"/>
        <v>0</v>
      </c>
      <c r="AG1239" s="11">
        <f t="shared" si="2831"/>
        <v>601.62899999999991</v>
      </c>
      <c r="AH1239" s="11">
        <f t="shared" si="2829"/>
        <v>570.4</v>
      </c>
      <c r="AI1239" s="11">
        <f t="shared" si="2830"/>
        <v>585.9</v>
      </c>
      <c r="AJ1239" s="11">
        <f t="shared" si="2833"/>
        <v>0</v>
      </c>
      <c r="AK1239" s="31"/>
      <c r="AL1239" s="26"/>
    </row>
    <row r="1240" spans="1:38" ht="31.2" x14ac:dyDescent="0.3">
      <c r="A1240" s="4" t="s">
        <v>241</v>
      </c>
      <c r="B1240" s="4" t="s">
        <v>34</v>
      </c>
      <c r="C1240" s="4" t="s">
        <v>55</v>
      </c>
      <c r="D1240" s="4" t="s">
        <v>209</v>
      </c>
      <c r="E1240" s="4"/>
      <c r="F1240" s="14" t="s">
        <v>1267</v>
      </c>
      <c r="G1240" s="5">
        <f t="shared" ref="G1240:L1243" si="2841">G1241</f>
        <v>304.3</v>
      </c>
      <c r="H1240" s="5">
        <f t="shared" si="2841"/>
        <v>316.39999999999998</v>
      </c>
      <c r="I1240" s="5">
        <f t="shared" si="2841"/>
        <v>331.9</v>
      </c>
      <c r="J1240" s="5">
        <f t="shared" si="2841"/>
        <v>0</v>
      </c>
      <c r="K1240" s="5">
        <f t="shared" si="2841"/>
        <v>0</v>
      </c>
      <c r="L1240" s="5">
        <f t="shared" si="2841"/>
        <v>0</v>
      </c>
      <c r="M1240" s="5">
        <f t="shared" si="2782"/>
        <v>304.3</v>
      </c>
      <c r="N1240" s="5">
        <f t="shared" si="2783"/>
        <v>316.39999999999998</v>
      </c>
      <c r="O1240" s="5">
        <f t="shared" si="2784"/>
        <v>331.9</v>
      </c>
      <c r="P1240" s="5">
        <f t="shared" ref="P1240:V1243" si="2842">P1241</f>
        <v>0</v>
      </c>
      <c r="Q1240" s="5">
        <f t="shared" si="2842"/>
        <v>0</v>
      </c>
      <c r="R1240" s="5">
        <f t="shared" si="2842"/>
        <v>0</v>
      </c>
      <c r="S1240" s="5">
        <f t="shared" si="2842"/>
        <v>0</v>
      </c>
      <c r="T1240" s="5">
        <f t="shared" si="2842"/>
        <v>0</v>
      </c>
      <c r="U1240" s="5">
        <f t="shared" si="2842"/>
        <v>0</v>
      </c>
      <c r="V1240" s="5">
        <f t="shared" si="2842"/>
        <v>0</v>
      </c>
      <c r="W1240" s="5">
        <f t="shared" ref="W1240:AF1243" si="2843">W1241</f>
        <v>0</v>
      </c>
      <c r="X1240" s="5">
        <f t="shared" si="2843"/>
        <v>0</v>
      </c>
      <c r="Y1240" s="5">
        <f t="shared" si="2843"/>
        <v>0</v>
      </c>
      <c r="Z1240" s="5">
        <f t="shared" si="2843"/>
        <v>0</v>
      </c>
      <c r="AA1240" s="5">
        <f t="shared" si="2843"/>
        <v>0</v>
      </c>
      <c r="AB1240" s="5">
        <f t="shared" si="2843"/>
        <v>0</v>
      </c>
      <c r="AC1240" s="5">
        <f t="shared" si="2843"/>
        <v>0</v>
      </c>
      <c r="AD1240" s="5">
        <f t="shared" si="2843"/>
        <v>0</v>
      </c>
      <c r="AE1240" s="5">
        <f t="shared" si="2843"/>
        <v>0</v>
      </c>
      <c r="AF1240" s="5">
        <f t="shared" si="2843"/>
        <v>0</v>
      </c>
      <c r="AG1240" s="5">
        <f t="shared" si="2831"/>
        <v>304.3</v>
      </c>
      <c r="AH1240" s="5">
        <f t="shared" si="2829"/>
        <v>316.39999999999998</v>
      </c>
      <c r="AI1240" s="5">
        <f t="shared" si="2830"/>
        <v>331.9</v>
      </c>
      <c r="AJ1240" s="5">
        <f t="shared" ref="AJ1240:AJ1243" si="2844">AJ1241</f>
        <v>0</v>
      </c>
      <c r="AK1240" s="17"/>
      <c r="AL1240" s="27"/>
    </row>
    <row r="1241" spans="1:38" ht="31.2" x14ac:dyDescent="0.3">
      <c r="A1241" s="4" t="s">
        <v>241</v>
      </c>
      <c r="B1241" s="4" t="s">
        <v>34</v>
      </c>
      <c r="C1241" s="4" t="s">
        <v>55</v>
      </c>
      <c r="D1241" s="4" t="s">
        <v>210</v>
      </c>
      <c r="E1241" s="4"/>
      <c r="F1241" s="14" t="s">
        <v>1268</v>
      </c>
      <c r="G1241" s="5">
        <f t="shared" si="2841"/>
        <v>304.3</v>
      </c>
      <c r="H1241" s="5">
        <f t="shared" si="2841"/>
        <v>316.39999999999998</v>
      </c>
      <c r="I1241" s="5">
        <f t="shared" si="2841"/>
        <v>331.9</v>
      </c>
      <c r="J1241" s="5">
        <f t="shared" si="2841"/>
        <v>0</v>
      </c>
      <c r="K1241" s="5">
        <f t="shared" si="2841"/>
        <v>0</v>
      </c>
      <c r="L1241" s="5">
        <f t="shared" si="2841"/>
        <v>0</v>
      </c>
      <c r="M1241" s="5">
        <f t="shared" si="2782"/>
        <v>304.3</v>
      </c>
      <c r="N1241" s="5">
        <f t="shared" si="2783"/>
        <v>316.39999999999998</v>
      </c>
      <c r="O1241" s="5">
        <f t="shared" si="2784"/>
        <v>331.9</v>
      </c>
      <c r="P1241" s="5">
        <f t="shared" si="2842"/>
        <v>0</v>
      </c>
      <c r="Q1241" s="5">
        <f t="shared" si="2842"/>
        <v>0</v>
      </c>
      <c r="R1241" s="5">
        <f t="shared" si="2842"/>
        <v>0</v>
      </c>
      <c r="S1241" s="5">
        <f t="shared" si="2842"/>
        <v>0</v>
      </c>
      <c r="T1241" s="5">
        <f t="shared" si="2842"/>
        <v>0</v>
      </c>
      <c r="U1241" s="5">
        <f t="shared" si="2842"/>
        <v>0</v>
      </c>
      <c r="V1241" s="5">
        <f t="shared" si="2842"/>
        <v>0</v>
      </c>
      <c r="W1241" s="5">
        <f t="shared" si="2843"/>
        <v>0</v>
      </c>
      <c r="X1241" s="5">
        <f t="shared" si="2843"/>
        <v>0</v>
      </c>
      <c r="Y1241" s="5">
        <f t="shared" si="2843"/>
        <v>0</v>
      </c>
      <c r="Z1241" s="5">
        <f t="shared" si="2843"/>
        <v>0</v>
      </c>
      <c r="AA1241" s="5">
        <f t="shared" si="2843"/>
        <v>0</v>
      </c>
      <c r="AB1241" s="5">
        <f t="shared" si="2843"/>
        <v>0</v>
      </c>
      <c r="AC1241" s="5">
        <f t="shared" si="2843"/>
        <v>0</v>
      </c>
      <c r="AD1241" s="5">
        <f t="shared" si="2843"/>
        <v>0</v>
      </c>
      <c r="AE1241" s="5">
        <f t="shared" si="2843"/>
        <v>0</v>
      </c>
      <c r="AF1241" s="5">
        <f t="shared" si="2843"/>
        <v>0</v>
      </c>
      <c r="AG1241" s="5">
        <f t="shared" si="2831"/>
        <v>304.3</v>
      </c>
      <c r="AH1241" s="5">
        <f t="shared" si="2829"/>
        <v>316.39999999999998</v>
      </c>
      <c r="AI1241" s="5">
        <f t="shared" si="2830"/>
        <v>331.9</v>
      </c>
      <c r="AJ1241" s="5">
        <f t="shared" si="2844"/>
        <v>0</v>
      </c>
      <c r="AK1241" s="17"/>
      <c r="AL1241" s="27"/>
    </row>
    <row r="1242" spans="1:38" ht="46.8" x14ac:dyDescent="0.3">
      <c r="A1242" s="4" t="s">
        <v>241</v>
      </c>
      <c r="B1242" s="4" t="s">
        <v>34</v>
      </c>
      <c r="C1242" s="4" t="s">
        <v>55</v>
      </c>
      <c r="D1242" s="4" t="s">
        <v>215</v>
      </c>
      <c r="E1242" s="4"/>
      <c r="F1242" s="14" t="s">
        <v>1275</v>
      </c>
      <c r="G1242" s="5">
        <f t="shared" si="2841"/>
        <v>304.3</v>
      </c>
      <c r="H1242" s="5">
        <f t="shared" si="2841"/>
        <v>316.39999999999998</v>
      </c>
      <c r="I1242" s="5">
        <f t="shared" si="2841"/>
        <v>331.9</v>
      </c>
      <c r="J1242" s="5">
        <f t="shared" si="2841"/>
        <v>0</v>
      </c>
      <c r="K1242" s="5">
        <f t="shared" si="2841"/>
        <v>0</v>
      </c>
      <c r="L1242" s="5">
        <f t="shared" si="2841"/>
        <v>0</v>
      </c>
      <c r="M1242" s="5">
        <f t="shared" si="2782"/>
        <v>304.3</v>
      </c>
      <c r="N1242" s="5">
        <f t="shared" si="2783"/>
        <v>316.39999999999998</v>
      </c>
      <c r="O1242" s="5">
        <f t="shared" si="2784"/>
        <v>331.9</v>
      </c>
      <c r="P1242" s="5">
        <f t="shared" si="2842"/>
        <v>0</v>
      </c>
      <c r="Q1242" s="5">
        <f t="shared" si="2842"/>
        <v>0</v>
      </c>
      <c r="R1242" s="5">
        <f t="shared" si="2842"/>
        <v>0</v>
      </c>
      <c r="S1242" s="5">
        <f t="shared" si="2842"/>
        <v>0</v>
      </c>
      <c r="T1242" s="5">
        <f t="shared" si="2842"/>
        <v>0</v>
      </c>
      <c r="U1242" s="5">
        <f t="shared" si="2842"/>
        <v>0</v>
      </c>
      <c r="V1242" s="5">
        <f t="shared" si="2842"/>
        <v>0</v>
      </c>
      <c r="W1242" s="5">
        <f t="shared" si="2843"/>
        <v>0</v>
      </c>
      <c r="X1242" s="5">
        <f t="shared" si="2843"/>
        <v>0</v>
      </c>
      <c r="Y1242" s="5">
        <f t="shared" si="2843"/>
        <v>0</v>
      </c>
      <c r="Z1242" s="5">
        <f t="shared" si="2843"/>
        <v>0</v>
      </c>
      <c r="AA1242" s="5">
        <f t="shared" si="2843"/>
        <v>0</v>
      </c>
      <c r="AB1242" s="5">
        <f t="shared" si="2843"/>
        <v>0</v>
      </c>
      <c r="AC1242" s="5">
        <f t="shared" si="2843"/>
        <v>0</v>
      </c>
      <c r="AD1242" s="5">
        <f t="shared" si="2843"/>
        <v>0</v>
      </c>
      <c r="AE1242" s="5">
        <f t="shared" si="2843"/>
        <v>0</v>
      </c>
      <c r="AF1242" s="5">
        <f t="shared" si="2843"/>
        <v>0</v>
      </c>
      <c r="AG1242" s="5">
        <f t="shared" si="2831"/>
        <v>304.3</v>
      </c>
      <c r="AH1242" s="5">
        <f t="shared" si="2829"/>
        <v>316.39999999999998</v>
      </c>
      <c r="AI1242" s="5">
        <f t="shared" si="2830"/>
        <v>331.9</v>
      </c>
      <c r="AJ1242" s="5">
        <f t="shared" si="2844"/>
        <v>0</v>
      </c>
      <c r="AK1242" s="17"/>
      <c r="AL1242" s="27"/>
    </row>
    <row r="1243" spans="1:38" ht="31.2" x14ac:dyDescent="0.3">
      <c r="A1243" s="4" t="s">
        <v>241</v>
      </c>
      <c r="B1243" s="4" t="s">
        <v>34</v>
      </c>
      <c r="C1243" s="4" t="s">
        <v>55</v>
      </c>
      <c r="D1243" s="4" t="s">
        <v>215</v>
      </c>
      <c r="E1243" s="4" t="s">
        <v>15</v>
      </c>
      <c r="F1243" s="14" t="s">
        <v>559</v>
      </c>
      <c r="G1243" s="5">
        <f t="shared" si="2841"/>
        <v>304.3</v>
      </c>
      <c r="H1243" s="5">
        <f t="shared" si="2841"/>
        <v>316.39999999999998</v>
      </c>
      <c r="I1243" s="5">
        <f t="shared" si="2841"/>
        <v>331.9</v>
      </c>
      <c r="J1243" s="5">
        <f t="shared" si="2841"/>
        <v>0</v>
      </c>
      <c r="K1243" s="5">
        <f t="shared" si="2841"/>
        <v>0</v>
      </c>
      <c r="L1243" s="5">
        <f t="shared" si="2841"/>
        <v>0</v>
      </c>
      <c r="M1243" s="5">
        <f t="shared" si="2782"/>
        <v>304.3</v>
      </c>
      <c r="N1243" s="5">
        <f t="shared" si="2783"/>
        <v>316.39999999999998</v>
      </c>
      <c r="O1243" s="5">
        <f t="shared" si="2784"/>
        <v>331.9</v>
      </c>
      <c r="P1243" s="5">
        <f t="shared" si="2842"/>
        <v>0</v>
      </c>
      <c r="Q1243" s="5">
        <f t="shared" si="2842"/>
        <v>0</v>
      </c>
      <c r="R1243" s="5">
        <f t="shared" si="2842"/>
        <v>0</v>
      </c>
      <c r="S1243" s="5">
        <f t="shared" si="2842"/>
        <v>0</v>
      </c>
      <c r="T1243" s="5">
        <f t="shared" si="2842"/>
        <v>0</v>
      </c>
      <c r="U1243" s="5">
        <f t="shared" si="2842"/>
        <v>0</v>
      </c>
      <c r="V1243" s="5">
        <f t="shared" si="2842"/>
        <v>0</v>
      </c>
      <c r="W1243" s="5">
        <f t="shared" si="2843"/>
        <v>0</v>
      </c>
      <c r="X1243" s="5">
        <f t="shared" si="2843"/>
        <v>0</v>
      </c>
      <c r="Y1243" s="5">
        <f t="shared" si="2843"/>
        <v>0</v>
      </c>
      <c r="Z1243" s="5">
        <f t="shared" si="2843"/>
        <v>0</v>
      </c>
      <c r="AA1243" s="5">
        <f t="shared" si="2843"/>
        <v>0</v>
      </c>
      <c r="AB1243" s="5">
        <f t="shared" si="2843"/>
        <v>0</v>
      </c>
      <c r="AC1243" s="5">
        <f t="shared" si="2843"/>
        <v>0</v>
      </c>
      <c r="AD1243" s="5">
        <f t="shared" si="2843"/>
        <v>0</v>
      </c>
      <c r="AE1243" s="5">
        <f t="shared" si="2843"/>
        <v>0</v>
      </c>
      <c r="AF1243" s="5">
        <f t="shared" si="2843"/>
        <v>0</v>
      </c>
      <c r="AG1243" s="5">
        <f t="shared" si="2831"/>
        <v>304.3</v>
      </c>
      <c r="AH1243" s="5">
        <f t="shared" si="2829"/>
        <v>316.39999999999998</v>
      </c>
      <c r="AI1243" s="5">
        <f t="shared" si="2830"/>
        <v>331.9</v>
      </c>
      <c r="AJ1243" s="5">
        <f t="shared" si="2844"/>
        <v>0</v>
      </c>
      <c r="AK1243" s="17"/>
      <c r="AL1243" s="27"/>
    </row>
    <row r="1244" spans="1:38" ht="31.2" x14ac:dyDescent="0.3">
      <c r="A1244" s="4" t="s">
        <v>241</v>
      </c>
      <c r="B1244" s="4" t="s">
        <v>34</v>
      </c>
      <c r="C1244" s="4" t="s">
        <v>55</v>
      </c>
      <c r="D1244" s="4" t="s">
        <v>215</v>
      </c>
      <c r="E1244" s="4" t="s">
        <v>16</v>
      </c>
      <c r="F1244" s="14" t="s">
        <v>560</v>
      </c>
      <c r="G1244" s="5">
        <v>304.3</v>
      </c>
      <c r="H1244" s="5">
        <v>316.39999999999998</v>
      </c>
      <c r="I1244" s="5">
        <v>331.9</v>
      </c>
      <c r="J1244" s="5"/>
      <c r="K1244" s="5"/>
      <c r="L1244" s="5"/>
      <c r="M1244" s="5">
        <f t="shared" si="2782"/>
        <v>304.3</v>
      </c>
      <c r="N1244" s="5">
        <f t="shared" si="2783"/>
        <v>316.39999999999998</v>
      </c>
      <c r="O1244" s="5">
        <f t="shared" si="2784"/>
        <v>331.9</v>
      </c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>
        <f t="shared" si="2831"/>
        <v>304.3</v>
      </c>
      <c r="AH1244" s="5">
        <f t="shared" si="2829"/>
        <v>316.39999999999998</v>
      </c>
      <c r="AI1244" s="5">
        <f t="shared" si="2830"/>
        <v>331.9</v>
      </c>
      <c r="AJ1244" s="5"/>
      <c r="AK1244" s="17"/>
      <c r="AL1244" s="27"/>
    </row>
    <row r="1245" spans="1:38" ht="31.2" x14ac:dyDescent="0.3">
      <c r="A1245" s="4" t="s">
        <v>241</v>
      </c>
      <c r="B1245" s="4" t="s">
        <v>34</v>
      </c>
      <c r="C1245" s="4" t="s">
        <v>55</v>
      </c>
      <c r="D1245" s="4" t="s">
        <v>56</v>
      </c>
      <c r="E1245" s="4"/>
      <c r="F1245" s="14" t="s">
        <v>1351</v>
      </c>
      <c r="G1245" s="5">
        <f>G1246</f>
        <v>254</v>
      </c>
      <c r="H1245" s="5">
        <f t="shared" ref="H1245:AJ1250" si="2845">H1246</f>
        <v>254</v>
      </c>
      <c r="I1245" s="5">
        <f t="shared" si="2845"/>
        <v>254</v>
      </c>
      <c r="J1245" s="5">
        <f t="shared" si="2845"/>
        <v>0</v>
      </c>
      <c r="K1245" s="5">
        <f t="shared" si="2845"/>
        <v>0</v>
      </c>
      <c r="L1245" s="5">
        <f t="shared" si="2845"/>
        <v>0</v>
      </c>
      <c r="M1245" s="5">
        <f t="shared" si="2782"/>
        <v>254</v>
      </c>
      <c r="N1245" s="5">
        <f t="shared" si="2783"/>
        <v>254</v>
      </c>
      <c r="O1245" s="5">
        <f t="shared" si="2784"/>
        <v>254</v>
      </c>
      <c r="P1245" s="5">
        <f t="shared" si="2845"/>
        <v>0</v>
      </c>
      <c r="Q1245" s="5">
        <f t="shared" si="2845"/>
        <v>0</v>
      </c>
      <c r="R1245" s="5">
        <f t="shared" si="2845"/>
        <v>43.329000000000001</v>
      </c>
      <c r="S1245" s="5">
        <f t="shared" si="2845"/>
        <v>0</v>
      </c>
      <c r="T1245" s="5">
        <f t="shared" si="2845"/>
        <v>0</v>
      </c>
      <c r="U1245" s="5">
        <f t="shared" si="2845"/>
        <v>0</v>
      </c>
      <c r="V1245" s="5">
        <f t="shared" si="2845"/>
        <v>0</v>
      </c>
      <c r="W1245" s="5">
        <f t="shared" si="2845"/>
        <v>0</v>
      </c>
      <c r="X1245" s="5">
        <f t="shared" si="2845"/>
        <v>0</v>
      </c>
      <c r="Y1245" s="5">
        <f t="shared" si="2845"/>
        <v>0</v>
      </c>
      <c r="Z1245" s="5">
        <f t="shared" si="2845"/>
        <v>0</v>
      </c>
      <c r="AA1245" s="5">
        <f t="shared" si="2845"/>
        <v>0</v>
      </c>
      <c r="AB1245" s="5">
        <f t="shared" si="2845"/>
        <v>0</v>
      </c>
      <c r="AC1245" s="5">
        <f t="shared" si="2845"/>
        <v>0</v>
      </c>
      <c r="AD1245" s="5">
        <f t="shared" si="2845"/>
        <v>0</v>
      </c>
      <c r="AE1245" s="5">
        <f t="shared" si="2845"/>
        <v>0</v>
      </c>
      <c r="AF1245" s="5">
        <f t="shared" si="2845"/>
        <v>0</v>
      </c>
      <c r="AG1245" s="5">
        <f t="shared" si="2831"/>
        <v>297.32900000000001</v>
      </c>
      <c r="AH1245" s="5">
        <f t="shared" si="2829"/>
        <v>254</v>
      </c>
      <c r="AI1245" s="5">
        <f t="shared" si="2830"/>
        <v>254</v>
      </c>
      <c r="AJ1245" s="5">
        <f t="shared" si="2845"/>
        <v>0</v>
      </c>
      <c r="AK1245" s="17"/>
      <c r="AL1245" s="27"/>
    </row>
    <row r="1246" spans="1:38" ht="31.2" x14ac:dyDescent="0.3">
      <c r="A1246" s="4" t="s">
        <v>241</v>
      </c>
      <c r="B1246" s="4" t="s">
        <v>34</v>
      </c>
      <c r="C1246" s="4" t="s">
        <v>55</v>
      </c>
      <c r="D1246" s="4" t="s">
        <v>65</v>
      </c>
      <c r="E1246" s="4"/>
      <c r="F1246" s="14" t="s">
        <v>1356</v>
      </c>
      <c r="G1246" s="5">
        <f t="shared" ref="G1246:I1250" si="2846">G1247</f>
        <v>254</v>
      </c>
      <c r="H1246" s="5">
        <f t="shared" si="2846"/>
        <v>254</v>
      </c>
      <c r="I1246" s="5">
        <f t="shared" si="2846"/>
        <v>254</v>
      </c>
      <c r="J1246" s="5">
        <f t="shared" si="2845"/>
        <v>0</v>
      </c>
      <c r="K1246" s="5">
        <f t="shared" si="2845"/>
        <v>0</v>
      </c>
      <c r="L1246" s="5">
        <f t="shared" si="2845"/>
        <v>0</v>
      </c>
      <c r="M1246" s="5">
        <f t="shared" si="2782"/>
        <v>254</v>
      </c>
      <c r="N1246" s="5">
        <f t="shared" si="2783"/>
        <v>254</v>
      </c>
      <c r="O1246" s="5">
        <f t="shared" si="2784"/>
        <v>254</v>
      </c>
      <c r="P1246" s="5">
        <f t="shared" si="2845"/>
        <v>0</v>
      </c>
      <c r="Q1246" s="5">
        <f t="shared" si="2845"/>
        <v>0</v>
      </c>
      <c r="R1246" s="5">
        <f t="shared" si="2845"/>
        <v>43.329000000000001</v>
      </c>
      <c r="S1246" s="5">
        <f t="shared" si="2845"/>
        <v>0</v>
      </c>
      <c r="T1246" s="5">
        <f t="shared" si="2845"/>
        <v>0</v>
      </c>
      <c r="U1246" s="5">
        <f t="shared" si="2845"/>
        <v>0</v>
      </c>
      <c r="V1246" s="5">
        <f t="shared" si="2845"/>
        <v>0</v>
      </c>
      <c r="W1246" s="5">
        <f t="shared" si="2845"/>
        <v>0</v>
      </c>
      <c r="X1246" s="5">
        <f t="shared" si="2845"/>
        <v>0</v>
      </c>
      <c r="Y1246" s="5">
        <f t="shared" si="2845"/>
        <v>0</v>
      </c>
      <c r="Z1246" s="5">
        <f t="shared" si="2845"/>
        <v>0</v>
      </c>
      <c r="AA1246" s="5">
        <f t="shared" si="2845"/>
        <v>0</v>
      </c>
      <c r="AB1246" s="5">
        <f t="shared" si="2845"/>
        <v>0</v>
      </c>
      <c r="AC1246" s="5">
        <f t="shared" si="2845"/>
        <v>0</v>
      </c>
      <c r="AD1246" s="5">
        <f t="shared" si="2845"/>
        <v>0</v>
      </c>
      <c r="AE1246" s="5">
        <f t="shared" si="2845"/>
        <v>0</v>
      </c>
      <c r="AF1246" s="5">
        <f t="shared" si="2845"/>
        <v>0</v>
      </c>
      <c r="AG1246" s="5">
        <f t="shared" si="2831"/>
        <v>297.32900000000001</v>
      </c>
      <c r="AH1246" s="5">
        <f t="shared" si="2829"/>
        <v>254</v>
      </c>
      <c r="AI1246" s="5">
        <f t="shared" si="2830"/>
        <v>254</v>
      </c>
      <c r="AJ1246" s="5">
        <f t="shared" ref="AJ1246:AJ1250" si="2847">AJ1247</f>
        <v>0</v>
      </c>
      <c r="AK1246" s="17"/>
      <c r="AL1246" s="27"/>
    </row>
    <row r="1247" spans="1:38" ht="78" x14ac:dyDescent="0.3">
      <c r="A1247" s="4" t="s">
        <v>241</v>
      </c>
      <c r="B1247" s="4" t="s">
        <v>34</v>
      </c>
      <c r="C1247" s="4" t="s">
        <v>55</v>
      </c>
      <c r="D1247" s="4" t="s">
        <v>216</v>
      </c>
      <c r="E1247" s="4"/>
      <c r="F1247" s="14" t="s">
        <v>1358</v>
      </c>
      <c r="G1247" s="5">
        <f t="shared" ref="G1247:L1247" si="2848">G1250</f>
        <v>254</v>
      </c>
      <c r="H1247" s="5">
        <f t="shared" si="2848"/>
        <v>254</v>
      </c>
      <c r="I1247" s="5">
        <f t="shared" si="2848"/>
        <v>254</v>
      </c>
      <c r="J1247" s="5">
        <f t="shared" si="2848"/>
        <v>0</v>
      </c>
      <c r="K1247" s="5">
        <f t="shared" si="2848"/>
        <v>0</v>
      </c>
      <c r="L1247" s="5">
        <f t="shared" si="2848"/>
        <v>0</v>
      </c>
      <c r="M1247" s="5">
        <f t="shared" si="2782"/>
        <v>254</v>
      </c>
      <c r="N1247" s="5">
        <f t="shared" si="2783"/>
        <v>254</v>
      </c>
      <c r="O1247" s="5">
        <f t="shared" si="2784"/>
        <v>254</v>
      </c>
      <c r="P1247" s="5">
        <f>P1250+P1248</f>
        <v>0</v>
      </c>
      <c r="Q1247" s="5">
        <f t="shared" ref="Q1247:AJ1247" si="2849">Q1250+Q1248</f>
        <v>0</v>
      </c>
      <c r="R1247" s="5">
        <f t="shared" si="2849"/>
        <v>43.329000000000001</v>
      </c>
      <c r="S1247" s="5">
        <f t="shared" si="2849"/>
        <v>0</v>
      </c>
      <c r="T1247" s="5">
        <f t="shared" si="2849"/>
        <v>0</v>
      </c>
      <c r="U1247" s="5">
        <f t="shared" si="2849"/>
        <v>0</v>
      </c>
      <c r="V1247" s="5">
        <f t="shared" ref="V1247" si="2850">V1250+V1248</f>
        <v>0</v>
      </c>
      <c r="W1247" s="5">
        <f t="shared" si="2849"/>
        <v>0</v>
      </c>
      <c r="X1247" s="5">
        <f t="shared" ref="X1247:Y1247" si="2851">X1250+X1248</f>
        <v>0</v>
      </c>
      <c r="Y1247" s="5">
        <f t="shared" si="2851"/>
        <v>0</v>
      </c>
      <c r="Z1247" s="5">
        <f t="shared" si="2849"/>
        <v>0</v>
      </c>
      <c r="AA1247" s="5">
        <f t="shared" ref="AA1247" si="2852">AA1250+AA1248</f>
        <v>0</v>
      </c>
      <c r="AB1247" s="5">
        <f t="shared" si="2849"/>
        <v>0</v>
      </c>
      <c r="AC1247" s="5">
        <f t="shared" ref="AC1247:AD1247" si="2853">AC1250+AC1248</f>
        <v>0</v>
      </c>
      <c r="AD1247" s="5">
        <f t="shared" si="2853"/>
        <v>0</v>
      </c>
      <c r="AE1247" s="5">
        <f t="shared" si="2849"/>
        <v>0</v>
      </c>
      <c r="AF1247" s="5">
        <f t="shared" si="2849"/>
        <v>0</v>
      </c>
      <c r="AG1247" s="5">
        <f t="shared" si="2831"/>
        <v>297.32900000000001</v>
      </c>
      <c r="AH1247" s="5">
        <f t="shared" si="2829"/>
        <v>254</v>
      </c>
      <c r="AI1247" s="5">
        <f t="shared" si="2830"/>
        <v>254</v>
      </c>
      <c r="AJ1247" s="5">
        <f t="shared" si="2849"/>
        <v>0</v>
      </c>
      <c r="AK1247" s="17"/>
      <c r="AL1247" s="27"/>
    </row>
    <row r="1248" spans="1:38" ht="31.2" x14ac:dyDescent="0.3">
      <c r="A1248" s="4" t="s">
        <v>241</v>
      </c>
      <c r="B1248" s="4" t="s">
        <v>34</v>
      </c>
      <c r="C1248" s="4" t="s">
        <v>55</v>
      </c>
      <c r="D1248" s="4" t="s">
        <v>216</v>
      </c>
      <c r="E1248" s="4" t="s">
        <v>15</v>
      </c>
      <c r="F1248" s="14" t="s">
        <v>559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>
        <f>P1249</f>
        <v>0</v>
      </c>
      <c r="Q1248" s="5">
        <f t="shared" ref="Q1248:AJ1248" si="2854">Q1249</f>
        <v>0</v>
      </c>
      <c r="R1248" s="5">
        <f t="shared" si="2854"/>
        <v>43.329000000000001</v>
      </c>
      <c r="S1248" s="5">
        <f t="shared" si="2854"/>
        <v>0</v>
      </c>
      <c r="T1248" s="5">
        <f t="shared" si="2854"/>
        <v>0</v>
      </c>
      <c r="U1248" s="5">
        <f t="shared" si="2854"/>
        <v>0</v>
      </c>
      <c r="V1248" s="5">
        <f t="shared" si="2854"/>
        <v>0</v>
      </c>
      <c r="W1248" s="5">
        <f t="shared" si="2854"/>
        <v>0</v>
      </c>
      <c r="X1248" s="5">
        <f t="shared" si="2854"/>
        <v>0</v>
      </c>
      <c r="Y1248" s="5">
        <f t="shared" si="2854"/>
        <v>0</v>
      </c>
      <c r="Z1248" s="5">
        <f t="shared" si="2854"/>
        <v>0</v>
      </c>
      <c r="AA1248" s="5">
        <f t="shared" si="2854"/>
        <v>0</v>
      </c>
      <c r="AB1248" s="5">
        <f t="shared" si="2854"/>
        <v>0</v>
      </c>
      <c r="AC1248" s="5">
        <f t="shared" si="2854"/>
        <v>0</v>
      </c>
      <c r="AD1248" s="5">
        <f t="shared" si="2854"/>
        <v>0</v>
      </c>
      <c r="AE1248" s="5">
        <f t="shared" si="2854"/>
        <v>0</v>
      </c>
      <c r="AF1248" s="5">
        <f t="shared" si="2854"/>
        <v>0</v>
      </c>
      <c r="AG1248" s="5">
        <f t="shared" si="2831"/>
        <v>43.329000000000001</v>
      </c>
      <c r="AH1248" s="5">
        <f t="shared" si="2829"/>
        <v>0</v>
      </c>
      <c r="AI1248" s="5">
        <f t="shared" si="2830"/>
        <v>0</v>
      </c>
      <c r="AJ1248" s="5">
        <f t="shared" si="2854"/>
        <v>0</v>
      </c>
      <c r="AK1248" s="17"/>
      <c r="AL1248" s="27"/>
    </row>
    <row r="1249" spans="1:38" ht="31.2" x14ac:dyDescent="0.3">
      <c r="A1249" s="4" t="s">
        <v>241</v>
      </c>
      <c r="B1249" s="4" t="s">
        <v>34</v>
      </c>
      <c r="C1249" s="4" t="s">
        <v>55</v>
      </c>
      <c r="D1249" s="4" t="s">
        <v>216</v>
      </c>
      <c r="E1249" s="4" t="s">
        <v>16</v>
      </c>
      <c r="F1249" s="14" t="s">
        <v>560</v>
      </c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>
        <v>43.329000000000001</v>
      </c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>
        <f t="shared" si="2831"/>
        <v>43.329000000000001</v>
      </c>
      <c r="AH1249" s="5">
        <f t="shared" si="2829"/>
        <v>0</v>
      </c>
      <c r="AI1249" s="5">
        <f t="shared" si="2830"/>
        <v>0</v>
      </c>
      <c r="AJ1249" s="5"/>
      <c r="AK1249" s="17"/>
      <c r="AL1249" s="27"/>
    </row>
    <row r="1250" spans="1:38" x14ac:dyDescent="0.3">
      <c r="A1250" s="4" t="s">
        <v>241</v>
      </c>
      <c r="B1250" s="4" t="s">
        <v>34</v>
      </c>
      <c r="C1250" s="4" t="s">
        <v>55</v>
      </c>
      <c r="D1250" s="4" t="s">
        <v>216</v>
      </c>
      <c r="E1250" s="4" t="s">
        <v>17</v>
      </c>
      <c r="F1250" s="14" t="s">
        <v>575</v>
      </c>
      <c r="G1250" s="5">
        <f t="shared" si="2846"/>
        <v>254</v>
      </c>
      <c r="H1250" s="5">
        <f t="shared" si="2846"/>
        <v>254</v>
      </c>
      <c r="I1250" s="5">
        <f t="shared" si="2846"/>
        <v>254</v>
      </c>
      <c r="J1250" s="5">
        <f t="shared" si="2845"/>
        <v>0</v>
      </c>
      <c r="K1250" s="5">
        <f t="shared" si="2845"/>
        <v>0</v>
      </c>
      <c r="L1250" s="5">
        <f t="shared" si="2845"/>
        <v>0</v>
      </c>
      <c r="M1250" s="5">
        <f t="shared" si="2782"/>
        <v>254</v>
      </c>
      <c r="N1250" s="5">
        <f t="shared" si="2783"/>
        <v>254</v>
      </c>
      <c r="O1250" s="5">
        <f t="shared" si="2784"/>
        <v>254</v>
      </c>
      <c r="P1250" s="5">
        <f t="shared" si="2845"/>
        <v>0</v>
      </c>
      <c r="Q1250" s="5">
        <f t="shared" si="2845"/>
        <v>0</v>
      </c>
      <c r="R1250" s="5">
        <f t="shared" si="2845"/>
        <v>0</v>
      </c>
      <c r="S1250" s="5">
        <f t="shared" si="2845"/>
        <v>0</v>
      </c>
      <c r="T1250" s="5">
        <f t="shared" si="2845"/>
        <v>0</v>
      </c>
      <c r="U1250" s="5">
        <f t="shared" si="2845"/>
        <v>0</v>
      </c>
      <c r="V1250" s="5">
        <f t="shared" si="2845"/>
        <v>0</v>
      </c>
      <c r="W1250" s="5">
        <f t="shared" si="2845"/>
        <v>0</v>
      </c>
      <c r="X1250" s="5">
        <f t="shared" si="2845"/>
        <v>0</v>
      </c>
      <c r="Y1250" s="5">
        <f t="shared" si="2845"/>
        <v>0</v>
      </c>
      <c r="Z1250" s="5">
        <f t="shared" si="2845"/>
        <v>0</v>
      </c>
      <c r="AA1250" s="5">
        <f t="shared" si="2845"/>
        <v>0</v>
      </c>
      <c r="AB1250" s="5">
        <f t="shared" si="2845"/>
        <v>0</v>
      </c>
      <c r="AC1250" s="5">
        <f t="shared" si="2845"/>
        <v>0</v>
      </c>
      <c r="AD1250" s="5">
        <f t="shared" si="2845"/>
        <v>0</v>
      </c>
      <c r="AE1250" s="5">
        <f t="shared" si="2845"/>
        <v>0</v>
      </c>
      <c r="AF1250" s="5">
        <f t="shared" si="2845"/>
        <v>0</v>
      </c>
      <c r="AG1250" s="5">
        <f t="shared" si="2831"/>
        <v>254</v>
      </c>
      <c r="AH1250" s="5">
        <f t="shared" si="2829"/>
        <v>254</v>
      </c>
      <c r="AI1250" s="5">
        <f t="shared" si="2830"/>
        <v>254</v>
      </c>
      <c r="AJ1250" s="5">
        <f t="shared" si="2847"/>
        <v>0</v>
      </c>
      <c r="AK1250" s="17"/>
      <c r="AL1250" s="27"/>
    </row>
    <row r="1251" spans="1:38" x14ac:dyDescent="0.3">
      <c r="A1251" s="4" t="s">
        <v>241</v>
      </c>
      <c r="B1251" s="4" t="s">
        <v>34</v>
      </c>
      <c r="C1251" s="4" t="s">
        <v>55</v>
      </c>
      <c r="D1251" s="4" t="s">
        <v>216</v>
      </c>
      <c r="E1251" s="4" t="s">
        <v>18</v>
      </c>
      <c r="F1251" s="14" t="s">
        <v>577</v>
      </c>
      <c r="G1251" s="5">
        <v>254</v>
      </c>
      <c r="H1251" s="5">
        <v>254</v>
      </c>
      <c r="I1251" s="5">
        <v>254</v>
      </c>
      <c r="J1251" s="5"/>
      <c r="K1251" s="5"/>
      <c r="L1251" s="5"/>
      <c r="M1251" s="5">
        <f t="shared" si="2782"/>
        <v>254</v>
      </c>
      <c r="N1251" s="5">
        <f t="shared" si="2783"/>
        <v>254</v>
      </c>
      <c r="O1251" s="5">
        <f t="shared" si="2784"/>
        <v>254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>
        <f t="shared" si="2831"/>
        <v>254</v>
      </c>
      <c r="AH1251" s="5">
        <f t="shared" si="2829"/>
        <v>254</v>
      </c>
      <c r="AI1251" s="5">
        <f t="shared" si="2830"/>
        <v>254</v>
      </c>
      <c r="AJ1251" s="5"/>
      <c r="AK1251" s="17"/>
      <c r="AL1251" s="27"/>
    </row>
    <row r="1252" spans="1:38" s="3" customFormat="1" x14ac:dyDescent="0.3">
      <c r="A1252" s="7" t="s">
        <v>241</v>
      </c>
      <c r="B1252" s="7" t="s">
        <v>96</v>
      </c>
      <c r="C1252" s="7"/>
      <c r="D1252" s="7"/>
      <c r="E1252" s="7"/>
      <c r="F1252" s="33" t="s">
        <v>518</v>
      </c>
      <c r="G1252" s="8">
        <f>G1260+G1289</f>
        <v>33570.899999999994</v>
      </c>
      <c r="H1252" s="8">
        <f t="shared" ref="H1252:I1252" si="2855">H1260+H1289</f>
        <v>32917.4</v>
      </c>
      <c r="I1252" s="8">
        <f t="shared" si="2855"/>
        <v>32917.4</v>
      </c>
      <c r="J1252" s="8">
        <f t="shared" ref="J1252:L1252" si="2856">J1260+J1289</f>
        <v>0</v>
      </c>
      <c r="K1252" s="8">
        <f t="shared" si="2856"/>
        <v>0</v>
      </c>
      <c r="L1252" s="8">
        <f t="shared" si="2856"/>
        <v>0</v>
      </c>
      <c r="M1252" s="8">
        <f t="shared" si="2782"/>
        <v>33570.899999999994</v>
      </c>
      <c r="N1252" s="8">
        <f t="shared" si="2783"/>
        <v>32917.4</v>
      </c>
      <c r="O1252" s="8">
        <f t="shared" si="2784"/>
        <v>32917.4</v>
      </c>
      <c r="P1252" s="8">
        <f>P1260+P1289+P1253</f>
        <v>0</v>
      </c>
      <c r="Q1252" s="8">
        <f t="shared" ref="Q1252:AJ1252" si="2857">Q1260+Q1289+Q1253</f>
        <v>0</v>
      </c>
      <c r="R1252" s="8">
        <f t="shared" si="2857"/>
        <v>138.91499999999999</v>
      </c>
      <c r="S1252" s="8">
        <f t="shared" si="2857"/>
        <v>3.7919999999999998</v>
      </c>
      <c r="T1252" s="8">
        <f t="shared" si="2857"/>
        <v>0</v>
      </c>
      <c r="U1252" s="8">
        <f t="shared" si="2857"/>
        <v>0</v>
      </c>
      <c r="V1252" s="8">
        <f t="shared" ref="V1252" si="2858">V1260+V1289+V1253</f>
        <v>0</v>
      </c>
      <c r="W1252" s="8">
        <f t="shared" si="2857"/>
        <v>0</v>
      </c>
      <c r="X1252" s="8">
        <f t="shared" ref="X1252:Y1252" si="2859">X1260+X1289+X1253</f>
        <v>0</v>
      </c>
      <c r="Y1252" s="8">
        <f t="shared" si="2859"/>
        <v>0</v>
      </c>
      <c r="Z1252" s="8">
        <f t="shared" si="2857"/>
        <v>0</v>
      </c>
      <c r="AA1252" s="8">
        <f t="shared" ref="AA1252" si="2860">AA1260+AA1289+AA1253</f>
        <v>0</v>
      </c>
      <c r="AB1252" s="8">
        <f t="shared" si="2857"/>
        <v>0</v>
      </c>
      <c r="AC1252" s="8">
        <f t="shared" ref="AC1252:AD1252" si="2861">AC1260+AC1289+AC1253</f>
        <v>0</v>
      </c>
      <c r="AD1252" s="8">
        <f t="shared" si="2861"/>
        <v>0</v>
      </c>
      <c r="AE1252" s="8">
        <f t="shared" si="2857"/>
        <v>0</v>
      </c>
      <c r="AF1252" s="8">
        <f t="shared" si="2857"/>
        <v>0</v>
      </c>
      <c r="AG1252" s="8">
        <f t="shared" si="2831"/>
        <v>33713.606999999996</v>
      </c>
      <c r="AH1252" s="8">
        <f t="shared" si="2829"/>
        <v>32917.4</v>
      </c>
      <c r="AI1252" s="8">
        <f t="shared" si="2830"/>
        <v>32917.4</v>
      </c>
      <c r="AJ1252" s="8">
        <f t="shared" si="2857"/>
        <v>0</v>
      </c>
      <c r="AK1252" s="16"/>
      <c r="AL1252" s="25"/>
    </row>
    <row r="1253" spans="1:38" s="10" customFormat="1" x14ac:dyDescent="0.3">
      <c r="A1253" s="9" t="s">
        <v>241</v>
      </c>
      <c r="B1253" s="9" t="s">
        <v>96</v>
      </c>
      <c r="C1253" s="9" t="s">
        <v>169</v>
      </c>
      <c r="D1253" s="9"/>
      <c r="E1253" s="9"/>
      <c r="F1253" s="13" t="s">
        <v>540</v>
      </c>
      <c r="G1253" s="8"/>
      <c r="H1253" s="8"/>
      <c r="I1253" s="8"/>
      <c r="J1253" s="8"/>
      <c r="K1253" s="8"/>
      <c r="L1253" s="8"/>
      <c r="M1253" s="11"/>
      <c r="N1253" s="11"/>
      <c r="O1253" s="11"/>
      <c r="P1253" s="11">
        <f t="shared" ref="P1253:P1258" si="2862">P1254</f>
        <v>0</v>
      </c>
      <c r="Q1253" s="11">
        <f t="shared" ref="Q1253:AJ1258" si="2863">Q1254</f>
        <v>0</v>
      </c>
      <c r="R1253" s="11">
        <f t="shared" si="2863"/>
        <v>138.91499999999999</v>
      </c>
      <c r="S1253" s="11">
        <f t="shared" si="2863"/>
        <v>0</v>
      </c>
      <c r="T1253" s="11">
        <f t="shared" si="2863"/>
        <v>0</v>
      </c>
      <c r="U1253" s="11">
        <f t="shared" si="2863"/>
        <v>0</v>
      </c>
      <c r="V1253" s="11">
        <f t="shared" si="2863"/>
        <v>0</v>
      </c>
      <c r="W1253" s="11">
        <f t="shared" si="2863"/>
        <v>0</v>
      </c>
      <c r="X1253" s="11">
        <f t="shared" si="2863"/>
        <v>0</v>
      </c>
      <c r="Y1253" s="11">
        <f t="shared" si="2863"/>
        <v>0</v>
      </c>
      <c r="Z1253" s="11">
        <f t="shared" si="2863"/>
        <v>0</v>
      </c>
      <c r="AA1253" s="11">
        <f t="shared" si="2863"/>
        <v>0</v>
      </c>
      <c r="AB1253" s="11">
        <f t="shared" si="2863"/>
        <v>0</v>
      </c>
      <c r="AC1253" s="11">
        <f t="shared" si="2863"/>
        <v>0</v>
      </c>
      <c r="AD1253" s="11">
        <f t="shared" si="2863"/>
        <v>0</v>
      </c>
      <c r="AE1253" s="11">
        <f t="shared" si="2863"/>
        <v>0</v>
      </c>
      <c r="AF1253" s="11">
        <f t="shared" si="2863"/>
        <v>0</v>
      </c>
      <c r="AG1253" s="11">
        <f t="shared" si="2831"/>
        <v>138.91499999999999</v>
      </c>
      <c r="AH1253" s="11">
        <f t="shared" si="2829"/>
        <v>0</v>
      </c>
      <c r="AI1253" s="11">
        <f t="shared" si="2830"/>
        <v>0</v>
      </c>
      <c r="AJ1253" s="11">
        <f t="shared" si="2863"/>
        <v>0</v>
      </c>
      <c r="AK1253" s="31"/>
      <c r="AL1253" s="26"/>
    </row>
    <row r="1254" spans="1:38" ht="31.2" x14ac:dyDescent="0.3">
      <c r="A1254" s="4" t="s">
        <v>241</v>
      </c>
      <c r="B1254" s="4" t="s">
        <v>96</v>
      </c>
      <c r="C1254" s="4" t="s">
        <v>169</v>
      </c>
      <c r="D1254" s="4" t="s">
        <v>212</v>
      </c>
      <c r="E1254" s="4"/>
      <c r="F1254" s="14" t="s">
        <v>1323</v>
      </c>
      <c r="G1254" s="8"/>
      <c r="H1254" s="8"/>
      <c r="I1254" s="8"/>
      <c r="J1254" s="8"/>
      <c r="K1254" s="8"/>
      <c r="L1254" s="8"/>
      <c r="M1254" s="5"/>
      <c r="N1254" s="5"/>
      <c r="O1254" s="5"/>
      <c r="P1254" s="5">
        <f t="shared" si="2862"/>
        <v>0</v>
      </c>
      <c r="Q1254" s="5">
        <f t="shared" si="2863"/>
        <v>0</v>
      </c>
      <c r="R1254" s="5">
        <f t="shared" si="2863"/>
        <v>138.91499999999999</v>
      </c>
      <c r="S1254" s="5">
        <f t="shared" si="2863"/>
        <v>0</v>
      </c>
      <c r="T1254" s="5">
        <f t="shared" si="2863"/>
        <v>0</v>
      </c>
      <c r="U1254" s="5">
        <f t="shared" si="2863"/>
        <v>0</v>
      </c>
      <c r="V1254" s="5">
        <f t="shared" si="2863"/>
        <v>0</v>
      </c>
      <c r="W1254" s="5">
        <f t="shared" si="2863"/>
        <v>0</v>
      </c>
      <c r="X1254" s="5">
        <f t="shared" si="2863"/>
        <v>0</v>
      </c>
      <c r="Y1254" s="5">
        <f t="shared" si="2863"/>
        <v>0</v>
      </c>
      <c r="Z1254" s="5">
        <f t="shared" si="2863"/>
        <v>0</v>
      </c>
      <c r="AA1254" s="5">
        <f t="shared" si="2863"/>
        <v>0</v>
      </c>
      <c r="AB1254" s="5">
        <f t="shared" si="2863"/>
        <v>0</v>
      </c>
      <c r="AC1254" s="5">
        <f t="shared" si="2863"/>
        <v>0</v>
      </c>
      <c r="AD1254" s="5">
        <f t="shared" si="2863"/>
        <v>0</v>
      </c>
      <c r="AE1254" s="5">
        <f t="shared" si="2863"/>
        <v>0</v>
      </c>
      <c r="AF1254" s="5">
        <f t="shared" si="2863"/>
        <v>0</v>
      </c>
      <c r="AG1254" s="5">
        <f t="shared" si="2831"/>
        <v>138.91499999999999</v>
      </c>
      <c r="AH1254" s="5">
        <f t="shared" si="2829"/>
        <v>0</v>
      </c>
      <c r="AI1254" s="5">
        <f t="shared" si="2830"/>
        <v>0</v>
      </c>
      <c r="AJ1254" s="5">
        <f t="shared" si="2863"/>
        <v>0</v>
      </c>
      <c r="AK1254" s="17"/>
      <c r="AL1254" s="27"/>
    </row>
    <row r="1255" spans="1:38" ht="31.2" x14ac:dyDescent="0.3">
      <c r="A1255" s="4" t="s">
        <v>241</v>
      </c>
      <c r="B1255" s="4" t="s">
        <v>96</v>
      </c>
      <c r="C1255" s="4" t="s">
        <v>169</v>
      </c>
      <c r="D1255" s="4" t="s">
        <v>262</v>
      </c>
      <c r="E1255" s="4"/>
      <c r="F1255" s="14" t="s">
        <v>1342</v>
      </c>
      <c r="G1255" s="8"/>
      <c r="H1255" s="8"/>
      <c r="I1255" s="8"/>
      <c r="J1255" s="8"/>
      <c r="K1255" s="8"/>
      <c r="L1255" s="8"/>
      <c r="M1255" s="5"/>
      <c r="N1255" s="5"/>
      <c r="O1255" s="5"/>
      <c r="P1255" s="5">
        <f t="shared" si="2862"/>
        <v>0</v>
      </c>
      <c r="Q1255" s="5">
        <f t="shared" si="2863"/>
        <v>0</v>
      </c>
      <c r="R1255" s="5">
        <f t="shared" si="2863"/>
        <v>138.91499999999999</v>
      </c>
      <c r="S1255" s="5">
        <f t="shared" si="2863"/>
        <v>0</v>
      </c>
      <c r="T1255" s="5">
        <f t="shared" si="2863"/>
        <v>0</v>
      </c>
      <c r="U1255" s="5">
        <f t="shared" si="2863"/>
        <v>0</v>
      </c>
      <c r="V1255" s="5">
        <f t="shared" si="2863"/>
        <v>0</v>
      </c>
      <c r="W1255" s="5">
        <f t="shared" si="2863"/>
        <v>0</v>
      </c>
      <c r="X1255" s="5">
        <f t="shared" si="2863"/>
        <v>0</v>
      </c>
      <c r="Y1255" s="5">
        <f t="shared" si="2863"/>
        <v>0</v>
      </c>
      <c r="Z1255" s="5">
        <f t="shared" si="2863"/>
        <v>0</v>
      </c>
      <c r="AA1255" s="5">
        <f t="shared" si="2863"/>
        <v>0</v>
      </c>
      <c r="AB1255" s="5">
        <f t="shared" si="2863"/>
        <v>0</v>
      </c>
      <c r="AC1255" s="5">
        <f t="shared" si="2863"/>
        <v>0</v>
      </c>
      <c r="AD1255" s="5">
        <f t="shared" si="2863"/>
        <v>0</v>
      </c>
      <c r="AE1255" s="5">
        <f t="shared" si="2863"/>
        <v>0</v>
      </c>
      <c r="AF1255" s="5">
        <f t="shared" si="2863"/>
        <v>0</v>
      </c>
      <c r="AG1255" s="5">
        <f t="shared" si="2831"/>
        <v>138.91499999999999</v>
      </c>
      <c r="AH1255" s="5">
        <f t="shared" si="2829"/>
        <v>0</v>
      </c>
      <c r="AI1255" s="5">
        <f t="shared" si="2830"/>
        <v>0</v>
      </c>
      <c r="AJ1255" s="5">
        <f t="shared" si="2863"/>
        <v>0</v>
      </c>
      <c r="AK1255" s="17"/>
      <c r="AL1255" s="27"/>
    </row>
    <row r="1256" spans="1:38" ht="62.4" x14ac:dyDescent="0.3">
      <c r="A1256" s="4" t="s">
        <v>241</v>
      </c>
      <c r="B1256" s="4" t="s">
        <v>96</v>
      </c>
      <c r="C1256" s="4" t="s">
        <v>169</v>
      </c>
      <c r="D1256" s="4" t="s">
        <v>263</v>
      </c>
      <c r="E1256" s="4"/>
      <c r="F1256" s="14" t="s">
        <v>1343</v>
      </c>
      <c r="G1256" s="8"/>
      <c r="H1256" s="8"/>
      <c r="I1256" s="8"/>
      <c r="J1256" s="8"/>
      <c r="K1256" s="8"/>
      <c r="L1256" s="8"/>
      <c r="M1256" s="5"/>
      <c r="N1256" s="5"/>
      <c r="O1256" s="5"/>
      <c r="P1256" s="5">
        <f t="shared" si="2862"/>
        <v>0</v>
      </c>
      <c r="Q1256" s="5">
        <f t="shared" si="2863"/>
        <v>0</v>
      </c>
      <c r="R1256" s="5">
        <f t="shared" si="2863"/>
        <v>138.91499999999999</v>
      </c>
      <c r="S1256" s="5">
        <f t="shared" si="2863"/>
        <v>0</v>
      </c>
      <c r="T1256" s="5">
        <f t="shared" si="2863"/>
        <v>0</v>
      </c>
      <c r="U1256" s="5">
        <f t="shared" si="2863"/>
        <v>0</v>
      </c>
      <c r="V1256" s="5">
        <f t="shared" si="2863"/>
        <v>0</v>
      </c>
      <c r="W1256" s="5">
        <f t="shared" si="2863"/>
        <v>0</v>
      </c>
      <c r="X1256" s="5">
        <f t="shared" si="2863"/>
        <v>0</v>
      </c>
      <c r="Y1256" s="5">
        <f t="shared" si="2863"/>
        <v>0</v>
      </c>
      <c r="Z1256" s="5">
        <f t="shared" si="2863"/>
        <v>0</v>
      </c>
      <c r="AA1256" s="5">
        <f t="shared" si="2863"/>
        <v>0</v>
      </c>
      <c r="AB1256" s="5">
        <f t="shared" si="2863"/>
        <v>0</v>
      </c>
      <c r="AC1256" s="5">
        <f t="shared" si="2863"/>
        <v>0</v>
      </c>
      <c r="AD1256" s="5">
        <f t="shared" si="2863"/>
        <v>0</v>
      </c>
      <c r="AE1256" s="5">
        <f t="shared" si="2863"/>
        <v>0</v>
      </c>
      <c r="AF1256" s="5">
        <f t="shared" si="2863"/>
        <v>0</v>
      </c>
      <c r="AG1256" s="5">
        <f t="shared" si="2831"/>
        <v>138.91499999999999</v>
      </c>
      <c r="AH1256" s="5">
        <f t="shared" si="2829"/>
        <v>0</v>
      </c>
      <c r="AI1256" s="5">
        <f t="shared" si="2830"/>
        <v>0</v>
      </c>
      <c r="AJ1256" s="5">
        <f t="shared" si="2863"/>
        <v>0</v>
      </c>
      <c r="AK1256" s="17"/>
      <c r="AL1256" s="27"/>
    </row>
    <row r="1257" spans="1:38" ht="31.2" x14ac:dyDescent="0.3">
      <c r="A1257" s="4" t="s">
        <v>241</v>
      </c>
      <c r="B1257" s="4" t="s">
        <v>96</v>
      </c>
      <c r="C1257" s="4" t="s">
        <v>169</v>
      </c>
      <c r="D1257" s="4" t="s">
        <v>1515</v>
      </c>
      <c r="E1257" s="4"/>
      <c r="F1257" s="14" t="s">
        <v>1516</v>
      </c>
      <c r="G1257" s="8"/>
      <c r="H1257" s="8"/>
      <c r="I1257" s="8"/>
      <c r="J1257" s="8"/>
      <c r="K1257" s="8"/>
      <c r="L1257" s="8"/>
      <c r="M1257" s="5"/>
      <c r="N1257" s="5"/>
      <c r="O1257" s="5"/>
      <c r="P1257" s="5">
        <f t="shared" si="2862"/>
        <v>0</v>
      </c>
      <c r="Q1257" s="5">
        <f t="shared" si="2863"/>
        <v>0</v>
      </c>
      <c r="R1257" s="5">
        <f t="shared" si="2863"/>
        <v>138.91499999999999</v>
      </c>
      <c r="S1257" s="5">
        <f t="shared" si="2863"/>
        <v>0</v>
      </c>
      <c r="T1257" s="5">
        <f t="shared" si="2863"/>
        <v>0</v>
      </c>
      <c r="U1257" s="5">
        <f t="shared" si="2863"/>
        <v>0</v>
      </c>
      <c r="V1257" s="5">
        <f t="shared" si="2863"/>
        <v>0</v>
      </c>
      <c r="W1257" s="5">
        <f t="shared" si="2863"/>
        <v>0</v>
      </c>
      <c r="X1257" s="5">
        <f t="shared" si="2863"/>
        <v>0</v>
      </c>
      <c r="Y1257" s="5">
        <f t="shared" si="2863"/>
        <v>0</v>
      </c>
      <c r="Z1257" s="5">
        <f t="shared" si="2863"/>
        <v>0</v>
      </c>
      <c r="AA1257" s="5">
        <f t="shared" si="2863"/>
        <v>0</v>
      </c>
      <c r="AB1257" s="5">
        <f t="shared" si="2863"/>
        <v>0</v>
      </c>
      <c r="AC1257" s="5">
        <f t="shared" si="2863"/>
        <v>0</v>
      </c>
      <c r="AD1257" s="5">
        <f t="shared" si="2863"/>
        <v>0</v>
      </c>
      <c r="AE1257" s="5">
        <f t="shared" si="2863"/>
        <v>0</v>
      </c>
      <c r="AF1257" s="5">
        <f t="shared" si="2863"/>
        <v>0</v>
      </c>
      <c r="AG1257" s="5">
        <f t="shared" si="2831"/>
        <v>138.91499999999999</v>
      </c>
      <c r="AH1257" s="5">
        <f t="shared" si="2829"/>
        <v>0</v>
      </c>
      <c r="AI1257" s="5">
        <f t="shared" si="2830"/>
        <v>0</v>
      </c>
      <c r="AJ1257" s="5">
        <f t="shared" si="2863"/>
        <v>0</v>
      </c>
      <c r="AK1257" s="17"/>
      <c r="AL1257" s="27"/>
    </row>
    <row r="1258" spans="1:38" ht="31.2" x14ac:dyDescent="0.3">
      <c r="A1258" s="4" t="s">
        <v>241</v>
      </c>
      <c r="B1258" s="4" t="s">
        <v>96</v>
      </c>
      <c r="C1258" s="4" t="s">
        <v>169</v>
      </c>
      <c r="D1258" s="4" t="s">
        <v>1515</v>
      </c>
      <c r="E1258" s="4" t="s">
        <v>15</v>
      </c>
      <c r="F1258" s="14" t="s">
        <v>559</v>
      </c>
      <c r="G1258" s="8"/>
      <c r="H1258" s="8"/>
      <c r="I1258" s="8"/>
      <c r="J1258" s="8"/>
      <c r="K1258" s="8"/>
      <c r="L1258" s="8"/>
      <c r="M1258" s="5"/>
      <c r="N1258" s="5"/>
      <c r="O1258" s="5"/>
      <c r="P1258" s="5">
        <f t="shared" si="2862"/>
        <v>0</v>
      </c>
      <c r="Q1258" s="5">
        <f t="shared" si="2863"/>
        <v>0</v>
      </c>
      <c r="R1258" s="5">
        <f t="shared" si="2863"/>
        <v>138.91499999999999</v>
      </c>
      <c r="S1258" s="5">
        <f t="shared" si="2863"/>
        <v>0</v>
      </c>
      <c r="T1258" s="5">
        <f t="shared" si="2863"/>
        <v>0</v>
      </c>
      <c r="U1258" s="5">
        <f t="shared" si="2863"/>
        <v>0</v>
      </c>
      <c r="V1258" s="5">
        <f t="shared" si="2863"/>
        <v>0</v>
      </c>
      <c r="W1258" s="5">
        <f t="shared" si="2863"/>
        <v>0</v>
      </c>
      <c r="X1258" s="5">
        <f t="shared" si="2863"/>
        <v>0</v>
      </c>
      <c r="Y1258" s="5">
        <f t="shared" si="2863"/>
        <v>0</v>
      </c>
      <c r="Z1258" s="5">
        <f t="shared" si="2863"/>
        <v>0</v>
      </c>
      <c r="AA1258" s="5">
        <f t="shared" si="2863"/>
        <v>0</v>
      </c>
      <c r="AB1258" s="5">
        <f t="shared" si="2863"/>
        <v>0</v>
      </c>
      <c r="AC1258" s="5">
        <f t="shared" si="2863"/>
        <v>0</v>
      </c>
      <c r="AD1258" s="5">
        <f t="shared" si="2863"/>
        <v>0</v>
      </c>
      <c r="AE1258" s="5">
        <f t="shared" si="2863"/>
        <v>0</v>
      </c>
      <c r="AF1258" s="5">
        <f t="shared" si="2863"/>
        <v>0</v>
      </c>
      <c r="AG1258" s="5">
        <f t="shared" si="2831"/>
        <v>138.91499999999999</v>
      </c>
      <c r="AH1258" s="5">
        <f t="shared" si="2829"/>
        <v>0</v>
      </c>
      <c r="AI1258" s="5">
        <f t="shared" si="2830"/>
        <v>0</v>
      </c>
      <c r="AJ1258" s="5">
        <f t="shared" si="2863"/>
        <v>0</v>
      </c>
      <c r="AK1258" s="17"/>
      <c r="AL1258" s="27"/>
    </row>
    <row r="1259" spans="1:38" ht="31.2" x14ac:dyDescent="0.3">
      <c r="A1259" s="4" t="s">
        <v>241</v>
      </c>
      <c r="B1259" s="4" t="s">
        <v>96</v>
      </c>
      <c r="C1259" s="4" t="s">
        <v>169</v>
      </c>
      <c r="D1259" s="4" t="s">
        <v>1515</v>
      </c>
      <c r="E1259" s="4" t="s">
        <v>16</v>
      </c>
      <c r="F1259" s="14" t="s">
        <v>560</v>
      </c>
      <c r="G1259" s="8"/>
      <c r="H1259" s="8"/>
      <c r="I1259" s="8"/>
      <c r="J1259" s="8"/>
      <c r="K1259" s="8"/>
      <c r="L1259" s="8"/>
      <c r="M1259" s="5"/>
      <c r="N1259" s="5"/>
      <c r="O1259" s="5"/>
      <c r="P1259" s="5"/>
      <c r="Q1259" s="5"/>
      <c r="R1259" s="5">
        <v>138.91499999999999</v>
      </c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>
        <f t="shared" si="2831"/>
        <v>138.91499999999999</v>
      </c>
      <c r="AH1259" s="5">
        <f t="shared" si="2829"/>
        <v>0</v>
      </c>
      <c r="AI1259" s="5">
        <f t="shared" si="2830"/>
        <v>0</v>
      </c>
      <c r="AJ1259" s="5"/>
      <c r="AK1259" s="17"/>
      <c r="AL1259" s="27"/>
    </row>
    <row r="1260" spans="1:38" s="10" customFormat="1" x14ac:dyDescent="0.3">
      <c r="A1260" s="9" t="s">
        <v>241</v>
      </c>
      <c r="B1260" s="9" t="s">
        <v>96</v>
      </c>
      <c r="C1260" s="9" t="s">
        <v>81</v>
      </c>
      <c r="D1260" s="9"/>
      <c r="E1260" s="9"/>
      <c r="F1260" s="13" t="s">
        <v>541</v>
      </c>
      <c r="G1260" s="11">
        <f>G1261+G1269+G1275</f>
        <v>22509.8</v>
      </c>
      <c r="H1260" s="11">
        <f t="shared" ref="H1260:I1260" si="2864">H1261+H1269+H1275</f>
        <v>22509.8</v>
      </c>
      <c r="I1260" s="11">
        <f t="shared" si="2864"/>
        <v>22509.8</v>
      </c>
      <c r="J1260" s="11">
        <f t="shared" ref="J1260:L1260" si="2865">J1261+J1269+J1275</f>
        <v>0</v>
      </c>
      <c r="K1260" s="11">
        <f t="shared" si="2865"/>
        <v>0</v>
      </c>
      <c r="L1260" s="11">
        <f t="shared" si="2865"/>
        <v>0</v>
      </c>
      <c r="M1260" s="11">
        <f t="shared" si="2782"/>
        <v>22509.8</v>
      </c>
      <c r="N1260" s="11">
        <f t="shared" si="2783"/>
        <v>22509.8</v>
      </c>
      <c r="O1260" s="11">
        <f t="shared" si="2784"/>
        <v>22509.8</v>
      </c>
      <c r="P1260" s="11">
        <f>P1261+P1269+P1275+P1285</f>
        <v>0</v>
      </c>
      <c r="Q1260" s="11">
        <f t="shared" ref="Q1260:AJ1260" si="2866">Q1261+Q1269+Q1275+Q1285</f>
        <v>0</v>
      </c>
      <c r="R1260" s="11">
        <f t="shared" si="2866"/>
        <v>0</v>
      </c>
      <c r="S1260" s="11">
        <f t="shared" si="2866"/>
        <v>3.7919999999999998</v>
      </c>
      <c r="T1260" s="11">
        <f t="shared" si="2866"/>
        <v>0</v>
      </c>
      <c r="U1260" s="11">
        <f t="shared" si="2866"/>
        <v>0</v>
      </c>
      <c r="V1260" s="11">
        <f t="shared" ref="V1260" si="2867">V1261+V1269+V1275+V1285</f>
        <v>0</v>
      </c>
      <c r="W1260" s="11">
        <f t="shared" si="2866"/>
        <v>0</v>
      </c>
      <c r="X1260" s="11">
        <f t="shared" ref="X1260:Y1260" si="2868">X1261+X1269+X1275+X1285</f>
        <v>0</v>
      </c>
      <c r="Y1260" s="11">
        <f t="shared" si="2868"/>
        <v>0</v>
      </c>
      <c r="Z1260" s="11">
        <f t="shared" si="2866"/>
        <v>0</v>
      </c>
      <c r="AA1260" s="11">
        <f t="shared" ref="AA1260" si="2869">AA1261+AA1269+AA1275+AA1285</f>
        <v>0</v>
      </c>
      <c r="AB1260" s="11">
        <f t="shared" si="2866"/>
        <v>0</v>
      </c>
      <c r="AC1260" s="11">
        <f t="shared" ref="AC1260:AD1260" si="2870">AC1261+AC1269+AC1275+AC1285</f>
        <v>0</v>
      </c>
      <c r="AD1260" s="11">
        <f t="shared" si="2870"/>
        <v>0</v>
      </c>
      <c r="AE1260" s="11">
        <f t="shared" si="2866"/>
        <v>0</v>
      </c>
      <c r="AF1260" s="11">
        <f t="shared" si="2866"/>
        <v>0</v>
      </c>
      <c r="AG1260" s="11">
        <f t="shared" si="2831"/>
        <v>22513.592000000001</v>
      </c>
      <c r="AH1260" s="11">
        <f t="shared" si="2829"/>
        <v>22509.8</v>
      </c>
      <c r="AI1260" s="11">
        <f t="shared" si="2830"/>
        <v>22509.8</v>
      </c>
      <c r="AJ1260" s="11">
        <f t="shared" si="2866"/>
        <v>0</v>
      </c>
      <c r="AK1260" s="31"/>
      <c r="AL1260" s="26"/>
    </row>
    <row r="1261" spans="1:38" ht="31.2" x14ac:dyDescent="0.3">
      <c r="A1261" s="4" t="s">
        <v>241</v>
      </c>
      <c r="B1261" s="4" t="s">
        <v>96</v>
      </c>
      <c r="C1261" s="4" t="s">
        <v>81</v>
      </c>
      <c r="D1261" s="4" t="s">
        <v>209</v>
      </c>
      <c r="E1261" s="4"/>
      <c r="F1261" s="14" t="s">
        <v>1267</v>
      </c>
      <c r="G1261" s="5">
        <f t="shared" ref="G1261:L1261" si="2871">G1262</f>
        <v>14441.2</v>
      </c>
      <c r="H1261" s="5">
        <f t="shared" si="2871"/>
        <v>14441.2</v>
      </c>
      <c r="I1261" s="5">
        <f t="shared" si="2871"/>
        <v>14441.2</v>
      </c>
      <c r="J1261" s="5">
        <f t="shared" si="2871"/>
        <v>0</v>
      </c>
      <c r="K1261" s="5">
        <f t="shared" si="2871"/>
        <v>0</v>
      </c>
      <c r="L1261" s="5">
        <f t="shared" si="2871"/>
        <v>0</v>
      </c>
      <c r="M1261" s="5">
        <f t="shared" si="2782"/>
        <v>14441.2</v>
      </c>
      <c r="N1261" s="5">
        <f t="shared" si="2783"/>
        <v>14441.2</v>
      </c>
      <c r="O1261" s="5">
        <f t="shared" si="2784"/>
        <v>14441.2</v>
      </c>
      <c r="P1261" s="5">
        <f t="shared" ref="P1261:V1261" si="2872">P1262</f>
        <v>0</v>
      </c>
      <c r="Q1261" s="5">
        <f t="shared" si="2872"/>
        <v>0</v>
      </c>
      <c r="R1261" s="5">
        <f t="shared" si="2872"/>
        <v>0</v>
      </c>
      <c r="S1261" s="5">
        <f t="shared" si="2872"/>
        <v>0</v>
      </c>
      <c r="T1261" s="5">
        <f t="shared" si="2872"/>
        <v>0</v>
      </c>
      <c r="U1261" s="5">
        <f t="shared" si="2872"/>
        <v>0</v>
      </c>
      <c r="V1261" s="5">
        <f t="shared" si="2872"/>
        <v>0</v>
      </c>
      <c r="W1261" s="5">
        <f t="shared" ref="W1261:AF1261" si="2873">W1262</f>
        <v>0</v>
      </c>
      <c r="X1261" s="5">
        <f t="shared" si="2873"/>
        <v>0</v>
      </c>
      <c r="Y1261" s="5">
        <f t="shared" si="2873"/>
        <v>0</v>
      </c>
      <c r="Z1261" s="5">
        <f t="shared" si="2873"/>
        <v>0</v>
      </c>
      <c r="AA1261" s="5">
        <f t="shared" si="2873"/>
        <v>0</v>
      </c>
      <c r="AB1261" s="5">
        <f t="shared" si="2873"/>
        <v>0</v>
      </c>
      <c r="AC1261" s="5">
        <f t="shared" si="2873"/>
        <v>0</v>
      </c>
      <c r="AD1261" s="5">
        <f t="shared" si="2873"/>
        <v>0</v>
      </c>
      <c r="AE1261" s="5">
        <f t="shared" si="2873"/>
        <v>0</v>
      </c>
      <c r="AF1261" s="5">
        <f t="shared" si="2873"/>
        <v>0</v>
      </c>
      <c r="AG1261" s="5">
        <f t="shared" si="2831"/>
        <v>14441.2</v>
      </c>
      <c r="AH1261" s="5">
        <f t="shared" si="2829"/>
        <v>14441.2</v>
      </c>
      <c r="AI1261" s="5">
        <f t="shared" si="2830"/>
        <v>14441.2</v>
      </c>
      <c r="AJ1261" s="5">
        <f t="shared" ref="AJ1261" si="2874">AJ1262</f>
        <v>0</v>
      </c>
      <c r="AK1261" s="17"/>
      <c r="AL1261" s="27"/>
    </row>
    <row r="1262" spans="1:38" ht="31.2" x14ac:dyDescent="0.3">
      <c r="A1262" s="4" t="s">
        <v>241</v>
      </c>
      <c r="B1262" s="4" t="s">
        <v>96</v>
      </c>
      <c r="C1262" s="4" t="s">
        <v>81</v>
      </c>
      <c r="D1262" s="4" t="s">
        <v>210</v>
      </c>
      <c r="E1262" s="4"/>
      <c r="F1262" s="14" t="s">
        <v>1268</v>
      </c>
      <c r="G1262" s="5">
        <f t="shared" ref="G1262:L1262" si="2875">G1263+G1266</f>
        <v>14441.2</v>
      </c>
      <c r="H1262" s="5">
        <f t="shared" si="2875"/>
        <v>14441.2</v>
      </c>
      <c r="I1262" s="5">
        <f t="shared" si="2875"/>
        <v>14441.2</v>
      </c>
      <c r="J1262" s="5">
        <f t="shared" si="2875"/>
        <v>0</v>
      </c>
      <c r="K1262" s="5">
        <f t="shared" si="2875"/>
        <v>0</v>
      </c>
      <c r="L1262" s="5">
        <f t="shared" si="2875"/>
        <v>0</v>
      </c>
      <c r="M1262" s="5">
        <f t="shared" si="2782"/>
        <v>14441.2</v>
      </c>
      <c r="N1262" s="5">
        <f t="shared" si="2783"/>
        <v>14441.2</v>
      </c>
      <c r="O1262" s="5">
        <f t="shared" si="2784"/>
        <v>14441.2</v>
      </c>
      <c r="P1262" s="5">
        <f t="shared" ref="P1262:V1262" si="2876">P1263+P1266</f>
        <v>0</v>
      </c>
      <c r="Q1262" s="5">
        <f t="shared" ref="Q1262:R1262" si="2877">Q1263+Q1266</f>
        <v>0</v>
      </c>
      <c r="R1262" s="5">
        <f t="shared" si="2877"/>
        <v>0</v>
      </c>
      <c r="S1262" s="5">
        <f t="shared" ref="S1262" si="2878">S1263+S1266</f>
        <v>0</v>
      </c>
      <c r="T1262" s="5">
        <f t="shared" si="2876"/>
        <v>0</v>
      </c>
      <c r="U1262" s="5">
        <f t="shared" si="2876"/>
        <v>0</v>
      </c>
      <c r="V1262" s="5">
        <f t="shared" si="2876"/>
        <v>0</v>
      </c>
      <c r="W1262" s="5">
        <f t="shared" ref="W1262:AF1262" si="2879">W1263+W1266</f>
        <v>0</v>
      </c>
      <c r="X1262" s="5">
        <f t="shared" si="2879"/>
        <v>0</v>
      </c>
      <c r="Y1262" s="5">
        <f t="shared" si="2879"/>
        <v>0</v>
      </c>
      <c r="Z1262" s="5">
        <f t="shared" si="2879"/>
        <v>0</v>
      </c>
      <c r="AA1262" s="5">
        <f t="shared" si="2879"/>
        <v>0</v>
      </c>
      <c r="AB1262" s="5">
        <f t="shared" si="2879"/>
        <v>0</v>
      </c>
      <c r="AC1262" s="5">
        <f t="shared" si="2879"/>
        <v>0</v>
      </c>
      <c r="AD1262" s="5">
        <f t="shared" ref="AD1262" si="2880">AD1263+AD1266</f>
        <v>0</v>
      </c>
      <c r="AE1262" s="5">
        <f t="shared" ref="AE1262" si="2881">AE1263+AE1266</f>
        <v>0</v>
      </c>
      <c r="AF1262" s="5">
        <f t="shared" si="2879"/>
        <v>0</v>
      </c>
      <c r="AG1262" s="5">
        <f t="shared" si="2831"/>
        <v>14441.2</v>
      </c>
      <c r="AH1262" s="5">
        <f t="shared" si="2829"/>
        <v>14441.2</v>
      </c>
      <c r="AI1262" s="5">
        <f t="shared" si="2830"/>
        <v>14441.2</v>
      </c>
      <c r="AJ1262" s="5">
        <f t="shared" ref="AJ1262" si="2882">AJ1263+AJ1266</f>
        <v>0</v>
      </c>
      <c r="AK1262" s="17"/>
      <c r="AL1262" s="27"/>
    </row>
    <row r="1263" spans="1:38" ht="31.2" x14ac:dyDescent="0.3">
      <c r="A1263" s="4" t="s">
        <v>241</v>
      </c>
      <c r="B1263" s="4" t="s">
        <v>96</v>
      </c>
      <c r="C1263" s="4" t="s">
        <v>81</v>
      </c>
      <c r="D1263" s="4" t="s">
        <v>225</v>
      </c>
      <c r="E1263" s="4"/>
      <c r="F1263" s="14" t="s">
        <v>1269</v>
      </c>
      <c r="G1263" s="5">
        <f t="shared" ref="G1263:L1264" si="2883">G1264</f>
        <v>13208.7</v>
      </c>
      <c r="H1263" s="5">
        <f t="shared" si="2883"/>
        <v>13208.7</v>
      </c>
      <c r="I1263" s="5">
        <f t="shared" si="2883"/>
        <v>13208.7</v>
      </c>
      <c r="J1263" s="5">
        <f t="shared" si="2883"/>
        <v>0</v>
      </c>
      <c r="K1263" s="5">
        <f t="shared" si="2883"/>
        <v>0</v>
      </c>
      <c r="L1263" s="5">
        <f t="shared" si="2883"/>
        <v>0</v>
      </c>
      <c r="M1263" s="5">
        <f t="shared" si="2782"/>
        <v>13208.7</v>
      </c>
      <c r="N1263" s="5">
        <f t="shared" si="2783"/>
        <v>13208.7</v>
      </c>
      <c r="O1263" s="5">
        <f t="shared" si="2784"/>
        <v>13208.7</v>
      </c>
      <c r="P1263" s="5">
        <f t="shared" ref="P1263:V1264" si="2884">P1264</f>
        <v>0</v>
      </c>
      <c r="Q1263" s="5">
        <f t="shared" si="2884"/>
        <v>0</v>
      </c>
      <c r="R1263" s="5">
        <f t="shared" si="2884"/>
        <v>0</v>
      </c>
      <c r="S1263" s="5">
        <f t="shared" si="2884"/>
        <v>0</v>
      </c>
      <c r="T1263" s="5">
        <f t="shared" si="2884"/>
        <v>0</v>
      </c>
      <c r="U1263" s="5">
        <f t="shared" si="2884"/>
        <v>0</v>
      </c>
      <c r="V1263" s="5">
        <f t="shared" si="2884"/>
        <v>0</v>
      </c>
      <c r="W1263" s="5">
        <f t="shared" ref="W1263:AF1264" si="2885">W1264</f>
        <v>0</v>
      </c>
      <c r="X1263" s="5">
        <f t="shared" si="2885"/>
        <v>0</v>
      </c>
      <c r="Y1263" s="5">
        <f t="shared" si="2885"/>
        <v>0</v>
      </c>
      <c r="Z1263" s="5">
        <f t="shared" si="2885"/>
        <v>0</v>
      </c>
      <c r="AA1263" s="5">
        <f t="shared" si="2885"/>
        <v>0</v>
      </c>
      <c r="AB1263" s="5">
        <f t="shared" si="2885"/>
        <v>0</v>
      </c>
      <c r="AC1263" s="5">
        <f t="shared" si="2885"/>
        <v>0</v>
      </c>
      <c r="AD1263" s="5">
        <f t="shared" si="2885"/>
        <v>0</v>
      </c>
      <c r="AE1263" s="5">
        <f t="shared" si="2885"/>
        <v>0</v>
      </c>
      <c r="AF1263" s="5">
        <f t="shared" si="2885"/>
        <v>0</v>
      </c>
      <c r="AG1263" s="5">
        <f t="shared" si="2831"/>
        <v>13208.7</v>
      </c>
      <c r="AH1263" s="5">
        <f t="shared" si="2829"/>
        <v>13208.7</v>
      </c>
      <c r="AI1263" s="5">
        <f t="shared" si="2830"/>
        <v>13208.7</v>
      </c>
      <c r="AJ1263" s="5">
        <f t="shared" ref="AJ1263:AJ1264" si="2886">AJ1264</f>
        <v>0</v>
      </c>
      <c r="AK1263" s="17"/>
      <c r="AL1263" s="27"/>
    </row>
    <row r="1264" spans="1:38" ht="31.2" x14ac:dyDescent="0.3">
      <c r="A1264" s="4" t="s">
        <v>241</v>
      </c>
      <c r="B1264" s="4" t="s">
        <v>96</v>
      </c>
      <c r="C1264" s="4" t="s">
        <v>81</v>
      </c>
      <c r="D1264" s="4" t="s">
        <v>225</v>
      </c>
      <c r="E1264" s="4" t="s">
        <v>15</v>
      </c>
      <c r="F1264" s="14" t="s">
        <v>559</v>
      </c>
      <c r="G1264" s="5">
        <f t="shared" si="2883"/>
        <v>13208.7</v>
      </c>
      <c r="H1264" s="5">
        <f t="shared" si="2883"/>
        <v>13208.7</v>
      </c>
      <c r="I1264" s="5">
        <f t="shared" si="2883"/>
        <v>13208.7</v>
      </c>
      <c r="J1264" s="5">
        <f t="shared" si="2883"/>
        <v>0</v>
      </c>
      <c r="K1264" s="5">
        <f t="shared" si="2883"/>
        <v>0</v>
      </c>
      <c r="L1264" s="5">
        <f t="shared" si="2883"/>
        <v>0</v>
      </c>
      <c r="M1264" s="5">
        <f t="shared" si="2782"/>
        <v>13208.7</v>
      </c>
      <c r="N1264" s="5">
        <f t="shared" si="2783"/>
        <v>13208.7</v>
      </c>
      <c r="O1264" s="5">
        <f t="shared" si="2784"/>
        <v>13208.7</v>
      </c>
      <c r="P1264" s="5">
        <f t="shared" si="2884"/>
        <v>0</v>
      </c>
      <c r="Q1264" s="5">
        <f t="shared" si="2884"/>
        <v>0</v>
      </c>
      <c r="R1264" s="5">
        <f t="shared" si="2884"/>
        <v>0</v>
      </c>
      <c r="S1264" s="5">
        <f t="shared" si="2884"/>
        <v>0</v>
      </c>
      <c r="T1264" s="5">
        <f t="shared" si="2884"/>
        <v>0</v>
      </c>
      <c r="U1264" s="5">
        <f t="shared" si="2884"/>
        <v>0</v>
      </c>
      <c r="V1264" s="5">
        <f t="shared" si="2884"/>
        <v>0</v>
      </c>
      <c r="W1264" s="5">
        <f t="shared" si="2885"/>
        <v>0</v>
      </c>
      <c r="X1264" s="5">
        <f t="shared" si="2885"/>
        <v>0</v>
      </c>
      <c r="Y1264" s="5">
        <f t="shared" si="2885"/>
        <v>0</v>
      </c>
      <c r="Z1264" s="5">
        <f t="shared" si="2885"/>
        <v>0</v>
      </c>
      <c r="AA1264" s="5">
        <f t="shared" si="2885"/>
        <v>0</v>
      </c>
      <c r="AB1264" s="5">
        <f t="shared" si="2885"/>
        <v>0</v>
      </c>
      <c r="AC1264" s="5">
        <f t="shared" si="2885"/>
        <v>0</v>
      </c>
      <c r="AD1264" s="5">
        <f t="shared" si="2885"/>
        <v>0</v>
      </c>
      <c r="AE1264" s="5">
        <f t="shared" si="2885"/>
        <v>0</v>
      </c>
      <c r="AF1264" s="5">
        <f t="shared" si="2885"/>
        <v>0</v>
      </c>
      <c r="AG1264" s="5">
        <f t="shared" si="2831"/>
        <v>13208.7</v>
      </c>
      <c r="AH1264" s="5">
        <f t="shared" si="2829"/>
        <v>13208.7</v>
      </c>
      <c r="AI1264" s="5">
        <f t="shared" si="2830"/>
        <v>13208.7</v>
      </c>
      <c r="AJ1264" s="5">
        <f t="shared" si="2886"/>
        <v>0</v>
      </c>
      <c r="AK1264" s="17"/>
      <c r="AL1264" s="27"/>
    </row>
    <row r="1265" spans="1:38" ht="31.2" x14ac:dyDescent="0.3">
      <c r="A1265" s="4" t="s">
        <v>241</v>
      </c>
      <c r="B1265" s="4" t="s">
        <v>96</v>
      </c>
      <c r="C1265" s="4" t="s">
        <v>81</v>
      </c>
      <c r="D1265" s="4" t="s">
        <v>225</v>
      </c>
      <c r="E1265" s="4" t="s">
        <v>16</v>
      </c>
      <c r="F1265" s="14" t="s">
        <v>560</v>
      </c>
      <c r="G1265" s="5">
        <v>13208.7</v>
      </c>
      <c r="H1265" s="5">
        <v>13208.7</v>
      </c>
      <c r="I1265" s="5">
        <v>13208.7</v>
      </c>
      <c r="J1265" s="5"/>
      <c r="K1265" s="5"/>
      <c r="L1265" s="5"/>
      <c r="M1265" s="5">
        <f t="shared" si="2782"/>
        <v>13208.7</v>
      </c>
      <c r="N1265" s="5">
        <f t="shared" si="2783"/>
        <v>13208.7</v>
      </c>
      <c r="O1265" s="5">
        <f t="shared" si="2784"/>
        <v>13208.7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>
        <f t="shared" si="2831"/>
        <v>13208.7</v>
      </c>
      <c r="AH1265" s="5">
        <f t="shared" si="2829"/>
        <v>13208.7</v>
      </c>
      <c r="AI1265" s="5">
        <f t="shared" si="2830"/>
        <v>13208.7</v>
      </c>
      <c r="AJ1265" s="5"/>
      <c r="AK1265" s="17"/>
      <c r="AL1265" s="27"/>
    </row>
    <row r="1266" spans="1:38" ht="31.2" x14ac:dyDescent="0.3">
      <c r="A1266" s="4" t="s">
        <v>241</v>
      </c>
      <c r="B1266" s="4" t="s">
        <v>96</v>
      </c>
      <c r="C1266" s="4" t="s">
        <v>81</v>
      </c>
      <c r="D1266" s="4" t="s">
        <v>226</v>
      </c>
      <c r="E1266" s="4"/>
      <c r="F1266" s="14" t="s">
        <v>1270</v>
      </c>
      <c r="G1266" s="5">
        <f t="shared" ref="G1266:L1267" si="2887">G1267</f>
        <v>1232.5</v>
      </c>
      <c r="H1266" s="5">
        <f t="shared" si="2887"/>
        <v>1232.5</v>
      </c>
      <c r="I1266" s="5">
        <f t="shared" si="2887"/>
        <v>1232.5</v>
      </c>
      <c r="J1266" s="5">
        <f t="shared" si="2887"/>
        <v>0</v>
      </c>
      <c r="K1266" s="5">
        <f t="shared" si="2887"/>
        <v>0</v>
      </c>
      <c r="L1266" s="5">
        <f t="shared" si="2887"/>
        <v>0</v>
      </c>
      <c r="M1266" s="5">
        <f t="shared" si="2782"/>
        <v>1232.5</v>
      </c>
      <c r="N1266" s="5">
        <f t="shared" si="2783"/>
        <v>1232.5</v>
      </c>
      <c r="O1266" s="5">
        <f t="shared" si="2784"/>
        <v>1232.5</v>
      </c>
      <c r="P1266" s="5">
        <f t="shared" ref="P1266:V1267" si="2888">P1267</f>
        <v>0</v>
      </c>
      <c r="Q1266" s="5">
        <f t="shared" si="2888"/>
        <v>0</v>
      </c>
      <c r="R1266" s="5">
        <f t="shared" si="2888"/>
        <v>0</v>
      </c>
      <c r="S1266" s="5">
        <f t="shared" si="2888"/>
        <v>0</v>
      </c>
      <c r="T1266" s="5">
        <f t="shared" si="2888"/>
        <v>0</v>
      </c>
      <c r="U1266" s="5">
        <f t="shared" si="2888"/>
        <v>0</v>
      </c>
      <c r="V1266" s="5">
        <f t="shared" si="2888"/>
        <v>0</v>
      </c>
      <c r="W1266" s="5">
        <f t="shared" ref="W1266:AF1267" si="2889">W1267</f>
        <v>0</v>
      </c>
      <c r="X1266" s="5">
        <f t="shared" si="2889"/>
        <v>0</v>
      </c>
      <c r="Y1266" s="5">
        <f t="shared" si="2889"/>
        <v>0</v>
      </c>
      <c r="Z1266" s="5">
        <f t="shared" si="2889"/>
        <v>0</v>
      </c>
      <c r="AA1266" s="5">
        <f t="shared" si="2889"/>
        <v>0</v>
      </c>
      <c r="AB1266" s="5">
        <f t="shared" si="2889"/>
        <v>0</v>
      </c>
      <c r="AC1266" s="5">
        <f t="shared" si="2889"/>
        <v>0</v>
      </c>
      <c r="AD1266" s="5">
        <f t="shared" si="2889"/>
        <v>0</v>
      </c>
      <c r="AE1266" s="5">
        <f t="shared" si="2889"/>
        <v>0</v>
      </c>
      <c r="AF1266" s="5">
        <f t="shared" si="2889"/>
        <v>0</v>
      </c>
      <c r="AG1266" s="5">
        <f t="shared" si="2831"/>
        <v>1232.5</v>
      </c>
      <c r="AH1266" s="5">
        <f t="shared" si="2829"/>
        <v>1232.5</v>
      </c>
      <c r="AI1266" s="5">
        <f t="shared" si="2830"/>
        <v>1232.5</v>
      </c>
      <c r="AJ1266" s="5">
        <f t="shared" ref="AJ1266:AJ1267" si="2890">AJ1267</f>
        <v>0</v>
      </c>
      <c r="AK1266" s="17"/>
      <c r="AL1266" s="27"/>
    </row>
    <row r="1267" spans="1:38" ht="31.2" x14ac:dyDescent="0.3">
      <c r="A1267" s="4" t="s">
        <v>241</v>
      </c>
      <c r="B1267" s="4" t="s">
        <v>96</v>
      </c>
      <c r="C1267" s="4" t="s">
        <v>81</v>
      </c>
      <c r="D1267" s="4" t="s">
        <v>226</v>
      </c>
      <c r="E1267" s="4" t="s">
        <v>15</v>
      </c>
      <c r="F1267" s="14" t="s">
        <v>559</v>
      </c>
      <c r="G1267" s="5">
        <f t="shared" si="2887"/>
        <v>1232.5</v>
      </c>
      <c r="H1267" s="5">
        <f t="shared" si="2887"/>
        <v>1232.5</v>
      </c>
      <c r="I1267" s="5">
        <f t="shared" si="2887"/>
        <v>1232.5</v>
      </c>
      <c r="J1267" s="5">
        <f t="shared" si="2887"/>
        <v>0</v>
      </c>
      <c r="K1267" s="5">
        <f t="shared" si="2887"/>
        <v>0</v>
      </c>
      <c r="L1267" s="5">
        <f t="shared" si="2887"/>
        <v>0</v>
      </c>
      <c r="M1267" s="5">
        <f t="shared" si="2782"/>
        <v>1232.5</v>
      </c>
      <c r="N1267" s="5">
        <f t="shared" si="2783"/>
        <v>1232.5</v>
      </c>
      <c r="O1267" s="5">
        <f t="shared" si="2784"/>
        <v>1232.5</v>
      </c>
      <c r="P1267" s="5">
        <f t="shared" si="2888"/>
        <v>0</v>
      </c>
      <c r="Q1267" s="5">
        <f t="shared" si="2888"/>
        <v>0</v>
      </c>
      <c r="R1267" s="5">
        <f t="shared" si="2888"/>
        <v>0</v>
      </c>
      <c r="S1267" s="5">
        <f t="shared" si="2888"/>
        <v>0</v>
      </c>
      <c r="T1267" s="5">
        <f t="shared" si="2888"/>
        <v>0</v>
      </c>
      <c r="U1267" s="5">
        <f t="shared" si="2888"/>
        <v>0</v>
      </c>
      <c r="V1267" s="5">
        <f t="shared" si="2888"/>
        <v>0</v>
      </c>
      <c r="W1267" s="5">
        <f t="shared" si="2889"/>
        <v>0</v>
      </c>
      <c r="X1267" s="5">
        <f t="shared" si="2889"/>
        <v>0</v>
      </c>
      <c r="Y1267" s="5">
        <f t="shared" si="2889"/>
        <v>0</v>
      </c>
      <c r="Z1267" s="5">
        <f t="shared" si="2889"/>
        <v>0</v>
      </c>
      <c r="AA1267" s="5">
        <f t="shared" si="2889"/>
        <v>0</v>
      </c>
      <c r="AB1267" s="5">
        <f t="shared" si="2889"/>
        <v>0</v>
      </c>
      <c r="AC1267" s="5">
        <f t="shared" si="2889"/>
        <v>0</v>
      </c>
      <c r="AD1267" s="5">
        <f t="shared" si="2889"/>
        <v>0</v>
      </c>
      <c r="AE1267" s="5">
        <f t="shared" si="2889"/>
        <v>0</v>
      </c>
      <c r="AF1267" s="5">
        <f t="shared" si="2889"/>
        <v>0</v>
      </c>
      <c r="AG1267" s="5">
        <f t="shared" si="2831"/>
        <v>1232.5</v>
      </c>
      <c r="AH1267" s="5">
        <f t="shared" si="2829"/>
        <v>1232.5</v>
      </c>
      <c r="AI1267" s="5">
        <f t="shared" si="2830"/>
        <v>1232.5</v>
      </c>
      <c r="AJ1267" s="5">
        <f t="shared" si="2890"/>
        <v>0</v>
      </c>
      <c r="AK1267" s="17"/>
      <c r="AL1267" s="27"/>
    </row>
    <row r="1268" spans="1:38" ht="31.2" x14ac:dyDescent="0.3">
      <c r="A1268" s="4" t="s">
        <v>241</v>
      </c>
      <c r="B1268" s="4" t="s">
        <v>96</v>
      </c>
      <c r="C1268" s="4" t="s">
        <v>81</v>
      </c>
      <c r="D1268" s="4" t="s">
        <v>226</v>
      </c>
      <c r="E1268" s="4" t="s">
        <v>16</v>
      </c>
      <c r="F1268" s="14" t="s">
        <v>560</v>
      </c>
      <c r="G1268" s="5">
        <v>1232.5</v>
      </c>
      <c r="H1268" s="5">
        <v>1232.5</v>
      </c>
      <c r="I1268" s="5">
        <v>1232.5</v>
      </c>
      <c r="J1268" s="5"/>
      <c r="K1268" s="5"/>
      <c r="L1268" s="5"/>
      <c r="M1268" s="5">
        <f t="shared" si="2782"/>
        <v>1232.5</v>
      </c>
      <c r="N1268" s="5">
        <f t="shared" si="2783"/>
        <v>1232.5</v>
      </c>
      <c r="O1268" s="5">
        <f t="shared" si="2784"/>
        <v>1232.5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>
        <f t="shared" si="2831"/>
        <v>1232.5</v>
      </c>
      <c r="AH1268" s="5">
        <f t="shared" si="2829"/>
        <v>1232.5</v>
      </c>
      <c r="AI1268" s="5">
        <f t="shared" si="2830"/>
        <v>1232.5</v>
      </c>
      <c r="AJ1268" s="5"/>
      <c r="AK1268" s="17"/>
      <c r="AL1268" s="27"/>
    </row>
    <row r="1269" spans="1:38" ht="31.2" x14ac:dyDescent="0.3">
      <c r="A1269" s="4" t="s">
        <v>241</v>
      </c>
      <c r="B1269" s="4" t="s">
        <v>96</v>
      </c>
      <c r="C1269" s="4" t="s">
        <v>81</v>
      </c>
      <c r="D1269" s="4" t="s">
        <v>229</v>
      </c>
      <c r="E1269" s="4"/>
      <c r="F1269" s="14" t="s">
        <v>1291</v>
      </c>
      <c r="G1269" s="5">
        <f t="shared" ref="G1269:L1273" si="2891">G1270</f>
        <v>4175.8</v>
      </c>
      <c r="H1269" s="5">
        <f t="shared" si="2891"/>
        <v>4175.8</v>
      </c>
      <c r="I1269" s="5">
        <f t="shared" si="2891"/>
        <v>4175.8</v>
      </c>
      <c r="J1269" s="5">
        <f t="shared" si="2891"/>
        <v>0</v>
      </c>
      <c r="K1269" s="5">
        <f t="shared" si="2891"/>
        <v>0</v>
      </c>
      <c r="L1269" s="5">
        <f t="shared" si="2891"/>
        <v>0</v>
      </c>
      <c r="M1269" s="5">
        <f t="shared" si="2782"/>
        <v>4175.8</v>
      </c>
      <c r="N1269" s="5">
        <f t="shared" si="2783"/>
        <v>4175.8</v>
      </c>
      <c r="O1269" s="5">
        <f t="shared" si="2784"/>
        <v>4175.8</v>
      </c>
      <c r="P1269" s="5">
        <f t="shared" ref="P1269:V1273" si="2892">P1270</f>
        <v>0</v>
      </c>
      <c r="Q1269" s="5">
        <f t="shared" si="2892"/>
        <v>0</v>
      </c>
      <c r="R1269" s="5">
        <f t="shared" si="2892"/>
        <v>0</v>
      </c>
      <c r="S1269" s="5">
        <f t="shared" si="2892"/>
        <v>0</v>
      </c>
      <c r="T1269" s="5">
        <f t="shared" si="2892"/>
        <v>0</v>
      </c>
      <c r="U1269" s="5">
        <f t="shared" si="2892"/>
        <v>0</v>
      </c>
      <c r="V1269" s="5">
        <f t="shared" si="2892"/>
        <v>0</v>
      </c>
      <c r="W1269" s="5">
        <f t="shared" ref="W1269:AF1273" si="2893">W1270</f>
        <v>0</v>
      </c>
      <c r="X1269" s="5">
        <f t="shared" si="2893"/>
        <v>0</v>
      </c>
      <c r="Y1269" s="5">
        <f t="shared" si="2893"/>
        <v>0</v>
      </c>
      <c r="Z1269" s="5">
        <f t="shared" si="2893"/>
        <v>0</v>
      </c>
      <c r="AA1269" s="5">
        <f t="shared" si="2893"/>
        <v>0</v>
      </c>
      <c r="AB1269" s="5">
        <f t="shared" si="2893"/>
        <v>0</v>
      </c>
      <c r="AC1269" s="5">
        <f t="shared" si="2893"/>
        <v>0</v>
      </c>
      <c r="AD1269" s="5">
        <f t="shared" si="2893"/>
        <v>0</v>
      </c>
      <c r="AE1269" s="5">
        <f t="shared" si="2893"/>
        <v>0</v>
      </c>
      <c r="AF1269" s="5">
        <f t="shared" si="2893"/>
        <v>0</v>
      </c>
      <c r="AG1269" s="5">
        <f t="shared" si="2831"/>
        <v>4175.8</v>
      </c>
      <c r="AH1269" s="5">
        <f t="shared" si="2829"/>
        <v>4175.8</v>
      </c>
      <c r="AI1269" s="5">
        <f t="shared" si="2830"/>
        <v>4175.8</v>
      </c>
      <c r="AJ1269" s="5">
        <f t="shared" ref="AJ1269:AJ1270" si="2894">AJ1270</f>
        <v>0</v>
      </c>
      <c r="AK1269" s="17"/>
      <c r="AL1269" s="27"/>
    </row>
    <row r="1270" spans="1:38" ht="46.8" x14ac:dyDescent="0.3">
      <c r="A1270" s="4" t="s">
        <v>241</v>
      </c>
      <c r="B1270" s="4" t="s">
        <v>96</v>
      </c>
      <c r="C1270" s="4" t="s">
        <v>81</v>
      </c>
      <c r="D1270" s="4" t="s">
        <v>230</v>
      </c>
      <c r="E1270" s="4"/>
      <c r="F1270" s="14" t="s">
        <v>1292</v>
      </c>
      <c r="G1270" s="5">
        <f>G1271</f>
        <v>4175.8</v>
      </c>
      <c r="H1270" s="5">
        <f t="shared" si="2891"/>
        <v>4175.8</v>
      </c>
      <c r="I1270" s="5">
        <f t="shared" si="2891"/>
        <v>4175.8</v>
      </c>
      <c r="J1270" s="5">
        <f t="shared" si="2891"/>
        <v>0</v>
      </c>
      <c r="K1270" s="5">
        <f t="shared" si="2891"/>
        <v>0</v>
      </c>
      <c r="L1270" s="5">
        <f t="shared" si="2891"/>
        <v>0</v>
      </c>
      <c r="M1270" s="5">
        <f t="shared" si="2782"/>
        <v>4175.8</v>
      </c>
      <c r="N1270" s="5">
        <f t="shared" si="2783"/>
        <v>4175.8</v>
      </c>
      <c r="O1270" s="5">
        <f t="shared" si="2784"/>
        <v>4175.8</v>
      </c>
      <c r="P1270" s="5">
        <f t="shared" si="2892"/>
        <v>0</v>
      </c>
      <c r="Q1270" s="5">
        <f t="shared" si="2892"/>
        <v>0</v>
      </c>
      <c r="R1270" s="5">
        <f t="shared" si="2892"/>
        <v>0</v>
      </c>
      <c r="S1270" s="5">
        <f t="shared" si="2892"/>
        <v>0</v>
      </c>
      <c r="T1270" s="5">
        <f t="shared" si="2892"/>
        <v>0</v>
      </c>
      <c r="U1270" s="5">
        <f t="shared" si="2892"/>
        <v>0</v>
      </c>
      <c r="V1270" s="5">
        <f t="shared" si="2892"/>
        <v>0</v>
      </c>
      <c r="W1270" s="5">
        <f t="shared" si="2893"/>
        <v>0</v>
      </c>
      <c r="X1270" s="5">
        <f t="shared" si="2893"/>
        <v>0</v>
      </c>
      <c r="Y1270" s="5">
        <f t="shared" si="2893"/>
        <v>0</v>
      </c>
      <c r="Z1270" s="5">
        <f t="shared" si="2893"/>
        <v>0</v>
      </c>
      <c r="AA1270" s="5">
        <f t="shared" si="2893"/>
        <v>0</v>
      </c>
      <c r="AB1270" s="5">
        <f t="shared" si="2893"/>
        <v>0</v>
      </c>
      <c r="AC1270" s="5">
        <f t="shared" si="2893"/>
        <v>0</v>
      </c>
      <c r="AD1270" s="5">
        <f t="shared" si="2893"/>
        <v>0</v>
      </c>
      <c r="AE1270" s="5">
        <f t="shared" si="2893"/>
        <v>0</v>
      </c>
      <c r="AF1270" s="5">
        <f t="shared" si="2893"/>
        <v>0</v>
      </c>
      <c r="AG1270" s="5">
        <f t="shared" si="2831"/>
        <v>4175.8</v>
      </c>
      <c r="AH1270" s="5">
        <f t="shared" si="2829"/>
        <v>4175.8</v>
      </c>
      <c r="AI1270" s="5">
        <f t="shared" si="2830"/>
        <v>4175.8</v>
      </c>
      <c r="AJ1270" s="5">
        <f t="shared" si="2894"/>
        <v>0</v>
      </c>
      <c r="AK1270" s="17"/>
      <c r="AL1270" s="27"/>
    </row>
    <row r="1271" spans="1:38" ht="31.2" x14ac:dyDescent="0.3">
      <c r="A1271" s="4" t="s">
        <v>241</v>
      </c>
      <c r="B1271" s="4" t="s">
        <v>96</v>
      </c>
      <c r="C1271" s="4" t="s">
        <v>81</v>
      </c>
      <c r="D1271" s="4" t="s">
        <v>1019</v>
      </c>
      <c r="E1271" s="4"/>
      <c r="F1271" s="14" t="s">
        <v>1020</v>
      </c>
      <c r="G1271" s="5">
        <f t="shared" ref="G1271:I1273" si="2895">G1272</f>
        <v>4175.8</v>
      </c>
      <c r="H1271" s="5">
        <f t="shared" si="2895"/>
        <v>4175.8</v>
      </c>
      <c r="I1271" s="5">
        <f t="shared" si="2895"/>
        <v>4175.8</v>
      </c>
      <c r="J1271" s="5">
        <f t="shared" si="2891"/>
        <v>0</v>
      </c>
      <c r="K1271" s="5">
        <f t="shared" si="2891"/>
        <v>0</v>
      </c>
      <c r="L1271" s="5">
        <f t="shared" si="2891"/>
        <v>0</v>
      </c>
      <c r="M1271" s="5">
        <f t="shared" si="2782"/>
        <v>4175.8</v>
      </c>
      <c r="N1271" s="5">
        <f t="shared" si="2783"/>
        <v>4175.8</v>
      </c>
      <c r="O1271" s="5">
        <f t="shared" si="2784"/>
        <v>4175.8</v>
      </c>
      <c r="P1271" s="5">
        <f t="shared" si="2892"/>
        <v>0</v>
      </c>
      <c r="Q1271" s="5">
        <f t="shared" si="2892"/>
        <v>0</v>
      </c>
      <c r="R1271" s="5">
        <f t="shared" si="2892"/>
        <v>0</v>
      </c>
      <c r="S1271" s="5">
        <f t="shared" si="2892"/>
        <v>0</v>
      </c>
      <c r="T1271" s="5">
        <f t="shared" si="2892"/>
        <v>0</v>
      </c>
      <c r="U1271" s="5">
        <f t="shared" si="2892"/>
        <v>0</v>
      </c>
      <c r="V1271" s="5">
        <f t="shared" si="2892"/>
        <v>0</v>
      </c>
      <c r="W1271" s="5">
        <f t="shared" si="2893"/>
        <v>0</v>
      </c>
      <c r="X1271" s="5">
        <f t="shared" si="2893"/>
        <v>0</v>
      </c>
      <c r="Y1271" s="5">
        <f t="shared" si="2893"/>
        <v>0</v>
      </c>
      <c r="Z1271" s="5">
        <f t="shared" si="2893"/>
        <v>0</v>
      </c>
      <c r="AA1271" s="5">
        <f t="shared" si="2893"/>
        <v>0</v>
      </c>
      <c r="AB1271" s="5">
        <f t="shared" si="2893"/>
        <v>0</v>
      </c>
      <c r="AC1271" s="5">
        <f t="shared" si="2893"/>
        <v>0</v>
      </c>
      <c r="AD1271" s="5">
        <f t="shared" si="2893"/>
        <v>0</v>
      </c>
      <c r="AE1271" s="5">
        <f t="shared" si="2893"/>
        <v>0</v>
      </c>
      <c r="AF1271" s="5">
        <f t="shared" si="2893"/>
        <v>0</v>
      </c>
      <c r="AG1271" s="5">
        <f t="shared" si="2831"/>
        <v>4175.8</v>
      </c>
      <c r="AH1271" s="5">
        <f t="shared" si="2829"/>
        <v>4175.8</v>
      </c>
      <c r="AI1271" s="5">
        <f t="shared" si="2830"/>
        <v>4175.8</v>
      </c>
      <c r="AJ1271" s="5">
        <f t="shared" ref="AJ1271:AJ1273" si="2896">AJ1272</f>
        <v>0</v>
      </c>
      <c r="AK1271" s="17"/>
      <c r="AL1271" s="27"/>
    </row>
    <row r="1272" spans="1:38" ht="31.2" x14ac:dyDescent="0.3">
      <c r="A1272" s="4" t="s">
        <v>241</v>
      </c>
      <c r="B1272" s="4" t="s">
        <v>96</v>
      </c>
      <c r="C1272" s="4" t="s">
        <v>81</v>
      </c>
      <c r="D1272" s="4" t="s">
        <v>1022</v>
      </c>
      <c r="E1272" s="4"/>
      <c r="F1272" s="14" t="s">
        <v>1021</v>
      </c>
      <c r="G1272" s="5">
        <f t="shared" si="2895"/>
        <v>4175.8</v>
      </c>
      <c r="H1272" s="5">
        <f t="shared" si="2895"/>
        <v>4175.8</v>
      </c>
      <c r="I1272" s="5">
        <f t="shared" si="2895"/>
        <v>4175.8</v>
      </c>
      <c r="J1272" s="5">
        <f t="shared" si="2891"/>
        <v>0</v>
      </c>
      <c r="K1272" s="5">
        <f t="shared" si="2891"/>
        <v>0</v>
      </c>
      <c r="L1272" s="5">
        <f t="shared" si="2891"/>
        <v>0</v>
      </c>
      <c r="M1272" s="5">
        <f t="shared" si="2782"/>
        <v>4175.8</v>
      </c>
      <c r="N1272" s="5">
        <f t="shared" si="2783"/>
        <v>4175.8</v>
      </c>
      <c r="O1272" s="5">
        <f t="shared" si="2784"/>
        <v>4175.8</v>
      </c>
      <c r="P1272" s="5">
        <f t="shared" si="2892"/>
        <v>0</v>
      </c>
      <c r="Q1272" s="5">
        <f t="shared" si="2892"/>
        <v>0</v>
      </c>
      <c r="R1272" s="5">
        <f t="shared" si="2892"/>
        <v>0</v>
      </c>
      <c r="S1272" s="5">
        <f t="shared" si="2892"/>
        <v>0</v>
      </c>
      <c r="T1272" s="5">
        <f t="shared" si="2892"/>
        <v>0</v>
      </c>
      <c r="U1272" s="5">
        <f t="shared" si="2892"/>
        <v>0</v>
      </c>
      <c r="V1272" s="5">
        <f t="shared" si="2892"/>
        <v>0</v>
      </c>
      <c r="W1272" s="5">
        <f t="shared" si="2893"/>
        <v>0</v>
      </c>
      <c r="X1272" s="5">
        <f t="shared" si="2893"/>
        <v>0</v>
      </c>
      <c r="Y1272" s="5">
        <f t="shared" si="2893"/>
        <v>0</v>
      </c>
      <c r="Z1272" s="5">
        <f t="shared" si="2893"/>
        <v>0</v>
      </c>
      <c r="AA1272" s="5">
        <f t="shared" si="2893"/>
        <v>0</v>
      </c>
      <c r="AB1272" s="5">
        <f t="shared" si="2893"/>
        <v>0</v>
      </c>
      <c r="AC1272" s="5">
        <f t="shared" si="2893"/>
        <v>0</v>
      </c>
      <c r="AD1272" s="5">
        <f t="shared" si="2893"/>
        <v>0</v>
      </c>
      <c r="AE1272" s="5">
        <f t="shared" si="2893"/>
        <v>0</v>
      </c>
      <c r="AF1272" s="5">
        <f t="shared" si="2893"/>
        <v>0</v>
      </c>
      <c r="AG1272" s="5">
        <f t="shared" si="2831"/>
        <v>4175.8</v>
      </c>
      <c r="AH1272" s="5">
        <f t="shared" si="2829"/>
        <v>4175.8</v>
      </c>
      <c r="AI1272" s="5">
        <f t="shared" si="2830"/>
        <v>4175.8</v>
      </c>
      <c r="AJ1272" s="5">
        <f t="shared" si="2896"/>
        <v>0</v>
      </c>
      <c r="AK1272" s="17"/>
      <c r="AL1272" s="27"/>
    </row>
    <row r="1273" spans="1:38" x14ac:dyDescent="0.3">
      <c r="A1273" s="4" t="s">
        <v>241</v>
      </c>
      <c r="B1273" s="4" t="s">
        <v>96</v>
      </c>
      <c r="C1273" s="4" t="s">
        <v>81</v>
      </c>
      <c r="D1273" s="4" t="s">
        <v>1022</v>
      </c>
      <c r="E1273" s="4" t="s">
        <v>17</v>
      </c>
      <c r="F1273" s="14" t="s">
        <v>575</v>
      </c>
      <c r="G1273" s="5">
        <f t="shared" si="2895"/>
        <v>4175.8</v>
      </c>
      <c r="H1273" s="5">
        <f t="shared" si="2895"/>
        <v>4175.8</v>
      </c>
      <c r="I1273" s="5">
        <f t="shared" si="2895"/>
        <v>4175.8</v>
      </c>
      <c r="J1273" s="5">
        <f t="shared" si="2891"/>
        <v>0</v>
      </c>
      <c r="K1273" s="5">
        <f t="shared" si="2891"/>
        <v>0</v>
      </c>
      <c r="L1273" s="5">
        <f t="shared" si="2891"/>
        <v>0</v>
      </c>
      <c r="M1273" s="5">
        <f t="shared" si="2782"/>
        <v>4175.8</v>
      </c>
      <c r="N1273" s="5">
        <f t="shared" si="2783"/>
        <v>4175.8</v>
      </c>
      <c r="O1273" s="5">
        <f t="shared" si="2784"/>
        <v>4175.8</v>
      </c>
      <c r="P1273" s="5">
        <f t="shared" si="2892"/>
        <v>0</v>
      </c>
      <c r="Q1273" s="5">
        <f t="shared" si="2892"/>
        <v>0</v>
      </c>
      <c r="R1273" s="5">
        <f t="shared" si="2892"/>
        <v>0</v>
      </c>
      <c r="S1273" s="5">
        <f t="shared" si="2892"/>
        <v>0</v>
      </c>
      <c r="T1273" s="5">
        <f t="shared" si="2892"/>
        <v>0</v>
      </c>
      <c r="U1273" s="5">
        <f t="shared" si="2892"/>
        <v>0</v>
      </c>
      <c r="V1273" s="5">
        <f t="shared" si="2892"/>
        <v>0</v>
      </c>
      <c r="W1273" s="5">
        <f t="shared" si="2893"/>
        <v>0</v>
      </c>
      <c r="X1273" s="5">
        <f t="shared" si="2893"/>
        <v>0</v>
      </c>
      <c r="Y1273" s="5">
        <f t="shared" si="2893"/>
        <v>0</v>
      </c>
      <c r="Z1273" s="5">
        <f t="shared" si="2893"/>
        <v>0</v>
      </c>
      <c r="AA1273" s="5">
        <f t="shared" si="2893"/>
        <v>0</v>
      </c>
      <c r="AB1273" s="5">
        <f t="shared" si="2893"/>
        <v>0</v>
      </c>
      <c r="AC1273" s="5">
        <f t="shared" si="2893"/>
        <v>0</v>
      </c>
      <c r="AD1273" s="5">
        <f t="shared" si="2893"/>
        <v>0</v>
      </c>
      <c r="AE1273" s="5">
        <f t="shared" si="2893"/>
        <v>0</v>
      </c>
      <c r="AF1273" s="5">
        <f t="shared" si="2893"/>
        <v>0</v>
      </c>
      <c r="AG1273" s="5">
        <f t="shared" si="2831"/>
        <v>4175.8</v>
      </c>
      <c r="AH1273" s="5">
        <f t="shared" si="2829"/>
        <v>4175.8</v>
      </c>
      <c r="AI1273" s="5">
        <f t="shared" si="2830"/>
        <v>4175.8</v>
      </c>
      <c r="AJ1273" s="5">
        <f t="shared" si="2896"/>
        <v>0</v>
      </c>
      <c r="AK1273" s="17"/>
      <c r="AL1273" s="27"/>
    </row>
    <row r="1274" spans="1:38" ht="62.4" x14ac:dyDescent="0.3">
      <c r="A1274" s="4" t="s">
        <v>241</v>
      </c>
      <c r="B1274" s="4" t="s">
        <v>96</v>
      </c>
      <c r="C1274" s="4" t="s">
        <v>81</v>
      </c>
      <c r="D1274" s="4" t="s">
        <v>1022</v>
      </c>
      <c r="E1274" s="4" t="s">
        <v>205</v>
      </c>
      <c r="F1274" s="14" t="s">
        <v>576</v>
      </c>
      <c r="G1274" s="5">
        <v>4175.8</v>
      </c>
      <c r="H1274" s="5">
        <v>4175.8</v>
      </c>
      <c r="I1274" s="5">
        <v>4175.8</v>
      </c>
      <c r="J1274" s="5"/>
      <c r="K1274" s="5"/>
      <c r="L1274" s="5"/>
      <c r="M1274" s="5">
        <f t="shared" si="2782"/>
        <v>4175.8</v>
      </c>
      <c r="N1274" s="5">
        <f t="shared" si="2783"/>
        <v>4175.8</v>
      </c>
      <c r="O1274" s="5">
        <f t="shared" si="2784"/>
        <v>4175.8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>
        <f t="shared" si="2831"/>
        <v>4175.8</v>
      </c>
      <c r="AH1274" s="5">
        <f t="shared" si="2829"/>
        <v>4175.8</v>
      </c>
      <c r="AI1274" s="5">
        <f t="shared" si="2830"/>
        <v>4175.8</v>
      </c>
      <c r="AJ1274" s="5"/>
      <c r="AK1274" s="17"/>
      <c r="AL1274" s="27"/>
    </row>
    <row r="1275" spans="1:38" ht="31.2" x14ac:dyDescent="0.3">
      <c r="A1275" s="4" t="s">
        <v>241</v>
      </c>
      <c r="B1275" s="4" t="s">
        <v>96</v>
      </c>
      <c r="C1275" s="4" t="s">
        <v>81</v>
      </c>
      <c r="D1275" s="4" t="s">
        <v>212</v>
      </c>
      <c r="E1275" s="4"/>
      <c r="F1275" s="14" t="s">
        <v>1323</v>
      </c>
      <c r="G1275" s="5">
        <f t="shared" ref="G1275:L1279" si="2897">G1276</f>
        <v>3892.8</v>
      </c>
      <c r="H1275" s="5">
        <f t="shared" si="2897"/>
        <v>3892.8</v>
      </c>
      <c r="I1275" s="5">
        <f t="shared" si="2897"/>
        <v>3892.8</v>
      </c>
      <c r="J1275" s="5">
        <f t="shared" si="2897"/>
        <v>0</v>
      </c>
      <c r="K1275" s="5">
        <f t="shared" si="2897"/>
        <v>0</v>
      </c>
      <c r="L1275" s="5">
        <f t="shared" si="2897"/>
        <v>0</v>
      </c>
      <c r="M1275" s="5">
        <f t="shared" si="2782"/>
        <v>3892.8</v>
      </c>
      <c r="N1275" s="5">
        <f t="shared" si="2783"/>
        <v>3892.8</v>
      </c>
      <c r="O1275" s="5">
        <f t="shared" si="2784"/>
        <v>3892.8</v>
      </c>
      <c r="P1275" s="5">
        <f t="shared" ref="P1275:V1279" si="2898">P1276</f>
        <v>0</v>
      </c>
      <c r="Q1275" s="5">
        <f t="shared" si="2898"/>
        <v>0</v>
      </c>
      <c r="R1275" s="5">
        <f t="shared" si="2898"/>
        <v>0</v>
      </c>
      <c r="S1275" s="5">
        <f t="shared" si="2898"/>
        <v>0</v>
      </c>
      <c r="T1275" s="5">
        <f t="shared" si="2898"/>
        <v>0</v>
      </c>
      <c r="U1275" s="5">
        <f t="shared" si="2898"/>
        <v>0</v>
      </c>
      <c r="V1275" s="5">
        <f t="shared" si="2898"/>
        <v>0</v>
      </c>
      <c r="W1275" s="5">
        <f t="shared" ref="W1275:AF1279" si="2899">W1276</f>
        <v>0</v>
      </c>
      <c r="X1275" s="5">
        <f t="shared" si="2899"/>
        <v>0</v>
      </c>
      <c r="Y1275" s="5">
        <f t="shared" si="2899"/>
        <v>0</v>
      </c>
      <c r="Z1275" s="5">
        <f t="shared" si="2899"/>
        <v>0</v>
      </c>
      <c r="AA1275" s="5">
        <f t="shared" si="2899"/>
        <v>0</v>
      </c>
      <c r="AB1275" s="5">
        <f t="shared" si="2899"/>
        <v>0</v>
      </c>
      <c r="AC1275" s="5">
        <f t="shared" si="2899"/>
        <v>0</v>
      </c>
      <c r="AD1275" s="5">
        <f t="shared" si="2899"/>
        <v>0</v>
      </c>
      <c r="AE1275" s="5">
        <f t="shared" si="2899"/>
        <v>0</v>
      </c>
      <c r="AF1275" s="5">
        <f t="shared" si="2899"/>
        <v>0</v>
      </c>
      <c r="AG1275" s="5">
        <f t="shared" si="2831"/>
        <v>3892.8</v>
      </c>
      <c r="AH1275" s="5">
        <f t="shared" si="2829"/>
        <v>3892.8</v>
      </c>
      <c r="AI1275" s="5">
        <f t="shared" si="2830"/>
        <v>3892.8</v>
      </c>
      <c r="AJ1275" s="5">
        <f t="shared" ref="AJ1275:AJ1279" si="2900">AJ1276</f>
        <v>0</v>
      </c>
      <c r="AK1275" s="17"/>
      <c r="AL1275" s="27"/>
    </row>
    <row r="1276" spans="1:38" ht="31.2" x14ac:dyDescent="0.3">
      <c r="A1276" s="4" t="s">
        <v>241</v>
      </c>
      <c r="B1276" s="4" t="s">
        <v>96</v>
      </c>
      <c r="C1276" s="4" t="s">
        <v>81</v>
      </c>
      <c r="D1276" s="4" t="s">
        <v>231</v>
      </c>
      <c r="E1276" s="4"/>
      <c r="F1276" s="14" t="s">
        <v>1335</v>
      </c>
      <c r="G1276" s="5">
        <f>G1277+G1281</f>
        <v>3892.8</v>
      </c>
      <c r="H1276" s="5">
        <f t="shared" ref="H1276:AJ1276" si="2901">H1277+H1281</f>
        <v>3892.8</v>
      </c>
      <c r="I1276" s="5">
        <f t="shared" si="2901"/>
        <v>3892.8</v>
      </c>
      <c r="J1276" s="5">
        <f t="shared" ref="J1276:L1276" si="2902">J1277+J1281</f>
        <v>0</v>
      </c>
      <c r="K1276" s="5">
        <f t="shared" si="2902"/>
        <v>0</v>
      </c>
      <c r="L1276" s="5">
        <f t="shared" si="2902"/>
        <v>0</v>
      </c>
      <c r="M1276" s="5">
        <f t="shared" si="2782"/>
        <v>3892.8</v>
      </c>
      <c r="N1276" s="5">
        <f t="shared" si="2783"/>
        <v>3892.8</v>
      </c>
      <c r="O1276" s="5">
        <f t="shared" si="2784"/>
        <v>3892.8</v>
      </c>
      <c r="P1276" s="5">
        <f t="shared" ref="P1276:V1276" si="2903">P1277+P1281</f>
        <v>0</v>
      </c>
      <c r="Q1276" s="5">
        <f t="shared" ref="Q1276:R1276" si="2904">Q1277+Q1281</f>
        <v>0</v>
      </c>
      <c r="R1276" s="5">
        <f t="shared" si="2904"/>
        <v>0</v>
      </c>
      <c r="S1276" s="5">
        <f t="shared" ref="S1276" si="2905">S1277+S1281</f>
        <v>0</v>
      </c>
      <c r="T1276" s="5">
        <f t="shared" si="2903"/>
        <v>0</v>
      </c>
      <c r="U1276" s="5">
        <f t="shared" si="2903"/>
        <v>0</v>
      </c>
      <c r="V1276" s="5">
        <f t="shared" si="2903"/>
        <v>0</v>
      </c>
      <c r="W1276" s="5">
        <f t="shared" ref="W1276:AF1276" si="2906">W1277+W1281</f>
        <v>0</v>
      </c>
      <c r="X1276" s="5">
        <f t="shared" si="2906"/>
        <v>0</v>
      </c>
      <c r="Y1276" s="5">
        <f t="shared" si="2906"/>
        <v>0</v>
      </c>
      <c r="Z1276" s="5">
        <f t="shared" si="2906"/>
        <v>0</v>
      </c>
      <c r="AA1276" s="5">
        <f t="shared" si="2906"/>
        <v>0</v>
      </c>
      <c r="AB1276" s="5">
        <f t="shared" si="2906"/>
        <v>0</v>
      </c>
      <c r="AC1276" s="5">
        <f t="shared" si="2906"/>
        <v>0</v>
      </c>
      <c r="AD1276" s="5">
        <f t="shared" ref="AD1276" si="2907">AD1277+AD1281</f>
        <v>0</v>
      </c>
      <c r="AE1276" s="5">
        <f t="shared" ref="AE1276" si="2908">AE1277+AE1281</f>
        <v>0</v>
      </c>
      <c r="AF1276" s="5">
        <f t="shared" si="2906"/>
        <v>0</v>
      </c>
      <c r="AG1276" s="5">
        <f t="shared" si="2831"/>
        <v>3892.8</v>
      </c>
      <c r="AH1276" s="5">
        <f t="shared" si="2829"/>
        <v>3892.8</v>
      </c>
      <c r="AI1276" s="5">
        <f t="shared" si="2830"/>
        <v>3892.8</v>
      </c>
      <c r="AJ1276" s="5">
        <f t="shared" si="2901"/>
        <v>0</v>
      </c>
      <c r="AK1276" s="17"/>
      <c r="AL1276" s="27"/>
    </row>
    <row r="1277" spans="1:38" ht="46.8" x14ac:dyDescent="0.3">
      <c r="A1277" s="4" t="s">
        <v>241</v>
      </c>
      <c r="B1277" s="4" t="s">
        <v>96</v>
      </c>
      <c r="C1277" s="4" t="s">
        <v>81</v>
      </c>
      <c r="D1277" s="4" t="s">
        <v>232</v>
      </c>
      <c r="E1277" s="4"/>
      <c r="F1277" s="14" t="s">
        <v>1336</v>
      </c>
      <c r="G1277" s="5">
        <f t="shared" si="2897"/>
        <v>2874.3</v>
      </c>
      <c r="H1277" s="5">
        <f t="shared" si="2897"/>
        <v>2874.3</v>
      </c>
      <c r="I1277" s="5">
        <f t="shared" si="2897"/>
        <v>2874.3</v>
      </c>
      <c r="J1277" s="5">
        <f t="shared" si="2897"/>
        <v>0</v>
      </c>
      <c r="K1277" s="5">
        <f t="shared" si="2897"/>
        <v>0</v>
      </c>
      <c r="L1277" s="5">
        <f t="shared" si="2897"/>
        <v>0</v>
      </c>
      <c r="M1277" s="5">
        <f t="shared" ref="M1277:M1348" si="2909">G1277+J1277</f>
        <v>2874.3</v>
      </c>
      <c r="N1277" s="5">
        <f t="shared" ref="N1277:N1348" si="2910">H1277+K1277</f>
        <v>2874.3</v>
      </c>
      <c r="O1277" s="5">
        <f t="shared" ref="O1277:O1348" si="2911">I1277+L1277</f>
        <v>2874.3</v>
      </c>
      <c r="P1277" s="5">
        <f t="shared" si="2898"/>
        <v>0</v>
      </c>
      <c r="Q1277" s="5">
        <f t="shared" si="2898"/>
        <v>0</v>
      </c>
      <c r="R1277" s="5">
        <f t="shared" si="2898"/>
        <v>0</v>
      </c>
      <c r="S1277" s="5">
        <f t="shared" si="2898"/>
        <v>0</v>
      </c>
      <c r="T1277" s="5">
        <f t="shared" si="2898"/>
        <v>0</v>
      </c>
      <c r="U1277" s="5">
        <f t="shared" si="2898"/>
        <v>0</v>
      </c>
      <c r="V1277" s="5">
        <f t="shared" si="2898"/>
        <v>0</v>
      </c>
      <c r="W1277" s="5">
        <f t="shared" si="2899"/>
        <v>0</v>
      </c>
      <c r="X1277" s="5">
        <f t="shared" si="2899"/>
        <v>0</v>
      </c>
      <c r="Y1277" s="5">
        <f t="shared" si="2899"/>
        <v>0</v>
      </c>
      <c r="Z1277" s="5">
        <f t="shared" si="2899"/>
        <v>0</v>
      </c>
      <c r="AA1277" s="5">
        <f t="shared" si="2899"/>
        <v>0</v>
      </c>
      <c r="AB1277" s="5">
        <f t="shared" si="2899"/>
        <v>0</v>
      </c>
      <c r="AC1277" s="5">
        <f t="shared" si="2899"/>
        <v>0</v>
      </c>
      <c r="AD1277" s="5">
        <f t="shared" si="2899"/>
        <v>0</v>
      </c>
      <c r="AE1277" s="5">
        <f t="shared" si="2899"/>
        <v>0</v>
      </c>
      <c r="AF1277" s="5">
        <f t="shared" si="2899"/>
        <v>0</v>
      </c>
      <c r="AG1277" s="5">
        <f t="shared" si="2831"/>
        <v>2874.3</v>
      </c>
      <c r="AH1277" s="5">
        <f t="shared" si="2829"/>
        <v>2874.3</v>
      </c>
      <c r="AI1277" s="5">
        <f t="shared" si="2830"/>
        <v>2874.3</v>
      </c>
      <c r="AJ1277" s="5">
        <f t="shared" si="2900"/>
        <v>0</v>
      </c>
      <c r="AK1277" s="17"/>
      <c r="AL1277" s="27"/>
    </row>
    <row r="1278" spans="1:38" ht="31.2" x14ac:dyDescent="0.3">
      <c r="A1278" s="4" t="s">
        <v>241</v>
      </c>
      <c r="B1278" s="4" t="s">
        <v>96</v>
      </c>
      <c r="C1278" s="4" t="s">
        <v>81</v>
      </c>
      <c r="D1278" s="4" t="s">
        <v>227</v>
      </c>
      <c r="E1278" s="4"/>
      <c r="F1278" s="14" t="s">
        <v>829</v>
      </c>
      <c r="G1278" s="5">
        <f t="shared" si="2897"/>
        <v>2874.3</v>
      </c>
      <c r="H1278" s="5">
        <f t="shared" si="2897"/>
        <v>2874.3</v>
      </c>
      <c r="I1278" s="5">
        <f t="shared" si="2897"/>
        <v>2874.3</v>
      </c>
      <c r="J1278" s="5">
        <f t="shared" si="2897"/>
        <v>0</v>
      </c>
      <c r="K1278" s="5">
        <f t="shared" si="2897"/>
        <v>0</v>
      </c>
      <c r="L1278" s="5">
        <f t="shared" si="2897"/>
        <v>0</v>
      </c>
      <c r="M1278" s="5">
        <f t="shared" si="2909"/>
        <v>2874.3</v>
      </c>
      <c r="N1278" s="5">
        <f t="shared" si="2910"/>
        <v>2874.3</v>
      </c>
      <c r="O1278" s="5">
        <f t="shared" si="2911"/>
        <v>2874.3</v>
      </c>
      <c r="P1278" s="5">
        <f t="shared" si="2898"/>
        <v>0</v>
      </c>
      <c r="Q1278" s="5">
        <f t="shared" si="2898"/>
        <v>0</v>
      </c>
      <c r="R1278" s="5">
        <f t="shared" si="2898"/>
        <v>0</v>
      </c>
      <c r="S1278" s="5">
        <f t="shared" si="2898"/>
        <v>0</v>
      </c>
      <c r="T1278" s="5">
        <f t="shared" si="2898"/>
        <v>0</v>
      </c>
      <c r="U1278" s="5">
        <f t="shared" si="2898"/>
        <v>0</v>
      </c>
      <c r="V1278" s="5">
        <f t="shared" si="2898"/>
        <v>0</v>
      </c>
      <c r="W1278" s="5">
        <f t="shared" si="2899"/>
        <v>0</v>
      </c>
      <c r="X1278" s="5">
        <f t="shared" si="2899"/>
        <v>0</v>
      </c>
      <c r="Y1278" s="5">
        <f t="shared" si="2899"/>
        <v>0</v>
      </c>
      <c r="Z1278" s="5">
        <f t="shared" si="2899"/>
        <v>0</v>
      </c>
      <c r="AA1278" s="5">
        <f t="shared" si="2899"/>
        <v>0</v>
      </c>
      <c r="AB1278" s="5">
        <f t="shared" si="2899"/>
        <v>0</v>
      </c>
      <c r="AC1278" s="5">
        <f t="shared" si="2899"/>
        <v>0</v>
      </c>
      <c r="AD1278" s="5">
        <f t="shared" si="2899"/>
        <v>0</v>
      </c>
      <c r="AE1278" s="5">
        <f t="shared" si="2899"/>
        <v>0</v>
      </c>
      <c r="AF1278" s="5">
        <f t="shared" si="2899"/>
        <v>0</v>
      </c>
      <c r="AG1278" s="5">
        <f t="shared" si="2831"/>
        <v>2874.3</v>
      </c>
      <c r="AH1278" s="5">
        <f t="shared" si="2829"/>
        <v>2874.3</v>
      </c>
      <c r="AI1278" s="5">
        <f t="shared" si="2830"/>
        <v>2874.3</v>
      </c>
      <c r="AJ1278" s="5">
        <f t="shared" si="2900"/>
        <v>0</v>
      </c>
      <c r="AK1278" s="17"/>
      <c r="AL1278" s="27"/>
    </row>
    <row r="1279" spans="1:38" ht="31.2" x14ac:dyDescent="0.3">
      <c r="A1279" s="4" t="s">
        <v>241</v>
      </c>
      <c r="B1279" s="4" t="s">
        <v>96</v>
      </c>
      <c r="C1279" s="4" t="s">
        <v>81</v>
      </c>
      <c r="D1279" s="4" t="s">
        <v>227</v>
      </c>
      <c r="E1279" s="4" t="s">
        <v>15</v>
      </c>
      <c r="F1279" s="14" t="s">
        <v>559</v>
      </c>
      <c r="G1279" s="5">
        <f t="shared" si="2897"/>
        <v>2874.3</v>
      </c>
      <c r="H1279" s="5">
        <f t="shared" si="2897"/>
        <v>2874.3</v>
      </c>
      <c r="I1279" s="5">
        <f t="shared" si="2897"/>
        <v>2874.3</v>
      </c>
      <c r="J1279" s="5">
        <f t="shared" si="2897"/>
        <v>0</v>
      </c>
      <c r="K1279" s="5">
        <f t="shared" si="2897"/>
        <v>0</v>
      </c>
      <c r="L1279" s="5">
        <f t="shared" si="2897"/>
        <v>0</v>
      </c>
      <c r="M1279" s="5">
        <f t="shared" si="2909"/>
        <v>2874.3</v>
      </c>
      <c r="N1279" s="5">
        <f t="shared" si="2910"/>
        <v>2874.3</v>
      </c>
      <c r="O1279" s="5">
        <f t="shared" si="2911"/>
        <v>2874.3</v>
      </c>
      <c r="P1279" s="5">
        <f t="shared" si="2898"/>
        <v>0</v>
      </c>
      <c r="Q1279" s="5">
        <f t="shared" si="2898"/>
        <v>0</v>
      </c>
      <c r="R1279" s="5">
        <f t="shared" si="2898"/>
        <v>0</v>
      </c>
      <c r="S1279" s="5">
        <f t="shared" si="2898"/>
        <v>0</v>
      </c>
      <c r="T1279" s="5">
        <f t="shared" si="2898"/>
        <v>0</v>
      </c>
      <c r="U1279" s="5">
        <f t="shared" si="2898"/>
        <v>0</v>
      </c>
      <c r="V1279" s="5">
        <f t="shared" si="2898"/>
        <v>0</v>
      </c>
      <c r="W1279" s="5">
        <f t="shared" si="2899"/>
        <v>0</v>
      </c>
      <c r="X1279" s="5">
        <f t="shared" si="2899"/>
        <v>0</v>
      </c>
      <c r="Y1279" s="5">
        <f t="shared" si="2899"/>
        <v>0</v>
      </c>
      <c r="Z1279" s="5">
        <f t="shared" si="2899"/>
        <v>0</v>
      </c>
      <c r="AA1279" s="5">
        <f t="shared" si="2899"/>
        <v>0</v>
      </c>
      <c r="AB1279" s="5">
        <f t="shared" si="2899"/>
        <v>0</v>
      </c>
      <c r="AC1279" s="5">
        <f t="shared" si="2899"/>
        <v>0</v>
      </c>
      <c r="AD1279" s="5">
        <f t="shared" si="2899"/>
        <v>0</v>
      </c>
      <c r="AE1279" s="5">
        <f t="shared" si="2899"/>
        <v>0</v>
      </c>
      <c r="AF1279" s="5">
        <f t="shared" si="2899"/>
        <v>0</v>
      </c>
      <c r="AG1279" s="5">
        <f t="shared" si="2831"/>
        <v>2874.3</v>
      </c>
      <c r="AH1279" s="5">
        <f t="shared" si="2829"/>
        <v>2874.3</v>
      </c>
      <c r="AI1279" s="5">
        <f t="shared" si="2830"/>
        <v>2874.3</v>
      </c>
      <c r="AJ1279" s="5">
        <f t="shared" si="2900"/>
        <v>0</v>
      </c>
      <c r="AK1279" s="17"/>
      <c r="AL1279" s="27"/>
    </row>
    <row r="1280" spans="1:38" ht="31.2" x14ac:dyDescent="0.3">
      <c r="A1280" s="4" t="s">
        <v>241</v>
      </c>
      <c r="B1280" s="4" t="s">
        <v>96</v>
      </c>
      <c r="C1280" s="4" t="s">
        <v>81</v>
      </c>
      <c r="D1280" s="4" t="s">
        <v>227</v>
      </c>
      <c r="E1280" s="4" t="s">
        <v>16</v>
      </c>
      <c r="F1280" s="14" t="s">
        <v>560</v>
      </c>
      <c r="G1280" s="5">
        <v>2874.3</v>
      </c>
      <c r="H1280" s="5">
        <v>2874.3</v>
      </c>
      <c r="I1280" s="5">
        <v>2874.3</v>
      </c>
      <c r="J1280" s="5"/>
      <c r="K1280" s="5"/>
      <c r="L1280" s="5"/>
      <c r="M1280" s="5">
        <f t="shared" si="2909"/>
        <v>2874.3</v>
      </c>
      <c r="N1280" s="5">
        <f t="shared" si="2910"/>
        <v>2874.3</v>
      </c>
      <c r="O1280" s="5">
        <f t="shared" si="2911"/>
        <v>2874.3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>
        <f t="shared" si="2831"/>
        <v>2874.3</v>
      </c>
      <c r="AH1280" s="5">
        <f t="shared" si="2829"/>
        <v>2874.3</v>
      </c>
      <c r="AI1280" s="5">
        <f t="shared" si="2830"/>
        <v>2874.3</v>
      </c>
      <c r="AJ1280" s="5"/>
      <c r="AK1280" s="17"/>
      <c r="AL1280" s="27"/>
    </row>
    <row r="1281" spans="1:38" ht="46.8" x14ac:dyDescent="0.3">
      <c r="A1281" s="4" t="s">
        <v>241</v>
      </c>
      <c r="B1281" s="4" t="s">
        <v>96</v>
      </c>
      <c r="C1281" s="4" t="s">
        <v>81</v>
      </c>
      <c r="D1281" s="4" t="s">
        <v>957</v>
      </c>
      <c r="E1281" s="4"/>
      <c r="F1281" s="14" t="s">
        <v>1031</v>
      </c>
      <c r="G1281" s="5">
        <f>G1282</f>
        <v>1018.5</v>
      </c>
      <c r="H1281" s="5">
        <f t="shared" ref="H1281:AJ1283" si="2912">H1282</f>
        <v>1018.5</v>
      </c>
      <c r="I1281" s="5">
        <f t="shared" si="2912"/>
        <v>1018.5</v>
      </c>
      <c r="J1281" s="5">
        <f t="shared" si="2912"/>
        <v>0</v>
      </c>
      <c r="K1281" s="5">
        <f t="shared" si="2912"/>
        <v>0</v>
      </c>
      <c r="L1281" s="5">
        <f t="shared" si="2912"/>
        <v>0</v>
      </c>
      <c r="M1281" s="5">
        <f t="shared" si="2909"/>
        <v>1018.5</v>
      </c>
      <c r="N1281" s="5">
        <f t="shared" si="2910"/>
        <v>1018.5</v>
      </c>
      <c r="O1281" s="5">
        <f t="shared" si="2911"/>
        <v>1018.5</v>
      </c>
      <c r="P1281" s="5">
        <f t="shared" si="2912"/>
        <v>0</v>
      </c>
      <c r="Q1281" s="5">
        <f t="shared" si="2912"/>
        <v>0</v>
      </c>
      <c r="R1281" s="5">
        <f t="shared" si="2912"/>
        <v>0</v>
      </c>
      <c r="S1281" s="5">
        <f t="shared" si="2912"/>
        <v>0</v>
      </c>
      <c r="T1281" s="5">
        <f t="shared" si="2912"/>
        <v>0</v>
      </c>
      <c r="U1281" s="5">
        <f t="shared" si="2912"/>
        <v>0</v>
      </c>
      <c r="V1281" s="5">
        <f t="shared" si="2912"/>
        <v>0</v>
      </c>
      <c r="W1281" s="5">
        <f t="shared" si="2912"/>
        <v>0</v>
      </c>
      <c r="X1281" s="5">
        <f t="shared" si="2912"/>
        <v>0</v>
      </c>
      <c r="Y1281" s="5">
        <f t="shared" si="2912"/>
        <v>0</v>
      </c>
      <c r="Z1281" s="5">
        <f t="shared" si="2912"/>
        <v>0</v>
      </c>
      <c r="AA1281" s="5">
        <f t="shared" si="2912"/>
        <v>0</v>
      </c>
      <c r="AB1281" s="5">
        <f t="shared" si="2912"/>
        <v>0</v>
      </c>
      <c r="AC1281" s="5">
        <f t="shared" si="2912"/>
        <v>0</v>
      </c>
      <c r="AD1281" s="5">
        <f t="shared" si="2912"/>
        <v>0</v>
      </c>
      <c r="AE1281" s="5">
        <f t="shared" si="2912"/>
        <v>0</v>
      </c>
      <c r="AF1281" s="5">
        <f t="shared" si="2912"/>
        <v>0</v>
      </c>
      <c r="AG1281" s="5">
        <f t="shared" si="2831"/>
        <v>1018.5</v>
      </c>
      <c r="AH1281" s="5">
        <f t="shared" si="2829"/>
        <v>1018.5</v>
      </c>
      <c r="AI1281" s="5">
        <f t="shared" si="2830"/>
        <v>1018.5</v>
      </c>
      <c r="AJ1281" s="5">
        <f t="shared" si="2912"/>
        <v>0</v>
      </c>
      <c r="AK1281" s="17"/>
      <c r="AL1281" s="27"/>
    </row>
    <row r="1282" spans="1:38" ht="62.4" x14ac:dyDescent="0.3">
      <c r="A1282" s="4" t="s">
        <v>241</v>
      </c>
      <c r="B1282" s="4" t="s">
        <v>96</v>
      </c>
      <c r="C1282" s="4" t="s">
        <v>81</v>
      </c>
      <c r="D1282" s="4" t="s">
        <v>958</v>
      </c>
      <c r="E1282" s="4"/>
      <c r="F1282" s="14" t="s">
        <v>967</v>
      </c>
      <c r="G1282" s="5">
        <f>G1283</f>
        <v>1018.5</v>
      </c>
      <c r="H1282" s="5">
        <f t="shared" si="2912"/>
        <v>1018.5</v>
      </c>
      <c r="I1282" s="5">
        <f t="shared" si="2912"/>
        <v>1018.5</v>
      </c>
      <c r="J1282" s="5">
        <f t="shared" si="2912"/>
        <v>0</v>
      </c>
      <c r="K1282" s="5">
        <f t="shared" si="2912"/>
        <v>0</v>
      </c>
      <c r="L1282" s="5">
        <f t="shared" si="2912"/>
        <v>0</v>
      </c>
      <c r="M1282" s="5">
        <f t="shared" si="2909"/>
        <v>1018.5</v>
      </c>
      <c r="N1282" s="5">
        <f t="shared" si="2910"/>
        <v>1018.5</v>
      </c>
      <c r="O1282" s="5">
        <f t="shared" si="2911"/>
        <v>1018.5</v>
      </c>
      <c r="P1282" s="5">
        <f t="shared" si="2912"/>
        <v>0</v>
      </c>
      <c r="Q1282" s="5">
        <f t="shared" si="2912"/>
        <v>0</v>
      </c>
      <c r="R1282" s="5">
        <f t="shared" si="2912"/>
        <v>0</v>
      </c>
      <c r="S1282" s="5">
        <f t="shared" si="2912"/>
        <v>0</v>
      </c>
      <c r="T1282" s="5">
        <f t="shared" si="2912"/>
        <v>0</v>
      </c>
      <c r="U1282" s="5">
        <f t="shared" si="2912"/>
        <v>0</v>
      </c>
      <c r="V1282" s="5">
        <f t="shared" si="2912"/>
        <v>0</v>
      </c>
      <c r="W1282" s="5">
        <f t="shared" si="2912"/>
        <v>0</v>
      </c>
      <c r="X1282" s="5">
        <f t="shared" si="2912"/>
        <v>0</v>
      </c>
      <c r="Y1282" s="5">
        <f t="shared" si="2912"/>
        <v>0</v>
      </c>
      <c r="Z1282" s="5">
        <f t="shared" si="2912"/>
        <v>0</v>
      </c>
      <c r="AA1282" s="5">
        <f t="shared" si="2912"/>
        <v>0</v>
      </c>
      <c r="AB1282" s="5">
        <f t="shared" si="2912"/>
        <v>0</v>
      </c>
      <c r="AC1282" s="5">
        <f t="shared" si="2912"/>
        <v>0</v>
      </c>
      <c r="AD1282" s="5">
        <f t="shared" si="2912"/>
        <v>0</v>
      </c>
      <c r="AE1282" s="5">
        <f t="shared" si="2912"/>
        <v>0</v>
      </c>
      <c r="AF1282" s="5">
        <f t="shared" si="2912"/>
        <v>0</v>
      </c>
      <c r="AG1282" s="5">
        <f t="shared" si="2831"/>
        <v>1018.5</v>
      </c>
      <c r="AH1282" s="5">
        <f t="shared" si="2829"/>
        <v>1018.5</v>
      </c>
      <c r="AI1282" s="5">
        <f t="shared" si="2830"/>
        <v>1018.5</v>
      </c>
      <c r="AJ1282" s="5">
        <f t="shared" si="2912"/>
        <v>0</v>
      </c>
      <c r="AK1282" s="17"/>
      <c r="AL1282" s="27"/>
    </row>
    <row r="1283" spans="1:38" ht="31.2" x14ac:dyDescent="0.3">
      <c r="A1283" s="4" t="s">
        <v>241</v>
      </c>
      <c r="B1283" s="4" t="s">
        <v>96</v>
      </c>
      <c r="C1283" s="4" t="s">
        <v>81</v>
      </c>
      <c r="D1283" s="4" t="s">
        <v>958</v>
      </c>
      <c r="E1283" s="4" t="s">
        <v>15</v>
      </c>
      <c r="F1283" s="14" t="s">
        <v>559</v>
      </c>
      <c r="G1283" s="5">
        <f>G1284</f>
        <v>1018.5</v>
      </c>
      <c r="H1283" s="5">
        <f t="shared" si="2912"/>
        <v>1018.5</v>
      </c>
      <c r="I1283" s="5">
        <f t="shared" si="2912"/>
        <v>1018.5</v>
      </c>
      <c r="J1283" s="5">
        <f t="shared" si="2912"/>
        <v>0</v>
      </c>
      <c r="K1283" s="5">
        <f t="shared" si="2912"/>
        <v>0</v>
      </c>
      <c r="L1283" s="5">
        <f t="shared" si="2912"/>
        <v>0</v>
      </c>
      <c r="M1283" s="5">
        <f t="shared" si="2909"/>
        <v>1018.5</v>
      </c>
      <c r="N1283" s="5">
        <f t="shared" si="2910"/>
        <v>1018.5</v>
      </c>
      <c r="O1283" s="5">
        <f t="shared" si="2911"/>
        <v>1018.5</v>
      </c>
      <c r="P1283" s="5">
        <f t="shared" si="2912"/>
        <v>0</v>
      </c>
      <c r="Q1283" s="5">
        <f t="shared" si="2912"/>
        <v>0</v>
      </c>
      <c r="R1283" s="5">
        <f t="shared" si="2912"/>
        <v>0</v>
      </c>
      <c r="S1283" s="5">
        <f t="shared" si="2912"/>
        <v>0</v>
      </c>
      <c r="T1283" s="5">
        <f t="shared" si="2912"/>
        <v>0</v>
      </c>
      <c r="U1283" s="5">
        <f t="shared" si="2912"/>
        <v>0</v>
      </c>
      <c r="V1283" s="5">
        <f t="shared" si="2912"/>
        <v>0</v>
      </c>
      <c r="W1283" s="5">
        <f t="shared" si="2912"/>
        <v>0</v>
      </c>
      <c r="X1283" s="5">
        <f t="shared" si="2912"/>
        <v>0</v>
      </c>
      <c r="Y1283" s="5">
        <f t="shared" si="2912"/>
        <v>0</v>
      </c>
      <c r="Z1283" s="5">
        <f t="shared" si="2912"/>
        <v>0</v>
      </c>
      <c r="AA1283" s="5">
        <f t="shared" si="2912"/>
        <v>0</v>
      </c>
      <c r="AB1283" s="5">
        <f t="shared" si="2912"/>
        <v>0</v>
      </c>
      <c r="AC1283" s="5">
        <f t="shared" si="2912"/>
        <v>0</v>
      </c>
      <c r="AD1283" s="5">
        <f t="shared" si="2912"/>
        <v>0</v>
      </c>
      <c r="AE1283" s="5">
        <f t="shared" si="2912"/>
        <v>0</v>
      </c>
      <c r="AF1283" s="5">
        <f t="shared" si="2912"/>
        <v>0</v>
      </c>
      <c r="AG1283" s="5">
        <f t="shared" si="2831"/>
        <v>1018.5</v>
      </c>
      <c r="AH1283" s="5">
        <f t="shared" si="2829"/>
        <v>1018.5</v>
      </c>
      <c r="AI1283" s="5">
        <f t="shared" si="2830"/>
        <v>1018.5</v>
      </c>
      <c r="AJ1283" s="5">
        <f t="shared" si="2912"/>
        <v>0</v>
      </c>
      <c r="AK1283" s="17"/>
      <c r="AL1283" s="27"/>
    </row>
    <row r="1284" spans="1:38" ht="31.2" x14ac:dyDescent="0.3">
      <c r="A1284" s="4" t="s">
        <v>241</v>
      </c>
      <c r="B1284" s="4" t="s">
        <v>96</v>
      </c>
      <c r="C1284" s="4" t="s">
        <v>81</v>
      </c>
      <c r="D1284" s="4" t="s">
        <v>958</v>
      </c>
      <c r="E1284" s="4" t="s">
        <v>16</v>
      </c>
      <c r="F1284" s="14" t="s">
        <v>560</v>
      </c>
      <c r="G1284" s="5">
        <v>1018.5</v>
      </c>
      <c r="H1284" s="5">
        <v>1018.5</v>
      </c>
      <c r="I1284" s="5">
        <v>1018.5</v>
      </c>
      <c r="J1284" s="5"/>
      <c r="K1284" s="5"/>
      <c r="L1284" s="5"/>
      <c r="M1284" s="5">
        <f t="shared" si="2909"/>
        <v>1018.5</v>
      </c>
      <c r="N1284" s="5">
        <f t="shared" si="2910"/>
        <v>1018.5</v>
      </c>
      <c r="O1284" s="5">
        <f t="shared" si="2911"/>
        <v>1018.5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>
        <f t="shared" si="2831"/>
        <v>1018.5</v>
      </c>
      <c r="AH1284" s="5">
        <f t="shared" si="2829"/>
        <v>1018.5</v>
      </c>
      <c r="AI1284" s="5">
        <f t="shared" si="2830"/>
        <v>1018.5</v>
      </c>
      <c r="AJ1284" s="5"/>
      <c r="AK1284" s="17"/>
      <c r="AL1284" s="27"/>
    </row>
    <row r="1285" spans="1:38" ht="31.2" x14ac:dyDescent="0.3">
      <c r="A1285" s="4" t="s">
        <v>241</v>
      </c>
      <c r="B1285" s="4" t="s">
        <v>96</v>
      </c>
      <c r="C1285" s="4" t="s">
        <v>81</v>
      </c>
      <c r="D1285" s="4" t="s">
        <v>26</v>
      </c>
      <c r="E1285" s="4"/>
      <c r="F1285" s="14" t="s">
        <v>846</v>
      </c>
      <c r="G1285" s="5"/>
      <c r="H1285" s="5"/>
      <c r="I1285" s="5"/>
      <c r="J1285" s="5"/>
      <c r="K1285" s="5"/>
      <c r="L1285" s="5"/>
      <c r="M1285" s="5"/>
      <c r="N1285" s="5"/>
      <c r="O1285" s="5"/>
      <c r="P1285" s="5">
        <f>P1286</f>
        <v>0</v>
      </c>
      <c r="Q1285" s="5">
        <f t="shared" ref="Q1285:AJ1287" si="2913">Q1286</f>
        <v>0</v>
      </c>
      <c r="R1285" s="5">
        <f t="shared" si="2913"/>
        <v>0</v>
      </c>
      <c r="S1285" s="5">
        <f t="shared" si="2913"/>
        <v>3.7919999999999998</v>
      </c>
      <c r="T1285" s="5">
        <f t="shared" si="2913"/>
        <v>0</v>
      </c>
      <c r="U1285" s="5">
        <f t="shared" si="2913"/>
        <v>0</v>
      </c>
      <c r="V1285" s="5">
        <f t="shared" si="2913"/>
        <v>0</v>
      </c>
      <c r="W1285" s="5">
        <f t="shared" si="2913"/>
        <v>0</v>
      </c>
      <c r="X1285" s="5">
        <f t="shared" si="2913"/>
        <v>0</v>
      </c>
      <c r="Y1285" s="5">
        <f t="shared" si="2913"/>
        <v>0</v>
      </c>
      <c r="Z1285" s="5">
        <f t="shared" si="2913"/>
        <v>0</v>
      </c>
      <c r="AA1285" s="5">
        <f t="shared" si="2913"/>
        <v>0</v>
      </c>
      <c r="AB1285" s="5">
        <f t="shared" si="2913"/>
        <v>0</v>
      </c>
      <c r="AC1285" s="5">
        <f t="shared" si="2913"/>
        <v>0</v>
      </c>
      <c r="AD1285" s="5">
        <f t="shared" si="2913"/>
        <v>0</v>
      </c>
      <c r="AE1285" s="5">
        <f t="shared" si="2913"/>
        <v>0</v>
      </c>
      <c r="AF1285" s="5">
        <f t="shared" si="2913"/>
        <v>0</v>
      </c>
      <c r="AG1285" s="5">
        <f t="shared" si="2831"/>
        <v>3.7919999999999998</v>
      </c>
      <c r="AH1285" s="5">
        <f t="shared" si="2829"/>
        <v>0</v>
      </c>
      <c r="AI1285" s="5">
        <f t="shared" si="2830"/>
        <v>0</v>
      </c>
      <c r="AJ1285" s="5">
        <f t="shared" si="2913"/>
        <v>0</v>
      </c>
      <c r="AK1285" s="17"/>
      <c r="AL1285" s="27"/>
    </row>
    <row r="1286" spans="1:38" ht="46.8" x14ac:dyDescent="0.3">
      <c r="A1286" s="4" t="s">
        <v>241</v>
      </c>
      <c r="B1286" s="4" t="s">
        <v>96</v>
      </c>
      <c r="C1286" s="4" t="s">
        <v>81</v>
      </c>
      <c r="D1286" s="4" t="s">
        <v>429</v>
      </c>
      <c r="E1286" s="4"/>
      <c r="F1286" s="14" t="s">
        <v>854</v>
      </c>
      <c r="G1286" s="5"/>
      <c r="H1286" s="5"/>
      <c r="I1286" s="5"/>
      <c r="J1286" s="5"/>
      <c r="K1286" s="5"/>
      <c r="L1286" s="5"/>
      <c r="M1286" s="5"/>
      <c r="N1286" s="5"/>
      <c r="O1286" s="5"/>
      <c r="P1286" s="5">
        <f>P1287</f>
        <v>0</v>
      </c>
      <c r="Q1286" s="5">
        <f t="shared" si="2913"/>
        <v>0</v>
      </c>
      <c r="R1286" s="5">
        <f t="shared" si="2913"/>
        <v>0</v>
      </c>
      <c r="S1286" s="5">
        <f t="shared" si="2913"/>
        <v>3.7919999999999998</v>
      </c>
      <c r="T1286" s="5">
        <f t="shared" si="2913"/>
        <v>0</v>
      </c>
      <c r="U1286" s="5">
        <f t="shared" si="2913"/>
        <v>0</v>
      </c>
      <c r="V1286" s="5">
        <f t="shared" si="2913"/>
        <v>0</v>
      </c>
      <c r="W1286" s="5">
        <f t="shared" si="2913"/>
        <v>0</v>
      </c>
      <c r="X1286" s="5">
        <f t="shared" si="2913"/>
        <v>0</v>
      </c>
      <c r="Y1286" s="5">
        <f t="shared" si="2913"/>
        <v>0</v>
      </c>
      <c r="Z1286" s="5">
        <f t="shared" si="2913"/>
        <v>0</v>
      </c>
      <c r="AA1286" s="5">
        <f t="shared" si="2913"/>
        <v>0</v>
      </c>
      <c r="AB1286" s="5">
        <f t="shared" si="2913"/>
        <v>0</v>
      </c>
      <c r="AC1286" s="5">
        <f t="shared" si="2913"/>
        <v>0</v>
      </c>
      <c r="AD1286" s="5">
        <f t="shared" si="2913"/>
        <v>0</v>
      </c>
      <c r="AE1286" s="5">
        <f t="shared" si="2913"/>
        <v>0</v>
      </c>
      <c r="AF1286" s="5">
        <f t="shared" si="2913"/>
        <v>0</v>
      </c>
      <c r="AG1286" s="5">
        <f t="shared" si="2831"/>
        <v>3.7919999999999998</v>
      </c>
      <c r="AH1286" s="5">
        <f t="shared" si="2829"/>
        <v>0</v>
      </c>
      <c r="AI1286" s="5">
        <f t="shared" si="2830"/>
        <v>0</v>
      </c>
      <c r="AJ1286" s="5">
        <f t="shared" si="2913"/>
        <v>0</v>
      </c>
      <c r="AK1286" s="17"/>
      <c r="AL1286" s="27"/>
    </row>
    <row r="1287" spans="1:38" ht="31.2" x14ac:dyDescent="0.3">
      <c r="A1287" s="4" t="s">
        <v>241</v>
      </c>
      <c r="B1287" s="4" t="s">
        <v>96</v>
      </c>
      <c r="C1287" s="4" t="s">
        <v>81</v>
      </c>
      <c r="D1287" s="4" t="s">
        <v>429</v>
      </c>
      <c r="E1287" s="4" t="s">
        <v>15</v>
      </c>
      <c r="F1287" s="14" t="s">
        <v>559</v>
      </c>
      <c r="G1287" s="5"/>
      <c r="H1287" s="5"/>
      <c r="I1287" s="5"/>
      <c r="J1287" s="5"/>
      <c r="K1287" s="5"/>
      <c r="L1287" s="5"/>
      <c r="M1287" s="5"/>
      <c r="N1287" s="5"/>
      <c r="O1287" s="5"/>
      <c r="P1287" s="5">
        <f>P1288</f>
        <v>0</v>
      </c>
      <c r="Q1287" s="5">
        <f t="shared" si="2913"/>
        <v>0</v>
      </c>
      <c r="R1287" s="5">
        <f t="shared" si="2913"/>
        <v>0</v>
      </c>
      <c r="S1287" s="5">
        <f t="shared" si="2913"/>
        <v>3.7919999999999998</v>
      </c>
      <c r="T1287" s="5">
        <f t="shared" si="2913"/>
        <v>0</v>
      </c>
      <c r="U1287" s="5">
        <f t="shared" si="2913"/>
        <v>0</v>
      </c>
      <c r="V1287" s="5">
        <f t="shared" si="2913"/>
        <v>0</v>
      </c>
      <c r="W1287" s="5">
        <f t="shared" si="2913"/>
        <v>0</v>
      </c>
      <c r="X1287" s="5">
        <f t="shared" si="2913"/>
        <v>0</v>
      </c>
      <c r="Y1287" s="5">
        <f t="shared" si="2913"/>
        <v>0</v>
      </c>
      <c r="Z1287" s="5">
        <f t="shared" si="2913"/>
        <v>0</v>
      </c>
      <c r="AA1287" s="5">
        <f t="shared" si="2913"/>
        <v>0</v>
      </c>
      <c r="AB1287" s="5">
        <f t="shared" si="2913"/>
        <v>0</v>
      </c>
      <c r="AC1287" s="5">
        <f t="shared" si="2913"/>
        <v>0</v>
      </c>
      <c r="AD1287" s="5">
        <f t="shared" si="2913"/>
        <v>0</v>
      </c>
      <c r="AE1287" s="5">
        <f t="shared" si="2913"/>
        <v>0</v>
      </c>
      <c r="AF1287" s="5">
        <f t="shared" si="2913"/>
        <v>0</v>
      </c>
      <c r="AG1287" s="5">
        <f t="shared" si="2831"/>
        <v>3.7919999999999998</v>
      </c>
      <c r="AH1287" s="5">
        <f t="shared" si="2829"/>
        <v>0</v>
      </c>
      <c r="AI1287" s="5">
        <f t="shared" si="2830"/>
        <v>0</v>
      </c>
      <c r="AJ1287" s="5">
        <f t="shared" si="2913"/>
        <v>0</v>
      </c>
      <c r="AK1287" s="17"/>
      <c r="AL1287" s="27"/>
    </row>
    <row r="1288" spans="1:38" ht="31.2" x14ac:dyDescent="0.3">
      <c r="A1288" s="4" t="s">
        <v>241</v>
      </c>
      <c r="B1288" s="4" t="s">
        <v>96</v>
      </c>
      <c r="C1288" s="4" t="s">
        <v>81</v>
      </c>
      <c r="D1288" s="4" t="s">
        <v>429</v>
      </c>
      <c r="E1288" s="4" t="s">
        <v>16</v>
      </c>
      <c r="F1288" s="14" t="s">
        <v>560</v>
      </c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>
        <v>3.7919999999999998</v>
      </c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>
        <f t="shared" si="2831"/>
        <v>3.7919999999999998</v>
      </c>
      <c r="AH1288" s="5">
        <f t="shared" si="2829"/>
        <v>0</v>
      </c>
      <c r="AI1288" s="5">
        <f t="shared" si="2830"/>
        <v>0</v>
      </c>
      <c r="AJ1288" s="5"/>
      <c r="AK1288" s="17"/>
      <c r="AL1288" s="27"/>
    </row>
    <row r="1289" spans="1:38" s="10" customFormat="1" ht="31.2" x14ac:dyDescent="0.3">
      <c r="A1289" s="9" t="s">
        <v>241</v>
      </c>
      <c r="B1289" s="9" t="s">
        <v>96</v>
      </c>
      <c r="C1289" s="9" t="s">
        <v>96</v>
      </c>
      <c r="D1289" s="9"/>
      <c r="E1289" s="9"/>
      <c r="F1289" s="13" t="s">
        <v>542</v>
      </c>
      <c r="G1289" s="11">
        <f>G1290</f>
        <v>11061.099999999999</v>
      </c>
      <c r="H1289" s="11">
        <f t="shared" ref="H1289:AJ1292" si="2914">H1290</f>
        <v>10407.6</v>
      </c>
      <c r="I1289" s="11">
        <f t="shared" si="2914"/>
        <v>10407.6</v>
      </c>
      <c r="J1289" s="11">
        <f t="shared" si="2914"/>
        <v>0</v>
      </c>
      <c r="K1289" s="11">
        <f t="shared" si="2914"/>
        <v>0</v>
      </c>
      <c r="L1289" s="11">
        <f t="shared" si="2914"/>
        <v>0</v>
      </c>
      <c r="M1289" s="11">
        <f t="shared" si="2909"/>
        <v>11061.099999999999</v>
      </c>
      <c r="N1289" s="11">
        <f t="shared" si="2910"/>
        <v>10407.6</v>
      </c>
      <c r="O1289" s="11">
        <f t="shared" si="2911"/>
        <v>10407.6</v>
      </c>
      <c r="P1289" s="11">
        <f t="shared" si="2914"/>
        <v>0</v>
      </c>
      <c r="Q1289" s="11">
        <f t="shared" si="2914"/>
        <v>0</v>
      </c>
      <c r="R1289" s="11">
        <f t="shared" si="2914"/>
        <v>0</v>
      </c>
      <c r="S1289" s="11">
        <f t="shared" si="2914"/>
        <v>0</v>
      </c>
      <c r="T1289" s="11">
        <f t="shared" si="2914"/>
        <v>0</v>
      </c>
      <c r="U1289" s="11">
        <f t="shared" si="2914"/>
        <v>0</v>
      </c>
      <c r="V1289" s="11">
        <f t="shared" si="2914"/>
        <v>0</v>
      </c>
      <c r="W1289" s="11">
        <f t="shared" si="2914"/>
        <v>0</v>
      </c>
      <c r="X1289" s="11">
        <f t="shared" si="2914"/>
        <v>0</v>
      </c>
      <c r="Y1289" s="11">
        <f t="shared" si="2914"/>
        <v>0</v>
      </c>
      <c r="Z1289" s="11">
        <f t="shared" si="2914"/>
        <v>0</v>
      </c>
      <c r="AA1289" s="11">
        <f t="shared" si="2914"/>
        <v>0</v>
      </c>
      <c r="AB1289" s="11">
        <f t="shared" si="2914"/>
        <v>0</v>
      </c>
      <c r="AC1289" s="11">
        <f t="shared" si="2914"/>
        <v>0</v>
      </c>
      <c r="AD1289" s="11">
        <f t="shared" si="2914"/>
        <v>0</v>
      </c>
      <c r="AE1289" s="11">
        <f t="shared" si="2914"/>
        <v>0</v>
      </c>
      <c r="AF1289" s="11">
        <f t="shared" si="2914"/>
        <v>0</v>
      </c>
      <c r="AG1289" s="11">
        <f t="shared" si="2831"/>
        <v>11061.099999999999</v>
      </c>
      <c r="AH1289" s="11">
        <f t="shared" si="2829"/>
        <v>10407.6</v>
      </c>
      <c r="AI1289" s="11">
        <f t="shared" si="2830"/>
        <v>10407.6</v>
      </c>
      <c r="AJ1289" s="11">
        <f t="shared" si="2914"/>
        <v>0</v>
      </c>
      <c r="AK1289" s="31"/>
      <c r="AL1289" s="26"/>
    </row>
    <row r="1290" spans="1:38" ht="31.2" x14ac:dyDescent="0.3">
      <c r="A1290" s="4" t="s">
        <v>241</v>
      </c>
      <c r="B1290" s="4" t="s">
        <v>96</v>
      </c>
      <c r="C1290" s="4" t="s">
        <v>96</v>
      </c>
      <c r="D1290" s="4" t="s">
        <v>206</v>
      </c>
      <c r="E1290" s="4"/>
      <c r="F1290" s="14" t="s">
        <v>1057</v>
      </c>
      <c r="G1290" s="5">
        <f t="shared" ref="G1290:I1292" si="2915">G1291</f>
        <v>11061.099999999999</v>
      </c>
      <c r="H1290" s="5">
        <f t="shared" si="2915"/>
        <v>10407.6</v>
      </c>
      <c r="I1290" s="5">
        <f t="shared" si="2915"/>
        <v>10407.6</v>
      </c>
      <c r="J1290" s="5">
        <f t="shared" si="2914"/>
        <v>0</v>
      </c>
      <c r="K1290" s="5">
        <f t="shared" si="2914"/>
        <v>0</v>
      </c>
      <c r="L1290" s="5">
        <f t="shared" si="2914"/>
        <v>0</v>
      </c>
      <c r="M1290" s="5">
        <f t="shared" si="2909"/>
        <v>11061.099999999999</v>
      </c>
      <c r="N1290" s="5">
        <f t="shared" si="2910"/>
        <v>10407.6</v>
      </c>
      <c r="O1290" s="5">
        <f t="shared" si="2911"/>
        <v>10407.6</v>
      </c>
      <c r="P1290" s="5">
        <f t="shared" si="2914"/>
        <v>0</v>
      </c>
      <c r="Q1290" s="5">
        <f t="shared" si="2914"/>
        <v>0</v>
      </c>
      <c r="R1290" s="5">
        <f t="shared" si="2914"/>
        <v>0</v>
      </c>
      <c r="S1290" s="5">
        <f t="shared" si="2914"/>
        <v>0</v>
      </c>
      <c r="T1290" s="5">
        <f t="shared" si="2914"/>
        <v>0</v>
      </c>
      <c r="U1290" s="5">
        <f t="shared" si="2914"/>
        <v>0</v>
      </c>
      <c r="V1290" s="5">
        <f t="shared" si="2914"/>
        <v>0</v>
      </c>
      <c r="W1290" s="5">
        <f t="shared" si="2914"/>
        <v>0</v>
      </c>
      <c r="X1290" s="5">
        <f t="shared" si="2914"/>
        <v>0</v>
      </c>
      <c r="Y1290" s="5">
        <f t="shared" si="2914"/>
        <v>0</v>
      </c>
      <c r="Z1290" s="5">
        <f t="shared" si="2914"/>
        <v>0</v>
      </c>
      <c r="AA1290" s="5">
        <f t="shared" si="2914"/>
        <v>0</v>
      </c>
      <c r="AB1290" s="5">
        <f t="shared" si="2914"/>
        <v>0</v>
      </c>
      <c r="AC1290" s="5">
        <f t="shared" si="2914"/>
        <v>0</v>
      </c>
      <c r="AD1290" s="5">
        <f t="shared" si="2914"/>
        <v>0</v>
      </c>
      <c r="AE1290" s="5">
        <f t="shared" si="2914"/>
        <v>0</v>
      </c>
      <c r="AF1290" s="5">
        <f t="shared" si="2914"/>
        <v>0</v>
      </c>
      <c r="AG1290" s="5">
        <f t="shared" si="2831"/>
        <v>11061.099999999999</v>
      </c>
      <c r="AH1290" s="5">
        <f t="shared" si="2829"/>
        <v>10407.6</v>
      </c>
      <c r="AI1290" s="5">
        <f t="shared" si="2830"/>
        <v>10407.6</v>
      </c>
      <c r="AJ1290" s="5">
        <f t="shared" ref="AJ1290:AJ1292" si="2916">AJ1291</f>
        <v>0</v>
      </c>
      <c r="AK1290" s="17"/>
      <c r="AL1290" s="27"/>
    </row>
    <row r="1291" spans="1:38" ht="31.2" x14ac:dyDescent="0.3">
      <c r="A1291" s="4" t="s">
        <v>241</v>
      </c>
      <c r="B1291" s="4" t="s">
        <v>96</v>
      </c>
      <c r="C1291" s="4" t="s">
        <v>96</v>
      </c>
      <c r="D1291" s="4" t="s">
        <v>234</v>
      </c>
      <c r="E1291" s="4"/>
      <c r="F1291" s="14" t="s">
        <v>1373</v>
      </c>
      <c r="G1291" s="5">
        <f t="shared" si="2915"/>
        <v>11061.099999999999</v>
      </c>
      <c r="H1291" s="5">
        <f t="shared" si="2915"/>
        <v>10407.6</v>
      </c>
      <c r="I1291" s="5">
        <f t="shared" si="2915"/>
        <v>10407.6</v>
      </c>
      <c r="J1291" s="5">
        <f t="shared" si="2914"/>
        <v>0</v>
      </c>
      <c r="K1291" s="5">
        <f t="shared" si="2914"/>
        <v>0</v>
      </c>
      <c r="L1291" s="5">
        <f t="shared" si="2914"/>
        <v>0</v>
      </c>
      <c r="M1291" s="5">
        <f t="shared" si="2909"/>
        <v>11061.099999999999</v>
      </c>
      <c r="N1291" s="5">
        <f t="shared" si="2910"/>
        <v>10407.6</v>
      </c>
      <c r="O1291" s="5">
        <f t="shared" si="2911"/>
        <v>10407.6</v>
      </c>
      <c r="P1291" s="5">
        <f t="shared" si="2914"/>
        <v>0</v>
      </c>
      <c r="Q1291" s="5">
        <f t="shared" si="2914"/>
        <v>0</v>
      </c>
      <c r="R1291" s="5">
        <f t="shared" si="2914"/>
        <v>0</v>
      </c>
      <c r="S1291" s="5">
        <f t="shared" si="2914"/>
        <v>0</v>
      </c>
      <c r="T1291" s="5">
        <f t="shared" si="2914"/>
        <v>0</v>
      </c>
      <c r="U1291" s="5">
        <f t="shared" si="2914"/>
        <v>0</v>
      </c>
      <c r="V1291" s="5">
        <f t="shared" si="2914"/>
        <v>0</v>
      </c>
      <c r="W1291" s="5">
        <f t="shared" si="2914"/>
        <v>0</v>
      </c>
      <c r="X1291" s="5">
        <f t="shared" si="2914"/>
        <v>0</v>
      </c>
      <c r="Y1291" s="5">
        <f t="shared" si="2914"/>
        <v>0</v>
      </c>
      <c r="Z1291" s="5">
        <f t="shared" si="2914"/>
        <v>0</v>
      </c>
      <c r="AA1291" s="5">
        <f t="shared" si="2914"/>
        <v>0</v>
      </c>
      <c r="AB1291" s="5">
        <f t="shared" si="2914"/>
        <v>0</v>
      </c>
      <c r="AC1291" s="5">
        <f t="shared" si="2914"/>
        <v>0</v>
      </c>
      <c r="AD1291" s="5">
        <f t="shared" si="2914"/>
        <v>0</v>
      </c>
      <c r="AE1291" s="5">
        <f t="shared" si="2914"/>
        <v>0</v>
      </c>
      <c r="AF1291" s="5">
        <f t="shared" si="2914"/>
        <v>0</v>
      </c>
      <c r="AG1291" s="5">
        <f t="shared" si="2831"/>
        <v>11061.099999999999</v>
      </c>
      <c r="AH1291" s="5">
        <f t="shared" si="2829"/>
        <v>10407.6</v>
      </c>
      <c r="AI1291" s="5">
        <f t="shared" si="2830"/>
        <v>10407.6</v>
      </c>
      <c r="AJ1291" s="5">
        <f t="shared" si="2916"/>
        <v>0</v>
      </c>
      <c r="AK1291" s="17"/>
      <c r="AL1291" s="27"/>
    </row>
    <row r="1292" spans="1:38" ht="31.2" x14ac:dyDescent="0.3">
      <c r="A1292" s="4" t="s">
        <v>241</v>
      </c>
      <c r="B1292" s="4" t="s">
        <v>96</v>
      </c>
      <c r="C1292" s="4" t="s">
        <v>96</v>
      </c>
      <c r="D1292" s="4" t="s">
        <v>235</v>
      </c>
      <c r="E1292" s="4"/>
      <c r="F1292" s="14" t="s">
        <v>1374</v>
      </c>
      <c r="G1292" s="5">
        <f t="shared" si="2915"/>
        <v>11061.099999999999</v>
      </c>
      <c r="H1292" s="5">
        <f t="shared" si="2915"/>
        <v>10407.6</v>
      </c>
      <c r="I1292" s="5">
        <f t="shared" si="2915"/>
        <v>10407.6</v>
      </c>
      <c r="J1292" s="5">
        <f t="shared" si="2914"/>
        <v>0</v>
      </c>
      <c r="K1292" s="5">
        <f t="shared" si="2914"/>
        <v>0</v>
      </c>
      <c r="L1292" s="5">
        <f t="shared" si="2914"/>
        <v>0</v>
      </c>
      <c r="M1292" s="5">
        <f t="shared" si="2909"/>
        <v>11061.099999999999</v>
      </c>
      <c r="N1292" s="5">
        <f t="shared" si="2910"/>
        <v>10407.6</v>
      </c>
      <c r="O1292" s="5">
        <f t="shared" si="2911"/>
        <v>10407.6</v>
      </c>
      <c r="P1292" s="5">
        <f t="shared" si="2914"/>
        <v>0</v>
      </c>
      <c r="Q1292" s="5">
        <f t="shared" si="2914"/>
        <v>0</v>
      </c>
      <c r="R1292" s="5">
        <f t="shared" si="2914"/>
        <v>0</v>
      </c>
      <c r="S1292" s="5">
        <f t="shared" si="2914"/>
        <v>0</v>
      </c>
      <c r="T1292" s="5">
        <f t="shared" si="2914"/>
        <v>0</v>
      </c>
      <c r="U1292" s="5">
        <f t="shared" si="2914"/>
        <v>0</v>
      </c>
      <c r="V1292" s="5">
        <f t="shared" si="2914"/>
        <v>0</v>
      </c>
      <c r="W1292" s="5">
        <f t="shared" si="2914"/>
        <v>0</v>
      </c>
      <c r="X1292" s="5">
        <f t="shared" si="2914"/>
        <v>0</v>
      </c>
      <c r="Y1292" s="5">
        <f t="shared" si="2914"/>
        <v>0</v>
      </c>
      <c r="Z1292" s="5">
        <f t="shared" si="2914"/>
        <v>0</v>
      </c>
      <c r="AA1292" s="5">
        <f t="shared" si="2914"/>
        <v>0</v>
      </c>
      <c r="AB1292" s="5">
        <f t="shared" si="2914"/>
        <v>0</v>
      </c>
      <c r="AC1292" s="5">
        <f t="shared" si="2914"/>
        <v>0</v>
      </c>
      <c r="AD1292" s="5">
        <f t="shared" si="2914"/>
        <v>0</v>
      </c>
      <c r="AE1292" s="5">
        <f t="shared" si="2914"/>
        <v>0</v>
      </c>
      <c r="AF1292" s="5">
        <f t="shared" si="2914"/>
        <v>0</v>
      </c>
      <c r="AG1292" s="5">
        <f t="shared" si="2831"/>
        <v>11061.099999999999</v>
      </c>
      <c r="AH1292" s="5">
        <f t="shared" si="2829"/>
        <v>10407.6</v>
      </c>
      <c r="AI1292" s="5">
        <f t="shared" si="2830"/>
        <v>10407.6</v>
      </c>
      <c r="AJ1292" s="5">
        <f t="shared" si="2916"/>
        <v>0</v>
      </c>
      <c r="AK1292" s="17"/>
      <c r="AL1292" s="27"/>
    </row>
    <row r="1293" spans="1:38" ht="31.2" x14ac:dyDescent="0.3">
      <c r="A1293" s="4" t="s">
        <v>241</v>
      </c>
      <c r="B1293" s="4" t="s">
        <v>96</v>
      </c>
      <c r="C1293" s="4" t="s">
        <v>96</v>
      </c>
      <c r="D1293" s="4" t="s">
        <v>233</v>
      </c>
      <c r="E1293" s="4"/>
      <c r="F1293" s="14" t="s">
        <v>593</v>
      </c>
      <c r="G1293" s="5">
        <f t="shared" ref="G1293:L1293" si="2917">G1294+G1296+G1298</f>
        <v>11061.099999999999</v>
      </c>
      <c r="H1293" s="5">
        <f t="shared" si="2917"/>
        <v>10407.6</v>
      </c>
      <c r="I1293" s="5">
        <f t="shared" si="2917"/>
        <v>10407.6</v>
      </c>
      <c r="J1293" s="5">
        <f t="shared" si="2917"/>
        <v>0</v>
      </c>
      <c r="K1293" s="5">
        <f t="shared" si="2917"/>
        <v>0</v>
      </c>
      <c r="L1293" s="5">
        <f t="shared" si="2917"/>
        <v>0</v>
      </c>
      <c r="M1293" s="5">
        <f t="shared" si="2909"/>
        <v>11061.099999999999</v>
      </c>
      <c r="N1293" s="5">
        <f t="shared" si="2910"/>
        <v>10407.6</v>
      </c>
      <c r="O1293" s="5">
        <f t="shared" si="2911"/>
        <v>10407.6</v>
      </c>
      <c r="P1293" s="5">
        <f t="shared" ref="P1293:V1293" si="2918">P1294+P1296+P1298</f>
        <v>0</v>
      </c>
      <c r="Q1293" s="5">
        <f t="shared" ref="Q1293:R1293" si="2919">Q1294+Q1296+Q1298</f>
        <v>0</v>
      </c>
      <c r="R1293" s="5">
        <f t="shared" si="2919"/>
        <v>0</v>
      </c>
      <c r="S1293" s="5">
        <f t="shared" ref="S1293" si="2920">S1294+S1296+S1298</f>
        <v>0</v>
      </c>
      <c r="T1293" s="5">
        <f t="shared" si="2918"/>
        <v>0</v>
      </c>
      <c r="U1293" s="5">
        <f t="shared" si="2918"/>
        <v>0</v>
      </c>
      <c r="V1293" s="5">
        <f t="shared" si="2918"/>
        <v>0</v>
      </c>
      <c r="W1293" s="5">
        <f t="shared" ref="W1293:AF1293" si="2921">W1294+W1296+W1298</f>
        <v>0</v>
      </c>
      <c r="X1293" s="5">
        <f t="shared" si="2921"/>
        <v>0</v>
      </c>
      <c r="Y1293" s="5">
        <f t="shared" si="2921"/>
        <v>0</v>
      </c>
      <c r="Z1293" s="5">
        <f t="shared" si="2921"/>
        <v>0</v>
      </c>
      <c r="AA1293" s="5">
        <f t="shared" si="2921"/>
        <v>0</v>
      </c>
      <c r="AB1293" s="5">
        <f t="shared" si="2921"/>
        <v>0</v>
      </c>
      <c r="AC1293" s="5">
        <f t="shared" si="2921"/>
        <v>0</v>
      </c>
      <c r="AD1293" s="5">
        <f t="shared" ref="AD1293" si="2922">AD1294+AD1296+AD1298</f>
        <v>0</v>
      </c>
      <c r="AE1293" s="5">
        <f t="shared" ref="AE1293" si="2923">AE1294+AE1296+AE1298</f>
        <v>0</v>
      </c>
      <c r="AF1293" s="5">
        <f t="shared" si="2921"/>
        <v>0</v>
      </c>
      <c r="AG1293" s="5">
        <f t="shared" si="2831"/>
        <v>11061.099999999999</v>
      </c>
      <c r="AH1293" s="5">
        <f t="shared" si="2829"/>
        <v>10407.6</v>
      </c>
      <c r="AI1293" s="5">
        <f t="shared" si="2830"/>
        <v>10407.6</v>
      </c>
      <c r="AJ1293" s="5">
        <f t="shared" ref="AJ1293" si="2924">AJ1294+AJ1296+AJ1298</f>
        <v>0</v>
      </c>
      <c r="AK1293" s="17"/>
      <c r="AL1293" s="27"/>
    </row>
    <row r="1294" spans="1:38" ht="78" x14ac:dyDescent="0.3">
      <c r="A1294" s="4" t="s">
        <v>241</v>
      </c>
      <c r="B1294" s="4" t="s">
        <v>96</v>
      </c>
      <c r="C1294" s="4" t="s">
        <v>96</v>
      </c>
      <c r="D1294" s="4" t="s">
        <v>233</v>
      </c>
      <c r="E1294" s="4" t="s">
        <v>22</v>
      </c>
      <c r="F1294" s="14" t="s">
        <v>556</v>
      </c>
      <c r="G1294" s="5">
        <f t="shared" ref="G1294:L1294" si="2925">G1295</f>
        <v>8625.7999999999993</v>
      </c>
      <c r="H1294" s="5">
        <f t="shared" si="2925"/>
        <v>7973.6</v>
      </c>
      <c r="I1294" s="5">
        <f t="shared" si="2925"/>
        <v>7973.6</v>
      </c>
      <c r="J1294" s="5">
        <f t="shared" si="2925"/>
        <v>0</v>
      </c>
      <c r="K1294" s="5">
        <f t="shared" si="2925"/>
        <v>0</v>
      </c>
      <c r="L1294" s="5">
        <f t="shared" si="2925"/>
        <v>0</v>
      </c>
      <c r="M1294" s="5">
        <f t="shared" si="2909"/>
        <v>8625.7999999999993</v>
      </c>
      <c r="N1294" s="5">
        <f t="shared" si="2910"/>
        <v>7973.6</v>
      </c>
      <c r="O1294" s="5">
        <f t="shared" si="2911"/>
        <v>7973.6</v>
      </c>
      <c r="P1294" s="5">
        <f t="shared" ref="P1294:V1294" si="2926">P1295</f>
        <v>0</v>
      </c>
      <c r="Q1294" s="5">
        <f t="shared" si="2926"/>
        <v>0</v>
      </c>
      <c r="R1294" s="5">
        <f t="shared" si="2926"/>
        <v>0</v>
      </c>
      <c r="S1294" s="5">
        <f t="shared" si="2926"/>
        <v>0</v>
      </c>
      <c r="T1294" s="5">
        <f t="shared" si="2926"/>
        <v>0</v>
      </c>
      <c r="U1294" s="5">
        <f t="shared" si="2926"/>
        <v>0</v>
      </c>
      <c r="V1294" s="5">
        <f t="shared" si="2926"/>
        <v>0</v>
      </c>
      <c r="W1294" s="5">
        <f t="shared" ref="W1294:AF1294" si="2927">W1295</f>
        <v>0</v>
      </c>
      <c r="X1294" s="5">
        <f t="shared" si="2927"/>
        <v>0</v>
      </c>
      <c r="Y1294" s="5">
        <f t="shared" si="2927"/>
        <v>0</v>
      </c>
      <c r="Z1294" s="5">
        <f t="shared" si="2927"/>
        <v>0</v>
      </c>
      <c r="AA1294" s="5">
        <f t="shared" si="2927"/>
        <v>0</v>
      </c>
      <c r="AB1294" s="5">
        <f t="shared" si="2927"/>
        <v>0</v>
      </c>
      <c r="AC1294" s="5">
        <f t="shared" si="2927"/>
        <v>0</v>
      </c>
      <c r="AD1294" s="5">
        <f t="shared" si="2927"/>
        <v>0</v>
      </c>
      <c r="AE1294" s="5">
        <f t="shared" si="2927"/>
        <v>0</v>
      </c>
      <c r="AF1294" s="5">
        <f t="shared" si="2927"/>
        <v>0</v>
      </c>
      <c r="AG1294" s="5">
        <f t="shared" si="2831"/>
        <v>8625.7999999999993</v>
      </c>
      <c r="AH1294" s="5">
        <f t="shared" si="2829"/>
        <v>7973.6</v>
      </c>
      <c r="AI1294" s="5">
        <f t="shared" si="2830"/>
        <v>7973.6</v>
      </c>
      <c r="AJ1294" s="5">
        <f t="shared" ref="AJ1294" si="2928">AJ1295</f>
        <v>0</v>
      </c>
      <c r="AK1294" s="17"/>
      <c r="AL1294" s="27"/>
    </row>
    <row r="1295" spans="1:38" x14ac:dyDescent="0.3">
      <c r="A1295" s="4" t="s">
        <v>241</v>
      </c>
      <c r="B1295" s="4" t="s">
        <v>96</v>
      </c>
      <c r="C1295" s="4" t="s">
        <v>96</v>
      </c>
      <c r="D1295" s="4" t="s">
        <v>233</v>
      </c>
      <c r="E1295" s="4" t="s">
        <v>23</v>
      </c>
      <c r="F1295" s="14" t="s">
        <v>557</v>
      </c>
      <c r="G1295" s="5">
        <v>8625.7999999999993</v>
      </c>
      <c r="H1295" s="5">
        <v>7973.6</v>
      </c>
      <c r="I1295" s="5">
        <v>7973.6</v>
      </c>
      <c r="J1295" s="5"/>
      <c r="K1295" s="5"/>
      <c r="L1295" s="5"/>
      <c r="M1295" s="5">
        <f t="shared" si="2909"/>
        <v>8625.7999999999993</v>
      </c>
      <c r="N1295" s="5">
        <f t="shared" si="2910"/>
        <v>7973.6</v>
      </c>
      <c r="O1295" s="5">
        <f t="shared" si="2911"/>
        <v>7973.6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>
        <f t="shared" si="2831"/>
        <v>8625.7999999999993</v>
      </c>
      <c r="AH1295" s="5">
        <f t="shared" si="2829"/>
        <v>7973.6</v>
      </c>
      <c r="AI1295" s="5">
        <f t="shared" si="2830"/>
        <v>7973.6</v>
      </c>
      <c r="AJ1295" s="5"/>
      <c r="AK1295" s="17"/>
      <c r="AL1295" s="27"/>
    </row>
    <row r="1296" spans="1:38" ht="31.2" x14ac:dyDescent="0.3">
      <c r="A1296" s="4" t="s">
        <v>241</v>
      </c>
      <c r="B1296" s="4" t="s">
        <v>96</v>
      </c>
      <c r="C1296" s="4" t="s">
        <v>96</v>
      </c>
      <c r="D1296" s="4" t="s">
        <v>233</v>
      </c>
      <c r="E1296" s="4" t="s">
        <v>15</v>
      </c>
      <c r="F1296" s="14" t="s">
        <v>559</v>
      </c>
      <c r="G1296" s="5">
        <f t="shared" ref="G1296:L1296" si="2929">G1297</f>
        <v>2429.9</v>
      </c>
      <c r="H1296" s="5">
        <f t="shared" si="2929"/>
        <v>2428.6</v>
      </c>
      <c r="I1296" s="5">
        <f t="shared" si="2929"/>
        <v>2428.6</v>
      </c>
      <c r="J1296" s="5">
        <f t="shared" si="2929"/>
        <v>0</v>
      </c>
      <c r="K1296" s="5">
        <f t="shared" si="2929"/>
        <v>0</v>
      </c>
      <c r="L1296" s="5">
        <f t="shared" si="2929"/>
        <v>0</v>
      </c>
      <c r="M1296" s="5">
        <f t="shared" si="2909"/>
        <v>2429.9</v>
      </c>
      <c r="N1296" s="5">
        <f t="shared" si="2910"/>
        <v>2428.6</v>
      </c>
      <c r="O1296" s="5">
        <f t="shared" si="2911"/>
        <v>2428.6</v>
      </c>
      <c r="P1296" s="5">
        <f t="shared" ref="P1296:V1296" si="2930">P1297</f>
        <v>0</v>
      </c>
      <c r="Q1296" s="5">
        <f t="shared" si="2930"/>
        <v>0</v>
      </c>
      <c r="R1296" s="5">
        <f t="shared" si="2930"/>
        <v>0</v>
      </c>
      <c r="S1296" s="5">
        <f t="shared" si="2930"/>
        <v>0</v>
      </c>
      <c r="T1296" s="5">
        <f t="shared" si="2930"/>
        <v>0</v>
      </c>
      <c r="U1296" s="5">
        <f t="shared" si="2930"/>
        <v>0</v>
      </c>
      <c r="V1296" s="5">
        <f t="shared" si="2930"/>
        <v>0</v>
      </c>
      <c r="W1296" s="5">
        <f t="shared" ref="W1296:AF1296" si="2931">W1297</f>
        <v>0</v>
      </c>
      <c r="X1296" s="5">
        <f t="shared" si="2931"/>
        <v>0</v>
      </c>
      <c r="Y1296" s="5">
        <f t="shared" si="2931"/>
        <v>0</v>
      </c>
      <c r="Z1296" s="5">
        <f t="shared" si="2931"/>
        <v>0</v>
      </c>
      <c r="AA1296" s="5">
        <f t="shared" si="2931"/>
        <v>0</v>
      </c>
      <c r="AB1296" s="5">
        <f t="shared" si="2931"/>
        <v>0</v>
      </c>
      <c r="AC1296" s="5">
        <f t="shared" si="2931"/>
        <v>0</v>
      </c>
      <c r="AD1296" s="5">
        <f t="shared" si="2931"/>
        <v>0</v>
      </c>
      <c r="AE1296" s="5">
        <f t="shared" si="2931"/>
        <v>0</v>
      </c>
      <c r="AF1296" s="5">
        <f t="shared" si="2931"/>
        <v>0</v>
      </c>
      <c r="AG1296" s="5">
        <f t="shared" si="2831"/>
        <v>2429.9</v>
      </c>
      <c r="AH1296" s="5">
        <f t="shared" ref="AH1296:AH1359" si="2932">N1296+X1296+Y1296+Z1296+AA1296+AB1296</f>
        <v>2428.6</v>
      </c>
      <c r="AI1296" s="5">
        <f t="shared" ref="AI1296:AI1359" si="2933">O1296+AC1296+AD1296+AE1296+AF1296</f>
        <v>2428.6</v>
      </c>
      <c r="AJ1296" s="5">
        <f t="shared" ref="AJ1296" si="2934">AJ1297</f>
        <v>0</v>
      </c>
      <c r="AK1296" s="17"/>
      <c r="AL1296" s="27"/>
    </row>
    <row r="1297" spans="1:38" ht="31.2" x14ac:dyDescent="0.3">
      <c r="A1297" s="4" t="s">
        <v>241</v>
      </c>
      <c r="B1297" s="4" t="s">
        <v>96</v>
      </c>
      <c r="C1297" s="4" t="s">
        <v>96</v>
      </c>
      <c r="D1297" s="4" t="s">
        <v>233</v>
      </c>
      <c r="E1297" s="4" t="s">
        <v>16</v>
      </c>
      <c r="F1297" s="14" t="s">
        <v>560</v>
      </c>
      <c r="G1297" s="5">
        <v>2429.9</v>
      </c>
      <c r="H1297" s="5">
        <v>2428.6</v>
      </c>
      <c r="I1297" s="5">
        <v>2428.6</v>
      </c>
      <c r="J1297" s="5"/>
      <c r="K1297" s="5"/>
      <c r="L1297" s="5"/>
      <c r="M1297" s="5">
        <f t="shared" si="2909"/>
        <v>2429.9</v>
      </c>
      <c r="N1297" s="5">
        <f t="shared" si="2910"/>
        <v>2428.6</v>
      </c>
      <c r="O1297" s="5">
        <f t="shared" si="2911"/>
        <v>2428.6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>
        <f t="shared" ref="AG1297:AG1360" si="2935">M1297+P1297+Q1297+R1297+S1297+T1297+U1297+V1297+W1297</f>
        <v>2429.9</v>
      </c>
      <c r="AH1297" s="5">
        <f t="shared" si="2932"/>
        <v>2428.6</v>
      </c>
      <c r="AI1297" s="5">
        <f t="shared" si="2933"/>
        <v>2428.6</v>
      </c>
      <c r="AJ1297" s="5"/>
      <c r="AK1297" s="17"/>
      <c r="AL1297" s="27"/>
    </row>
    <row r="1298" spans="1:38" x14ac:dyDescent="0.3">
      <c r="A1298" s="4" t="s">
        <v>241</v>
      </c>
      <c r="B1298" s="4" t="s">
        <v>96</v>
      </c>
      <c r="C1298" s="4" t="s">
        <v>96</v>
      </c>
      <c r="D1298" s="4" t="s">
        <v>233</v>
      </c>
      <c r="E1298" s="4" t="s">
        <v>17</v>
      </c>
      <c r="F1298" s="14" t="s">
        <v>575</v>
      </c>
      <c r="G1298" s="5">
        <f t="shared" ref="G1298:L1298" si="2936">G1299</f>
        <v>5.4</v>
      </c>
      <c r="H1298" s="5">
        <f t="shared" si="2936"/>
        <v>5.4</v>
      </c>
      <c r="I1298" s="5">
        <f t="shared" si="2936"/>
        <v>5.4</v>
      </c>
      <c r="J1298" s="5">
        <f t="shared" si="2936"/>
        <v>0</v>
      </c>
      <c r="K1298" s="5">
        <f t="shared" si="2936"/>
        <v>0</v>
      </c>
      <c r="L1298" s="5">
        <f t="shared" si="2936"/>
        <v>0</v>
      </c>
      <c r="M1298" s="5">
        <f t="shared" si="2909"/>
        <v>5.4</v>
      </c>
      <c r="N1298" s="5">
        <f t="shared" si="2910"/>
        <v>5.4</v>
      </c>
      <c r="O1298" s="5">
        <f t="shared" si="2911"/>
        <v>5.4</v>
      </c>
      <c r="P1298" s="5">
        <f t="shared" ref="P1298:V1298" si="2937">P1299</f>
        <v>0</v>
      </c>
      <c r="Q1298" s="5">
        <f t="shared" si="2937"/>
        <v>0</v>
      </c>
      <c r="R1298" s="5">
        <f t="shared" si="2937"/>
        <v>0</v>
      </c>
      <c r="S1298" s="5">
        <f t="shared" si="2937"/>
        <v>0</v>
      </c>
      <c r="T1298" s="5">
        <f t="shared" si="2937"/>
        <v>0</v>
      </c>
      <c r="U1298" s="5">
        <f t="shared" si="2937"/>
        <v>0</v>
      </c>
      <c r="V1298" s="5">
        <f t="shared" si="2937"/>
        <v>0</v>
      </c>
      <c r="W1298" s="5">
        <f t="shared" ref="W1298:AF1298" si="2938">W1299</f>
        <v>0</v>
      </c>
      <c r="X1298" s="5">
        <f t="shared" si="2938"/>
        <v>0</v>
      </c>
      <c r="Y1298" s="5">
        <f t="shared" si="2938"/>
        <v>0</v>
      </c>
      <c r="Z1298" s="5">
        <f t="shared" si="2938"/>
        <v>0</v>
      </c>
      <c r="AA1298" s="5">
        <f t="shared" si="2938"/>
        <v>0</v>
      </c>
      <c r="AB1298" s="5">
        <f t="shared" si="2938"/>
        <v>0</v>
      </c>
      <c r="AC1298" s="5">
        <f t="shared" si="2938"/>
        <v>0</v>
      </c>
      <c r="AD1298" s="5">
        <f t="shared" si="2938"/>
        <v>0</v>
      </c>
      <c r="AE1298" s="5">
        <f t="shared" si="2938"/>
        <v>0</v>
      </c>
      <c r="AF1298" s="5">
        <f t="shared" si="2938"/>
        <v>0</v>
      </c>
      <c r="AG1298" s="5">
        <f t="shared" si="2935"/>
        <v>5.4</v>
      </c>
      <c r="AH1298" s="5">
        <f t="shared" si="2932"/>
        <v>5.4</v>
      </c>
      <c r="AI1298" s="5">
        <f t="shared" si="2933"/>
        <v>5.4</v>
      </c>
      <c r="AJ1298" s="5">
        <f t="shared" ref="AJ1298" si="2939">AJ1299</f>
        <v>0</v>
      </c>
      <c r="AK1298" s="17"/>
      <c r="AL1298" s="27"/>
    </row>
    <row r="1299" spans="1:38" x14ac:dyDescent="0.3">
      <c r="A1299" s="4" t="s">
        <v>241</v>
      </c>
      <c r="B1299" s="4" t="s">
        <v>96</v>
      </c>
      <c r="C1299" s="4" t="s">
        <v>96</v>
      </c>
      <c r="D1299" s="4" t="s">
        <v>233</v>
      </c>
      <c r="E1299" s="4" t="s">
        <v>24</v>
      </c>
      <c r="F1299" s="14" t="s">
        <v>578</v>
      </c>
      <c r="G1299" s="5">
        <v>5.4</v>
      </c>
      <c r="H1299" s="5">
        <v>5.4</v>
      </c>
      <c r="I1299" s="5">
        <v>5.4</v>
      </c>
      <c r="J1299" s="5"/>
      <c r="K1299" s="5"/>
      <c r="L1299" s="5"/>
      <c r="M1299" s="5">
        <f t="shared" si="2909"/>
        <v>5.4</v>
      </c>
      <c r="N1299" s="5">
        <f t="shared" si="2910"/>
        <v>5.4</v>
      </c>
      <c r="O1299" s="5">
        <f t="shared" si="2911"/>
        <v>5.4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>
        <f t="shared" si="2935"/>
        <v>5.4</v>
      </c>
      <c r="AH1299" s="5">
        <f t="shared" si="2932"/>
        <v>5.4</v>
      </c>
      <c r="AI1299" s="5">
        <f t="shared" si="2933"/>
        <v>5.4</v>
      </c>
      <c r="AJ1299" s="5"/>
      <c r="AK1299" s="17"/>
      <c r="AL1299" s="27"/>
    </row>
    <row r="1300" spans="1:38" s="3" customFormat="1" x14ac:dyDescent="0.3">
      <c r="A1300" s="7" t="s">
        <v>241</v>
      </c>
      <c r="B1300" s="7" t="s">
        <v>40</v>
      </c>
      <c r="C1300" s="7"/>
      <c r="D1300" s="7"/>
      <c r="E1300" s="7"/>
      <c r="F1300" s="33" t="s">
        <v>519</v>
      </c>
      <c r="G1300" s="8">
        <f t="shared" ref="G1300:AJ1302" si="2940">G1301</f>
        <v>5229.3999999999996</v>
      </c>
      <c r="H1300" s="8">
        <f t="shared" si="2940"/>
        <v>1214.5</v>
      </c>
      <c r="I1300" s="8">
        <f t="shared" si="2940"/>
        <v>3409.5</v>
      </c>
      <c r="J1300" s="8">
        <f t="shared" si="2940"/>
        <v>0</v>
      </c>
      <c r="K1300" s="8">
        <f t="shared" si="2940"/>
        <v>0</v>
      </c>
      <c r="L1300" s="8">
        <f t="shared" si="2940"/>
        <v>0</v>
      </c>
      <c r="M1300" s="8">
        <f t="shared" si="2909"/>
        <v>5229.3999999999996</v>
      </c>
      <c r="N1300" s="8">
        <f t="shared" si="2910"/>
        <v>1214.5</v>
      </c>
      <c r="O1300" s="8">
        <f t="shared" si="2911"/>
        <v>3409.5</v>
      </c>
      <c r="P1300" s="8">
        <f t="shared" si="2940"/>
        <v>0</v>
      </c>
      <c r="Q1300" s="8">
        <f t="shared" si="2940"/>
        <v>0</v>
      </c>
      <c r="R1300" s="8">
        <f t="shared" si="2940"/>
        <v>0</v>
      </c>
      <c r="S1300" s="8">
        <f t="shared" si="2940"/>
        <v>0</v>
      </c>
      <c r="T1300" s="8">
        <f t="shared" si="2940"/>
        <v>0</v>
      </c>
      <c r="U1300" s="8">
        <f t="shared" si="2940"/>
        <v>0</v>
      </c>
      <c r="V1300" s="8">
        <f t="shared" si="2940"/>
        <v>0</v>
      </c>
      <c r="W1300" s="8">
        <f t="shared" si="2940"/>
        <v>0</v>
      </c>
      <c r="X1300" s="8">
        <f t="shared" si="2940"/>
        <v>0</v>
      </c>
      <c r="Y1300" s="8">
        <f t="shared" si="2940"/>
        <v>0</v>
      </c>
      <c r="Z1300" s="8">
        <f t="shared" si="2940"/>
        <v>0</v>
      </c>
      <c r="AA1300" s="8">
        <f t="shared" si="2940"/>
        <v>0</v>
      </c>
      <c r="AB1300" s="8">
        <f t="shared" si="2940"/>
        <v>0</v>
      </c>
      <c r="AC1300" s="8">
        <f t="shared" si="2940"/>
        <v>0</v>
      </c>
      <c r="AD1300" s="8">
        <f t="shared" si="2940"/>
        <v>0</v>
      </c>
      <c r="AE1300" s="8">
        <f t="shared" si="2940"/>
        <v>0</v>
      </c>
      <c r="AF1300" s="8">
        <f t="shared" si="2940"/>
        <v>0</v>
      </c>
      <c r="AG1300" s="8">
        <f t="shared" si="2935"/>
        <v>5229.3999999999996</v>
      </c>
      <c r="AH1300" s="8">
        <f t="shared" si="2932"/>
        <v>1214.5</v>
      </c>
      <c r="AI1300" s="8">
        <f t="shared" si="2933"/>
        <v>3409.5</v>
      </c>
      <c r="AJ1300" s="8">
        <f t="shared" si="2940"/>
        <v>0</v>
      </c>
      <c r="AK1300" s="16"/>
      <c r="AL1300" s="25"/>
    </row>
    <row r="1301" spans="1:38" s="10" customFormat="1" ht="31.2" x14ac:dyDescent="0.3">
      <c r="A1301" s="9" t="s">
        <v>241</v>
      </c>
      <c r="B1301" s="9" t="s">
        <v>40</v>
      </c>
      <c r="C1301" s="9" t="s">
        <v>81</v>
      </c>
      <c r="D1301" s="9"/>
      <c r="E1301" s="9"/>
      <c r="F1301" s="13" t="s">
        <v>543</v>
      </c>
      <c r="G1301" s="11">
        <f>G1302</f>
        <v>5229.3999999999996</v>
      </c>
      <c r="H1301" s="11">
        <f t="shared" si="2940"/>
        <v>1214.5</v>
      </c>
      <c r="I1301" s="11">
        <f t="shared" si="2940"/>
        <v>3409.5</v>
      </c>
      <c r="J1301" s="11">
        <f t="shared" si="2940"/>
        <v>0</v>
      </c>
      <c r="K1301" s="11">
        <f t="shared" si="2940"/>
        <v>0</v>
      </c>
      <c r="L1301" s="11">
        <f t="shared" si="2940"/>
        <v>0</v>
      </c>
      <c r="M1301" s="11">
        <f t="shared" si="2909"/>
        <v>5229.3999999999996</v>
      </c>
      <c r="N1301" s="11">
        <f t="shared" si="2910"/>
        <v>1214.5</v>
      </c>
      <c r="O1301" s="11">
        <f t="shared" si="2911"/>
        <v>3409.5</v>
      </c>
      <c r="P1301" s="11">
        <f t="shared" si="2940"/>
        <v>0</v>
      </c>
      <c r="Q1301" s="11">
        <f t="shared" si="2940"/>
        <v>0</v>
      </c>
      <c r="R1301" s="11">
        <f t="shared" si="2940"/>
        <v>0</v>
      </c>
      <c r="S1301" s="11">
        <f t="shared" si="2940"/>
        <v>0</v>
      </c>
      <c r="T1301" s="11">
        <f t="shared" si="2940"/>
        <v>0</v>
      </c>
      <c r="U1301" s="11">
        <f t="shared" si="2940"/>
        <v>0</v>
      </c>
      <c r="V1301" s="11">
        <f t="shared" si="2940"/>
        <v>0</v>
      </c>
      <c r="W1301" s="11">
        <f t="shared" si="2940"/>
        <v>0</v>
      </c>
      <c r="X1301" s="11">
        <f t="shared" si="2940"/>
        <v>0</v>
      </c>
      <c r="Y1301" s="11">
        <f t="shared" si="2940"/>
        <v>0</v>
      </c>
      <c r="Z1301" s="11">
        <f t="shared" si="2940"/>
        <v>0</v>
      </c>
      <c r="AA1301" s="11">
        <f t="shared" si="2940"/>
        <v>0</v>
      </c>
      <c r="AB1301" s="11">
        <f t="shared" si="2940"/>
        <v>0</v>
      </c>
      <c r="AC1301" s="11">
        <f t="shared" si="2940"/>
        <v>0</v>
      </c>
      <c r="AD1301" s="11">
        <f t="shared" si="2940"/>
        <v>0</v>
      </c>
      <c r="AE1301" s="11">
        <f t="shared" si="2940"/>
        <v>0</v>
      </c>
      <c r="AF1301" s="11">
        <f t="shared" si="2940"/>
        <v>0</v>
      </c>
      <c r="AG1301" s="11">
        <f t="shared" si="2935"/>
        <v>5229.3999999999996</v>
      </c>
      <c r="AH1301" s="11">
        <f t="shared" si="2932"/>
        <v>1214.5</v>
      </c>
      <c r="AI1301" s="11">
        <f t="shared" si="2933"/>
        <v>3409.5</v>
      </c>
      <c r="AJ1301" s="11">
        <f t="shared" si="2940"/>
        <v>0</v>
      </c>
      <c r="AK1301" s="31"/>
      <c r="AL1301" s="26"/>
    </row>
    <row r="1302" spans="1:38" ht="31.2" x14ac:dyDescent="0.3">
      <c r="A1302" s="4" t="s">
        <v>241</v>
      </c>
      <c r="B1302" s="4" t="s">
        <v>40</v>
      </c>
      <c r="C1302" s="4" t="s">
        <v>81</v>
      </c>
      <c r="D1302" s="4" t="s">
        <v>75</v>
      </c>
      <c r="E1302" s="4"/>
      <c r="F1302" s="14" t="s">
        <v>1296</v>
      </c>
      <c r="G1302" s="5">
        <f t="shared" si="2940"/>
        <v>5229.3999999999996</v>
      </c>
      <c r="H1302" s="5">
        <f t="shared" si="2940"/>
        <v>1214.5</v>
      </c>
      <c r="I1302" s="5">
        <f t="shared" si="2940"/>
        <v>3409.5</v>
      </c>
      <c r="J1302" s="5">
        <f t="shared" si="2940"/>
        <v>0</v>
      </c>
      <c r="K1302" s="5">
        <f t="shared" si="2940"/>
        <v>0</v>
      </c>
      <c r="L1302" s="5">
        <f t="shared" si="2940"/>
        <v>0</v>
      </c>
      <c r="M1302" s="5">
        <f t="shared" si="2909"/>
        <v>5229.3999999999996</v>
      </c>
      <c r="N1302" s="5">
        <f t="shared" si="2910"/>
        <v>1214.5</v>
      </c>
      <c r="O1302" s="5">
        <f t="shared" si="2911"/>
        <v>3409.5</v>
      </c>
      <c r="P1302" s="5">
        <f t="shared" si="2940"/>
        <v>0</v>
      </c>
      <c r="Q1302" s="5">
        <f t="shared" si="2940"/>
        <v>0</v>
      </c>
      <c r="R1302" s="5">
        <f t="shared" si="2940"/>
        <v>0</v>
      </c>
      <c r="S1302" s="5">
        <f t="shared" si="2940"/>
        <v>0</v>
      </c>
      <c r="T1302" s="5">
        <f t="shared" si="2940"/>
        <v>0</v>
      </c>
      <c r="U1302" s="5">
        <f t="shared" si="2940"/>
        <v>0</v>
      </c>
      <c r="V1302" s="5">
        <f t="shared" si="2940"/>
        <v>0</v>
      </c>
      <c r="W1302" s="5">
        <f t="shared" si="2940"/>
        <v>0</v>
      </c>
      <c r="X1302" s="5">
        <f t="shared" si="2940"/>
        <v>0</v>
      </c>
      <c r="Y1302" s="5">
        <f t="shared" si="2940"/>
        <v>0</v>
      </c>
      <c r="Z1302" s="5">
        <f t="shared" si="2940"/>
        <v>0</v>
      </c>
      <c r="AA1302" s="5">
        <f t="shared" si="2940"/>
        <v>0</v>
      </c>
      <c r="AB1302" s="5">
        <f t="shared" si="2940"/>
        <v>0</v>
      </c>
      <c r="AC1302" s="5">
        <f t="shared" si="2940"/>
        <v>0</v>
      </c>
      <c r="AD1302" s="5">
        <f t="shared" si="2940"/>
        <v>0</v>
      </c>
      <c r="AE1302" s="5">
        <f t="shared" si="2940"/>
        <v>0</v>
      </c>
      <c r="AF1302" s="5">
        <f t="shared" si="2940"/>
        <v>0</v>
      </c>
      <c r="AG1302" s="5">
        <f t="shared" si="2935"/>
        <v>5229.3999999999996</v>
      </c>
      <c r="AH1302" s="5">
        <f t="shared" si="2932"/>
        <v>1214.5</v>
      </c>
      <c r="AI1302" s="5">
        <f t="shared" si="2933"/>
        <v>3409.5</v>
      </c>
      <c r="AJ1302" s="5">
        <f t="shared" ref="AJ1302" si="2941">AJ1303</f>
        <v>0</v>
      </c>
      <c r="AK1302" s="17"/>
      <c r="AL1302" s="27"/>
    </row>
    <row r="1303" spans="1:38" ht="31.2" x14ac:dyDescent="0.3">
      <c r="A1303" s="4" t="s">
        <v>241</v>
      </c>
      <c r="B1303" s="4" t="s">
        <v>40</v>
      </c>
      <c r="C1303" s="4" t="s">
        <v>81</v>
      </c>
      <c r="D1303" s="4" t="s">
        <v>82</v>
      </c>
      <c r="E1303" s="4"/>
      <c r="F1303" s="14" t="s">
        <v>1297</v>
      </c>
      <c r="G1303" s="5">
        <f>G1304+G1312+G1308</f>
        <v>5229.3999999999996</v>
      </c>
      <c r="H1303" s="5">
        <f t="shared" ref="H1303:AJ1303" si="2942">H1304+H1312+H1308</f>
        <v>1214.5</v>
      </c>
      <c r="I1303" s="5">
        <f t="shared" si="2942"/>
        <v>3409.5</v>
      </c>
      <c r="J1303" s="5">
        <f t="shared" ref="J1303:L1303" si="2943">J1304+J1312+J1308</f>
        <v>0</v>
      </c>
      <c r="K1303" s="5">
        <f t="shared" si="2943"/>
        <v>0</v>
      </c>
      <c r="L1303" s="5">
        <f t="shared" si="2943"/>
        <v>0</v>
      </c>
      <c r="M1303" s="5">
        <f t="shared" si="2909"/>
        <v>5229.3999999999996</v>
      </c>
      <c r="N1303" s="5">
        <f t="shared" si="2910"/>
        <v>1214.5</v>
      </c>
      <c r="O1303" s="5">
        <f t="shared" si="2911"/>
        <v>3409.5</v>
      </c>
      <c r="P1303" s="5">
        <f t="shared" ref="P1303:V1303" si="2944">P1304+P1312+P1308</f>
        <v>0</v>
      </c>
      <c r="Q1303" s="5">
        <f t="shared" ref="Q1303:R1303" si="2945">Q1304+Q1312+Q1308</f>
        <v>0</v>
      </c>
      <c r="R1303" s="5">
        <f t="shared" si="2945"/>
        <v>0</v>
      </c>
      <c r="S1303" s="5">
        <f t="shared" ref="S1303" si="2946">S1304+S1312+S1308</f>
        <v>0</v>
      </c>
      <c r="T1303" s="5">
        <f t="shared" si="2944"/>
        <v>0</v>
      </c>
      <c r="U1303" s="5">
        <f t="shared" si="2944"/>
        <v>0</v>
      </c>
      <c r="V1303" s="5">
        <f t="shared" si="2944"/>
        <v>0</v>
      </c>
      <c r="W1303" s="5">
        <f t="shared" ref="W1303:AF1303" si="2947">W1304+W1312+W1308</f>
        <v>0</v>
      </c>
      <c r="X1303" s="5">
        <f t="shared" si="2947"/>
        <v>0</v>
      </c>
      <c r="Y1303" s="5">
        <f t="shared" si="2947"/>
        <v>0</v>
      </c>
      <c r="Z1303" s="5">
        <f t="shared" si="2947"/>
        <v>0</v>
      </c>
      <c r="AA1303" s="5">
        <f t="shared" si="2947"/>
        <v>0</v>
      </c>
      <c r="AB1303" s="5">
        <f t="shared" si="2947"/>
        <v>0</v>
      </c>
      <c r="AC1303" s="5">
        <f t="shared" si="2947"/>
        <v>0</v>
      </c>
      <c r="AD1303" s="5">
        <f t="shared" ref="AD1303" si="2948">AD1304+AD1312+AD1308</f>
        <v>0</v>
      </c>
      <c r="AE1303" s="5">
        <f t="shared" ref="AE1303" si="2949">AE1304+AE1312+AE1308</f>
        <v>0</v>
      </c>
      <c r="AF1303" s="5">
        <f t="shared" si="2947"/>
        <v>0</v>
      </c>
      <c r="AG1303" s="5">
        <f t="shared" si="2935"/>
        <v>5229.3999999999996</v>
      </c>
      <c r="AH1303" s="5">
        <f t="shared" si="2932"/>
        <v>1214.5</v>
      </c>
      <c r="AI1303" s="5">
        <f t="shared" si="2933"/>
        <v>3409.5</v>
      </c>
      <c r="AJ1303" s="5">
        <f t="shared" si="2942"/>
        <v>0</v>
      </c>
      <c r="AK1303" s="17"/>
      <c r="AL1303" s="27"/>
    </row>
    <row r="1304" spans="1:38" ht="31.2" x14ac:dyDescent="0.3">
      <c r="A1304" s="4" t="s">
        <v>241</v>
      </c>
      <c r="B1304" s="4" t="s">
        <v>40</v>
      </c>
      <c r="C1304" s="4" t="s">
        <v>81</v>
      </c>
      <c r="D1304" s="4" t="s">
        <v>83</v>
      </c>
      <c r="E1304" s="4"/>
      <c r="F1304" s="14" t="s">
        <v>1298</v>
      </c>
      <c r="G1304" s="5">
        <f t="shared" ref="G1304:L1306" si="2950">G1305</f>
        <v>3982.5</v>
      </c>
      <c r="H1304" s="5">
        <f t="shared" si="2950"/>
        <v>0</v>
      </c>
      <c r="I1304" s="5">
        <f t="shared" si="2950"/>
        <v>2212.5</v>
      </c>
      <c r="J1304" s="5">
        <f t="shared" si="2950"/>
        <v>0</v>
      </c>
      <c r="K1304" s="5">
        <f t="shared" si="2950"/>
        <v>0</v>
      </c>
      <c r="L1304" s="5">
        <f t="shared" si="2950"/>
        <v>0</v>
      </c>
      <c r="M1304" s="5">
        <f t="shared" si="2909"/>
        <v>3982.5</v>
      </c>
      <c r="N1304" s="5">
        <f t="shared" si="2910"/>
        <v>0</v>
      </c>
      <c r="O1304" s="5">
        <f t="shared" si="2911"/>
        <v>2212.5</v>
      </c>
      <c r="P1304" s="5">
        <f t="shared" ref="P1304:V1306" si="2951">P1305</f>
        <v>0</v>
      </c>
      <c r="Q1304" s="5">
        <f t="shared" si="2951"/>
        <v>0</v>
      </c>
      <c r="R1304" s="5">
        <f t="shared" si="2951"/>
        <v>0</v>
      </c>
      <c r="S1304" s="5">
        <f t="shared" si="2951"/>
        <v>0</v>
      </c>
      <c r="T1304" s="5">
        <f t="shared" si="2951"/>
        <v>0</v>
      </c>
      <c r="U1304" s="5">
        <f t="shared" si="2951"/>
        <v>0</v>
      </c>
      <c r="V1304" s="5">
        <f t="shared" si="2951"/>
        <v>0</v>
      </c>
      <c r="W1304" s="5">
        <f t="shared" ref="W1304:AF1306" si="2952">W1305</f>
        <v>0</v>
      </c>
      <c r="X1304" s="5">
        <f t="shared" si="2952"/>
        <v>0</v>
      </c>
      <c r="Y1304" s="5">
        <f t="shared" si="2952"/>
        <v>0</v>
      </c>
      <c r="Z1304" s="5">
        <f t="shared" si="2952"/>
        <v>0</v>
      </c>
      <c r="AA1304" s="5">
        <f t="shared" si="2952"/>
        <v>0</v>
      </c>
      <c r="AB1304" s="5">
        <f t="shared" si="2952"/>
        <v>0</v>
      </c>
      <c r="AC1304" s="5">
        <f t="shared" si="2952"/>
        <v>0</v>
      </c>
      <c r="AD1304" s="5">
        <f t="shared" si="2952"/>
        <v>0</v>
      </c>
      <c r="AE1304" s="5">
        <f t="shared" si="2952"/>
        <v>0</v>
      </c>
      <c r="AF1304" s="5">
        <f t="shared" si="2952"/>
        <v>0</v>
      </c>
      <c r="AG1304" s="5">
        <f t="shared" si="2935"/>
        <v>3982.5</v>
      </c>
      <c r="AH1304" s="5">
        <f t="shared" si="2932"/>
        <v>0</v>
      </c>
      <c r="AI1304" s="5">
        <f t="shared" si="2933"/>
        <v>2212.5</v>
      </c>
      <c r="AJ1304" s="5">
        <f t="shared" ref="AJ1304:AJ1306" si="2953">AJ1305</f>
        <v>0</v>
      </c>
      <c r="AK1304" s="17"/>
      <c r="AL1304" s="27"/>
    </row>
    <row r="1305" spans="1:38" ht="31.2" x14ac:dyDescent="0.3">
      <c r="A1305" s="4" t="s">
        <v>241</v>
      </c>
      <c r="B1305" s="4" t="s">
        <v>40</v>
      </c>
      <c r="C1305" s="4" t="s">
        <v>81</v>
      </c>
      <c r="D1305" s="4" t="s">
        <v>88</v>
      </c>
      <c r="E1305" s="4"/>
      <c r="F1305" s="14" t="s">
        <v>662</v>
      </c>
      <c r="G1305" s="5">
        <f t="shared" si="2950"/>
        <v>3982.5</v>
      </c>
      <c r="H1305" s="5">
        <f t="shared" si="2950"/>
        <v>0</v>
      </c>
      <c r="I1305" s="5">
        <f t="shared" si="2950"/>
        <v>2212.5</v>
      </c>
      <c r="J1305" s="5">
        <f t="shared" si="2950"/>
        <v>0</v>
      </c>
      <c r="K1305" s="5">
        <f t="shared" si="2950"/>
        <v>0</v>
      </c>
      <c r="L1305" s="5">
        <f t="shared" si="2950"/>
        <v>0</v>
      </c>
      <c r="M1305" s="5">
        <f t="shared" si="2909"/>
        <v>3982.5</v>
      </c>
      <c r="N1305" s="5">
        <f t="shared" si="2910"/>
        <v>0</v>
      </c>
      <c r="O1305" s="5">
        <f t="shared" si="2911"/>
        <v>2212.5</v>
      </c>
      <c r="P1305" s="5">
        <f t="shared" si="2951"/>
        <v>0</v>
      </c>
      <c r="Q1305" s="5">
        <f t="shared" si="2951"/>
        <v>0</v>
      </c>
      <c r="R1305" s="5">
        <f t="shared" si="2951"/>
        <v>0</v>
      </c>
      <c r="S1305" s="5">
        <f t="shared" si="2951"/>
        <v>0</v>
      </c>
      <c r="T1305" s="5">
        <f t="shared" si="2951"/>
        <v>0</v>
      </c>
      <c r="U1305" s="5">
        <f t="shared" si="2951"/>
        <v>0</v>
      </c>
      <c r="V1305" s="5">
        <f t="shared" si="2951"/>
        <v>0</v>
      </c>
      <c r="W1305" s="5">
        <f t="shared" si="2952"/>
        <v>0</v>
      </c>
      <c r="X1305" s="5">
        <f t="shared" si="2952"/>
        <v>0</v>
      </c>
      <c r="Y1305" s="5">
        <f t="shared" si="2952"/>
        <v>0</v>
      </c>
      <c r="Z1305" s="5">
        <f t="shared" si="2952"/>
        <v>0</v>
      </c>
      <c r="AA1305" s="5">
        <f t="shared" si="2952"/>
        <v>0</v>
      </c>
      <c r="AB1305" s="5">
        <f t="shared" si="2952"/>
        <v>0</v>
      </c>
      <c r="AC1305" s="5">
        <f t="shared" si="2952"/>
        <v>0</v>
      </c>
      <c r="AD1305" s="5">
        <f t="shared" si="2952"/>
        <v>0</v>
      </c>
      <c r="AE1305" s="5">
        <f t="shared" si="2952"/>
        <v>0</v>
      </c>
      <c r="AF1305" s="5">
        <f t="shared" si="2952"/>
        <v>0</v>
      </c>
      <c r="AG1305" s="5">
        <f t="shared" si="2935"/>
        <v>3982.5</v>
      </c>
      <c r="AH1305" s="5">
        <f t="shared" si="2932"/>
        <v>0</v>
      </c>
      <c r="AI1305" s="5">
        <f t="shared" si="2933"/>
        <v>2212.5</v>
      </c>
      <c r="AJ1305" s="5">
        <f t="shared" si="2953"/>
        <v>0</v>
      </c>
      <c r="AK1305" s="17"/>
      <c r="AL1305" s="27"/>
    </row>
    <row r="1306" spans="1:38" ht="31.2" x14ac:dyDescent="0.3">
      <c r="A1306" s="4" t="s">
        <v>241</v>
      </c>
      <c r="B1306" s="4" t="s">
        <v>40</v>
      </c>
      <c r="C1306" s="4" t="s">
        <v>81</v>
      </c>
      <c r="D1306" s="4" t="s">
        <v>88</v>
      </c>
      <c r="E1306" s="4" t="s">
        <v>15</v>
      </c>
      <c r="F1306" s="14" t="s">
        <v>559</v>
      </c>
      <c r="G1306" s="5">
        <f t="shared" si="2950"/>
        <v>3982.5</v>
      </c>
      <c r="H1306" s="5">
        <f t="shared" si="2950"/>
        <v>0</v>
      </c>
      <c r="I1306" s="5">
        <f t="shared" si="2950"/>
        <v>2212.5</v>
      </c>
      <c r="J1306" s="5">
        <f t="shared" si="2950"/>
        <v>0</v>
      </c>
      <c r="K1306" s="5">
        <f t="shared" si="2950"/>
        <v>0</v>
      </c>
      <c r="L1306" s="5">
        <f t="shared" si="2950"/>
        <v>0</v>
      </c>
      <c r="M1306" s="5">
        <f t="shared" si="2909"/>
        <v>3982.5</v>
      </c>
      <c r="N1306" s="5">
        <f t="shared" si="2910"/>
        <v>0</v>
      </c>
      <c r="O1306" s="5">
        <f t="shared" si="2911"/>
        <v>2212.5</v>
      </c>
      <c r="P1306" s="5">
        <f t="shared" si="2951"/>
        <v>0</v>
      </c>
      <c r="Q1306" s="5">
        <f t="shared" si="2951"/>
        <v>0</v>
      </c>
      <c r="R1306" s="5">
        <f t="shared" si="2951"/>
        <v>0</v>
      </c>
      <c r="S1306" s="5">
        <f t="shared" si="2951"/>
        <v>0</v>
      </c>
      <c r="T1306" s="5">
        <f t="shared" si="2951"/>
        <v>0</v>
      </c>
      <c r="U1306" s="5">
        <f t="shared" si="2951"/>
        <v>0</v>
      </c>
      <c r="V1306" s="5">
        <f t="shared" si="2951"/>
        <v>0</v>
      </c>
      <c r="W1306" s="5">
        <f t="shared" si="2952"/>
        <v>0</v>
      </c>
      <c r="X1306" s="5">
        <f t="shared" si="2952"/>
        <v>0</v>
      </c>
      <c r="Y1306" s="5">
        <f t="shared" si="2952"/>
        <v>0</v>
      </c>
      <c r="Z1306" s="5">
        <f t="shared" si="2952"/>
        <v>0</v>
      </c>
      <c r="AA1306" s="5">
        <f t="shared" si="2952"/>
        <v>0</v>
      </c>
      <c r="AB1306" s="5">
        <f t="shared" si="2952"/>
        <v>0</v>
      </c>
      <c r="AC1306" s="5">
        <f t="shared" si="2952"/>
        <v>0</v>
      </c>
      <c r="AD1306" s="5">
        <f t="shared" si="2952"/>
        <v>0</v>
      </c>
      <c r="AE1306" s="5">
        <f t="shared" si="2952"/>
        <v>0</v>
      </c>
      <c r="AF1306" s="5">
        <f t="shared" si="2952"/>
        <v>0</v>
      </c>
      <c r="AG1306" s="5">
        <f t="shared" si="2935"/>
        <v>3982.5</v>
      </c>
      <c r="AH1306" s="5">
        <f t="shared" si="2932"/>
        <v>0</v>
      </c>
      <c r="AI1306" s="5">
        <f t="shared" si="2933"/>
        <v>2212.5</v>
      </c>
      <c r="AJ1306" s="5">
        <f t="shared" si="2953"/>
        <v>0</v>
      </c>
      <c r="AK1306" s="17"/>
      <c r="AL1306" s="27"/>
    </row>
    <row r="1307" spans="1:38" ht="31.2" x14ac:dyDescent="0.3">
      <c r="A1307" s="4" t="s">
        <v>241</v>
      </c>
      <c r="B1307" s="4" t="s">
        <v>40</v>
      </c>
      <c r="C1307" s="4" t="s">
        <v>81</v>
      </c>
      <c r="D1307" s="4" t="s">
        <v>88</v>
      </c>
      <c r="E1307" s="4" t="s">
        <v>16</v>
      </c>
      <c r="F1307" s="14" t="s">
        <v>560</v>
      </c>
      <c r="G1307" s="5">
        <v>3982.5</v>
      </c>
      <c r="H1307" s="5">
        <v>0</v>
      </c>
      <c r="I1307" s="5">
        <v>2212.5</v>
      </c>
      <c r="J1307" s="5"/>
      <c r="K1307" s="5"/>
      <c r="L1307" s="5"/>
      <c r="M1307" s="5">
        <f t="shared" si="2909"/>
        <v>3982.5</v>
      </c>
      <c r="N1307" s="5">
        <f t="shared" si="2910"/>
        <v>0</v>
      </c>
      <c r="O1307" s="5">
        <f t="shared" si="2911"/>
        <v>2212.5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>
        <f t="shared" si="2935"/>
        <v>3982.5</v>
      </c>
      <c r="AH1307" s="5">
        <f t="shared" si="2932"/>
        <v>0</v>
      </c>
      <c r="AI1307" s="5">
        <f t="shared" si="2933"/>
        <v>2212.5</v>
      </c>
      <c r="AJ1307" s="5"/>
      <c r="AK1307" s="17"/>
      <c r="AL1307" s="27"/>
    </row>
    <row r="1308" spans="1:38" ht="31.2" x14ac:dyDescent="0.3">
      <c r="A1308" s="4" t="s">
        <v>241</v>
      </c>
      <c r="B1308" s="4" t="s">
        <v>40</v>
      </c>
      <c r="C1308" s="4" t="s">
        <v>81</v>
      </c>
      <c r="D1308" s="4" t="s">
        <v>94</v>
      </c>
      <c r="E1308" s="4"/>
      <c r="F1308" s="14" t="s">
        <v>1099</v>
      </c>
      <c r="G1308" s="5">
        <f>G1309</f>
        <v>50</v>
      </c>
      <c r="H1308" s="5">
        <f t="shared" ref="H1308:AJ1310" si="2954">H1309</f>
        <v>17.5</v>
      </c>
      <c r="I1308" s="5">
        <f t="shared" si="2954"/>
        <v>0</v>
      </c>
      <c r="J1308" s="5">
        <f t="shared" si="2954"/>
        <v>0</v>
      </c>
      <c r="K1308" s="5">
        <f t="shared" si="2954"/>
        <v>0</v>
      </c>
      <c r="L1308" s="5">
        <f t="shared" si="2954"/>
        <v>0</v>
      </c>
      <c r="M1308" s="5">
        <f t="shared" si="2909"/>
        <v>50</v>
      </c>
      <c r="N1308" s="5">
        <f t="shared" si="2910"/>
        <v>17.5</v>
      </c>
      <c r="O1308" s="5">
        <f t="shared" si="2911"/>
        <v>0</v>
      </c>
      <c r="P1308" s="5">
        <f t="shared" si="2954"/>
        <v>0</v>
      </c>
      <c r="Q1308" s="5">
        <f t="shared" si="2954"/>
        <v>0</v>
      </c>
      <c r="R1308" s="5">
        <f t="shared" si="2954"/>
        <v>0</v>
      </c>
      <c r="S1308" s="5">
        <f t="shared" si="2954"/>
        <v>0</v>
      </c>
      <c r="T1308" s="5">
        <f t="shared" si="2954"/>
        <v>0</v>
      </c>
      <c r="U1308" s="5">
        <f t="shared" si="2954"/>
        <v>0</v>
      </c>
      <c r="V1308" s="5">
        <f t="shared" si="2954"/>
        <v>0</v>
      </c>
      <c r="W1308" s="5">
        <f t="shared" si="2954"/>
        <v>0</v>
      </c>
      <c r="X1308" s="5">
        <f t="shared" si="2954"/>
        <v>0</v>
      </c>
      <c r="Y1308" s="5">
        <f t="shared" si="2954"/>
        <v>0</v>
      </c>
      <c r="Z1308" s="5">
        <f t="shared" si="2954"/>
        <v>0</v>
      </c>
      <c r="AA1308" s="5">
        <f t="shared" si="2954"/>
        <v>0</v>
      </c>
      <c r="AB1308" s="5">
        <f t="shared" si="2954"/>
        <v>0</v>
      </c>
      <c r="AC1308" s="5">
        <f t="shared" si="2954"/>
        <v>0</v>
      </c>
      <c r="AD1308" s="5">
        <f t="shared" si="2954"/>
        <v>0</v>
      </c>
      <c r="AE1308" s="5">
        <f t="shared" si="2954"/>
        <v>0</v>
      </c>
      <c r="AF1308" s="5">
        <f t="shared" si="2954"/>
        <v>0</v>
      </c>
      <c r="AG1308" s="5">
        <f t="shared" si="2935"/>
        <v>50</v>
      </c>
      <c r="AH1308" s="5">
        <f t="shared" si="2932"/>
        <v>17.5</v>
      </c>
      <c r="AI1308" s="5">
        <f t="shared" si="2933"/>
        <v>0</v>
      </c>
      <c r="AJ1308" s="5">
        <f t="shared" si="2954"/>
        <v>0</v>
      </c>
      <c r="AK1308" s="17"/>
      <c r="AL1308" s="27"/>
    </row>
    <row r="1309" spans="1:38" ht="31.2" x14ac:dyDescent="0.3">
      <c r="A1309" s="4" t="s">
        <v>241</v>
      </c>
      <c r="B1309" s="4" t="s">
        <v>40</v>
      </c>
      <c r="C1309" s="4" t="s">
        <v>81</v>
      </c>
      <c r="D1309" s="4" t="s">
        <v>91</v>
      </c>
      <c r="E1309" s="4"/>
      <c r="F1309" s="14" t="s">
        <v>665</v>
      </c>
      <c r="G1309" s="5">
        <f>G1310</f>
        <v>50</v>
      </c>
      <c r="H1309" s="5">
        <f t="shared" si="2954"/>
        <v>17.5</v>
      </c>
      <c r="I1309" s="5">
        <f t="shared" si="2954"/>
        <v>0</v>
      </c>
      <c r="J1309" s="5">
        <f t="shared" si="2954"/>
        <v>0</v>
      </c>
      <c r="K1309" s="5">
        <f t="shared" si="2954"/>
        <v>0</v>
      </c>
      <c r="L1309" s="5">
        <f t="shared" si="2954"/>
        <v>0</v>
      </c>
      <c r="M1309" s="5">
        <f t="shared" si="2909"/>
        <v>50</v>
      </c>
      <c r="N1309" s="5">
        <f t="shared" si="2910"/>
        <v>17.5</v>
      </c>
      <c r="O1309" s="5">
        <f t="shared" si="2911"/>
        <v>0</v>
      </c>
      <c r="P1309" s="5">
        <f t="shared" si="2954"/>
        <v>0</v>
      </c>
      <c r="Q1309" s="5">
        <f t="shared" si="2954"/>
        <v>0</v>
      </c>
      <c r="R1309" s="5">
        <f t="shared" si="2954"/>
        <v>0</v>
      </c>
      <c r="S1309" s="5">
        <f t="shared" si="2954"/>
        <v>0</v>
      </c>
      <c r="T1309" s="5">
        <f t="shared" si="2954"/>
        <v>0</v>
      </c>
      <c r="U1309" s="5">
        <f t="shared" si="2954"/>
        <v>0</v>
      </c>
      <c r="V1309" s="5">
        <f t="shared" si="2954"/>
        <v>0</v>
      </c>
      <c r="W1309" s="5">
        <f t="shared" si="2954"/>
        <v>0</v>
      </c>
      <c r="X1309" s="5">
        <f t="shared" si="2954"/>
        <v>0</v>
      </c>
      <c r="Y1309" s="5">
        <f t="shared" si="2954"/>
        <v>0</v>
      </c>
      <c r="Z1309" s="5">
        <f t="shared" si="2954"/>
        <v>0</v>
      </c>
      <c r="AA1309" s="5">
        <f t="shared" si="2954"/>
        <v>0</v>
      </c>
      <c r="AB1309" s="5">
        <f t="shared" si="2954"/>
        <v>0</v>
      </c>
      <c r="AC1309" s="5">
        <f t="shared" si="2954"/>
        <v>0</v>
      </c>
      <c r="AD1309" s="5">
        <f t="shared" si="2954"/>
        <v>0</v>
      </c>
      <c r="AE1309" s="5">
        <f t="shared" si="2954"/>
        <v>0</v>
      </c>
      <c r="AF1309" s="5">
        <f t="shared" si="2954"/>
        <v>0</v>
      </c>
      <c r="AG1309" s="5">
        <f t="shared" si="2935"/>
        <v>50</v>
      </c>
      <c r="AH1309" s="5">
        <f t="shared" si="2932"/>
        <v>17.5</v>
      </c>
      <c r="AI1309" s="5">
        <f t="shared" si="2933"/>
        <v>0</v>
      </c>
      <c r="AJ1309" s="5">
        <f t="shared" si="2954"/>
        <v>0</v>
      </c>
      <c r="AK1309" s="17"/>
      <c r="AL1309" s="27"/>
    </row>
    <row r="1310" spans="1:38" ht="31.2" x14ac:dyDescent="0.3">
      <c r="A1310" s="4" t="s">
        <v>241</v>
      </c>
      <c r="B1310" s="4" t="s">
        <v>40</v>
      </c>
      <c r="C1310" s="4" t="s">
        <v>81</v>
      </c>
      <c r="D1310" s="4" t="s">
        <v>91</v>
      </c>
      <c r="E1310" s="4" t="s">
        <v>15</v>
      </c>
      <c r="F1310" s="14" t="s">
        <v>559</v>
      </c>
      <c r="G1310" s="5">
        <f>G1311</f>
        <v>50</v>
      </c>
      <c r="H1310" s="5">
        <f t="shared" si="2954"/>
        <v>17.5</v>
      </c>
      <c r="I1310" s="5">
        <f t="shared" si="2954"/>
        <v>0</v>
      </c>
      <c r="J1310" s="5">
        <f t="shared" si="2954"/>
        <v>0</v>
      </c>
      <c r="K1310" s="5">
        <f t="shared" si="2954"/>
        <v>0</v>
      </c>
      <c r="L1310" s="5">
        <f t="shared" si="2954"/>
        <v>0</v>
      </c>
      <c r="M1310" s="5">
        <f t="shared" si="2909"/>
        <v>50</v>
      </c>
      <c r="N1310" s="5">
        <f t="shared" si="2910"/>
        <v>17.5</v>
      </c>
      <c r="O1310" s="5">
        <f t="shared" si="2911"/>
        <v>0</v>
      </c>
      <c r="P1310" s="5">
        <f t="shared" si="2954"/>
        <v>0</v>
      </c>
      <c r="Q1310" s="5">
        <f t="shared" si="2954"/>
        <v>0</v>
      </c>
      <c r="R1310" s="5">
        <f t="shared" si="2954"/>
        <v>0</v>
      </c>
      <c r="S1310" s="5">
        <f t="shared" si="2954"/>
        <v>0</v>
      </c>
      <c r="T1310" s="5">
        <f t="shared" si="2954"/>
        <v>0</v>
      </c>
      <c r="U1310" s="5">
        <f t="shared" si="2954"/>
        <v>0</v>
      </c>
      <c r="V1310" s="5">
        <f t="shared" si="2954"/>
        <v>0</v>
      </c>
      <c r="W1310" s="5">
        <f t="shared" si="2954"/>
        <v>0</v>
      </c>
      <c r="X1310" s="5">
        <f t="shared" si="2954"/>
        <v>0</v>
      </c>
      <c r="Y1310" s="5">
        <f t="shared" si="2954"/>
        <v>0</v>
      </c>
      <c r="Z1310" s="5">
        <f t="shared" si="2954"/>
        <v>0</v>
      </c>
      <c r="AA1310" s="5">
        <f t="shared" si="2954"/>
        <v>0</v>
      </c>
      <c r="AB1310" s="5">
        <f t="shared" si="2954"/>
        <v>0</v>
      </c>
      <c r="AC1310" s="5">
        <f t="shared" si="2954"/>
        <v>0</v>
      </c>
      <c r="AD1310" s="5">
        <f t="shared" si="2954"/>
        <v>0</v>
      </c>
      <c r="AE1310" s="5">
        <f t="shared" si="2954"/>
        <v>0</v>
      </c>
      <c r="AF1310" s="5">
        <f t="shared" si="2954"/>
        <v>0</v>
      </c>
      <c r="AG1310" s="5">
        <f t="shared" si="2935"/>
        <v>50</v>
      </c>
      <c r="AH1310" s="5">
        <f t="shared" si="2932"/>
        <v>17.5</v>
      </c>
      <c r="AI1310" s="5">
        <f t="shared" si="2933"/>
        <v>0</v>
      </c>
      <c r="AJ1310" s="5">
        <f t="shared" si="2954"/>
        <v>0</v>
      </c>
      <c r="AK1310" s="17"/>
      <c r="AL1310" s="27"/>
    </row>
    <row r="1311" spans="1:38" ht="31.2" x14ac:dyDescent="0.3">
      <c r="A1311" s="4" t="s">
        <v>241</v>
      </c>
      <c r="B1311" s="4" t="s">
        <v>40</v>
      </c>
      <c r="C1311" s="4" t="s">
        <v>81</v>
      </c>
      <c r="D1311" s="4" t="s">
        <v>91</v>
      </c>
      <c r="E1311" s="4" t="s">
        <v>16</v>
      </c>
      <c r="F1311" s="14" t="s">
        <v>560</v>
      </c>
      <c r="G1311" s="5">
        <v>50</v>
      </c>
      <c r="H1311" s="5">
        <v>17.5</v>
      </c>
      <c r="I1311" s="5">
        <v>0</v>
      </c>
      <c r="J1311" s="5"/>
      <c r="K1311" s="5"/>
      <c r="L1311" s="5"/>
      <c r="M1311" s="5">
        <f t="shared" si="2909"/>
        <v>50</v>
      </c>
      <c r="N1311" s="5">
        <f t="shared" si="2910"/>
        <v>17.5</v>
      </c>
      <c r="O1311" s="5">
        <f t="shared" si="2911"/>
        <v>0</v>
      </c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>
        <f t="shared" si="2935"/>
        <v>50</v>
      </c>
      <c r="AH1311" s="5">
        <f t="shared" si="2932"/>
        <v>17.5</v>
      </c>
      <c r="AI1311" s="5">
        <f t="shared" si="2933"/>
        <v>0</v>
      </c>
      <c r="AJ1311" s="5"/>
      <c r="AK1311" s="17"/>
      <c r="AL1311" s="27"/>
    </row>
    <row r="1312" spans="1:38" ht="31.2" x14ac:dyDescent="0.3">
      <c r="A1312" s="4" t="s">
        <v>241</v>
      </c>
      <c r="B1312" s="4" t="s">
        <v>40</v>
      </c>
      <c r="C1312" s="4" t="s">
        <v>81</v>
      </c>
      <c r="D1312" s="4" t="s">
        <v>237</v>
      </c>
      <c r="E1312" s="4"/>
      <c r="F1312" s="14" t="s">
        <v>1300</v>
      </c>
      <c r="G1312" s="5">
        <f t="shared" ref="G1312:L1314" si="2955">G1313</f>
        <v>1196.9000000000001</v>
      </c>
      <c r="H1312" s="5">
        <f t="shared" si="2955"/>
        <v>1197</v>
      </c>
      <c r="I1312" s="5">
        <f t="shared" si="2955"/>
        <v>1197</v>
      </c>
      <c r="J1312" s="5">
        <f t="shared" si="2955"/>
        <v>0</v>
      </c>
      <c r="K1312" s="5">
        <f t="shared" si="2955"/>
        <v>0</v>
      </c>
      <c r="L1312" s="5">
        <f t="shared" si="2955"/>
        <v>0</v>
      </c>
      <c r="M1312" s="5">
        <f t="shared" si="2909"/>
        <v>1196.9000000000001</v>
      </c>
      <c r="N1312" s="5">
        <f t="shared" si="2910"/>
        <v>1197</v>
      </c>
      <c r="O1312" s="5">
        <f t="shared" si="2911"/>
        <v>1197</v>
      </c>
      <c r="P1312" s="5">
        <f t="shared" ref="P1312:V1314" si="2956">P1313</f>
        <v>0</v>
      </c>
      <c r="Q1312" s="5">
        <f t="shared" si="2956"/>
        <v>0</v>
      </c>
      <c r="R1312" s="5">
        <f t="shared" si="2956"/>
        <v>0</v>
      </c>
      <c r="S1312" s="5">
        <f t="shared" si="2956"/>
        <v>0</v>
      </c>
      <c r="T1312" s="5">
        <f t="shared" si="2956"/>
        <v>0</v>
      </c>
      <c r="U1312" s="5">
        <f t="shared" si="2956"/>
        <v>0</v>
      </c>
      <c r="V1312" s="5">
        <f t="shared" si="2956"/>
        <v>0</v>
      </c>
      <c r="W1312" s="5">
        <f t="shared" ref="W1312:AF1314" si="2957">W1313</f>
        <v>0</v>
      </c>
      <c r="X1312" s="5">
        <f t="shared" si="2957"/>
        <v>0</v>
      </c>
      <c r="Y1312" s="5">
        <f t="shared" si="2957"/>
        <v>0</v>
      </c>
      <c r="Z1312" s="5">
        <f t="shared" si="2957"/>
        <v>0</v>
      </c>
      <c r="AA1312" s="5">
        <f t="shared" si="2957"/>
        <v>0</v>
      </c>
      <c r="AB1312" s="5">
        <f t="shared" si="2957"/>
        <v>0</v>
      </c>
      <c r="AC1312" s="5">
        <f t="shared" si="2957"/>
        <v>0</v>
      </c>
      <c r="AD1312" s="5">
        <f t="shared" si="2957"/>
        <v>0</v>
      </c>
      <c r="AE1312" s="5">
        <f t="shared" si="2957"/>
        <v>0</v>
      </c>
      <c r="AF1312" s="5">
        <f t="shared" si="2957"/>
        <v>0</v>
      </c>
      <c r="AG1312" s="5">
        <f t="shared" si="2935"/>
        <v>1196.9000000000001</v>
      </c>
      <c r="AH1312" s="5">
        <f t="shared" si="2932"/>
        <v>1197</v>
      </c>
      <c r="AI1312" s="5">
        <f t="shared" si="2933"/>
        <v>1197</v>
      </c>
      <c r="AJ1312" s="5">
        <f t="shared" ref="AJ1312:AJ1314" si="2958">AJ1313</f>
        <v>0</v>
      </c>
      <c r="AK1312" s="17"/>
      <c r="AL1312" s="27"/>
    </row>
    <row r="1313" spans="1:38" x14ac:dyDescent="0.3">
      <c r="A1313" s="4" t="s">
        <v>241</v>
      </c>
      <c r="B1313" s="4" t="s">
        <v>40</v>
      </c>
      <c r="C1313" s="4" t="s">
        <v>81</v>
      </c>
      <c r="D1313" s="4" t="s">
        <v>236</v>
      </c>
      <c r="E1313" s="4"/>
      <c r="F1313" s="14" t="s">
        <v>666</v>
      </c>
      <c r="G1313" s="5">
        <f t="shared" si="2955"/>
        <v>1196.9000000000001</v>
      </c>
      <c r="H1313" s="5">
        <f t="shared" si="2955"/>
        <v>1197</v>
      </c>
      <c r="I1313" s="5">
        <f t="shared" si="2955"/>
        <v>1197</v>
      </c>
      <c r="J1313" s="5">
        <f t="shared" si="2955"/>
        <v>0</v>
      </c>
      <c r="K1313" s="5">
        <f t="shared" si="2955"/>
        <v>0</v>
      </c>
      <c r="L1313" s="5">
        <f t="shared" si="2955"/>
        <v>0</v>
      </c>
      <c r="M1313" s="5">
        <f t="shared" si="2909"/>
        <v>1196.9000000000001</v>
      </c>
      <c r="N1313" s="5">
        <f t="shared" si="2910"/>
        <v>1197</v>
      </c>
      <c r="O1313" s="5">
        <f t="shared" si="2911"/>
        <v>1197</v>
      </c>
      <c r="P1313" s="5">
        <f t="shared" si="2956"/>
        <v>0</v>
      </c>
      <c r="Q1313" s="5">
        <f t="shared" si="2956"/>
        <v>0</v>
      </c>
      <c r="R1313" s="5">
        <f t="shared" si="2956"/>
        <v>0</v>
      </c>
      <c r="S1313" s="5">
        <f t="shared" si="2956"/>
        <v>0</v>
      </c>
      <c r="T1313" s="5">
        <f t="shared" si="2956"/>
        <v>0</v>
      </c>
      <c r="U1313" s="5">
        <f t="shared" si="2956"/>
        <v>0</v>
      </c>
      <c r="V1313" s="5">
        <f t="shared" si="2956"/>
        <v>0</v>
      </c>
      <c r="W1313" s="5">
        <f t="shared" si="2957"/>
        <v>0</v>
      </c>
      <c r="X1313" s="5">
        <f t="shared" si="2957"/>
        <v>0</v>
      </c>
      <c r="Y1313" s="5">
        <f t="shared" si="2957"/>
        <v>0</v>
      </c>
      <c r="Z1313" s="5">
        <f t="shared" si="2957"/>
        <v>0</v>
      </c>
      <c r="AA1313" s="5">
        <f t="shared" si="2957"/>
        <v>0</v>
      </c>
      <c r="AB1313" s="5">
        <f t="shared" si="2957"/>
        <v>0</v>
      </c>
      <c r="AC1313" s="5">
        <f t="shared" si="2957"/>
        <v>0</v>
      </c>
      <c r="AD1313" s="5">
        <f t="shared" si="2957"/>
        <v>0</v>
      </c>
      <c r="AE1313" s="5">
        <f t="shared" si="2957"/>
        <v>0</v>
      </c>
      <c r="AF1313" s="5">
        <f t="shared" si="2957"/>
        <v>0</v>
      </c>
      <c r="AG1313" s="5">
        <f t="shared" si="2935"/>
        <v>1196.9000000000001</v>
      </c>
      <c r="AH1313" s="5">
        <f t="shared" si="2932"/>
        <v>1197</v>
      </c>
      <c r="AI1313" s="5">
        <f t="shared" si="2933"/>
        <v>1197</v>
      </c>
      <c r="AJ1313" s="5">
        <f t="shared" si="2958"/>
        <v>0</v>
      </c>
      <c r="AK1313" s="17"/>
      <c r="AL1313" s="27"/>
    </row>
    <row r="1314" spans="1:38" ht="31.2" x14ac:dyDescent="0.3">
      <c r="A1314" s="4" t="s">
        <v>241</v>
      </c>
      <c r="B1314" s="4" t="s">
        <v>40</v>
      </c>
      <c r="C1314" s="4" t="s">
        <v>81</v>
      </c>
      <c r="D1314" s="4" t="s">
        <v>236</v>
      </c>
      <c r="E1314" s="4" t="s">
        <v>15</v>
      </c>
      <c r="F1314" s="14" t="s">
        <v>559</v>
      </c>
      <c r="G1314" s="5">
        <f t="shared" si="2955"/>
        <v>1196.9000000000001</v>
      </c>
      <c r="H1314" s="5">
        <f t="shared" si="2955"/>
        <v>1197</v>
      </c>
      <c r="I1314" s="5">
        <f t="shared" si="2955"/>
        <v>1197</v>
      </c>
      <c r="J1314" s="5">
        <f t="shared" si="2955"/>
        <v>0</v>
      </c>
      <c r="K1314" s="5">
        <f t="shared" si="2955"/>
        <v>0</v>
      </c>
      <c r="L1314" s="5">
        <f t="shared" si="2955"/>
        <v>0</v>
      </c>
      <c r="M1314" s="5">
        <f t="shared" si="2909"/>
        <v>1196.9000000000001</v>
      </c>
      <c r="N1314" s="5">
        <f t="shared" si="2910"/>
        <v>1197</v>
      </c>
      <c r="O1314" s="5">
        <f t="shared" si="2911"/>
        <v>1197</v>
      </c>
      <c r="P1314" s="5">
        <f t="shared" si="2956"/>
        <v>0</v>
      </c>
      <c r="Q1314" s="5">
        <f t="shared" si="2956"/>
        <v>0</v>
      </c>
      <c r="R1314" s="5">
        <f t="shared" si="2956"/>
        <v>0</v>
      </c>
      <c r="S1314" s="5">
        <f t="shared" si="2956"/>
        <v>0</v>
      </c>
      <c r="T1314" s="5">
        <f t="shared" si="2956"/>
        <v>0</v>
      </c>
      <c r="U1314" s="5">
        <f t="shared" si="2956"/>
        <v>0</v>
      </c>
      <c r="V1314" s="5">
        <f t="shared" si="2956"/>
        <v>0</v>
      </c>
      <c r="W1314" s="5">
        <f t="shared" si="2957"/>
        <v>0</v>
      </c>
      <c r="X1314" s="5">
        <f t="shared" si="2957"/>
        <v>0</v>
      </c>
      <c r="Y1314" s="5">
        <f t="shared" si="2957"/>
        <v>0</v>
      </c>
      <c r="Z1314" s="5">
        <f t="shared" si="2957"/>
        <v>0</v>
      </c>
      <c r="AA1314" s="5">
        <f t="shared" si="2957"/>
        <v>0</v>
      </c>
      <c r="AB1314" s="5">
        <f t="shared" si="2957"/>
        <v>0</v>
      </c>
      <c r="AC1314" s="5">
        <f t="shared" si="2957"/>
        <v>0</v>
      </c>
      <c r="AD1314" s="5">
        <f t="shared" si="2957"/>
        <v>0</v>
      </c>
      <c r="AE1314" s="5">
        <f t="shared" si="2957"/>
        <v>0</v>
      </c>
      <c r="AF1314" s="5">
        <f t="shared" si="2957"/>
        <v>0</v>
      </c>
      <c r="AG1314" s="5">
        <f t="shared" si="2935"/>
        <v>1196.9000000000001</v>
      </c>
      <c r="AH1314" s="5">
        <f t="shared" si="2932"/>
        <v>1197</v>
      </c>
      <c r="AI1314" s="5">
        <f t="shared" si="2933"/>
        <v>1197</v>
      </c>
      <c r="AJ1314" s="5">
        <f t="shared" si="2958"/>
        <v>0</v>
      </c>
      <c r="AK1314" s="17"/>
      <c r="AL1314" s="27"/>
    </row>
    <row r="1315" spans="1:38" ht="31.2" x14ac:dyDescent="0.3">
      <c r="A1315" s="4" t="s">
        <v>241</v>
      </c>
      <c r="B1315" s="4" t="s">
        <v>40</v>
      </c>
      <c r="C1315" s="4" t="s">
        <v>81</v>
      </c>
      <c r="D1315" s="4" t="s">
        <v>236</v>
      </c>
      <c r="E1315" s="4" t="s">
        <v>16</v>
      </c>
      <c r="F1315" s="14" t="s">
        <v>560</v>
      </c>
      <c r="G1315" s="5">
        <v>1196.9000000000001</v>
      </c>
      <c r="H1315" s="5">
        <v>1197</v>
      </c>
      <c r="I1315" s="5">
        <v>1197</v>
      </c>
      <c r="J1315" s="5"/>
      <c r="K1315" s="5"/>
      <c r="L1315" s="5"/>
      <c r="M1315" s="5">
        <f t="shared" si="2909"/>
        <v>1196.9000000000001</v>
      </c>
      <c r="N1315" s="5">
        <f t="shared" si="2910"/>
        <v>1197</v>
      </c>
      <c r="O1315" s="5">
        <f t="shared" si="2911"/>
        <v>1197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>
        <f t="shared" si="2935"/>
        <v>1196.9000000000001</v>
      </c>
      <c r="AH1315" s="5">
        <f t="shared" si="2932"/>
        <v>1197</v>
      </c>
      <c r="AI1315" s="5">
        <f t="shared" si="2933"/>
        <v>1197</v>
      </c>
      <c r="AJ1315" s="5"/>
      <c r="AK1315" s="17"/>
      <c r="AL1315" s="27"/>
    </row>
    <row r="1316" spans="1:38" s="3" customFormat="1" x14ac:dyDescent="0.3">
      <c r="A1316" s="7" t="s">
        <v>241</v>
      </c>
      <c r="B1316" s="7" t="s">
        <v>74</v>
      </c>
      <c r="C1316" s="7"/>
      <c r="D1316" s="7"/>
      <c r="E1316" s="7"/>
      <c r="F1316" s="33" t="s">
        <v>520</v>
      </c>
      <c r="G1316" s="8">
        <f t="shared" ref="G1316:L1316" si="2959">G1317</f>
        <v>3766.1</v>
      </c>
      <c r="H1316" s="8">
        <f t="shared" si="2959"/>
        <v>3766.1</v>
      </c>
      <c r="I1316" s="8">
        <f t="shared" si="2959"/>
        <v>3766.1</v>
      </c>
      <c r="J1316" s="8">
        <f t="shared" si="2959"/>
        <v>0</v>
      </c>
      <c r="K1316" s="8">
        <f t="shared" si="2959"/>
        <v>0</v>
      </c>
      <c r="L1316" s="8">
        <f t="shared" si="2959"/>
        <v>0</v>
      </c>
      <c r="M1316" s="8">
        <f t="shared" si="2909"/>
        <v>3766.1</v>
      </c>
      <c r="N1316" s="8">
        <f t="shared" si="2910"/>
        <v>3766.1</v>
      </c>
      <c r="O1316" s="8">
        <f t="shared" si="2911"/>
        <v>3766.1</v>
      </c>
      <c r="P1316" s="8">
        <f t="shared" ref="P1316:V1316" si="2960">P1317</f>
        <v>0</v>
      </c>
      <c r="Q1316" s="8">
        <f t="shared" si="2960"/>
        <v>0</v>
      </c>
      <c r="R1316" s="8">
        <f t="shared" si="2960"/>
        <v>0</v>
      </c>
      <c r="S1316" s="8">
        <f t="shared" si="2960"/>
        <v>0</v>
      </c>
      <c r="T1316" s="8">
        <f t="shared" si="2960"/>
        <v>0</v>
      </c>
      <c r="U1316" s="8">
        <f t="shared" si="2960"/>
        <v>0</v>
      </c>
      <c r="V1316" s="8">
        <f t="shared" si="2960"/>
        <v>0</v>
      </c>
      <c r="W1316" s="8">
        <f t="shared" ref="W1316:AF1316" si="2961">W1317</f>
        <v>0</v>
      </c>
      <c r="X1316" s="8">
        <f t="shared" si="2961"/>
        <v>0</v>
      </c>
      <c r="Y1316" s="8">
        <f t="shared" si="2961"/>
        <v>0</v>
      </c>
      <c r="Z1316" s="8">
        <f t="shared" si="2961"/>
        <v>0</v>
      </c>
      <c r="AA1316" s="8">
        <f t="shared" si="2961"/>
        <v>0</v>
      </c>
      <c r="AB1316" s="8">
        <f t="shared" si="2961"/>
        <v>0</v>
      </c>
      <c r="AC1316" s="8">
        <f t="shared" si="2961"/>
        <v>0</v>
      </c>
      <c r="AD1316" s="8">
        <f t="shared" si="2961"/>
        <v>0</v>
      </c>
      <c r="AE1316" s="8">
        <f t="shared" si="2961"/>
        <v>0</v>
      </c>
      <c r="AF1316" s="8">
        <f t="shared" si="2961"/>
        <v>0</v>
      </c>
      <c r="AG1316" s="8">
        <f t="shared" si="2935"/>
        <v>3766.1</v>
      </c>
      <c r="AH1316" s="8">
        <f t="shared" si="2932"/>
        <v>3766.1</v>
      </c>
      <c r="AI1316" s="8">
        <f t="shared" si="2933"/>
        <v>3766.1</v>
      </c>
      <c r="AJ1316" s="8">
        <f t="shared" ref="AJ1316" si="2962">AJ1317</f>
        <v>0</v>
      </c>
      <c r="AK1316" s="16"/>
      <c r="AL1316" s="25"/>
    </row>
    <row r="1317" spans="1:38" s="10" customFormat="1" x14ac:dyDescent="0.3">
      <c r="A1317" s="9" t="s">
        <v>241</v>
      </c>
      <c r="B1317" s="9" t="s">
        <v>74</v>
      </c>
      <c r="C1317" s="9" t="s">
        <v>74</v>
      </c>
      <c r="D1317" s="9"/>
      <c r="E1317" s="9"/>
      <c r="F1317" s="13" t="s">
        <v>546</v>
      </c>
      <c r="G1317" s="11">
        <f t="shared" ref="G1317:L1317" si="2963">G1318+G1324</f>
        <v>3766.1</v>
      </c>
      <c r="H1317" s="11">
        <f t="shared" si="2963"/>
        <v>3766.1</v>
      </c>
      <c r="I1317" s="11">
        <f t="shared" si="2963"/>
        <v>3766.1</v>
      </c>
      <c r="J1317" s="11">
        <f t="shared" si="2963"/>
        <v>0</v>
      </c>
      <c r="K1317" s="11">
        <f t="shared" si="2963"/>
        <v>0</v>
      </c>
      <c r="L1317" s="11">
        <f t="shared" si="2963"/>
        <v>0</v>
      </c>
      <c r="M1317" s="11">
        <f t="shared" si="2909"/>
        <v>3766.1</v>
      </c>
      <c r="N1317" s="11">
        <f t="shared" si="2910"/>
        <v>3766.1</v>
      </c>
      <c r="O1317" s="11">
        <f t="shared" si="2911"/>
        <v>3766.1</v>
      </c>
      <c r="P1317" s="11">
        <f t="shared" ref="P1317:V1317" si="2964">P1318+P1324</f>
        <v>0</v>
      </c>
      <c r="Q1317" s="11">
        <f t="shared" ref="Q1317:R1317" si="2965">Q1318+Q1324</f>
        <v>0</v>
      </c>
      <c r="R1317" s="11">
        <f t="shared" si="2965"/>
        <v>0</v>
      </c>
      <c r="S1317" s="11">
        <f t="shared" ref="S1317" si="2966">S1318+S1324</f>
        <v>0</v>
      </c>
      <c r="T1317" s="11">
        <f t="shared" si="2964"/>
        <v>0</v>
      </c>
      <c r="U1317" s="11">
        <f t="shared" si="2964"/>
        <v>0</v>
      </c>
      <c r="V1317" s="11">
        <f t="shared" si="2964"/>
        <v>0</v>
      </c>
      <c r="W1317" s="11">
        <f t="shared" ref="W1317:AF1317" si="2967">W1318+W1324</f>
        <v>0</v>
      </c>
      <c r="X1317" s="11">
        <f t="shared" si="2967"/>
        <v>0</v>
      </c>
      <c r="Y1317" s="11">
        <f t="shared" si="2967"/>
        <v>0</v>
      </c>
      <c r="Z1317" s="11">
        <f t="shared" si="2967"/>
        <v>0</v>
      </c>
      <c r="AA1317" s="11">
        <f t="shared" si="2967"/>
        <v>0</v>
      </c>
      <c r="AB1317" s="11">
        <f t="shared" si="2967"/>
        <v>0</v>
      </c>
      <c r="AC1317" s="11">
        <f t="shared" si="2967"/>
        <v>0</v>
      </c>
      <c r="AD1317" s="11">
        <f t="shared" ref="AD1317" si="2968">AD1318+AD1324</f>
        <v>0</v>
      </c>
      <c r="AE1317" s="11">
        <f t="shared" ref="AE1317" si="2969">AE1318+AE1324</f>
        <v>0</v>
      </c>
      <c r="AF1317" s="11">
        <f t="shared" si="2967"/>
        <v>0</v>
      </c>
      <c r="AG1317" s="11">
        <f t="shared" si="2935"/>
        <v>3766.1</v>
      </c>
      <c r="AH1317" s="11">
        <f t="shared" si="2932"/>
        <v>3766.1</v>
      </c>
      <c r="AI1317" s="11">
        <f t="shared" si="2933"/>
        <v>3766.1</v>
      </c>
      <c r="AJ1317" s="11">
        <f t="shared" ref="AJ1317" si="2970">AJ1318+AJ1324</f>
        <v>0</v>
      </c>
      <c r="AK1317" s="31"/>
      <c r="AL1317" s="26"/>
    </row>
    <row r="1318" spans="1:38" x14ac:dyDescent="0.3">
      <c r="A1318" s="4" t="s">
        <v>241</v>
      </c>
      <c r="B1318" s="4" t="s">
        <v>74</v>
      </c>
      <c r="C1318" s="4" t="s">
        <v>74</v>
      </c>
      <c r="D1318" s="4" t="s">
        <v>133</v>
      </c>
      <c r="E1318" s="4"/>
      <c r="F1318" s="14" t="s">
        <v>1175</v>
      </c>
      <c r="G1318" s="5">
        <f t="shared" ref="G1318:L1322" si="2971">G1319</f>
        <v>3514.1</v>
      </c>
      <c r="H1318" s="5">
        <f t="shared" si="2971"/>
        <v>3514.1</v>
      </c>
      <c r="I1318" s="5">
        <f t="shared" si="2971"/>
        <v>3514.1</v>
      </c>
      <c r="J1318" s="5">
        <f t="shared" si="2971"/>
        <v>0</v>
      </c>
      <c r="K1318" s="5">
        <f t="shared" si="2971"/>
        <v>0</v>
      </c>
      <c r="L1318" s="5">
        <f t="shared" si="2971"/>
        <v>0</v>
      </c>
      <c r="M1318" s="5">
        <f t="shared" si="2909"/>
        <v>3514.1</v>
      </c>
      <c r="N1318" s="5">
        <f t="shared" si="2910"/>
        <v>3514.1</v>
      </c>
      <c r="O1318" s="5">
        <f t="shared" si="2911"/>
        <v>3514.1</v>
      </c>
      <c r="P1318" s="5">
        <f t="shared" ref="P1318:V1322" si="2972">P1319</f>
        <v>0</v>
      </c>
      <c r="Q1318" s="5">
        <f t="shared" si="2972"/>
        <v>0</v>
      </c>
      <c r="R1318" s="5">
        <f t="shared" si="2972"/>
        <v>0</v>
      </c>
      <c r="S1318" s="5">
        <f t="shared" si="2972"/>
        <v>0</v>
      </c>
      <c r="T1318" s="5">
        <f t="shared" si="2972"/>
        <v>0</v>
      </c>
      <c r="U1318" s="5">
        <f t="shared" si="2972"/>
        <v>0</v>
      </c>
      <c r="V1318" s="5">
        <f t="shared" si="2972"/>
        <v>0</v>
      </c>
      <c r="W1318" s="5">
        <f t="shared" ref="W1318:AF1322" si="2973">W1319</f>
        <v>0</v>
      </c>
      <c r="X1318" s="5">
        <f t="shared" si="2973"/>
        <v>0</v>
      </c>
      <c r="Y1318" s="5">
        <f t="shared" si="2973"/>
        <v>0</v>
      </c>
      <c r="Z1318" s="5">
        <f t="shared" si="2973"/>
        <v>0</v>
      </c>
      <c r="AA1318" s="5">
        <f t="shared" si="2973"/>
        <v>0</v>
      </c>
      <c r="AB1318" s="5">
        <f t="shared" si="2973"/>
        <v>0</v>
      </c>
      <c r="AC1318" s="5">
        <f t="shared" si="2973"/>
        <v>0</v>
      </c>
      <c r="AD1318" s="5">
        <f t="shared" si="2973"/>
        <v>0</v>
      </c>
      <c r="AE1318" s="5">
        <f t="shared" si="2973"/>
        <v>0</v>
      </c>
      <c r="AF1318" s="5">
        <f t="shared" si="2973"/>
        <v>0</v>
      </c>
      <c r="AG1318" s="5">
        <f t="shared" si="2935"/>
        <v>3514.1</v>
      </c>
      <c r="AH1318" s="5">
        <f t="shared" si="2932"/>
        <v>3514.1</v>
      </c>
      <c r="AI1318" s="5">
        <f t="shared" si="2933"/>
        <v>3514.1</v>
      </c>
      <c r="AJ1318" s="5">
        <f t="shared" ref="AJ1318:AJ1322" si="2974">AJ1319</f>
        <v>0</v>
      </c>
      <c r="AK1318" s="17"/>
      <c r="AL1318" s="27"/>
    </row>
    <row r="1319" spans="1:38" ht="46.8" x14ac:dyDescent="0.3">
      <c r="A1319" s="4" t="s">
        <v>241</v>
      </c>
      <c r="B1319" s="4" t="s">
        <v>74</v>
      </c>
      <c r="C1319" s="4" t="s">
        <v>74</v>
      </c>
      <c r="D1319" s="4" t="s">
        <v>137</v>
      </c>
      <c r="E1319" s="4"/>
      <c r="F1319" s="14" t="s">
        <v>1180</v>
      </c>
      <c r="G1319" s="5">
        <f t="shared" si="2971"/>
        <v>3514.1</v>
      </c>
      <c r="H1319" s="5">
        <f t="shared" si="2971"/>
        <v>3514.1</v>
      </c>
      <c r="I1319" s="5">
        <f t="shared" si="2971"/>
        <v>3514.1</v>
      </c>
      <c r="J1319" s="5">
        <f t="shared" si="2971"/>
        <v>0</v>
      </c>
      <c r="K1319" s="5">
        <f t="shared" si="2971"/>
        <v>0</v>
      </c>
      <c r="L1319" s="5">
        <f t="shared" si="2971"/>
        <v>0</v>
      </c>
      <c r="M1319" s="5">
        <f t="shared" si="2909"/>
        <v>3514.1</v>
      </c>
      <c r="N1319" s="5">
        <f t="shared" si="2910"/>
        <v>3514.1</v>
      </c>
      <c r="O1319" s="5">
        <f t="shared" si="2911"/>
        <v>3514.1</v>
      </c>
      <c r="P1319" s="5">
        <f t="shared" si="2972"/>
        <v>0</v>
      </c>
      <c r="Q1319" s="5">
        <f t="shared" si="2972"/>
        <v>0</v>
      </c>
      <c r="R1319" s="5">
        <f t="shared" si="2972"/>
        <v>0</v>
      </c>
      <c r="S1319" s="5">
        <f t="shared" si="2972"/>
        <v>0</v>
      </c>
      <c r="T1319" s="5">
        <f t="shared" si="2972"/>
        <v>0</v>
      </c>
      <c r="U1319" s="5">
        <f t="shared" si="2972"/>
        <v>0</v>
      </c>
      <c r="V1319" s="5">
        <f t="shared" si="2972"/>
        <v>0</v>
      </c>
      <c r="W1319" s="5">
        <f t="shared" si="2973"/>
        <v>0</v>
      </c>
      <c r="X1319" s="5">
        <f t="shared" si="2973"/>
        <v>0</v>
      </c>
      <c r="Y1319" s="5">
        <f t="shared" si="2973"/>
        <v>0</v>
      </c>
      <c r="Z1319" s="5">
        <f t="shared" si="2973"/>
        <v>0</v>
      </c>
      <c r="AA1319" s="5">
        <f t="shared" si="2973"/>
        <v>0</v>
      </c>
      <c r="AB1319" s="5">
        <f t="shared" si="2973"/>
        <v>0</v>
      </c>
      <c r="AC1319" s="5">
        <f t="shared" si="2973"/>
        <v>0</v>
      </c>
      <c r="AD1319" s="5">
        <f t="shared" si="2973"/>
        <v>0</v>
      </c>
      <c r="AE1319" s="5">
        <f t="shared" si="2973"/>
        <v>0</v>
      </c>
      <c r="AF1319" s="5">
        <f t="shared" si="2973"/>
        <v>0</v>
      </c>
      <c r="AG1319" s="5">
        <f t="shared" si="2935"/>
        <v>3514.1</v>
      </c>
      <c r="AH1319" s="5">
        <f t="shared" si="2932"/>
        <v>3514.1</v>
      </c>
      <c r="AI1319" s="5">
        <f t="shared" si="2933"/>
        <v>3514.1</v>
      </c>
      <c r="AJ1319" s="5">
        <f t="shared" si="2974"/>
        <v>0</v>
      </c>
      <c r="AK1319" s="17"/>
      <c r="AL1319" s="27"/>
    </row>
    <row r="1320" spans="1:38" ht="31.2" x14ac:dyDescent="0.3">
      <c r="A1320" s="4" t="s">
        <v>241</v>
      </c>
      <c r="B1320" s="4" t="s">
        <v>74</v>
      </c>
      <c r="C1320" s="4" t="s">
        <v>74</v>
      </c>
      <c r="D1320" s="4" t="s">
        <v>138</v>
      </c>
      <c r="E1320" s="4"/>
      <c r="F1320" s="14" t="s">
        <v>1181</v>
      </c>
      <c r="G1320" s="5">
        <f t="shared" si="2971"/>
        <v>3514.1</v>
      </c>
      <c r="H1320" s="5">
        <f t="shared" si="2971"/>
        <v>3514.1</v>
      </c>
      <c r="I1320" s="5">
        <f t="shared" si="2971"/>
        <v>3514.1</v>
      </c>
      <c r="J1320" s="5">
        <f t="shared" si="2971"/>
        <v>0</v>
      </c>
      <c r="K1320" s="5">
        <f t="shared" si="2971"/>
        <v>0</v>
      </c>
      <c r="L1320" s="5">
        <f t="shared" si="2971"/>
        <v>0</v>
      </c>
      <c r="M1320" s="5">
        <f t="shared" si="2909"/>
        <v>3514.1</v>
      </c>
      <c r="N1320" s="5">
        <f t="shared" si="2910"/>
        <v>3514.1</v>
      </c>
      <c r="O1320" s="5">
        <f t="shared" si="2911"/>
        <v>3514.1</v>
      </c>
      <c r="P1320" s="5">
        <f t="shared" si="2972"/>
        <v>0</v>
      </c>
      <c r="Q1320" s="5">
        <f t="shared" si="2972"/>
        <v>0</v>
      </c>
      <c r="R1320" s="5">
        <f t="shared" si="2972"/>
        <v>0</v>
      </c>
      <c r="S1320" s="5">
        <f t="shared" si="2972"/>
        <v>0</v>
      </c>
      <c r="T1320" s="5">
        <f t="shared" si="2972"/>
        <v>0</v>
      </c>
      <c r="U1320" s="5">
        <f t="shared" si="2972"/>
        <v>0</v>
      </c>
      <c r="V1320" s="5">
        <f t="shared" si="2972"/>
        <v>0</v>
      </c>
      <c r="W1320" s="5">
        <f t="shared" si="2973"/>
        <v>0</v>
      </c>
      <c r="X1320" s="5">
        <f t="shared" si="2973"/>
        <v>0</v>
      </c>
      <c r="Y1320" s="5">
        <f t="shared" si="2973"/>
        <v>0</v>
      </c>
      <c r="Z1320" s="5">
        <f t="shared" si="2973"/>
        <v>0</v>
      </c>
      <c r="AA1320" s="5">
        <f t="shared" si="2973"/>
        <v>0</v>
      </c>
      <c r="AB1320" s="5">
        <f t="shared" si="2973"/>
        <v>0</v>
      </c>
      <c r="AC1320" s="5">
        <f t="shared" si="2973"/>
        <v>0</v>
      </c>
      <c r="AD1320" s="5">
        <f t="shared" si="2973"/>
        <v>0</v>
      </c>
      <c r="AE1320" s="5">
        <f t="shared" si="2973"/>
        <v>0</v>
      </c>
      <c r="AF1320" s="5">
        <f t="shared" si="2973"/>
        <v>0</v>
      </c>
      <c r="AG1320" s="5">
        <f t="shared" si="2935"/>
        <v>3514.1</v>
      </c>
      <c r="AH1320" s="5">
        <f t="shared" si="2932"/>
        <v>3514.1</v>
      </c>
      <c r="AI1320" s="5">
        <f t="shared" si="2933"/>
        <v>3514.1</v>
      </c>
      <c r="AJ1320" s="5">
        <f t="shared" si="2974"/>
        <v>0</v>
      </c>
      <c r="AK1320" s="17"/>
      <c r="AL1320" s="27"/>
    </row>
    <row r="1321" spans="1:38" ht="62.4" x14ac:dyDescent="0.3">
      <c r="A1321" s="4" t="s">
        <v>241</v>
      </c>
      <c r="B1321" s="4" t="s">
        <v>74</v>
      </c>
      <c r="C1321" s="4" t="s">
        <v>74</v>
      </c>
      <c r="D1321" s="4" t="s">
        <v>238</v>
      </c>
      <c r="E1321" s="4"/>
      <c r="F1321" s="14" t="s">
        <v>619</v>
      </c>
      <c r="G1321" s="5">
        <f t="shared" si="2971"/>
        <v>3514.1</v>
      </c>
      <c r="H1321" s="5">
        <f t="shared" si="2971"/>
        <v>3514.1</v>
      </c>
      <c r="I1321" s="5">
        <f t="shared" si="2971"/>
        <v>3514.1</v>
      </c>
      <c r="J1321" s="5">
        <f t="shared" si="2971"/>
        <v>0</v>
      </c>
      <c r="K1321" s="5">
        <f t="shared" si="2971"/>
        <v>0</v>
      </c>
      <c r="L1321" s="5">
        <f t="shared" si="2971"/>
        <v>0</v>
      </c>
      <c r="M1321" s="5">
        <f t="shared" si="2909"/>
        <v>3514.1</v>
      </c>
      <c r="N1321" s="5">
        <f t="shared" si="2910"/>
        <v>3514.1</v>
      </c>
      <c r="O1321" s="5">
        <f t="shared" si="2911"/>
        <v>3514.1</v>
      </c>
      <c r="P1321" s="5">
        <f t="shared" si="2972"/>
        <v>0</v>
      </c>
      <c r="Q1321" s="5">
        <f t="shared" si="2972"/>
        <v>0</v>
      </c>
      <c r="R1321" s="5">
        <f t="shared" si="2972"/>
        <v>0</v>
      </c>
      <c r="S1321" s="5">
        <f t="shared" si="2972"/>
        <v>0</v>
      </c>
      <c r="T1321" s="5">
        <f t="shared" si="2972"/>
        <v>0</v>
      </c>
      <c r="U1321" s="5">
        <f t="shared" si="2972"/>
        <v>0</v>
      </c>
      <c r="V1321" s="5">
        <f t="shared" si="2972"/>
        <v>0</v>
      </c>
      <c r="W1321" s="5">
        <f t="shared" si="2973"/>
        <v>0</v>
      </c>
      <c r="X1321" s="5">
        <f t="shared" si="2973"/>
        <v>0</v>
      </c>
      <c r="Y1321" s="5">
        <f t="shared" si="2973"/>
        <v>0</v>
      </c>
      <c r="Z1321" s="5">
        <f t="shared" si="2973"/>
        <v>0</v>
      </c>
      <c r="AA1321" s="5">
        <f t="shared" si="2973"/>
        <v>0</v>
      </c>
      <c r="AB1321" s="5">
        <f t="shared" si="2973"/>
        <v>0</v>
      </c>
      <c r="AC1321" s="5">
        <f t="shared" si="2973"/>
        <v>0</v>
      </c>
      <c r="AD1321" s="5">
        <f t="shared" si="2973"/>
        <v>0</v>
      </c>
      <c r="AE1321" s="5">
        <f t="shared" si="2973"/>
        <v>0</v>
      </c>
      <c r="AF1321" s="5">
        <f t="shared" si="2973"/>
        <v>0</v>
      </c>
      <c r="AG1321" s="5">
        <f t="shared" si="2935"/>
        <v>3514.1</v>
      </c>
      <c r="AH1321" s="5">
        <f t="shared" si="2932"/>
        <v>3514.1</v>
      </c>
      <c r="AI1321" s="5">
        <f t="shared" si="2933"/>
        <v>3514.1</v>
      </c>
      <c r="AJ1321" s="5">
        <f t="shared" si="2974"/>
        <v>0</v>
      </c>
      <c r="AK1321" s="17"/>
      <c r="AL1321" s="27"/>
    </row>
    <row r="1322" spans="1:38" ht="31.2" x14ac:dyDescent="0.3">
      <c r="A1322" s="4" t="s">
        <v>241</v>
      </c>
      <c r="B1322" s="4" t="s">
        <v>74</v>
      </c>
      <c r="C1322" s="4" t="s">
        <v>74</v>
      </c>
      <c r="D1322" s="4" t="s">
        <v>238</v>
      </c>
      <c r="E1322" s="4" t="s">
        <v>92</v>
      </c>
      <c r="F1322" s="14" t="s">
        <v>569</v>
      </c>
      <c r="G1322" s="5">
        <f t="shared" si="2971"/>
        <v>3514.1</v>
      </c>
      <c r="H1322" s="5">
        <f t="shared" si="2971"/>
        <v>3514.1</v>
      </c>
      <c r="I1322" s="5">
        <f t="shared" si="2971"/>
        <v>3514.1</v>
      </c>
      <c r="J1322" s="5">
        <f t="shared" si="2971"/>
        <v>0</v>
      </c>
      <c r="K1322" s="5">
        <f t="shared" si="2971"/>
        <v>0</v>
      </c>
      <c r="L1322" s="5">
        <f t="shared" si="2971"/>
        <v>0</v>
      </c>
      <c r="M1322" s="5">
        <f t="shared" si="2909"/>
        <v>3514.1</v>
      </c>
      <c r="N1322" s="5">
        <f t="shared" si="2910"/>
        <v>3514.1</v>
      </c>
      <c r="O1322" s="5">
        <f t="shared" si="2911"/>
        <v>3514.1</v>
      </c>
      <c r="P1322" s="5">
        <f t="shared" si="2972"/>
        <v>0</v>
      </c>
      <c r="Q1322" s="5">
        <f t="shared" si="2972"/>
        <v>0</v>
      </c>
      <c r="R1322" s="5">
        <f t="shared" si="2972"/>
        <v>0</v>
      </c>
      <c r="S1322" s="5">
        <f t="shared" si="2972"/>
        <v>0</v>
      </c>
      <c r="T1322" s="5">
        <f t="shared" si="2972"/>
        <v>0</v>
      </c>
      <c r="U1322" s="5">
        <f t="shared" si="2972"/>
        <v>0</v>
      </c>
      <c r="V1322" s="5">
        <f t="shared" si="2972"/>
        <v>0</v>
      </c>
      <c r="W1322" s="5">
        <f t="shared" si="2973"/>
        <v>0</v>
      </c>
      <c r="X1322" s="5">
        <f t="shared" si="2973"/>
        <v>0</v>
      </c>
      <c r="Y1322" s="5">
        <f t="shared" si="2973"/>
        <v>0</v>
      </c>
      <c r="Z1322" s="5">
        <f t="shared" si="2973"/>
        <v>0</v>
      </c>
      <c r="AA1322" s="5">
        <f t="shared" si="2973"/>
        <v>0</v>
      </c>
      <c r="AB1322" s="5">
        <f t="shared" si="2973"/>
        <v>0</v>
      </c>
      <c r="AC1322" s="5">
        <f t="shared" si="2973"/>
        <v>0</v>
      </c>
      <c r="AD1322" s="5">
        <f t="shared" si="2973"/>
        <v>0</v>
      </c>
      <c r="AE1322" s="5">
        <f t="shared" si="2973"/>
        <v>0</v>
      </c>
      <c r="AF1322" s="5">
        <f t="shared" si="2973"/>
        <v>0</v>
      </c>
      <c r="AG1322" s="5">
        <f t="shared" si="2935"/>
        <v>3514.1</v>
      </c>
      <c r="AH1322" s="5">
        <f t="shared" si="2932"/>
        <v>3514.1</v>
      </c>
      <c r="AI1322" s="5">
        <f t="shared" si="2933"/>
        <v>3514.1</v>
      </c>
      <c r="AJ1322" s="5">
        <f t="shared" si="2974"/>
        <v>0</v>
      </c>
      <c r="AK1322" s="17"/>
      <c r="AL1322" s="27"/>
    </row>
    <row r="1323" spans="1:38" ht="46.8" x14ac:dyDescent="0.3">
      <c r="A1323" s="4" t="s">
        <v>241</v>
      </c>
      <c r="B1323" s="4" t="s">
        <v>74</v>
      </c>
      <c r="C1323" s="4" t="s">
        <v>74</v>
      </c>
      <c r="D1323" s="4" t="s">
        <v>238</v>
      </c>
      <c r="E1323" s="4" t="s">
        <v>89</v>
      </c>
      <c r="F1323" s="14" t="s">
        <v>572</v>
      </c>
      <c r="G1323" s="5">
        <v>3514.1</v>
      </c>
      <c r="H1323" s="5">
        <v>3514.1</v>
      </c>
      <c r="I1323" s="5">
        <v>3514.1</v>
      </c>
      <c r="J1323" s="5"/>
      <c r="K1323" s="5"/>
      <c r="L1323" s="5"/>
      <c r="M1323" s="5">
        <f t="shared" si="2909"/>
        <v>3514.1</v>
      </c>
      <c r="N1323" s="5">
        <f t="shared" si="2910"/>
        <v>3514.1</v>
      </c>
      <c r="O1323" s="5">
        <f t="shared" si="2911"/>
        <v>3514.1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>
        <f t="shared" si="2935"/>
        <v>3514.1</v>
      </c>
      <c r="AH1323" s="5">
        <f t="shared" si="2932"/>
        <v>3514.1</v>
      </c>
      <c r="AI1323" s="5">
        <f t="shared" si="2933"/>
        <v>3514.1</v>
      </c>
      <c r="AJ1323" s="5"/>
      <c r="AK1323" s="17"/>
      <c r="AL1323" s="27"/>
    </row>
    <row r="1324" spans="1:38" ht="46.8" x14ac:dyDescent="0.3">
      <c r="A1324" s="4" t="s">
        <v>241</v>
      </c>
      <c r="B1324" s="4" t="s">
        <v>74</v>
      </c>
      <c r="C1324" s="4" t="s">
        <v>74</v>
      </c>
      <c r="D1324" s="4" t="s">
        <v>115</v>
      </c>
      <c r="E1324" s="4"/>
      <c r="F1324" s="14" t="s">
        <v>1193</v>
      </c>
      <c r="G1324" s="5">
        <f t="shared" ref="G1324:L1328" si="2975">G1325</f>
        <v>252</v>
      </c>
      <c r="H1324" s="5">
        <f t="shared" si="2975"/>
        <v>252</v>
      </c>
      <c r="I1324" s="5">
        <f t="shared" si="2975"/>
        <v>252</v>
      </c>
      <c r="J1324" s="5">
        <f t="shared" si="2975"/>
        <v>0</v>
      </c>
      <c r="K1324" s="5">
        <f t="shared" si="2975"/>
        <v>0</v>
      </c>
      <c r="L1324" s="5">
        <f t="shared" si="2975"/>
        <v>0</v>
      </c>
      <c r="M1324" s="5">
        <f t="shared" si="2909"/>
        <v>252</v>
      </c>
      <c r="N1324" s="5">
        <f t="shared" si="2910"/>
        <v>252</v>
      </c>
      <c r="O1324" s="5">
        <f t="shared" si="2911"/>
        <v>252</v>
      </c>
      <c r="P1324" s="5">
        <f t="shared" ref="P1324:V1328" si="2976">P1325</f>
        <v>0</v>
      </c>
      <c r="Q1324" s="5">
        <f t="shared" si="2976"/>
        <v>0</v>
      </c>
      <c r="R1324" s="5">
        <f t="shared" si="2976"/>
        <v>0</v>
      </c>
      <c r="S1324" s="5">
        <f t="shared" si="2976"/>
        <v>0</v>
      </c>
      <c r="T1324" s="5">
        <f t="shared" si="2976"/>
        <v>0</v>
      </c>
      <c r="U1324" s="5">
        <f t="shared" si="2976"/>
        <v>0</v>
      </c>
      <c r="V1324" s="5">
        <f t="shared" si="2976"/>
        <v>0</v>
      </c>
      <c r="W1324" s="5">
        <f t="shared" ref="W1324:AF1328" si="2977">W1325</f>
        <v>0</v>
      </c>
      <c r="X1324" s="5">
        <f t="shared" si="2977"/>
        <v>0</v>
      </c>
      <c r="Y1324" s="5">
        <f t="shared" si="2977"/>
        <v>0</v>
      </c>
      <c r="Z1324" s="5">
        <f t="shared" si="2977"/>
        <v>0</v>
      </c>
      <c r="AA1324" s="5">
        <f t="shared" si="2977"/>
        <v>0</v>
      </c>
      <c r="AB1324" s="5">
        <f t="shared" si="2977"/>
        <v>0</v>
      </c>
      <c r="AC1324" s="5">
        <f t="shared" si="2977"/>
        <v>0</v>
      </c>
      <c r="AD1324" s="5">
        <f t="shared" si="2977"/>
        <v>0</v>
      </c>
      <c r="AE1324" s="5">
        <f t="shared" si="2977"/>
        <v>0</v>
      </c>
      <c r="AF1324" s="5">
        <f t="shared" si="2977"/>
        <v>0</v>
      </c>
      <c r="AG1324" s="5">
        <f t="shared" si="2935"/>
        <v>252</v>
      </c>
      <c r="AH1324" s="5">
        <f t="shared" si="2932"/>
        <v>252</v>
      </c>
      <c r="AI1324" s="5">
        <f t="shared" si="2933"/>
        <v>252</v>
      </c>
      <c r="AJ1324" s="5">
        <f t="shared" ref="AJ1324:AJ1328" si="2978">AJ1325</f>
        <v>0</v>
      </c>
      <c r="AK1324" s="17"/>
      <c r="AL1324" s="27"/>
    </row>
    <row r="1325" spans="1:38" ht="31.2" x14ac:dyDescent="0.3">
      <c r="A1325" s="4" t="s">
        <v>241</v>
      </c>
      <c r="B1325" s="4" t="s">
        <v>74</v>
      </c>
      <c r="C1325" s="4" t="s">
        <v>74</v>
      </c>
      <c r="D1325" s="4" t="s">
        <v>139</v>
      </c>
      <c r="E1325" s="4"/>
      <c r="F1325" s="14" t="s">
        <v>1203</v>
      </c>
      <c r="G1325" s="5">
        <f t="shared" si="2975"/>
        <v>252</v>
      </c>
      <c r="H1325" s="5">
        <f t="shared" si="2975"/>
        <v>252</v>
      </c>
      <c r="I1325" s="5">
        <f t="shared" si="2975"/>
        <v>252</v>
      </c>
      <c r="J1325" s="5">
        <f t="shared" si="2975"/>
        <v>0</v>
      </c>
      <c r="K1325" s="5">
        <f t="shared" si="2975"/>
        <v>0</v>
      </c>
      <c r="L1325" s="5">
        <f t="shared" si="2975"/>
        <v>0</v>
      </c>
      <c r="M1325" s="5">
        <f t="shared" si="2909"/>
        <v>252</v>
      </c>
      <c r="N1325" s="5">
        <f t="shared" si="2910"/>
        <v>252</v>
      </c>
      <c r="O1325" s="5">
        <f t="shared" si="2911"/>
        <v>252</v>
      </c>
      <c r="P1325" s="5">
        <f t="shared" si="2976"/>
        <v>0</v>
      </c>
      <c r="Q1325" s="5">
        <f t="shared" si="2976"/>
        <v>0</v>
      </c>
      <c r="R1325" s="5">
        <f t="shared" si="2976"/>
        <v>0</v>
      </c>
      <c r="S1325" s="5">
        <f t="shared" si="2976"/>
        <v>0</v>
      </c>
      <c r="T1325" s="5">
        <f t="shared" si="2976"/>
        <v>0</v>
      </c>
      <c r="U1325" s="5">
        <f t="shared" si="2976"/>
        <v>0</v>
      </c>
      <c r="V1325" s="5">
        <f t="shared" si="2976"/>
        <v>0</v>
      </c>
      <c r="W1325" s="5">
        <f t="shared" si="2977"/>
        <v>0</v>
      </c>
      <c r="X1325" s="5">
        <f t="shared" si="2977"/>
        <v>0</v>
      </c>
      <c r="Y1325" s="5">
        <f t="shared" si="2977"/>
        <v>0</v>
      </c>
      <c r="Z1325" s="5">
        <f t="shared" si="2977"/>
        <v>0</v>
      </c>
      <c r="AA1325" s="5">
        <f t="shared" si="2977"/>
        <v>0</v>
      </c>
      <c r="AB1325" s="5">
        <f t="shared" si="2977"/>
        <v>0</v>
      </c>
      <c r="AC1325" s="5">
        <f t="shared" si="2977"/>
        <v>0</v>
      </c>
      <c r="AD1325" s="5">
        <f t="shared" si="2977"/>
        <v>0</v>
      </c>
      <c r="AE1325" s="5">
        <f t="shared" si="2977"/>
        <v>0</v>
      </c>
      <c r="AF1325" s="5">
        <f t="shared" si="2977"/>
        <v>0</v>
      </c>
      <c r="AG1325" s="5">
        <f t="shared" si="2935"/>
        <v>252</v>
      </c>
      <c r="AH1325" s="5">
        <f t="shared" si="2932"/>
        <v>252</v>
      </c>
      <c r="AI1325" s="5">
        <f t="shared" si="2933"/>
        <v>252</v>
      </c>
      <c r="AJ1325" s="5">
        <f t="shared" si="2978"/>
        <v>0</v>
      </c>
      <c r="AK1325" s="17"/>
      <c r="AL1325" s="27"/>
    </row>
    <row r="1326" spans="1:38" ht="46.8" x14ac:dyDescent="0.3">
      <c r="A1326" s="4" t="s">
        <v>241</v>
      </c>
      <c r="B1326" s="4" t="s">
        <v>74</v>
      </c>
      <c r="C1326" s="4" t="s">
        <v>74</v>
      </c>
      <c r="D1326" s="4" t="s">
        <v>240</v>
      </c>
      <c r="E1326" s="4"/>
      <c r="F1326" s="14" t="s">
        <v>1207</v>
      </c>
      <c r="G1326" s="5">
        <f t="shared" si="2975"/>
        <v>252</v>
      </c>
      <c r="H1326" s="5">
        <f t="shared" si="2975"/>
        <v>252</v>
      </c>
      <c r="I1326" s="5">
        <f t="shared" si="2975"/>
        <v>252</v>
      </c>
      <c r="J1326" s="5">
        <f t="shared" si="2975"/>
        <v>0</v>
      </c>
      <c r="K1326" s="5">
        <f t="shared" si="2975"/>
        <v>0</v>
      </c>
      <c r="L1326" s="5">
        <f t="shared" si="2975"/>
        <v>0</v>
      </c>
      <c r="M1326" s="5">
        <f t="shared" si="2909"/>
        <v>252</v>
      </c>
      <c r="N1326" s="5">
        <f t="shared" si="2910"/>
        <v>252</v>
      </c>
      <c r="O1326" s="5">
        <f t="shared" si="2911"/>
        <v>252</v>
      </c>
      <c r="P1326" s="5">
        <f t="shared" si="2976"/>
        <v>0</v>
      </c>
      <c r="Q1326" s="5">
        <f t="shared" si="2976"/>
        <v>0</v>
      </c>
      <c r="R1326" s="5">
        <f t="shared" si="2976"/>
        <v>0</v>
      </c>
      <c r="S1326" s="5">
        <f t="shared" si="2976"/>
        <v>0</v>
      </c>
      <c r="T1326" s="5">
        <f t="shared" si="2976"/>
        <v>0</v>
      </c>
      <c r="U1326" s="5">
        <f t="shared" si="2976"/>
        <v>0</v>
      </c>
      <c r="V1326" s="5">
        <f t="shared" si="2976"/>
        <v>0</v>
      </c>
      <c r="W1326" s="5">
        <f t="shared" si="2977"/>
        <v>0</v>
      </c>
      <c r="X1326" s="5">
        <f t="shared" si="2977"/>
        <v>0</v>
      </c>
      <c r="Y1326" s="5">
        <f t="shared" si="2977"/>
        <v>0</v>
      </c>
      <c r="Z1326" s="5">
        <f t="shared" si="2977"/>
        <v>0</v>
      </c>
      <c r="AA1326" s="5">
        <f t="shared" si="2977"/>
        <v>0</v>
      </c>
      <c r="AB1326" s="5">
        <f t="shared" si="2977"/>
        <v>0</v>
      </c>
      <c r="AC1326" s="5">
        <f t="shared" si="2977"/>
        <v>0</v>
      </c>
      <c r="AD1326" s="5">
        <f t="shared" si="2977"/>
        <v>0</v>
      </c>
      <c r="AE1326" s="5">
        <f t="shared" si="2977"/>
        <v>0</v>
      </c>
      <c r="AF1326" s="5">
        <f t="shared" si="2977"/>
        <v>0</v>
      </c>
      <c r="AG1326" s="5">
        <f t="shared" si="2935"/>
        <v>252</v>
      </c>
      <c r="AH1326" s="5">
        <f t="shared" si="2932"/>
        <v>252</v>
      </c>
      <c r="AI1326" s="5">
        <f t="shared" si="2933"/>
        <v>252</v>
      </c>
      <c r="AJ1326" s="5">
        <f t="shared" si="2978"/>
        <v>0</v>
      </c>
      <c r="AK1326" s="17"/>
      <c r="AL1326" s="27"/>
    </row>
    <row r="1327" spans="1:38" ht="31.2" x14ac:dyDescent="0.3">
      <c r="A1327" s="4" t="s">
        <v>241</v>
      </c>
      <c r="B1327" s="4" t="s">
        <v>74</v>
      </c>
      <c r="C1327" s="4" t="s">
        <v>74</v>
      </c>
      <c r="D1327" s="4" t="s">
        <v>239</v>
      </c>
      <c r="E1327" s="4"/>
      <c r="F1327" s="14" t="s">
        <v>630</v>
      </c>
      <c r="G1327" s="5">
        <f t="shared" si="2975"/>
        <v>252</v>
      </c>
      <c r="H1327" s="5">
        <f t="shared" si="2975"/>
        <v>252</v>
      </c>
      <c r="I1327" s="5">
        <f t="shared" si="2975"/>
        <v>252</v>
      </c>
      <c r="J1327" s="5">
        <f t="shared" si="2975"/>
        <v>0</v>
      </c>
      <c r="K1327" s="5">
        <f t="shared" si="2975"/>
        <v>0</v>
      </c>
      <c r="L1327" s="5">
        <f t="shared" si="2975"/>
        <v>0</v>
      </c>
      <c r="M1327" s="5">
        <f t="shared" si="2909"/>
        <v>252</v>
      </c>
      <c r="N1327" s="5">
        <f t="shared" si="2910"/>
        <v>252</v>
      </c>
      <c r="O1327" s="5">
        <f t="shared" si="2911"/>
        <v>252</v>
      </c>
      <c r="P1327" s="5">
        <f t="shared" si="2976"/>
        <v>0</v>
      </c>
      <c r="Q1327" s="5">
        <f t="shared" si="2976"/>
        <v>0</v>
      </c>
      <c r="R1327" s="5">
        <f t="shared" si="2976"/>
        <v>0</v>
      </c>
      <c r="S1327" s="5">
        <f t="shared" si="2976"/>
        <v>0</v>
      </c>
      <c r="T1327" s="5">
        <f t="shared" si="2976"/>
        <v>0</v>
      </c>
      <c r="U1327" s="5">
        <f t="shared" si="2976"/>
        <v>0</v>
      </c>
      <c r="V1327" s="5">
        <f t="shared" si="2976"/>
        <v>0</v>
      </c>
      <c r="W1327" s="5">
        <f t="shared" si="2977"/>
        <v>0</v>
      </c>
      <c r="X1327" s="5">
        <f t="shared" si="2977"/>
        <v>0</v>
      </c>
      <c r="Y1327" s="5">
        <f t="shared" si="2977"/>
        <v>0</v>
      </c>
      <c r="Z1327" s="5">
        <f t="shared" si="2977"/>
        <v>0</v>
      </c>
      <c r="AA1327" s="5">
        <f t="shared" si="2977"/>
        <v>0</v>
      </c>
      <c r="AB1327" s="5">
        <f t="shared" si="2977"/>
        <v>0</v>
      </c>
      <c r="AC1327" s="5">
        <f t="shared" si="2977"/>
        <v>0</v>
      </c>
      <c r="AD1327" s="5">
        <f t="shared" si="2977"/>
        <v>0</v>
      </c>
      <c r="AE1327" s="5">
        <f t="shared" si="2977"/>
        <v>0</v>
      </c>
      <c r="AF1327" s="5">
        <f t="shared" si="2977"/>
        <v>0</v>
      </c>
      <c r="AG1327" s="5">
        <f t="shared" si="2935"/>
        <v>252</v>
      </c>
      <c r="AH1327" s="5">
        <f t="shared" si="2932"/>
        <v>252</v>
      </c>
      <c r="AI1327" s="5">
        <f t="shared" si="2933"/>
        <v>252</v>
      </c>
      <c r="AJ1327" s="5">
        <f t="shared" si="2978"/>
        <v>0</v>
      </c>
      <c r="AK1327" s="17"/>
      <c r="AL1327" s="27"/>
    </row>
    <row r="1328" spans="1:38" ht="31.2" x14ac:dyDescent="0.3">
      <c r="A1328" s="4" t="s">
        <v>241</v>
      </c>
      <c r="B1328" s="4" t="s">
        <v>74</v>
      </c>
      <c r="C1328" s="4" t="s">
        <v>74</v>
      </c>
      <c r="D1328" s="4" t="s">
        <v>239</v>
      </c>
      <c r="E1328" s="4" t="s">
        <v>15</v>
      </c>
      <c r="F1328" s="14" t="s">
        <v>559</v>
      </c>
      <c r="G1328" s="5">
        <f t="shared" si="2975"/>
        <v>252</v>
      </c>
      <c r="H1328" s="5">
        <f t="shared" si="2975"/>
        <v>252</v>
      </c>
      <c r="I1328" s="5">
        <f t="shared" si="2975"/>
        <v>252</v>
      </c>
      <c r="J1328" s="5">
        <f t="shared" si="2975"/>
        <v>0</v>
      </c>
      <c r="K1328" s="5">
        <f t="shared" si="2975"/>
        <v>0</v>
      </c>
      <c r="L1328" s="5">
        <f t="shared" si="2975"/>
        <v>0</v>
      </c>
      <c r="M1328" s="5">
        <f t="shared" si="2909"/>
        <v>252</v>
      </c>
      <c r="N1328" s="5">
        <f t="shared" si="2910"/>
        <v>252</v>
      </c>
      <c r="O1328" s="5">
        <f t="shared" si="2911"/>
        <v>252</v>
      </c>
      <c r="P1328" s="5">
        <f t="shared" si="2976"/>
        <v>0</v>
      </c>
      <c r="Q1328" s="5">
        <f t="shared" si="2976"/>
        <v>0</v>
      </c>
      <c r="R1328" s="5">
        <f t="shared" si="2976"/>
        <v>0</v>
      </c>
      <c r="S1328" s="5">
        <f t="shared" si="2976"/>
        <v>0</v>
      </c>
      <c r="T1328" s="5">
        <f t="shared" si="2976"/>
        <v>0</v>
      </c>
      <c r="U1328" s="5">
        <f t="shared" si="2976"/>
        <v>0</v>
      </c>
      <c r="V1328" s="5">
        <f t="shared" si="2976"/>
        <v>0</v>
      </c>
      <c r="W1328" s="5">
        <f t="shared" si="2977"/>
        <v>0</v>
      </c>
      <c r="X1328" s="5">
        <f t="shared" si="2977"/>
        <v>0</v>
      </c>
      <c r="Y1328" s="5">
        <f t="shared" si="2977"/>
        <v>0</v>
      </c>
      <c r="Z1328" s="5">
        <f t="shared" si="2977"/>
        <v>0</v>
      </c>
      <c r="AA1328" s="5">
        <f t="shared" si="2977"/>
        <v>0</v>
      </c>
      <c r="AB1328" s="5">
        <f t="shared" si="2977"/>
        <v>0</v>
      </c>
      <c r="AC1328" s="5">
        <f t="shared" si="2977"/>
        <v>0</v>
      </c>
      <c r="AD1328" s="5">
        <f t="shared" si="2977"/>
        <v>0</v>
      </c>
      <c r="AE1328" s="5">
        <f t="shared" si="2977"/>
        <v>0</v>
      </c>
      <c r="AF1328" s="5">
        <f t="shared" si="2977"/>
        <v>0</v>
      </c>
      <c r="AG1328" s="5">
        <f t="shared" si="2935"/>
        <v>252</v>
      </c>
      <c r="AH1328" s="5">
        <f t="shared" si="2932"/>
        <v>252</v>
      </c>
      <c r="AI1328" s="5">
        <f t="shared" si="2933"/>
        <v>252</v>
      </c>
      <c r="AJ1328" s="5">
        <f t="shared" si="2978"/>
        <v>0</v>
      </c>
      <c r="AK1328" s="17"/>
      <c r="AL1328" s="27"/>
    </row>
    <row r="1329" spans="1:38" ht="31.2" x14ac:dyDescent="0.3">
      <c r="A1329" s="4" t="s">
        <v>241</v>
      </c>
      <c r="B1329" s="4" t="s">
        <v>74</v>
      </c>
      <c r="C1329" s="4" t="s">
        <v>74</v>
      </c>
      <c r="D1329" s="4" t="s">
        <v>239</v>
      </c>
      <c r="E1329" s="4" t="s">
        <v>16</v>
      </c>
      <c r="F1329" s="14" t="s">
        <v>560</v>
      </c>
      <c r="G1329" s="5">
        <v>252</v>
      </c>
      <c r="H1329" s="5">
        <v>252</v>
      </c>
      <c r="I1329" s="5">
        <v>252</v>
      </c>
      <c r="J1329" s="5"/>
      <c r="K1329" s="5"/>
      <c r="L1329" s="5"/>
      <c r="M1329" s="5">
        <f t="shared" si="2909"/>
        <v>252</v>
      </c>
      <c r="N1329" s="5">
        <f t="shared" si="2910"/>
        <v>252</v>
      </c>
      <c r="O1329" s="5">
        <f t="shared" si="2911"/>
        <v>252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>
        <f t="shared" si="2935"/>
        <v>252</v>
      </c>
      <c r="AH1329" s="5">
        <f t="shared" si="2932"/>
        <v>252</v>
      </c>
      <c r="AI1329" s="5">
        <f t="shared" si="2933"/>
        <v>252</v>
      </c>
      <c r="AJ1329" s="5"/>
      <c r="AK1329" s="17"/>
      <c r="AL1329" s="27"/>
    </row>
    <row r="1330" spans="1:38" s="3" customFormat="1" x14ac:dyDescent="0.3">
      <c r="A1330" s="7" t="s">
        <v>241</v>
      </c>
      <c r="B1330" s="7" t="s">
        <v>35</v>
      </c>
      <c r="C1330" s="7"/>
      <c r="D1330" s="7"/>
      <c r="E1330" s="7"/>
      <c r="F1330" s="33" t="s">
        <v>521</v>
      </c>
      <c r="G1330" s="8">
        <f t="shared" ref="G1330:L1336" si="2979">G1331</f>
        <v>1281.5999999999999</v>
      </c>
      <c r="H1330" s="8">
        <f t="shared" si="2979"/>
        <v>1281.5999999999999</v>
      </c>
      <c r="I1330" s="8">
        <f t="shared" si="2979"/>
        <v>1281.5999999999999</v>
      </c>
      <c r="J1330" s="8">
        <f t="shared" si="2979"/>
        <v>0</v>
      </c>
      <c r="K1330" s="8">
        <f t="shared" si="2979"/>
        <v>0</v>
      </c>
      <c r="L1330" s="8">
        <f t="shared" si="2979"/>
        <v>0</v>
      </c>
      <c r="M1330" s="8">
        <f t="shared" si="2909"/>
        <v>1281.5999999999999</v>
      </c>
      <c r="N1330" s="8">
        <f t="shared" si="2910"/>
        <v>1281.5999999999999</v>
      </c>
      <c r="O1330" s="8">
        <f t="shared" si="2911"/>
        <v>1281.5999999999999</v>
      </c>
      <c r="P1330" s="8">
        <f t="shared" ref="P1330:V1336" si="2980">P1331</f>
        <v>0</v>
      </c>
      <c r="Q1330" s="8">
        <f t="shared" si="2980"/>
        <v>0</v>
      </c>
      <c r="R1330" s="8">
        <f t="shared" si="2980"/>
        <v>0</v>
      </c>
      <c r="S1330" s="8">
        <f t="shared" si="2980"/>
        <v>39</v>
      </c>
      <c r="T1330" s="8">
        <f t="shared" si="2980"/>
        <v>0</v>
      </c>
      <c r="U1330" s="8">
        <f t="shared" si="2980"/>
        <v>0</v>
      </c>
      <c r="V1330" s="8">
        <f t="shared" si="2980"/>
        <v>0</v>
      </c>
      <c r="W1330" s="8">
        <f t="shared" ref="W1330:AF1336" si="2981">W1331</f>
        <v>0</v>
      </c>
      <c r="X1330" s="8">
        <f t="shared" si="2981"/>
        <v>0</v>
      </c>
      <c r="Y1330" s="8">
        <f t="shared" si="2981"/>
        <v>0</v>
      </c>
      <c r="Z1330" s="8">
        <f t="shared" si="2981"/>
        <v>0</v>
      </c>
      <c r="AA1330" s="8">
        <f t="shared" si="2981"/>
        <v>0</v>
      </c>
      <c r="AB1330" s="8">
        <f t="shared" si="2981"/>
        <v>0</v>
      </c>
      <c r="AC1330" s="8">
        <f t="shared" si="2981"/>
        <v>0</v>
      </c>
      <c r="AD1330" s="8">
        <f t="shared" si="2981"/>
        <v>0</v>
      </c>
      <c r="AE1330" s="8">
        <f t="shared" si="2981"/>
        <v>0</v>
      </c>
      <c r="AF1330" s="8">
        <f t="shared" si="2981"/>
        <v>0</v>
      </c>
      <c r="AG1330" s="8">
        <f t="shared" si="2935"/>
        <v>1320.6</v>
      </c>
      <c r="AH1330" s="8">
        <f t="shared" si="2932"/>
        <v>1281.5999999999999</v>
      </c>
      <c r="AI1330" s="8">
        <f t="shared" si="2933"/>
        <v>1281.5999999999999</v>
      </c>
      <c r="AJ1330" s="8">
        <f t="shared" ref="AJ1330:AJ1336" si="2982">AJ1331</f>
        <v>0</v>
      </c>
      <c r="AK1330" s="16"/>
      <c r="AL1330" s="25"/>
    </row>
    <row r="1331" spans="1:38" s="10" customFormat="1" x14ac:dyDescent="0.3">
      <c r="A1331" s="9" t="s">
        <v>241</v>
      </c>
      <c r="B1331" s="9" t="s">
        <v>35</v>
      </c>
      <c r="C1331" s="9" t="s">
        <v>9</v>
      </c>
      <c r="D1331" s="9"/>
      <c r="E1331" s="9"/>
      <c r="F1331" s="13" t="s">
        <v>548</v>
      </c>
      <c r="G1331" s="11">
        <f>G1332</f>
        <v>1281.5999999999999</v>
      </c>
      <c r="H1331" s="11">
        <f t="shared" si="2979"/>
        <v>1281.5999999999999</v>
      </c>
      <c r="I1331" s="11">
        <f t="shared" si="2979"/>
        <v>1281.5999999999999</v>
      </c>
      <c r="J1331" s="11">
        <f t="shared" si="2979"/>
        <v>0</v>
      </c>
      <c r="K1331" s="11">
        <f t="shared" si="2979"/>
        <v>0</v>
      </c>
      <c r="L1331" s="11">
        <f t="shared" si="2979"/>
        <v>0</v>
      </c>
      <c r="M1331" s="11">
        <f t="shared" si="2909"/>
        <v>1281.5999999999999</v>
      </c>
      <c r="N1331" s="11">
        <f t="shared" si="2910"/>
        <v>1281.5999999999999</v>
      </c>
      <c r="O1331" s="11">
        <f t="shared" si="2911"/>
        <v>1281.5999999999999</v>
      </c>
      <c r="P1331" s="11">
        <f>P1332+P1338</f>
        <v>0</v>
      </c>
      <c r="Q1331" s="11">
        <f t="shared" ref="Q1331:AJ1331" si="2983">Q1332+Q1338</f>
        <v>0</v>
      </c>
      <c r="R1331" s="11">
        <f t="shared" si="2983"/>
        <v>0</v>
      </c>
      <c r="S1331" s="11">
        <f t="shared" si="2983"/>
        <v>39</v>
      </c>
      <c r="T1331" s="11">
        <f t="shared" si="2983"/>
        <v>0</v>
      </c>
      <c r="U1331" s="11">
        <f t="shared" si="2983"/>
        <v>0</v>
      </c>
      <c r="V1331" s="11">
        <f t="shared" ref="V1331" si="2984">V1332+V1338</f>
        <v>0</v>
      </c>
      <c r="W1331" s="11">
        <f t="shared" si="2983"/>
        <v>0</v>
      </c>
      <c r="X1331" s="11">
        <f t="shared" ref="X1331:Y1331" si="2985">X1332+X1338</f>
        <v>0</v>
      </c>
      <c r="Y1331" s="11">
        <f t="shared" si="2985"/>
        <v>0</v>
      </c>
      <c r="Z1331" s="11">
        <f t="shared" si="2983"/>
        <v>0</v>
      </c>
      <c r="AA1331" s="11">
        <f t="shared" ref="AA1331" si="2986">AA1332+AA1338</f>
        <v>0</v>
      </c>
      <c r="AB1331" s="11">
        <f t="shared" si="2983"/>
        <v>0</v>
      </c>
      <c r="AC1331" s="11">
        <f t="shared" ref="AC1331:AD1331" si="2987">AC1332+AC1338</f>
        <v>0</v>
      </c>
      <c r="AD1331" s="11">
        <f t="shared" si="2987"/>
        <v>0</v>
      </c>
      <c r="AE1331" s="11">
        <f t="shared" si="2983"/>
        <v>0</v>
      </c>
      <c r="AF1331" s="11">
        <f t="shared" si="2983"/>
        <v>0</v>
      </c>
      <c r="AG1331" s="11">
        <f t="shared" si="2935"/>
        <v>1320.6</v>
      </c>
      <c r="AH1331" s="11">
        <f t="shared" si="2932"/>
        <v>1281.5999999999999</v>
      </c>
      <c r="AI1331" s="11">
        <f t="shared" si="2933"/>
        <v>1281.5999999999999</v>
      </c>
      <c r="AJ1331" s="11">
        <f t="shared" si="2983"/>
        <v>0</v>
      </c>
      <c r="AK1331" s="31"/>
      <c r="AL1331" s="26"/>
    </row>
    <row r="1332" spans="1:38" x14ac:dyDescent="0.3">
      <c r="A1332" s="4" t="s">
        <v>241</v>
      </c>
      <c r="B1332" s="4" t="s">
        <v>35</v>
      </c>
      <c r="C1332" s="4" t="s">
        <v>9</v>
      </c>
      <c r="D1332" s="4" t="s">
        <v>110</v>
      </c>
      <c r="E1332" s="4"/>
      <c r="F1332" s="14" t="s">
        <v>1163</v>
      </c>
      <c r="G1332" s="5">
        <f t="shared" si="2979"/>
        <v>1281.5999999999999</v>
      </c>
      <c r="H1332" s="5">
        <f t="shared" si="2979"/>
        <v>1281.5999999999999</v>
      </c>
      <c r="I1332" s="5">
        <f t="shared" si="2979"/>
        <v>1281.5999999999999</v>
      </c>
      <c r="J1332" s="5">
        <f t="shared" si="2979"/>
        <v>0</v>
      </c>
      <c r="K1332" s="5">
        <f t="shared" si="2979"/>
        <v>0</v>
      </c>
      <c r="L1332" s="5">
        <f t="shared" si="2979"/>
        <v>0</v>
      </c>
      <c r="M1332" s="5">
        <f t="shared" si="2909"/>
        <v>1281.5999999999999</v>
      </c>
      <c r="N1332" s="5">
        <f t="shared" si="2910"/>
        <v>1281.5999999999999</v>
      </c>
      <c r="O1332" s="5">
        <f t="shared" si="2911"/>
        <v>1281.5999999999999</v>
      </c>
      <c r="P1332" s="5">
        <f t="shared" si="2980"/>
        <v>0</v>
      </c>
      <c r="Q1332" s="5">
        <f t="shared" si="2980"/>
        <v>0</v>
      </c>
      <c r="R1332" s="5">
        <f t="shared" si="2980"/>
        <v>0</v>
      </c>
      <c r="S1332" s="5">
        <f t="shared" si="2980"/>
        <v>0</v>
      </c>
      <c r="T1332" s="5">
        <f t="shared" si="2980"/>
        <v>0</v>
      </c>
      <c r="U1332" s="5">
        <f t="shared" si="2980"/>
        <v>0</v>
      </c>
      <c r="V1332" s="5">
        <f t="shared" si="2980"/>
        <v>0</v>
      </c>
      <c r="W1332" s="5">
        <f t="shared" si="2981"/>
        <v>0</v>
      </c>
      <c r="X1332" s="5">
        <f t="shared" si="2981"/>
        <v>0</v>
      </c>
      <c r="Y1332" s="5">
        <f t="shared" si="2981"/>
        <v>0</v>
      </c>
      <c r="Z1332" s="5">
        <f t="shared" si="2981"/>
        <v>0</v>
      </c>
      <c r="AA1332" s="5">
        <f t="shared" si="2981"/>
        <v>0</v>
      </c>
      <c r="AB1332" s="5">
        <f t="shared" si="2981"/>
        <v>0</v>
      </c>
      <c r="AC1332" s="5">
        <f t="shared" si="2981"/>
        <v>0</v>
      </c>
      <c r="AD1332" s="5">
        <f t="shared" si="2981"/>
        <v>0</v>
      </c>
      <c r="AE1332" s="5">
        <f t="shared" si="2981"/>
        <v>0</v>
      </c>
      <c r="AF1332" s="5">
        <f t="shared" si="2981"/>
        <v>0</v>
      </c>
      <c r="AG1332" s="5">
        <f t="shared" si="2935"/>
        <v>1281.5999999999999</v>
      </c>
      <c r="AH1332" s="5">
        <f t="shared" si="2932"/>
        <v>1281.5999999999999</v>
      </c>
      <c r="AI1332" s="5">
        <f t="shared" si="2933"/>
        <v>1281.5999999999999</v>
      </c>
      <c r="AJ1332" s="5">
        <f t="shared" si="2982"/>
        <v>0</v>
      </c>
      <c r="AK1332" s="17"/>
      <c r="AL1332" s="27"/>
    </row>
    <row r="1333" spans="1:38" ht="31.2" x14ac:dyDescent="0.3">
      <c r="A1333" s="4" t="s">
        <v>241</v>
      </c>
      <c r="B1333" s="4" t="s">
        <v>35</v>
      </c>
      <c r="C1333" s="4" t="s">
        <v>9</v>
      </c>
      <c r="D1333" s="4" t="s">
        <v>156</v>
      </c>
      <c r="E1333" s="4"/>
      <c r="F1333" s="14" t="s">
        <v>1164</v>
      </c>
      <c r="G1333" s="5">
        <f t="shared" si="2979"/>
        <v>1281.5999999999999</v>
      </c>
      <c r="H1333" s="5">
        <f t="shared" si="2979"/>
        <v>1281.5999999999999</v>
      </c>
      <c r="I1333" s="5">
        <f t="shared" si="2979"/>
        <v>1281.5999999999999</v>
      </c>
      <c r="J1333" s="5">
        <f t="shared" si="2979"/>
        <v>0</v>
      </c>
      <c r="K1333" s="5">
        <f t="shared" si="2979"/>
        <v>0</v>
      </c>
      <c r="L1333" s="5">
        <f t="shared" si="2979"/>
        <v>0</v>
      </c>
      <c r="M1333" s="5">
        <f t="shared" si="2909"/>
        <v>1281.5999999999999</v>
      </c>
      <c r="N1333" s="5">
        <f t="shared" si="2910"/>
        <v>1281.5999999999999</v>
      </c>
      <c r="O1333" s="5">
        <f t="shared" si="2911"/>
        <v>1281.5999999999999</v>
      </c>
      <c r="P1333" s="5">
        <f t="shared" si="2980"/>
        <v>0</v>
      </c>
      <c r="Q1333" s="5">
        <f t="shared" si="2980"/>
        <v>0</v>
      </c>
      <c r="R1333" s="5">
        <f t="shared" si="2980"/>
        <v>0</v>
      </c>
      <c r="S1333" s="5">
        <f t="shared" si="2980"/>
        <v>0</v>
      </c>
      <c r="T1333" s="5">
        <f t="shared" si="2980"/>
        <v>0</v>
      </c>
      <c r="U1333" s="5">
        <f t="shared" si="2980"/>
        <v>0</v>
      </c>
      <c r="V1333" s="5">
        <f t="shared" si="2980"/>
        <v>0</v>
      </c>
      <c r="W1333" s="5">
        <f t="shared" si="2981"/>
        <v>0</v>
      </c>
      <c r="X1333" s="5">
        <f t="shared" si="2981"/>
        <v>0</v>
      </c>
      <c r="Y1333" s="5">
        <f t="shared" si="2981"/>
        <v>0</v>
      </c>
      <c r="Z1333" s="5">
        <f t="shared" si="2981"/>
        <v>0</v>
      </c>
      <c r="AA1333" s="5">
        <f t="shared" si="2981"/>
        <v>0</v>
      </c>
      <c r="AB1333" s="5">
        <f t="shared" si="2981"/>
        <v>0</v>
      </c>
      <c r="AC1333" s="5">
        <f t="shared" si="2981"/>
        <v>0</v>
      </c>
      <c r="AD1333" s="5">
        <f t="shared" si="2981"/>
        <v>0</v>
      </c>
      <c r="AE1333" s="5">
        <f t="shared" si="2981"/>
        <v>0</v>
      </c>
      <c r="AF1333" s="5">
        <f t="shared" si="2981"/>
        <v>0</v>
      </c>
      <c r="AG1333" s="5">
        <f t="shared" si="2935"/>
        <v>1281.5999999999999</v>
      </c>
      <c r="AH1333" s="5">
        <f t="shared" si="2932"/>
        <v>1281.5999999999999</v>
      </c>
      <c r="AI1333" s="5">
        <f t="shared" si="2933"/>
        <v>1281.5999999999999</v>
      </c>
      <c r="AJ1333" s="5">
        <f t="shared" si="2982"/>
        <v>0</v>
      </c>
      <c r="AK1333" s="17"/>
      <c r="AL1333" s="27"/>
    </row>
    <row r="1334" spans="1:38" ht="31.2" x14ac:dyDescent="0.3">
      <c r="A1334" s="4" t="s">
        <v>241</v>
      </c>
      <c r="B1334" s="4" t="s">
        <v>35</v>
      </c>
      <c r="C1334" s="4" t="s">
        <v>9</v>
      </c>
      <c r="D1334" s="4" t="s">
        <v>157</v>
      </c>
      <c r="E1334" s="4"/>
      <c r="F1334" s="14" t="s">
        <v>1165</v>
      </c>
      <c r="G1334" s="5">
        <f t="shared" si="2979"/>
        <v>1281.5999999999999</v>
      </c>
      <c r="H1334" s="5">
        <f t="shared" si="2979"/>
        <v>1281.5999999999999</v>
      </c>
      <c r="I1334" s="5">
        <f t="shared" si="2979"/>
        <v>1281.5999999999999</v>
      </c>
      <c r="J1334" s="5">
        <f t="shared" si="2979"/>
        <v>0</v>
      </c>
      <c r="K1334" s="5">
        <f t="shared" si="2979"/>
        <v>0</v>
      </c>
      <c r="L1334" s="5">
        <f t="shared" si="2979"/>
        <v>0</v>
      </c>
      <c r="M1334" s="5">
        <f t="shared" si="2909"/>
        <v>1281.5999999999999</v>
      </c>
      <c r="N1334" s="5">
        <f t="shared" si="2910"/>
        <v>1281.5999999999999</v>
      </c>
      <c r="O1334" s="5">
        <f t="shared" si="2911"/>
        <v>1281.5999999999999</v>
      </c>
      <c r="P1334" s="5">
        <f t="shared" si="2980"/>
        <v>0</v>
      </c>
      <c r="Q1334" s="5">
        <f t="shared" si="2980"/>
        <v>0</v>
      </c>
      <c r="R1334" s="5">
        <f t="shared" si="2980"/>
        <v>0</v>
      </c>
      <c r="S1334" s="5">
        <f t="shared" si="2980"/>
        <v>0</v>
      </c>
      <c r="T1334" s="5">
        <f t="shared" si="2980"/>
        <v>0</v>
      </c>
      <c r="U1334" s="5">
        <f t="shared" si="2980"/>
        <v>0</v>
      </c>
      <c r="V1334" s="5">
        <f t="shared" si="2980"/>
        <v>0</v>
      </c>
      <c r="W1334" s="5">
        <f t="shared" si="2981"/>
        <v>0</v>
      </c>
      <c r="X1334" s="5">
        <f t="shared" si="2981"/>
        <v>0</v>
      </c>
      <c r="Y1334" s="5">
        <f t="shared" si="2981"/>
        <v>0</v>
      </c>
      <c r="Z1334" s="5">
        <f t="shared" si="2981"/>
        <v>0</v>
      </c>
      <c r="AA1334" s="5">
        <f t="shared" si="2981"/>
        <v>0</v>
      </c>
      <c r="AB1334" s="5">
        <f t="shared" si="2981"/>
        <v>0</v>
      </c>
      <c r="AC1334" s="5">
        <f t="shared" si="2981"/>
        <v>0</v>
      </c>
      <c r="AD1334" s="5">
        <f t="shared" si="2981"/>
        <v>0</v>
      </c>
      <c r="AE1334" s="5">
        <f t="shared" si="2981"/>
        <v>0</v>
      </c>
      <c r="AF1334" s="5">
        <f t="shared" si="2981"/>
        <v>0</v>
      </c>
      <c r="AG1334" s="5">
        <f t="shared" si="2935"/>
        <v>1281.5999999999999</v>
      </c>
      <c r="AH1334" s="5">
        <f t="shared" si="2932"/>
        <v>1281.5999999999999</v>
      </c>
      <c r="AI1334" s="5">
        <f t="shared" si="2933"/>
        <v>1281.5999999999999</v>
      </c>
      <c r="AJ1334" s="5">
        <f t="shared" si="2982"/>
        <v>0</v>
      </c>
      <c r="AK1334" s="17"/>
      <c r="AL1334" s="27"/>
    </row>
    <row r="1335" spans="1:38" ht="46.8" x14ac:dyDescent="0.3">
      <c r="A1335" s="4" t="s">
        <v>241</v>
      </c>
      <c r="B1335" s="4" t="s">
        <v>35</v>
      </c>
      <c r="C1335" s="4" t="s">
        <v>9</v>
      </c>
      <c r="D1335" s="4" t="s">
        <v>147</v>
      </c>
      <c r="E1335" s="4"/>
      <c r="F1335" s="14" t="s">
        <v>606</v>
      </c>
      <c r="G1335" s="5">
        <f t="shared" si="2979"/>
        <v>1281.5999999999999</v>
      </c>
      <c r="H1335" s="5">
        <f t="shared" si="2979"/>
        <v>1281.5999999999999</v>
      </c>
      <c r="I1335" s="5">
        <f t="shared" si="2979"/>
        <v>1281.5999999999999</v>
      </c>
      <c r="J1335" s="5">
        <f t="shared" si="2979"/>
        <v>0</v>
      </c>
      <c r="K1335" s="5">
        <f t="shared" si="2979"/>
        <v>0</v>
      </c>
      <c r="L1335" s="5">
        <f t="shared" si="2979"/>
        <v>0</v>
      </c>
      <c r="M1335" s="5">
        <f t="shared" si="2909"/>
        <v>1281.5999999999999</v>
      </c>
      <c r="N1335" s="5">
        <f t="shared" si="2910"/>
        <v>1281.5999999999999</v>
      </c>
      <c r="O1335" s="5">
        <f t="shared" si="2911"/>
        <v>1281.5999999999999</v>
      </c>
      <c r="P1335" s="5">
        <f t="shared" si="2980"/>
        <v>0</v>
      </c>
      <c r="Q1335" s="5">
        <f t="shared" si="2980"/>
        <v>0</v>
      </c>
      <c r="R1335" s="5">
        <f t="shared" si="2980"/>
        <v>0</v>
      </c>
      <c r="S1335" s="5">
        <f t="shared" si="2980"/>
        <v>0</v>
      </c>
      <c r="T1335" s="5">
        <f t="shared" si="2980"/>
        <v>0</v>
      </c>
      <c r="U1335" s="5">
        <f t="shared" si="2980"/>
        <v>0</v>
      </c>
      <c r="V1335" s="5">
        <f t="shared" si="2980"/>
        <v>0</v>
      </c>
      <c r="W1335" s="5">
        <f t="shared" si="2981"/>
        <v>0</v>
      </c>
      <c r="X1335" s="5">
        <f t="shared" si="2981"/>
        <v>0</v>
      </c>
      <c r="Y1335" s="5">
        <f t="shared" si="2981"/>
        <v>0</v>
      </c>
      <c r="Z1335" s="5">
        <f t="shared" si="2981"/>
        <v>0</v>
      </c>
      <c r="AA1335" s="5">
        <f t="shared" si="2981"/>
        <v>0</v>
      </c>
      <c r="AB1335" s="5">
        <f t="shared" si="2981"/>
        <v>0</v>
      </c>
      <c r="AC1335" s="5">
        <f t="shared" si="2981"/>
        <v>0</v>
      </c>
      <c r="AD1335" s="5">
        <f t="shared" si="2981"/>
        <v>0</v>
      </c>
      <c r="AE1335" s="5">
        <f t="shared" si="2981"/>
        <v>0</v>
      </c>
      <c r="AF1335" s="5">
        <f t="shared" si="2981"/>
        <v>0</v>
      </c>
      <c r="AG1335" s="5">
        <f t="shared" si="2935"/>
        <v>1281.5999999999999</v>
      </c>
      <c r="AH1335" s="5">
        <f t="shared" si="2932"/>
        <v>1281.5999999999999</v>
      </c>
      <c r="AI1335" s="5">
        <f t="shared" si="2933"/>
        <v>1281.5999999999999</v>
      </c>
      <c r="AJ1335" s="5">
        <f t="shared" si="2982"/>
        <v>0</v>
      </c>
      <c r="AK1335" s="17"/>
      <c r="AL1335" s="27"/>
    </row>
    <row r="1336" spans="1:38" ht="31.2" x14ac:dyDescent="0.3">
      <c r="A1336" s="4" t="s">
        <v>241</v>
      </c>
      <c r="B1336" s="4" t="s">
        <v>35</v>
      </c>
      <c r="C1336" s="4" t="s">
        <v>9</v>
      </c>
      <c r="D1336" s="4" t="s">
        <v>147</v>
      </c>
      <c r="E1336" s="4" t="s">
        <v>15</v>
      </c>
      <c r="F1336" s="14" t="s">
        <v>559</v>
      </c>
      <c r="G1336" s="5">
        <f t="shared" si="2979"/>
        <v>1281.5999999999999</v>
      </c>
      <c r="H1336" s="5">
        <f t="shared" si="2979"/>
        <v>1281.5999999999999</v>
      </c>
      <c r="I1336" s="5">
        <f t="shared" si="2979"/>
        <v>1281.5999999999999</v>
      </c>
      <c r="J1336" s="5">
        <f t="shared" si="2979"/>
        <v>0</v>
      </c>
      <c r="K1336" s="5">
        <f t="shared" si="2979"/>
        <v>0</v>
      </c>
      <c r="L1336" s="5">
        <f t="shared" si="2979"/>
        <v>0</v>
      </c>
      <c r="M1336" s="5">
        <f t="shared" si="2909"/>
        <v>1281.5999999999999</v>
      </c>
      <c r="N1336" s="5">
        <f t="shared" si="2910"/>
        <v>1281.5999999999999</v>
      </c>
      <c r="O1336" s="5">
        <f t="shared" si="2911"/>
        <v>1281.5999999999999</v>
      </c>
      <c r="P1336" s="5">
        <f t="shared" si="2980"/>
        <v>0</v>
      </c>
      <c r="Q1336" s="5">
        <f t="shared" si="2980"/>
        <v>0</v>
      </c>
      <c r="R1336" s="5">
        <f t="shared" si="2980"/>
        <v>0</v>
      </c>
      <c r="S1336" s="5">
        <f t="shared" si="2980"/>
        <v>0</v>
      </c>
      <c r="T1336" s="5">
        <f t="shared" si="2980"/>
        <v>0</v>
      </c>
      <c r="U1336" s="5">
        <f t="shared" si="2980"/>
        <v>0</v>
      </c>
      <c r="V1336" s="5">
        <f t="shared" si="2980"/>
        <v>0</v>
      </c>
      <c r="W1336" s="5">
        <f t="shared" si="2981"/>
        <v>0</v>
      </c>
      <c r="X1336" s="5">
        <f t="shared" si="2981"/>
        <v>0</v>
      </c>
      <c r="Y1336" s="5">
        <f t="shared" si="2981"/>
        <v>0</v>
      </c>
      <c r="Z1336" s="5">
        <f t="shared" si="2981"/>
        <v>0</v>
      </c>
      <c r="AA1336" s="5">
        <f t="shared" si="2981"/>
        <v>0</v>
      </c>
      <c r="AB1336" s="5">
        <f t="shared" si="2981"/>
        <v>0</v>
      </c>
      <c r="AC1336" s="5">
        <f t="shared" si="2981"/>
        <v>0</v>
      </c>
      <c r="AD1336" s="5">
        <f t="shared" si="2981"/>
        <v>0</v>
      </c>
      <c r="AE1336" s="5">
        <f t="shared" si="2981"/>
        <v>0</v>
      </c>
      <c r="AF1336" s="5">
        <f t="shared" si="2981"/>
        <v>0</v>
      </c>
      <c r="AG1336" s="5">
        <f t="shared" si="2935"/>
        <v>1281.5999999999999</v>
      </c>
      <c r="AH1336" s="5">
        <f t="shared" si="2932"/>
        <v>1281.5999999999999</v>
      </c>
      <c r="AI1336" s="5">
        <f t="shared" si="2933"/>
        <v>1281.5999999999999</v>
      </c>
      <c r="AJ1336" s="5">
        <f t="shared" si="2982"/>
        <v>0</v>
      </c>
      <c r="AK1336" s="17"/>
      <c r="AL1336" s="27"/>
    </row>
    <row r="1337" spans="1:38" ht="31.2" x14ac:dyDescent="0.3">
      <c r="A1337" s="4" t="s">
        <v>241</v>
      </c>
      <c r="B1337" s="4" t="s">
        <v>35</v>
      </c>
      <c r="C1337" s="4" t="s">
        <v>9</v>
      </c>
      <c r="D1337" s="4" t="s">
        <v>147</v>
      </c>
      <c r="E1337" s="4" t="s">
        <v>16</v>
      </c>
      <c r="F1337" s="14" t="s">
        <v>560</v>
      </c>
      <c r="G1337" s="5">
        <v>1281.5999999999999</v>
      </c>
      <c r="H1337" s="5">
        <v>1281.5999999999999</v>
      </c>
      <c r="I1337" s="5">
        <v>1281.5999999999999</v>
      </c>
      <c r="J1337" s="5"/>
      <c r="K1337" s="5"/>
      <c r="L1337" s="5"/>
      <c r="M1337" s="5">
        <f t="shared" si="2909"/>
        <v>1281.5999999999999</v>
      </c>
      <c r="N1337" s="5">
        <f t="shared" si="2910"/>
        <v>1281.5999999999999</v>
      </c>
      <c r="O1337" s="5">
        <f t="shared" si="2911"/>
        <v>1281.5999999999999</v>
      </c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>
        <f t="shared" si="2935"/>
        <v>1281.5999999999999</v>
      </c>
      <c r="AH1337" s="5">
        <f t="shared" si="2932"/>
        <v>1281.5999999999999</v>
      </c>
      <c r="AI1337" s="5">
        <f t="shared" si="2933"/>
        <v>1281.5999999999999</v>
      </c>
      <c r="AJ1337" s="5"/>
      <c r="AK1337" s="17"/>
      <c r="AL1337" s="27"/>
    </row>
    <row r="1338" spans="1:38" ht="31.2" x14ac:dyDescent="0.3">
      <c r="A1338" s="4" t="s">
        <v>241</v>
      </c>
      <c r="B1338" s="4" t="s">
        <v>35</v>
      </c>
      <c r="C1338" s="4" t="s">
        <v>9</v>
      </c>
      <c r="D1338" s="4" t="s">
        <v>26</v>
      </c>
      <c r="E1338" s="4"/>
      <c r="F1338" s="14" t="s">
        <v>846</v>
      </c>
      <c r="G1338" s="5"/>
      <c r="H1338" s="5"/>
      <c r="I1338" s="5"/>
      <c r="J1338" s="5"/>
      <c r="K1338" s="5"/>
      <c r="L1338" s="5"/>
      <c r="M1338" s="5"/>
      <c r="N1338" s="5"/>
      <c r="O1338" s="5"/>
      <c r="P1338" s="5">
        <f>P1339</f>
        <v>0</v>
      </c>
      <c r="Q1338" s="5">
        <f t="shared" ref="Q1338:AJ1340" si="2988">Q1339</f>
        <v>0</v>
      </c>
      <c r="R1338" s="5">
        <f t="shared" si="2988"/>
        <v>0</v>
      </c>
      <c r="S1338" s="5">
        <f t="shared" si="2988"/>
        <v>39</v>
      </c>
      <c r="T1338" s="5">
        <f t="shared" si="2988"/>
        <v>0</v>
      </c>
      <c r="U1338" s="5">
        <f t="shared" si="2988"/>
        <v>0</v>
      </c>
      <c r="V1338" s="5">
        <f t="shared" si="2988"/>
        <v>0</v>
      </c>
      <c r="W1338" s="5">
        <f t="shared" si="2988"/>
        <v>0</v>
      </c>
      <c r="X1338" s="5">
        <f t="shared" si="2988"/>
        <v>0</v>
      </c>
      <c r="Y1338" s="5">
        <f t="shared" si="2988"/>
        <v>0</v>
      </c>
      <c r="Z1338" s="5">
        <f t="shared" si="2988"/>
        <v>0</v>
      </c>
      <c r="AA1338" s="5">
        <f t="shared" si="2988"/>
        <v>0</v>
      </c>
      <c r="AB1338" s="5">
        <f t="shared" si="2988"/>
        <v>0</v>
      </c>
      <c r="AC1338" s="5">
        <f t="shared" si="2988"/>
        <v>0</v>
      </c>
      <c r="AD1338" s="5">
        <f t="shared" si="2988"/>
        <v>0</v>
      </c>
      <c r="AE1338" s="5">
        <f t="shared" si="2988"/>
        <v>0</v>
      </c>
      <c r="AF1338" s="5">
        <f t="shared" si="2988"/>
        <v>0</v>
      </c>
      <c r="AG1338" s="5">
        <f t="shared" si="2935"/>
        <v>39</v>
      </c>
      <c r="AH1338" s="5">
        <f t="shared" si="2932"/>
        <v>0</v>
      </c>
      <c r="AI1338" s="5">
        <f t="shared" si="2933"/>
        <v>0</v>
      </c>
      <c r="AJ1338" s="5">
        <f t="shared" si="2988"/>
        <v>0</v>
      </c>
      <c r="AK1338" s="17"/>
      <c r="AL1338" s="27"/>
    </row>
    <row r="1339" spans="1:38" ht="46.8" x14ac:dyDescent="0.3">
      <c r="A1339" s="4" t="s">
        <v>241</v>
      </c>
      <c r="B1339" s="4" t="s">
        <v>35</v>
      </c>
      <c r="C1339" s="4" t="s">
        <v>9</v>
      </c>
      <c r="D1339" s="4" t="s">
        <v>429</v>
      </c>
      <c r="E1339" s="4"/>
      <c r="F1339" s="14" t="s">
        <v>854</v>
      </c>
      <c r="G1339" s="5"/>
      <c r="H1339" s="5"/>
      <c r="I1339" s="5"/>
      <c r="J1339" s="5"/>
      <c r="K1339" s="5"/>
      <c r="L1339" s="5"/>
      <c r="M1339" s="5"/>
      <c r="N1339" s="5"/>
      <c r="O1339" s="5"/>
      <c r="P1339" s="5">
        <f>P1340</f>
        <v>0</v>
      </c>
      <c r="Q1339" s="5">
        <f t="shared" si="2988"/>
        <v>0</v>
      </c>
      <c r="R1339" s="5">
        <f t="shared" si="2988"/>
        <v>0</v>
      </c>
      <c r="S1339" s="5">
        <f t="shared" si="2988"/>
        <v>39</v>
      </c>
      <c r="T1339" s="5">
        <f t="shared" si="2988"/>
        <v>0</v>
      </c>
      <c r="U1339" s="5">
        <f t="shared" si="2988"/>
        <v>0</v>
      </c>
      <c r="V1339" s="5">
        <f t="shared" si="2988"/>
        <v>0</v>
      </c>
      <c r="W1339" s="5">
        <f t="shared" si="2988"/>
        <v>0</v>
      </c>
      <c r="X1339" s="5">
        <f t="shared" si="2988"/>
        <v>0</v>
      </c>
      <c r="Y1339" s="5">
        <f t="shared" si="2988"/>
        <v>0</v>
      </c>
      <c r="Z1339" s="5">
        <f t="shared" si="2988"/>
        <v>0</v>
      </c>
      <c r="AA1339" s="5">
        <f t="shared" si="2988"/>
        <v>0</v>
      </c>
      <c r="AB1339" s="5">
        <f t="shared" si="2988"/>
        <v>0</v>
      </c>
      <c r="AC1339" s="5">
        <f t="shared" si="2988"/>
        <v>0</v>
      </c>
      <c r="AD1339" s="5">
        <f t="shared" si="2988"/>
        <v>0</v>
      </c>
      <c r="AE1339" s="5">
        <f t="shared" si="2988"/>
        <v>0</v>
      </c>
      <c r="AF1339" s="5">
        <f t="shared" si="2988"/>
        <v>0</v>
      </c>
      <c r="AG1339" s="5">
        <f t="shared" si="2935"/>
        <v>39</v>
      </c>
      <c r="AH1339" s="5">
        <f t="shared" si="2932"/>
        <v>0</v>
      </c>
      <c r="AI1339" s="5">
        <f t="shared" si="2933"/>
        <v>0</v>
      </c>
      <c r="AJ1339" s="5">
        <f t="shared" si="2988"/>
        <v>0</v>
      </c>
      <c r="AK1339" s="17"/>
      <c r="AL1339" s="27"/>
    </row>
    <row r="1340" spans="1:38" ht="31.2" x14ac:dyDescent="0.3">
      <c r="A1340" s="4" t="s">
        <v>241</v>
      </c>
      <c r="B1340" s="4" t="s">
        <v>35</v>
      </c>
      <c r="C1340" s="4" t="s">
        <v>9</v>
      </c>
      <c r="D1340" s="4" t="s">
        <v>429</v>
      </c>
      <c r="E1340" s="4" t="s">
        <v>15</v>
      </c>
      <c r="F1340" s="14" t="s">
        <v>559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>
        <f>P1341</f>
        <v>0</v>
      </c>
      <c r="Q1340" s="5">
        <f t="shared" si="2988"/>
        <v>0</v>
      </c>
      <c r="R1340" s="5">
        <f t="shared" si="2988"/>
        <v>0</v>
      </c>
      <c r="S1340" s="5">
        <f t="shared" si="2988"/>
        <v>39</v>
      </c>
      <c r="T1340" s="5">
        <f t="shared" si="2988"/>
        <v>0</v>
      </c>
      <c r="U1340" s="5">
        <f t="shared" si="2988"/>
        <v>0</v>
      </c>
      <c r="V1340" s="5">
        <f t="shared" si="2988"/>
        <v>0</v>
      </c>
      <c r="W1340" s="5">
        <f t="shared" si="2988"/>
        <v>0</v>
      </c>
      <c r="X1340" s="5">
        <f t="shared" si="2988"/>
        <v>0</v>
      </c>
      <c r="Y1340" s="5">
        <f t="shared" si="2988"/>
        <v>0</v>
      </c>
      <c r="Z1340" s="5">
        <f t="shared" si="2988"/>
        <v>0</v>
      </c>
      <c r="AA1340" s="5">
        <f t="shared" si="2988"/>
        <v>0</v>
      </c>
      <c r="AB1340" s="5">
        <f t="shared" si="2988"/>
        <v>0</v>
      </c>
      <c r="AC1340" s="5">
        <f t="shared" si="2988"/>
        <v>0</v>
      </c>
      <c r="AD1340" s="5">
        <f t="shared" si="2988"/>
        <v>0</v>
      </c>
      <c r="AE1340" s="5">
        <f t="shared" si="2988"/>
        <v>0</v>
      </c>
      <c r="AF1340" s="5">
        <f t="shared" si="2988"/>
        <v>0</v>
      </c>
      <c r="AG1340" s="5">
        <f t="shared" si="2935"/>
        <v>39</v>
      </c>
      <c r="AH1340" s="5">
        <f t="shared" si="2932"/>
        <v>0</v>
      </c>
      <c r="AI1340" s="5">
        <f t="shared" si="2933"/>
        <v>0</v>
      </c>
      <c r="AJ1340" s="5">
        <f t="shared" si="2988"/>
        <v>0</v>
      </c>
      <c r="AK1340" s="17"/>
      <c r="AL1340" s="27"/>
    </row>
    <row r="1341" spans="1:38" ht="31.2" x14ac:dyDescent="0.3">
      <c r="A1341" s="4" t="s">
        <v>241</v>
      </c>
      <c r="B1341" s="4" t="s">
        <v>35</v>
      </c>
      <c r="C1341" s="4" t="s">
        <v>9</v>
      </c>
      <c r="D1341" s="4" t="s">
        <v>429</v>
      </c>
      <c r="E1341" s="4" t="s">
        <v>16</v>
      </c>
      <c r="F1341" s="14" t="s">
        <v>560</v>
      </c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>
        <v>39</v>
      </c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>
        <f t="shared" si="2935"/>
        <v>39</v>
      </c>
      <c r="AH1341" s="5">
        <f t="shared" si="2932"/>
        <v>0</v>
      </c>
      <c r="AI1341" s="5">
        <f t="shared" si="2933"/>
        <v>0</v>
      </c>
      <c r="AJ1341" s="5"/>
      <c r="AK1341" s="17"/>
      <c r="AL1341" s="27"/>
    </row>
    <row r="1342" spans="1:38" s="3" customFormat="1" x14ac:dyDescent="0.3">
      <c r="A1342" s="7" t="s">
        <v>241</v>
      </c>
      <c r="B1342" s="7" t="s">
        <v>97</v>
      </c>
      <c r="C1342" s="7"/>
      <c r="D1342" s="7"/>
      <c r="E1342" s="7"/>
      <c r="F1342" s="12" t="s">
        <v>522</v>
      </c>
      <c r="G1342" s="8">
        <f t="shared" ref="G1342:G1347" si="2989">G1343</f>
        <v>375.3</v>
      </c>
      <c r="H1342" s="8">
        <f t="shared" ref="H1342:AJ1347" si="2990">H1343</f>
        <v>0</v>
      </c>
      <c r="I1342" s="8">
        <f t="shared" si="2990"/>
        <v>0</v>
      </c>
      <c r="J1342" s="8">
        <f t="shared" si="2990"/>
        <v>0</v>
      </c>
      <c r="K1342" s="8">
        <f t="shared" si="2990"/>
        <v>0</v>
      </c>
      <c r="L1342" s="8">
        <f t="shared" si="2990"/>
        <v>0</v>
      </c>
      <c r="M1342" s="8">
        <f t="shared" si="2909"/>
        <v>375.3</v>
      </c>
      <c r="N1342" s="8">
        <f t="shared" si="2910"/>
        <v>0</v>
      </c>
      <c r="O1342" s="8">
        <f t="shared" si="2911"/>
        <v>0</v>
      </c>
      <c r="P1342" s="8">
        <f t="shared" si="2990"/>
        <v>0</v>
      </c>
      <c r="Q1342" s="8">
        <f t="shared" si="2990"/>
        <v>0</v>
      </c>
      <c r="R1342" s="8">
        <f t="shared" si="2990"/>
        <v>0</v>
      </c>
      <c r="S1342" s="8">
        <f t="shared" si="2990"/>
        <v>0</v>
      </c>
      <c r="T1342" s="8">
        <f t="shared" si="2990"/>
        <v>0</v>
      </c>
      <c r="U1342" s="8">
        <f t="shared" si="2990"/>
        <v>0</v>
      </c>
      <c r="V1342" s="8">
        <f t="shared" si="2990"/>
        <v>0</v>
      </c>
      <c r="W1342" s="8">
        <f t="shared" si="2990"/>
        <v>0</v>
      </c>
      <c r="X1342" s="8">
        <f t="shared" si="2990"/>
        <v>0</v>
      </c>
      <c r="Y1342" s="8">
        <f t="shared" si="2990"/>
        <v>0</v>
      </c>
      <c r="Z1342" s="8">
        <f t="shared" si="2990"/>
        <v>0</v>
      </c>
      <c r="AA1342" s="8">
        <f t="shared" si="2990"/>
        <v>0</v>
      </c>
      <c r="AB1342" s="8">
        <f t="shared" si="2990"/>
        <v>0</v>
      </c>
      <c r="AC1342" s="8">
        <f t="shared" si="2990"/>
        <v>0</v>
      </c>
      <c r="AD1342" s="8">
        <f t="shared" si="2990"/>
        <v>0</v>
      </c>
      <c r="AE1342" s="8">
        <f t="shared" si="2990"/>
        <v>0</v>
      </c>
      <c r="AF1342" s="8">
        <f t="shared" si="2990"/>
        <v>0</v>
      </c>
      <c r="AG1342" s="8">
        <f t="shared" si="2935"/>
        <v>375.3</v>
      </c>
      <c r="AH1342" s="8">
        <f t="shared" si="2932"/>
        <v>0</v>
      </c>
      <c r="AI1342" s="8">
        <f t="shared" si="2933"/>
        <v>0</v>
      </c>
      <c r="AJ1342" s="8">
        <f t="shared" si="2990"/>
        <v>0</v>
      </c>
      <c r="AK1342" s="16"/>
      <c r="AL1342" s="25"/>
    </row>
    <row r="1343" spans="1:38" s="10" customFormat="1" x14ac:dyDescent="0.3">
      <c r="A1343" s="9" t="s">
        <v>241</v>
      </c>
      <c r="B1343" s="9" t="s">
        <v>97</v>
      </c>
      <c r="C1343" s="9" t="s">
        <v>74</v>
      </c>
      <c r="D1343" s="9"/>
      <c r="E1343" s="9"/>
      <c r="F1343" s="13" t="s">
        <v>550</v>
      </c>
      <c r="G1343" s="11">
        <f t="shared" si="2989"/>
        <v>375.3</v>
      </c>
      <c r="H1343" s="11">
        <f t="shared" si="2990"/>
        <v>0</v>
      </c>
      <c r="I1343" s="11">
        <f t="shared" si="2990"/>
        <v>0</v>
      </c>
      <c r="J1343" s="11">
        <f t="shared" si="2990"/>
        <v>0</v>
      </c>
      <c r="K1343" s="11">
        <f t="shared" si="2990"/>
        <v>0</v>
      </c>
      <c r="L1343" s="11">
        <f t="shared" si="2990"/>
        <v>0</v>
      </c>
      <c r="M1343" s="11">
        <f t="shared" si="2909"/>
        <v>375.3</v>
      </c>
      <c r="N1343" s="11">
        <f t="shared" si="2910"/>
        <v>0</v>
      </c>
      <c r="O1343" s="11">
        <f t="shared" si="2911"/>
        <v>0</v>
      </c>
      <c r="P1343" s="11">
        <f t="shared" si="2990"/>
        <v>0</v>
      </c>
      <c r="Q1343" s="11">
        <f t="shared" si="2990"/>
        <v>0</v>
      </c>
      <c r="R1343" s="11">
        <f t="shared" si="2990"/>
        <v>0</v>
      </c>
      <c r="S1343" s="11">
        <f t="shared" si="2990"/>
        <v>0</v>
      </c>
      <c r="T1343" s="11">
        <f t="shared" si="2990"/>
        <v>0</v>
      </c>
      <c r="U1343" s="11">
        <f t="shared" si="2990"/>
        <v>0</v>
      </c>
      <c r="V1343" s="11">
        <f t="shared" si="2990"/>
        <v>0</v>
      </c>
      <c r="W1343" s="11">
        <f t="shared" si="2990"/>
        <v>0</v>
      </c>
      <c r="X1343" s="11">
        <f t="shared" si="2990"/>
        <v>0</v>
      </c>
      <c r="Y1343" s="11">
        <f t="shared" si="2990"/>
        <v>0</v>
      </c>
      <c r="Z1343" s="11">
        <f t="shared" si="2990"/>
        <v>0</v>
      </c>
      <c r="AA1343" s="11">
        <f t="shared" si="2990"/>
        <v>0</v>
      </c>
      <c r="AB1343" s="11">
        <f t="shared" si="2990"/>
        <v>0</v>
      </c>
      <c r="AC1343" s="11">
        <f t="shared" si="2990"/>
        <v>0</v>
      </c>
      <c r="AD1343" s="11">
        <f t="shared" si="2990"/>
        <v>0</v>
      </c>
      <c r="AE1343" s="11">
        <f t="shared" si="2990"/>
        <v>0</v>
      </c>
      <c r="AF1343" s="11">
        <f t="shared" si="2990"/>
        <v>0</v>
      </c>
      <c r="AG1343" s="11">
        <f t="shared" si="2935"/>
        <v>375.3</v>
      </c>
      <c r="AH1343" s="11">
        <f t="shared" si="2932"/>
        <v>0</v>
      </c>
      <c r="AI1343" s="11">
        <f t="shared" si="2933"/>
        <v>0</v>
      </c>
      <c r="AJ1343" s="11">
        <f t="shared" si="2990"/>
        <v>0</v>
      </c>
      <c r="AK1343" s="31"/>
      <c r="AL1343" s="26"/>
    </row>
    <row r="1344" spans="1:38" ht="31.2" x14ac:dyDescent="0.3">
      <c r="A1344" s="4" t="s">
        <v>241</v>
      </c>
      <c r="B1344" s="4" t="s">
        <v>97</v>
      </c>
      <c r="C1344" s="4" t="s">
        <v>74</v>
      </c>
      <c r="D1344" s="4" t="s">
        <v>26</v>
      </c>
      <c r="E1344" s="4"/>
      <c r="F1344" s="14" t="s">
        <v>846</v>
      </c>
      <c r="G1344" s="5">
        <f t="shared" si="2989"/>
        <v>375.3</v>
      </c>
      <c r="H1344" s="5">
        <f t="shared" si="2990"/>
        <v>0</v>
      </c>
      <c r="I1344" s="5">
        <f t="shared" si="2990"/>
        <v>0</v>
      </c>
      <c r="J1344" s="5">
        <f t="shared" si="2990"/>
        <v>0</v>
      </c>
      <c r="K1344" s="5">
        <f t="shared" si="2990"/>
        <v>0</v>
      </c>
      <c r="L1344" s="5">
        <f t="shared" si="2990"/>
        <v>0</v>
      </c>
      <c r="M1344" s="5">
        <f t="shared" si="2909"/>
        <v>375.3</v>
      </c>
      <c r="N1344" s="5">
        <f t="shared" si="2910"/>
        <v>0</v>
      </c>
      <c r="O1344" s="5">
        <f t="shared" si="2911"/>
        <v>0</v>
      </c>
      <c r="P1344" s="5">
        <f t="shared" si="2990"/>
        <v>0</v>
      </c>
      <c r="Q1344" s="5">
        <f t="shared" si="2990"/>
        <v>0</v>
      </c>
      <c r="R1344" s="5">
        <f t="shared" si="2990"/>
        <v>0</v>
      </c>
      <c r="S1344" s="5">
        <f t="shared" si="2990"/>
        <v>0</v>
      </c>
      <c r="T1344" s="5">
        <f t="shared" si="2990"/>
        <v>0</v>
      </c>
      <c r="U1344" s="5">
        <f t="shared" si="2990"/>
        <v>0</v>
      </c>
      <c r="V1344" s="5">
        <f t="shared" si="2990"/>
        <v>0</v>
      </c>
      <c r="W1344" s="5">
        <f t="shared" si="2990"/>
        <v>0</v>
      </c>
      <c r="X1344" s="5">
        <f t="shared" si="2990"/>
        <v>0</v>
      </c>
      <c r="Y1344" s="5">
        <f t="shared" si="2990"/>
        <v>0</v>
      </c>
      <c r="Z1344" s="5">
        <f t="shared" si="2990"/>
        <v>0</v>
      </c>
      <c r="AA1344" s="5">
        <f t="shared" si="2990"/>
        <v>0</v>
      </c>
      <c r="AB1344" s="5">
        <f t="shared" si="2990"/>
        <v>0</v>
      </c>
      <c r="AC1344" s="5">
        <f t="shared" si="2990"/>
        <v>0</v>
      </c>
      <c r="AD1344" s="5">
        <f t="shared" si="2990"/>
        <v>0</v>
      </c>
      <c r="AE1344" s="5">
        <f t="shared" si="2990"/>
        <v>0</v>
      </c>
      <c r="AF1344" s="5">
        <f t="shared" si="2990"/>
        <v>0</v>
      </c>
      <c r="AG1344" s="5">
        <f t="shared" si="2935"/>
        <v>375.3</v>
      </c>
      <c r="AH1344" s="5">
        <f t="shared" si="2932"/>
        <v>0</v>
      </c>
      <c r="AI1344" s="5">
        <f t="shared" si="2933"/>
        <v>0</v>
      </c>
      <c r="AJ1344" s="5">
        <f t="shared" si="2990"/>
        <v>0</v>
      </c>
      <c r="AK1344" s="17"/>
      <c r="AL1344" s="27"/>
    </row>
    <row r="1345" spans="1:38" ht="46.8" x14ac:dyDescent="0.3">
      <c r="A1345" s="4" t="s">
        <v>241</v>
      </c>
      <c r="B1345" s="4" t="s">
        <v>97</v>
      </c>
      <c r="C1345" s="4" t="s">
        <v>74</v>
      </c>
      <c r="D1345" s="4" t="s">
        <v>101</v>
      </c>
      <c r="E1345" s="4"/>
      <c r="F1345" s="14" t="s">
        <v>1136</v>
      </c>
      <c r="G1345" s="5">
        <f t="shared" si="2989"/>
        <v>375.3</v>
      </c>
      <c r="H1345" s="5">
        <f t="shared" si="2990"/>
        <v>0</v>
      </c>
      <c r="I1345" s="5">
        <f t="shared" si="2990"/>
        <v>0</v>
      </c>
      <c r="J1345" s="5">
        <f>J1346+J1349</f>
        <v>0</v>
      </c>
      <c r="K1345" s="5">
        <f t="shared" ref="K1345:AJ1345" si="2991">K1346+K1349</f>
        <v>0</v>
      </c>
      <c r="L1345" s="5">
        <f t="shared" si="2991"/>
        <v>0</v>
      </c>
      <c r="M1345" s="5">
        <f t="shared" si="2909"/>
        <v>375.3</v>
      </c>
      <c r="N1345" s="5">
        <f t="shared" si="2910"/>
        <v>0</v>
      </c>
      <c r="O1345" s="5">
        <f t="shared" si="2911"/>
        <v>0</v>
      </c>
      <c r="P1345" s="5">
        <f t="shared" ref="P1345:V1345" si="2992">P1346+P1349</f>
        <v>0</v>
      </c>
      <c r="Q1345" s="5">
        <f t="shared" ref="Q1345:R1345" si="2993">Q1346+Q1349</f>
        <v>0</v>
      </c>
      <c r="R1345" s="5">
        <f t="shared" si="2993"/>
        <v>0</v>
      </c>
      <c r="S1345" s="5">
        <f t="shared" ref="S1345" si="2994">S1346+S1349</f>
        <v>0</v>
      </c>
      <c r="T1345" s="5">
        <f t="shared" si="2992"/>
        <v>0</v>
      </c>
      <c r="U1345" s="5">
        <f t="shared" si="2992"/>
        <v>0</v>
      </c>
      <c r="V1345" s="5">
        <f t="shared" si="2992"/>
        <v>0</v>
      </c>
      <c r="W1345" s="5">
        <f t="shared" ref="W1345:AF1345" si="2995">W1346+W1349</f>
        <v>0</v>
      </c>
      <c r="X1345" s="5">
        <f t="shared" si="2995"/>
        <v>0</v>
      </c>
      <c r="Y1345" s="5">
        <f t="shared" si="2995"/>
        <v>0</v>
      </c>
      <c r="Z1345" s="5">
        <f t="shared" si="2995"/>
        <v>0</v>
      </c>
      <c r="AA1345" s="5">
        <f t="shared" si="2995"/>
        <v>0</v>
      </c>
      <c r="AB1345" s="5">
        <f t="shared" si="2995"/>
        <v>0</v>
      </c>
      <c r="AC1345" s="5">
        <f t="shared" si="2995"/>
        <v>0</v>
      </c>
      <c r="AD1345" s="5">
        <f t="shared" ref="AD1345" si="2996">AD1346+AD1349</f>
        <v>0</v>
      </c>
      <c r="AE1345" s="5">
        <f t="shared" ref="AE1345" si="2997">AE1346+AE1349</f>
        <v>0</v>
      </c>
      <c r="AF1345" s="5">
        <f t="shared" si="2995"/>
        <v>0</v>
      </c>
      <c r="AG1345" s="5">
        <f t="shared" si="2935"/>
        <v>375.3</v>
      </c>
      <c r="AH1345" s="5">
        <f t="shared" si="2932"/>
        <v>0</v>
      </c>
      <c r="AI1345" s="5">
        <f t="shared" si="2933"/>
        <v>0</v>
      </c>
      <c r="AJ1345" s="5">
        <f t="shared" si="2991"/>
        <v>0</v>
      </c>
      <c r="AK1345" s="17"/>
      <c r="AL1345" s="27"/>
    </row>
    <row r="1346" spans="1:38" ht="31.2" hidden="1" x14ac:dyDescent="0.3">
      <c r="A1346" s="4" t="s">
        <v>241</v>
      </c>
      <c r="B1346" s="4" t="s">
        <v>97</v>
      </c>
      <c r="C1346" s="4" t="s">
        <v>74</v>
      </c>
      <c r="D1346" s="4" t="s">
        <v>98</v>
      </c>
      <c r="E1346" s="4"/>
      <c r="F1346" s="14" t="s">
        <v>593</v>
      </c>
      <c r="G1346" s="5">
        <f t="shared" si="2989"/>
        <v>375.3</v>
      </c>
      <c r="H1346" s="5">
        <f t="shared" si="2990"/>
        <v>0</v>
      </c>
      <c r="I1346" s="5">
        <f t="shared" si="2990"/>
        <v>0</v>
      </c>
      <c r="J1346" s="5">
        <f t="shared" si="2990"/>
        <v>-375.3</v>
      </c>
      <c r="K1346" s="5">
        <f t="shared" si="2990"/>
        <v>0</v>
      </c>
      <c r="L1346" s="5">
        <f t="shared" si="2990"/>
        <v>0</v>
      </c>
      <c r="M1346" s="5">
        <f t="shared" si="2909"/>
        <v>0</v>
      </c>
      <c r="N1346" s="5">
        <f t="shared" si="2910"/>
        <v>0</v>
      </c>
      <c r="O1346" s="5">
        <f t="shared" si="2911"/>
        <v>0</v>
      </c>
      <c r="P1346" s="5">
        <f t="shared" si="2990"/>
        <v>0</v>
      </c>
      <c r="Q1346" s="5">
        <f t="shared" si="2990"/>
        <v>0</v>
      </c>
      <c r="R1346" s="5">
        <f t="shared" si="2990"/>
        <v>0</v>
      </c>
      <c r="S1346" s="5">
        <f t="shared" si="2990"/>
        <v>0</v>
      </c>
      <c r="T1346" s="5">
        <f t="shared" si="2990"/>
        <v>0</v>
      </c>
      <c r="U1346" s="5">
        <f t="shared" si="2990"/>
        <v>0</v>
      </c>
      <c r="V1346" s="5">
        <f t="shared" si="2990"/>
        <v>0</v>
      </c>
      <c r="W1346" s="5">
        <f t="shared" si="2990"/>
        <v>0</v>
      </c>
      <c r="X1346" s="5">
        <f t="shared" si="2990"/>
        <v>0</v>
      </c>
      <c r="Y1346" s="5">
        <f t="shared" si="2990"/>
        <v>0</v>
      </c>
      <c r="Z1346" s="5">
        <f t="shared" si="2990"/>
        <v>0</v>
      </c>
      <c r="AA1346" s="5">
        <f t="shared" si="2990"/>
        <v>0</v>
      </c>
      <c r="AB1346" s="5">
        <f t="shared" si="2990"/>
        <v>0</v>
      </c>
      <c r="AC1346" s="5">
        <f t="shared" si="2990"/>
        <v>0</v>
      </c>
      <c r="AD1346" s="5">
        <f t="shared" si="2990"/>
        <v>0</v>
      </c>
      <c r="AE1346" s="5">
        <f t="shared" si="2990"/>
        <v>0</v>
      </c>
      <c r="AF1346" s="5">
        <f t="shared" si="2990"/>
        <v>0</v>
      </c>
      <c r="AG1346" s="5">
        <f t="shared" si="2935"/>
        <v>0</v>
      </c>
      <c r="AH1346" s="5">
        <f t="shared" si="2932"/>
        <v>0</v>
      </c>
      <c r="AI1346" s="5">
        <f t="shared" si="2933"/>
        <v>0</v>
      </c>
      <c r="AJ1346" s="5">
        <f t="shared" si="2990"/>
        <v>0</v>
      </c>
      <c r="AK1346" s="17">
        <v>1</v>
      </c>
      <c r="AL1346" s="27"/>
    </row>
    <row r="1347" spans="1:38" ht="31.2" hidden="1" x14ac:dyDescent="0.3">
      <c r="A1347" s="4" t="s">
        <v>241</v>
      </c>
      <c r="B1347" s="4" t="s">
        <v>97</v>
      </c>
      <c r="C1347" s="4" t="s">
        <v>74</v>
      </c>
      <c r="D1347" s="4" t="s">
        <v>98</v>
      </c>
      <c r="E1347" s="4" t="s">
        <v>15</v>
      </c>
      <c r="F1347" s="14" t="s">
        <v>559</v>
      </c>
      <c r="G1347" s="5">
        <f t="shared" si="2989"/>
        <v>375.3</v>
      </c>
      <c r="H1347" s="5">
        <f t="shared" si="2990"/>
        <v>0</v>
      </c>
      <c r="I1347" s="5">
        <f t="shared" si="2990"/>
        <v>0</v>
      </c>
      <c r="J1347" s="5">
        <f t="shared" si="2990"/>
        <v>-375.3</v>
      </c>
      <c r="K1347" s="5">
        <f t="shared" si="2990"/>
        <v>0</v>
      </c>
      <c r="L1347" s="5">
        <f t="shared" si="2990"/>
        <v>0</v>
      </c>
      <c r="M1347" s="5">
        <f t="shared" si="2909"/>
        <v>0</v>
      </c>
      <c r="N1347" s="5">
        <f t="shared" si="2910"/>
        <v>0</v>
      </c>
      <c r="O1347" s="5">
        <f t="shared" si="2911"/>
        <v>0</v>
      </c>
      <c r="P1347" s="5">
        <f t="shared" si="2990"/>
        <v>0</v>
      </c>
      <c r="Q1347" s="5">
        <f t="shared" si="2990"/>
        <v>0</v>
      </c>
      <c r="R1347" s="5">
        <f t="shared" si="2990"/>
        <v>0</v>
      </c>
      <c r="S1347" s="5">
        <f t="shared" si="2990"/>
        <v>0</v>
      </c>
      <c r="T1347" s="5">
        <f t="shared" si="2990"/>
        <v>0</v>
      </c>
      <c r="U1347" s="5">
        <f t="shared" si="2990"/>
        <v>0</v>
      </c>
      <c r="V1347" s="5">
        <f t="shared" si="2990"/>
        <v>0</v>
      </c>
      <c r="W1347" s="5">
        <f t="shared" si="2990"/>
        <v>0</v>
      </c>
      <c r="X1347" s="5">
        <f t="shared" si="2990"/>
        <v>0</v>
      </c>
      <c r="Y1347" s="5">
        <f t="shared" si="2990"/>
        <v>0</v>
      </c>
      <c r="Z1347" s="5">
        <f t="shared" si="2990"/>
        <v>0</v>
      </c>
      <c r="AA1347" s="5">
        <f t="shared" si="2990"/>
        <v>0</v>
      </c>
      <c r="AB1347" s="5">
        <f t="shared" si="2990"/>
        <v>0</v>
      </c>
      <c r="AC1347" s="5">
        <f t="shared" si="2990"/>
        <v>0</v>
      </c>
      <c r="AD1347" s="5">
        <f t="shared" si="2990"/>
        <v>0</v>
      </c>
      <c r="AE1347" s="5">
        <f t="shared" si="2990"/>
        <v>0</v>
      </c>
      <c r="AF1347" s="5">
        <f t="shared" si="2990"/>
        <v>0</v>
      </c>
      <c r="AG1347" s="5">
        <f t="shared" si="2935"/>
        <v>0</v>
      </c>
      <c r="AH1347" s="5">
        <f t="shared" si="2932"/>
        <v>0</v>
      </c>
      <c r="AI1347" s="5">
        <f t="shared" si="2933"/>
        <v>0</v>
      </c>
      <c r="AJ1347" s="5">
        <f t="shared" si="2990"/>
        <v>0</v>
      </c>
      <c r="AK1347" s="17">
        <v>1</v>
      </c>
      <c r="AL1347" s="27"/>
    </row>
    <row r="1348" spans="1:38" ht="31.2" hidden="1" x14ac:dyDescent="0.3">
      <c r="A1348" s="4" t="s">
        <v>241</v>
      </c>
      <c r="B1348" s="4" t="s">
        <v>97</v>
      </c>
      <c r="C1348" s="4" t="s">
        <v>74</v>
      </c>
      <c r="D1348" s="4" t="s">
        <v>98</v>
      </c>
      <c r="E1348" s="4" t="s">
        <v>16</v>
      </c>
      <c r="F1348" s="14" t="s">
        <v>560</v>
      </c>
      <c r="G1348" s="5">
        <v>375.3</v>
      </c>
      <c r="H1348" s="5">
        <v>0</v>
      </c>
      <c r="I1348" s="5">
        <v>0</v>
      </c>
      <c r="J1348" s="5">
        <v>-375.3</v>
      </c>
      <c r="K1348" s="5"/>
      <c r="L1348" s="5"/>
      <c r="M1348" s="5">
        <f t="shared" si="2909"/>
        <v>0</v>
      </c>
      <c r="N1348" s="5">
        <f t="shared" si="2910"/>
        <v>0</v>
      </c>
      <c r="O1348" s="5">
        <f t="shared" si="2911"/>
        <v>0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>
        <f t="shared" si="2935"/>
        <v>0</v>
      </c>
      <c r="AH1348" s="5">
        <f t="shared" si="2932"/>
        <v>0</v>
      </c>
      <c r="AI1348" s="5">
        <f t="shared" si="2933"/>
        <v>0</v>
      </c>
      <c r="AJ1348" s="5"/>
      <c r="AK1348" s="17">
        <v>1</v>
      </c>
      <c r="AL1348" s="27" t="s">
        <v>1464</v>
      </c>
    </row>
    <row r="1349" spans="1:38" ht="31.2" x14ac:dyDescent="0.3">
      <c r="A1349" s="4" t="s">
        <v>241</v>
      </c>
      <c r="B1349" s="4" t="s">
        <v>97</v>
      </c>
      <c r="C1349" s="4" t="s">
        <v>74</v>
      </c>
      <c r="D1349" s="4" t="s">
        <v>1462</v>
      </c>
      <c r="E1349" s="4"/>
      <c r="F1349" s="14" t="s">
        <v>1463</v>
      </c>
      <c r="G1349" s="5"/>
      <c r="H1349" s="5"/>
      <c r="I1349" s="5"/>
      <c r="J1349" s="5">
        <f>J1350</f>
        <v>375.3</v>
      </c>
      <c r="K1349" s="5">
        <f t="shared" ref="K1349:AJ1350" si="2998">K1350</f>
        <v>0</v>
      </c>
      <c r="L1349" s="5">
        <f t="shared" si="2998"/>
        <v>0</v>
      </c>
      <c r="M1349" s="5">
        <f t="shared" ref="M1349:M1412" si="2999">G1349+J1349</f>
        <v>375.3</v>
      </c>
      <c r="N1349" s="5">
        <f t="shared" ref="N1349:N1412" si="3000">H1349+K1349</f>
        <v>0</v>
      </c>
      <c r="O1349" s="5">
        <f t="shared" ref="O1349:O1412" si="3001">I1349+L1349</f>
        <v>0</v>
      </c>
      <c r="P1349" s="5">
        <f t="shared" si="2998"/>
        <v>0</v>
      </c>
      <c r="Q1349" s="5">
        <f t="shared" si="2998"/>
        <v>0</v>
      </c>
      <c r="R1349" s="5">
        <f t="shared" si="2998"/>
        <v>0</v>
      </c>
      <c r="S1349" s="5">
        <f t="shared" si="2998"/>
        <v>0</v>
      </c>
      <c r="T1349" s="5">
        <f t="shared" si="2998"/>
        <v>0</v>
      </c>
      <c r="U1349" s="5">
        <f t="shared" si="2998"/>
        <v>0</v>
      </c>
      <c r="V1349" s="5">
        <f t="shared" si="2998"/>
        <v>0</v>
      </c>
      <c r="W1349" s="5">
        <f t="shared" si="2998"/>
        <v>0</v>
      </c>
      <c r="X1349" s="5">
        <f t="shared" si="2998"/>
        <v>0</v>
      </c>
      <c r="Y1349" s="5">
        <f t="shared" si="2998"/>
        <v>0</v>
      </c>
      <c r="Z1349" s="5">
        <f t="shared" si="2998"/>
        <v>0</v>
      </c>
      <c r="AA1349" s="5">
        <f t="shared" si="2998"/>
        <v>0</v>
      </c>
      <c r="AB1349" s="5">
        <f t="shared" si="2998"/>
        <v>0</v>
      </c>
      <c r="AC1349" s="5">
        <f t="shared" si="2998"/>
        <v>0</v>
      </c>
      <c r="AD1349" s="5">
        <f t="shared" si="2998"/>
        <v>0</v>
      </c>
      <c r="AE1349" s="5">
        <f t="shared" si="2998"/>
        <v>0</v>
      </c>
      <c r="AF1349" s="5">
        <f t="shared" si="2998"/>
        <v>0</v>
      </c>
      <c r="AG1349" s="5">
        <f t="shared" si="2935"/>
        <v>375.3</v>
      </c>
      <c r="AH1349" s="5">
        <f t="shared" si="2932"/>
        <v>0</v>
      </c>
      <c r="AI1349" s="5">
        <f t="shared" si="2933"/>
        <v>0</v>
      </c>
      <c r="AJ1349" s="5">
        <f t="shared" si="2998"/>
        <v>0</v>
      </c>
      <c r="AK1349" s="17"/>
      <c r="AL1349" s="27"/>
    </row>
    <row r="1350" spans="1:38" ht="31.2" x14ac:dyDescent="0.3">
      <c r="A1350" s="4" t="s">
        <v>241</v>
      </c>
      <c r="B1350" s="4" t="s">
        <v>97</v>
      </c>
      <c r="C1350" s="4" t="s">
        <v>74</v>
      </c>
      <c r="D1350" s="4" t="s">
        <v>1462</v>
      </c>
      <c r="E1350" s="4" t="s">
        <v>15</v>
      </c>
      <c r="F1350" s="14" t="s">
        <v>559</v>
      </c>
      <c r="G1350" s="5"/>
      <c r="H1350" s="5"/>
      <c r="I1350" s="5"/>
      <c r="J1350" s="5">
        <f>J1351</f>
        <v>375.3</v>
      </c>
      <c r="K1350" s="5">
        <f t="shared" si="2998"/>
        <v>0</v>
      </c>
      <c r="L1350" s="5">
        <f t="shared" si="2998"/>
        <v>0</v>
      </c>
      <c r="M1350" s="5">
        <f t="shared" si="2999"/>
        <v>375.3</v>
      </c>
      <c r="N1350" s="5">
        <f t="shared" si="3000"/>
        <v>0</v>
      </c>
      <c r="O1350" s="5">
        <f t="shared" si="3001"/>
        <v>0</v>
      </c>
      <c r="P1350" s="5">
        <f t="shared" si="2998"/>
        <v>0</v>
      </c>
      <c r="Q1350" s="5">
        <f t="shared" si="2998"/>
        <v>0</v>
      </c>
      <c r="R1350" s="5">
        <f t="shared" si="2998"/>
        <v>0</v>
      </c>
      <c r="S1350" s="5">
        <f t="shared" si="2998"/>
        <v>0</v>
      </c>
      <c r="T1350" s="5">
        <f t="shared" si="2998"/>
        <v>0</v>
      </c>
      <c r="U1350" s="5">
        <f t="shared" si="2998"/>
        <v>0</v>
      </c>
      <c r="V1350" s="5">
        <f t="shared" si="2998"/>
        <v>0</v>
      </c>
      <c r="W1350" s="5">
        <f t="shared" si="2998"/>
        <v>0</v>
      </c>
      <c r="X1350" s="5">
        <f t="shared" si="2998"/>
        <v>0</v>
      </c>
      <c r="Y1350" s="5">
        <f t="shared" si="2998"/>
        <v>0</v>
      </c>
      <c r="Z1350" s="5">
        <f t="shared" si="2998"/>
        <v>0</v>
      </c>
      <c r="AA1350" s="5">
        <f t="shared" si="2998"/>
        <v>0</v>
      </c>
      <c r="AB1350" s="5">
        <f t="shared" si="2998"/>
        <v>0</v>
      </c>
      <c r="AC1350" s="5">
        <f t="shared" si="2998"/>
        <v>0</v>
      </c>
      <c r="AD1350" s="5">
        <f t="shared" si="2998"/>
        <v>0</v>
      </c>
      <c r="AE1350" s="5">
        <f t="shared" si="2998"/>
        <v>0</v>
      </c>
      <c r="AF1350" s="5">
        <f t="shared" si="2998"/>
        <v>0</v>
      </c>
      <c r="AG1350" s="5">
        <f t="shared" si="2935"/>
        <v>375.3</v>
      </c>
      <c r="AH1350" s="5">
        <f t="shared" si="2932"/>
        <v>0</v>
      </c>
      <c r="AI1350" s="5">
        <f t="shared" si="2933"/>
        <v>0</v>
      </c>
      <c r="AJ1350" s="5">
        <f t="shared" si="2998"/>
        <v>0</v>
      </c>
      <c r="AK1350" s="17"/>
      <c r="AL1350" s="27"/>
    </row>
    <row r="1351" spans="1:38" ht="31.2" x14ac:dyDescent="0.3">
      <c r="A1351" s="4" t="s">
        <v>241</v>
      </c>
      <c r="B1351" s="4" t="s">
        <v>97</v>
      </c>
      <c r="C1351" s="4" t="s">
        <v>74</v>
      </c>
      <c r="D1351" s="4" t="s">
        <v>1462</v>
      </c>
      <c r="E1351" s="4" t="s">
        <v>16</v>
      </c>
      <c r="F1351" s="14" t="s">
        <v>560</v>
      </c>
      <c r="G1351" s="5"/>
      <c r="H1351" s="5"/>
      <c r="I1351" s="5"/>
      <c r="J1351" s="5">
        <v>375.3</v>
      </c>
      <c r="K1351" s="5"/>
      <c r="L1351" s="5"/>
      <c r="M1351" s="5">
        <f t="shared" si="2999"/>
        <v>375.3</v>
      </c>
      <c r="N1351" s="5">
        <f t="shared" si="3000"/>
        <v>0</v>
      </c>
      <c r="O1351" s="5">
        <f t="shared" si="3001"/>
        <v>0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>
        <f t="shared" si="2935"/>
        <v>375.3</v>
      </c>
      <c r="AH1351" s="5">
        <f t="shared" si="2932"/>
        <v>0</v>
      </c>
      <c r="AI1351" s="5">
        <f t="shared" si="2933"/>
        <v>0</v>
      </c>
      <c r="AJ1351" s="5"/>
      <c r="AK1351" s="17"/>
      <c r="AL1351" s="27" t="s">
        <v>1464</v>
      </c>
    </row>
    <row r="1352" spans="1:38" s="3" customFormat="1" x14ac:dyDescent="0.3">
      <c r="A1352" s="7" t="s">
        <v>241</v>
      </c>
      <c r="B1352" s="7" t="s">
        <v>41</v>
      </c>
      <c r="C1352" s="7"/>
      <c r="D1352" s="7"/>
      <c r="E1352" s="7"/>
      <c r="F1352" s="33" t="s">
        <v>945</v>
      </c>
      <c r="G1352" s="8">
        <f t="shared" ref="G1352:L1358" si="3002">G1353</f>
        <v>1821.2</v>
      </c>
      <c r="H1352" s="8">
        <f t="shared" si="3002"/>
        <v>1821.2</v>
      </c>
      <c r="I1352" s="8">
        <f t="shared" si="3002"/>
        <v>1821.2</v>
      </c>
      <c r="J1352" s="8">
        <f t="shared" si="3002"/>
        <v>0</v>
      </c>
      <c r="K1352" s="8">
        <f t="shared" si="3002"/>
        <v>0</v>
      </c>
      <c r="L1352" s="8">
        <f t="shared" si="3002"/>
        <v>0</v>
      </c>
      <c r="M1352" s="8">
        <f t="shared" si="2999"/>
        <v>1821.2</v>
      </c>
      <c r="N1352" s="8">
        <f t="shared" si="3000"/>
        <v>1821.2</v>
      </c>
      <c r="O1352" s="8">
        <f t="shared" si="3001"/>
        <v>1821.2</v>
      </c>
      <c r="P1352" s="8">
        <f t="shared" ref="P1352:V1358" si="3003">P1353</f>
        <v>0</v>
      </c>
      <c r="Q1352" s="8">
        <f t="shared" si="3003"/>
        <v>0</v>
      </c>
      <c r="R1352" s="8">
        <f t="shared" si="3003"/>
        <v>0</v>
      </c>
      <c r="S1352" s="8">
        <f t="shared" si="3003"/>
        <v>0</v>
      </c>
      <c r="T1352" s="8">
        <f t="shared" si="3003"/>
        <v>0</v>
      </c>
      <c r="U1352" s="8">
        <f t="shared" si="3003"/>
        <v>0</v>
      </c>
      <c r="V1352" s="8">
        <f t="shared" si="3003"/>
        <v>0</v>
      </c>
      <c r="W1352" s="8">
        <f t="shared" ref="W1352:AF1358" si="3004">W1353</f>
        <v>0</v>
      </c>
      <c r="X1352" s="8">
        <f t="shared" si="3004"/>
        <v>0</v>
      </c>
      <c r="Y1352" s="8">
        <f t="shared" si="3004"/>
        <v>0</v>
      </c>
      <c r="Z1352" s="8">
        <f t="shared" si="3004"/>
        <v>0</v>
      </c>
      <c r="AA1352" s="8">
        <f t="shared" si="3004"/>
        <v>0</v>
      </c>
      <c r="AB1352" s="8">
        <f t="shared" si="3004"/>
        <v>0</v>
      </c>
      <c r="AC1352" s="8">
        <f t="shared" si="3004"/>
        <v>0</v>
      </c>
      <c r="AD1352" s="8">
        <f t="shared" si="3004"/>
        <v>0</v>
      </c>
      <c r="AE1352" s="8">
        <f t="shared" si="3004"/>
        <v>0</v>
      </c>
      <c r="AF1352" s="8">
        <f t="shared" si="3004"/>
        <v>0</v>
      </c>
      <c r="AG1352" s="8">
        <f t="shared" si="2935"/>
        <v>1821.2</v>
      </c>
      <c r="AH1352" s="8">
        <f t="shared" si="2932"/>
        <v>1821.2</v>
      </c>
      <c r="AI1352" s="8">
        <f t="shared" si="2933"/>
        <v>1821.2</v>
      </c>
      <c r="AJ1352" s="8">
        <f t="shared" ref="AJ1352:AJ1358" si="3005">AJ1353</f>
        <v>0</v>
      </c>
      <c r="AK1352" s="16"/>
      <c r="AL1352" s="25"/>
    </row>
    <row r="1353" spans="1:38" s="10" customFormat="1" x14ac:dyDescent="0.3">
      <c r="A1353" s="9" t="s">
        <v>241</v>
      </c>
      <c r="B1353" s="9" t="s">
        <v>41</v>
      </c>
      <c r="C1353" s="9" t="s">
        <v>169</v>
      </c>
      <c r="D1353" s="9"/>
      <c r="E1353" s="9"/>
      <c r="F1353" s="13" t="s">
        <v>777</v>
      </c>
      <c r="G1353" s="11">
        <f t="shared" si="3002"/>
        <v>1821.2</v>
      </c>
      <c r="H1353" s="11">
        <f t="shared" si="3002"/>
        <v>1821.2</v>
      </c>
      <c r="I1353" s="11">
        <f t="shared" si="3002"/>
        <v>1821.2</v>
      </c>
      <c r="J1353" s="11">
        <f t="shared" si="3002"/>
        <v>0</v>
      </c>
      <c r="K1353" s="11">
        <f t="shared" si="3002"/>
        <v>0</v>
      </c>
      <c r="L1353" s="11">
        <f t="shared" si="3002"/>
        <v>0</v>
      </c>
      <c r="M1353" s="11">
        <f t="shared" si="2999"/>
        <v>1821.2</v>
      </c>
      <c r="N1353" s="11">
        <f t="shared" si="3000"/>
        <v>1821.2</v>
      </c>
      <c r="O1353" s="11">
        <f t="shared" si="3001"/>
        <v>1821.2</v>
      </c>
      <c r="P1353" s="11">
        <f t="shared" si="3003"/>
        <v>0</v>
      </c>
      <c r="Q1353" s="11">
        <f t="shared" si="3003"/>
        <v>0</v>
      </c>
      <c r="R1353" s="11">
        <f t="shared" si="3003"/>
        <v>0</v>
      </c>
      <c r="S1353" s="11">
        <f t="shared" si="3003"/>
        <v>0</v>
      </c>
      <c r="T1353" s="11">
        <f t="shared" si="3003"/>
        <v>0</v>
      </c>
      <c r="U1353" s="11">
        <f t="shared" si="3003"/>
        <v>0</v>
      </c>
      <c r="V1353" s="11">
        <f t="shared" si="3003"/>
        <v>0</v>
      </c>
      <c r="W1353" s="11">
        <f t="shared" si="3004"/>
        <v>0</v>
      </c>
      <c r="X1353" s="11">
        <f t="shared" si="3004"/>
        <v>0</v>
      </c>
      <c r="Y1353" s="11">
        <f t="shared" si="3004"/>
        <v>0</v>
      </c>
      <c r="Z1353" s="11">
        <f t="shared" si="3004"/>
        <v>0</v>
      </c>
      <c r="AA1353" s="11">
        <f t="shared" si="3004"/>
        <v>0</v>
      </c>
      <c r="AB1353" s="11">
        <f t="shared" si="3004"/>
        <v>0</v>
      </c>
      <c r="AC1353" s="11">
        <f t="shared" si="3004"/>
        <v>0</v>
      </c>
      <c r="AD1353" s="11">
        <f t="shared" si="3004"/>
        <v>0</v>
      </c>
      <c r="AE1353" s="11">
        <f t="shared" si="3004"/>
        <v>0</v>
      </c>
      <c r="AF1353" s="11">
        <f t="shared" si="3004"/>
        <v>0</v>
      </c>
      <c r="AG1353" s="11">
        <f t="shared" si="2935"/>
        <v>1821.2</v>
      </c>
      <c r="AH1353" s="11">
        <f t="shared" si="2932"/>
        <v>1821.2</v>
      </c>
      <c r="AI1353" s="11">
        <f t="shared" si="2933"/>
        <v>1821.2</v>
      </c>
      <c r="AJ1353" s="11">
        <f t="shared" si="3005"/>
        <v>0</v>
      </c>
      <c r="AK1353" s="31"/>
      <c r="AL1353" s="26"/>
    </row>
    <row r="1354" spans="1:38" ht="31.2" x14ac:dyDescent="0.3">
      <c r="A1354" s="4" t="s">
        <v>241</v>
      </c>
      <c r="B1354" s="4" t="s">
        <v>41</v>
      </c>
      <c r="C1354" s="4" t="s">
        <v>169</v>
      </c>
      <c r="D1354" s="4" t="s">
        <v>670</v>
      </c>
      <c r="E1354" s="4"/>
      <c r="F1354" s="14" t="s">
        <v>1182</v>
      </c>
      <c r="G1354" s="5">
        <f t="shared" si="3002"/>
        <v>1821.2</v>
      </c>
      <c r="H1354" s="5">
        <f t="shared" si="3002"/>
        <v>1821.2</v>
      </c>
      <c r="I1354" s="5">
        <f t="shared" si="3002"/>
        <v>1821.2</v>
      </c>
      <c r="J1354" s="5">
        <f t="shared" si="3002"/>
        <v>0</v>
      </c>
      <c r="K1354" s="5">
        <f t="shared" si="3002"/>
        <v>0</v>
      </c>
      <c r="L1354" s="5">
        <f t="shared" si="3002"/>
        <v>0</v>
      </c>
      <c r="M1354" s="5">
        <f t="shared" si="2999"/>
        <v>1821.2</v>
      </c>
      <c r="N1354" s="5">
        <f t="shared" si="3000"/>
        <v>1821.2</v>
      </c>
      <c r="O1354" s="5">
        <f t="shared" si="3001"/>
        <v>1821.2</v>
      </c>
      <c r="P1354" s="5">
        <f t="shared" si="3003"/>
        <v>0</v>
      </c>
      <c r="Q1354" s="5">
        <f t="shared" si="3003"/>
        <v>0</v>
      </c>
      <c r="R1354" s="5">
        <f t="shared" si="3003"/>
        <v>0</v>
      </c>
      <c r="S1354" s="5">
        <f t="shared" si="3003"/>
        <v>0</v>
      </c>
      <c r="T1354" s="5">
        <f t="shared" si="3003"/>
        <v>0</v>
      </c>
      <c r="U1354" s="5">
        <f t="shared" si="3003"/>
        <v>0</v>
      </c>
      <c r="V1354" s="5">
        <f t="shared" si="3003"/>
        <v>0</v>
      </c>
      <c r="W1354" s="5">
        <f t="shared" si="3004"/>
        <v>0</v>
      </c>
      <c r="X1354" s="5">
        <f t="shared" si="3004"/>
        <v>0</v>
      </c>
      <c r="Y1354" s="5">
        <f t="shared" si="3004"/>
        <v>0</v>
      </c>
      <c r="Z1354" s="5">
        <f t="shared" si="3004"/>
        <v>0</v>
      </c>
      <c r="AA1354" s="5">
        <f t="shared" si="3004"/>
        <v>0</v>
      </c>
      <c r="AB1354" s="5">
        <f t="shared" si="3004"/>
        <v>0</v>
      </c>
      <c r="AC1354" s="5">
        <f t="shared" si="3004"/>
        <v>0</v>
      </c>
      <c r="AD1354" s="5">
        <f t="shared" si="3004"/>
        <v>0</v>
      </c>
      <c r="AE1354" s="5">
        <f t="shared" si="3004"/>
        <v>0</v>
      </c>
      <c r="AF1354" s="5">
        <f t="shared" si="3004"/>
        <v>0</v>
      </c>
      <c r="AG1354" s="5">
        <f t="shared" si="2935"/>
        <v>1821.2</v>
      </c>
      <c r="AH1354" s="5">
        <f t="shared" si="2932"/>
        <v>1821.2</v>
      </c>
      <c r="AI1354" s="5">
        <f t="shared" si="2933"/>
        <v>1821.2</v>
      </c>
      <c r="AJ1354" s="5">
        <f t="shared" si="3005"/>
        <v>0</v>
      </c>
      <c r="AK1354" s="17"/>
      <c r="AL1354" s="27"/>
    </row>
    <row r="1355" spans="1:38" ht="31.2" x14ac:dyDescent="0.3">
      <c r="A1355" s="4" t="s">
        <v>241</v>
      </c>
      <c r="B1355" s="4" t="s">
        <v>41</v>
      </c>
      <c r="C1355" s="4" t="s">
        <v>169</v>
      </c>
      <c r="D1355" s="4" t="s">
        <v>674</v>
      </c>
      <c r="E1355" s="4"/>
      <c r="F1355" s="14" t="s">
        <v>1188</v>
      </c>
      <c r="G1355" s="5">
        <f t="shared" si="3002"/>
        <v>1821.2</v>
      </c>
      <c r="H1355" s="5">
        <f t="shared" si="3002"/>
        <v>1821.2</v>
      </c>
      <c r="I1355" s="5">
        <f t="shared" si="3002"/>
        <v>1821.2</v>
      </c>
      <c r="J1355" s="5">
        <f t="shared" si="3002"/>
        <v>0</v>
      </c>
      <c r="K1355" s="5">
        <f t="shared" si="3002"/>
        <v>0</v>
      </c>
      <c r="L1355" s="5">
        <f t="shared" si="3002"/>
        <v>0</v>
      </c>
      <c r="M1355" s="5">
        <f t="shared" si="2999"/>
        <v>1821.2</v>
      </c>
      <c r="N1355" s="5">
        <f t="shared" si="3000"/>
        <v>1821.2</v>
      </c>
      <c r="O1355" s="5">
        <f t="shared" si="3001"/>
        <v>1821.2</v>
      </c>
      <c r="P1355" s="5">
        <f t="shared" si="3003"/>
        <v>0</v>
      </c>
      <c r="Q1355" s="5">
        <f t="shared" si="3003"/>
        <v>0</v>
      </c>
      <c r="R1355" s="5">
        <f t="shared" si="3003"/>
        <v>0</v>
      </c>
      <c r="S1355" s="5">
        <f t="shared" si="3003"/>
        <v>0</v>
      </c>
      <c r="T1355" s="5">
        <f t="shared" si="3003"/>
        <v>0</v>
      </c>
      <c r="U1355" s="5">
        <f t="shared" si="3003"/>
        <v>0</v>
      </c>
      <c r="V1355" s="5">
        <f t="shared" si="3003"/>
        <v>0</v>
      </c>
      <c r="W1355" s="5">
        <f t="shared" si="3004"/>
        <v>0</v>
      </c>
      <c r="X1355" s="5">
        <f t="shared" si="3004"/>
        <v>0</v>
      </c>
      <c r="Y1355" s="5">
        <f t="shared" si="3004"/>
        <v>0</v>
      </c>
      <c r="Z1355" s="5">
        <f t="shared" si="3004"/>
        <v>0</v>
      </c>
      <c r="AA1355" s="5">
        <f t="shared" si="3004"/>
        <v>0</v>
      </c>
      <c r="AB1355" s="5">
        <f t="shared" si="3004"/>
        <v>0</v>
      </c>
      <c r="AC1355" s="5">
        <f t="shared" si="3004"/>
        <v>0</v>
      </c>
      <c r="AD1355" s="5">
        <f t="shared" si="3004"/>
        <v>0</v>
      </c>
      <c r="AE1355" s="5">
        <f t="shared" si="3004"/>
        <v>0</v>
      </c>
      <c r="AF1355" s="5">
        <f t="shared" si="3004"/>
        <v>0</v>
      </c>
      <c r="AG1355" s="5">
        <f t="shared" si="2935"/>
        <v>1821.2</v>
      </c>
      <c r="AH1355" s="5">
        <f t="shared" si="2932"/>
        <v>1821.2</v>
      </c>
      <c r="AI1355" s="5">
        <f t="shared" si="2933"/>
        <v>1821.2</v>
      </c>
      <c r="AJ1355" s="5">
        <f t="shared" si="3005"/>
        <v>0</v>
      </c>
      <c r="AK1355" s="17"/>
      <c r="AL1355" s="27"/>
    </row>
    <row r="1356" spans="1:38" ht="62.4" x14ac:dyDescent="0.3">
      <c r="A1356" s="4" t="s">
        <v>241</v>
      </c>
      <c r="B1356" s="4" t="s">
        <v>41</v>
      </c>
      <c r="C1356" s="4" t="s">
        <v>169</v>
      </c>
      <c r="D1356" s="4" t="s">
        <v>675</v>
      </c>
      <c r="E1356" s="4"/>
      <c r="F1356" s="14" t="s">
        <v>1189</v>
      </c>
      <c r="G1356" s="5">
        <f t="shared" si="3002"/>
        <v>1821.2</v>
      </c>
      <c r="H1356" s="5">
        <f t="shared" si="3002"/>
        <v>1821.2</v>
      </c>
      <c r="I1356" s="5">
        <f t="shared" si="3002"/>
        <v>1821.2</v>
      </c>
      <c r="J1356" s="5">
        <f t="shared" si="3002"/>
        <v>0</v>
      </c>
      <c r="K1356" s="5">
        <f t="shared" si="3002"/>
        <v>0</v>
      </c>
      <c r="L1356" s="5">
        <f t="shared" si="3002"/>
        <v>0</v>
      </c>
      <c r="M1356" s="5">
        <f t="shared" si="2999"/>
        <v>1821.2</v>
      </c>
      <c r="N1356" s="5">
        <f t="shared" si="3000"/>
        <v>1821.2</v>
      </c>
      <c r="O1356" s="5">
        <f t="shared" si="3001"/>
        <v>1821.2</v>
      </c>
      <c r="P1356" s="5">
        <f t="shared" si="3003"/>
        <v>0</v>
      </c>
      <c r="Q1356" s="5">
        <f t="shared" si="3003"/>
        <v>0</v>
      </c>
      <c r="R1356" s="5">
        <f t="shared" si="3003"/>
        <v>0</v>
      </c>
      <c r="S1356" s="5">
        <f t="shared" si="3003"/>
        <v>0</v>
      </c>
      <c r="T1356" s="5">
        <f t="shared" si="3003"/>
        <v>0</v>
      </c>
      <c r="U1356" s="5">
        <f t="shared" si="3003"/>
        <v>0</v>
      </c>
      <c r="V1356" s="5">
        <f t="shared" si="3003"/>
        <v>0</v>
      </c>
      <c r="W1356" s="5">
        <f t="shared" si="3004"/>
        <v>0</v>
      </c>
      <c r="X1356" s="5">
        <f t="shared" si="3004"/>
        <v>0</v>
      </c>
      <c r="Y1356" s="5">
        <f t="shared" si="3004"/>
        <v>0</v>
      </c>
      <c r="Z1356" s="5">
        <f t="shared" si="3004"/>
        <v>0</v>
      </c>
      <c r="AA1356" s="5">
        <f t="shared" si="3004"/>
        <v>0</v>
      </c>
      <c r="AB1356" s="5">
        <f t="shared" si="3004"/>
        <v>0</v>
      </c>
      <c r="AC1356" s="5">
        <f t="shared" si="3004"/>
        <v>0</v>
      </c>
      <c r="AD1356" s="5">
        <f t="shared" si="3004"/>
        <v>0</v>
      </c>
      <c r="AE1356" s="5">
        <f t="shared" si="3004"/>
        <v>0</v>
      </c>
      <c r="AF1356" s="5">
        <f t="shared" si="3004"/>
        <v>0</v>
      </c>
      <c r="AG1356" s="5">
        <f t="shared" si="2935"/>
        <v>1821.2</v>
      </c>
      <c r="AH1356" s="5">
        <f t="shared" si="2932"/>
        <v>1821.2</v>
      </c>
      <c r="AI1356" s="5">
        <f t="shared" si="2933"/>
        <v>1821.2</v>
      </c>
      <c r="AJ1356" s="5">
        <f t="shared" si="3005"/>
        <v>0</v>
      </c>
      <c r="AK1356" s="17"/>
      <c r="AL1356" s="27"/>
    </row>
    <row r="1357" spans="1:38" ht="31.2" x14ac:dyDescent="0.3">
      <c r="A1357" s="4" t="s">
        <v>241</v>
      </c>
      <c r="B1357" s="4" t="s">
        <v>41</v>
      </c>
      <c r="C1357" s="4" t="s">
        <v>169</v>
      </c>
      <c r="D1357" s="4" t="s">
        <v>673</v>
      </c>
      <c r="E1357" s="4"/>
      <c r="F1357" s="14" t="s">
        <v>788</v>
      </c>
      <c r="G1357" s="5">
        <f t="shared" si="3002"/>
        <v>1821.2</v>
      </c>
      <c r="H1357" s="5">
        <f t="shared" si="3002"/>
        <v>1821.2</v>
      </c>
      <c r="I1357" s="5">
        <f t="shared" si="3002"/>
        <v>1821.2</v>
      </c>
      <c r="J1357" s="5">
        <f t="shared" si="3002"/>
        <v>0</v>
      </c>
      <c r="K1357" s="5">
        <f t="shared" si="3002"/>
        <v>0</v>
      </c>
      <c r="L1357" s="5">
        <f t="shared" si="3002"/>
        <v>0</v>
      </c>
      <c r="M1357" s="5">
        <f t="shared" si="2999"/>
        <v>1821.2</v>
      </c>
      <c r="N1357" s="5">
        <f t="shared" si="3000"/>
        <v>1821.2</v>
      </c>
      <c r="O1357" s="5">
        <f t="shared" si="3001"/>
        <v>1821.2</v>
      </c>
      <c r="P1357" s="5">
        <f t="shared" si="3003"/>
        <v>0</v>
      </c>
      <c r="Q1357" s="5">
        <f t="shared" si="3003"/>
        <v>0</v>
      </c>
      <c r="R1357" s="5">
        <f t="shared" si="3003"/>
        <v>0</v>
      </c>
      <c r="S1357" s="5">
        <f t="shared" si="3003"/>
        <v>0</v>
      </c>
      <c r="T1357" s="5">
        <f t="shared" si="3003"/>
        <v>0</v>
      </c>
      <c r="U1357" s="5">
        <f t="shared" si="3003"/>
        <v>0</v>
      </c>
      <c r="V1357" s="5">
        <f t="shared" si="3003"/>
        <v>0</v>
      </c>
      <c r="W1357" s="5">
        <f t="shared" si="3004"/>
        <v>0</v>
      </c>
      <c r="X1357" s="5">
        <f t="shared" si="3004"/>
        <v>0</v>
      </c>
      <c r="Y1357" s="5">
        <f t="shared" si="3004"/>
        <v>0</v>
      </c>
      <c r="Z1357" s="5">
        <f t="shared" si="3004"/>
        <v>0</v>
      </c>
      <c r="AA1357" s="5">
        <f t="shared" si="3004"/>
        <v>0</v>
      </c>
      <c r="AB1357" s="5">
        <f t="shared" si="3004"/>
        <v>0</v>
      </c>
      <c r="AC1357" s="5">
        <f t="shared" si="3004"/>
        <v>0</v>
      </c>
      <c r="AD1357" s="5">
        <f t="shared" si="3004"/>
        <v>0</v>
      </c>
      <c r="AE1357" s="5">
        <f t="shared" si="3004"/>
        <v>0</v>
      </c>
      <c r="AF1357" s="5">
        <f t="shared" si="3004"/>
        <v>0</v>
      </c>
      <c r="AG1357" s="5">
        <f t="shared" si="2935"/>
        <v>1821.2</v>
      </c>
      <c r="AH1357" s="5">
        <f t="shared" si="2932"/>
        <v>1821.2</v>
      </c>
      <c r="AI1357" s="5">
        <f t="shared" si="2933"/>
        <v>1821.2</v>
      </c>
      <c r="AJ1357" s="5">
        <f t="shared" si="3005"/>
        <v>0</v>
      </c>
      <c r="AK1357" s="17"/>
      <c r="AL1357" s="27"/>
    </row>
    <row r="1358" spans="1:38" ht="31.2" x14ac:dyDescent="0.3">
      <c r="A1358" s="4" t="s">
        <v>241</v>
      </c>
      <c r="B1358" s="4" t="s">
        <v>41</v>
      </c>
      <c r="C1358" s="4" t="s">
        <v>169</v>
      </c>
      <c r="D1358" s="4" t="s">
        <v>673</v>
      </c>
      <c r="E1358" s="4" t="s">
        <v>15</v>
      </c>
      <c r="F1358" s="14" t="s">
        <v>559</v>
      </c>
      <c r="G1358" s="5">
        <f t="shared" si="3002"/>
        <v>1821.2</v>
      </c>
      <c r="H1358" s="5">
        <f t="shared" si="3002"/>
        <v>1821.2</v>
      </c>
      <c r="I1358" s="5">
        <f t="shared" si="3002"/>
        <v>1821.2</v>
      </c>
      <c r="J1358" s="5">
        <f t="shared" si="3002"/>
        <v>0</v>
      </c>
      <c r="K1358" s="5">
        <f t="shared" si="3002"/>
        <v>0</v>
      </c>
      <c r="L1358" s="5">
        <f t="shared" si="3002"/>
        <v>0</v>
      </c>
      <c r="M1358" s="5">
        <f t="shared" si="2999"/>
        <v>1821.2</v>
      </c>
      <c r="N1358" s="5">
        <f t="shared" si="3000"/>
        <v>1821.2</v>
      </c>
      <c r="O1358" s="5">
        <f t="shared" si="3001"/>
        <v>1821.2</v>
      </c>
      <c r="P1358" s="5">
        <f t="shared" si="3003"/>
        <v>0</v>
      </c>
      <c r="Q1358" s="5">
        <f t="shared" si="3003"/>
        <v>0</v>
      </c>
      <c r="R1358" s="5">
        <f t="shared" si="3003"/>
        <v>0</v>
      </c>
      <c r="S1358" s="5">
        <f t="shared" si="3003"/>
        <v>0</v>
      </c>
      <c r="T1358" s="5">
        <f t="shared" si="3003"/>
        <v>0</v>
      </c>
      <c r="U1358" s="5">
        <f t="shared" si="3003"/>
        <v>0</v>
      </c>
      <c r="V1358" s="5">
        <f t="shared" si="3003"/>
        <v>0</v>
      </c>
      <c r="W1358" s="5">
        <f t="shared" si="3004"/>
        <v>0</v>
      </c>
      <c r="X1358" s="5">
        <f t="shared" si="3004"/>
        <v>0</v>
      </c>
      <c r="Y1358" s="5">
        <f t="shared" si="3004"/>
        <v>0</v>
      </c>
      <c r="Z1358" s="5">
        <f t="shared" si="3004"/>
        <v>0</v>
      </c>
      <c r="AA1358" s="5">
        <f t="shared" si="3004"/>
        <v>0</v>
      </c>
      <c r="AB1358" s="5">
        <f t="shared" si="3004"/>
        <v>0</v>
      </c>
      <c r="AC1358" s="5">
        <f t="shared" si="3004"/>
        <v>0</v>
      </c>
      <c r="AD1358" s="5">
        <f t="shared" si="3004"/>
        <v>0</v>
      </c>
      <c r="AE1358" s="5">
        <f t="shared" si="3004"/>
        <v>0</v>
      </c>
      <c r="AF1358" s="5">
        <f t="shared" si="3004"/>
        <v>0</v>
      </c>
      <c r="AG1358" s="5">
        <f t="shared" si="2935"/>
        <v>1821.2</v>
      </c>
      <c r="AH1358" s="5">
        <f t="shared" si="2932"/>
        <v>1821.2</v>
      </c>
      <c r="AI1358" s="5">
        <f t="shared" si="2933"/>
        <v>1821.2</v>
      </c>
      <c r="AJ1358" s="5">
        <f t="shared" si="3005"/>
        <v>0</v>
      </c>
      <c r="AK1358" s="17"/>
      <c r="AL1358" s="27"/>
    </row>
    <row r="1359" spans="1:38" ht="31.2" x14ac:dyDescent="0.3">
      <c r="A1359" s="4" t="s">
        <v>241</v>
      </c>
      <c r="B1359" s="4" t="s">
        <v>41</v>
      </c>
      <c r="C1359" s="4" t="s">
        <v>169</v>
      </c>
      <c r="D1359" s="4" t="s">
        <v>673</v>
      </c>
      <c r="E1359" s="4" t="s">
        <v>16</v>
      </c>
      <c r="F1359" s="14" t="s">
        <v>560</v>
      </c>
      <c r="G1359" s="5">
        <v>1821.2</v>
      </c>
      <c r="H1359" s="5">
        <v>1821.2</v>
      </c>
      <c r="I1359" s="5">
        <v>1821.2</v>
      </c>
      <c r="J1359" s="5"/>
      <c r="K1359" s="5"/>
      <c r="L1359" s="5"/>
      <c r="M1359" s="5">
        <f t="shared" si="2999"/>
        <v>1821.2</v>
      </c>
      <c r="N1359" s="5">
        <f t="shared" si="3000"/>
        <v>1821.2</v>
      </c>
      <c r="O1359" s="5">
        <f t="shared" si="3001"/>
        <v>1821.2</v>
      </c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>
        <f t="shared" si="2935"/>
        <v>1821.2</v>
      </c>
      <c r="AH1359" s="5">
        <f t="shared" si="2932"/>
        <v>1821.2</v>
      </c>
      <c r="AI1359" s="5">
        <f t="shared" si="2933"/>
        <v>1821.2</v>
      </c>
      <c r="AJ1359" s="5"/>
      <c r="AK1359" s="17"/>
      <c r="AL1359" s="27"/>
    </row>
    <row r="1360" spans="1:38" s="3" customFormat="1" ht="31.2" x14ac:dyDescent="0.3">
      <c r="A1360" s="7" t="s">
        <v>242</v>
      </c>
      <c r="B1360" s="7"/>
      <c r="C1360" s="7"/>
      <c r="D1360" s="7"/>
      <c r="E1360" s="7"/>
      <c r="F1360" s="33" t="s">
        <v>498</v>
      </c>
      <c r="G1360" s="8">
        <f>G1361+G1415+G1440+G1505+G1552+G1568+G1582+G1590</f>
        <v>487609.00000000006</v>
      </c>
      <c r="H1360" s="8">
        <f>H1361+H1415+H1440+H1505+H1552+H1568+H1582+H1590</f>
        <v>466721.9</v>
      </c>
      <c r="I1360" s="8">
        <f>I1361+I1415+I1440+I1505+I1552+I1568+I1582+I1590</f>
        <v>524228.3</v>
      </c>
      <c r="J1360" s="8">
        <f t="shared" ref="J1360:L1360" si="3006">J1361+J1415+J1440+J1505+J1552+J1568+J1582+J1590</f>
        <v>0</v>
      </c>
      <c r="K1360" s="8">
        <f t="shared" si="3006"/>
        <v>0</v>
      </c>
      <c r="L1360" s="8">
        <f t="shared" si="3006"/>
        <v>0</v>
      </c>
      <c r="M1360" s="8">
        <f t="shared" si="2999"/>
        <v>487609.00000000006</v>
      </c>
      <c r="N1360" s="8">
        <f t="shared" si="3000"/>
        <v>466721.9</v>
      </c>
      <c r="O1360" s="8">
        <f t="shared" si="3001"/>
        <v>524228.3</v>
      </c>
      <c r="P1360" s="8">
        <f>P1361+P1415+P1440+P1505+P1552+P1568+P1582+P1590</f>
        <v>0</v>
      </c>
      <c r="Q1360" s="8">
        <f>Q1361+Q1415+Q1440+Q1505+Q1552+Q1568+Q1582+Q1590</f>
        <v>0</v>
      </c>
      <c r="R1360" s="8">
        <f>R1361+R1415+R1440+R1505+R1552+R1568+R1582+R1590</f>
        <v>39.762999999999998</v>
      </c>
      <c r="S1360" s="8">
        <f t="shared" ref="S1360" si="3007">S1361+S1415+S1440+S1505+S1552+S1568+S1582+S1590</f>
        <v>123.732</v>
      </c>
      <c r="T1360" s="8">
        <f>T1361+T1415+T1440+T1505+T1552+T1568+T1582+T1590</f>
        <v>0</v>
      </c>
      <c r="U1360" s="8">
        <f>U1361+U1415+U1440+U1505+U1552+U1568+U1582+U1590</f>
        <v>0</v>
      </c>
      <c r="V1360" s="8">
        <f>V1361+V1415+V1440+V1505+V1552+V1568+V1582+V1590</f>
        <v>0</v>
      </c>
      <c r="W1360" s="8">
        <f t="shared" ref="W1360:AF1360" si="3008">W1361+W1415+W1440+W1505+W1552+W1568+W1582+W1590</f>
        <v>0</v>
      </c>
      <c r="X1360" s="8">
        <f>X1361+X1415+X1440+X1505+X1552+X1568+X1582+X1590</f>
        <v>0</v>
      </c>
      <c r="Y1360" s="8">
        <f>Y1361+Y1415+Y1440+Y1505+Y1552+Y1568+Y1582+Y1590</f>
        <v>0</v>
      </c>
      <c r="Z1360" s="8">
        <f>Z1361+Z1415+Z1440+Z1505+Z1552+Z1568+Z1582+Z1590</f>
        <v>0</v>
      </c>
      <c r="AA1360" s="8">
        <f>AA1361+AA1415+AA1440+AA1505+AA1552+AA1568+AA1582+AA1590</f>
        <v>0</v>
      </c>
      <c r="AB1360" s="8">
        <f t="shared" si="3008"/>
        <v>0</v>
      </c>
      <c r="AC1360" s="8">
        <f>AC1361+AC1415+AC1440+AC1505+AC1552+AC1568+AC1582+AC1590</f>
        <v>0</v>
      </c>
      <c r="AD1360" s="8">
        <f>AD1361+AD1415+AD1440+AD1505+AD1552+AD1568+AD1582+AD1590</f>
        <v>0</v>
      </c>
      <c r="AE1360" s="8">
        <f>AE1361+AE1415+AE1440+AE1505+AE1552+AE1568+AE1582+AE1590</f>
        <v>0</v>
      </c>
      <c r="AF1360" s="8">
        <f t="shared" si="3008"/>
        <v>22904</v>
      </c>
      <c r="AG1360" s="8">
        <f t="shared" si="2935"/>
        <v>487772.49500000005</v>
      </c>
      <c r="AH1360" s="8">
        <f t="shared" ref="AH1360:AH1423" si="3009">N1360+X1360+Y1360+Z1360+AA1360+AB1360</f>
        <v>466721.9</v>
      </c>
      <c r="AI1360" s="8">
        <f t="shared" ref="AI1360:AI1423" si="3010">O1360+AC1360+AD1360+AE1360+AF1360</f>
        <v>547132.30000000005</v>
      </c>
      <c r="AJ1360" s="8">
        <f>AJ1361+AJ1415+AJ1440+AJ1505+AJ1552+AJ1568+AJ1582+AJ1590</f>
        <v>0</v>
      </c>
      <c r="AK1360" s="16"/>
      <c r="AL1360" s="25"/>
    </row>
    <row r="1361" spans="1:38" s="3" customFormat="1" x14ac:dyDescent="0.3">
      <c r="A1361" s="7" t="s">
        <v>242</v>
      </c>
      <c r="B1361" s="7" t="s">
        <v>9</v>
      </c>
      <c r="C1361" s="7"/>
      <c r="D1361" s="7"/>
      <c r="E1361" s="7"/>
      <c r="F1361" s="33" t="s">
        <v>515</v>
      </c>
      <c r="G1361" s="8">
        <f>G1362+G1381</f>
        <v>66387.7</v>
      </c>
      <c r="H1361" s="8">
        <f>H1362+H1381</f>
        <v>58077.1</v>
      </c>
      <c r="I1361" s="8">
        <f>I1362+I1381</f>
        <v>58901</v>
      </c>
      <c r="J1361" s="8">
        <f t="shared" ref="J1361:L1361" si="3011">J1362+J1381</f>
        <v>0</v>
      </c>
      <c r="K1361" s="8">
        <f t="shared" si="3011"/>
        <v>0</v>
      </c>
      <c r="L1361" s="8">
        <f t="shared" si="3011"/>
        <v>0</v>
      </c>
      <c r="M1361" s="8">
        <f t="shared" si="2999"/>
        <v>66387.7</v>
      </c>
      <c r="N1361" s="8">
        <f t="shared" si="3000"/>
        <v>58077.1</v>
      </c>
      <c r="O1361" s="8">
        <f t="shared" si="3001"/>
        <v>58901</v>
      </c>
      <c r="P1361" s="8">
        <f>P1362+P1381</f>
        <v>0</v>
      </c>
      <c r="Q1361" s="8">
        <f>Q1362+Q1381</f>
        <v>0</v>
      </c>
      <c r="R1361" s="8">
        <f>R1362+R1381</f>
        <v>0</v>
      </c>
      <c r="S1361" s="8">
        <f t="shared" ref="S1361" si="3012">S1362+S1381</f>
        <v>0</v>
      </c>
      <c r="T1361" s="8">
        <f>T1362+T1381</f>
        <v>0</v>
      </c>
      <c r="U1361" s="8">
        <f>U1362+U1381</f>
        <v>0</v>
      </c>
      <c r="V1361" s="8">
        <f>V1362+V1381</f>
        <v>0</v>
      </c>
      <c r="W1361" s="8">
        <f t="shared" ref="W1361:AF1361" si="3013">W1362+W1381</f>
        <v>0</v>
      </c>
      <c r="X1361" s="8">
        <f>X1362+X1381</f>
        <v>0</v>
      </c>
      <c r="Y1361" s="8">
        <f>Y1362+Y1381</f>
        <v>0</v>
      </c>
      <c r="Z1361" s="8">
        <f>Z1362+Z1381</f>
        <v>0</v>
      </c>
      <c r="AA1361" s="8">
        <f>AA1362+AA1381</f>
        <v>0</v>
      </c>
      <c r="AB1361" s="8">
        <f t="shared" si="3013"/>
        <v>0</v>
      </c>
      <c r="AC1361" s="8">
        <f>AC1362+AC1381</f>
        <v>0</v>
      </c>
      <c r="AD1361" s="8">
        <f>AD1362+AD1381</f>
        <v>0</v>
      </c>
      <c r="AE1361" s="8">
        <f>AE1362+AE1381</f>
        <v>0</v>
      </c>
      <c r="AF1361" s="8">
        <f t="shared" si="3013"/>
        <v>0</v>
      </c>
      <c r="AG1361" s="8">
        <f t="shared" ref="AG1361:AG1424" si="3014">M1361+P1361+Q1361+R1361+S1361+T1361+U1361+V1361+W1361</f>
        <v>66387.7</v>
      </c>
      <c r="AH1361" s="8">
        <f t="shared" si="3009"/>
        <v>58077.1</v>
      </c>
      <c r="AI1361" s="8">
        <f t="shared" si="3010"/>
        <v>58901</v>
      </c>
      <c r="AJ1361" s="8">
        <f>AJ1362+AJ1381</f>
        <v>0</v>
      </c>
      <c r="AK1361" s="16"/>
      <c r="AL1361" s="25"/>
    </row>
    <row r="1362" spans="1:38" s="10" customFormat="1" ht="62.4" x14ac:dyDescent="0.3">
      <c r="A1362" s="9" t="s">
        <v>242</v>
      </c>
      <c r="B1362" s="9" t="s">
        <v>9</v>
      </c>
      <c r="C1362" s="9" t="s">
        <v>34</v>
      </c>
      <c r="D1362" s="9"/>
      <c r="E1362" s="9"/>
      <c r="F1362" s="13" t="s">
        <v>527</v>
      </c>
      <c r="G1362" s="11">
        <f>G1363+G1371</f>
        <v>53026.399999999994</v>
      </c>
      <c r="H1362" s="11">
        <f t="shared" ref="H1362:AJ1362" si="3015">H1363+H1371</f>
        <v>45608.5</v>
      </c>
      <c r="I1362" s="11">
        <f t="shared" si="3015"/>
        <v>45608.5</v>
      </c>
      <c r="J1362" s="11">
        <f t="shared" ref="J1362:L1362" si="3016">J1363+J1371</f>
        <v>0</v>
      </c>
      <c r="K1362" s="11">
        <f t="shared" si="3016"/>
        <v>0</v>
      </c>
      <c r="L1362" s="11">
        <f t="shared" si="3016"/>
        <v>0</v>
      </c>
      <c r="M1362" s="11">
        <f t="shared" si="2999"/>
        <v>53026.399999999994</v>
      </c>
      <c r="N1362" s="11">
        <f t="shared" si="3000"/>
        <v>45608.5</v>
      </c>
      <c r="O1362" s="11">
        <f t="shared" si="3001"/>
        <v>45608.5</v>
      </c>
      <c r="P1362" s="11">
        <f t="shared" ref="P1362:V1362" si="3017">P1363+P1371</f>
        <v>0</v>
      </c>
      <c r="Q1362" s="11">
        <f t="shared" ref="Q1362:R1362" si="3018">Q1363+Q1371</f>
        <v>0</v>
      </c>
      <c r="R1362" s="11">
        <f t="shared" si="3018"/>
        <v>0</v>
      </c>
      <c r="S1362" s="11">
        <f t="shared" ref="S1362" si="3019">S1363+S1371</f>
        <v>0</v>
      </c>
      <c r="T1362" s="11">
        <f t="shared" si="3017"/>
        <v>0</v>
      </c>
      <c r="U1362" s="11">
        <f t="shared" si="3017"/>
        <v>0</v>
      </c>
      <c r="V1362" s="11">
        <f t="shared" si="3017"/>
        <v>0</v>
      </c>
      <c r="W1362" s="11">
        <f t="shared" ref="W1362:AF1362" si="3020">W1363+W1371</f>
        <v>0</v>
      </c>
      <c r="X1362" s="11">
        <f t="shared" si="3020"/>
        <v>0</v>
      </c>
      <c r="Y1362" s="11">
        <f t="shared" si="3020"/>
        <v>0</v>
      </c>
      <c r="Z1362" s="11">
        <f t="shared" si="3020"/>
        <v>0</v>
      </c>
      <c r="AA1362" s="11">
        <f t="shared" si="3020"/>
        <v>0</v>
      </c>
      <c r="AB1362" s="11">
        <f t="shared" si="3020"/>
        <v>0</v>
      </c>
      <c r="AC1362" s="11">
        <f t="shared" si="3020"/>
        <v>0</v>
      </c>
      <c r="AD1362" s="11">
        <f t="shared" ref="AD1362" si="3021">AD1363+AD1371</f>
        <v>0</v>
      </c>
      <c r="AE1362" s="11">
        <f t="shared" ref="AE1362" si="3022">AE1363+AE1371</f>
        <v>0</v>
      </c>
      <c r="AF1362" s="11">
        <f t="shared" si="3020"/>
        <v>0</v>
      </c>
      <c r="AG1362" s="11">
        <f t="shared" si="3014"/>
        <v>53026.399999999994</v>
      </c>
      <c r="AH1362" s="11">
        <f t="shared" si="3009"/>
        <v>45608.5</v>
      </c>
      <c r="AI1362" s="11">
        <f t="shared" si="3010"/>
        <v>45608.5</v>
      </c>
      <c r="AJ1362" s="11">
        <f t="shared" si="3015"/>
        <v>0</v>
      </c>
      <c r="AK1362" s="31"/>
      <c r="AL1362" s="26"/>
    </row>
    <row r="1363" spans="1:38" ht="46.8" x14ac:dyDescent="0.3">
      <c r="A1363" s="4" t="s">
        <v>242</v>
      </c>
      <c r="B1363" s="4" t="s">
        <v>9</v>
      </c>
      <c r="C1363" s="4" t="s">
        <v>34</v>
      </c>
      <c r="D1363" s="4" t="s">
        <v>115</v>
      </c>
      <c r="E1363" s="4"/>
      <c r="F1363" s="14" t="s">
        <v>1193</v>
      </c>
      <c r="G1363" s="5">
        <f t="shared" ref="G1363:L1365" si="3023">G1364</f>
        <v>5619.7</v>
      </c>
      <c r="H1363" s="5">
        <f t="shared" si="3023"/>
        <v>5619.7</v>
      </c>
      <c r="I1363" s="5">
        <f t="shared" si="3023"/>
        <v>5619.7</v>
      </c>
      <c r="J1363" s="5">
        <f t="shared" si="3023"/>
        <v>0</v>
      </c>
      <c r="K1363" s="5">
        <f t="shared" si="3023"/>
        <v>0</v>
      </c>
      <c r="L1363" s="5">
        <f t="shared" si="3023"/>
        <v>0</v>
      </c>
      <c r="M1363" s="5">
        <f t="shared" si="2999"/>
        <v>5619.7</v>
      </c>
      <c r="N1363" s="5">
        <f t="shared" si="3000"/>
        <v>5619.7</v>
      </c>
      <c r="O1363" s="5">
        <f t="shared" si="3001"/>
        <v>5619.7</v>
      </c>
      <c r="P1363" s="5">
        <f t="shared" ref="P1363:V1365" si="3024">P1364</f>
        <v>0</v>
      </c>
      <c r="Q1363" s="5">
        <f t="shared" si="3024"/>
        <v>0</v>
      </c>
      <c r="R1363" s="5">
        <f t="shared" si="3024"/>
        <v>0</v>
      </c>
      <c r="S1363" s="5">
        <f t="shared" si="3024"/>
        <v>0</v>
      </c>
      <c r="T1363" s="5">
        <f t="shared" si="3024"/>
        <v>0</v>
      </c>
      <c r="U1363" s="5">
        <f t="shared" si="3024"/>
        <v>0</v>
      </c>
      <c r="V1363" s="5">
        <f t="shared" si="3024"/>
        <v>0</v>
      </c>
      <c r="W1363" s="5">
        <f t="shared" ref="W1363:AF1365" si="3025">W1364</f>
        <v>0</v>
      </c>
      <c r="X1363" s="5">
        <f t="shared" si="3025"/>
        <v>0</v>
      </c>
      <c r="Y1363" s="5">
        <f t="shared" si="3025"/>
        <v>0</v>
      </c>
      <c r="Z1363" s="5">
        <f t="shared" si="3025"/>
        <v>0</v>
      </c>
      <c r="AA1363" s="5">
        <f t="shared" si="3025"/>
        <v>0</v>
      </c>
      <c r="AB1363" s="5">
        <f t="shared" si="3025"/>
        <v>0</v>
      </c>
      <c r="AC1363" s="5">
        <f t="shared" si="3025"/>
        <v>0</v>
      </c>
      <c r="AD1363" s="5">
        <f t="shared" si="3025"/>
        <v>0</v>
      </c>
      <c r="AE1363" s="5">
        <f t="shared" si="3025"/>
        <v>0</v>
      </c>
      <c r="AF1363" s="5">
        <f t="shared" si="3025"/>
        <v>0</v>
      </c>
      <c r="AG1363" s="5">
        <f t="shared" si="3014"/>
        <v>5619.7</v>
      </c>
      <c r="AH1363" s="5">
        <f t="shared" si="3009"/>
        <v>5619.7</v>
      </c>
      <c r="AI1363" s="5">
        <f t="shared" si="3010"/>
        <v>5619.7</v>
      </c>
      <c r="AJ1363" s="5">
        <f t="shared" ref="AJ1363:AJ1365" si="3026">AJ1364</f>
        <v>0</v>
      </c>
      <c r="AK1363" s="17"/>
      <c r="AL1363" s="27"/>
    </row>
    <row r="1364" spans="1:38" ht="31.2" x14ac:dyDescent="0.3">
      <c r="A1364" s="4" t="s">
        <v>242</v>
      </c>
      <c r="B1364" s="4" t="s">
        <v>9</v>
      </c>
      <c r="C1364" s="4" t="s">
        <v>34</v>
      </c>
      <c r="D1364" s="4" t="s">
        <v>172</v>
      </c>
      <c r="E1364" s="4"/>
      <c r="F1364" s="14" t="s">
        <v>1201</v>
      </c>
      <c r="G1364" s="5">
        <f t="shared" si="3023"/>
        <v>5619.7</v>
      </c>
      <c r="H1364" s="5">
        <f t="shared" si="3023"/>
        <v>5619.7</v>
      </c>
      <c r="I1364" s="5">
        <f t="shared" si="3023"/>
        <v>5619.7</v>
      </c>
      <c r="J1364" s="5">
        <f t="shared" si="3023"/>
        <v>0</v>
      </c>
      <c r="K1364" s="5">
        <f t="shared" si="3023"/>
        <v>0</v>
      </c>
      <c r="L1364" s="5">
        <f t="shared" si="3023"/>
        <v>0</v>
      </c>
      <c r="M1364" s="5">
        <f t="shared" si="2999"/>
        <v>5619.7</v>
      </c>
      <c r="N1364" s="5">
        <f t="shared" si="3000"/>
        <v>5619.7</v>
      </c>
      <c r="O1364" s="5">
        <f t="shared" si="3001"/>
        <v>5619.7</v>
      </c>
      <c r="P1364" s="5">
        <f t="shared" si="3024"/>
        <v>0</v>
      </c>
      <c r="Q1364" s="5">
        <f t="shared" si="3024"/>
        <v>0</v>
      </c>
      <c r="R1364" s="5">
        <f t="shared" si="3024"/>
        <v>0</v>
      </c>
      <c r="S1364" s="5">
        <f t="shared" si="3024"/>
        <v>0</v>
      </c>
      <c r="T1364" s="5">
        <f t="shared" si="3024"/>
        <v>0</v>
      </c>
      <c r="U1364" s="5">
        <f t="shared" si="3024"/>
        <v>0</v>
      </c>
      <c r="V1364" s="5">
        <f t="shared" si="3024"/>
        <v>0</v>
      </c>
      <c r="W1364" s="5">
        <f t="shared" si="3025"/>
        <v>0</v>
      </c>
      <c r="X1364" s="5">
        <f t="shared" si="3025"/>
        <v>0</v>
      </c>
      <c r="Y1364" s="5">
        <f t="shared" si="3025"/>
        <v>0</v>
      </c>
      <c r="Z1364" s="5">
        <f t="shared" si="3025"/>
        <v>0</v>
      </c>
      <c r="AA1364" s="5">
        <f t="shared" si="3025"/>
        <v>0</v>
      </c>
      <c r="AB1364" s="5">
        <f t="shared" si="3025"/>
        <v>0</v>
      </c>
      <c r="AC1364" s="5">
        <f t="shared" si="3025"/>
        <v>0</v>
      </c>
      <c r="AD1364" s="5">
        <f t="shared" si="3025"/>
        <v>0</v>
      </c>
      <c r="AE1364" s="5">
        <f t="shared" si="3025"/>
        <v>0</v>
      </c>
      <c r="AF1364" s="5">
        <f t="shared" si="3025"/>
        <v>0</v>
      </c>
      <c r="AG1364" s="5">
        <f t="shared" si="3014"/>
        <v>5619.7</v>
      </c>
      <c r="AH1364" s="5">
        <f t="shared" si="3009"/>
        <v>5619.7</v>
      </c>
      <c r="AI1364" s="5">
        <f t="shared" si="3010"/>
        <v>5619.7</v>
      </c>
      <c r="AJ1364" s="5">
        <f t="shared" si="3026"/>
        <v>0</v>
      </c>
      <c r="AK1364" s="17"/>
      <c r="AL1364" s="27"/>
    </row>
    <row r="1365" spans="1:38" ht="62.4" x14ac:dyDescent="0.3">
      <c r="A1365" s="4" t="s">
        <v>242</v>
      </c>
      <c r="B1365" s="4" t="s">
        <v>9</v>
      </c>
      <c r="C1365" s="4" t="s">
        <v>34</v>
      </c>
      <c r="D1365" s="4" t="s">
        <v>181</v>
      </c>
      <c r="E1365" s="4"/>
      <c r="F1365" s="14" t="s">
        <v>1034</v>
      </c>
      <c r="G1365" s="5">
        <f t="shared" si="3023"/>
        <v>5619.7</v>
      </c>
      <c r="H1365" s="5">
        <f t="shared" si="3023"/>
        <v>5619.7</v>
      </c>
      <c r="I1365" s="5">
        <f t="shared" si="3023"/>
        <v>5619.7</v>
      </c>
      <c r="J1365" s="5">
        <f t="shared" si="3023"/>
        <v>0</v>
      </c>
      <c r="K1365" s="5">
        <f t="shared" si="3023"/>
        <v>0</v>
      </c>
      <c r="L1365" s="5">
        <f t="shared" si="3023"/>
        <v>0</v>
      </c>
      <c r="M1365" s="5">
        <f t="shared" si="2999"/>
        <v>5619.7</v>
      </c>
      <c r="N1365" s="5">
        <f t="shared" si="3000"/>
        <v>5619.7</v>
      </c>
      <c r="O1365" s="5">
        <f t="shared" si="3001"/>
        <v>5619.7</v>
      </c>
      <c r="P1365" s="5">
        <f t="shared" si="3024"/>
        <v>0</v>
      </c>
      <c r="Q1365" s="5">
        <f t="shared" si="3024"/>
        <v>0</v>
      </c>
      <c r="R1365" s="5">
        <f t="shared" si="3024"/>
        <v>0</v>
      </c>
      <c r="S1365" s="5">
        <f t="shared" si="3024"/>
        <v>0</v>
      </c>
      <c r="T1365" s="5">
        <f t="shared" si="3024"/>
        <v>0</v>
      </c>
      <c r="U1365" s="5">
        <f t="shared" si="3024"/>
        <v>0</v>
      </c>
      <c r="V1365" s="5">
        <f t="shared" si="3024"/>
        <v>0</v>
      </c>
      <c r="W1365" s="5">
        <f t="shared" si="3025"/>
        <v>0</v>
      </c>
      <c r="X1365" s="5">
        <f t="shared" si="3025"/>
        <v>0</v>
      </c>
      <c r="Y1365" s="5">
        <f t="shared" si="3025"/>
        <v>0</v>
      </c>
      <c r="Z1365" s="5">
        <f t="shared" si="3025"/>
        <v>0</v>
      </c>
      <c r="AA1365" s="5">
        <f t="shared" si="3025"/>
        <v>0</v>
      </c>
      <c r="AB1365" s="5">
        <f t="shared" si="3025"/>
        <v>0</v>
      </c>
      <c r="AC1365" s="5">
        <f t="shared" si="3025"/>
        <v>0</v>
      </c>
      <c r="AD1365" s="5">
        <f t="shared" si="3025"/>
        <v>0</v>
      </c>
      <c r="AE1365" s="5">
        <f t="shared" si="3025"/>
        <v>0</v>
      </c>
      <c r="AF1365" s="5">
        <f t="shared" si="3025"/>
        <v>0</v>
      </c>
      <c r="AG1365" s="5">
        <f t="shared" si="3014"/>
        <v>5619.7</v>
      </c>
      <c r="AH1365" s="5">
        <f t="shared" si="3009"/>
        <v>5619.7</v>
      </c>
      <c r="AI1365" s="5">
        <f t="shared" si="3010"/>
        <v>5619.7</v>
      </c>
      <c r="AJ1365" s="5">
        <f t="shared" si="3026"/>
        <v>0</v>
      </c>
      <c r="AK1365" s="17"/>
      <c r="AL1365" s="27"/>
    </row>
    <row r="1366" spans="1:38" ht="31.2" x14ac:dyDescent="0.3">
      <c r="A1366" s="4" t="s">
        <v>242</v>
      </c>
      <c r="B1366" s="4" t="s">
        <v>9</v>
      </c>
      <c r="C1366" s="4" t="s">
        <v>34</v>
      </c>
      <c r="D1366" s="4" t="s">
        <v>178</v>
      </c>
      <c r="E1366" s="4"/>
      <c r="F1366" s="14" t="s">
        <v>627</v>
      </c>
      <c r="G1366" s="5">
        <f t="shared" ref="G1366:L1366" si="3027">G1367+G1369</f>
        <v>5619.7</v>
      </c>
      <c r="H1366" s="5">
        <f t="shared" si="3027"/>
        <v>5619.7</v>
      </c>
      <c r="I1366" s="5">
        <f t="shared" si="3027"/>
        <v>5619.7</v>
      </c>
      <c r="J1366" s="5">
        <f t="shared" si="3027"/>
        <v>0</v>
      </c>
      <c r="K1366" s="5">
        <f t="shared" si="3027"/>
        <v>0</v>
      </c>
      <c r="L1366" s="5">
        <f t="shared" si="3027"/>
        <v>0</v>
      </c>
      <c r="M1366" s="5">
        <f t="shared" si="2999"/>
        <v>5619.7</v>
      </c>
      <c r="N1366" s="5">
        <f t="shared" si="3000"/>
        <v>5619.7</v>
      </c>
      <c r="O1366" s="5">
        <f t="shared" si="3001"/>
        <v>5619.7</v>
      </c>
      <c r="P1366" s="5">
        <f t="shared" ref="P1366:V1366" si="3028">P1367+P1369</f>
        <v>0</v>
      </c>
      <c r="Q1366" s="5">
        <f t="shared" ref="Q1366:R1366" si="3029">Q1367+Q1369</f>
        <v>0</v>
      </c>
      <c r="R1366" s="5">
        <f t="shared" si="3029"/>
        <v>0</v>
      </c>
      <c r="S1366" s="5">
        <f t="shared" ref="S1366" si="3030">S1367+S1369</f>
        <v>0</v>
      </c>
      <c r="T1366" s="5">
        <f t="shared" si="3028"/>
        <v>0</v>
      </c>
      <c r="U1366" s="5">
        <f t="shared" si="3028"/>
        <v>0</v>
      </c>
      <c r="V1366" s="5">
        <f t="shared" si="3028"/>
        <v>0</v>
      </c>
      <c r="W1366" s="5">
        <f t="shared" ref="W1366:AF1366" si="3031">W1367+W1369</f>
        <v>0</v>
      </c>
      <c r="X1366" s="5">
        <f t="shared" si="3031"/>
        <v>0</v>
      </c>
      <c r="Y1366" s="5">
        <f t="shared" si="3031"/>
        <v>0</v>
      </c>
      <c r="Z1366" s="5">
        <f t="shared" si="3031"/>
        <v>0</v>
      </c>
      <c r="AA1366" s="5">
        <f t="shared" si="3031"/>
        <v>0</v>
      </c>
      <c r="AB1366" s="5">
        <f t="shared" si="3031"/>
        <v>0</v>
      </c>
      <c r="AC1366" s="5">
        <f t="shared" si="3031"/>
        <v>0</v>
      </c>
      <c r="AD1366" s="5">
        <f t="shared" ref="AD1366" si="3032">AD1367+AD1369</f>
        <v>0</v>
      </c>
      <c r="AE1366" s="5">
        <f t="shared" ref="AE1366" si="3033">AE1367+AE1369</f>
        <v>0</v>
      </c>
      <c r="AF1366" s="5">
        <f t="shared" si="3031"/>
        <v>0</v>
      </c>
      <c r="AG1366" s="5">
        <f t="shared" si="3014"/>
        <v>5619.7</v>
      </c>
      <c r="AH1366" s="5">
        <f t="shared" si="3009"/>
        <v>5619.7</v>
      </c>
      <c r="AI1366" s="5">
        <f t="shared" si="3010"/>
        <v>5619.7</v>
      </c>
      <c r="AJ1366" s="5">
        <f t="shared" ref="AJ1366" si="3034">AJ1367+AJ1369</f>
        <v>0</v>
      </c>
      <c r="AK1366" s="17"/>
      <c r="AL1366" s="27"/>
    </row>
    <row r="1367" spans="1:38" ht="78" x14ac:dyDescent="0.3">
      <c r="A1367" s="4" t="s">
        <v>242</v>
      </c>
      <c r="B1367" s="4" t="s">
        <v>9</v>
      </c>
      <c r="C1367" s="4" t="s">
        <v>34</v>
      </c>
      <c r="D1367" s="4" t="s">
        <v>178</v>
      </c>
      <c r="E1367" s="4" t="s">
        <v>22</v>
      </c>
      <c r="F1367" s="14" t="s">
        <v>556</v>
      </c>
      <c r="G1367" s="5">
        <f t="shared" ref="G1367:L1367" si="3035">G1368</f>
        <v>5233.3</v>
      </c>
      <c r="H1367" s="5">
        <f t="shared" si="3035"/>
        <v>5233.3</v>
      </c>
      <c r="I1367" s="5">
        <f t="shared" si="3035"/>
        <v>5233.3</v>
      </c>
      <c r="J1367" s="5">
        <f t="shared" si="3035"/>
        <v>0</v>
      </c>
      <c r="K1367" s="5">
        <f t="shared" si="3035"/>
        <v>0</v>
      </c>
      <c r="L1367" s="5">
        <f t="shared" si="3035"/>
        <v>0</v>
      </c>
      <c r="M1367" s="5">
        <f t="shared" si="2999"/>
        <v>5233.3</v>
      </c>
      <c r="N1367" s="5">
        <f t="shared" si="3000"/>
        <v>5233.3</v>
      </c>
      <c r="O1367" s="5">
        <f t="shared" si="3001"/>
        <v>5233.3</v>
      </c>
      <c r="P1367" s="5">
        <f t="shared" ref="P1367:V1367" si="3036">P1368</f>
        <v>0</v>
      </c>
      <c r="Q1367" s="5">
        <f t="shared" si="3036"/>
        <v>0</v>
      </c>
      <c r="R1367" s="5">
        <f t="shared" si="3036"/>
        <v>0</v>
      </c>
      <c r="S1367" s="5">
        <f t="shared" si="3036"/>
        <v>0</v>
      </c>
      <c r="T1367" s="5">
        <f t="shared" si="3036"/>
        <v>0</v>
      </c>
      <c r="U1367" s="5">
        <f t="shared" si="3036"/>
        <v>0</v>
      </c>
      <c r="V1367" s="5">
        <f t="shared" si="3036"/>
        <v>0</v>
      </c>
      <c r="W1367" s="5">
        <f t="shared" ref="W1367:AF1367" si="3037">W1368</f>
        <v>0</v>
      </c>
      <c r="X1367" s="5">
        <f t="shared" si="3037"/>
        <v>0</v>
      </c>
      <c r="Y1367" s="5">
        <f t="shared" si="3037"/>
        <v>0</v>
      </c>
      <c r="Z1367" s="5">
        <f t="shared" si="3037"/>
        <v>0</v>
      </c>
      <c r="AA1367" s="5">
        <f t="shared" si="3037"/>
        <v>0</v>
      </c>
      <c r="AB1367" s="5">
        <f t="shared" si="3037"/>
        <v>0</v>
      </c>
      <c r="AC1367" s="5">
        <f t="shared" si="3037"/>
        <v>0</v>
      </c>
      <c r="AD1367" s="5">
        <f t="shared" si="3037"/>
        <v>0</v>
      </c>
      <c r="AE1367" s="5">
        <f t="shared" si="3037"/>
        <v>0</v>
      </c>
      <c r="AF1367" s="5">
        <f t="shared" si="3037"/>
        <v>0</v>
      </c>
      <c r="AG1367" s="5">
        <f t="shared" si="3014"/>
        <v>5233.3</v>
      </c>
      <c r="AH1367" s="5">
        <f t="shared" si="3009"/>
        <v>5233.3</v>
      </c>
      <c r="AI1367" s="5">
        <f t="shared" si="3010"/>
        <v>5233.3</v>
      </c>
      <c r="AJ1367" s="5">
        <f t="shared" ref="AJ1367" si="3038">AJ1368</f>
        <v>0</v>
      </c>
      <c r="AK1367" s="17"/>
      <c r="AL1367" s="27"/>
    </row>
    <row r="1368" spans="1:38" ht="31.2" x14ac:dyDescent="0.3">
      <c r="A1368" s="4" t="s">
        <v>242</v>
      </c>
      <c r="B1368" s="4" t="s">
        <v>9</v>
      </c>
      <c r="C1368" s="4" t="s">
        <v>34</v>
      </c>
      <c r="D1368" s="4" t="s">
        <v>178</v>
      </c>
      <c r="E1368" s="4" t="s">
        <v>32</v>
      </c>
      <c r="F1368" s="14" t="s">
        <v>558</v>
      </c>
      <c r="G1368" s="5">
        <v>5233.3</v>
      </c>
      <c r="H1368" s="5">
        <v>5233.3</v>
      </c>
      <c r="I1368" s="5">
        <v>5233.3</v>
      </c>
      <c r="J1368" s="5"/>
      <c r="K1368" s="5"/>
      <c r="L1368" s="5"/>
      <c r="M1368" s="5">
        <f t="shared" si="2999"/>
        <v>5233.3</v>
      </c>
      <c r="N1368" s="5">
        <f t="shared" si="3000"/>
        <v>5233.3</v>
      </c>
      <c r="O1368" s="5">
        <f t="shared" si="3001"/>
        <v>5233.3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>
        <f t="shared" si="3014"/>
        <v>5233.3</v>
      </c>
      <c r="AH1368" s="5">
        <f t="shared" si="3009"/>
        <v>5233.3</v>
      </c>
      <c r="AI1368" s="5">
        <f t="shared" si="3010"/>
        <v>5233.3</v>
      </c>
      <c r="AJ1368" s="5"/>
      <c r="AK1368" s="17"/>
      <c r="AL1368" s="27"/>
    </row>
    <row r="1369" spans="1:38" ht="31.2" x14ac:dyDescent="0.3">
      <c r="A1369" s="4" t="s">
        <v>242</v>
      </c>
      <c r="B1369" s="4" t="s">
        <v>9</v>
      </c>
      <c r="C1369" s="4" t="s">
        <v>34</v>
      </c>
      <c r="D1369" s="4" t="s">
        <v>178</v>
      </c>
      <c r="E1369" s="4" t="s">
        <v>15</v>
      </c>
      <c r="F1369" s="14" t="s">
        <v>559</v>
      </c>
      <c r="G1369" s="5">
        <f t="shared" ref="G1369:L1369" si="3039">G1370</f>
        <v>386.4</v>
      </c>
      <c r="H1369" s="5">
        <f t="shared" si="3039"/>
        <v>386.4</v>
      </c>
      <c r="I1369" s="5">
        <f t="shared" si="3039"/>
        <v>386.4</v>
      </c>
      <c r="J1369" s="5">
        <f t="shared" si="3039"/>
        <v>0</v>
      </c>
      <c r="K1369" s="5">
        <f t="shared" si="3039"/>
        <v>0</v>
      </c>
      <c r="L1369" s="5">
        <f t="shared" si="3039"/>
        <v>0</v>
      </c>
      <c r="M1369" s="5">
        <f t="shared" si="2999"/>
        <v>386.4</v>
      </c>
      <c r="N1369" s="5">
        <f t="shared" si="3000"/>
        <v>386.4</v>
      </c>
      <c r="O1369" s="5">
        <f t="shared" si="3001"/>
        <v>386.4</v>
      </c>
      <c r="P1369" s="5">
        <f t="shared" ref="P1369:V1369" si="3040">P1370</f>
        <v>0</v>
      </c>
      <c r="Q1369" s="5">
        <f t="shared" si="3040"/>
        <v>0</v>
      </c>
      <c r="R1369" s="5">
        <f t="shared" si="3040"/>
        <v>0</v>
      </c>
      <c r="S1369" s="5">
        <f t="shared" si="3040"/>
        <v>0</v>
      </c>
      <c r="T1369" s="5">
        <f t="shared" si="3040"/>
        <v>0</v>
      </c>
      <c r="U1369" s="5">
        <f t="shared" si="3040"/>
        <v>0</v>
      </c>
      <c r="V1369" s="5">
        <f t="shared" si="3040"/>
        <v>0</v>
      </c>
      <c r="W1369" s="5">
        <f t="shared" ref="W1369:AF1369" si="3041">W1370</f>
        <v>0</v>
      </c>
      <c r="X1369" s="5">
        <f t="shared" si="3041"/>
        <v>0</v>
      </c>
      <c r="Y1369" s="5">
        <f t="shared" si="3041"/>
        <v>0</v>
      </c>
      <c r="Z1369" s="5">
        <f t="shared" si="3041"/>
        <v>0</v>
      </c>
      <c r="AA1369" s="5">
        <f t="shared" si="3041"/>
        <v>0</v>
      </c>
      <c r="AB1369" s="5">
        <f t="shared" si="3041"/>
        <v>0</v>
      </c>
      <c r="AC1369" s="5">
        <f t="shared" si="3041"/>
        <v>0</v>
      </c>
      <c r="AD1369" s="5">
        <f t="shared" si="3041"/>
        <v>0</v>
      </c>
      <c r="AE1369" s="5">
        <f t="shared" si="3041"/>
        <v>0</v>
      </c>
      <c r="AF1369" s="5">
        <f t="shared" si="3041"/>
        <v>0</v>
      </c>
      <c r="AG1369" s="5">
        <f t="shared" si="3014"/>
        <v>386.4</v>
      </c>
      <c r="AH1369" s="5">
        <f t="shared" si="3009"/>
        <v>386.4</v>
      </c>
      <c r="AI1369" s="5">
        <f t="shared" si="3010"/>
        <v>386.4</v>
      </c>
      <c r="AJ1369" s="5">
        <f t="shared" ref="AJ1369" si="3042">AJ1370</f>
        <v>0</v>
      </c>
      <c r="AK1369" s="17"/>
      <c r="AL1369" s="27"/>
    </row>
    <row r="1370" spans="1:38" ht="31.2" x14ac:dyDescent="0.3">
      <c r="A1370" s="4" t="s">
        <v>242</v>
      </c>
      <c r="B1370" s="4" t="s">
        <v>9</v>
      </c>
      <c r="C1370" s="4" t="s">
        <v>34</v>
      </c>
      <c r="D1370" s="4" t="s">
        <v>178</v>
      </c>
      <c r="E1370" s="4" t="s">
        <v>16</v>
      </c>
      <c r="F1370" s="14" t="s">
        <v>560</v>
      </c>
      <c r="G1370" s="5">
        <v>386.4</v>
      </c>
      <c r="H1370" s="5">
        <v>386.4</v>
      </c>
      <c r="I1370" s="5">
        <v>386.4</v>
      </c>
      <c r="J1370" s="5"/>
      <c r="K1370" s="5"/>
      <c r="L1370" s="5"/>
      <c r="M1370" s="5">
        <f t="shared" si="2999"/>
        <v>386.4</v>
      </c>
      <c r="N1370" s="5">
        <f t="shared" si="3000"/>
        <v>386.4</v>
      </c>
      <c r="O1370" s="5">
        <f t="shared" si="3001"/>
        <v>386.4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>
        <f t="shared" si="3014"/>
        <v>386.4</v>
      </c>
      <c r="AH1370" s="5">
        <f t="shared" si="3009"/>
        <v>386.4</v>
      </c>
      <c r="AI1370" s="5">
        <f t="shared" si="3010"/>
        <v>386.4</v>
      </c>
      <c r="AJ1370" s="5"/>
      <c r="AK1370" s="17"/>
      <c r="AL1370" s="27"/>
    </row>
    <row r="1371" spans="1:38" ht="31.2" x14ac:dyDescent="0.3">
      <c r="A1371" s="4" t="s">
        <v>242</v>
      </c>
      <c r="B1371" s="4" t="s">
        <v>9</v>
      </c>
      <c r="C1371" s="4" t="s">
        <v>34</v>
      </c>
      <c r="D1371" s="4" t="s">
        <v>29</v>
      </c>
      <c r="E1371" s="4"/>
      <c r="F1371" s="14" t="s">
        <v>881</v>
      </c>
      <c r="G1371" s="5">
        <f t="shared" ref="G1371:L1371" si="3043">G1372</f>
        <v>47406.7</v>
      </c>
      <c r="H1371" s="5">
        <f t="shared" si="3043"/>
        <v>39988.800000000003</v>
      </c>
      <c r="I1371" s="5">
        <f t="shared" si="3043"/>
        <v>39988.800000000003</v>
      </c>
      <c r="J1371" s="5">
        <f t="shared" si="3043"/>
        <v>0</v>
      </c>
      <c r="K1371" s="5">
        <f t="shared" si="3043"/>
        <v>0</v>
      </c>
      <c r="L1371" s="5">
        <f t="shared" si="3043"/>
        <v>0</v>
      </c>
      <c r="M1371" s="5">
        <f t="shared" si="2999"/>
        <v>47406.7</v>
      </c>
      <c r="N1371" s="5">
        <f t="shared" si="3000"/>
        <v>39988.800000000003</v>
      </c>
      <c r="O1371" s="5">
        <f t="shared" si="3001"/>
        <v>39988.800000000003</v>
      </c>
      <c r="P1371" s="5">
        <f t="shared" ref="P1371:V1371" si="3044">P1372</f>
        <v>0</v>
      </c>
      <c r="Q1371" s="5">
        <f t="shared" si="3044"/>
        <v>0</v>
      </c>
      <c r="R1371" s="5">
        <f t="shared" si="3044"/>
        <v>0</v>
      </c>
      <c r="S1371" s="5">
        <f t="shared" si="3044"/>
        <v>0</v>
      </c>
      <c r="T1371" s="5">
        <f t="shared" si="3044"/>
        <v>0</v>
      </c>
      <c r="U1371" s="5">
        <f t="shared" si="3044"/>
        <v>0</v>
      </c>
      <c r="V1371" s="5">
        <f t="shared" si="3044"/>
        <v>0</v>
      </c>
      <c r="W1371" s="5">
        <f t="shared" ref="W1371:AF1371" si="3045">W1372</f>
        <v>0</v>
      </c>
      <c r="X1371" s="5">
        <f t="shared" si="3045"/>
        <v>0</v>
      </c>
      <c r="Y1371" s="5">
        <f t="shared" si="3045"/>
        <v>0</v>
      </c>
      <c r="Z1371" s="5">
        <f t="shared" si="3045"/>
        <v>0</v>
      </c>
      <c r="AA1371" s="5">
        <f t="shared" si="3045"/>
        <v>0</v>
      </c>
      <c r="AB1371" s="5">
        <f t="shared" si="3045"/>
        <v>0</v>
      </c>
      <c r="AC1371" s="5">
        <f t="shared" si="3045"/>
        <v>0</v>
      </c>
      <c r="AD1371" s="5">
        <f t="shared" si="3045"/>
        <v>0</v>
      </c>
      <c r="AE1371" s="5">
        <f t="shared" si="3045"/>
        <v>0</v>
      </c>
      <c r="AF1371" s="5">
        <f t="shared" si="3045"/>
        <v>0</v>
      </c>
      <c r="AG1371" s="5">
        <f t="shared" si="3014"/>
        <v>47406.7</v>
      </c>
      <c r="AH1371" s="5">
        <f t="shared" si="3009"/>
        <v>39988.800000000003</v>
      </c>
      <c r="AI1371" s="5">
        <f t="shared" si="3010"/>
        <v>39988.800000000003</v>
      </c>
      <c r="AJ1371" s="5">
        <f t="shared" ref="AJ1371" si="3046">AJ1372</f>
        <v>0</v>
      </c>
      <c r="AK1371" s="17"/>
      <c r="AL1371" s="27"/>
    </row>
    <row r="1372" spans="1:38" x14ac:dyDescent="0.3">
      <c r="A1372" s="4" t="s">
        <v>242</v>
      </c>
      <c r="B1372" s="4" t="s">
        <v>9</v>
      </c>
      <c r="C1372" s="4" t="s">
        <v>34</v>
      </c>
      <c r="D1372" s="4" t="s">
        <v>182</v>
      </c>
      <c r="E1372" s="4"/>
      <c r="F1372" s="14" t="s">
        <v>883</v>
      </c>
      <c r="G1372" s="5">
        <f t="shared" ref="G1372:L1372" si="3047">G1373+G1376</f>
        <v>47406.7</v>
      </c>
      <c r="H1372" s="5">
        <f t="shared" si="3047"/>
        <v>39988.800000000003</v>
      </c>
      <c r="I1372" s="5">
        <f t="shared" si="3047"/>
        <v>39988.800000000003</v>
      </c>
      <c r="J1372" s="5">
        <f t="shared" si="3047"/>
        <v>0</v>
      </c>
      <c r="K1372" s="5">
        <f t="shared" si="3047"/>
        <v>0</v>
      </c>
      <c r="L1372" s="5">
        <f t="shared" si="3047"/>
        <v>0</v>
      </c>
      <c r="M1372" s="5">
        <f t="shared" si="2999"/>
        <v>47406.7</v>
      </c>
      <c r="N1372" s="5">
        <f t="shared" si="3000"/>
        <v>39988.800000000003</v>
      </c>
      <c r="O1372" s="5">
        <f t="shared" si="3001"/>
        <v>39988.800000000003</v>
      </c>
      <c r="P1372" s="5">
        <f t="shared" ref="P1372:V1372" si="3048">P1373+P1376</f>
        <v>0</v>
      </c>
      <c r="Q1372" s="5">
        <f t="shared" ref="Q1372:R1372" si="3049">Q1373+Q1376</f>
        <v>0</v>
      </c>
      <c r="R1372" s="5">
        <f t="shared" si="3049"/>
        <v>0</v>
      </c>
      <c r="S1372" s="5">
        <f t="shared" ref="S1372" si="3050">S1373+S1376</f>
        <v>0</v>
      </c>
      <c r="T1372" s="5">
        <f t="shared" si="3048"/>
        <v>0</v>
      </c>
      <c r="U1372" s="5">
        <f t="shared" si="3048"/>
        <v>0</v>
      </c>
      <c r="V1372" s="5">
        <f t="shared" si="3048"/>
        <v>0</v>
      </c>
      <c r="W1372" s="5">
        <f t="shared" ref="W1372:AF1372" si="3051">W1373+W1376</f>
        <v>0</v>
      </c>
      <c r="X1372" s="5">
        <f t="shared" si="3051"/>
        <v>0</v>
      </c>
      <c r="Y1372" s="5">
        <f t="shared" si="3051"/>
        <v>0</v>
      </c>
      <c r="Z1372" s="5">
        <f t="shared" si="3051"/>
        <v>0</v>
      </c>
      <c r="AA1372" s="5">
        <f t="shared" si="3051"/>
        <v>0</v>
      </c>
      <c r="AB1372" s="5">
        <f t="shared" si="3051"/>
        <v>0</v>
      </c>
      <c r="AC1372" s="5">
        <f t="shared" si="3051"/>
        <v>0</v>
      </c>
      <c r="AD1372" s="5">
        <f t="shared" ref="AD1372" si="3052">AD1373+AD1376</f>
        <v>0</v>
      </c>
      <c r="AE1372" s="5">
        <f t="shared" ref="AE1372" si="3053">AE1373+AE1376</f>
        <v>0</v>
      </c>
      <c r="AF1372" s="5">
        <f t="shared" si="3051"/>
        <v>0</v>
      </c>
      <c r="AG1372" s="5">
        <f t="shared" si="3014"/>
        <v>47406.7</v>
      </c>
      <c r="AH1372" s="5">
        <f t="shared" si="3009"/>
        <v>39988.800000000003</v>
      </c>
      <c r="AI1372" s="5">
        <f t="shared" si="3010"/>
        <v>39988.800000000003</v>
      </c>
      <c r="AJ1372" s="5">
        <f t="shared" ref="AJ1372" si="3054">AJ1373+AJ1376</f>
        <v>0</v>
      </c>
      <c r="AK1372" s="17"/>
      <c r="AL1372" s="27"/>
    </row>
    <row r="1373" spans="1:38" ht="31.2" x14ac:dyDescent="0.3">
      <c r="A1373" s="4" t="s">
        <v>242</v>
      </c>
      <c r="B1373" s="4" t="s">
        <v>9</v>
      </c>
      <c r="C1373" s="4" t="s">
        <v>34</v>
      </c>
      <c r="D1373" s="4" t="s">
        <v>179</v>
      </c>
      <c r="E1373" s="4"/>
      <c r="F1373" s="14" t="s">
        <v>874</v>
      </c>
      <c r="G1373" s="5">
        <f t="shared" ref="G1373:L1374" si="3055">G1374</f>
        <v>43764.7</v>
      </c>
      <c r="H1373" s="5">
        <f t="shared" si="3055"/>
        <v>36346.800000000003</v>
      </c>
      <c r="I1373" s="5">
        <f t="shared" si="3055"/>
        <v>36346.800000000003</v>
      </c>
      <c r="J1373" s="5">
        <f t="shared" si="3055"/>
        <v>0</v>
      </c>
      <c r="K1373" s="5">
        <f t="shared" si="3055"/>
        <v>0</v>
      </c>
      <c r="L1373" s="5">
        <f t="shared" si="3055"/>
        <v>0</v>
      </c>
      <c r="M1373" s="5">
        <f t="shared" si="2999"/>
        <v>43764.7</v>
      </c>
      <c r="N1373" s="5">
        <f t="shared" si="3000"/>
        <v>36346.800000000003</v>
      </c>
      <c r="O1373" s="5">
        <f t="shared" si="3001"/>
        <v>36346.800000000003</v>
      </c>
      <c r="P1373" s="5">
        <f t="shared" ref="P1373:V1374" si="3056">P1374</f>
        <v>0</v>
      </c>
      <c r="Q1373" s="5">
        <f t="shared" si="3056"/>
        <v>0</v>
      </c>
      <c r="R1373" s="5">
        <f t="shared" si="3056"/>
        <v>0</v>
      </c>
      <c r="S1373" s="5">
        <f t="shared" si="3056"/>
        <v>0</v>
      </c>
      <c r="T1373" s="5">
        <f t="shared" si="3056"/>
        <v>0</v>
      </c>
      <c r="U1373" s="5">
        <f t="shared" si="3056"/>
        <v>0</v>
      </c>
      <c r="V1373" s="5">
        <f t="shared" si="3056"/>
        <v>0</v>
      </c>
      <c r="W1373" s="5">
        <f t="shared" ref="W1373:AF1374" si="3057">W1374</f>
        <v>0</v>
      </c>
      <c r="X1373" s="5">
        <f t="shared" si="3057"/>
        <v>0</v>
      </c>
      <c r="Y1373" s="5">
        <f t="shared" si="3057"/>
        <v>0</v>
      </c>
      <c r="Z1373" s="5">
        <f t="shared" si="3057"/>
        <v>0</v>
      </c>
      <c r="AA1373" s="5">
        <f t="shared" si="3057"/>
        <v>0</v>
      </c>
      <c r="AB1373" s="5">
        <f t="shared" si="3057"/>
        <v>0</v>
      </c>
      <c r="AC1373" s="5">
        <f t="shared" si="3057"/>
        <v>0</v>
      </c>
      <c r="AD1373" s="5">
        <f t="shared" si="3057"/>
        <v>0</v>
      </c>
      <c r="AE1373" s="5">
        <f t="shared" si="3057"/>
        <v>0</v>
      </c>
      <c r="AF1373" s="5">
        <f t="shared" si="3057"/>
        <v>0</v>
      </c>
      <c r="AG1373" s="5">
        <f t="shared" si="3014"/>
        <v>43764.7</v>
      </c>
      <c r="AH1373" s="5">
        <f t="shared" si="3009"/>
        <v>36346.800000000003</v>
      </c>
      <c r="AI1373" s="5">
        <f t="shared" si="3010"/>
        <v>36346.800000000003</v>
      </c>
      <c r="AJ1373" s="5">
        <f t="shared" ref="AJ1373:AJ1374" si="3058">AJ1374</f>
        <v>0</v>
      </c>
      <c r="AK1373" s="17"/>
      <c r="AL1373" s="27"/>
    </row>
    <row r="1374" spans="1:38" ht="78" x14ac:dyDescent="0.3">
      <c r="A1374" s="4" t="s">
        <v>242</v>
      </c>
      <c r="B1374" s="4" t="s">
        <v>9</v>
      </c>
      <c r="C1374" s="4" t="s">
        <v>34</v>
      </c>
      <c r="D1374" s="4" t="s">
        <v>179</v>
      </c>
      <c r="E1374" s="4" t="s">
        <v>22</v>
      </c>
      <c r="F1374" s="14" t="s">
        <v>556</v>
      </c>
      <c r="G1374" s="5">
        <f t="shared" si="3055"/>
        <v>43764.7</v>
      </c>
      <c r="H1374" s="5">
        <f t="shared" si="3055"/>
        <v>36346.800000000003</v>
      </c>
      <c r="I1374" s="5">
        <f t="shared" si="3055"/>
        <v>36346.800000000003</v>
      </c>
      <c r="J1374" s="5">
        <f t="shared" si="3055"/>
        <v>0</v>
      </c>
      <c r="K1374" s="5">
        <f t="shared" si="3055"/>
        <v>0</v>
      </c>
      <c r="L1374" s="5">
        <f t="shared" si="3055"/>
        <v>0</v>
      </c>
      <c r="M1374" s="5">
        <f t="shared" si="2999"/>
        <v>43764.7</v>
      </c>
      <c r="N1374" s="5">
        <f t="shared" si="3000"/>
        <v>36346.800000000003</v>
      </c>
      <c r="O1374" s="5">
        <f t="shared" si="3001"/>
        <v>36346.800000000003</v>
      </c>
      <c r="P1374" s="5">
        <f t="shared" si="3056"/>
        <v>0</v>
      </c>
      <c r="Q1374" s="5">
        <f t="shared" si="3056"/>
        <v>0</v>
      </c>
      <c r="R1374" s="5">
        <f t="shared" si="3056"/>
        <v>0</v>
      </c>
      <c r="S1374" s="5">
        <f t="shared" si="3056"/>
        <v>0</v>
      </c>
      <c r="T1374" s="5">
        <f t="shared" si="3056"/>
        <v>0</v>
      </c>
      <c r="U1374" s="5">
        <f t="shared" si="3056"/>
        <v>0</v>
      </c>
      <c r="V1374" s="5">
        <f t="shared" si="3056"/>
        <v>0</v>
      </c>
      <c r="W1374" s="5">
        <f t="shared" si="3057"/>
        <v>0</v>
      </c>
      <c r="X1374" s="5">
        <f t="shared" si="3057"/>
        <v>0</v>
      </c>
      <c r="Y1374" s="5">
        <f t="shared" si="3057"/>
        <v>0</v>
      </c>
      <c r="Z1374" s="5">
        <f t="shared" si="3057"/>
        <v>0</v>
      </c>
      <c r="AA1374" s="5">
        <f t="shared" si="3057"/>
        <v>0</v>
      </c>
      <c r="AB1374" s="5">
        <f t="shared" si="3057"/>
        <v>0</v>
      </c>
      <c r="AC1374" s="5">
        <f t="shared" si="3057"/>
        <v>0</v>
      </c>
      <c r="AD1374" s="5">
        <f t="shared" si="3057"/>
        <v>0</v>
      </c>
      <c r="AE1374" s="5">
        <f t="shared" si="3057"/>
        <v>0</v>
      </c>
      <c r="AF1374" s="5">
        <f t="shared" si="3057"/>
        <v>0</v>
      </c>
      <c r="AG1374" s="5">
        <f t="shared" si="3014"/>
        <v>43764.7</v>
      </c>
      <c r="AH1374" s="5">
        <f t="shared" si="3009"/>
        <v>36346.800000000003</v>
      </c>
      <c r="AI1374" s="5">
        <f t="shared" si="3010"/>
        <v>36346.800000000003</v>
      </c>
      <c r="AJ1374" s="5">
        <f t="shared" si="3058"/>
        <v>0</v>
      </c>
      <c r="AK1374" s="17"/>
      <c r="AL1374" s="27"/>
    </row>
    <row r="1375" spans="1:38" ht="31.2" x14ac:dyDescent="0.3">
      <c r="A1375" s="4" t="s">
        <v>242</v>
      </c>
      <c r="B1375" s="4" t="s">
        <v>9</v>
      </c>
      <c r="C1375" s="4" t="s">
        <v>34</v>
      </c>
      <c r="D1375" s="4" t="s">
        <v>179</v>
      </c>
      <c r="E1375" s="4" t="s">
        <v>32</v>
      </c>
      <c r="F1375" s="14" t="s">
        <v>558</v>
      </c>
      <c r="G1375" s="5">
        <v>43764.7</v>
      </c>
      <c r="H1375" s="5">
        <v>36346.800000000003</v>
      </c>
      <c r="I1375" s="5">
        <v>36346.800000000003</v>
      </c>
      <c r="J1375" s="5"/>
      <c r="K1375" s="5"/>
      <c r="L1375" s="5"/>
      <c r="M1375" s="5">
        <f t="shared" si="2999"/>
        <v>43764.7</v>
      </c>
      <c r="N1375" s="5">
        <f t="shared" si="3000"/>
        <v>36346.800000000003</v>
      </c>
      <c r="O1375" s="5">
        <f t="shared" si="3001"/>
        <v>36346.800000000003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>
        <f t="shared" si="3014"/>
        <v>43764.7</v>
      </c>
      <c r="AH1375" s="5">
        <f t="shared" si="3009"/>
        <v>36346.800000000003</v>
      </c>
      <c r="AI1375" s="5">
        <f t="shared" si="3010"/>
        <v>36346.800000000003</v>
      </c>
      <c r="AJ1375" s="5"/>
      <c r="AK1375" s="17"/>
      <c r="AL1375" s="27"/>
    </row>
    <row r="1376" spans="1:38" ht="31.2" x14ac:dyDescent="0.3">
      <c r="A1376" s="4" t="s">
        <v>242</v>
      </c>
      <c r="B1376" s="4" t="s">
        <v>9</v>
      </c>
      <c r="C1376" s="4" t="s">
        <v>34</v>
      </c>
      <c r="D1376" s="4" t="s">
        <v>180</v>
      </c>
      <c r="E1376" s="4"/>
      <c r="F1376" s="14" t="s">
        <v>875</v>
      </c>
      <c r="G1376" s="5">
        <f>G1379+G1377</f>
        <v>3642</v>
      </c>
      <c r="H1376" s="5">
        <f t="shared" ref="H1376:AJ1376" si="3059">H1379+H1377</f>
        <v>3642</v>
      </c>
      <c r="I1376" s="5">
        <f t="shared" si="3059"/>
        <v>3642</v>
      </c>
      <c r="J1376" s="5">
        <f t="shared" ref="J1376:L1376" si="3060">J1379+J1377</f>
        <v>0</v>
      </c>
      <c r="K1376" s="5">
        <f t="shared" si="3060"/>
        <v>0</v>
      </c>
      <c r="L1376" s="5">
        <f t="shared" si="3060"/>
        <v>0</v>
      </c>
      <c r="M1376" s="5">
        <f t="shared" si="2999"/>
        <v>3642</v>
      </c>
      <c r="N1376" s="5">
        <f t="shared" si="3000"/>
        <v>3642</v>
      </c>
      <c r="O1376" s="5">
        <f t="shared" si="3001"/>
        <v>3642</v>
      </c>
      <c r="P1376" s="5">
        <f t="shared" ref="P1376:V1376" si="3061">P1379+P1377</f>
        <v>0</v>
      </c>
      <c r="Q1376" s="5">
        <f t="shared" ref="Q1376:R1376" si="3062">Q1379+Q1377</f>
        <v>0</v>
      </c>
      <c r="R1376" s="5">
        <f t="shared" si="3062"/>
        <v>0</v>
      </c>
      <c r="S1376" s="5">
        <f t="shared" ref="S1376" si="3063">S1379+S1377</f>
        <v>0</v>
      </c>
      <c r="T1376" s="5">
        <f t="shared" si="3061"/>
        <v>0</v>
      </c>
      <c r="U1376" s="5">
        <f t="shared" si="3061"/>
        <v>0</v>
      </c>
      <c r="V1376" s="5">
        <f t="shared" si="3061"/>
        <v>0</v>
      </c>
      <c r="W1376" s="5">
        <f t="shared" ref="W1376:AF1376" si="3064">W1379+W1377</f>
        <v>0</v>
      </c>
      <c r="X1376" s="5">
        <f t="shared" si="3064"/>
        <v>0</v>
      </c>
      <c r="Y1376" s="5">
        <f t="shared" si="3064"/>
        <v>0</v>
      </c>
      <c r="Z1376" s="5">
        <f t="shared" si="3064"/>
        <v>0</v>
      </c>
      <c r="AA1376" s="5">
        <f t="shared" si="3064"/>
        <v>0</v>
      </c>
      <c r="AB1376" s="5">
        <f t="shared" si="3064"/>
        <v>0</v>
      </c>
      <c r="AC1376" s="5">
        <f t="shared" si="3064"/>
        <v>0</v>
      </c>
      <c r="AD1376" s="5">
        <f t="shared" ref="AD1376" si="3065">AD1379+AD1377</f>
        <v>0</v>
      </c>
      <c r="AE1376" s="5">
        <f t="shared" ref="AE1376" si="3066">AE1379+AE1377</f>
        <v>0</v>
      </c>
      <c r="AF1376" s="5">
        <f t="shared" si="3064"/>
        <v>0</v>
      </c>
      <c r="AG1376" s="5">
        <f t="shared" si="3014"/>
        <v>3642</v>
      </c>
      <c r="AH1376" s="5">
        <f t="shared" si="3009"/>
        <v>3642</v>
      </c>
      <c r="AI1376" s="5">
        <f t="shared" si="3010"/>
        <v>3642</v>
      </c>
      <c r="AJ1376" s="5">
        <f t="shared" si="3059"/>
        <v>0</v>
      </c>
      <c r="AK1376" s="17"/>
      <c r="AL1376" s="27"/>
    </row>
    <row r="1377" spans="1:38" ht="78" x14ac:dyDescent="0.3">
      <c r="A1377" s="4" t="s">
        <v>242</v>
      </c>
      <c r="B1377" s="4" t="s">
        <v>9</v>
      </c>
      <c r="C1377" s="4" t="s">
        <v>34</v>
      </c>
      <c r="D1377" s="4" t="s">
        <v>180</v>
      </c>
      <c r="E1377" s="4" t="s">
        <v>22</v>
      </c>
      <c r="F1377" s="14" t="s">
        <v>556</v>
      </c>
      <c r="G1377" s="5">
        <f>G1378</f>
        <v>7.6</v>
      </c>
      <c r="H1377" s="5">
        <f t="shared" ref="H1377:AJ1377" si="3067">H1378</f>
        <v>0</v>
      </c>
      <c r="I1377" s="5">
        <f t="shared" si="3067"/>
        <v>0</v>
      </c>
      <c r="J1377" s="5">
        <f t="shared" si="3067"/>
        <v>0</v>
      </c>
      <c r="K1377" s="5">
        <f t="shared" si="3067"/>
        <v>0</v>
      </c>
      <c r="L1377" s="5">
        <f t="shared" si="3067"/>
        <v>0</v>
      </c>
      <c r="M1377" s="5">
        <f t="shared" si="2999"/>
        <v>7.6</v>
      </c>
      <c r="N1377" s="5">
        <f t="shared" si="3000"/>
        <v>0</v>
      </c>
      <c r="O1377" s="5">
        <f t="shared" si="3001"/>
        <v>0</v>
      </c>
      <c r="P1377" s="5">
        <f t="shared" si="3067"/>
        <v>0</v>
      </c>
      <c r="Q1377" s="5">
        <f t="shared" si="3067"/>
        <v>0</v>
      </c>
      <c r="R1377" s="5">
        <f t="shared" si="3067"/>
        <v>0</v>
      </c>
      <c r="S1377" s="5">
        <f t="shared" si="3067"/>
        <v>0</v>
      </c>
      <c r="T1377" s="5">
        <f t="shared" si="3067"/>
        <v>0</v>
      </c>
      <c r="U1377" s="5">
        <f t="shared" si="3067"/>
        <v>0</v>
      </c>
      <c r="V1377" s="5">
        <f t="shared" si="3067"/>
        <v>0</v>
      </c>
      <c r="W1377" s="5">
        <f t="shared" si="3067"/>
        <v>0</v>
      </c>
      <c r="X1377" s="5">
        <f t="shared" si="3067"/>
        <v>0</v>
      </c>
      <c r="Y1377" s="5">
        <f t="shared" si="3067"/>
        <v>0</v>
      </c>
      <c r="Z1377" s="5">
        <f t="shared" si="3067"/>
        <v>0</v>
      </c>
      <c r="AA1377" s="5">
        <f t="shared" si="3067"/>
        <v>0</v>
      </c>
      <c r="AB1377" s="5">
        <f t="shared" si="3067"/>
        <v>0</v>
      </c>
      <c r="AC1377" s="5">
        <f t="shared" si="3067"/>
        <v>0</v>
      </c>
      <c r="AD1377" s="5">
        <f t="shared" si="3067"/>
        <v>0</v>
      </c>
      <c r="AE1377" s="5">
        <f t="shared" si="3067"/>
        <v>0</v>
      </c>
      <c r="AF1377" s="5">
        <f t="shared" si="3067"/>
        <v>0</v>
      </c>
      <c r="AG1377" s="5">
        <f t="shared" si="3014"/>
        <v>7.6</v>
      </c>
      <c r="AH1377" s="5">
        <f t="shared" si="3009"/>
        <v>0</v>
      </c>
      <c r="AI1377" s="5">
        <f t="shared" si="3010"/>
        <v>0</v>
      </c>
      <c r="AJ1377" s="5">
        <f t="shared" si="3067"/>
        <v>0</v>
      </c>
      <c r="AK1377" s="17"/>
      <c r="AL1377" s="27"/>
    </row>
    <row r="1378" spans="1:38" ht="31.2" x14ac:dyDescent="0.3">
      <c r="A1378" s="4" t="s">
        <v>242</v>
      </c>
      <c r="B1378" s="4" t="s">
        <v>9</v>
      </c>
      <c r="C1378" s="4" t="s">
        <v>34</v>
      </c>
      <c r="D1378" s="4" t="s">
        <v>180</v>
      </c>
      <c r="E1378" s="4" t="s">
        <v>32</v>
      </c>
      <c r="F1378" s="14" t="s">
        <v>558</v>
      </c>
      <c r="G1378" s="5">
        <v>7.6</v>
      </c>
      <c r="H1378" s="5">
        <v>0</v>
      </c>
      <c r="I1378" s="5">
        <v>0</v>
      </c>
      <c r="J1378" s="5"/>
      <c r="K1378" s="5"/>
      <c r="L1378" s="5"/>
      <c r="M1378" s="5">
        <f t="shared" si="2999"/>
        <v>7.6</v>
      </c>
      <c r="N1378" s="5">
        <f t="shared" si="3000"/>
        <v>0</v>
      </c>
      <c r="O1378" s="5">
        <f t="shared" si="3001"/>
        <v>0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>
        <f t="shared" si="3014"/>
        <v>7.6</v>
      </c>
      <c r="AH1378" s="5">
        <f t="shared" si="3009"/>
        <v>0</v>
      </c>
      <c r="AI1378" s="5">
        <f t="shared" si="3010"/>
        <v>0</v>
      </c>
      <c r="AJ1378" s="5"/>
      <c r="AK1378" s="17"/>
      <c r="AL1378" s="27"/>
    </row>
    <row r="1379" spans="1:38" ht="31.2" x14ac:dyDescent="0.3">
      <c r="A1379" s="4" t="s">
        <v>242</v>
      </c>
      <c r="B1379" s="4" t="s">
        <v>9</v>
      </c>
      <c r="C1379" s="4" t="s">
        <v>34</v>
      </c>
      <c r="D1379" s="4" t="s">
        <v>180</v>
      </c>
      <c r="E1379" s="4" t="s">
        <v>15</v>
      </c>
      <c r="F1379" s="14" t="s">
        <v>559</v>
      </c>
      <c r="G1379" s="5">
        <f t="shared" ref="G1379:L1379" si="3068">G1380</f>
        <v>3634.4</v>
      </c>
      <c r="H1379" s="5">
        <f t="shared" si="3068"/>
        <v>3642</v>
      </c>
      <c r="I1379" s="5">
        <f t="shared" si="3068"/>
        <v>3642</v>
      </c>
      <c r="J1379" s="5">
        <f t="shared" si="3068"/>
        <v>0</v>
      </c>
      <c r="K1379" s="5">
        <f t="shared" si="3068"/>
        <v>0</v>
      </c>
      <c r="L1379" s="5">
        <f t="shared" si="3068"/>
        <v>0</v>
      </c>
      <c r="M1379" s="5">
        <f t="shared" si="2999"/>
        <v>3634.4</v>
      </c>
      <c r="N1379" s="5">
        <f t="shared" si="3000"/>
        <v>3642</v>
      </c>
      <c r="O1379" s="5">
        <f t="shared" si="3001"/>
        <v>3642</v>
      </c>
      <c r="P1379" s="5">
        <f t="shared" ref="P1379:V1379" si="3069">P1380</f>
        <v>0</v>
      </c>
      <c r="Q1379" s="5">
        <f t="shared" si="3069"/>
        <v>0</v>
      </c>
      <c r="R1379" s="5">
        <f t="shared" si="3069"/>
        <v>0</v>
      </c>
      <c r="S1379" s="5">
        <f t="shared" si="3069"/>
        <v>0</v>
      </c>
      <c r="T1379" s="5">
        <f t="shared" si="3069"/>
        <v>0</v>
      </c>
      <c r="U1379" s="5">
        <f t="shared" si="3069"/>
        <v>0</v>
      </c>
      <c r="V1379" s="5">
        <f t="shared" si="3069"/>
        <v>0</v>
      </c>
      <c r="W1379" s="5">
        <f t="shared" ref="W1379:AF1379" si="3070">W1380</f>
        <v>0</v>
      </c>
      <c r="X1379" s="5">
        <f t="shared" si="3070"/>
        <v>0</v>
      </c>
      <c r="Y1379" s="5">
        <f t="shared" si="3070"/>
        <v>0</v>
      </c>
      <c r="Z1379" s="5">
        <f t="shared" si="3070"/>
        <v>0</v>
      </c>
      <c r="AA1379" s="5">
        <f t="shared" si="3070"/>
        <v>0</v>
      </c>
      <c r="AB1379" s="5">
        <f t="shared" si="3070"/>
        <v>0</v>
      </c>
      <c r="AC1379" s="5">
        <f t="shared" si="3070"/>
        <v>0</v>
      </c>
      <c r="AD1379" s="5">
        <f t="shared" si="3070"/>
        <v>0</v>
      </c>
      <c r="AE1379" s="5">
        <f t="shared" si="3070"/>
        <v>0</v>
      </c>
      <c r="AF1379" s="5">
        <f t="shared" si="3070"/>
        <v>0</v>
      </c>
      <c r="AG1379" s="5">
        <f t="shared" si="3014"/>
        <v>3634.4</v>
      </c>
      <c r="AH1379" s="5">
        <f t="shared" si="3009"/>
        <v>3642</v>
      </c>
      <c r="AI1379" s="5">
        <f t="shared" si="3010"/>
        <v>3642</v>
      </c>
      <c r="AJ1379" s="5">
        <f t="shared" ref="AJ1379" si="3071">AJ1380</f>
        <v>0</v>
      </c>
      <c r="AK1379" s="17"/>
      <c r="AL1379" s="27"/>
    </row>
    <row r="1380" spans="1:38" ht="31.2" x14ac:dyDescent="0.3">
      <c r="A1380" s="4" t="s">
        <v>242</v>
      </c>
      <c r="B1380" s="4" t="s">
        <v>9</v>
      </c>
      <c r="C1380" s="4" t="s">
        <v>34</v>
      </c>
      <c r="D1380" s="4" t="s">
        <v>180</v>
      </c>
      <c r="E1380" s="4" t="s">
        <v>16</v>
      </c>
      <c r="F1380" s="14" t="s">
        <v>560</v>
      </c>
      <c r="G1380" s="5">
        <v>3634.4</v>
      </c>
      <c r="H1380" s="5">
        <v>3642</v>
      </c>
      <c r="I1380" s="5">
        <v>3642</v>
      </c>
      <c r="J1380" s="5"/>
      <c r="K1380" s="5"/>
      <c r="L1380" s="5"/>
      <c r="M1380" s="5">
        <f t="shared" si="2999"/>
        <v>3634.4</v>
      </c>
      <c r="N1380" s="5">
        <f t="shared" si="3000"/>
        <v>3642</v>
      </c>
      <c r="O1380" s="5">
        <f t="shared" si="3001"/>
        <v>3642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>
        <f t="shared" si="3014"/>
        <v>3634.4</v>
      </c>
      <c r="AH1380" s="5">
        <f t="shared" si="3009"/>
        <v>3642</v>
      </c>
      <c r="AI1380" s="5">
        <f t="shared" si="3010"/>
        <v>3642</v>
      </c>
      <c r="AJ1380" s="5"/>
      <c r="AK1380" s="17"/>
      <c r="AL1380" s="27"/>
    </row>
    <row r="1381" spans="1:38" s="10" customFormat="1" x14ac:dyDescent="0.3">
      <c r="A1381" s="9" t="s">
        <v>242</v>
      </c>
      <c r="B1381" s="9" t="s">
        <v>9</v>
      </c>
      <c r="C1381" s="9" t="s">
        <v>10</v>
      </c>
      <c r="D1381" s="9"/>
      <c r="E1381" s="9"/>
      <c r="F1381" s="13" t="s">
        <v>531</v>
      </c>
      <c r="G1381" s="11">
        <f t="shared" ref="G1381:L1381" si="3072">G1382</f>
        <v>13361.3</v>
      </c>
      <c r="H1381" s="11">
        <f t="shared" si="3072"/>
        <v>12468.599999999999</v>
      </c>
      <c r="I1381" s="11">
        <f t="shared" si="3072"/>
        <v>13292.5</v>
      </c>
      <c r="J1381" s="11">
        <f t="shared" si="3072"/>
        <v>0</v>
      </c>
      <c r="K1381" s="11">
        <f t="shared" si="3072"/>
        <v>0</v>
      </c>
      <c r="L1381" s="11">
        <f t="shared" si="3072"/>
        <v>0</v>
      </c>
      <c r="M1381" s="11">
        <f t="shared" si="2999"/>
        <v>13361.3</v>
      </c>
      <c r="N1381" s="11">
        <f t="shared" si="3000"/>
        <v>12468.599999999999</v>
      </c>
      <c r="O1381" s="11">
        <f t="shared" si="3001"/>
        <v>13292.5</v>
      </c>
      <c r="P1381" s="11">
        <f t="shared" ref="P1381:V1381" si="3073">P1382</f>
        <v>0</v>
      </c>
      <c r="Q1381" s="11">
        <f t="shared" si="3073"/>
        <v>0</v>
      </c>
      <c r="R1381" s="11">
        <f t="shared" si="3073"/>
        <v>0</v>
      </c>
      <c r="S1381" s="11">
        <f t="shared" si="3073"/>
        <v>0</v>
      </c>
      <c r="T1381" s="11">
        <f t="shared" si="3073"/>
        <v>0</v>
      </c>
      <c r="U1381" s="11">
        <f t="shared" si="3073"/>
        <v>0</v>
      </c>
      <c r="V1381" s="11">
        <f t="shared" si="3073"/>
        <v>0</v>
      </c>
      <c r="W1381" s="11">
        <f t="shared" ref="W1381:AF1381" si="3074">W1382</f>
        <v>0</v>
      </c>
      <c r="X1381" s="11">
        <f t="shared" si="3074"/>
        <v>0</v>
      </c>
      <c r="Y1381" s="11">
        <f t="shared" si="3074"/>
        <v>0</v>
      </c>
      <c r="Z1381" s="11">
        <f t="shared" si="3074"/>
        <v>0</v>
      </c>
      <c r="AA1381" s="11">
        <f t="shared" si="3074"/>
        <v>0</v>
      </c>
      <c r="AB1381" s="11">
        <f t="shared" si="3074"/>
        <v>0</v>
      </c>
      <c r="AC1381" s="11">
        <f t="shared" si="3074"/>
        <v>0</v>
      </c>
      <c r="AD1381" s="11">
        <f t="shared" si="3074"/>
        <v>0</v>
      </c>
      <c r="AE1381" s="11">
        <f t="shared" si="3074"/>
        <v>0</v>
      </c>
      <c r="AF1381" s="11">
        <f t="shared" si="3074"/>
        <v>0</v>
      </c>
      <c r="AG1381" s="11">
        <f t="shared" si="3014"/>
        <v>13361.3</v>
      </c>
      <c r="AH1381" s="11">
        <f t="shared" si="3009"/>
        <v>12468.599999999999</v>
      </c>
      <c r="AI1381" s="11">
        <f t="shared" si="3010"/>
        <v>13292.5</v>
      </c>
      <c r="AJ1381" s="11">
        <f t="shared" ref="AJ1381" si="3075">AJ1382</f>
        <v>0</v>
      </c>
      <c r="AK1381" s="31"/>
      <c r="AL1381" s="26"/>
    </row>
    <row r="1382" spans="1:38" x14ac:dyDescent="0.3">
      <c r="A1382" s="4" t="s">
        <v>242</v>
      </c>
      <c r="B1382" s="4" t="s">
        <v>9</v>
      </c>
      <c r="C1382" s="4" t="s">
        <v>10</v>
      </c>
      <c r="D1382" s="4" t="s">
        <v>127</v>
      </c>
      <c r="E1382" s="4"/>
      <c r="F1382" s="14" t="s">
        <v>1142</v>
      </c>
      <c r="G1382" s="5">
        <f>G1383+G1407</f>
        <v>13361.3</v>
      </c>
      <c r="H1382" s="5">
        <f>H1383+H1407</f>
        <v>12468.599999999999</v>
      </c>
      <c r="I1382" s="5">
        <f>I1383+I1407</f>
        <v>13292.5</v>
      </c>
      <c r="J1382" s="5">
        <f t="shared" ref="J1382:L1382" si="3076">J1383+J1407</f>
        <v>0</v>
      </c>
      <c r="K1382" s="5">
        <f t="shared" si="3076"/>
        <v>0</v>
      </c>
      <c r="L1382" s="5">
        <f t="shared" si="3076"/>
        <v>0</v>
      </c>
      <c r="M1382" s="5">
        <f t="shared" si="2999"/>
        <v>13361.3</v>
      </c>
      <c r="N1382" s="5">
        <f t="shared" si="3000"/>
        <v>12468.599999999999</v>
      </c>
      <c r="O1382" s="5">
        <f t="shared" si="3001"/>
        <v>13292.5</v>
      </c>
      <c r="P1382" s="5">
        <f>P1383+P1407</f>
        <v>0</v>
      </c>
      <c r="Q1382" s="5">
        <f>Q1383+Q1407</f>
        <v>0</v>
      </c>
      <c r="R1382" s="5">
        <f>R1383+R1407</f>
        <v>0</v>
      </c>
      <c r="S1382" s="5">
        <f t="shared" ref="S1382" si="3077">S1383+S1407</f>
        <v>0</v>
      </c>
      <c r="T1382" s="5">
        <f>T1383+T1407</f>
        <v>0</v>
      </c>
      <c r="U1382" s="5">
        <f>U1383+U1407</f>
        <v>0</v>
      </c>
      <c r="V1382" s="5">
        <f>V1383+V1407</f>
        <v>0</v>
      </c>
      <c r="W1382" s="5">
        <f t="shared" ref="W1382:AF1382" si="3078">W1383+W1407</f>
        <v>0</v>
      </c>
      <c r="X1382" s="5">
        <f>X1383+X1407</f>
        <v>0</v>
      </c>
      <c r="Y1382" s="5">
        <f>Y1383+Y1407</f>
        <v>0</v>
      </c>
      <c r="Z1382" s="5">
        <f>Z1383+Z1407</f>
        <v>0</v>
      </c>
      <c r="AA1382" s="5">
        <f>AA1383+AA1407</f>
        <v>0</v>
      </c>
      <c r="AB1382" s="5">
        <f t="shared" si="3078"/>
        <v>0</v>
      </c>
      <c r="AC1382" s="5">
        <f>AC1383+AC1407</f>
        <v>0</v>
      </c>
      <c r="AD1382" s="5">
        <f>AD1383+AD1407</f>
        <v>0</v>
      </c>
      <c r="AE1382" s="5">
        <f>AE1383+AE1407</f>
        <v>0</v>
      </c>
      <c r="AF1382" s="5">
        <f t="shared" si="3078"/>
        <v>0</v>
      </c>
      <c r="AG1382" s="5">
        <f t="shared" si="3014"/>
        <v>13361.3</v>
      </c>
      <c r="AH1382" s="5">
        <f t="shared" si="3009"/>
        <v>12468.599999999999</v>
      </c>
      <c r="AI1382" s="5">
        <f t="shared" si="3010"/>
        <v>13292.5</v>
      </c>
      <c r="AJ1382" s="5">
        <f>AJ1383+AJ1407</f>
        <v>0</v>
      </c>
      <c r="AK1382" s="17"/>
      <c r="AL1382" s="27"/>
    </row>
    <row r="1383" spans="1:38" ht="31.2" x14ac:dyDescent="0.3">
      <c r="A1383" s="4" t="s">
        <v>242</v>
      </c>
      <c r="B1383" s="4" t="s">
        <v>9</v>
      </c>
      <c r="C1383" s="4" t="s">
        <v>10</v>
      </c>
      <c r="D1383" s="4" t="s">
        <v>189</v>
      </c>
      <c r="E1383" s="4"/>
      <c r="F1383" s="14" t="s">
        <v>1143</v>
      </c>
      <c r="G1383" s="5">
        <f>G1384+G1394+G1401</f>
        <v>13041.3</v>
      </c>
      <c r="H1383" s="5">
        <f>H1384+H1394+H1401</f>
        <v>12148.599999999999</v>
      </c>
      <c r="I1383" s="5">
        <f>I1384+I1394+I1401</f>
        <v>12972.5</v>
      </c>
      <c r="J1383" s="5">
        <f t="shared" ref="J1383:L1383" si="3079">J1384+J1394+J1401</f>
        <v>0</v>
      </c>
      <c r="K1383" s="5">
        <f t="shared" si="3079"/>
        <v>0</v>
      </c>
      <c r="L1383" s="5">
        <f t="shared" si="3079"/>
        <v>0</v>
      </c>
      <c r="M1383" s="5">
        <f t="shared" si="2999"/>
        <v>13041.3</v>
      </c>
      <c r="N1383" s="5">
        <f t="shared" si="3000"/>
        <v>12148.599999999999</v>
      </c>
      <c r="O1383" s="5">
        <f t="shared" si="3001"/>
        <v>12972.5</v>
      </c>
      <c r="P1383" s="5">
        <f>P1384+P1394+P1401</f>
        <v>0</v>
      </c>
      <c r="Q1383" s="5">
        <f>Q1384+Q1394+Q1401</f>
        <v>0</v>
      </c>
      <c r="R1383" s="5">
        <f>R1384+R1394+R1401</f>
        <v>0</v>
      </c>
      <c r="S1383" s="5">
        <f t="shared" ref="S1383" si="3080">S1384+S1394+S1401</f>
        <v>0</v>
      </c>
      <c r="T1383" s="5">
        <f>T1384+T1394+T1401</f>
        <v>0</v>
      </c>
      <c r="U1383" s="5">
        <f>U1384+U1394+U1401</f>
        <v>0</v>
      </c>
      <c r="V1383" s="5">
        <f>V1384+V1394+V1401</f>
        <v>0</v>
      </c>
      <c r="W1383" s="5">
        <f t="shared" ref="W1383:AF1383" si="3081">W1384+W1394+W1401</f>
        <v>0</v>
      </c>
      <c r="X1383" s="5">
        <f>X1384+X1394+X1401</f>
        <v>0</v>
      </c>
      <c r="Y1383" s="5">
        <f>Y1384+Y1394+Y1401</f>
        <v>0</v>
      </c>
      <c r="Z1383" s="5">
        <f>Z1384+Z1394+Z1401</f>
        <v>0</v>
      </c>
      <c r="AA1383" s="5">
        <f>AA1384+AA1394+AA1401</f>
        <v>0</v>
      </c>
      <c r="AB1383" s="5">
        <f t="shared" si="3081"/>
        <v>0</v>
      </c>
      <c r="AC1383" s="5">
        <f>AC1384+AC1394+AC1401</f>
        <v>0</v>
      </c>
      <c r="AD1383" s="5">
        <f>AD1384+AD1394+AD1401</f>
        <v>0</v>
      </c>
      <c r="AE1383" s="5">
        <f>AE1384+AE1394+AE1401</f>
        <v>0</v>
      </c>
      <c r="AF1383" s="5">
        <f t="shared" si="3081"/>
        <v>0</v>
      </c>
      <c r="AG1383" s="5">
        <f t="shared" si="3014"/>
        <v>13041.3</v>
      </c>
      <c r="AH1383" s="5">
        <f t="shared" si="3009"/>
        <v>12148.599999999999</v>
      </c>
      <c r="AI1383" s="5">
        <f t="shared" si="3010"/>
        <v>12972.5</v>
      </c>
      <c r="AJ1383" s="5">
        <f>AJ1384+AJ1394+AJ1401</f>
        <v>0</v>
      </c>
      <c r="AK1383" s="17"/>
      <c r="AL1383" s="27"/>
    </row>
    <row r="1384" spans="1:38" ht="62.4" x14ac:dyDescent="0.3">
      <c r="A1384" s="4" t="s">
        <v>242</v>
      </c>
      <c r="B1384" s="4" t="s">
        <v>9</v>
      </c>
      <c r="C1384" s="4" t="s">
        <v>10</v>
      </c>
      <c r="D1384" s="4" t="s">
        <v>190</v>
      </c>
      <c r="E1384" s="4"/>
      <c r="F1384" s="14" t="s">
        <v>1144</v>
      </c>
      <c r="G1384" s="5">
        <f>G1385+G1388+G1391</f>
        <v>871</v>
      </c>
      <c r="H1384" s="5">
        <f t="shared" ref="H1384:AJ1384" si="3082">H1385+H1388+H1391</f>
        <v>871</v>
      </c>
      <c r="I1384" s="5">
        <f t="shared" si="3082"/>
        <v>871</v>
      </c>
      <c r="J1384" s="5">
        <f t="shared" ref="J1384:L1384" si="3083">J1385+J1388+J1391</f>
        <v>0</v>
      </c>
      <c r="K1384" s="5">
        <f t="shared" si="3083"/>
        <v>0</v>
      </c>
      <c r="L1384" s="5">
        <f t="shared" si="3083"/>
        <v>0</v>
      </c>
      <c r="M1384" s="5">
        <f t="shared" si="2999"/>
        <v>871</v>
      </c>
      <c r="N1384" s="5">
        <f t="shared" si="3000"/>
        <v>871</v>
      </c>
      <c r="O1384" s="5">
        <f t="shared" si="3001"/>
        <v>871</v>
      </c>
      <c r="P1384" s="5">
        <f t="shared" ref="P1384:V1384" si="3084">P1385+P1388+P1391</f>
        <v>0</v>
      </c>
      <c r="Q1384" s="5">
        <f t="shared" ref="Q1384:R1384" si="3085">Q1385+Q1388+Q1391</f>
        <v>0</v>
      </c>
      <c r="R1384" s="5">
        <f t="shared" si="3085"/>
        <v>0</v>
      </c>
      <c r="S1384" s="5">
        <f t="shared" ref="S1384" si="3086">S1385+S1388+S1391</f>
        <v>0</v>
      </c>
      <c r="T1384" s="5">
        <f t="shared" si="3084"/>
        <v>0</v>
      </c>
      <c r="U1384" s="5">
        <f t="shared" si="3084"/>
        <v>0</v>
      </c>
      <c r="V1384" s="5">
        <f t="shared" si="3084"/>
        <v>0</v>
      </c>
      <c r="W1384" s="5">
        <f t="shared" ref="W1384:AF1384" si="3087">W1385+W1388+W1391</f>
        <v>0</v>
      </c>
      <c r="X1384" s="5">
        <f t="shared" si="3087"/>
        <v>0</v>
      </c>
      <c r="Y1384" s="5">
        <f t="shared" si="3087"/>
        <v>0</v>
      </c>
      <c r="Z1384" s="5">
        <f t="shared" si="3087"/>
        <v>0</v>
      </c>
      <c r="AA1384" s="5">
        <f t="shared" si="3087"/>
        <v>0</v>
      </c>
      <c r="AB1384" s="5">
        <f t="shared" si="3087"/>
        <v>0</v>
      </c>
      <c r="AC1384" s="5">
        <f t="shared" si="3087"/>
        <v>0</v>
      </c>
      <c r="AD1384" s="5">
        <f t="shared" ref="AD1384" si="3088">AD1385+AD1388+AD1391</f>
        <v>0</v>
      </c>
      <c r="AE1384" s="5">
        <f t="shared" ref="AE1384" si="3089">AE1385+AE1388+AE1391</f>
        <v>0</v>
      </c>
      <c r="AF1384" s="5">
        <f t="shared" si="3087"/>
        <v>0</v>
      </c>
      <c r="AG1384" s="5">
        <f t="shared" si="3014"/>
        <v>871</v>
      </c>
      <c r="AH1384" s="5">
        <f t="shared" si="3009"/>
        <v>871</v>
      </c>
      <c r="AI1384" s="5">
        <f t="shared" si="3010"/>
        <v>871</v>
      </c>
      <c r="AJ1384" s="5">
        <f t="shared" si="3082"/>
        <v>0</v>
      </c>
      <c r="AK1384" s="17"/>
      <c r="AL1384" s="27"/>
    </row>
    <row r="1385" spans="1:38" ht="62.4" x14ac:dyDescent="0.3">
      <c r="A1385" s="4" t="s">
        <v>242</v>
      </c>
      <c r="B1385" s="4" t="s">
        <v>9</v>
      </c>
      <c r="C1385" s="4" t="s">
        <v>10</v>
      </c>
      <c r="D1385" s="4" t="s">
        <v>183</v>
      </c>
      <c r="E1385" s="4"/>
      <c r="F1385" s="14" t="s">
        <v>914</v>
      </c>
      <c r="G1385" s="5">
        <f t="shared" ref="G1385:L1386" si="3090">G1386</f>
        <v>221.5</v>
      </c>
      <c r="H1385" s="5">
        <f t="shared" si="3090"/>
        <v>221.5</v>
      </c>
      <c r="I1385" s="5">
        <f t="shared" si="3090"/>
        <v>221.5</v>
      </c>
      <c r="J1385" s="5">
        <f t="shared" si="3090"/>
        <v>0</v>
      </c>
      <c r="K1385" s="5">
        <f t="shared" si="3090"/>
        <v>0</v>
      </c>
      <c r="L1385" s="5">
        <f t="shared" si="3090"/>
        <v>0</v>
      </c>
      <c r="M1385" s="5">
        <f t="shared" si="2999"/>
        <v>221.5</v>
      </c>
      <c r="N1385" s="5">
        <f t="shared" si="3000"/>
        <v>221.5</v>
      </c>
      <c r="O1385" s="5">
        <f t="shared" si="3001"/>
        <v>221.5</v>
      </c>
      <c r="P1385" s="5">
        <f t="shared" ref="P1385:V1386" si="3091">P1386</f>
        <v>0</v>
      </c>
      <c r="Q1385" s="5">
        <f t="shared" si="3091"/>
        <v>0</v>
      </c>
      <c r="R1385" s="5">
        <f t="shared" si="3091"/>
        <v>0</v>
      </c>
      <c r="S1385" s="5">
        <f t="shared" si="3091"/>
        <v>0</v>
      </c>
      <c r="T1385" s="5">
        <f t="shared" si="3091"/>
        <v>0</v>
      </c>
      <c r="U1385" s="5">
        <f t="shared" si="3091"/>
        <v>0</v>
      </c>
      <c r="V1385" s="5">
        <f t="shared" si="3091"/>
        <v>0</v>
      </c>
      <c r="W1385" s="5">
        <f t="shared" ref="W1385:AF1386" si="3092">W1386</f>
        <v>0</v>
      </c>
      <c r="X1385" s="5">
        <f t="shared" si="3092"/>
        <v>0</v>
      </c>
      <c r="Y1385" s="5">
        <f t="shared" si="3092"/>
        <v>0</v>
      </c>
      <c r="Z1385" s="5">
        <f t="shared" si="3092"/>
        <v>0</v>
      </c>
      <c r="AA1385" s="5">
        <f t="shared" si="3092"/>
        <v>0</v>
      </c>
      <c r="AB1385" s="5">
        <f t="shared" si="3092"/>
        <v>0</v>
      </c>
      <c r="AC1385" s="5">
        <f t="shared" si="3092"/>
        <v>0</v>
      </c>
      <c r="AD1385" s="5">
        <f t="shared" si="3092"/>
        <v>0</v>
      </c>
      <c r="AE1385" s="5">
        <f t="shared" si="3092"/>
        <v>0</v>
      </c>
      <c r="AF1385" s="5">
        <f t="shared" si="3092"/>
        <v>0</v>
      </c>
      <c r="AG1385" s="5">
        <f t="shared" si="3014"/>
        <v>221.5</v>
      </c>
      <c r="AH1385" s="5">
        <f t="shared" si="3009"/>
        <v>221.5</v>
      </c>
      <c r="AI1385" s="5">
        <f t="shared" si="3010"/>
        <v>221.5</v>
      </c>
      <c r="AJ1385" s="5">
        <f t="shared" ref="AJ1385:AJ1386" si="3093">AJ1386</f>
        <v>0</v>
      </c>
      <c r="AK1385" s="17"/>
      <c r="AL1385" s="27"/>
    </row>
    <row r="1386" spans="1:38" ht="31.2" x14ac:dyDescent="0.3">
      <c r="A1386" s="4" t="s">
        <v>242</v>
      </c>
      <c r="B1386" s="4" t="s">
        <v>9</v>
      </c>
      <c r="C1386" s="4" t="s">
        <v>10</v>
      </c>
      <c r="D1386" s="4" t="s">
        <v>183</v>
      </c>
      <c r="E1386" s="4" t="s">
        <v>15</v>
      </c>
      <c r="F1386" s="14" t="s">
        <v>559</v>
      </c>
      <c r="G1386" s="5">
        <f t="shared" si="3090"/>
        <v>221.5</v>
      </c>
      <c r="H1386" s="5">
        <f t="shared" si="3090"/>
        <v>221.5</v>
      </c>
      <c r="I1386" s="5">
        <f t="shared" si="3090"/>
        <v>221.5</v>
      </c>
      <c r="J1386" s="5">
        <f t="shared" si="3090"/>
        <v>0</v>
      </c>
      <c r="K1386" s="5">
        <f t="shared" si="3090"/>
        <v>0</v>
      </c>
      <c r="L1386" s="5">
        <f t="shared" si="3090"/>
        <v>0</v>
      </c>
      <c r="M1386" s="5">
        <f t="shared" si="2999"/>
        <v>221.5</v>
      </c>
      <c r="N1386" s="5">
        <f t="shared" si="3000"/>
        <v>221.5</v>
      </c>
      <c r="O1386" s="5">
        <f t="shared" si="3001"/>
        <v>221.5</v>
      </c>
      <c r="P1386" s="5">
        <f t="shared" si="3091"/>
        <v>0</v>
      </c>
      <c r="Q1386" s="5">
        <f t="shared" si="3091"/>
        <v>0</v>
      </c>
      <c r="R1386" s="5">
        <f t="shared" si="3091"/>
        <v>0</v>
      </c>
      <c r="S1386" s="5">
        <f t="shared" si="3091"/>
        <v>0</v>
      </c>
      <c r="T1386" s="5">
        <f t="shared" si="3091"/>
        <v>0</v>
      </c>
      <c r="U1386" s="5">
        <f t="shared" si="3091"/>
        <v>0</v>
      </c>
      <c r="V1386" s="5">
        <f t="shared" si="3091"/>
        <v>0</v>
      </c>
      <c r="W1386" s="5">
        <f t="shared" si="3092"/>
        <v>0</v>
      </c>
      <c r="X1386" s="5">
        <f t="shared" si="3092"/>
        <v>0</v>
      </c>
      <c r="Y1386" s="5">
        <f t="shared" si="3092"/>
        <v>0</v>
      </c>
      <c r="Z1386" s="5">
        <f t="shared" si="3092"/>
        <v>0</v>
      </c>
      <c r="AA1386" s="5">
        <f t="shared" si="3092"/>
        <v>0</v>
      </c>
      <c r="AB1386" s="5">
        <f t="shared" si="3092"/>
        <v>0</v>
      </c>
      <c r="AC1386" s="5">
        <f t="shared" si="3092"/>
        <v>0</v>
      </c>
      <c r="AD1386" s="5">
        <f t="shared" si="3092"/>
        <v>0</v>
      </c>
      <c r="AE1386" s="5">
        <f t="shared" si="3092"/>
        <v>0</v>
      </c>
      <c r="AF1386" s="5">
        <f t="shared" si="3092"/>
        <v>0</v>
      </c>
      <c r="AG1386" s="5">
        <f t="shared" si="3014"/>
        <v>221.5</v>
      </c>
      <c r="AH1386" s="5">
        <f t="shared" si="3009"/>
        <v>221.5</v>
      </c>
      <c r="AI1386" s="5">
        <f t="shared" si="3010"/>
        <v>221.5</v>
      </c>
      <c r="AJ1386" s="5">
        <f t="shared" si="3093"/>
        <v>0</v>
      </c>
      <c r="AK1386" s="17"/>
      <c r="AL1386" s="27"/>
    </row>
    <row r="1387" spans="1:38" ht="31.2" x14ac:dyDescent="0.3">
      <c r="A1387" s="4" t="s">
        <v>242</v>
      </c>
      <c r="B1387" s="4" t="s">
        <v>9</v>
      </c>
      <c r="C1387" s="4" t="s">
        <v>10</v>
      </c>
      <c r="D1387" s="4" t="s">
        <v>183</v>
      </c>
      <c r="E1387" s="4" t="s">
        <v>16</v>
      </c>
      <c r="F1387" s="14" t="s">
        <v>560</v>
      </c>
      <c r="G1387" s="5">
        <v>221.5</v>
      </c>
      <c r="H1387" s="5">
        <v>221.5</v>
      </c>
      <c r="I1387" s="5">
        <v>221.5</v>
      </c>
      <c r="J1387" s="5"/>
      <c r="K1387" s="5"/>
      <c r="L1387" s="5"/>
      <c r="M1387" s="5">
        <f t="shared" si="2999"/>
        <v>221.5</v>
      </c>
      <c r="N1387" s="5">
        <f t="shared" si="3000"/>
        <v>221.5</v>
      </c>
      <c r="O1387" s="5">
        <f t="shared" si="3001"/>
        <v>221.5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>
        <f t="shared" si="3014"/>
        <v>221.5</v>
      </c>
      <c r="AH1387" s="5">
        <f t="shared" si="3009"/>
        <v>221.5</v>
      </c>
      <c r="AI1387" s="5">
        <f t="shared" si="3010"/>
        <v>221.5</v>
      </c>
      <c r="AJ1387" s="5"/>
      <c r="AK1387" s="17"/>
      <c r="AL1387" s="27"/>
    </row>
    <row r="1388" spans="1:38" ht="46.8" x14ac:dyDescent="0.3">
      <c r="A1388" s="4" t="s">
        <v>242</v>
      </c>
      <c r="B1388" s="4" t="s">
        <v>9</v>
      </c>
      <c r="C1388" s="4" t="s">
        <v>10</v>
      </c>
      <c r="D1388" s="4" t="s">
        <v>184</v>
      </c>
      <c r="E1388" s="4"/>
      <c r="F1388" s="14" t="s">
        <v>582</v>
      </c>
      <c r="G1388" s="5">
        <f t="shared" ref="G1388:L1389" si="3094">G1389</f>
        <v>521.5</v>
      </c>
      <c r="H1388" s="5">
        <f t="shared" si="3094"/>
        <v>521.5</v>
      </c>
      <c r="I1388" s="5">
        <f t="shared" si="3094"/>
        <v>521.5</v>
      </c>
      <c r="J1388" s="5">
        <f t="shared" si="3094"/>
        <v>0</v>
      </c>
      <c r="K1388" s="5">
        <f t="shared" si="3094"/>
        <v>0</v>
      </c>
      <c r="L1388" s="5">
        <f t="shared" si="3094"/>
        <v>0</v>
      </c>
      <c r="M1388" s="5">
        <f t="shared" si="2999"/>
        <v>521.5</v>
      </c>
      <c r="N1388" s="5">
        <f t="shared" si="3000"/>
        <v>521.5</v>
      </c>
      <c r="O1388" s="5">
        <f t="shared" si="3001"/>
        <v>521.5</v>
      </c>
      <c r="P1388" s="5">
        <f t="shared" ref="P1388:V1389" si="3095">P1389</f>
        <v>0</v>
      </c>
      <c r="Q1388" s="5">
        <f t="shared" si="3095"/>
        <v>0</v>
      </c>
      <c r="R1388" s="5">
        <f t="shared" si="3095"/>
        <v>0</v>
      </c>
      <c r="S1388" s="5">
        <f t="shared" si="3095"/>
        <v>0</v>
      </c>
      <c r="T1388" s="5">
        <f t="shared" si="3095"/>
        <v>0</v>
      </c>
      <c r="U1388" s="5">
        <f t="shared" si="3095"/>
        <v>0</v>
      </c>
      <c r="V1388" s="5">
        <f t="shared" si="3095"/>
        <v>0</v>
      </c>
      <c r="W1388" s="5">
        <f t="shared" ref="W1388:AF1389" si="3096">W1389</f>
        <v>0</v>
      </c>
      <c r="X1388" s="5">
        <f t="shared" si="3096"/>
        <v>0</v>
      </c>
      <c r="Y1388" s="5">
        <f t="shared" si="3096"/>
        <v>0</v>
      </c>
      <c r="Z1388" s="5">
        <f t="shared" si="3096"/>
        <v>0</v>
      </c>
      <c r="AA1388" s="5">
        <f t="shared" si="3096"/>
        <v>0</v>
      </c>
      <c r="AB1388" s="5">
        <f t="shared" si="3096"/>
        <v>0</v>
      </c>
      <c r="AC1388" s="5">
        <f t="shared" si="3096"/>
        <v>0</v>
      </c>
      <c r="AD1388" s="5">
        <f t="shared" si="3096"/>
        <v>0</v>
      </c>
      <c r="AE1388" s="5">
        <f t="shared" si="3096"/>
        <v>0</v>
      </c>
      <c r="AF1388" s="5">
        <f t="shared" si="3096"/>
        <v>0</v>
      </c>
      <c r="AG1388" s="5">
        <f t="shared" si="3014"/>
        <v>521.5</v>
      </c>
      <c r="AH1388" s="5">
        <f t="shared" si="3009"/>
        <v>521.5</v>
      </c>
      <c r="AI1388" s="5">
        <f t="shared" si="3010"/>
        <v>521.5</v>
      </c>
      <c r="AJ1388" s="5">
        <f t="shared" ref="AJ1388:AJ1389" si="3097">AJ1389</f>
        <v>0</v>
      </c>
      <c r="AK1388" s="17"/>
      <c r="AL1388" s="27"/>
    </row>
    <row r="1389" spans="1:38" ht="31.2" x14ac:dyDescent="0.3">
      <c r="A1389" s="4" t="s">
        <v>242</v>
      </c>
      <c r="B1389" s="4" t="s">
        <v>9</v>
      </c>
      <c r="C1389" s="4" t="s">
        <v>10</v>
      </c>
      <c r="D1389" s="4" t="s">
        <v>184</v>
      </c>
      <c r="E1389" s="4" t="s">
        <v>92</v>
      </c>
      <c r="F1389" s="14" t="s">
        <v>569</v>
      </c>
      <c r="G1389" s="5">
        <f t="shared" si="3094"/>
        <v>521.5</v>
      </c>
      <c r="H1389" s="5">
        <f t="shared" si="3094"/>
        <v>521.5</v>
      </c>
      <c r="I1389" s="5">
        <f t="shared" si="3094"/>
        <v>521.5</v>
      </c>
      <c r="J1389" s="5">
        <f t="shared" si="3094"/>
        <v>0</v>
      </c>
      <c r="K1389" s="5">
        <f t="shared" si="3094"/>
        <v>0</v>
      </c>
      <c r="L1389" s="5">
        <f t="shared" si="3094"/>
        <v>0</v>
      </c>
      <c r="M1389" s="5">
        <f t="shared" si="2999"/>
        <v>521.5</v>
      </c>
      <c r="N1389" s="5">
        <f t="shared" si="3000"/>
        <v>521.5</v>
      </c>
      <c r="O1389" s="5">
        <f t="shared" si="3001"/>
        <v>521.5</v>
      </c>
      <c r="P1389" s="5">
        <f t="shared" si="3095"/>
        <v>0</v>
      </c>
      <c r="Q1389" s="5">
        <f t="shared" si="3095"/>
        <v>0</v>
      </c>
      <c r="R1389" s="5">
        <f t="shared" si="3095"/>
        <v>0</v>
      </c>
      <c r="S1389" s="5">
        <f t="shared" si="3095"/>
        <v>0</v>
      </c>
      <c r="T1389" s="5">
        <f t="shared" si="3095"/>
        <v>0</v>
      </c>
      <c r="U1389" s="5">
        <f t="shared" si="3095"/>
        <v>0</v>
      </c>
      <c r="V1389" s="5">
        <f t="shared" si="3095"/>
        <v>0</v>
      </c>
      <c r="W1389" s="5">
        <f t="shared" si="3096"/>
        <v>0</v>
      </c>
      <c r="X1389" s="5">
        <f t="shared" si="3096"/>
        <v>0</v>
      </c>
      <c r="Y1389" s="5">
        <f t="shared" si="3096"/>
        <v>0</v>
      </c>
      <c r="Z1389" s="5">
        <f t="shared" si="3096"/>
        <v>0</v>
      </c>
      <c r="AA1389" s="5">
        <f t="shared" si="3096"/>
        <v>0</v>
      </c>
      <c r="AB1389" s="5">
        <f t="shared" si="3096"/>
        <v>0</v>
      </c>
      <c r="AC1389" s="5">
        <f t="shared" si="3096"/>
        <v>0</v>
      </c>
      <c r="AD1389" s="5">
        <f t="shared" si="3096"/>
        <v>0</v>
      </c>
      <c r="AE1389" s="5">
        <f t="shared" si="3096"/>
        <v>0</v>
      </c>
      <c r="AF1389" s="5">
        <f t="shared" si="3096"/>
        <v>0</v>
      </c>
      <c r="AG1389" s="5">
        <f t="shared" si="3014"/>
        <v>521.5</v>
      </c>
      <c r="AH1389" s="5">
        <f t="shared" si="3009"/>
        <v>521.5</v>
      </c>
      <c r="AI1389" s="5">
        <f t="shared" si="3010"/>
        <v>521.5</v>
      </c>
      <c r="AJ1389" s="5">
        <f t="shared" si="3097"/>
        <v>0</v>
      </c>
      <c r="AK1389" s="17"/>
      <c r="AL1389" s="27"/>
    </row>
    <row r="1390" spans="1:38" ht="46.8" x14ac:dyDescent="0.3">
      <c r="A1390" s="4" t="s">
        <v>242</v>
      </c>
      <c r="B1390" s="4" t="s">
        <v>9</v>
      </c>
      <c r="C1390" s="4" t="s">
        <v>10</v>
      </c>
      <c r="D1390" s="4" t="s">
        <v>184</v>
      </c>
      <c r="E1390" s="4" t="s">
        <v>89</v>
      </c>
      <c r="F1390" s="14" t="s">
        <v>572</v>
      </c>
      <c r="G1390" s="5">
        <v>521.5</v>
      </c>
      <c r="H1390" s="5">
        <v>521.5</v>
      </c>
      <c r="I1390" s="5">
        <v>521.5</v>
      </c>
      <c r="J1390" s="5"/>
      <c r="K1390" s="5"/>
      <c r="L1390" s="5"/>
      <c r="M1390" s="5">
        <f t="shared" si="2999"/>
        <v>521.5</v>
      </c>
      <c r="N1390" s="5">
        <f t="shared" si="3000"/>
        <v>521.5</v>
      </c>
      <c r="O1390" s="5">
        <f t="shared" si="3001"/>
        <v>521.5</v>
      </c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>
        <f t="shared" si="3014"/>
        <v>521.5</v>
      </c>
      <c r="AH1390" s="5">
        <f t="shared" si="3009"/>
        <v>521.5</v>
      </c>
      <c r="AI1390" s="5">
        <f t="shared" si="3010"/>
        <v>521.5</v>
      </c>
      <c r="AJ1390" s="5"/>
      <c r="AK1390" s="17"/>
      <c r="AL1390" s="27"/>
    </row>
    <row r="1391" spans="1:38" ht="62.4" x14ac:dyDescent="0.3">
      <c r="A1391" s="4" t="s">
        <v>242</v>
      </c>
      <c r="B1391" s="4" t="s">
        <v>9</v>
      </c>
      <c r="C1391" s="4" t="s">
        <v>10</v>
      </c>
      <c r="D1391" s="4" t="s">
        <v>185</v>
      </c>
      <c r="E1391" s="4"/>
      <c r="F1391" s="14" t="s">
        <v>583</v>
      </c>
      <c r="G1391" s="5">
        <f t="shared" ref="G1391:L1392" si="3098">G1392</f>
        <v>128</v>
      </c>
      <c r="H1391" s="5">
        <f t="shared" si="3098"/>
        <v>128</v>
      </c>
      <c r="I1391" s="5">
        <f t="shared" si="3098"/>
        <v>128</v>
      </c>
      <c r="J1391" s="5">
        <f t="shared" si="3098"/>
        <v>0</v>
      </c>
      <c r="K1391" s="5">
        <f t="shared" si="3098"/>
        <v>0</v>
      </c>
      <c r="L1391" s="5">
        <f t="shared" si="3098"/>
        <v>0</v>
      </c>
      <c r="M1391" s="5">
        <f t="shared" si="2999"/>
        <v>128</v>
      </c>
      <c r="N1391" s="5">
        <f t="shared" si="3000"/>
        <v>128</v>
      </c>
      <c r="O1391" s="5">
        <f t="shared" si="3001"/>
        <v>128</v>
      </c>
      <c r="P1391" s="5">
        <f t="shared" ref="P1391:V1392" si="3099">P1392</f>
        <v>0</v>
      </c>
      <c r="Q1391" s="5">
        <f t="shared" si="3099"/>
        <v>0</v>
      </c>
      <c r="R1391" s="5">
        <f t="shared" si="3099"/>
        <v>0</v>
      </c>
      <c r="S1391" s="5">
        <f t="shared" si="3099"/>
        <v>0</v>
      </c>
      <c r="T1391" s="5">
        <f t="shared" si="3099"/>
        <v>0</v>
      </c>
      <c r="U1391" s="5">
        <f t="shared" si="3099"/>
        <v>0</v>
      </c>
      <c r="V1391" s="5">
        <f t="shared" si="3099"/>
        <v>0</v>
      </c>
      <c r="W1391" s="5">
        <f t="shared" ref="W1391:AF1392" si="3100">W1392</f>
        <v>0</v>
      </c>
      <c r="X1391" s="5">
        <f t="shared" si="3100"/>
        <v>0</v>
      </c>
      <c r="Y1391" s="5">
        <f t="shared" si="3100"/>
        <v>0</v>
      </c>
      <c r="Z1391" s="5">
        <f t="shared" si="3100"/>
        <v>0</v>
      </c>
      <c r="AA1391" s="5">
        <f t="shared" si="3100"/>
        <v>0</v>
      </c>
      <c r="AB1391" s="5">
        <f t="shared" si="3100"/>
        <v>0</v>
      </c>
      <c r="AC1391" s="5">
        <f t="shared" si="3100"/>
        <v>0</v>
      </c>
      <c r="AD1391" s="5">
        <f t="shared" si="3100"/>
        <v>0</v>
      </c>
      <c r="AE1391" s="5">
        <f t="shared" si="3100"/>
        <v>0</v>
      </c>
      <c r="AF1391" s="5">
        <f t="shared" si="3100"/>
        <v>0</v>
      </c>
      <c r="AG1391" s="5">
        <f t="shared" si="3014"/>
        <v>128</v>
      </c>
      <c r="AH1391" s="5">
        <f t="shared" si="3009"/>
        <v>128</v>
      </c>
      <c r="AI1391" s="5">
        <f t="shared" si="3010"/>
        <v>128</v>
      </c>
      <c r="AJ1391" s="5">
        <f t="shared" ref="AJ1391:AJ1392" si="3101">AJ1392</f>
        <v>0</v>
      </c>
      <c r="AK1391" s="17"/>
      <c r="AL1391" s="27"/>
    </row>
    <row r="1392" spans="1:38" ht="31.2" x14ac:dyDescent="0.3">
      <c r="A1392" s="4" t="s">
        <v>242</v>
      </c>
      <c r="B1392" s="4" t="s">
        <v>9</v>
      </c>
      <c r="C1392" s="4" t="s">
        <v>10</v>
      </c>
      <c r="D1392" s="4" t="s">
        <v>185</v>
      </c>
      <c r="E1392" s="4" t="s">
        <v>92</v>
      </c>
      <c r="F1392" s="14" t="s">
        <v>569</v>
      </c>
      <c r="G1392" s="5">
        <f t="shared" si="3098"/>
        <v>128</v>
      </c>
      <c r="H1392" s="5">
        <f t="shared" si="3098"/>
        <v>128</v>
      </c>
      <c r="I1392" s="5">
        <f t="shared" si="3098"/>
        <v>128</v>
      </c>
      <c r="J1392" s="5">
        <f t="shared" si="3098"/>
        <v>0</v>
      </c>
      <c r="K1392" s="5">
        <f t="shared" si="3098"/>
        <v>0</v>
      </c>
      <c r="L1392" s="5">
        <f t="shared" si="3098"/>
        <v>0</v>
      </c>
      <c r="M1392" s="5">
        <f t="shared" si="2999"/>
        <v>128</v>
      </c>
      <c r="N1392" s="5">
        <f t="shared" si="3000"/>
        <v>128</v>
      </c>
      <c r="O1392" s="5">
        <f t="shared" si="3001"/>
        <v>128</v>
      </c>
      <c r="P1392" s="5">
        <f t="shared" si="3099"/>
        <v>0</v>
      </c>
      <c r="Q1392" s="5">
        <f t="shared" si="3099"/>
        <v>0</v>
      </c>
      <c r="R1392" s="5">
        <f t="shared" si="3099"/>
        <v>0</v>
      </c>
      <c r="S1392" s="5">
        <f t="shared" si="3099"/>
        <v>0</v>
      </c>
      <c r="T1392" s="5">
        <f t="shared" si="3099"/>
        <v>0</v>
      </c>
      <c r="U1392" s="5">
        <f t="shared" si="3099"/>
        <v>0</v>
      </c>
      <c r="V1392" s="5">
        <f t="shared" si="3099"/>
        <v>0</v>
      </c>
      <c r="W1392" s="5">
        <f t="shared" si="3100"/>
        <v>0</v>
      </c>
      <c r="X1392" s="5">
        <f t="shared" si="3100"/>
        <v>0</v>
      </c>
      <c r="Y1392" s="5">
        <f t="shared" si="3100"/>
        <v>0</v>
      </c>
      <c r="Z1392" s="5">
        <f t="shared" si="3100"/>
        <v>0</v>
      </c>
      <c r="AA1392" s="5">
        <f t="shared" si="3100"/>
        <v>0</v>
      </c>
      <c r="AB1392" s="5">
        <f t="shared" si="3100"/>
        <v>0</v>
      </c>
      <c r="AC1392" s="5">
        <f t="shared" si="3100"/>
        <v>0</v>
      </c>
      <c r="AD1392" s="5">
        <f t="shared" si="3100"/>
        <v>0</v>
      </c>
      <c r="AE1392" s="5">
        <f t="shared" si="3100"/>
        <v>0</v>
      </c>
      <c r="AF1392" s="5">
        <f t="shared" si="3100"/>
        <v>0</v>
      </c>
      <c r="AG1392" s="5">
        <f t="shared" si="3014"/>
        <v>128</v>
      </c>
      <c r="AH1392" s="5">
        <f t="shared" si="3009"/>
        <v>128</v>
      </c>
      <c r="AI1392" s="5">
        <f t="shared" si="3010"/>
        <v>128</v>
      </c>
      <c r="AJ1392" s="5">
        <f t="shared" si="3101"/>
        <v>0</v>
      </c>
      <c r="AK1392" s="17"/>
      <c r="AL1392" s="27"/>
    </row>
    <row r="1393" spans="1:38" ht="46.8" x14ac:dyDescent="0.3">
      <c r="A1393" s="4" t="s">
        <v>242</v>
      </c>
      <c r="B1393" s="4" t="s">
        <v>9</v>
      </c>
      <c r="C1393" s="4" t="s">
        <v>10</v>
      </c>
      <c r="D1393" s="4" t="s">
        <v>185</v>
      </c>
      <c r="E1393" s="4" t="s">
        <v>89</v>
      </c>
      <c r="F1393" s="14" t="s">
        <v>572</v>
      </c>
      <c r="G1393" s="5">
        <v>128</v>
      </c>
      <c r="H1393" s="5">
        <v>128</v>
      </c>
      <c r="I1393" s="5">
        <v>128</v>
      </c>
      <c r="J1393" s="5"/>
      <c r="K1393" s="5"/>
      <c r="L1393" s="5"/>
      <c r="M1393" s="5">
        <f t="shared" si="2999"/>
        <v>128</v>
      </c>
      <c r="N1393" s="5">
        <f t="shared" si="3000"/>
        <v>128</v>
      </c>
      <c r="O1393" s="5">
        <f t="shared" si="3001"/>
        <v>128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>
        <f t="shared" si="3014"/>
        <v>128</v>
      </c>
      <c r="AH1393" s="5">
        <f t="shared" si="3009"/>
        <v>128</v>
      </c>
      <c r="AI1393" s="5">
        <f t="shared" si="3010"/>
        <v>128</v>
      </c>
      <c r="AJ1393" s="5"/>
      <c r="AK1393" s="17"/>
      <c r="AL1393" s="27"/>
    </row>
    <row r="1394" spans="1:38" ht="46.8" x14ac:dyDescent="0.3">
      <c r="A1394" s="4" t="s">
        <v>242</v>
      </c>
      <c r="B1394" s="4" t="s">
        <v>9</v>
      </c>
      <c r="C1394" s="4" t="s">
        <v>10</v>
      </c>
      <c r="D1394" s="4" t="s">
        <v>191</v>
      </c>
      <c r="E1394" s="4"/>
      <c r="F1394" s="14" t="s">
        <v>1145</v>
      </c>
      <c r="G1394" s="5">
        <f t="shared" ref="G1394:L1394" si="3102">G1395+G1398</f>
        <v>4953</v>
      </c>
      <c r="H1394" s="5">
        <f t="shared" si="3102"/>
        <v>4953</v>
      </c>
      <c r="I1394" s="5">
        <f t="shared" si="3102"/>
        <v>4953</v>
      </c>
      <c r="J1394" s="5">
        <f t="shared" si="3102"/>
        <v>0</v>
      </c>
      <c r="K1394" s="5">
        <f t="shared" si="3102"/>
        <v>0</v>
      </c>
      <c r="L1394" s="5">
        <f t="shared" si="3102"/>
        <v>0</v>
      </c>
      <c r="M1394" s="5">
        <f t="shared" si="2999"/>
        <v>4953</v>
      </c>
      <c r="N1394" s="5">
        <f t="shared" si="3000"/>
        <v>4953</v>
      </c>
      <c r="O1394" s="5">
        <f t="shared" si="3001"/>
        <v>4953</v>
      </c>
      <c r="P1394" s="5">
        <f t="shared" ref="P1394:V1394" si="3103">P1395+P1398</f>
        <v>0</v>
      </c>
      <c r="Q1394" s="5">
        <f t="shared" ref="Q1394:R1394" si="3104">Q1395+Q1398</f>
        <v>0</v>
      </c>
      <c r="R1394" s="5">
        <f t="shared" si="3104"/>
        <v>0</v>
      </c>
      <c r="S1394" s="5">
        <f t="shared" ref="S1394" si="3105">S1395+S1398</f>
        <v>0</v>
      </c>
      <c r="T1394" s="5">
        <f t="shared" si="3103"/>
        <v>0</v>
      </c>
      <c r="U1394" s="5">
        <f t="shared" si="3103"/>
        <v>0</v>
      </c>
      <c r="V1394" s="5">
        <f t="shared" si="3103"/>
        <v>0</v>
      </c>
      <c r="W1394" s="5">
        <f t="shared" ref="W1394:AF1394" si="3106">W1395+W1398</f>
        <v>0</v>
      </c>
      <c r="X1394" s="5">
        <f t="shared" si="3106"/>
        <v>0</v>
      </c>
      <c r="Y1394" s="5">
        <f t="shared" si="3106"/>
        <v>0</v>
      </c>
      <c r="Z1394" s="5">
        <f t="shared" si="3106"/>
        <v>0</v>
      </c>
      <c r="AA1394" s="5">
        <f t="shared" si="3106"/>
        <v>0</v>
      </c>
      <c r="AB1394" s="5">
        <f t="shared" si="3106"/>
        <v>0</v>
      </c>
      <c r="AC1394" s="5">
        <f t="shared" si="3106"/>
        <v>0</v>
      </c>
      <c r="AD1394" s="5">
        <f t="shared" ref="AD1394" si="3107">AD1395+AD1398</f>
        <v>0</v>
      </c>
      <c r="AE1394" s="5">
        <f t="shared" ref="AE1394" si="3108">AE1395+AE1398</f>
        <v>0</v>
      </c>
      <c r="AF1394" s="5">
        <f t="shared" si="3106"/>
        <v>0</v>
      </c>
      <c r="AG1394" s="5">
        <f t="shared" si="3014"/>
        <v>4953</v>
      </c>
      <c r="AH1394" s="5">
        <f t="shared" si="3009"/>
        <v>4953</v>
      </c>
      <c r="AI1394" s="5">
        <f t="shared" si="3010"/>
        <v>4953</v>
      </c>
      <c r="AJ1394" s="5">
        <f t="shared" ref="AJ1394" si="3109">AJ1395+AJ1398</f>
        <v>0</v>
      </c>
      <c r="AK1394" s="17"/>
      <c r="AL1394" s="27"/>
    </row>
    <row r="1395" spans="1:38" ht="31.2" x14ac:dyDescent="0.3">
      <c r="A1395" s="4" t="s">
        <v>242</v>
      </c>
      <c r="B1395" s="4" t="s">
        <v>9</v>
      </c>
      <c r="C1395" s="4" t="s">
        <v>10</v>
      </c>
      <c r="D1395" s="4" t="s">
        <v>186</v>
      </c>
      <c r="E1395" s="4"/>
      <c r="F1395" s="14" t="s">
        <v>585</v>
      </c>
      <c r="G1395" s="5">
        <f t="shared" ref="G1395:L1396" si="3110">G1396</f>
        <v>4701</v>
      </c>
      <c r="H1395" s="5">
        <f t="shared" si="3110"/>
        <v>4701</v>
      </c>
      <c r="I1395" s="5">
        <f t="shared" si="3110"/>
        <v>4701</v>
      </c>
      <c r="J1395" s="5">
        <f t="shared" si="3110"/>
        <v>0</v>
      </c>
      <c r="K1395" s="5">
        <f t="shared" si="3110"/>
        <v>0</v>
      </c>
      <c r="L1395" s="5">
        <f t="shared" si="3110"/>
        <v>0</v>
      </c>
      <c r="M1395" s="5">
        <f t="shared" si="2999"/>
        <v>4701</v>
      </c>
      <c r="N1395" s="5">
        <f t="shared" si="3000"/>
        <v>4701</v>
      </c>
      <c r="O1395" s="5">
        <f t="shared" si="3001"/>
        <v>4701</v>
      </c>
      <c r="P1395" s="5">
        <f t="shared" ref="P1395:V1396" si="3111">P1396</f>
        <v>0</v>
      </c>
      <c r="Q1395" s="5">
        <f t="shared" si="3111"/>
        <v>0</v>
      </c>
      <c r="R1395" s="5">
        <f t="shared" si="3111"/>
        <v>0</v>
      </c>
      <c r="S1395" s="5">
        <f t="shared" si="3111"/>
        <v>0</v>
      </c>
      <c r="T1395" s="5">
        <f t="shared" si="3111"/>
        <v>0</v>
      </c>
      <c r="U1395" s="5">
        <f t="shared" si="3111"/>
        <v>0</v>
      </c>
      <c r="V1395" s="5">
        <f t="shared" si="3111"/>
        <v>0</v>
      </c>
      <c r="W1395" s="5">
        <f t="shared" ref="W1395:AF1396" si="3112">W1396</f>
        <v>0</v>
      </c>
      <c r="X1395" s="5">
        <f t="shared" si="3112"/>
        <v>0</v>
      </c>
      <c r="Y1395" s="5">
        <f t="shared" si="3112"/>
        <v>0</v>
      </c>
      <c r="Z1395" s="5">
        <f t="shared" si="3112"/>
        <v>0</v>
      </c>
      <c r="AA1395" s="5">
        <f t="shared" si="3112"/>
        <v>0</v>
      </c>
      <c r="AB1395" s="5">
        <f t="shared" si="3112"/>
        <v>0</v>
      </c>
      <c r="AC1395" s="5">
        <f t="shared" si="3112"/>
        <v>0</v>
      </c>
      <c r="AD1395" s="5">
        <f t="shared" si="3112"/>
        <v>0</v>
      </c>
      <c r="AE1395" s="5">
        <f t="shared" si="3112"/>
        <v>0</v>
      </c>
      <c r="AF1395" s="5">
        <f t="shared" si="3112"/>
        <v>0</v>
      </c>
      <c r="AG1395" s="5">
        <f t="shared" si="3014"/>
        <v>4701</v>
      </c>
      <c r="AH1395" s="5">
        <f t="shared" si="3009"/>
        <v>4701</v>
      </c>
      <c r="AI1395" s="5">
        <f t="shared" si="3010"/>
        <v>4701</v>
      </c>
      <c r="AJ1395" s="5">
        <f t="shared" ref="AJ1395:AJ1396" si="3113">AJ1396</f>
        <v>0</v>
      </c>
      <c r="AK1395" s="17"/>
      <c r="AL1395" s="27"/>
    </row>
    <row r="1396" spans="1:38" ht="31.2" x14ac:dyDescent="0.3">
      <c r="A1396" s="4" t="s">
        <v>242</v>
      </c>
      <c r="B1396" s="4" t="s">
        <v>9</v>
      </c>
      <c r="C1396" s="4" t="s">
        <v>10</v>
      </c>
      <c r="D1396" s="4" t="s">
        <v>186</v>
      </c>
      <c r="E1396" s="4" t="s">
        <v>92</v>
      </c>
      <c r="F1396" s="14" t="s">
        <v>569</v>
      </c>
      <c r="G1396" s="5">
        <f t="shared" si="3110"/>
        <v>4701</v>
      </c>
      <c r="H1396" s="5">
        <f t="shared" si="3110"/>
        <v>4701</v>
      </c>
      <c r="I1396" s="5">
        <f t="shared" si="3110"/>
        <v>4701</v>
      </c>
      <c r="J1396" s="5">
        <f t="shared" si="3110"/>
        <v>0</v>
      </c>
      <c r="K1396" s="5">
        <f t="shared" si="3110"/>
        <v>0</v>
      </c>
      <c r="L1396" s="5">
        <f t="shared" si="3110"/>
        <v>0</v>
      </c>
      <c r="M1396" s="5">
        <f t="shared" si="2999"/>
        <v>4701</v>
      </c>
      <c r="N1396" s="5">
        <f t="shared" si="3000"/>
        <v>4701</v>
      </c>
      <c r="O1396" s="5">
        <f t="shared" si="3001"/>
        <v>4701</v>
      </c>
      <c r="P1396" s="5">
        <f t="shared" si="3111"/>
        <v>0</v>
      </c>
      <c r="Q1396" s="5">
        <f t="shared" si="3111"/>
        <v>0</v>
      </c>
      <c r="R1396" s="5">
        <f t="shared" si="3111"/>
        <v>0</v>
      </c>
      <c r="S1396" s="5">
        <f t="shared" si="3111"/>
        <v>0</v>
      </c>
      <c r="T1396" s="5">
        <f t="shared" si="3111"/>
        <v>0</v>
      </c>
      <c r="U1396" s="5">
        <f t="shared" si="3111"/>
        <v>0</v>
      </c>
      <c r="V1396" s="5">
        <f t="shared" si="3111"/>
        <v>0</v>
      </c>
      <c r="W1396" s="5">
        <f t="shared" si="3112"/>
        <v>0</v>
      </c>
      <c r="X1396" s="5">
        <f t="shared" si="3112"/>
        <v>0</v>
      </c>
      <c r="Y1396" s="5">
        <f t="shared" si="3112"/>
        <v>0</v>
      </c>
      <c r="Z1396" s="5">
        <f t="shared" si="3112"/>
        <v>0</v>
      </c>
      <c r="AA1396" s="5">
        <f t="shared" si="3112"/>
        <v>0</v>
      </c>
      <c r="AB1396" s="5">
        <f t="shared" si="3112"/>
        <v>0</v>
      </c>
      <c r="AC1396" s="5">
        <f t="shared" si="3112"/>
        <v>0</v>
      </c>
      <c r="AD1396" s="5">
        <f t="shared" si="3112"/>
        <v>0</v>
      </c>
      <c r="AE1396" s="5">
        <f t="shared" si="3112"/>
        <v>0</v>
      </c>
      <c r="AF1396" s="5">
        <f t="shared" si="3112"/>
        <v>0</v>
      </c>
      <c r="AG1396" s="5">
        <f t="shared" si="3014"/>
        <v>4701</v>
      </c>
      <c r="AH1396" s="5">
        <f t="shared" si="3009"/>
        <v>4701</v>
      </c>
      <c r="AI1396" s="5">
        <f t="shared" si="3010"/>
        <v>4701</v>
      </c>
      <c r="AJ1396" s="5">
        <f t="shared" si="3113"/>
        <v>0</v>
      </c>
      <c r="AK1396" s="17"/>
      <c r="AL1396" s="27"/>
    </row>
    <row r="1397" spans="1:38" ht="46.8" x14ac:dyDescent="0.3">
      <c r="A1397" s="4" t="s">
        <v>242</v>
      </c>
      <c r="B1397" s="4" t="s">
        <v>9</v>
      </c>
      <c r="C1397" s="4" t="s">
        <v>10</v>
      </c>
      <c r="D1397" s="4" t="s">
        <v>186</v>
      </c>
      <c r="E1397" s="4" t="s">
        <v>89</v>
      </c>
      <c r="F1397" s="14" t="s">
        <v>572</v>
      </c>
      <c r="G1397" s="5">
        <v>4701</v>
      </c>
      <c r="H1397" s="5">
        <v>4701</v>
      </c>
      <c r="I1397" s="5">
        <v>4701</v>
      </c>
      <c r="J1397" s="5"/>
      <c r="K1397" s="5"/>
      <c r="L1397" s="5"/>
      <c r="M1397" s="5">
        <f t="shared" si="2999"/>
        <v>4701</v>
      </c>
      <c r="N1397" s="5">
        <f t="shared" si="3000"/>
        <v>4701</v>
      </c>
      <c r="O1397" s="5">
        <f t="shared" si="3001"/>
        <v>4701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>
        <f t="shared" si="3014"/>
        <v>4701</v>
      </c>
      <c r="AH1397" s="5">
        <f t="shared" si="3009"/>
        <v>4701</v>
      </c>
      <c r="AI1397" s="5">
        <f t="shared" si="3010"/>
        <v>4701</v>
      </c>
      <c r="AJ1397" s="5"/>
      <c r="AK1397" s="17"/>
      <c r="AL1397" s="27"/>
    </row>
    <row r="1398" spans="1:38" ht="31.2" x14ac:dyDescent="0.3">
      <c r="A1398" s="4" t="s">
        <v>242</v>
      </c>
      <c r="B1398" s="4" t="s">
        <v>9</v>
      </c>
      <c r="C1398" s="4" t="s">
        <v>10</v>
      </c>
      <c r="D1398" s="4" t="s">
        <v>187</v>
      </c>
      <c r="E1398" s="4"/>
      <c r="F1398" s="14" t="s">
        <v>965</v>
      </c>
      <c r="G1398" s="5">
        <f t="shared" ref="G1398:L1399" si="3114">G1399</f>
        <v>252</v>
      </c>
      <c r="H1398" s="5">
        <f t="shared" si="3114"/>
        <v>252</v>
      </c>
      <c r="I1398" s="5">
        <f t="shared" si="3114"/>
        <v>252</v>
      </c>
      <c r="J1398" s="5">
        <f t="shared" si="3114"/>
        <v>0</v>
      </c>
      <c r="K1398" s="5">
        <f t="shared" si="3114"/>
        <v>0</v>
      </c>
      <c r="L1398" s="5">
        <f t="shared" si="3114"/>
        <v>0</v>
      </c>
      <c r="M1398" s="5">
        <f t="shared" si="2999"/>
        <v>252</v>
      </c>
      <c r="N1398" s="5">
        <f t="shared" si="3000"/>
        <v>252</v>
      </c>
      <c r="O1398" s="5">
        <f t="shared" si="3001"/>
        <v>252</v>
      </c>
      <c r="P1398" s="5">
        <f t="shared" ref="P1398:V1399" si="3115">P1399</f>
        <v>0</v>
      </c>
      <c r="Q1398" s="5">
        <f t="shared" si="3115"/>
        <v>0</v>
      </c>
      <c r="R1398" s="5">
        <f t="shared" si="3115"/>
        <v>0</v>
      </c>
      <c r="S1398" s="5">
        <f t="shared" si="3115"/>
        <v>0</v>
      </c>
      <c r="T1398" s="5">
        <f t="shared" si="3115"/>
        <v>0</v>
      </c>
      <c r="U1398" s="5">
        <f t="shared" si="3115"/>
        <v>0</v>
      </c>
      <c r="V1398" s="5">
        <f t="shared" si="3115"/>
        <v>0</v>
      </c>
      <c r="W1398" s="5">
        <f t="shared" ref="W1398:AF1399" si="3116">W1399</f>
        <v>0</v>
      </c>
      <c r="X1398" s="5">
        <f t="shared" si="3116"/>
        <v>0</v>
      </c>
      <c r="Y1398" s="5">
        <f t="shared" si="3116"/>
        <v>0</v>
      </c>
      <c r="Z1398" s="5">
        <f t="shared" si="3116"/>
        <v>0</v>
      </c>
      <c r="AA1398" s="5">
        <f t="shared" si="3116"/>
        <v>0</v>
      </c>
      <c r="AB1398" s="5">
        <f t="shared" si="3116"/>
        <v>0</v>
      </c>
      <c r="AC1398" s="5">
        <f t="shared" si="3116"/>
        <v>0</v>
      </c>
      <c r="AD1398" s="5">
        <f t="shared" si="3116"/>
        <v>0</v>
      </c>
      <c r="AE1398" s="5">
        <f t="shared" si="3116"/>
        <v>0</v>
      </c>
      <c r="AF1398" s="5">
        <f t="shared" si="3116"/>
        <v>0</v>
      </c>
      <c r="AG1398" s="5">
        <f t="shared" si="3014"/>
        <v>252</v>
      </c>
      <c r="AH1398" s="5">
        <f t="shared" si="3009"/>
        <v>252</v>
      </c>
      <c r="AI1398" s="5">
        <f t="shared" si="3010"/>
        <v>252</v>
      </c>
      <c r="AJ1398" s="5">
        <f t="shared" ref="AJ1398:AJ1399" si="3117">AJ1399</f>
        <v>0</v>
      </c>
      <c r="AK1398" s="17"/>
      <c r="AL1398" s="27"/>
    </row>
    <row r="1399" spans="1:38" ht="31.2" x14ac:dyDescent="0.3">
      <c r="A1399" s="4" t="s">
        <v>242</v>
      </c>
      <c r="B1399" s="4" t="s">
        <v>9</v>
      </c>
      <c r="C1399" s="4" t="s">
        <v>10</v>
      </c>
      <c r="D1399" s="4" t="s">
        <v>187</v>
      </c>
      <c r="E1399" s="4" t="s">
        <v>92</v>
      </c>
      <c r="F1399" s="14" t="s">
        <v>569</v>
      </c>
      <c r="G1399" s="5">
        <f t="shared" si="3114"/>
        <v>252</v>
      </c>
      <c r="H1399" s="5">
        <f t="shared" si="3114"/>
        <v>252</v>
      </c>
      <c r="I1399" s="5">
        <f t="shared" si="3114"/>
        <v>252</v>
      </c>
      <c r="J1399" s="5">
        <f t="shared" si="3114"/>
        <v>0</v>
      </c>
      <c r="K1399" s="5">
        <f t="shared" si="3114"/>
        <v>0</v>
      </c>
      <c r="L1399" s="5">
        <f t="shared" si="3114"/>
        <v>0</v>
      </c>
      <c r="M1399" s="5">
        <f t="shared" si="2999"/>
        <v>252</v>
      </c>
      <c r="N1399" s="5">
        <f t="shared" si="3000"/>
        <v>252</v>
      </c>
      <c r="O1399" s="5">
        <f t="shared" si="3001"/>
        <v>252</v>
      </c>
      <c r="P1399" s="5">
        <f t="shared" si="3115"/>
        <v>0</v>
      </c>
      <c r="Q1399" s="5">
        <f t="shared" si="3115"/>
        <v>0</v>
      </c>
      <c r="R1399" s="5">
        <f t="shared" si="3115"/>
        <v>0</v>
      </c>
      <c r="S1399" s="5">
        <f t="shared" si="3115"/>
        <v>0</v>
      </c>
      <c r="T1399" s="5">
        <f t="shared" si="3115"/>
        <v>0</v>
      </c>
      <c r="U1399" s="5">
        <f t="shared" si="3115"/>
        <v>0</v>
      </c>
      <c r="V1399" s="5">
        <f t="shared" si="3115"/>
        <v>0</v>
      </c>
      <c r="W1399" s="5">
        <f t="shared" si="3116"/>
        <v>0</v>
      </c>
      <c r="X1399" s="5">
        <f t="shared" si="3116"/>
        <v>0</v>
      </c>
      <c r="Y1399" s="5">
        <f t="shared" si="3116"/>
        <v>0</v>
      </c>
      <c r="Z1399" s="5">
        <f t="shared" si="3116"/>
        <v>0</v>
      </c>
      <c r="AA1399" s="5">
        <f t="shared" si="3116"/>
        <v>0</v>
      </c>
      <c r="AB1399" s="5">
        <f t="shared" si="3116"/>
        <v>0</v>
      </c>
      <c r="AC1399" s="5">
        <f t="shared" si="3116"/>
        <v>0</v>
      </c>
      <c r="AD1399" s="5">
        <f t="shared" si="3116"/>
        <v>0</v>
      </c>
      <c r="AE1399" s="5">
        <f t="shared" si="3116"/>
        <v>0</v>
      </c>
      <c r="AF1399" s="5">
        <f t="shared" si="3116"/>
        <v>0</v>
      </c>
      <c r="AG1399" s="5">
        <f t="shared" si="3014"/>
        <v>252</v>
      </c>
      <c r="AH1399" s="5">
        <f t="shared" si="3009"/>
        <v>252</v>
      </c>
      <c r="AI1399" s="5">
        <f t="shared" si="3010"/>
        <v>252</v>
      </c>
      <c r="AJ1399" s="5">
        <f t="shared" si="3117"/>
        <v>0</v>
      </c>
      <c r="AK1399" s="17"/>
      <c r="AL1399" s="27"/>
    </row>
    <row r="1400" spans="1:38" ht="46.8" x14ac:dyDescent="0.3">
      <c r="A1400" s="4" t="s">
        <v>242</v>
      </c>
      <c r="B1400" s="4" t="s">
        <v>9</v>
      </c>
      <c r="C1400" s="4" t="s">
        <v>10</v>
      </c>
      <c r="D1400" s="4" t="s">
        <v>187</v>
      </c>
      <c r="E1400" s="4" t="s">
        <v>89</v>
      </c>
      <c r="F1400" s="14" t="s">
        <v>572</v>
      </c>
      <c r="G1400" s="5">
        <v>252</v>
      </c>
      <c r="H1400" s="5">
        <v>252</v>
      </c>
      <c r="I1400" s="5">
        <v>252</v>
      </c>
      <c r="J1400" s="5"/>
      <c r="K1400" s="5"/>
      <c r="L1400" s="5"/>
      <c r="M1400" s="5">
        <f t="shared" si="2999"/>
        <v>252</v>
      </c>
      <c r="N1400" s="5">
        <f t="shared" si="3000"/>
        <v>252</v>
      </c>
      <c r="O1400" s="5">
        <f t="shared" si="3001"/>
        <v>252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>
        <f t="shared" si="3014"/>
        <v>252</v>
      </c>
      <c r="AH1400" s="5">
        <f t="shared" si="3009"/>
        <v>252</v>
      </c>
      <c r="AI1400" s="5">
        <f t="shared" si="3010"/>
        <v>252</v>
      </c>
      <c r="AJ1400" s="5"/>
      <c r="AK1400" s="17"/>
      <c r="AL1400" s="27"/>
    </row>
    <row r="1401" spans="1:38" ht="46.8" x14ac:dyDescent="0.3">
      <c r="A1401" s="4" t="s">
        <v>242</v>
      </c>
      <c r="B1401" s="4" t="s">
        <v>9</v>
      </c>
      <c r="C1401" s="4" t="s">
        <v>10</v>
      </c>
      <c r="D1401" s="4" t="s">
        <v>192</v>
      </c>
      <c r="E1401" s="4"/>
      <c r="F1401" s="14" t="s">
        <v>1146</v>
      </c>
      <c r="G1401" s="5">
        <f t="shared" ref="G1401:L1401" si="3118">G1402</f>
        <v>7217.3</v>
      </c>
      <c r="H1401" s="5">
        <f t="shared" si="3118"/>
        <v>6324.5999999999995</v>
      </c>
      <c r="I1401" s="5">
        <f t="shared" si="3118"/>
        <v>7148.5</v>
      </c>
      <c r="J1401" s="5">
        <f t="shared" si="3118"/>
        <v>0</v>
      </c>
      <c r="K1401" s="5">
        <f t="shared" si="3118"/>
        <v>0</v>
      </c>
      <c r="L1401" s="5">
        <f t="shared" si="3118"/>
        <v>0</v>
      </c>
      <c r="M1401" s="5">
        <f t="shared" si="2999"/>
        <v>7217.3</v>
      </c>
      <c r="N1401" s="5">
        <f t="shared" si="3000"/>
        <v>6324.5999999999995</v>
      </c>
      <c r="O1401" s="5">
        <f t="shared" si="3001"/>
        <v>7148.5</v>
      </c>
      <c r="P1401" s="5">
        <f t="shared" ref="P1401:V1401" si="3119">P1402</f>
        <v>0</v>
      </c>
      <c r="Q1401" s="5">
        <f t="shared" si="3119"/>
        <v>0</v>
      </c>
      <c r="R1401" s="5">
        <f t="shared" si="3119"/>
        <v>0</v>
      </c>
      <c r="S1401" s="5">
        <f t="shared" si="3119"/>
        <v>0</v>
      </c>
      <c r="T1401" s="5">
        <f t="shared" si="3119"/>
        <v>0</v>
      </c>
      <c r="U1401" s="5">
        <f t="shared" si="3119"/>
        <v>0</v>
      </c>
      <c r="V1401" s="5">
        <f t="shared" si="3119"/>
        <v>0</v>
      </c>
      <c r="W1401" s="5">
        <f t="shared" ref="W1401:AF1401" si="3120">W1402</f>
        <v>0</v>
      </c>
      <c r="X1401" s="5">
        <f t="shared" si="3120"/>
        <v>0</v>
      </c>
      <c r="Y1401" s="5">
        <f t="shared" si="3120"/>
        <v>0</v>
      </c>
      <c r="Z1401" s="5">
        <f t="shared" si="3120"/>
        <v>0</v>
      </c>
      <c r="AA1401" s="5">
        <f t="shared" si="3120"/>
        <v>0</v>
      </c>
      <c r="AB1401" s="5">
        <f t="shared" si="3120"/>
        <v>0</v>
      </c>
      <c r="AC1401" s="5">
        <f t="shared" si="3120"/>
        <v>0</v>
      </c>
      <c r="AD1401" s="5">
        <f t="shared" si="3120"/>
        <v>0</v>
      </c>
      <c r="AE1401" s="5">
        <f t="shared" si="3120"/>
        <v>0</v>
      </c>
      <c r="AF1401" s="5">
        <f t="shared" si="3120"/>
        <v>0</v>
      </c>
      <c r="AG1401" s="5">
        <f t="shared" si="3014"/>
        <v>7217.3</v>
      </c>
      <c r="AH1401" s="5">
        <f t="shared" si="3009"/>
        <v>6324.5999999999995</v>
      </c>
      <c r="AI1401" s="5">
        <f t="shared" si="3010"/>
        <v>7148.5</v>
      </c>
      <c r="AJ1401" s="5">
        <f t="shared" ref="AJ1401" si="3121">AJ1402</f>
        <v>0</v>
      </c>
      <c r="AK1401" s="17"/>
      <c r="AL1401" s="27"/>
    </row>
    <row r="1402" spans="1:38" ht="31.2" x14ac:dyDescent="0.3">
      <c r="A1402" s="4" t="s">
        <v>242</v>
      </c>
      <c r="B1402" s="4" t="s">
        <v>9</v>
      </c>
      <c r="C1402" s="4" t="s">
        <v>10</v>
      </c>
      <c r="D1402" s="4" t="s">
        <v>188</v>
      </c>
      <c r="E1402" s="4"/>
      <c r="F1402" s="14" t="s">
        <v>586</v>
      </c>
      <c r="G1402" s="5">
        <f t="shared" ref="G1402:L1402" si="3122">G1403+G1405</f>
        <v>7217.3</v>
      </c>
      <c r="H1402" s="5">
        <f t="shared" si="3122"/>
        <v>6324.5999999999995</v>
      </c>
      <c r="I1402" s="5">
        <f t="shared" si="3122"/>
        <v>7148.5</v>
      </c>
      <c r="J1402" s="5">
        <f t="shared" si="3122"/>
        <v>0</v>
      </c>
      <c r="K1402" s="5">
        <f t="shared" si="3122"/>
        <v>0</v>
      </c>
      <c r="L1402" s="5">
        <f t="shared" si="3122"/>
        <v>0</v>
      </c>
      <c r="M1402" s="5">
        <f t="shared" si="2999"/>
        <v>7217.3</v>
      </c>
      <c r="N1402" s="5">
        <f t="shared" si="3000"/>
        <v>6324.5999999999995</v>
      </c>
      <c r="O1402" s="5">
        <f t="shared" si="3001"/>
        <v>7148.5</v>
      </c>
      <c r="P1402" s="5">
        <f t="shared" ref="P1402:V1402" si="3123">P1403+P1405</f>
        <v>0</v>
      </c>
      <c r="Q1402" s="5">
        <f t="shared" ref="Q1402:R1402" si="3124">Q1403+Q1405</f>
        <v>0</v>
      </c>
      <c r="R1402" s="5">
        <f t="shared" si="3124"/>
        <v>0</v>
      </c>
      <c r="S1402" s="5">
        <f t="shared" ref="S1402" si="3125">S1403+S1405</f>
        <v>0</v>
      </c>
      <c r="T1402" s="5">
        <f t="shared" si="3123"/>
        <v>0</v>
      </c>
      <c r="U1402" s="5">
        <f t="shared" si="3123"/>
        <v>0</v>
      </c>
      <c r="V1402" s="5">
        <f t="shared" si="3123"/>
        <v>0</v>
      </c>
      <c r="W1402" s="5">
        <f t="shared" ref="W1402:AF1402" si="3126">W1403+W1405</f>
        <v>0</v>
      </c>
      <c r="X1402" s="5">
        <f t="shared" si="3126"/>
        <v>0</v>
      </c>
      <c r="Y1402" s="5">
        <f t="shared" si="3126"/>
        <v>0</v>
      </c>
      <c r="Z1402" s="5">
        <f t="shared" si="3126"/>
        <v>0</v>
      </c>
      <c r="AA1402" s="5">
        <f t="shared" si="3126"/>
        <v>0</v>
      </c>
      <c r="AB1402" s="5">
        <f t="shared" si="3126"/>
        <v>0</v>
      </c>
      <c r="AC1402" s="5">
        <f t="shared" si="3126"/>
        <v>0</v>
      </c>
      <c r="AD1402" s="5">
        <f t="shared" ref="AD1402" si="3127">AD1403+AD1405</f>
        <v>0</v>
      </c>
      <c r="AE1402" s="5">
        <f t="shared" ref="AE1402" si="3128">AE1403+AE1405</f>
        <v>0</v>
      </c>
      <c r="AF1402" s="5">
        <f t="shared" si="3126"/>
        <v>0</v>
      </c>
      <c r="AG1402" s="5">
        <f t="shared" si="3014"/>
        <v>7217.3</v>
      </c>
      <c r="AH1402" s="5">
        <f t="shared" si="3009"/>
        <v>6324.5999999999995</v>
      </c>
      <c r="AI1402" s="5">
        <f t="shared" si="3010"/>
        <v>7148.5</v>
      </c>
      <c r="AJ1402" s="5">
        <f t="shared" ref="AJ1402" si="3129">AJ1403+AJ1405</f>
        <v>0</v>
      </c>
      <c r="AK1402" s="17"/>
      <c r="AL1402" s="27"/>
    </row>
    <row r="1403" spans="1:38" ht="31.2" x14ac:dyDescent="0.3">
      <c r="A1403" s="4" t="s">
        <v>242</v>
      </c>
      <c r="B1403" s="4" t="s">
        <v>9</v>
      </c>
      <c r="C1403" s="4" t="s">
        <v>10</v>
      </c>
      <c r="D1403" s="4" t="s">
        <v>188</v>
      </c>
      <c r="E1403" s="4" t="s">
        <v>15</v>
      </c>
      <c r="F1403" s="14" t="s">
        <v>559</v>
      </c>
      <c r="G1403" s="5">
        <f t="shared" ref="G1403:L1403" si="3130">G1404</f>
        <v>7162.6</v>
      </c>
      <c r="H1403" s="5">
        <f t="shared" si="3130"/>
        <v>6269.9</v>
      </c>
      <c r="I1403" s="5">
        <f t="shared" si="3130"/>
        <v>7093.8</v>
      </c>
      <c r="J1403" s="5">
        <f t="shared" si="3130"/>
        <v>0</v>
      </c>
      <c r="K1403" s="5">
        <f t="shared" si="3130"/>
        <v>0</v>
      </c>
      <c r="L1403" s="5">
        <f t="shared" si="3130"/>
        <v>0</v>
      </c>
      <c r="M1403" s="5">
        <f t="shared" si="2999"/>
        <v>7162.6</v>
      </c>
      <c r="N1403" s="5">
        <f t="shared" si="3000"/>
        <v>6269.9</v>
      </c>
      <c r="O1403" s="5">
        <f t="shared" si="3001"/>
        <v>7093.8</v>
      </c>
      <c r="P1403" s="5">
        <f t="shared" ref="P1403:V1403" si="3131">P1404</f>
        <v>0</v>
      </c>
      <c r="Q1403" s="5">
        <f t="shared" si="3131"/>
        <v>0</v>
      </c>
      <c r="R1403" s="5">
        <f t="shared" si="3131"/>
        <v>0</v>
      </c>
      <c r="S1403" s="5">
        <f t="shared" si="3131"/>
        <v>0</v>
      </c>
      <c r="T1403" s="5">
        <f t="shared" si="3131"/>
        <v>0</v>
      </c>
      <c r="U1403" s="5">
        <f t="shared" si="3131"/>
        <v>0</v>
      </c>
      <c r="V1403" s="5">
        <f t="shared" si="3131"/>
        <v>0</v>
      </c>
      <c r="W1403" s="5">
        <f t="shared" ref="W1403:AF1403" si="3132">W1404</f>
        <v>0</v>
      </c>
      <c r="X1403" s="5">
        <f t="shared" si="3132"/>
        <v>0</v>
      </c>
      <c r="Y1403" s="5">
        <f t="shared" si="3132"/>
        <v>0</v>
      </c>
      <c r="Z1403" s="5">
        <f t="shared" si="3132"/>
        <v>0</v>
      </c>
      <c r="AA1403" s="5">
        <f t="shared" si="3132"/>
        <v>0</v>
      </c>
      <c r="AB1403" s="5">
        <f t="shared" si="3132"/>
        <v>0</v>
      </c>
      <c r="AC1403" s="5">
        <f t="shared" si="3132"/>
        <v>0</v>
      </c>
      <c r="AD1403" s="5">
        <f t="shared" si="3132"/>
        <v>0</v>
      </c>
      <c r="AE1403" s="5">
        <f t="shared" si="3132"/>
        <v>0</v>
      </c>
      <c r="AF1403" s="5">
        <f t="shared" si="3132"/>
        <v>0</v>
      </c>
      <c r="AG1403" s="5">
        <f t="shared" si="3014"/>
        <v>7162.6</v>
      </c>
      <c r="AH1403" s="5">
        <f t="shared" si="3009"/>
        <v>6269.9</v>
      </c>
      <c r="AI1403" s="5">
        <f t="shared" si="3010"/>
        <v>7093.8</v>
      </c>
      <c r="AJ1403" s="5">
        <f t="shared" ref="AJ1403" si="3133">AJ1404</f>
        <v>0</v>
      </c>
      <c r="AK1403" s="17"/>
      <c r="AL1403" s="27"/>
    </row>
    <row r="1404" spans="1:38" ht="31.2" x14ac:dyDescent="0.3">
      <c r="A1404" s="4" t="s">
        <v>242</v>
      </c>
      <c r="B1404" s="4" t="s">
        <v>9</v>
      </c>
      <c r="C1404" s="4" t="s">
        <v>10</v>
      </c>
      <c r="D1404" s="4" t="s">
        <v>188</v>
      </c>
      <c r="E1404" s="4" t="s">
        <v>16</v>
      </c>
      <c r="F1404" s="14" t="s">
        <v>560</v>
      </c>
      <c r="G1404" s="5">
        <v>7162.6</v>
      </c>
      <c r="H1404" s="5">
        <v>6269.9</v>
      </c>
      <c r="I1404" s="5">
        <v>7093.8</v>
      </c>
      <c r="J1404" s="5"/>
      <c r="K1404" s="5"/>
      <c r="L1404" s="5"/>
      <c r="M1404" s="5">
        <f t="shared" si="2999"/>
        <v>7162.6</v>
      </c>
      <c r="N1404" s="5">
        <f t="shared" si="3000"/>
        <v>6269.9</v>
      </c>
      <c r="O1404" s="5">
        <f t="shared" si="3001"/>
        <v>7093.8</v>
      </c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>
        <f t="shared" si="3014"/>
        <v>7162.6</v>
      </c>
      <c r="AH1404" s="5">
        <f t="shared" si="3009"/>
        <v>6269.9</v>
      </c>
      <c r="AI1404" s="5">
        <f t="shared" si="3010"/>
        <v>7093.8</v>
      </c>
      <c r="AJ1404" s="5"/>
      <c r="AK1404" s="17"/>
      <c r="AL1404" s="27"/>
    </row>
    <row r="1405" spans="1:38" x14ac:dyDescent="0.3">
      <c r="A1405" s="4" t="s">
        <v>242</v>
      </c>
      <c r="B1405" s="4" t="s">
        <v>9</v>
      </c>
      <c r="C1405" s="4" t="s">
        <v>10</v>
      </c>
      <c r="D1405" s="4" t="s">
        <v>188</v>
      </c>
      <c r="E1405" s="4" t="s">
        <v>17</v>
      </c>
      <c r="F1405" s="14" t="s">
        <v>575</v>
      </c>
      <c r="G1405" s="5">
        <f t="shared" ref="G1405:L1405" si="3134">G1406</f>
        <v>54.7</v>
      </c>
      <c r="H1405" s="5">
        <f t="shared" si="3134"/>
        <v>54.7</v>
      </c>
      <c r="I1405" s="5">
        <f t="shared" si="3134"/>
        <v>54.7</v>
      </c>
      <c r="J1405" s="5">
        <f t="shared" si="3134"/>
        <v>0</v>
      </c>
      <c r="K1405" s="5">
        <f t="shared" si="3134"/>
        <v>0</v>
      </c>
      <c r="L1405" s="5">
        <f t="shared" si="3134"/>
        <v>0</v>
      </c>
      <c r="M1405" s="5">
        <f t="shared" si="2999"/>
        <v>54.7</v>
      </c>
      <c r="N1405" s="5">
        <f t="shared" si="3000"/>
        <v>54.7</v>
      </c>
      <c r="O1405" s="5">
        <f t="shared" si="3001"/>
        <v>54.7</v>
      </c>
      <c r="P1405" s="5">
        <f t="shared" ref="P1405:V1405" si="3135">P1406</f>
        <v>0</v>
      </c>
      <c r="Q1405" s="5">
        <f t="shared" si="3135"/>
        <v>0</v>
      </c>
      <c r="R1405" s="5">
        <f t="shared" si="3135"/>
        <v>0</v>
      </c>
      <c r="S1405" s="5">
        <f t="shared" si="3135"/>
        <v>0</v>
      </c>
      <c r="T1405" s="5">
        <f t="shared" si="3135"/>
        <v>0</v>
      </c>
      <c r="U1405" s="5">
        <f t="shared" si="3135"/>
        <v>0</v>
      </c>
      <c r="V1405" s="5">
        <f t="shared" si="3135"/>
        <v>0</v>
      </c>
      <c r="W1405" s="5">
        <f t="shared" ref="W1405:AF1405" si="3136">W1406</f>
        <v>0</v>
      </c>
      <c r="X1405" s="5">
        <f t="shared" si="3136"/>
        <v>0</v>
      </c>
      <c r="Y1405" s="5">
        <f t="shared" si="3136"/>
        <v>0</v>
      </c>
      <c r="Z1405" s="5">
        <f t="shared" si="3136"/>
        <v>0</v>
      </c>
      <c r="AA1405" s="5">
        <f t="shared" si="3136"/>
        <v>0</v>
      </c>
      <c r="AB1405" s="5">
        <f t="shared" si="3136"/>
        <v>0</v>
      </c>
      <c r="AC1405" s="5">
        <f t="shared" si="3136"/>
        <v>0</v>
      </c>
      <c r="AD1405" s="5">
        <f t="shared" si="3136"/>
        <v>0</v>
      </c>
      <c r="AE1405" s="5">
        <f t="shared" si="3136"/>
        <v>0</v>
      </c>
      <c r="AF1405" s="5">
        <f t="shared" si="3136"/>
        <v>0</v>
      </c>
      <c r="AG1405" s="5">
        <f t="shared" si="3014"/>
        <v>54.7</v>
      </c>
      <c r="AH1405" s="5">
        <f t="shared" si="3009"/>
        <v>54.7</v>
      </c>
      <c r="AI1405" s="5">
        <f t="shared" si="3010"/>
        <v>54.7</v>
      </c>
      <c r="AJ1405" s="5">
        <f t="shared" ref="AJ1405" si="3137">AJ1406</f>
        <v>0</v>
      </c>
      <c r="AK1405" s="17"/>
      <c r="AL1405" s="27"/>
    </row>
    <row r="1406" spans="1:38" x14ac:dyDescent="0.3">
      <c r="A1406" s="4" t="s">
        <v>242</v>
      </c>
      <c r="B1406" s="4" t="s">
        <v>9</v>
      </c>
      <c r="C1406" s="4" t="s">
        <v>10</v>
      </c>
      <c r="D1406" s="4" t="s">
        <v>188</v>
      </c>
      <c r="E1406" s="4" t="s">
        <v>24</v>
      </c>
      <c r="F1406" s="14" t="s">
        <v>578</v>
      </c>
      <c r="G1406" s="5">
        <v>54.7</v>
      </c>
      <c r="H1406" s="5">
        <v>54.7</v>
      </c>
      <c r="I1406" s="5">
        <v>54.7</v>
      </c>
      <c r="J1406" s="5"/>
      <c r="K1406" s="5"/>
      <c r="L1406" s="5"/>
      <c r="M1406" s="5">
        <f t="shared" si="2999"/>
        <v>54.7</v>
      </c>
      <c r="N1406" s="5">
        <f t="shared" si="3000"/>
        <v>54.7</v>
      </c>
      <c r="O1406" s="5">
        <f t="shared" si="3001"/>
        <v>54.7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>
        <f t="shared" si="3014"/>
        <v>54.7</v>
      </c>
      <c r="AH1406" s="5">
        <f t="shared" si="3009"/>
        <v>54.7</v>
      </c>
      <c r="AI1406" s="5">
        <f t="shared" si="3010"/>
        <v>54.7</v>
      </c>
      <c r="AJ1406" s="5"/>
      <c r="AK1406" s="17"/>
      <c r="AL1406" s="27"/>
    </row>
    <row r="1407" spans="1:38" ht="31.2" x14ac:dyDescent="0.3">
      <c r="A1407" s="4" t="s">
        <v>242</v>
      </c>
      <c r="B1407" s="4" t="s">
        <v>9</v>
      </c>
      <c r="C1407" s="4" t="s">
        <v>10</v>
      </c>
      <c r="D1407" s="4" t="s">
        <v>128</v>
      </c>
      <c r="E1407" s="4"/>
      <c r="F1407" s="14" t="s">
        <v>1147</v>
      </c>
      <c r="G1407" s="5">
        <f t="shared" ref="G1407:L1407" si="3138">G1408</f>
        <v>320</v>
      </c>
      <c r="H1407" s="5">
        <f t="shared" si="3138"/>
        <v>320</v>
      </c>
      <c r="I1407" s="5">
        <f t="shared" si="3138"/>
        <v>320</v>
      </c>
      <c r="J1407" s="5">
        <f t="shared" si="3138"/>
        <v>0</v>
      </c>
      <c r="K1407" s="5">
        <f t="shared" si="3138"/>
        <v>0</v>
      </c>
      <c r="L1407" s="5">
        <f t="shared" si="3138"/>
        <v>0</v>
      </c>
      <c r="M1407" s="5">
        <f t="shared" si="2999"/>
        <v>320</v>
      </c>
      <c r="N1407" s="5">
        <f t="shared" si="3000"/>
        <v>320</v>
      </c>
      <c r="O1407" s="5">
        <f t="shared" si="3001"/>
        <v>320</v>
      </c>
      <c r="P1407" s="5">
        <f t="shared" ref="P1407:V1407" si="3139">P1408</f>
        <v>0</v>
      </c>
      <c r="Q1407" s="5">
        <f t="shared" si="3139"/>
        <v>0</v>
      </c>
      <c r="R1407" s="5">
        <f t="shared" si="3139"/>
        <v>0</v>
      </c>
      <c r="S1407" s="5">
        <f t="shared" si="3139"/>
        <v>0</v>
      </c>
      <c r="T1407" s="5">
        <f t="shared" si="3139"/>
        <v>0</v>
      </c>
      <c r="U1407" s="5">
        <f t="shared" si="3139"/>
        <v>0</v>
      </c>
      <c r="V1407" s="5">
        <f t="shared" si="3139"/>
        <v>0</v>
      </c>
      <c r="W1407" s="5">
        <f t="shared" ref="W1407:AF1407" si="3140">W1408</f>
        <v>0</v>
      </c>
      <c r="X1407" s="5">
        <f t="shared" si="3140"/>
        <v>0</v>
      </c>
      <c r="Y1407" s="5">
        <f t="shared" si="3140"/>
        <v>0</v>
      </c>
      <c r="Z1407" s="5">
        <f t="shared" si="3140"/>
        <v>0</v>
      </c>
      <c r="AA1407" s="5">
        <f t="shared" si="3140"/>
        <v>0</v>
      </c>
      <c r="AB1407" s="5">
        <f t="shared" si="3140"/>
        <v>0</v>
      </c>
      <c r="AC1407" s="5">
        <f t="shared" si="3140"/>
        <v>0</v>
      </c>
      <c r="AD1407" s="5">
        <f t="shared" si="3140"/>
        <v>0</v>
      </c>
      <c r="AE1407" s="5">
        <f t="shared" si="3140"/>
        <v>0</v>
      </c>
      <c r="AF1407" s="5">
        <f t="shared" si="3140"/>
        <v>0</v>
      </c>
      <c r="AG1407" s="5">
        <f t="shared" si="3014"/>
        <v>320</v>
      </c>
      <c r="AH1407" s="5">
        <f t="shared" si="3009"/>
        <v>320</v>
      </c>
      <c r="AI1407" s="5">
        <f t="shared" si="3010"/>
        <v>320</v>
      </c>
      <c r="AJ1407" s="5">
        <f t="shared" ref="AJ1407" si="3141">AJ1408</f>
        <v>0</v>
      </c>
      <c r="AK1407" s="17"/>
      <c r="AL1407" s="27"/>
    </row>
    <row r="1408" spans="1:38" ht="46.8" x14ac:dyDescent="0.3">
      <c r="A1408" s="4" t="s">
        <v>242</v>
      </c>
      <c r="B1408" s="4" t="s">
        <v>9</v>
      </c>
      <c r="C1408" s="4" t="s">
        <v>10</v>
      </c>
      <c r="D1408" s="4" t="s">
        <v>129</v>
      </c>
      <c r="E1408" s="4"/>
      <c r="F1408" s="14" t="s">
        <v>1148</v>
      </c>
      <c r="G1408" s="5">
        <f t="shared" ref="G1408:L1408" si="3142">G1409+G1412</f>
        <v>320</v>
      </c>
      <c r="H1408" s="5">
        <f t="shared" si="3142"/>
        <v>320</v>
      </c>
      <c r="I1408" s="5">
        <f t="shared" si="3142"/>
        <v>320</v>
      </c>
      <c r="J1408" s="5">
        <f t="shared" si="3142"/>
        <v>0</v>
      </c>
      <c r="K1408" s="5">
        <f t="shared" si="3142"/>
        <v>0</v>
      </c>
      <c r="L1408" s="5">
        <f t="shared" si="3142"/>
        <v>0</v>
      </c>
      <c r="M1408" s="5">
        <f t="shared" si="2999"/>
        <v>320</v>
      </c>
      <c r="N1408" s="5">
        <f t="shared" si="3000"/>
        <v>320</v>
      </c>
      <c r="O1408" s="5">
        <f t="shared" si="3001"/>
        <v>320</v>
      </c>
      <c r="P1408" s="5">
        <f t="shared" ref="P1408:V1408" si="3143">P1409+P1412</f>
        <v>0</v>
      </c>
      <c r="Q1408" s="5">
        <f t="shared" ref="Q1408:R1408" si="3144">Q1409+Q1412</f>
        <v>0</v>
      </c>
      <c r="R1408" s="5">
        <f t="shared" si="3144"/>
        <v>0</v>
      </c>
      <c r="S1408" s="5">
        <f t="shared" ref="S1408" si="3145">S1409+S1412</f>
        <v>0</v>
      </c>
      <c r="T1408" s="5">
        <f t="shared" si="3143"/>
        <v>0</v>
      </c>
      <c r="U1408" s="5">
        <f t="shared" si="3143"/>
        <v>0</v>
      </c>
      <c r="V1408" s="5">
        <f t="shared" si="3143"/>
        <v>0</v>
      </c>
      <c r="W1408" s="5">
        <f t="shared" ref="W1408:AF1408" si="3146">W1409+W1412</f>
        <v>0</v>
      </c>
      <c r="X1408" s="5">
        <f t="shared" si="3146"/>
        <v>0</v>
      </c>
      <c r="Y1408" s="5">
        <f t="shared" si="3146"/>
        <v>0</v>
      </c>
      <c r="Z1408" s="5">
        <f t="shared" si="3146"/>
        <v>0</v>
      </c>
      <c r="AA1408" s="5">
        <f t="shared" si="3146"/>
        <v>0</v>
      </c>
      <c r="AB1408" s="5">
        <f t="shared" si="3146"/>
        <v>0</v>
      </c>
      <c r="AC1408" s="5">
        <f t="shared" si="3146"/>
        <v>0</v>
      </c>
      <c r="AD1408" s="5">
        <f t="shared" ref="AD1408" si="3147">AD1409+AD1412</f>
        <v>0</v>
      </c>
      <c r="AE1408" s="5">
        <f t="shared" ref="AE1408" si="3148">AE1409+AE1412</f>
        <v>0</v>
      </c>
      <c r="AF1408" s="5">
        <f t="shared" si="3146"/>
        <v>0</v>
      </c>
      <c r="AG1408" s="5">
        <f t="shared" si="3014"/>
        <v>320</v>
      </c>
      <c r="AH1408" s="5">
        <f t="shared" si="3009"/>
        <v>320</v>
      </c>
      <c r="AI1408" s="5">
        <f t="shared" si="3010"/>
        <v>320</v>
      </c>
      <c r="AJ1408" s="5">
        <f t="shared" ref="AJ1408" si="3149">AJ1409+AJ1412</f>
        <v>0</v>
      </c>
      <c r="AK1408" s="17"/>
      <c r="AL1408" s="27"/>
    </row>
    <row r="1409" spans="1:38" ht="78" x14ac:dyDescent="0.3">
      <c r="A1409" s="4" t="s">
        <v>242</v>
      </c>
      <c r="B1409" s="4" t="s">
        <v>9</v>
      </c>
      <c r="C1409" s="4" t="s">
        <v>10</v>
      </c>
      <c r="D1409" s="4" t="s">
        <v>144</v>
      </c>
      <c r="E1409" s="4"/>
      <c r="F1409" s="14" t="s">
        <v>587</v>
      </c>
      <c r="G1409" s="5">
        <f t="shared" ref="G1409:L1410" si="3150">G1410</f>
        <v>225</v>
      </c>
      <c r="H1409" s="5">
        <f t="shared" si="3150"/>
        <v>225</v>
      </c>
      <c r="I1409" s="5">
        <f t="shared" si="3150"/>
        <v>225</v>
      </c>
      <c r="J1409" s="5">
        <f t="shared" si="3150"/>
        <v>0</v>
      </c>
      <c r="K1409" s="5">
        <f t="shared" si="3150"/>
        <v>0</v>
      </c>
      <c r="L1409" s="5">
        <f t="shared" si="3150"/>
        <v>0</v>
      </c>
      <c r="M1409" s="5">
        <f t="shared" si="2999"/>
        <v>225</v>
      </c>
      <c r="N1409" s="5">
        <f t="shared" si="3000"/>
        <v>225</v>
      </c>
      <c r="O1409" s="5">
        <f t="shared" si="3001"/>
        <v>225</v>
      </c>
      <c r="P1409" s="5">
        <f t="shared" ref="P1409:V1410" si="3151">P1410</f>
        <v>0</v>
      </c>
      <c r="Q1409" s="5">
        <f t="shared" si="3151"/>
        <v>0</v>
      </c>
      <c r="R1409" s="5">
        <f t="shared" si="3151"/>
        <v>0</v>
      </c>
      <c r="S1409" s="5">
        <f t="shared" si="3151"/>
        <v>0</v>
      </c>
      <c r="T1409" s="5">
        <f t="shared" si="3151"/>
        <v>0</v>
      </c>
      <c r="U1409" s="5">
        <f t="shared" si="3151"/>
        <v>0</v>
      </c>
      <c r="V1409" s="5">
        <f t="shared" si="3151"/>
        <v>0</v>
      </c>
      <c r="W1409" s="5">
        <f t="shared" ref="W1409:AF1410" si="3152">W1410</f>
        <v>0</v>
      </c>
      <c r="X1409" s="5">
        <f t="shared" si="3152"/>
        <v>0</v>
      </c>
      <c r="Y1409" s="5">
        <f t="shared" si="3152"/>
        <v>0</v>
      </c>
      <c r="Z1409" s="5">
        <f t="shared" si="3152"/>
        <v>0</v>
      </c>
      <c r="AA1409" s="5">
        <f t="shared" si="3152"/>
        <v>0</v>
      </c>
      <c r="AB1409" s="5">
        <f t="shared" si="3152"/>
        <v>0</v>
      </c>
      <c r="AC1409" s="5">
        <f t="shared" si="3152"/>
        <v>0</v>
      </c>
      <c r="AD1409" s="5">
        <f t="shared" si="3152"/>
        <v>0</v>
      </c>
      <c r="AE1409" s="5">
        <f t="shared" si="3152"/>
        <v>0</v>
      </c>
      <c r="AF1409" s="5">
        <f t="shared" si="3152"/>
        <v>0</v>
      </c>
      <c r="AG1409" s="5">
        <f t="shared" si="3014"/>
        <v>225</v>
      </c>
      <c r="AH1409" s="5">
        <f t="shared" si="3009"/>
        <v>225</v>
      </c>
      <c r="AI1409" s="5">
        <f t="shared" si="3010"/>
        <v>225</v>
      </c>
      <c r="AJ1409" s="5">
        <f t="shared" ref="AJ1409:AJ1410" si="3153">AJ1410</f>
        <v>0</v>
      </c>
      <c r="AK1409" s="17"/>
      <c r="AL1409" s="27"/>
    </row>
    <row r="1410" spans="1:38" ht="31.2" x14ac:dyDescent="0.3">
      <c r="A1410" s="4" t="s">
        <v>242</v>
      </c>
      <c r="B1410" s="4" t="s">
        <v>9</v>
      </c>
      <c r="C1410" s="4" t="s">
        <v>10</v>
      </c>
      <c r="D1410" s="4" t="s">
        <v>144</v>
      </c>
      <c r="E1410" s="4" t="s">
        <v>92</v>
      </c>
      <c r="F1410" s="14" t="s">
        <v>569</v>
      </c>
      <c r="G1410" s="5">
        <f t="shared" si="3150"/>
        <v>225</v>
      </c>
      <c r="H1410" s="5">
        <f t="shared" si="3150"/>
        <v>225</v>
      </c>
      <c r="I1410" s="5">
        <f t="shared" si="3150"/>
        <v>225</v>
      </c>
      <c r="J1410" s="5">
        <f t="shared" si="3150"/>
        <v>0</v>
      </c>
      <c r="K1410" s="5">
        <f t="shared" si="3150"/>
        <v>0</v>
      </c>
      <c r="L1410" s="5">
        <f t="shared" si="3150"/>
        <v>0</v>
      </c>
      <c r="M1410" s="5">
        <f t="shared" si="2999"/>
        <v>225</v>
      </c>
      <c r="N1410" s="5">
        <f t="shared" si="3000"/>
        <v>225</v>
      </c>
      <c r="O1410" s="5">
        <f t="shared" si="3001"/>
        <v>225</v>
      </c>
      <c r="P1410" s="5">
        <f t="shared" si="3151"/>
        <v>0</v>
      </c>
      <c r="Q1410" s="5">
        <f t="shared" si="3151"/>
        <v>0</v>
      </c>
      <c r="R1410" s="5">
        <f t="shared" si="3151"/>
        <v>0</v>
      </c>
      <c r="S1410" s="5">
        <f t="shared" si="3151"/>
        <v>0</v>
      </c>
      <c r="T1410" s="5">
        <f t="shared" si="3151"/>
        <v>0</v>
      </c>
      <c r="U1410" s="5">
        <f t="shared" si="3151"/>
        <v>0</v>
      </c>
      <c r="V1410" s="5">
        <f t="shared" si="3151"/>
        <v>0</v>
      </c>
      <c r="W1410" s="5">
        <f t="shared" si="3152"/>
        <v>0</v>
      </c>
      <c r="X1410" s="5">
        <f t="shared" si="3152"/>
        <v>0</v>
      </c>
      <c r="Y1410" s="5">
        <f t="shared" si="3152"/>
        <v>0</v>
      </c>
      <c r="Z1410" s="5">
        <f t="shared" si="3152"/>
        <v>0</v>
      </c>
      <c r="AA1410" s="5">
        <f t="shared" si="3152"/>
        <v>0</v>
      </c>
      <c r="AB1410" s="5">
        <f t="shared" si="3152"/>
        <v>0</v>
      </c>
      <c r="AC1410" s="5">
        <f t="shared" si="3152"/>
        <v>0</v>
      </c>
      <c r="AD1410" s="5">
        <f t="shared" si="3152"/>
        <v>0</v>
      </c>
      <c r="AE1410" s="5">
        <f t="shared" si="3152"/>
        <v>0</v>
      </c>
      <c r="AF1410" s="5">
        <f t="shared" si="3152"/>
        <v>0</v>
      </c>
      <c r="AG1410" s="5">
        <f t="shared" si="3014"/>
        <v>225</v>
      </c>
      <c r="AH1410" s="5">
        <f t="shared" si="3009"/>
        <v>225</v>
      </c>
      <c r="AI1410" s="5">
        <f t="shared" si="3010"/>
        <v>225</v>
      </c>
      <c r="AJ1410" s="5">
        <f t="shared" si="3153"/>
        <v>0</v>
      </c>
      <c r="AK1410" s="17"/>
      <c r="AL1410" s="27"/>
    </row>
    <row r="1411" spans="1:38" ht="46.8" x14ac:dyDescent="0.3">
      <c r="A1411" s="4" t="s">
        <v>242</v>
      </c>
      <c r="B1411" s="4" t="s">
        <v>9</v>
      </c>
      <c r="C1411" s="4" t="s">
        <v>10</v>
      </c>
      <c r="D1411" s="4" t="s">
        <v>144</v>
      </c>
      <c r="E1411" s="4" t="s">
        <v>89</v>
      </c>
      <c r="F1411" s="14" t="s">
        <v>572</v>
      </c>
      <c r="G1411" s="5">
        <v>225</v>
      </c>
      <c r="H1411" s="5">
        <v>225</v>
      </c>
      <c r="I1411" s="5">
        <v>225</v>
      </c>
      <c r="J1411" s="5"/>
      <c r="K1411" s="5"/>
      <c r="L1411" s="5"/>
      <c r="M1411" s="5">
        <f t="shared" si="2999"/>
        <v>225</v>
      </c>
      <c r="N1411" s="5">
        <f t="shared" si="3000"/>
        <v>225</v>
      </c>
      <c r="O1411" s="5">
        <f t="shared" si="3001"/>
        <v>225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>
        <f t="shared" si="3014"/>
        <v>225</v>
      </c>
      <c r="AH1411" s="5">
        <f t="shared" si="3009"/>
        <v>225</v>
      </c>
      <c r="AI1411" s="5">
        <f t="shared" si="3010"/>
        <v>225</v>
      </c>
      <c r="AJ1411" s="5"/>
      <c r="AK1411" s="17"/>
      <c r="AL1411" s="27"/>
    </row>
    <row r="1412" spans="1:38" ht="62.4" x14ac:dyDescent="0.3">
      <c r="A1412" s="4" t="s">
        <v>242</v>
      </c>
      <c r="B1412" s="4" t="s">
        <v>9</v>
      </c>
      <c r="C1412" s="4" t="s">
        <v>10</v>
      </c>
      <c r="D1412" s="4" t="s">
        <v>118</v>
      </c>
      <c r="E1412" s="4"/>
      <c r="F1412" s="14" t="s">
        <v>588</v>
      </c>
      <c r="G1412" s="5">
        <f t="shared" ref="G1412:L1413" si="3154">G1413</f>
        <v>95</v>
      </c>
      <c r="H1412" s="5">
        <f t="shared" si="3154"/>
        <v>95</v>
      </c>
      <c r="I1412" s="5">
        <f t="shared" si="3154"/>
        <v>95</v>
      </c>
      <c r="J1412" s="5">
        <f t="shared" si="3154"/>
        <v>0</v>
      </c>
      <c r="K1412" s="5">
        <f t="shared" si="3154"/>
        <v>0</v>
      </c>
      <c r="L1412" s="5">
        <f t="shared" si="3154"/>
        <v>0</v>
      </c>
      <c r="M1412" s="5">
        <f t="shared" si="2999"/>
        <v>95</v>
      </c>
      <c r="N1412" s="5">
        <f t="shared" si="3000"/>
        <v>95</v>
      </c>
      <c r="O1412" s="5">
        <f t="shared" si="3001"/>
        <v>95</v>
      </c>
      <c r="P1412" s="5">
        <f t="shared" ref="P1412:V1413" si="3155">P1413</f>
        <v>0</v>
      </c>
      <c r="Q1412" s="5">
        <f t="shared" si="3155"/>
        <v>0</v>
      </c>
      <c r="R1412" s="5">
        <f t="shared" si="3155"/>
        <v>0</v>
      </c>
      <c r="S1412" s="5">
        <f t="shared" si="3155"/>
        <v>0</v>
      </c>
      <c r="T1412" s="5">
        <f t="shared" si="3155"/>
        <v>0</v>
      </c>
      <c r="U1412" s="5">
        <f t="shared" si="3155"/>
        <v>0</v>
      </c>
      <c r="V1412" s="5">
        <f t="shared" si="3155"/>
        <v>0</v>
      </c>
      <c r="W1412" s="5">
        <f t="shared" ref="W1412:AF1413" si="3156">W1413</f>
        <v>0</v>
      </c>
      <c r="X1412" s="5">
        <f t="shared" si="3156"/>
        <v>0</v>
      </c>
      <c r="Y1412" s="5">
        <f t="shared" si="3156"/>
        <v>0</v>
      </c>
      <c r="Z1412" s="5">
        <f t="shared" si="3156"/>
        <v>0</v>
      </c>
      <c r="AA1412" s="5">
        <f t="shared" si="3156"/>
        <v>0</v>
      </c>
      <c r="AB1412" s="5">
        <f t="shared" si="3156"/>
        <v>0</v>
      </c>
      <c r="AC1412" s="5">
        <f t="shared" si="3156"/>
        <v>0</v>
      </c>
      <c r="AD1412" s="5">
        <f t="shared" si="3156"/>
        <v>0</v>
      </c>
      <c r="AE1412" s="5">
        <f t="shared" si="3156"/>
        <v>0</v>
      </c>
      <c r="AF1412" s="5">
        <f t="shared" si="3156"/>
        <v>0</v>
      </c>
      <c r="AG1412" s="5">
        <f t="shared" si="3014"/>
        <v>95</v>
      </c>
      <c r="AH1412" s="5">
        <f t="shared" si="3009"/>
        <v>95</v>
      </c>
      <c r="AI1412" s="5">
        <f t="shared" si="3010"/>
        <v>95</v>
      </c>
      <c r="AJ1412" s="5">
        <f t="shared" ref="AJ1412:AJ1413" si="3157">AJ1413</f>
        <v>0</v>
      </c>
      <c r="AK1412" s="17"/>
      <c r="AL1412" s="27"/>
    </row>
    <row r="1413" spans="1:38" ht="31.2" x14ac:dyDescent="0.3">
      <c r="A1413" s="4" t="s">
        <v>242</v>
      </c>
      <c r="B1413" s="4" t="s">
        <v>9</v>
      </c>
      <c r="C1413" s="4" t="s">
        <v>10</v>
      </c>
      <c r="D1413" s="4" t="s">
        <v>118</v>
      </c>
      <c r="E1413" s="4" t="s">
        <v>92</v>
      </c>
      <c r="F1413" s="14" t="s">
        <v>569</v>
      </c>
      <c r="G1413" s="5">
        <f t="shared" si="3154"/>
        <v>95</v>
      </c>
      <c r="H1413" s="5">
        <f t="shared" si="3154"/>
        <v>95</v>
      </c>
      <c r="I1413" s="5">
        <f t="shared" si="3154"/>
        <v>95</v>
      </c>
      <c r="J1413" s="5">
        <f t="shared" si="3154"/>
        <v>0</v>
      </c>
      <c r="K1413" s="5">
        <f t="shared" si="3154"/>
        <v>0</v>
      </c>
      <c r="L1413" s="5">
        <f t="shared" si="3154"/>
        <v>0</v>
      </c>
      <c r="M1413" s="5">
        <f t="shared" ref="M1413:M1476" si="3158">G1413+J1413</f>
        <v>95</v>
      </c>
      <c r="N1413" s="5">
        <f t="shared" ref="N1413:N1476" si="3159">H1413+K1413</f>
        <v>95</v>
      </c>
      <c r="O1413" s="5">
        <f t="shared" ref="O1413:O1476" si="3160">I1413+L1413</f>
        <v>95</v>
      </c>
      <c r="P1413" s="5">
        <f t="shared" si="3155"/>
        <v>0</v>
      </c>
      <c r="Q1413" s="5">
        <f t="shared" si="3155"/>
        <v>0</v>
      </c>
      <c r="R1413" s="5">
        <f t="shared" si="3155"/>
        <v>0</v>
      </c>
      <c r="S1413" s="5">
        <f t="shared" si="3155"/>
        <v>0</v>
      </c>
      <c r="T1413" s="5">
        <f t="shared" si="3155"/>
        <v>0</v>
      </c>
      <c r="U1413" s="5">
        <f t="shared" si="3155"/>
        <v>0</v>
      </c>
      <c r="V1413" s="5">
        <f t="shared" si="3155"/>
        <v>0</v>
      </c>
      <c r="W1413" s="5">
        <f t="shared" si="3156"/>
        <v>0</v>
      </c>
      <c r="X1413" s="5">
        <f t="shared" si="3156"/>
        <v>0</v>
      </c>
      <c r="Y1413" s="5">
        <f t="shared" si="3156"/>
        <v>0</v>
      </c>
      <c r="Z1413" s="5">
        <f t="shared" si="3156"/>
        <v>0</v>
      </c>
      <c r="AA1413" s="5">
        <f t="shared" si="3156"/>
        <v>0</v>
      </c>
      <c r="AB1413" s="5">
        <f t="shared" si="3156"/>
        <v>0</v>
      </c>
      <c r="AC1413" s="5">
        <f t="shared" si="3156"/>
        <v>0</v>
      </c>
      <c r="AD1413" s="5">
        <f t="shared" si="3156"/>
        <v>0</v>
      </c>
      <c r="AE1413" s="5">
        <f t="shared" si="3156"/>
        <v>0</v>
      </c>
      <c r="AF1413" s="5">
        <f t="shared" si="3156"/>
        <v>0</v>
      </c>
      <c r="AG1413" s="5">
        <f t="shared" si="3014"/>
        <v>95</v>
      </c>
      <c r="AH1413" s="5">
        <f t="shared" si="3009"/>
        <v>95</v>
      </c>
      <c r="AI1413" s="5">
        <f t="shared" si="3010"/>
        <v>95</v>
      </c>
      <c r="AJ1413" s="5">
        <f t="shared" si="3157"/>
        <v>0</v>
      </c>
      <c r="AK1413" s="17"/>
      <c r="AL1413" s="27"/>
    </row>
    <row r="1414" spans="1:38" ht="46.8" x14ac:dyDescent="0.3">
      <c r="A1414" s="4" t="s">
        <v>242</v>
      </c>
      <c r="B1414" s="4" t="s">
        <v>9</v>
      </c>
      <c r="C1414" s="4" t="s">
        <v>10</v>
      </c>
      <c r="D1414" s="4" t="s">
        <v>118</v>
      </c>
      <c r="E1414" s="4" t="s">
        <v>89</v>
      </c>
      <c r="F1414" s="14" t="s">
        <v>572</v>
      </c>
      <c r="G1414" s="5">
        <v>95</v>
      </c>
      <c r="H1414" s="5">
        <v>95</v>
      </c>
      <c r="I1414" s="5">
        <v>95</v>
      </c>
      <c r="J1414" s="5"/>
      <c r="K1414" s="5"/>
      <c r="L1414" s="5"/>
      <c r="M1414" s="5">
        <f t="shared" si="3158"/>
        <v>95</v>
      </c>
      <c r="N1414" s="5">
        <f t="shared" si="3159"/>
        <v>95</v>
      </c>
      <c r="O1414" s="5">
        <f t="shared" si="3160"/>
        <v>95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>
        <f t="shared" si="3014"/>
        <v>95</v>
      </c>
      <c r="AH1414" s="5">
        <f t="shared" si="3009"/>
        <v>95</v>
      </c>
      <c r="AI1414" s="5">
        <f t="shared" si="3010"/>
        <v>95</v>
      </c>
      <c r="AJ1414" s="5"/>
      <c r="AK1414" s="17"/>
      <c r="AL1414" s="27"/>
    </row>
    <row r="1415" spans="1:38" s="3" customFormat="1" ht="31.2" x14ac:dyDescent="0.3">
      <c r="A1415" s="7" t="s">
        <v>242</v>
      </c>
      <c r="B1415" s="7" t="s">
        <v>81</v>
      </c>
      <c r="C1415" s="7"/>
      <c r="D1415" s="7"/>
      <c r="E1415" s="7"/>
      <c r="F1415" s="33" t="s">
        <v>516</v>
      </c>
      <c r="G1415" s="8">
        <f t="shared" ref="G1415:L1415" si="3161">G1416+G1423</f>
        <v>1281</v>
      </c>
      <c r="H1415" s="8">
        <f t="shared" si="3161"/>
        <v>1360.5</v>
      </c>
      <c r="I1415" s="8">
        <f t="shared" si="3161"/>
        <v>1421.3</v>
      </c>
      <c r="J1415" s="8">
        <f t="shared" si="3161"/>
        <v>0</v>
      </c>
      <c r="K1415" s="8">
        <f t="shared" si="3161"/>
        <v>0</v>
      </c>
      <c r="L1415" s="8">
        <f t="shared" si="3161"/>
        <v>0</v>
      </c>
      <c r="M1415" s="8">
        <f t="shared" si="3158"/>
        <v>1281</v>
      </c>
      <c r="N1415" s="8">
        <f t="shared" si="3159"/>
        <v>1360.5</v>
      </c>
      <c r="O1415" s="8">
        <f t="shared" si="3160"/>
        <v>1421.3</v>
      </c>
      <c r="P1415" s="8">
        <f t="shared" ref="P1415:V1415" si="3162">P1416+P1423</f>
        <v>0</v>
      </c>
      <c r="Q1415" s="8">
        <f t="shared" ref="Q1415:R1415" si="3163">Q1416+Q1423</f>
        <v>0</v>
      </c>
      <c r="R1415" s="8">
        <f t="shared" si="3163"/>
        <v>0</v>
      </c>
      <c r="S1415" s="8">
        <f t="shared" ref="S1415" si="3164">S1416+S1423</f>
        <v>0</v>
      </c>
      <c r="T1415" s="8">
        <f t="shared" si="3162"/>
        <v>0</v>
      </c>
      <c r="U1415" s="8">
        <f t="shared" si="3162"/>
        <v>0</v>
      </c>
      <c r="V1415" s="8">
        <f t="shared" si="3162"/>
        <v>0</v>
      </c>
      <c r="W1415" s="8">
        <f t="shared" ref="W1415:AF1415" si="3165">W1416+W1423</f>
        <v>0</v>
      </c>
      <c r="X1415" s="8">
        <f t="shared" si="3165"/>
        <v>0</v>
      </c>
      <c r="Y1415" s="8">
        <f t="shared" si="3165"/>
        <v>0</v>
      </c>
      <c r="Z1415" s="8">
        <f t="shared" si="3165"/>
        <v>0</v>
      </c>
      <c r="AA1415" s="8">
        <f t="shared" si="3165"/>
        <v>0</v>
      </c>
      <c r="AB1415" s="8">
        <f t="shared" si="3165"/>
        <v>0</v>
      </c>
      <c r="AC1415" s="8">
        <f t="shared" si="3165"/>
        <v>0</v>
      </c>
      <c r="AD1415" s="8">
        <f t="shared" ref="AD1415" si="3166">AD1416+AD1423</f>
        <v>0</v>
      </c>
      <c r="AE1415" s="8">
        <f t="shared" ref="AE1415" si="3167">AE1416+AE1423</f>
        <v>0</v>
      </c>
      <c r="AF1415" s="8">
        <f t="shared" si="3165"/>
        <v>0</v>
      </c>
      <c r="AG1415" s="8">
        <f t="shared" si="3014"/>
        <v>1281</v>
      </c>
      <c r="AH1415" s="8">
        <f t="shared" si="3009"/>
        <v>1360.5</v>
      </c>
      <c r="AI1415" s="8">
        <f t="shared" si="3010"/>
        <v>1421.3</v>
      </c>
      <c r="AJ1415" s="8">
        <f t="shared" ref="AJ1415" si="3168">AJ1416+AJ1423</f>
        <v>0</v>
      </c>
      <c r="AK1415" s="16"/>
      <c r="AL1415" s="25"/>
    </row>
    <row r="1416" spans="1:38" s="10" customFormat="1" ht="46.8" x14ac:dyDescent="0.3">
      <c r="A1416" s="9" t="s">
        <v>242</v>
      </c>
      <c r="B1416" s="9" t="s">
        <v>81</v>
      </c>
      <c r="C1416" s="9" t="s">
        <v>97</v>
      </c>
      <c r="D1416" s="9"/>
      <c r="E1416" s="9"/>
      <c r="F1416" s="13" t="s">
        <v>532</v>
      </c>
      <c r="G1416" s="11">
        <f t="shared" ref="G1416:L1421" si="3169">G1417</f>
        <v>36.799999999999997</v>
      </c>
      <c r="H1416" s="11">
        <f t="shared" si="3169"/>
        <v>36.799999999999997</v>
      </c>
      <c r="I1416" s="11">
        <f t="shared" si="3169"/>
        <v>36.799999999999997</v>
      </c>
      <c r="J1416" s="11">
        <f t="shared" si="3169"/>
        <v>0</v>
      </c>
      <c r="K1416" s="11">
        <f t="shared" si="3169"/>
        <v>0</v>
      </c>
      <c r="L1416" s="11">
        <f t="shared" si="3169"/>
        <v>0</v>
      </c>
      <c r="M1416" s="11">
        <f t="shared" si="3158"/>
        <v>36.799999999999997</v>
      </c>
      <c r="N1416" s="11">
        <f t="shared" si="3159"/>
        <v>36.799999999999997</v>
      </c>
      <c r="O1416" s="11">
        <f t="shared" si="3160"/>
        <v>36.799999999999997</v>
      </c>
      <c r="P1416" s="11">
        <f t="shared" ref="P1416:V1421" si="3170">P1417</f>
        <v>0</v>
      </c>
      <c r="Q1416" s="11">
        <f t="shared" si="3170"/>
        <v>0</v>
      </c>
      <c r="R1416" s="11">
        <f t="shared" si="3170"/>
        <v>0</v>
      </c>
      <c r="S1416" s="11">
        <f t="shared" si="3170"/>
        <v>0</v>
      </c>
      <c r="T1416" s="11">
        <f t="shared" si="3170"/>
        <v>0</v>
      </c>
      <c r="U1416" s="11">
        <f t="shared" si="3170"/>
        <v>0</v>
      </c>
      <c r="V1416" s="11">
        <f t="shared" si="3170"/>
        <v>0</v>
      </c>
      <c r="W1416" s="11">
        <f t="shared" ref="W1416:AF1421" si="3171">W1417</f>
        <v>0</v>
      </c>
      <c r="X1416" s="11">
        <f t="shared" si="3171"/>
        <v>0</v>
      </c>
      <c r="Y1416" s="11">
        <f t="shared" si="3171"/>
        <v>0</v>
      </c>
      <c r="Z1416" s="11">
        <f t="shared" si="3171"/>
        <v>0</v>
      </c>
      <c r="AA1416" s="11">
        <f t="shared" si="3171"/>
        <v>0</v>
      </c>
      <c r="AB1416" s="11">
        <f t="shared" si="3171"/>
        <v>0</v>
      </c>
      <c r="AC1416" s="11">
        <f t="shared" si="3171"/>
        <v>0</v>
      </c>
      <c r="AD1416" s="11">
        <f t="shared" si="3171"/>
        <v>0</v>
      </c>
      <c r="AE1416" s="11">
        <f t="shared" si="3171"/>
        <v>0</v>
      </c>
      <c r="AF1416" s="11">
        <f t="shared" si="3171"/>
        <v>0</v>
      </c>
      <c r="AG1416" s="11">
        <f t="shared" si="3014"/>
        <v>36.799999999999997</v>
      </c>
      <c r="AH1416" s="11">
        <f t="shared" si="3009"/>
        <v>36.799999999999997</v>
      </c>
      <c r="AI1416" s="11">
        <f t="shared" si="3010"/>
        <v>36.799999999999997</v>
      </c>
      <c r="AJ1416" s="11">
        <f t="shared" ref="AJ1416:AJ1421" si="3172">AJ1417</f>
        <v>0</v>
      </c>
      <c r="AK1416" s="31"/>
      <c r="AL1416" s="26"/>
    </row>
    <row r="1417" spans="1:38" x14ac:dyDescent="0.3">
      <c r="A1417" s="4" t="s">
        <v>242</v>
      </c>
      <c r="B1417" s="4" t="s">
        <v>81</v>
      </c>
      <c r="C1417" s="4" t="s">
        <v>97</v>
      </c>
      <c r="D1417" s="4" t="s">
        <v>130</v>
      </c>
      <c r="E1417" s="4"/>
      <c r="F1417" s="14" t="s">
        <v>1149</v>
      </c>
      <c r="G1417" s="5">
        <f t="shared" si="3169"/>
        <v>36.799999999999997</v>
      </c>
      <c r="H1417" s="5">
        <f t="shared" si="3169"/>
        <v>36.799999999999997</v>
      </c>
      <c r="I1417" s="5">
        <f t="shared" si="3169"/>
        <v>36.799999999999997</v>
      </c>
      <c r="J1417" s="5">
        <f t="shared" si="3169"/>
        <v>0</v>
      </c>
      <c r="K1417" s="5">
        <f t="shared" si="3169"/>
        <v>0</v>
      </c>
      <c r="L1417" s="5">
        <f t="shared" si="3169"/>
        <v>0</v>
      </c>
      <c r="M1417" s="5">
        <f t="shared" si="3158"/>
        <v>36.799999999999997</v>
      </c>
      <c r="N1417" s="5">
        <f t="shared" si="3159"/>
        <v>36.799999999999997</v>
      </c>
      <c r="O1417" s="5">
        <f t="shared" si="3160"/>
        <v>36.799999999999997</v>
      </c>
      <c r="P1417" s="5">
        <f t="shared" si="3170"/>
        <v>0</v>
      </c>
      <c r="Q1417" s="5">
        <f t="shared" si="3170"/>
        <v>0</v>
      </c>
      <c r="R1417" s="5">
        <f t="shared" si="3170"/>
        <v>0</v>
      </c>
      <c r="S1417" s="5">
        <f t="shared" si="3170"/>
        <v>0</v>
      </c>
      <c r="T1417" s="5">
        <f t="shared" si="3170"/>
        <v>0</v>
      </c>
      <c r="U1417" s="5">
        <f t="shared" si="3170"/>
        <v>0</v>
      </c>
      <c r="V1417" s="5">
        <f t="shared" si="3170"/>
        <v>0</v>
      </c>
      <c r="W1417" s="5">
        <f t="shared" si="3171"/>
        <v>0</v>
      </c>
      <c r="X1417" s="5">
        <f t="shared" si="3171"/>
        <v>0</v>
      </c>
      <c r="Y1417" s="5">
        <f t="shared" si="3171"/>
        <v>0</v>
      </c>
      <c r="Z1417" s="5">
        <f t="shared" si="3171"/>
        <v>0</v>
      </c>
      <c r="AA1417" s="5">
        <f t="shared" si="3171"/>
        <v>0</v>
      </c>
      <c r="AB1417" s="5">
        <f t="shared" si="3171"/>
        <v>0</v>
      </c>
      <c r="AC1417" s="5">
        <f t="shared" si="3171"/>
        <v>0</v>
      </c>
      <c r="AD1417" s="5">
        <f t="shared" si="3171"/>
        <v>0</v>
      </c>
      <c r="AE1417" s="5">
        <f t="shared" si="3171"/>
        <v>0</v>
      </c>
      <c r="AF1417" s="5">
        <f t="shared" si="3171"/>
        <v>0</v>
      </c>
      <c r="AG1417" s="5">
        <f t="shared" si="3014"/>
        <v>36.799999999999997</v>
      </c>
      <c r="AH1417" s="5">
        <f t="shared" si="3009"/>
        <v>36.799999999999997</v>
      </c>
      <c r="AI1417" s="5">
        <f t="shared" si="3010"/>
        <v>36.799999999999997</v>
      </c>
      <c r="AJ1417" s="5">
        <f t="shared" si="3172"/>
        <v>0</v>
      </c>
      <c r="AK1417" s="17"/>
      <c r="AL1417" s="27"/>
    </row>
    <row r="1418" spans="1:38" ht="62.4" x14ac:dyDescent="0.3">
      <c r="A1418" s="4" t="s">
        <v>242</v>
      </c>
      <c r="B1418" s="4" t="s">
        <v>81</v>
      </c>
      <c r="C1418" s="4" t="s">
        <v>97</v>
      </c>
      <c r="D1418" s="4" t="s">
        <v>194</v>
      </c>
      <c r="E1418" s="4"/>
      <c r="F1418" s="14" t="s">
        <v>1154</v>
      </c>
      <c r="G1418" s="5">
        <f t="shared" si="3169"/>
        <v>36.799999999999997</v>
      </c>
      <c r="H1418" s="5">
        <f t="shared" si="3169"/>
        <v>36.799999999999997</v>
      </c>
      <c r="I1418" s="5">
        <f t="shared" si="3169"/>
        <v>36.799999999999997</v>
      </c>
      <c r="J1418" s="5">
        <f t="shared" si="3169"/>
        <v>0</v>
      </c>
      <c r="K1418" s="5">
        <f t="shared" si="3169"/>
        <v>0</v>
      </c>
      <c r="L1418" s="5">
        <f t="shared" si="3169"/>
        <v>0</v>
      </c>
      <c r="M1418" s="5">
        <f t="shared" si="3158"/>
        <v>36.799999999999997</v>
      </c>
      <c r="N1418" s="5">
        <f t="shared" si="3159"/>
        <v>36.799999999999997</v>
      </c>
      <c r="O1418" s="5">
        <f t="shared" si="3160"/>
        <v>36.799999999999997</v>
      </c>
      <c r="P1418" s="5">
        <f t="shared" si="3170"/>
        <v>0</v>
      </c>
      <c r="Q1418" s="5">
        <f t="shared" si="3170"/>
        <v>0</v>
      </c>
      <c r="R1418" s="5">
        <f t="shared" si="3170"/>
        <v>0</v>
      </c>
      <c r="S1418" s="5">
        <f t="shared" si="3170"/>
        <v>0</v>
      </c>
      <c r="T1418" s="5">
        <f t="shared" si="3170"/>
        <v>0</v>
      </c>
      <c r="U1418" s="5">
        <f t="shared" si="3170"/>
        <v>0</v>
      </c>
      <c r="V1418" s="5">
        <f t="shared" si="3170"/>
        <v>0</v>
      </c>
      <c r="W1418" s="5">
        <f t="shared" si="3171"/>
        <v>0</v>
      </c>
      <c r="X1418" s="5">
        <f t="shared" si="3171"/>
        <v>0</v>
      </c>
      <c r="Y1418" s="5">
        <f t="shared" si="3171"/>
        <v>0</v>
      </c>
      <c r="Z1418" s="5">
        <f t="shared" si="3171"/>
        <v>0</v>
      </c>
      <c r="AA1418" s="5">
        <f t="shared" si="3171"/>
        <v>0</v>
      </c>
      <c r="AB1418" s="5">
        <f t="shared" si="3171"/>
        <v>0</v>
      </c>
      <c r="AC1418" s="5">
        <f t="shared" si="3171"/>
        <v>0</v>
      </c>
      <c r="AD1418" s="5">
        <f t="shared" si="3171"/>
        <v>0</v>
      </c>
      <c r="AE1418" s="5">
        <f t="shared" si="3171"/>
        <v>0</v>
      </c>
      <c r="AF1418" s="5">
        <f t="shared" si="3171"/>
        <v>0</v>
      </c>
      <c r="AG1418" s="5">
        <f t="shared" si="3014"/>
        <v>36.799999999999997</v>
      </c>
      <c r="AH1418" s="5">
        <f t="shared" si="3009"/>
        <v>36.799999999999997</v>
      </c>
      <c r="AI1418" s="5">
        <f t="shared" si="3010"/>
        <v>36.799999999999997</v>
      </c>
      <c r="AJ1418" s="5">
        <f t="shared" si="3172"/>
        <v>0</v>
      </c>
      <c r="AK1418" s="17"/>
      <c r="AL1418" s="27"/>
    </row>
    <row r="1419" spans="1:38" ht="46.8" x14ac:dyDescent="0.3">
      <c r="A1419" s="4" t="s">
        <v>242</v>
      </c>
      <c r="B1419" s="4" t="s">
        <v>81</v>
      </c>
      <c r="C1419" s="4" t="s">
        <v>97</v>
      </c>
      <c r="D1419" s="4" t="s">
        <v>195</v>
      </c>
      <c r="E1419" s="4"/>
      <c r="F1419" s="14" t="s">
        <v>1157</v>
      </c>
      <c r="G1419" s="5">
        <f t="shared" si="3169"/>
        <v>36.799999999999997</v>
      </c>
      <c r="H1419" s="5">
        <f t="shared" si="3169"/>
        <v>36.799999999999997</v>
      </c>
      <c r="I1419" s="5">
        <f t="shared" si="3169"/>
        <v>36.799999999999997</v>
      </c>
      <c r="J1419" s="5">
        <f t="shared" si="3169"/>
        <v>0</v>
      </c>
      <c r="K1419" s="5">
        <f t="shared" si="3169"/>
        <v>0</v>
      </c>
      <c r="L1419" s="5">
        <f t="shared" si="3169"/>
        <v>0</v>
      </c>
      <c r="M1419" s="5">
        <f t="shared" si="3158"/>
        <v>36.799999999999997</v>
      </c>
      <c r="N1419" s="5">
        <f t="shared" si="3159"/>
        <v>36.799999999999997</v>
      </c>
      <c r="O1419" s="5">
        <f t="shared" si="3160"/>
        <v>36.799999999999997</v>
      </c>
      <c r="P1419" s="5">
        <f t="shared" si="3170"/>
        <v>0</v>
      </c>
      <c r="Q1419" s="5">
        <f t="shared" si="3170"/>
        <v>0</v>
      </c>
      <c r="R1419" s="5">
        <f t="shared" si="3170"/>
        <v>0</v>
      </c>
      <c r="S1419" s="5">
        <f t="shared" si="3170"/>
        <v>0</v>
      </c>
      <c r="T1419" s="5">
        <f t="shared" si="3170"/>
        <v>0</v>
      </c>
      <c r="U1419" s="5">
        <f t="shared" si="3170"/>
        <v>0</v>
      </c>
      <c r="V1419" s="5">
        <f t="shared" si="3170"/>
        <v>0</v>
      </c>
      <c r="W1419" s="5">
        <f t="shared" si="3171"/>
        <v>0</v>
      </c>
      <c r="X1419" s="5">
        <f t="shared" si="3171"/>
        <v>0</v>
      </c>
      <c r="Y1419" s="5">
        <f t="shared" si="3171"/>
        <v>0</v>
      </c>
      <c r="Z1419" s="5">
        <f t="shared" si="3171"/>
        <v>0</v>
      </c>
      <c r="AA1419" s="5">
        <f t="shared" si="3171"/>
        <v>0</v>
      </c>
      <c r="AB1419" s="5">
        <f t="shared" si="3171"/>
        <v>0</v>
      </c>
      <c r="AC1419" s="5">
        <f t="shared" si="3171"/>
        <v>0</v>
      </c>
      <c r="AD1419" s="5">
        <f t="shared" si="3171"/>
        <v>0</v>
      </c>
      <c r="AE1419" s="5">
        <f t="shared" si="3171"/>
        <v>0</v>
      </c>
      <c r="AF1419" s="5">
        <f t="shared" si="3171"/>
        <v>0</v>
      </c>
      <c r="AG1419" s="5">
        <f t="shared" si="3014"/>
        <v>36.799999999999997</v>
      </c>
      <c r="AH1419" s="5">
        <f t="shared" si="3009"/>
        <v>36.799999999999997</v>
      </c>
      <c r="AI1419" s="5">
        <f t="shared" si="3010"/>
        <v>36.799999999999997</v>
      </c>
      <c r="AJ1419" s="5">
        <f t="shared" si="3172"/>
        <v>0</v>
      </c>
      <c r="AK1419" s="17"/>
      <c r="AL1419" s="27"/>
    </row>
    <row r="1420" spans="1:38" ht="31.2" x14ac:dyDescent="0.3">
      <c r="A1420" s="4" t="s">
        <v>242</v>
      </c>
      <c r="B1420" s="4" t="s">
        <v>81</v>
      </c>
      <c r="C1420" s="4" t="s">
        <v>97</v>
      </c>
      <c r="D1420" s="4" t="s">
        <v>193</v>
      </c>
      <c r="E1420" s="4"/>
      <c r="F1420" s="14" t="s">
        <v>598</v>
      </c>
      <c r="G1420" s="5">
        <f t="shared" si="3169"/>
        <v>36.799999999999997</v>
      </c>
      <c r="H1420" s="5">
        <f t="shared" si="3169"/>
        <v>36.799999999999997</v>
      </c>
      <c r="I1420" s="5">
        <f t="shared" si="3169"/>
        <v>36.799999999999997</v>
      </c>
      <c r="J1420" s="5">
        <f t="shared" si="3169"/>
        <v>0</v>
      </c>
      <c r="K1420" s="5">
        <f t="shared" si="3169"/>
        <v>0</v>
      </c>
      <c r="L1420" s="5">
        <f t="shared" si="3169"/>
        <v>0</v>
      </c>
      <c r="M1420" s="5">
        <f t="shared" si="3158"/>
        <v>36.799999999999997</v>
      </c>
      <c r="N1420" s="5">
        <f t="shared" si="3159"/>
        <v>36.799999999999997</v>
      </c>
      <c r="O1420" s="5">
        <f t="shared" si="3160"/>
        <v>36.799999999999997</v>
      </c>
      <c r="P1420" s="5">
        <f t="shared" si="3170"/>
        <v>0</v>
      </c>
      <c r="Q1420" s="5">
        <f t="shared" si="3170"/>
        <v>0</v>
      </c>
      <c r="R1420" s="5">
        <f t="shared" si="3170"/>
        <v>0</v>
      </c>
      <c r="S1420" s="5">
        <f t="shared" si="3170"/>
        <v>0</v>
      </c>
      <c r="T1420" s="5">
        <f t="shared" si="3170"/>
        <v>0</v>
      </c>
      <c r="U1420" s="5">
        <f t="shared" si="3170"/>
        <v>0</v>
      </c>
      <c r="V1420" s="5">
        <f t="shared" si="3170"/>
        <v>0</v>
      </c>
      <c r="W1420" s="5">
        <f t="shared" si="3171"/>
        <v>0</v>
      </c>
      <c r="X1420" s="5">
        <f t="shared" si="3171"/>
        <v>0</v>
      </c>
      <c r="Y1420" s="5">
        <f t="shared" si="3171"/>
        <v>0</v>
      </c>
      <c r="Z1420" s="5">
        <f t="shared" si="3171"/>
        <v>0</v>
      </c>
      <c r="AA1420" s="5">
        <f t="shared" si="3171"/>
        <v>0</v>
      </c>
      <c r="AB1420" s="5">
        <f t="shared" si="3171"/>
        <v>0</v>
      </c>
      <c r="AC1420" s="5">
        <f t="shared" si="3171"/>
        <v>0</v>
      </c>
      <c r="AD1420" s="5">
        <f t="shared" si="3171"/>
        <v>0</v>
      </c>
      <c r="AE1420" s="5">
        <f t="shared" si="3171"/>
        <v>0</v>
      </c>
      <c r="AF1420" s="5">
        <f t="shared" si="3171"/>
        <v>0</v>
      </c>
      <c r="AG1420" s="5">
        <f t="shared" si="3014"/>
        <v>36.799999999999997</v>
      </c>
      <c r="AH1420" s="5">
        <f t="shared" si="3009"/>
        <v>36.799999999999997</v>
      </c>
      <c r="AI1420" s="5">
        <f t="shared" si="3010"/>
        <v>36.799999999999997</v>
      </c>
      <c r="AJ1420" s="5">
        <f t="shared" si="3172"/>
        <v>0</v>
      </c>
      <c r="AK1420" s="17"/>
      <c r="AL1420" s="27"/>
    </row>
    <row r="1421" spans="1:38" ht="31.2" x14ac:dyDescent="0.3">
      <c r="A1421" s="4" t="s">
        <v>242</v>
      </c>
      <c r="B1421" s="4" t="s">
        <v>81</v>
      </c>
      <c r="C1421" s="4" t="s">
        <v>97</v>
      </c>
      <c r="D1421" s="4" t="s">
        <v>193</v>
      </c>
      <c r="E1421" s="4" t="s">
        <v>15</v>
      </c>
      <c r="F1421" s="14" t="s">
        <v>559</v>
      </c>
      <c r="G1421" s="5">
        <f t="shared" si="3169"/>
        <v>36.799999999999997</v>
      </c>
      <c r="H1421" s="5">
        <f t="shared" si="3169"/>
        <v>36.799999999999997</v>
      </c>
      <c r="I1421" s="5">
        <f t="shared" si="3169"/>
        <v>36.799999999999997</v>
      </c>
      <c r="J1421" s="5">
        <f t="shared" si="3169"/>
        <v>0</v>
      </c>
      <c r="K1421" s="5">
        <f t="shared" si="3169"/>
        <v>0</v>
      </c>
      <c r="L1421" s="5">
        <f t="shared" si="3169"/>
        <v>0</v>
      </c>
      <c r="M1421" s="5">
        <f t="shared" si="3158"/>
        <v>36.799999999999997</v>
      </c>
      <c r="N1421" s="5">
        <f t="shared" si="3159"/>
        <v>36.799999999999997</v>
      </c>
      <c r="O1421" s="5">
        <f t="shared" si="3160"/>
        <v>36.799999999999997</v>
      </c>
      <c r="P1421" s="5">
        <f t="shared" si="3170"/>
        <v>0</v>
      </c>
      <c r="Q1421" s="5">
        <f t="shared" si="3170"/>
        <v>0</v>
      </c>
      <c r="R1421" s="5">
        <f t="shared" si="3170"/>
        <v>0</v>
      </c>
      <c r="S1421" s="5">
        <f t="shared" si="3170"/>
        <v>0</v>
      </c>
      <c r="T1421" s="5">
        <f t="shared" si="3170"/>
        <v>0</v>
      </c>
      <c r="U1421" s="5">
        <f t="shared" si="3170"/>
        <v>0</v>
      </c>
      <c r="V1421" s="5">
        <f t="shared" si="3170"/>
        <v>0</v>
      </c>
      <c r="W1421" s="5">
        <f t="shared" si="3171"/>
        <v>0</v>
      </c>
      <c r="X1421" s="5">
        <f t="shared" si="3171"/>
        <v>0</v>
      </c>
      <c r="Y1421" s="5">
        <f t="shared" si="3171"/>
        <v>0</v>
      </c>
      <c r="Z1421" s="5">
        <f t="shared" si="3171"/>
        <v>0</v>
      </c>
      <c r="AA1421" s="5">
        <f t="shared" si="3171"/>
        <v>0</v>
      </c>
      <c r="AB1421" s="5">
        <f t="shared" si="3171"/>
        <v>0</v>
      </c>
      <c r="AC1421" s="5">
        <f t="shared" si="3171"/>
        <v>0</v>
      </c>
      <c r="AD1421" s="5">
        <f t="shared" si="3171"/>
        <v>0</v>
      </c>
      <c r="AE1421" s="5">
        <f t="shared" si="3171"/>
        <v>0</v>
      </c>
      <c r="AF1421" s="5">
        <f t="shared" si="3171"/>
        <v>0</v>
      </c>
      <c r="AG1421" s="5">
        <f t="shared" si="3014"/>
        <v>36.799999999999997</v>
      </c>
      <c r="AH1421" s="5">
        <f t="shared" si="3009"/>
        <v>36.799999999999997</v>
      </c>
      <c r="AI1421" s="5">
        <f t="shared" si="3010"/>
        <v>36.799999999999997</v>
      </c>
      <c r="AJ1421" s="5">
        <f t="shared" si="3172"/>
        <v>0</v>
      </c>
      <c r="AK1421" s="17"/>
      <c r="AL1421" s="27"/>
    </row>
    <row r="1422" spans="1:38" ht="31.2" x14ac:dyDescent="0.3">
      <c r="A1422" s="4" t="s">
        <v>242</v>
      </c>
      <c r="B1422" s="4" t="s">
        <v>81</v>
      </c>
      <c r="C1422" s="4" t="s">
        <v>97</v>
      </c>
      <c r="D1422" s="4" t="s">
        <v>193</v>
      </c>
      <c r="E1422" s="4" t="s">
        <v>16</v>
      </c>
      <c r="F1422" s="14" t="s">
        <v>560</v>
      </c>
      <c r="G1422" s="5">
        <v>36.799999999999997</v>
      </c>
      <c r="H1422" s="5">
        <v>36.799999999999997</v>
      </c>
      <c r="I1422" s="5">
        <v>36.799999999999997</v>
      </c>
      <c r="J1422" s="5"/>
      <c r="K1422" s="5"/>
      <c r="L1422" s="5"/>
      <c r="M1422" s="5">
        <f t="shared" si="3158"/>
        <v>36.799999999999997</v>
      </c>
      <c r="N1422" s="5">
        <f t="shared" si="3159"/>
        <v>36.799999999999997</v>
      </c>
      <c r="O1422" s="5">
        <f t="shared" si="3160"/>
        <v>36.799999999999997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>
        <f t="shared" si="3014"/>
        <v>36.799999999999997</v>
      </c>
      <c r="AH1422" s="5">
        <f t="shared" si="3009"/>
        <v>36.799999999999997</v>
      </c>
      <c r="AI1422" s="5">
        <f t="shared" si="3010"/>
        <v>36.799999999999997</v>
      </c>
      <c r="AJ1422" s="5"/>
      <c r="AK1422" s="17"/>
      <c r="AL1422" s="27"/>
    </row>
    <row r="1423" spans="1:38" s="10" customFormat="1" ht="31.2" x14ac:dyDescent="0.3">
      <c r="A1423" s="9" t="s">
        <v>242</v>
      </c>
      <c r="B1423" s="9" t="s">
        <v>81</v>
      </c>
      <c r="C1423" s="9" t="s">
        <v>197</v>
      </c>
      <c r="D1423" s="9"/>
      <c r="E1423" s="9"/>
      <c r="F1423" s="13" t="s">
        <v>534</v>
      </c>
      <c r="G1423" s="11">
        <f>G1424+G1432</f>
        <v>1244.2</v>
      </c>
      <c r="H1423" s="11">
        <f t="shared" ref="H1423:AJ1423" si="3173">H1424+H1432</f>
        <v>1323.7</v>
      </c>
      <c r="I1423" s="11">
        <f t="shared" si="3173"/>
        <v>1384.5</v>
      </c>
      <c r="J1423" s="11">
        <f t="shared" ref="J1423:L1423" si="3174">J1424+J1432</f>
        <v>0</v>
      </c>
      <c r="K1423" s="11">
        <f t="shared" si="3174"/>
        <v>0</v>
      </c>
      <c r="L1423" s="11">
        <f t="shared" si="3174"/>
        <v>0</v>
      </c>
      <c r="M1423" s="11">
        <f t="shared" si="3158"/>
        <v>1244.2</v>
      </c>
      <c r="N1423" s="11">
        <f t="shared" si="3159"/>
        <v>1323.7</v>
      </c>
      <c r="O1423" s="11">
        <f t="shared" si="3160"/>
        <v>1384.5</v>
      </c>
      <c r="P1423" s="11">
        <f t="shared" ref="P1423:V1423" si="3175">P1424+P1432</f>
        <v>0</v>
      </c>
      <c r="Q1423" s="11">
        <f t="shared" ref="Q1423:R1423" si="3176">Q1424+Q1432</f>
        <v>0</v>
      </c>
      <c r="R1423" s="11">
        <f t="shared" si="3176"/>
        <v>0</v>
      </c>
      <c r="S1423" s="11">
        <f t="shared" ref="S1423" si="3177">S1424+S1432</f>
        <v>0</v>
      </c>
      <c r="T1423" s="11">
        <f t="shared" si="3175"/>
        <v>0</v>
      </c>
      <c r="U1423" s="11">
        <f t="shared" si="3175"/>
        <v>0</v>
      </c>
      <c r="V1423" s="11">
        <f t="shared" si="3175"/>
        <v>0</v>
      </c>
      <c r="W1423" s="11">
        <f t="shared" ref="W1423:AF1423" si="3178">W1424+W1432</f>
        <v>0</v>
      </c>
      <c r="X1423" s="11">
        <f t="shared" si="3178"/>
        <v>0</v>
      </c>
      <c r="Y1423" s="11">
        <f t="shared" si="3178"/>
        <v>0</v>
      </c>
      <c r="Z1423" s="11">
        <f t="shared" si="3178"/>
        <v>0</v>
      </c>
      <c r="AA1423" s="11">
        <f t="shared" si="3178"/>
        <v>0</v>
      </c>
      <c r="AB1423" s="11">
        <f t="shared" si="3178"/>
        <v>0</v>
      </c>
      <c r="AC1423" s="11">
        <f t="shared" si="3178"/>
        <v>0</v>
      </c>
      <c r="AD1423" s="11">
        <f t="shared" ref="AD1423" si="3179">AD1424+AD1432</f>
        <v>0</v>
      </c>
      <c r="AE1423" s="11">
        <f t="shared" ref="AE1423" si="3180">AE1424+AE1432</f>
        <v>0</v>
      </c>
      <c r="AF1423" s="11">
        <f t="shared" si="3178"/>
        <v>0</v>
      </c>
      <c r="AG1423" s="11">
        <f t="shared" si="3014"/>
        <v>1244.2</v>
      </c>
      <c r="AH1423" s="11">
        <f t="shared" si="3009"/>
        <v>1323.7</v>
      </c>
      <c r="AI1423" s="11">
        <f t="shared" si="3010"/>
        <v>1384.5</v>
      </c>
      <c r="AJ1423" s="11">
        <f t="shared" si="3173"/>
        <v>0</v>
      </c>
      <c r="AK1423" s="31"/>
      <c r="AL1423" s="26"/>
    </row>
    <row r="1424" spans="1:38" x14ac:dyDescent="0.3">
      <c r="A1424" s="4" t="s">
        <v>242</v>
      </c>
      <c r="B1424" s="4" t="s">
        <v>81</v>
      </c>
      <c r="C1424" s="4" t="s">
        <v>197</v>
      </c>
      <c r="D1424" s="4" t="s">
        <v>130</v>
      </c>
      <c r="E1424" s="4"/>
      <c r="F1424" s="14" t="s">
        <v>1149</v>
      </c>
      <c r="G1424" s="5">
        <f t="shared" ref="G1424:L1426" si="3181">G1425</f>
        <v>852</v>
      </c>
      <c r="H1424" s="5">
        <f t="shared" si="3181"/>
        <v>931.5</v>
      </c>
      <c r="I1424" s="5">
        <f t="shared" si="3181"/>
        <v>992.30000000000007</v>
      </c>
      <c r="J1424" s="5">
        <f t="shared" si="3181"/>
        <v>0</v>
      </c>
      <c r="K1424" s="5">
        <f t="shared" si="3181"/>
        <v>0</v>
      </c>
      <c r="L1424" s="5">
        <f t="shared" si="3181"/>
        <v>0</v>
      </c>
      <c r="M1424" s="5">
        <f t="shared" si="3158"/>
        <v>852</v>
      </c>
      <c r="N1424" s="5">
        <f t="shared" si="3159"/>
        <v>931.5</v>
      </c>
      <c r="O1424" s="5">
        <f t="shared" si="3160"/>
        <v>992.30000000000007</v>
      </c>
      <c r="P1424" s="5">
        <f t="shared" ref="P1424:V1426" si="3182">P1425</f>
        <v>0</v>
      </c>
      <c r="Q1424" s="5">
        <f t="shared" si="3182"/>
        <v>0</v>
      </c>
      <c r="R1424" s="5">
        <f t="shared" si="3182"/>
        <v>0</v>
      </c>
      <c r="S1424" s="5">
        <f t="shared" si="3182"/>
        <v>0</v>
      </c>
      <c r="T1424" s="5">
        <f t="shared" si="3182"/>
        <v>0</v>
      </c>
      <c r="U1424" s="5">
        <f t="shared" si="3182"/>
        <v>0</v>
      </c>
      <c r="V1424" s="5">
        <f t="shared" si="3182"/>
        <v>0</v>
      </c>
      <c r="W1424" s="5">
        <f t="shared" ref="W1424:AF1426" si="3183">W1425</f>
        <v>0</v>
      </c>
      <c r="X1424" s="5">
        <f t="shared" si="3183"/>
        <v>0</v>
      </c>
      <c r="Y1424" s="5">
        <f t="shared" si="3183"/>
        <v>0</v>
      </c>
      <c r="Z1424" s="5">
        <f t="shared" si="3183"/>
        <v>0</v>
      </c>
      <c r="AA1424" s="5">
        <f t="shared" si="3183"/>
        <v>0</v>
      </c>
      <c r="AB1424" s="5">
        <f t="shared" si="3183"/>
        <v>0</v>
      </c>
      <c r="AC1424" s="5">
        <f t="shared" si="3183"/>
        <v>0</v>
      </c>
      <c r="AD1424" s="5">
        <f t="shared" si="3183"/>
        <v>0</v>
      </c>
      <c r="AE1424" s="5">
        <f t="shared" si="3183"/>
        <v>0</v>
      </c>
      <c r="AF1424" s="5">
        <f t="shared" si="3183"/>
        <v>0</v>
      </c>
      <c r="AG1424" s="5">
        <f t="shared" si="3014"/>
        <v>852</v>
      </c>
      <c r="AH1424" s="5">
        <f t="shared" ref="AH1424:AH1487" si="3184">N1424+X1424+Y1424+Z1424+AA1424+AB1424</f>
        <v>931.5</v>
      </c>
      <c r="AI1424" s="5">
        <f t="shared" ref="AI1424:AI1487" si="3185">O1424+AC1424+AD1424+AE1424+AF1424</f>
        <v>992.30000000000007</v>
      </c>
      <c r="AJ1424" s="5">
        <f t="shared" ref="AJ1424:AJ1426" si="3186">AJ1425</f>
        <v>0</v>
      </c>
      <c r="AK1424" s="17"/>
      <c r="AL1424" s="27"/>
    </row>
    <row r="1425" spans="1:38" ht="31.2" x14ac:dyDescent="0.3">
      <c r="A1425" s="4" t="s">
        <v>242</v>
      </c>
      <c r="B1425" s="4" t="s">
        <v>81</v>
      </c>
      <c r="C1425" s="4" t="s">
        <v>197</v>
      </c>
      <c r="D1425" s="4" t="s">
        <v>198</v>
      </c>
      <c r="E1425" s="4"/>
      <c r="F1425" s="14" t="s">
        <v>1159</v>
      </c>
      <c r="G1425" s="5">
        <f t="shared" si="3181"/>
        <v>852</v>
      </c>
      <c r="H1425" s="5">
        <f t="shared" si="3181"/>
        <v>931.5</v>
      </c>
      <c r="I1425" s="5">
        <f t="shared" si="3181"/>
        <v>992.30000000000007</v>
      </c>
      <c r="J1425" s="5">
        <f t="shared" si="3181"/>
        <v>0</v>
      </c>
      <c r="K1425" s="5">
        <f t="shared" si="3181"/>
        <v>0</v>
      </c>
      <c r="L1425" s="5">
        <f t="shared" si="3181"/>
        <v>0</v>
      </c>
      <c r="M1425" s="5">
        <f t="shared" si="3158"/>
        <v>852</v>
      </c>
      <c r="N1425" s="5">
        <f t="shared" si="3159"/>
        <v>931.5</v>
      </c>
      <c r="O1425" s="5">
        <f t="shared" si="3160"/>
        <v>992.30000000000007</v>
      </c>
      <c r="P1425" s="5">
        <f t="shared" si="3182"/>
        <v>0</v>
      </c>
      <c r="Q1425" s="5">
        <f t="shared" si="3182"/>
        <v>0</v>
      </c>
      <c r="R1425" s="5">
        <f t="shared" si="3182"/>
        <v>0</v>
      </c>
      <c r="S1425" s="5">
        <f t="shared" si="3182"/>
        <v>0</v>
      </c>
      <c r="T1425" s="5">
        <f t="shared" si="3182"/>
        <v>0</v>
      </c>
      <c r="U1425" s="5">
        <f t="shared" si="3182"/>
        <v>0</v>
      </c>
      <c r="V1425" s="5">
        <f t="shared" si="3182"/>
        <v>0</v>
      </c>
      <c r="W1425" s="5">
        <f t="shared" si="3183"/>
        <v>0</v>
      </c>
      <c r="X1425" s="5">
        <f t="shared" si="3183"/>
        <v>0</v>
      </c>
      <c r="Y1425" s="5">
        <f t="shared" si="3183"/>
        <v>0</v>
      </c>
      <c r="Z1425" s="5">
        <f t="shared" si="3183"/>
        <v>0</v>
      </c>
      <c r="AA1425" s="5">
        <f t="shared" si="3183"/>
        <v>0</v>
      </c>
      <c r="AB1425" s="5">
        <f t="shared" si="3183"/>
        <v>0</v>
      </c>
      <c r="AC1425" s="5">
        <f t="shared" si="3183"/>
        <v>0</v>
      </c>
      <c r="AD1425" s="5">
        <f t="shared" si="3183"/>
        <v>0</v>
      </c>
      <c r="AE1425" s="5">
        <f t="shared" si="3183"/>
        <v>0</v>
      </c>
      <c r="AF1425" s="5">
        <f t="shared" si="3183"/>
        <v>0</v>
      </c>
      <c r="AG1425" s="5">
        <f t="shared" ref="AG1425:AG1488" si="3187">M1425+P1425+Q1425+R1425+S1425+T1425+U1425+V1425+W1425</f>
        <v>852</v>
      </c>
      <c r="AH1425" s="5">
        <f t="shared" si="3184"/>
        <v>931.5</v>
      </c>
      <c r="AI1425" s="5">
        <f t="shared" si="3185"/>
        <v>992.30000000000007</v>
      </c>
      <c r="AJ1425" s="5">
        <f t="shared" si="3186"/>
        <v>0</v>
      </c>
      <c r="AK1425" s="17"/>
      <c r="AL1425" s="27"/>
    </row>
    <row r="1426" spans="1:38" ht="31.2" x14ac:dyDescent="0.3">
      <c r="A1426" s="4" t="s">
        <v>242</v>
      </c>
      <c r="B1426" s="4" t="s">
        <v>81</v>
      </c>
      <c r="C1426" s="4" t="s">
        <v>197</v>
      </c>
      <c r="D1426" s="4" t="s">
        <v>199</v>
      </c>
      <c r="E1426" s="4"/>
      <c r="F1426" s="14" t="s">
        <v>1160</v>
      </c>
      <c r="G1426" s="5">
        <f t="shared" si="3181"/>
        <v>852</v>
      </c>
      <c r="H1426" s="5">
        <f t="shared" si="3181"/>
        <v>931.5</v>
      </c>
      <c r="I1426" s="5">
        <f t="shared" si="3181"/>
        <v>992.30000000000007</v>
      </c>
      <c r="J1426" s="5">
        <f t="shared" si="3181"/>
        <v>0</v>
      </c>
      <c r="K1426" s="5">
        <f t="shared" si="3181"/>
        <v>0</v>
      </c>
      <c r="L1426" s="5">
        <f t="shared" si="3181"/>
        <v>0</v>
      </c>
      <c r="M1426" s="5">
        <f t="shared" si="3158"/>
        <v>852</v>
      </c>
      <c r="N1426" s="5">
        <f t="shared" si="3159"/>
        <v>931.5</v>
      </c>
      <c r="O1426" s="5">
        <f t="shared" si="3160"/>
        <v>992.30000000000007</v>
      </c>
      <c r="P1426" s="5">
        <f t="shared" si="3182"/>
        <v>0</v>
      </c>
      <c r="Q1426" s="5">
        <f t="shared" si="3182"/>
        <v>0</v>
      </c>
      <c r="R1426" s="5">
        <f t="shared" si="3182"/>
        <v>0</v>
      </c>
      <c r="S1426" s="5">
        <f t="shared" si="3182"/>
        <v>0</v>
      </c>
      <c r="T1426" s="5">
        <f t="shared" si="3182"/>
        <v>0</v>
      </c>
      <c r="U1426" s="5">
        <f t="shared" si="3182"/>
        <v>0</v>
      </c>
      <c r="V1426" s="5">
        <f t="shared" si="3182"/>
        <v>0</v>
      </c>
      <c r="W1426" s="5">
        <f t="shared" si="3183"/>
        <v>0</v>
      </c>
      <c r="X1426" s="5">
        <f t="shared" si="3183"/>
        <v>0</v>
      </c>
      <c r="Y1426" s="5">
        <f t="shared" si="3183"/>
        <v>0</v>
      </c>
      <c r="Z1426" s="5">
        <f t="shared" si="3183"/>
        <v>0</v>
      </c>
      <c r="AA1426" s="5">
        <f t="shared" si="3183"/>
        <v>0</v>
      </c>
      <c r="AB1426" s="5">
        <f t="shared" si="3183"/>
        <v>0</v>
      </c>
      <c r="AC1426" s="5">
        <f t="shared" si="3183"/>
        <v>0</v>
      </c>
      <c r="AD1426" s="5">
        <f t="shared" si="3183"/>
        <v>0</v>
      </c>
      <c r="AE1426" s="5">
        <f t="shared" si="3183"/>
        <v>0</v>
      </c>
      <c r="AF1426" s="5">
        <f t="shared" si="3183"/>
        <v>0</v>
      </c>
      <c r="AG1426" s="5">
        <f t="shared" si="3187"/>
        <v>852</v>
      </c>
      <c r="AH1426" s="5">
        <f t="shared" si="3184"/>
        <v>931.5</v>
      </c>
      <c r="AI1426" s="5">
        <f t="shared" si="3185"/>
        <v>992.30000000000007</v>
      </c>
      <c r="AJ1426" s="5">
        <f t="shared" si="3186"/>
        <v>0</v>
      </c>
      <c r="AK1426" s="17"/>
      <c r="AL1426" s="27"/>
    </row>
    <row r="1427" spans="1:38" ht="31.2" x14ac:dyDescent="0.3">
      <c r="A1427" s="4" t="s">
        <v>242</v>
      </c>
      <c r="B1427" s="4" t="s">
        <v>81</v>
      </c>
      <c r="C1427" s="4" t="s">
        <v>197</v>
      </c>
      <c r="D1427" s="4" t="s">
        <v>196</v>
      </c>
      <c r="E1427" s="4"/>
      <c r="F1427" s="14" t="s">
        <v>600</v>
      </c>
      <c r="G1427" s="5">
        <f t="shared" ref="G1427:L1427" si="3188">G1428+G1430</f>
        <v>852</v>
      </c>
      <c r="H1427" s="5">
        <f t="shared" si="3188"/>
        <v>931.5</v>
      </c>
      <c r="I1427" s="5">
        <f t="shared" si="3188"/>
        <v>992.30000000000007</v>
      </c>
      <c r="J1427" s="5">
        <f t="shared" si="3188"/>
        <v>0</v>
      </c>
      <c r="K1427" s="5">
        <f t="shared" si="3188"/>
        <v>0</v>
      </c>
      <c r="L1427" s="5">
        <f t="shared" si="3188"/>
        <v>0</v>
      </c>
      <c r="M1427" s="5">
        <f t="shared" si="3158"/>
        <v>852</v>
      </c>
      <c r="N1427" s="5">
        <f t="shared" si="3159"/>
        <v>931.5</v>
      </c>
      <c r="O1427" s="5">
        <f t="shared" si="3160"/>
        <v>992.30000000000007</v>
      </c>
      <c r="P1427" s="5">
        <f t="shared" ref="P1427:V1427" si="3189">P1428+P1430</f>
        <v>0</v>
      </c>
      <c r="Q1427" s="5">
        <f t="shared" ref="Q1427:R1427" si="3190">Q1428+Q1430</f>
        <v>0</v>
      </c>
      <c r="R1427" s="5">
        <f t="shared" si="3190"/>
        <v>0</v>
      </c>
      <c r="S1427" s="5">
        <f t="shared" ref="S1427" si="3191">S1428+S1430</f>
        <v>0</v>
      </c>
      <c r="T1427" s="5">
        <f t="shared" si="3189"/>
        <v>0</v>
      </c>
      <c r="U1427" s="5">
        <f t="shared" si="3189"/>
        <v>0</v>
      </c>
      <c r="V1427" s="5">
        <f t="shared" si="3189"/>
        <v>0</v>
      </c>
      <c r="W1427" s="5">
        <f t="shared" ref="W1427:AF1427" si="3192">W1428+W1430</f>
        <v>0</v>
      </c>
      <c r="X1427" s="5">
        <f t="shared" si="3192"/>
        <v>0</v>
      </c>
      <c r="Y1427" s="5">
        <f t="shared" si="3192"/>
        <v>0</v>
      </c>
      <c r="Z1427" s="5">
        <f t="shared" si="3192"/>
        <v>0</v>
      </c>
      <c r="AA1427" s="5">
        <f t="shared" si="3192"/>
        <v>0</v>
      </c>
      <c r="AB1427" s="5">
        <f t="shared" si="3192"/>
        <v>0</v>
      </c>
      <c r="AC1427" s="5">
        <f t="shared" si="3192"/>
        <v>0</v>
      </c>
      <c r="AD1427" s="5">
        <f t="shared" ref="AD1427" si="3193">AD1428+AD1430</f>
        <v>0</v>
      </c>
      <c r="AE1427" s="5">
        <f t="shared" ref="AE1427" si="3194">AE1428+AE1430</f>
        <v>0</v>
      </c>
      <c r="AF1427" s="5">
        <f t="shared" si="3192"/>
        <v>0</v>
      </c>
      <c r="AG1427" s="5">
        <f t="shared" si="3187"/>
        <v>852</v>
      </c>
      <c r="AH1427" s="5">
        <f t="shared" si="3184"/>
        <v>931.5</v>
      </c>
      <c r="AI1427" s="5">
        <f t="shared" si="3185"/>
        <v>992.30000000000007</v>
      </c>
      <c r="AJ1427" s="5">
        <f t="shared" ref="AJ1427" si="3195">AJ1428+AJ1430</f>
        <v>0</v>
      </c>
      <c r="AK1427" s="17"/>
      <c r="AL1427" s="27"/>
    </row>
    <row r="1428" spans="1:38" ht="31.2" x14ac:dyDescent="0.3">
      <c r="A1428" s="4" t="s">
        <v>242</v>
      </c>
      <c r="B1428" s="4" t="s">
        <v>81</v>
      </c>
      <c r="C1428" s="4" t="s">
        <v>197</v>
      </c>
      <c r="D1428" s="4" t="s">
        <v>196</v>
      </c>
      <c r="E1428" s="4" t="s">
        <v>15</v>
      </c>
      <c r="F1428" s="14" t="s">
        <v>559</v>
      </c>
      <c r="G1428" s="5">
        <f t="shared" ref="G1428:L1428" si="3196">G1429</f>
        <v>822</v>
      </c>
      <c r="H1428" s="5">
        <f t="shared" si="3196"/>
        <v>894.9</v>
      </c>
      <c r="I1428" s="5">
        <f t="shared" si="3196"/>
        <v>955.7</v>
      </c>
      <c r="J1428" s="5">
        <f t="shared" si="3196"/>
        <v>0</v>
      </c>
      <c r="K1428" s="5">
        <f t="shared" si="3196"/>
        <v>0</v>
      </c>
      <c r="L1428" s="5">
        <f t="shared" si="3196"/>
        <v>0</v>
      </c>
      <c r="M1428" s="5">
        <f t="shared" si="3158"/>
        <v>822</v>
      </c>
      <c r="N1428" s="5">
        <f t="shared" si="3159"/>
        <v>894.9</v>
      </c>
      <c r="O1428" s="5">
        <f t="shared" si="3160"/>
        <v>955.7</v>
      </c>
      <c r="P1428" s="5">
        <f t="shared" ref="P1428:V1428" si="3197">P1429</f>
        <v>0</v>
      </c>
      <c r="Q1428" s="5">
        <f t="shared" si="3197"/>
        <v>0</v>
      </c>
      <c r="R1428" s="5">
        <f t="shared" si="3197"/>
        <v>0</v>
      </c>
      <c r="S1428" s="5">
        <f t="shared" si="3197"/>
        <v>0</v>
      </c>
      <c r="T1428" s="5">
        <f t="shared" si="3197"/>
        <v>0</v>
      </c>
      <c r="U1428" s="5">
        <f t="shared" si="3197"/>
        <v>0</v>
      </c>
      <c r="V1428" s="5">
        <f t="shared" si="3197"/>
        <v>0</v>
      </c>
      <c r="W1428" s="5">
        <f t="shared" ref="W1428:AF1428" si="3198">W1429</f>
        <v>0</v>
      </c>
      <c r="X1428" s="5">
        <f t="shared" si="3198"/>
        <v>0</v>
      </c>
      <c r="Y1428" s="5">
        <f t="shared" si="3198"/>
        <v>0</v>
      </c>
      <c r="Z1428" s="5">
        <f t="shared" si="3198"/>
        <v>0</v>
      </c>
      <c r="AA1428" s="5">
        <f t="shared" si="3198"/>
        <v>0</v>
      </c>
      <c r="AB1428" s="5">
        <f t="shared" si="3198"/>
        <v>0</v>
      </c>
      <c r="AC1428" s="5">
        <f t="shared" si="3198"/>
        <v>0</v>
      </c>
      <c r="AD1428" s="5">
        <f t="shared" si="3198"/>
        <v>0</v>
      </c>
      <c r="AE1428" s="5">
        <f t="shared" si="3198"/>
        <v>0</v>
      </c>
      <c r="AF1428" s="5">
        <f t="shared" si="3198"/>
        <v>0</v>
      </c>
      <c r="AG1428" s="5">
        <f t="shared" si="3187"/>
        <v>822</v>
      </c>
      <c r="AH1428" s="5">
        <f t="shared" si="3184"/>
        <v>894.9</v>
      </c>
      <c r="AI1428" s="5">
        <f t="shared" si="3185"/>
        <v>955.7</v>
      </c>
      <c r="AJ1428" s="5">
        <f t="shared" ref="AJ1428" si="3199">AJ1429</f>
        <v>0</v>
      </c>
      <c r="AK1428" s="17"/>
      <c r="AL1428" s="27"/>
    </row>
    <row r="1429" spans="1:38" ht="31.2" x14ac:dyDescent="0.3">
      <c r="A1429" s="4" t="s">
        <v>242</v>
      </c>
      <c r="B1429" s="4" t="s">
        <v>81</v>
      </c>
      <c r="C1429" s="4" t="s">
        <v>197</v>
      </c>
      <c r="D1429" s="4" t="s">
        <v>196</v>
      </c>
      <c r="E1429" s="4" t="s">
        <v>16</v>
      </c>
      <c r="F1429" s="14" t="s">
        <v>560</v>
      </c>
      <c r="G1429" s="5">
        <v>822</v>
      </c>
      <c r="H1429" s="5">
        <v>894.9</v>
      </c>
      <c r="I1429" s="5">
        <v>955.7</v>
      </c>
      <c r="J1429" s="5"/>
      <c r="K1429" s="5"/>
      <c r="L1429" s="5"/>
      <c r="M1429" s="5">
        <f t="shared" si="3158"/>
        <v>822</v>
      </c>
      <c r="N1429" s="5">
        <f t="shared" si="3159"/>
        <v>894.9</v>
      </c>
      <c r="O1429" s="5">
        <f t="shared" si="3160"/>
        <v>955.7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>
        <f t="shared" si="3187"/>
        <v>822</v>
      </c>
      <c r="AH1429" s="5">
        <f t="shared" si="3184"/>
        <v>894.9</v>
      </c>
      <c r="AI1429" s="5">
        <f t="shared" si="3185"/>
        <v>955.7</v>
      </c>
      <c r="AJ1429" s="5"/>
      <c r="AK1429" s="17"/>
      <c r="AL1429" s="27"/>
    </row>
    <row r="1430" spans="1:38" x14ac:dyDescent="0.3">
      <c r="A1430" s="4" t="s">
        <v>242</v>
      </c>
      <c r="B1430" s="4" t="s">
        <v>81</v>
      </c>
      <c r="C1430" s="4" t="s">
        <v>197</v>
      </c>
      <c r="D1430" s="4" t="s">
        <v>196</v>
      </c>
      <c r="E1430" s="4" t="s">
        <v>17</v>
      </c>
      <c r="F1430" s="14" t="s">
        <v>575</v>
      </c>
      <c r="G1430" s="5">
        <f t="shared" ref="G1430:L1430" si="3200">G1431</f>
        <v>30</v>
      </c>
      <c r="H1430" s="5">
        <f t="shared" si="3200"/>
        <v>36.6</v>
      </c>
      <c r="I1430" s="5">
        <f t="shared" si="3200"/>
        <v>36.6</v>
      </c>
      <c r="J1430" s="5">
        <f t="shared" si="3200"/>
        <v>0</v>
      </c>
      <c r="K1430" s="5">
        <f t="shared" si="3200"/>
        <v>0</v>
      </c>
      <c r="L1430" s="5">
        <f t="shared" si="3200"/>
        <v>0</v>
      </c>
      <c r="M1430" s="5">
        <f t="shared" si="3158"/>
        <v>30</v>
      </c>
      <c r="N1430" s="5">
        <f t="shared" si="3159"/>
        <v>36.6</v>
      </c>
      <c r="O1430" s="5">
        <f t="shared" si="3160"/>
        <v>36.6</v>
      </c>
      <c r="P1430" s="5">
        <f t="shared" ref="P1430:V1430" si="3201">P1431</f>
        <v>0</v>
      </c>
      <c r="Q1430" s="5">
        <f t="shared" si="3201"/>
        <v>0</v>
      </c>
      <c r="R1430" s="5">
        <f t="shared" si="3201"/>
        <v>0</v>
      </c>
      <c r="S1430" s="5">
        <f t="shared" si="3201"/>
        <v>0</v>
      </c>
      <c r="T1430" s="5">
        <f t="shared" si="3201"/>
        <v>0</v>
      </c>
      <c r="U1430" s="5">
        <f t="shared" si="3201"/>
        <v>0</v>
      </c>
      <c r="V1430" s="5">
        <f t="shared" si="3201"/>
        <v>0</v>
      </c>
      <c r="W1430" s="5">
        <f t="shared" ref="W1430:AF1430" si="3202">W1431</f>
        <v>0</v>
      </c>
      <c r="X1430" s="5">
        <f t="shared" si="3202"/>
        <v>0</v>
      </c>
      <c r="Y1430" s="5">
        <f t="shared" si="3202"/>
        <v>0</v>
      </c>
      <c r="Z1430" s="5">
        <f t="shared" si="3202"/>
        <v>0</v>
      </c>
      <c r="AA1430" s="5">
        <f t="shared" si="3202"/>
        <v>0</v>
      </c>
      <c r="AB1430" s="5">
        <f t="shared" si="3202"/>
        <v>0</v>
      </c>
      <c r="AC1430" s="5">
        <f t="shared" si="3202"/>
        <v>0</v>
      </c>
      <c r="AD1430" s="5">
        <f t="shared" si="3202"/>
        <v>0</v>
      </c>
      <c r="AE1430" s="5">
        <f t="shared" si="3202"/>
        <v>0</v>
      </c>
      <c r="AF1430" s="5">
        <f t="shared" si="3202"/>
        <v>0</v>
      </c>
      <c r="AG1430" s="5">
        <f t="shared" si="3187"/>
        <v>30</v>
      </c>
      <c r="AH1430" s="5">
        <f t="shared" si="3184"/>
        <v>36.6</v>
      </c>
      <c r="AI1430" s="5">
        <f t="shared" si="3185"/>
        <v>36.6</v>
      </c>
      <c r="AJ1430" s="5">
        <f t="shared" ref="AJ1430" si="3203">AJ1431</f>
        <v>0</v>
      </c>
      <c r="AK1430" s="17"/>
      <c r="AL1430" s="27"/>
    </row>
    <row r="1431" spans="1:38" x14ac:dyDescent="0.3">
      <c r="A1431" s="4" t="s">
        <v>242</v>
      </c>
      <c r="B1431" s="4" t="s">
        <v>81</v>
      </c>
      <c r="C1431" s="4" t="s">
        <v>197</v>
      </c>
      <c r="D1431" s="4" t="s">
        <v>196</v>
      </c>
      <c r="E1431" s="4" t="s">
        <v>24</v>
      </c>
      <c r="F1431" s="14" t="s">
        <v>578</v>
      </c>
      <c r="G1431" s="5">
        <v>30</v>
      </c>
      <c r="H1431" s="5">
        <v>36.6</v>
      </c>
      <c r="I1431" s="5">
        <v>36.6</v>
      </c>
      <c r="J1431" s="5"/>
      <c r="K1431" s="5"/>
      <c r="L1431" s="5"/>
      <c r="M1431" s="5">
        <f t="shared" si="3158"/>
        <v>30</v>
      </c>
      <c r="N1431" s="5">
        <f t="shared" si="3159"/>
        <v>36.6</v>
      </c>
      <c r="O1431" s="5">
        <f t="shared" si="3160"/>
        <v>36.6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>
        <f t="shared" si="3187"/>
        <v>30</v>
      </c>
      <c r="AH1431" s="5">
        <f t="shared" si="3184"/>
        <v>36.6</v>
      </c>
      <c r="AI1431" s="5">
        <f t="shared" si="3185"/>
        <v>36.6</v>
      </c>
      <c r="AJ1431" s="5"/>
      <c r="AK1431" s="17"/>
      <c r="AL1431" s="27"/>
    </row>
    <row r="1432" spans="1:38" ht="31.2" x14ac:dyDescent="0.3">
      <c r="A1432" s="4" t="s">
        <v>242</v>
      </c>
      <c r="B1432" s="4" t="s">
        <v>81</v>
      </c>
      <c r="C1432" s="4" t="s">
        <v>197</v>
      </c>
      <c r="D1432" s="4" t="s">
        <v>26</v>
      </c>
      <c r="E1432" s="4"/>
      <c r="F1432" s="14" t="s">
        <v>846</v>
      </c>
      <c r="G1432" s="5">
        <f>G1433</f>
        <v>392.20000000000005</v>
      </c>
      <c r="H1432" s="5">
        <f t="shared" ref="H1432:AJ1432" si="3204">H1433</f>
        <v>392.20000000000005</v>
      </c>
      <c r="I1432" s="5">
        <f t="shared" si="3204"/>
        <v>392.20000000000005</v>
      </c>
      <c r="J1432" s="5">
        <f t="shared" si="3204"/>
        <v>0</v>
      </c>
      <c r="K1432" s="5">
        <f t="shared" si="3204"/>
        <v>0</v>
      </c>
      <c r="L1432" s="5">
        <f t="shared" si="3204"/>
        <v>0</v>
      </c>
      <c r="M1432" s="5">
        <f t="shared" si="3158"/>
        <v>392.20000000000005</v>
      </c>
      <c r="N1432" s="5">
        <f t="shared" si="3159"/>
        <v>392.20000000000005</v>
      </c>
      <c r="O1432" s="5">
        <f t="shared" si="3160"/>
        <v>392.20000000000005</v>
      </c>
      <c r="P1432" s="5">
        <f t="shared" si="3204"/>
        <v>0</v>
      </c>
      <c r="Q1432" s="5">
        <f t="shared" si="3204"/>
        <v>0</v>
      </c>
      <c r="R1432" s="5">
        <f t="shared" si="3204"/>
        <v>0</v>
      </c>
      <c r="S1432" s="5">
        <f t="shared" si="3204"/>
        <v>0</v>
      </c>
      <c r="T1432" s="5">
        <f t="shared" si="3204"/>
        <v>0</v>
      </c>
      <c r="U1432" s="5">
        <f t="shared" si="3204"/>
        <v>0</v>
      </c>
      <c r="V1432" s="5">
        <f t="shared" si="3204"/>
        <v>0</v>
      </c>
      <c r="W1432" s="5">
        <f t="shared" si="3204"/>
        <v>0</v>
      </c>
      <c r="X1432" s="5">
        <f t="shared" si="3204"/>
        <v>0</v>
      </c>
      <c r="Y1432" s="5">
        <f t="shared" si="3204"/>
        <v>0</v>
      </c>
      <c r="Z1432" s="5">
        <f t="shared" si="3204"/>
        <v>0</v>
      </c>
      <c r="AA1432" s="5">
        <f t="shared" si="3204"/>
        <v>0</v>
      </c>
      <c r="AB1432" s="5">
        <f t="shared" si="3204"/>
        <v>0</v>
      </c>
      <c r="AC1432" s="5">
        <f t="shared" si="3204"/>
        <v>0</v>
      </c>
      <c r="AD1432" s="5">
        <f t="shared" si="3204"/>
        <v>0</v>
      </c>
      <c r="AE1432" s="5">
        <f t="shared" si="3204"/>
        <v>0</v>
      </c>
      <c r="AF1432" s="5">
        <f t="shared" si="3204"/>
        <v>0</v>
      </c>
      <c r="AG1432" s="5">
        <f t="shared" si="3187"/>
        <v>392.20000000000005</v>
      </c>
      <c r="AH1432" s="5">
        <f t="shared" si="3184"/>
        <v>392.20000000000005</v>
      </c>
      <c r="AI1432" s="5">
        <f t="shared" si="3185"/>
        <v>392.20000000000005</v>
      </c>
      <c r="AJ1432" s="5">
        <f t="shared" si="3204"/>
        <v>0</v>
      </c>
      <c r="AK1432" s="17"/>
      <c r="AL1432" s="27"/>
    </row>
    <row r="1433" spans="1:38" x14ac:dyDescent="0.3">
      <c r="A1433" s="4" t="s">
        <v>242</v>
      </c>
      <c r="B1433" s="4" t="s">
        <v>81</v>
      </c>
      <c r="C1433" s="4" t="s">
        <v>197</v>
      </c>
      <c r="D1433" s="4" t="s">
        <v>27</v>
      </c>
      <c r="E1433" s="4"/>
      <c r="F1433" s="14" t="s">
        <v>1096</v>
      </c>
      <c r="G1433" s="5">
        <f>G1434+G1437</f>
        <v>392.20000000000005</v>
      </c>
      <c r="H1433" s="5">
        <f t="shared" ref="H1433:AJ1433" si="3205">H1434+H1437</f>
        <v>392.20000000000005</v>
      </c>
      <c r="I1433" s="5">
        <f t="shared" si="3205"/>
        <v>392.20000000000005</v>
      </c>
      <c r="J1433" s="5">
        <f t="shared" ref="J1433:L1433" si="3206">J1434+J1437</f>
        <v>0</v>
      </c>
      <c r="K1433" s="5">
        <f t="shared" si="3206"/>
        <v>0</v>
      </c>
      <c r="L1433" s="5">
        <f t="shared" si="3206"/>
        <v>0</v>
      </c>
      <c r="M1433" s="5">
        <f t="shared" si="3158"/>
        <v>392.20000000000005</v>
      </c>
      <c r="N1433" s="5">
        <f t="shared" si="3159"/>
        <v>392.20000000000005</v>
      </c>
      <c r="O1433" s="5">
        <f t="shared" si="3160"/>
        <v>392.20000000000005</v>
      </c>
      <c r="P1433" s="5">
        <f t="shared" ref="P1433:V1433" si="3207">P1434+P1437</f>
        <v>0</v>
      </c>
      <c r="Q1433" s="5">
        <f t="shared" ref="Q1433:R1433" si="3208">Q1434+Q1437</f>
        <v>0</v>
      </c>
      <c r="R1433" s="5">
        <f t="shared" si="3208"/>
        <v>0</v>
      </c>
      <c r="S1433" s="5">
        <f t="shared" ref="S1433" si="3209">S1434+S1437</f>
        <v>0</v>
      </c>
      <c r="T1433" s="5">
        <f t="shared" si="3207"/>
        <v>0</v>
      </c>
      <c r="U1433" s="5">
        <f t="shared" si="3207"/>
        <v>0</v>
      </c>
      <c r="V1433" s="5">
        <f t="shared" si="3207"/>
        <v>0</v>
      </c>
      <c r="W1433" s="5">
        <f t="shared" ref="W1433:AF1433" si="3210">W1434+W1437</f>
        <v>0</v>
      </c>
      <c r="X1433" s="5">
        <f t="shared" si="3210"/>
        <v>0</v>
      </c>
      <c r="Y1433" s="5">
        <f t="shared" si="3210"/>
        <v>0</v>
      </c>
      <c r="Z1433" s="5">
        <f t="shared" si="3210"/>
        <v>0</v>
      </c>
      <c r="AA1433" s="5">
        <f t="shared" si="3210"/>
        <v>0</v>
      </c>
      <c r="AB1433" s="5">
        <f t="shared" si="3210"/>
        <v>0</v>
      </c>
      <c r="AC1433" s="5">
        <f t="shared" si="3210"/>
        <v>0</v>
      </c>
      <c r="AD1433" s="5">
        <f t="shared" ref="AD1433" si="3211">AD1434+AD1437</f>
        <v>0</v>
      </c>
      <c r="AE1433" s="5">
        <f t="shared" ref="AE1433" si="3212">AE1434+AE1437</f>
        <v>0</v>
      </c>
      <c r="AF1433" s="5">
        <f t="shared" si="3210"/>
        <v>0</v>
      </c>
      <c r="AG1433" s="5">
        <f t="shared" si="3187"/>
        <v>392.20000000000005</v>
      </c>
      <c r="AH1433" s="5">
        <f t="shared" si="3184"/>
        <v>392.20000000000005</v>
      </c>
      <c r="AI1433" s="5">
        <f t="shared" si="3185"/>
        <v>392.20000000000005</v>
      </c>
      <c r="AJ1433" s="5">
        <f t="shared" si="3205"/>
        <v>0</v>
      </c>
      <c r="AK1433" s="17"/>
      <c r="AL1433" s="27"/>
    </row>
    <row r="1434" spans="1:38" ht="31.2" x14ac:dyDescent="0.3">
      <c r="A1434" s="4" t="s">
        <v>242</v>
      </c>
      <c r="B1434" s="4" t="s">
        <v>81</v>
      </c>
      <c r="C1434" s="4" t="s">
        <v>197</v>
      </c>
      <c r="D1434" s="4" t="s">
        <v>307</v>
      </c>
      <c r="E1434" s="4"/>
      <c r="F1434" s="14" t="s">
        <v>865</v>
      </c>
      <c r="G1434" s="5">
        <f>G1435</f>
        <v>122.1</v>
      </c>
      <c r="H1434" s="5">
        <f t="shared" ref="H1434:AJ1435" si="3213">H1435</f>
        <v>122.1</v>
      </c>
      <c r="I1434" s="5">
        <f t="shared" si="3213"/>
        <v>122.1</v>
      </c>
      <c r="J1434" s="5">
        <f t="shared" si="3213"/>
        <v>0</v>
      </c>
      <c r="K1434" s="5">
        <f t="shared" si="3213"/>
        <v>0</v>
      </c>
      <c r="L1434" s="5">
        <f t="shared" si="3213"/>
        <v>0</v>
      </c>
      <c r="M1434" s="5">
        <f t="shared" si="3158"/>
        <v>122.1</v>
      </c>
      <c r="N1434" s="5">
        <f t="shared" si="3159"/>
        <v>122.1</v>
      </c>
      <c r="O1434" s="5">
        <f t="shared" si="3160"/>
        <v>122.1</v>
      </c>
      <c r="P1434" s="5">
        <f t="shared" si="3213"/>
        <v>0</v>
      </c>
      <c r="Q1434" s="5">
        <f t="shared" si="3213"/>
        <v>0</v>
      </c>
      <c r="R1434" s="5">
        <f t="shared" si="3213"/>
        <v>0</v>
      </c>
      <c r="S1434" s="5">
        <f t="shared" si="3213"/>
        <v>0</v>
      </c>
      <c r="T1434" s="5">
        <f t="shared" si="3213"/>
        <v>0</v>
      </c>
      <c r="U1434" s="5">
        <f t="shared" si="3213"/>
        <v>0</v>
      </c>
      <c r="V1434" s="5">
        <f t="shared" si="3213"/>
        <v>0</v>
      </c>
      <c r="W1434" s="5">
        <f t="shared" si="3213"/>
        <v>0</v>
      </c>
      <c r="X1434" s="5">
        <f t="shared" si="3213"/>
        <v>0</v>
      </c>
      <c r="Y1434" s="5">
        <f t="shared" si="3213"/>
        <v>0</v>
      </c>
      <c r="Z1434" s="5">
        <f t="shared" si="3213"/>
        <v>0</v>
      </c>
      <c r="AA1434" s="5">
        <f t="shared" si="3213"/>
        <v>0</v>
      </c>
      <c r="AB1434" s="5">
        <f t="shared" si="3213"/>
        <v>0</v>
      </c>
      <c r="AC1434" s="5">
        <f t="shared" si="3213"/>
        <v>0</v>
      </c>
      <c r="AD1434" s="5">
        <f t="shared" si="3213"/>
        <v>0</v>
      </c>
      <c r="AE1434" s="5">
        <f t="shared" si="3213"/>
        <v>0</v>
      </c>
      <c r="AF1434" s="5">
        <f t="shared" si="3213"/>
        <v>0</v>
      </c>
      <c r="AG1434" s="5">
        <f t="shared" si="3187"/>
        <v>122.1</v>
      </c>
      <c r="AH1434" s="5">
        <f t="shared" si="3184"/>
        <v>122.1</v>
      </c>
      <c r="AI1434" s="5">
        <f t="shared" si="3185"/>
        <v>122.1</v>
      </c>
      <c r="AJ1434" s="5">
        <f t="shared" si="3213"/>
        <v>0</v>
      </c>
      <c r="AK1434" s="17"/>
      <c r="AL1434" s="27"/>
    </row>
    <row r="1435" spans="1:38" ht="31.2" x14ac:dyDescent="0.3">
      <c r="A1435" s="4" t="s">
        <v>242</v>
      </c>
      <c r="B1435" s="4" t="s">
        <v>81</v>
      </c>
      <c r="C1435" s="4" t="s">
        <v>197</v>
      </c>
      <c r="D1435" s="4" t="s">
        <v>307</v>
      </c>
      <c r="E1435" s="4" t="s">
        <v>15</v>
      </c>
      <c r="F1435" s="14" t="s">
        <v>559</v>
      </c>
      <c r="G1435" s="5">
        <f>G1436</f>
        <v>122.1</v>
      </c>
      <c r="H1435" s="5">
        <f t="shared" si="3213"/>
        <v>122.1</v>
      </c>
      <c r="I1435" s="5">
        <f t="shared" si="3213"/>
        <v>122.1</v>
      </c>
      <c r="J1435" s="5">
        <f t="shared" si="3213"/>
        <v>0</v>
      </c>
      <c r="K1435" s="5">
        <f t="shared" si="3213"/>
        <v>0</v>
      </c>
      <c r="L1435" s="5">
        <f t="shared" si="3213"/>
        <v>0</v>
      </c>
      <c r="M1435" s="5">
        <f t="shared" si="3158"/>
        <v>122.1</v>
      </c>
      <c r="N1435" s="5">
        <f t="shared" si="3159"/>
        <v>122.1</v>
      </c>
      <c r="O1435" s="5">
        <f t="shared" si="3160"/>
        <v>122.1</v>
      </c>
      <c r="P1435" s="5">
        <f t="shared" si="3213"/>
        <v>0</v>
      </c>
      <c r="Q1435" s="5">
        <f t="shared" si="3213"/>
        <v>0</v>
      </c>
      <c r="R1435" s="5">
        <f t="shared" si="3213"/>
        <v>0</v>
      </c>
      <c r="S1435" s="5">
        <f t="shared" si="3213"/>
        <v>0</v>
      </c>
      <c r="T1435" s="5">
        <f t="shared" si="3213"/>
        <v>0</v>
      </c>
      <c r="U1435" s="5">
        <f t="shared" si="3213"/>
        <v>0</v>
      </c>
      <c r="V1435" s="5">
        <f t="shared" si="3213"/>
        <v>0</v>
      </c>
      <c r="W1435" s="5">
        <f t="shared" si="3213"/>
        <v>0</v>
      </c>
      <c r="X1435" s="5">
        <f t="shared" si="3213"/>
        <v>0</v>
      </c>
      <c r="Y1435" s="5">
        <f t="shared" si="3213"/>
        <v>0</v>
      </c>
      <c r="Z1435" s="5">
        <f t="shared" si="3213"/>
        <v>0</v>
      </c>
      <c r="AA1435" s="5">
        <f t="shared" si="3213"/>
        <v>0</v>
      </c>
      <c r="AB1435" s="5">
        <f t="shared" si="3213"/>
        <v>0</v>
      </c>
      <c r="AC1435" s="5">
        <f t="shared" si="3213"/>
        <v>0</v>
      </c>
      <c r="AD1435" s="5">
        <f t="shared" si="3213"/>
        <v>0</v>
      </c>
      <c r="AE1435" s="5">
        <f t="shared" si="3213"/>
        <v>0</v>
      </c>
      <c r="AF1435" s="5">
        <f t="shared" si="3213"/>
        <v>0</v>
      </c>
      <c r="AG1435" s="5">
        <f t="shared" si="3187"/>
        <v>122.1</v>
      </c>
      <c r="AH1435" s="5">
        <f t="shared" si="3184"/>
        <v>122.1</v>
      </c>
      <c r="AI1435" s="5">
        <f t="shared" si="3185"/>
        <v>122.1</v>
      </c>
      <c r="AJ1435" s="5">
        <f t="shared" si="3213"/>
        <v>0</v>
      </c>
      <c r="AK1435" s="17"/>
      <c r="AL1435" s="27"/>
    </row>
    <row r="1436" spans="1:38" ht="31.2" x14ac:dyDescent="0.3">
      <c r="A1436" s="4" t="s">
        <v>242</v>
      </c>
      <c r="B1436" s="4" t="s">
        <v>81</v>
      </c>
      <c r="C1436" s="4" t="s">
        <v>197</v>
      </c>
      <c r="D1436" s="4" t="s">
        <v>307</v>
      </c>
      <c r="E1436" s="4" t="s">
        <v>16</v>
      </c>
      <c r="F1436" s="14" t="s">
        <v>560</v>
      </c>
      <c r="G1436" s="5">
        <v>122.1</v>
      </c>
      <c r="H1436" s="5">
        <v>122.1</v>
      </c>
      <c r="I1436" s="5">
        <v>122.1</v>
      </c>
      <c r="J1436" s="5"/>
      <c r="K1436" s="5"/>
      <c r="L1436" s="5"/>
      <c r="M1436" s="5">
        <f t="shared" si="3158"/>
        <v>122.1</v>
      </c>
      <c r="N1436" s="5">
        <f t="shared" si="3159"/>
        <v>122.1</v>
      </c>
      <c r="O1436" s="5">
        <f t="shared" si="3160"/>
        <v>122.1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>
        <f t="shared" si="3187"/>
        <v>122.1</v>
      </c>
      <c r="AH1436" s="5">
        <f t="shared" si="3184"/>
        <v>122.1</v>
      </c>
      <c r="AI1436" s="5">
        <f t="shared" si="3185"/>
        <v>122.1</v>
      </c>
      <c r="AJ1436" s="5"/>
      <c r="AK1436" s="17"/>
      <c r="AL1436" s="27"/>
    </row>
    <row r="1437" spans="1:38" ht="46.8" x14ac:dyDescent="0.3">
      <c r="A1437" s="4" t="s">
        <v>242</v>
      </c>
      <c r="B1437" s="4" t="s">
        <v>81</v>
      </c>
      <c r="C1437" s="4" t="s">
        <v>197</v>
      </c>
      <c r="D1437" s="4" t="s">
        <v>308</v>
      </c>
      <c r="E1437" s="4"/>
      <c r="F1437" s="14" t="s">
        <v>866</v>
      </c>
      <c r="G1437" s="5">
        <f>G1438</f>
        <v>270.10000000000002</v>
      </c>
      <c r="H1437" s="5">
        <f t="shared" ref="H1437:AJ1438" si="3214">H1438</f>
        <v>270.10000000000002</v>
      </c>
      <c r="I1437" s="5">
        <f t="shared" si="3214"/>
        <v>270.10000000000002</v>
      </c>
      <c r="J1437" s="5">
        <f t="shared" si="3214"/>
        <v>0</v>
      </c>
      <c r="K1437" s="5">
        <f t="shared" si="3214"/>
        <v>0</v>
      </c>
      <c r="L1437" s="5">
        <f t="shared" si="3214"/>
        <v>0</v>
      </c>
      <c r="M1437" s="5">
        <f t="shared" si="3158"/>
        <v>270.10000000000002</v>
      </c>
      <c r="N1437" s="5">
        <f t="shared" si="3159"/>
        <v>270.10000000000002</v>
      </c>
      <c r="O1437" s="5">
        <f t="shared" si="3160"/>
        <v>270.10000000000002</v>
      </c>
      <c r="P1437" s="5">
        <f t="shared" si="3214"/>
        <v>0</v>
      </c>
      <c r="Q1437" s="5">
        <f t="shared" si="3214"/>
        <v>0</v>
      </c>
      <c r="R1437" s="5">
        <f t="shared" si="3214"/>
        <v>0</v>
      </c>
      <c r="S1437" s="5">
        <f t="shared" si="3214"/>
        <v>0</v>
      </c>
      <c r="T1437" s="5">
        <f t="shared" si="3214"/>
        <v>0</v>
      </c>
      <c r="U1437" s="5">
        <f t="shared" si="3214"/>
        <v>0</v>
      </c>
      <c r="V1437" s="5">
        <f t="shared" si="3214"/>
        <v>0</v>
      </c>
      <c r="W1437" s="5">
        <f t="shared" si="3214"/>
        <v>0</v>
      </c>
      <c r="X1437" s="5">
        <f t="shared" si="3214"/>
        <v>0</v>
      </c>
      <c r="Y1437" s="5">
        <f t="shared" si="3214"/>
        <v>0</v>
      </c>
      <c r="Z1437" s="5">
        <f t="shared" si="3214"/>
        <v>0</v>
      </c>
      <c r="AA1437" s="5">
        <f t="shared" si="3214"/>
        <v>0</v>
      </c>
      <c r="AB1437" s="5">
        <f t="shared" si="3214"/>
        <v>0</v>
      </c>
      <c r="AC1437" s="5">
        <f t="shared" si="3214"/>
        <v>0</v>
      </c>
      <c r="AD1437" s="5">
        <f t="shared" si="3214"/>
        <v>0</v>
      </c>
      <c r="AE1437" s="5">
        <f t="shared" si="3214"/>
        <v>0</v>
      </c>
      <c r="AF1437" s="5">
        <f t="shared" si="3214"/>
        <v>0</v>
      </c>
      <c r="AG1437" s="5">
        <f t="shared" si="3187"/>
        <v>270.10000000000002</v>
      </c>
      <c r="AH1437" s="5">
        <f t="shared" si="3184"/>
        <v>270.10000000000002</v>
      </c>
      <c r="AI1437" s="5">
        <f t="shared" si="3185"/>
        <v>270.10000000000002</v>
      </c>
      <c r="AJ1437" s="5">
        <f t="shared" si="3214"/>
        <v>0</v>
      </c>
      <c r="AK1437" s="17"/>
      <c r="AL1437" s="27"/>
    </row>
    <row r="1438" spans="1:38" ht="31.2" x14ac:dyDescent="0.3">
      <c r="A1438" s="4" t="s">
        <v>242</v>
      </c>
      <c r="B1438" s="4" t="s">
        <v>81</v>
      </c>
      <c r="C1438" s="4" t="s">
        <v>197</v>
      </c>
      <c r="D1438" s="4" t="s">
        <v>308</v>
      </c>
      <c r="E1438" s="4" t="s">
        <v>15</v>
      </c>
      <c r="F1438" s="14" t="s">
        <v>559</v>
      </c>
      <c r="G1438" s="5">
        <f>G1439</f>
        <v>270.10000000000002</v>
      </c>
      <c r="H1438" s="5">
        <f t="shared" si="3214"/>
        <v>270.10000000000002</v>
      </c>
      <c r="I1438" s="5">
        <f t="shared" si="3214"/>
        <v>270.10000000000002</v>
      </c>
      <c r="J1438" s="5">
        <f t="shared" si="3214"/>
        <v>0</v>
      </c>
      <c r="K1438" s="5">
        <f t="shared" si="3214"/>
        <v>0</v>
      </c>
      <c r="L1438" s="5">
        <f t="shared" si="3214"/>
        <v>0</v>
      </c>
      <c r="M1438" s="5">
        <f t="shared" si="3158"/>
        <v>270.10000000000002</v>
      </c>
      <c r="N1438" s="5">
        <f t="shared" si="3159"/>
        <v>270.10000000000002</v>
      </c>
      <c r="O1438" s="5">
        <f t="shared" si="3160"/>
        <v>270.10000000000002</v>
      </c>
      <c r="P1438" s="5">
        <f t="shared" si="3214"/>
        <v>0</v>
      </c>
      <c r="Q1438" s="5">
        <f t="shared" si="3214"/>
        <v>0</v>
      </c>
      <c r="R1438" s="5">
        <f t="shared" si="3214"/>
        <v>0</v>
      </c>
      <c r="S1438" s="5">
        <f t="shared" si="3214"/>
        <v>0</v>
      </c>
      <c r="T1438" s="5">
        <f t="shared" si="3214"/>
        <v>0</v>
      </c>
      <c r="U1438" s="5">
        <f t="shared" si="3214"/>
        <v>0</v>
      </c>
      <c r="V1438" s="5">
        <f t="shared" si="3214"/>
        <v>0</v>
      </c>
      <c r="W1438" s="5">
        <f t="shared" si="3214"/>
        <v>0</v>
      </c>
      <c r="X1438" s="5">
        <f t="shared" si="3214"/>
        <v>0</v>
      </c>
      <c r="Y1438" s="5">
        <f t="shared" si="3214"/>
        <v>0</v>
      </c>
      <c r="Z1438" s="5">
        <f t="shared" si="3214"/>
        <v>0</v>
      </c>
      <c r="AA1438" s="5">
        <f t="shared" si="3214"/>
        <v>0</v>
      </c>
      <c r="AB1438" s="5">
        <f t="shared" si="3214"/>
        <v>0</v>
      </c>
      <c r="AC1438" s="5">
        <f t="shared" si="3214"/>
        <v>0</v>
      </c>
      <c r="AD1438" s="5">
        <f t="shared" si="3214"/>
        <v>0</v>
      </c>
      <c r="AE1438" s="5">
        <f t="shared" si="3214"/>
        <v>0</v>
      </c>
      <c r="AF1438" s="5">
        <f t="shared" si="3214"/>
        <v>0</v>
      </c>
      <c r="AG1438" s="5">
        <f t="shared" si="3187"/>
        <v>270.10000000000002</v>
      </c>
      <c r="AH1438" s="5">
        <f t="shared" si="3184"/>
        <v>270.10000000000002</v>
      </c>
      <c r="AI1438" s="5">
        <f t="shared" si="3185"/>
        <v>270.10000000000002</v>
      </c>
      <c r="AJ1438" s="5">
        <f t="shared" si="3214"/>
        <v>0</v>
      </c>
      <c r="AK1438" s="17"/>
      <c r="AL1438" s="27"/>
    </row>
    <row r="1439" spans="1:38" ht="31.2" x14ac:dyDescent="0.3">
      <c r="A1439" s="4" t="s">
        <v>242</v>
      </c>
      <c r="B1439" s="4" t="s">
        <v>81</v>
      </c>
      <c r="C1439" s="4" t="s">
        <v>197</v>
      </c>
      <c r="D1439" s="4" t="s">
        <v>308</v>
      </c>
      <c r="E1439" s="4" t="s">
        <v>16</v>
      </c>
      <c r="F1439" s="14" t="s">
        <v>560</v>
      </c>
      <c r="G1439" s="5">
        <v>270.10000000000002</v>
      </c>
      <c r="H1439" s="5">
        <v>270.10000000000002</v>
      </c>
      <c r="I1439" s="5">
        <v>270.10000000000002</v>
      </c>
      <c r="J1439" s="5"/>
      <c r="K1439" s="5"/>
      <c r="L1439" s="5"/>
      <c r="M1439" s="5">
        <f t="shared" si="3158"/>
        <v>270.10000000000002</v>
      </c>
      <c r="N1439" s="5">
        <f t="shared" si="3159"/>
        <v>270.10000000000002</v>
      </c>
      <c r="O1439" s="5">
        <f t="shared" si="3160"/>
        <v>270.10000000000002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>
        <f t="shared" si="3187"/>
        <v>270.10000000000002</v>
      </c>
      <c r="AH1439" s="5">
        <f t="shared" si="3184"/>
        <v>270.10000000000002</v>
      </c>
      <c r="AI1439" s="5">
        <f t="shared" si="3185"/>
        <v>270.10000000000002</v>
      </c>
      <c r="AJ1439" s="5"/>
      <c r="AK1439" s="17"/>
      <c r="AL1439" s="27"/>
    </row>
    <row r="1440" spans="1:38" s="3" customFormat="1" x14ac:dyDescent="0.3">
      <c r="A1440" s="7" t="s">
        <v>242</v>
      </c>
      <c r="B1440" s="7" t="s">
        <v>34</v>
      </c>
      <c r="C1440" s="7"/>
      <c r="D1440" s="7"/>
      <c r="E1440" s="7"/>
      <c r="F1440" s="33" t="s">
        <v>517</v>
      </c>
      <c r="G1440" s="8">
        <f>G1441+G1483</f>
        <v>359219.3</v>
      </c>
      <c r="H1440" s="8">
        <f>H1441+H1483</f>
        <v>349110.9</v>
      </c>
      <c r="I1440" s="8">
        <f>I1441+I1483</f>
        <v>404402.6</v>
      </c>
      <c r="J1440" s="8">
        <f t="shared" ref="J1440:L1440" si="3215">J1441+J1483</f>
        <v>0</v>
      </c>
      <c r="K1440" s="8">
        <f t="shared" si="3215"/>
        <v>0</v>
      </c>
      <c r="L1440" s="8">
        <f t="shared" si="3215"/>
        <v>0</v>
      </c>
      <c r="M1440" s="8">
        <f t="shared" si="3158"/>
        <v>359219.3</v>
      </c>
      <c r="N1440" s="8">
        <f t="shared" si="3159"/>
        <v>349110.9</v>
      </c>
      <c r="O1440" s="8">
        <f t="shared" si="3160"/>
        <v>404402.6</v>
      </c>
      <c r="P1440" s="8">
        <f>P1441+P1483</f>
        <v>0</v>
      </c>
      <c r="Q1440" s="8">
        <f>Q1441+Q1483</f>
        <v>0</v>
      </c>
      <c r="R1440" s="8">
        <f>R1441+R1483</f>
        <v>39.762999999999998</v>
      </c>
      <c r="S1440" s="8">
        <f t="shared" ref="S1440" si="3216">S1441+S1483</f>
        <v>68.221999999999994</v>
      </c>
      <c r="T1440" s="8">
        <f>T1441+T1483</f>
        <v>0</v>
      </c>
      <c r="U1440" s="8">
        <f>U1441+U1483</f>
        <v>0</v>
      </c>
      <c r="V1440" s="8">
        <f>V1441+V1483</f>
        <v>0</v>
      </c>
      <c r="W1440" s="8">
        <f t="shared" ref="W1440:AF1440" si="3217">W1441+W1483</f>
        <v>0</v>
      </c>
      <c r="X1440" s="8">
        <f>X1441+X1483</f>
        <v>0</v>
      </c>
      <c r="Y1440" s="8">
        <f>Y1441+Y1483</f>
        <v>0</v>
      </c>
      <c r="Z1440" s="8">
        <f>Z1441+Z1483</f>
        <v>0</v>
      </c>
      <c r="AA1440" s="8">
        <f>AA1441+AA1483</f>
        <v>0</v>
      </c>
      <c r="AB1440" s="8">
        <f t="shared" si="3217"/>
        <v>0</v>
      </c>
      <c r="AC1440" s="8">
        <f>AC1441+AC1483</f>
        <v>0</v>
      </c>
      <c r="AD1440" s="8">
        <f>AD1441+AD1483</f>
        <v>0</v>
      </c>
      <c r="AE1440" s="8">
        <f>AE1441+AE1483</f>
        <v>0</v>
      </c>
      <c r="AF1440" s="8">
        <f t="shared" si="3217"/>
        <v>22904</v>
      </c>
      <c r="AG1440" s="8">
        <f t="shared" si="3187"/>
        <v>359327.28499999997</v>
      </c>
      <c r="AH1440" s="8">
        <f t="shared" si="3184"/>
        <v>349110.9</v>
      </c>
      <c r="AI1440" s="8">
        <f t="shared" si="3185"/>
        <v>427306.6</v>
      </c>
      <c r="AJ1440" s="8">
        <f>AJ1441+AJ1483</f>
        <v>0</v>
      </c>
      <c r="AK1440" s="16"/>
      <c r="AL1440" s="25"/>
    </row>
    <row r="1441" spans="1:38" s="10" customFormat="1" x14ac:dyDescent="0.3">
      <c r="A1441" s="9" t="s">
        <v>242</v>
      </c>
      <c r="B1441" s="9" t="s">
        <v>34</v>
      </c>
      <c r="C1441" s="9" t="s">
        <v>97</v>
      </c>
      <c r="D1441" s="9"/>
      <c r="E1441" s="9"/>
      <c r="F1441" s="13" t="s">
        <v>537</v>
      </c>
      <c r="G1441" s="11">
        <f>G1442+G1459+G1464+G1473</f>
        <v>358830.89999999997</v>
      </c>
      <c r="H1441" s="11">
        <f t="shared" ref="H1441:I1441" si="3218">H1442+H1459+H1464+H1473</f>
        <v>348713</v>
      </c>
      <c r="I1441" s="11">
        <f t="shared" si="3218"/>
        <v>403992.5</v>
      </c>
      <c r="J1441" s="11">
        <f t="shared" ref="J1441:L1441" si="3219">J1442+J1459+J1464+J1473</f>
        <v>0</v>
      </c>
      <c r="K1441" s="11">
        <f t="shared" si="3219"/>
        <v>0</v>
      </c>
      <c r="L1441" s="11">
        <f t="shared" si="3219"/>
        <v>0</v>
      </c>
      <c r="M1441" s="11">
        <f t="shared" si="3158"/>
        <v>358830.89999999997</v>
      </c>
      <c r="N1441" s="11">
        <f t="shared" si="3159"/>
        <v>348713</v>
      </c>
      <c r="O1441" s="11">
        <f t="shared" si="3160"/>
        <v>403992.5</v>
      </c>
      <c r="P1441" s="11">
        <f>P1442+P1459+P1464+P1473+P1479</f>
        <v>0</v>
      </c>
      <c r="Q1441" s="11">
        <f t="shared" ref="Q1441:AJ1441" si="3220">Q1442+Q1459+Q1464+Q1473+Q1479</f>
        <v>0</v>
      </c>
      <c r="R1441" s="11">
        <f t="shared" si="3220"/>
        <v>0</v>
      </c>
      <c r="S1441" s="11">
        <f t="shared" si="3220"/>
        <v>68.221999999999994</v>
      </c>
      <c r="T1441" s="11">
        <f t="shared" si="3220"/>
        <v>0</v>
      </c>
      <c r="U1441" s="11">
        <f t="shared" si="3220"/>
        <v>0</v>
      </c>
      <c r="V1441" s="11">
        <f t="shared" ref="V1441" si="3221">V1442+V1459+V1464+V1473+V1479</f>
        <v>0</v>
      </c>
      <c r="W1441" s="11">
        <f t="shared" si="3220"/>
        <v>0</v>
      </c>
      <c r="X1441" s="11">
        <f t="shared" ref="X1441:Y1441" si="3222">X1442+X1459+X1464+X1473+X1479</f>
        <v>0</v>
      </c>
      <c r="Y1441" s="11">
        <f t="shared" si="3222"/>
        <v>0</v>
      </c>
      <c r="Z1441" s="11">
        <f t="shared" si="3220"/>
        <v>0</v>
      </c>
      <c r="AA1441" s="11">
        <f t="shared" ref="AA1441" si="3223">AA1442+AA1459+AA1464+AA1473+AA1479</f>
        <v>0</v>
      </c>
      <c r="AB1441" s="11">
        <f t="shared" si="3220"/>
        <v>0</v>
      </c>
      <c r="AC1441" s="11">
        <f t="shared" ref="AC1441:AD1441" si="3224">AC1442+AC1459+AC1464+AC1473+AC1479</f>
        <v>0</v>
      </c>
      <c r="AD1441" s="11">
        <f t="shared" si="3224"/>
        <v>0</v>
      </c>
      <c r="AE1441" s="11">
        <f t="shared" si="3220"/>
        <v>0</v>
      </c>
      <c r="AF1441" s="11">
        <f t="shared" si="3220"/>
        <v>22904</v>
      </c>
      <c r="AG1441" s="11">
        <f t="shared" si="3187"/>
        <v>358899.12199999997</v>
      </c>
      <c r="AH1441" s="11">
        <f t="shared" si="3184"/>
        <v>348713</v>
      </c>
      <c r="AI1441" s="11">
        <f t="shared" si="3185"/>
        <v>426896.5</v>
      </c>
      <c r="AJ1441" s="11">
        <f t="shared" si="3220"/>
        <v>0</v>
      </c>
      <c r="AK1441" s="31"/>
      <c r="AL1441" s="26"/>
    </row>
    <row r="1442" spans="1:38" ht="31.2" x14ac:dyDescent="0.3">
      <c r="A1442" s="4" t="s">
        <v>242</v>
      </c>
      <c r="B1442" s="4" t="s">
        <v>34</v>
      </c>
      <c r="C1442" s="4" t="s">
        <v>97</v>
      </c>
      <c r="D1442" s="4" t="s">
        <v>206</v>
      </c>
      <c r="E1442" s="4"/>
      <c r="F1442" s="14" t="s">
        <v>1057</v>
      </c>
      <c r="G1442" s="5">
        <f t="shared" ref="G1442:L1442" si="3225">G1443</f>
        <v>334348.09999999998</v>
      </c>
      <c r="H1442" s="5">
        <f t="shared" si="3225"/>
        <v>320624.2</v>
      </c>
      <c r="I1442" s="5">
        <f t="shared" si="3225"/>
        <v>379509.7</v>
      </c>
      <c r="J1442" s="5">
        <f t="shared" si="3225"/>
        <v>0</v>
      </c>
      <c r="K1442" s="5">
        <f t="shared" si="3225"/>
        <v>0</v>
      </c>
      <c r="L1442" s="5">
        <f t="shared" si="3225"/>
        <v>0</v>
      </c>
      <c r="M1442" s="5">
        <f t="shared" si="3158"/>
        <v>334348.09999999998</v>
      </c>
      <c r="N1442" s="5">
        <f t="shared" si="3159"/>
        <v>320624.2</v>
      </c>
      <c r="O1442" s="5">
        <f t="shared" si="3160"/>
        <v>379509.7</v>
      </c>
      <c r="P1442" s="5">
        <f t="shared" ref="P1442:V1442" si="3226">P1443</f>
        <v>0</v>
      </c>
      <c r="Q1442" s="5">
        <f t="shared" si="3226"/>
        <v>0</v>
      </c>
      <c r="R1442" s="5">
        <f t="shared" si="3226"/>
        <v>0</v>
      </c>
      <c r="S1442" s="5">
        <f t="shared" si="3226"/>
        <v>0</v>
      </c>
      <c r="T1442" s="5">
        <f t="shared" si="3226"/>
        <v>0</v>
      </c>
      <c r="U1442" s="5">
        <f t="shared" si="3226"/>
        <v>0</v>
      </c>
      <c r="V1442" s="5">
        <f t="shared" si="3226"/>
        <v>0</v>
      </c>
      <c r="W1442" s="5">
        <f t="shared" ref="W1442:AF1442" si="3227">W1443</f>
        <v>0</v>
      </c>
      <c r="X1442" s="5">
        <f t="shared" si="3227"/>
        <v>0</v>
      </c>
      <c r="Y1442" s="5">
        <f t="shared" si="3227"/>
        <v>0</v>
      </c>
      <c r="Z1442" s="5">
        <f t="shared" si="3227"/>
        <v>0</v>
      </c>
      <c r="AA1442" s="5">
        <f t="shared" si="3227"/>
        <v>0</v>
      </c>
      <c r="AB1442" s="5">
        <f t="shared" si="3227"/>
        <v>0</v>
      </c>
      <c r="AC1442" s="5">
        <f t="shared" si="3227"/>
        <v>0</v>
      </c>
      <c r="AD1442" s="5">
        <f t="shared" si="3227"/>
        <v>0</v>
      </c>
      <c r="AE1442" s="5">
        <f t="shared" si="3227"/>
        <v>0</v>
      </c>
      <c r="AF1442" s="5">
        <f t="shared" si="3227"/>
        <v>22904</v>
      </c>
      <c r="AG1442" s="5">
        <f t="shared" si="3187"/>
        <v>334348.09999999998</v>
      </c>
      <c r="AH1442" s="5">
        <f t="shared" si="3184"/>
        <v>320624.2</v>
      </c>
      <c r="AI1442" s="5">
        <f t="shared" si="3185"/>
        <v>402413.7</v>
      </c>
      <c r="AJ1442" s="5">
        <f t="shared" ref="AJ1442" si="3228">AJ1443</f>
        <v>0</v>
      </c>
      <c r="AK1442" s="17"/>
      <c r="AL1442" s="27"/>
    </row>
    <row r="1443" spans="1:38" ht="31.2" x14ac:dyDescent="0.3">
      <c r="A1443" s="4" t="s">
        <v>242</v>
      </c>
      <c r="B1443" s="4" t="s">
        <v>34</v>
      </c>
      <c r="C1443" s="4" t="s">
        <v>97</v>
      </c>
      <c r="D1443" s="4" t="s">
        <v>207</v>
      </c>
      <c r="E1443" s="4"/>
      <c r="F1443" s="14" t="s">
        <v>1372</v>
      </c>
      <c r="G1443" s="5">
        <f>G1444+G1455+G1451</f>
        <v>334348.09999999998</v>
      </c>
      <c r="H1443" s="5">
        <f t="shared" ref="H1443:AJ1443" si="3229">H1444+H1455+H1451</f>
        <v>320624.2</v>
      </c>
      <c r="I1443" s="5">
        <f t="shared" si="3229"/>
        <v>379509.7</v>
      </c>
      <c r="J1443" s="5">
        <f t="shared" ref="J1443:L1443" si="3230">J1444+J1455+J1451</f>
        <v>0</v>
      </c>
      <c r="K1443" s="5">
        <f t="shared" si="3230"/>
        <v>0</v>
      </c>
      <c r="L1443" s="5">
        <f t="shared" si="3230"/>
        <v>0</v>
      </c>
      <c r="M1443" s="5">
        <f t="shared" si="3158"/>
        <v>334348.09999999998</v>
      </c>
      <c r="N1443" s="5">
        <f t="shared" si="3159"/>
        <v>320624.2</v>
      </c>
      <c r="O1443" s="5">
        <f t="shared" si="3160"/>
        <v>379509.7</v>
      </c>
      <c r="P1443" s="5">
        <f t="shared" ref="P1443:V1443" si="3231">P1444+P1455+P1451</f>
        <v>0</v>
      </c>
      <c r="Q1443" s="5">
        <f t="shared" ref="Q1443:R1443" si="3232">Q1444+Q1455+Q1451</f>
        <v>0</v>
      </c>
      <c r="R1443" s="5">
        <f t="shared" si="3232"/>
        <v>0</v>
      </c>
      <c r="S1443" s="5">
        <f t="shared" ref="S1443" si="3233">S1444+S1455+S1451</f>
        <v>0</v>
      </c>
      <c r="T1443" s="5">
        <f t="shared" si="3231"/>
        <v>0</v>
      </c>
      <c r="U1443" s="5">
        <f t="shared" si="3231"/>
        <v>0</v>
      </c>
      <c r="V1443" s="5">
        <f t="shared" si="3231"/>
        <v>0</v>
      </c>
      <c r="W1443" s="5">
        <f t="shared" ref="W1443:AF1443" si="3234">W1444+W1455+W1451</f>
        <v>0</v>
      </c>
      <c r="X1443" s="5">
        <f t="shared" si="3234"/>
        <v>0</v>
      </c>
      <c r="Y1443" s="5">
        <f t="shared" si="3234"/>
        <v>0</v>
      </c>
      <c r="Z1443" s="5">
        <f t="shared" si="3234"/>
        <v>0</v>
      </c>
      <c r="AA1443" s="5">
        <f t="shared" si="3234"/>
        <v>0</v>
      </c>
      <c r="AB1443" s="5">
        <f t="shared" si="3234"/>
        <v>0</v>
      </c>
      <c r="AC1443" s="5">
        <f t="shared" si="3234"/>
        <v>0</v>
      </c>
      <c r="AD1443" s="5">
        <f t="shared" ref="AD1443" si="3235">AD1444+AD1455+AD1451</f>
        <v>0</v>
      </c>
      <c r="AE1443" s="5">
        <f t="shared" ref="AE1443" si="3236">AE1444+AE1455+AE1451</f>
        <v>0</v>
      </c>
      <c r="AF1443" s="5">
        <f t="shared" si="3234"/>
        <v>22904</v>
      </c>
      <c r="AG1443" s="5">
        <f t="shared" si="3187"/>
        <v>334348.09999999998</v>
      </c>
      <c r="AH1443" s="5">
        <f t="shared" si="3184"/>
        <v>320624.2</v>
      </c>
      <c r="AI1443" s="5">
        <f t="shared" si="3185"/>
        <v>402413.7</v>
      </c>
      <c r="AJ1443" s="5">
        <f t="shared" si="3229"/>
        <v>0</v>
      </c>
      <c r="AK1443" s="17"/>
      <c r="AL1443" s="27"/>
    </row>
    <row r="1444" spans="1:38" ht="46.8" x14ac:dyDescent="0.3">
      <c r="A1444" s="4" t="s">
        <v>242</v>
      </c>
      <c r="B1444" s="4" t="s">
        <v>34</v>
      </c>
      <c r="C1444" s="4" t="s">
        <v>97</v>
      </c>
      <c r="D1444" s="4" t="s">
        <v>208</v>
      </c>
      <c r="E1444" s="4"/>
      <c r="F1444" s="14" t="s">
        <v>1256</v>
      </c>
      <c r="G1444" s="5">
        <f t="shared" ref="G1444:L1444" si="3237">G1445+G1448</f>
        <v>275232.39999999997</v>
      </c>
      <c r="H1444" s="5">
        <f t="shared" si="3237"/>
        <v>280589.5</v>
      </c>
      <c r="I1444" s="5">
        <f t="shared" si="3237"/>
        <v>280589.5</v>
      </c>
      <c r="J1444" s="5">
        <f t="shared" si="3237"/>
        <v>0</v>
      </c>
      <c r="K1444" s="5">
        <f t="shared" si="3237"/>
        <v>0</v>
      </c>
      <c r="L1444" s="5">
        <f t="shared" si="3237"/>
        <v>0</v>
      </c>
      <c r="M1444" s="5">
        <f t="shared" si="3158"/>
        <v>275232.39999999997</v>
      </c>
      <c r="N1444" s="5">
        <f t="shared" si="3159"/>
        <v>280589.5</v>
      </c>
      <c r="O1444" s="5">
        <f t="shared" si="3160"/>
        <v>280589.5</v>
      </c>
      <c r="P1444" s="5">
        <f t="shared" ref="P1444:V1444" si="3238">P1445+P1448</f>
        <v>0</v>
      </c>
      <c r="Q1444" s="5">
        <f t="shared" ref="Q1444:R1444" si="3239">Q1445+Q1448</f>
        <v>0</v>
      </c>
      <c r="R1444" s="5">
        <f t="shared" si="3239"/>
        <v>0</v>
      </c>
      <c r="S1444" s="5">
        <f t="shared" ref="S1444" si="3240">S1445+S1448</f>
        <v>0</v>
      </c>
      <c r="T1444" s="5">
        <f t="shared" si="3238"/>
        <v>0</v>
      </c>
      <c r="U1444" s="5">
        <f t="shared" si="3238"/>
        <v>0</v>
      </c>
      <c r="V1444" s="5">
        <f t="shared" si="3238"/>
        <v>0</v>
      </c>
      <c r="W1444" s="5">
        <f t="shared" ref="W1444:AF1444" si="3241">W1445+W1448</f>
        <v>0</v>
      </c>
      <c r="X1444" s="5">
        <f t="shared" si="3241"/>
        <v>0</v>
      </c>
      <c r="Y1444" s="5">
        <f t="shared" si="3241"/>
        <v>0</v>
      </c>
      <c r="Z1444" s="5">
        <f t="shared" si="3241"/>
        <v>0</v>
      </c>
      <c r="AA1444" s="5">
        <f t="shared" si="3241"/>
        <v>0</v>
      </c>
      <c r="AB1444" s="5">
        <f t="shared" si="3241"/>
        <v>0</v>
      </c>
      <c r="AC1444" s="5">
        <f t="shared" si="3241"/>
        <v>0</v>
      </c>
      <c r="AD1444" s="5">
        <f t="shared" ref="AD1444" si="3242">AD1445+AD1448</f>
        <v>0</v>
      </c>
      <c r="AE1444" s="5">
        <f t="shared" ref="AE1444" si="3243">AE1445+AE1448</f>
        <v>0</v>
      </c>
      <c r="AF1444" s="5">
        <f t="shared" si="3241"/>
        <v>0</v>
      </c>
      <c r="AG1444" s="5">
        <f t="shared" si="3187"/>
        <v>275232.39999999997</v>
      </c>
      <c r="AH1444" s="5">
        <f t="shared" si="3184"/>
        <v>280589.5</v>
      </c>
      <c r="AI1444" s="5">
        <f t="shared" si="3185"/>
        <v>280589.5</v>
      </c>
      <c r="AJ1444" s="5">
        <f t="shared" ref="AJ1444" si="3244">AJ1445+AJ1448</f>
        <v>0</v>
      </c>
      <c r="AK1444" s="17"/>
      <c r="AL1444" s="27"/>
    </row>
    <row r="1445" spans="1:38" x14ac:dyDescent="0.3">
      <c r="A1445" s="4" t="s">
        <v>242</v>
      </c>
      <c r="B1445" s="4" t="s">
        <v>34</v>
      </c>
      <c r="C1445" s="4" t="s">
        <v>97</v>
      </c>
      <c r="D1445" s="4" t="s">
        <v>200</v>
      </c>
      <c r="E1445" s="4"/>
      <c r="F1445" s="14" t="s">
        <v>637</v>
      </c>
      <c r="G1445" s="5">
        <f t="shared" ref="G1445:L1446" si="3245">G1446</f>
        <v>269941.59999999998</v>
      </c>
      <c r="H1445" s="5">
        <f t="shared" si="3245"/>
        <v>275298.7</v>
      </c>
      <c r="I1445" s="5">
        <f t="shared" si="3245"/>
        <v>275298.7</v>
      </c>
      <c r="J1445" s="5">
        <f t="shared" si="3245"/>
        <v>0</v>
      </c>
      <c r="K1445" s="5">
        <f t="shared" si="3245"/>
        <v>0</v>
      </c>
      <c r="L1445" s="5">
        <f t="shared" si="3245"/>
        <v>0</v>
      </c>
      <c r="M1445" s="5">
        <f t="shared" si="3158"/>
        <v>269941.59999999998</v>
      </c>
      <c r="N1445" s="5">
        <f t="shared" si="3159"/>
        <v>275298.7</v>
      </c>
      <c r="O1445" s="5">
        <f t="shared" si="3160"/>
        <v>275298.7</v>
      </c>
      <c r="P1445" s="5">
        <f t="shared" ref="P1445:V1446" si="3246">P1446</f>
        <v>0</v>
      </c>
      <c r="Q1445" s="5">
        <f t="shared" si="3246"/>
        <v>0</v>
      </c>
      <c r="R1445" s="5">
        <f t="shared" si="3246"/>
        <v>0</v>
      </c>
      <c r="S1445" s="5">
        <f t="shared" si="3246"/>
        <v>0</v>
      </c>
      <c r="T1445" s="5">
        <f t="shared" si="3246"/>
        <v>0</v>
      </c>
      <c r="U1445" s="5">
        <f t="shared" si="3246"/>
        <v>0</v>
      </c>
      <c r="V1445" s="5">
        <f t="shared" si="3246"/>
        <v>0</v>
      </c>
      <c r="W1445" s="5">
        <f t="shared" ref="W1445:AF1446" si="3247">W1446</f>
        <v>0</v>
      </c>
      <c r="X1445" s="5">
        <f t="shared" si="3247"/>
        <v>0</v>
      </c>
      <c r="Y1445" s="5">
        <f t="shared" si="3247"/>
        <v>0</v>
      </c>
      <c r="Z1445" s="5">
        <f t="shared" si="3247"/>
        <v>0</v>
      </c>
      <c r="AA1445" s="5">
        <f t="shared" si="3247"/>
        <v>0</v>
      </c>
      <c r="AB1445" s="5">
        <f t="shared" si="3247"/>
        <v>0</v>
      </c>
      <c r="AC1445" s="5">
        <f t="shared" si="3247"/>
        <v>0</v>
      </c>
      <c r="AD1445" s="5">
        <f t="shared" si="3247"/>
        <v>0</v>
      </c>
      <c r="AE1445" s="5">
        <f t="shared" si="3247"/>
        <v>0</v>
      </c>
      <c r="AF1445" s="5">
        <f t="shared" si="3247"/>
        <v>0</v>
      </c>
      <c r="AG1445" s="5">
        <f t="shared" si="3187"/>
        <v>269941.59999999998</v>
      </c>
      <c r="AH1445" s="5">
        <f t="shared" si="3184"/>
        <v>275298.7</v>
      </c>
      <c r="AI1445" s="5">
        <f t="shared" si="3185"/>
        <v>275298.7</v>
      </c>
      <c r="AJ1445" s="5">
        <f t="shared" ref="AJ1445:AJ1446" si="3248">AJ1446</f>
        <v>0</v>
      </c>
      <c r="AK1445" s="17"/>
      <c r="AL1445" s="27"/>
    </row>
    <row r="1446" spans="1:38" ht="31.2" x14ac:dyDescent="0.3">
      <c r="A1446" s="4" t="s">
        <v>242</v>
      </c>
      <c r="B1446" s="4" t="s">
        <v>34</v>
      </c>
      <c r="C1446" s="4" t="s">
        <v>97</v>
      </c>
      <c r="D1446" s="4" t="s">
        <v>200</v>
      </c>
      <c r="E1446" s="4" t="s">
        <v>15</v>
      </c>
      <c r="F1446" s="14" t="s">
        <v>559</v>
      </c>
      <c r="G1446" s="5">
        <f t="shared" si="3245"/>
        <v>269941.59999999998</v>
      </c>
      <c r="H1446" s="5">
        <f t="shared" si="3245"/>
        <v>275298.7</v>
      </c>
      <c r="I1446" s="5">
        <f t="shared" si="3245"/>
        <v>275298.7</v>
      </c>
      <c r="J1446" s="5">
        <f t="shared" si="3245"/>
        <v>0</v>
      </c>
      <c r="K1446" s="5">
        <f t="shared" si="3245"/>
        <v>0</v>
      </c>
      <c r="L1446" s="5">
        <f t="shared" si="3245"/>
        <v>0</v>
      </c>
      <c r="M1446" s="5">
        <f t="shared" si="3158"/>
        <v>269941.59999999998</v>
      </c>
      <c r="N1446" s="5">
        <f t="shared" si="3159"/>
        <v>275298.7</v>
      </c>
      <c r="O1446" s="5">
        <f t="shared" si="3160"/>
        <v>275298.7</v>
      </c>
      <c r="P1446" s="5">
        <f t="shared" si="3246"/>
        <v>0</v>
      </c>
      <c r="Q1446" s="5">
        <f t="shared" si="3246"/>
        <v>0</v>
      </c>
      <c r="R1446" s="5">
        <f t="shared" si="3246"/>
        <v>0</v>
      </c>
      <c r="S1446" s="5">
        <f t="shared" si="3246"/>
        <v>0</v>
      </c>
      <c r="T1446" s="5">
        <f t="shared" si="3246"/>
        <v>0</v>
      </c>
      <c r="U1446" s="5">
        <f t="shared" si="3246"/>
        <v>0</v>
      </c>
      <c r="V1446" s="5">
        <f t="shared" si="3246"/>
        <v>0</v>
      </c>
      <c r="W1446" s="5">
        <f t="shared" si="3247"/>
        <v>0</v>
      </c>
      <c r="X1446" s="5">
        <f t="shared" si="3247"/>
        <v>0</v>
      </c>
      <c r="Y1446" s="5">
        <f t="shared" si="3247"/>
        <v>0</v>
      </c>
      <c r="Z1446" s="5">
        <f t="shared" si="3247"/>
        <v>0</v>
      </c>
      <c r="AA1446" s="5">
        <f t="shared" si="3247"/>
        <v>0</v>
      </c>
      <c r="AB1446" s="5">
        <f t="shared" si="3247"/>
        <v>0</v>
      </c>
      <c r="AC1446" s="5">
        <f t="shared" si="3247"/>
        <v>0</v>
      </c>
      <c r="AD1446" s="5">
        <f t="shared" si="3247"/>
        <v>0</v>
      </c>
      <c r="AE1446" s="5">
        <f t="shared" si="3247"/>
        <v>0</v>
      </c>
      <c r="AF1446" s="5">
        <f t="shared" si="3247"/>
        <v>0</v>
      </c>
      <c r="AG1446" s="5">
        <f t="shared" si="3187"/>
        <v>269941.59999999998</v>
      </c>
      <c r="AH1446" s="5">
        <f t="shared" si="3184"/>
        <v>275298.7</v>
      </c>
      <c r="AI1446" s="5">
        <f t="shared" si="3185"/>
        <v>275298.7</v>
      </c>
      <c r="AJ1446" s="5">
        <f t="shared" si="3248"/>
        <v>0</v>
      </c>
      <c r="AK1446" s="17"/>
      <c r="AL1446" s="27"/>
    </row>
    <row r="1447" spans="1:38" ht="31.2" x14ac:dyDescent="0.3">
      <c r="A1447" s="4" t="s">
        <v>242</v>
      </c>
      <c r="B1447" s="4" t="s">
        <v>34</v>
      </c>
      <c r="C1447" s="4" t="s">
        <v>97</v>
      </c>
      <c r="D1447" s="4" t="s">
        <v>200</v>
      </c>
      <c r="E1447" s="4" t="s">
        <v>16</v>
      </c>
      <c r="F1447" s="14" t="s">
        <v>560</v>
      </c>
      <c r="G1447" s="5">
        <v>269941.59999999998</v>
      </c>
      <c r="H1447" s="5">
        <v>275298.7</v>
      </c>
      <c r="I1447" s="5">
        <v>275298.7</v>
      </c>
      <c r="J1447" s="5"/>
      <c r="K1447" s="5"/>
      <c r="L1447" s="5"/>
      <c r="M1447" s="5">
        <f t="shared" si="3158"/>
        <v>269941.59999999998</v>
      </c>
      <c r="N1447" s="5">
        <f t="shared" si="3159"/>
        <v>275298.7</v>
      </c>
      <c r="O1447" s="5">
        <f t="shared" si="3160"/>
        <v>275298.7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>
        <f t="shared" si="3187"/>
        <v>269941.59999999998</v>
      </c>
      <c r="AH1447" s="5">
        <f t="shared" si="3184"/>
        <v>275298.7</v>
      </c>
      <c r="AI1447" s="5">
        <f t="shared" si="3185"/>
        <v>275298.7</v>
      </c>
      <c r="AJ1447" s="5"/>
      <c r="AK1447" s="17"/>
      <c r="AL1447" s="27"/>
    </row>
    <row r="1448" spans="1:38" ht="31.2" x14ac:dyDescent="0.3">
      <c r="A1448" s="4" t="s">
        <v>242</v>
      </c>
      <c r="B1448" s="4" t="s">
        <v>34</v>
      </c>
      <c r="C1448" s="4" t="s">
        <v>97</v>
      </c>
      <c r="D1448" s="4" t="s">
        <v>201</v>
      </c>
      <c r="E1448" s="4"/>
      <c r="F1448" s="14" t="s">
        <v>638</v>
      </c>
      <c r="G1448" s="5">
        <f t="shared" ref="G1448:L1449" si="3249">G1449</f>
        <v>5290.8</v>
      </c>
      <c r="H1448" s="5">
        <f t="shared" si="3249"/>
        <v>5290.8</v>
      </c>
      <c r="I1448" s="5">
        <f t="shared" si="3249"/>
        <v>5290.8</v>
      </c>
      <c r="J1448" s="5">
        <f t="shared" si="3249"/>
        <v>0</v>
      </c>
      <c r="K1448" s="5">
        <f t="shared" si="3249"/>
        <v>0</v>
      </c>
      <c r="L1448" s="5">
        <f t="shared" si="3249"/>
        <v>0</v>
      </c>
      <c r="M1448" s="5">
        <f t="shared" si="3158"/>
        <v>5290.8</v>
      </c>
      <c r="N1448" s="5">
        <f t="shared" si="3159"/>
        <v>5290.8</v>
      </c>
      <c r="O1448" s="5">
        <f t="shared" si="3160"/>
        <v>5290.8</v>
      </c>
      <c r="P1448" s="5">
        <f t="shared" ref="P1448:V1449" si="3250">P1449</f>
        <v>0</v>
      </c>
      <c r="Q1448" s="5">
        <f t="shared" si="3250"/>
        <v>0</v>
      </c>
      <c r="R1448" s="5">
        <f t="shared" si="3250"/>
        <v>0</v>
      </c>
      <c r="S1448" s="5">
        <f t="shared" si="3250"/>
        <v>0</v>
      </c>
      <c r="T1448" s="5">
        <f t="shared" si="3250"/>
        <v>0</v>
      </c>
      <c r="U1448" s="5">
        <f t="shared" si="3250"/>
        <v>0</v>
      </c>
      <c r="V1448" s="5">
        <f t="shared" si="3250"/>
        <v>0</v>
      </c>
      <c r="W1448" s="5">
        <f t="shared" ref="W1448:AF1449" si="3251">W1449</f>
        <v>0</v>
      </c>
      <c r="X1448" s="5">
        <f t="shared" si="3251"/>
        <v>0</v>
      </c>
      <c r="Y1448" s="5">
        <f t="shared" si="3251"/>
        <v>0</v>
      </c>
      <c r="Z1448" s="5">
        <f t="shared" si="3251"/>
        <v>0</v>
      </c>
      <c r="AA1448" s="5">
        <f t="shared" si="3251"/>
        <v>0</v>
      </c>
      <c r="AB1448" s="5">
        <f t="shared" si="3251"/>
        <v>0</v>
      </c>
      <c r="AC1448" s="5">
        <f t="shared" si="3251"/>
        <v>0</v>
      </c>
      <c r="AD1448" s="5">
        <f t="shared" si="3251"/>
        <v>0</v>
      </c>
      <c r="AE1448" s="5">
        <f t="shared" si="3251"/>
        <v>0</v>
      </c>
      <c r="AF1448" s="5">
        <f t="shared" si="3251"/>
        <v>0</v>
      </c>
      <c r="AG1448" s="5">
        <f t="shared" si="3187"/>
        <v>5290.8</v>
      </c>
      <c r="AH1448" s="5">
        <f t="shared" si="3184"/>
        <v>5290.8</v>
      </c>
      <c r="AI1448" s="5">
        <f t="shared" si="3185"/>
        <v>5290.8</v>
      </c>
      <c r="AJ1448" s="5">
        <f t="shared" ref="AJ1448:AJ1449" si="3252">AJ1449</f>
        <v>0</v>
      </c>
      <c r="AK1448" s="17"/>
      <c r="AL1448" s="27"/>
    </row>
    <row r="1449" spans="1:38" ht="31.2" x14ac:dyDescent="0.3">
      <c r="A1449" s="4" t="s">
        <v>242</v>
      </c>
      <c r="B1449" s="4" t="s">
        <v>34</v>
      </c>
      <c r="C1449" s="4" t="s">
        <v>97</v>
      </c>
      <c r="D1449" s="4" t="s">
        <v>201</v>
      </c>
      <c r="E1449" s="4" t="s">
        <v>15</v>
      </c>
      <c r="F1449" s="14" t="s">
        <v>559</v>
      </c>
      <c r="G1449" s="5">
        <f t="shared" si="3249"/>
        <v>5290.8</v>
      </c>
      <c r="H1449" s="5">
        <f t="shared" si="3249"/>
        <v>5290.8</v>
      </c>
      <c r="I1449" s="5">
        <f t="shared" si="3249"/>
        <v>5290.8</v>
      </c>
      <c r="J1449" s="5">
        <f t="shared" si="3249"/>
        <v>0</v>
      </c>
      <c r="K1449" s="5">
        <f t="shared" si="3249"/>
        <v>0</v>
      </c>
      <c r="L1449" s="5">
        <f t="shared" si="3249"/>
        <v>0</v>
      </c>
      <c r="M1449" s="5">
        <f t="shared" si="3158"/>
        <v>5290.8</v>
      </c>
      <c r="N1449" s="5">
        <f t="shared" si="3159"/>
        <v>5290.8</v>
      </c>
      <c r="O1449" s="5">
        <f t="shared" si="3160"/>
        <v>5290.8</v>
      </c>
      <c r="P1449" s="5">
        <f t="shared" si="3250"/>
        <v>0</v>
      </c>
      <c r="Q1449" s="5">
        <f t="shared" si="3250"/>
        <v>0</v>
      </c>
      <c r="R1449" s="5">
        <f t="shared" si="3250"/>
        <v>0</v>
      </c>
      <c r="S1449" s="5">
        <f t="shared" si="3250"/>
        <v>0</v>
      </c>
      <c r="T1449" s="5">
        <f t="shared" si="3250"/>
        <v>0</v>
      </c>
      <c r="U1449" s="5">
        <f t="shared" si="3250"/>
        <v>0</v>
      </c>
      <c r="V1449" s="5">
        <f t="shared" si="3250"/>
        <v>0</v>
      </c>
      <c r="W1449" s="5">
        <f t="shared" si="3251"/>
        <v>0</v>
      </c>
      <c r="X1449" s="5">
        <f t="shared" si="3251"/>
        <v>0</v>
      </c>
      <c r="Y1449" s="5">
        <f t="shared" si="3251"/>
        <v>0</v>
      </c>
      <c r="Z1449" s="5">
        <f t="shared" si="3251"/>
        <v>0</v>
      </c>
      <c r="AA1449" s="5">
        <f t="shared" si="3251"/>
        <v>0</v>
      </c>
      <c r="AB1449" s="5">
        <f t="shared" si="3251"/>
        <v>0</v>
      </c>
      <c r="AC1449" s="5">
        <f t="shared" si="3251"/>
        <v>0</v>
      </c>
      <c r="AD1449" s="5">
        <f t="shared" si="3251"/>
        <v>0</v>
      </c>
      <c r="AE1449" s="5">
        <f t="shared" si="3251"/>
        <v>0</v>
      </c>
      <c r="AF1449" s="5">
        <f t="shared" si="3251"/>
        <v>0</v>
      </c>
      <c r="AG1449" s="5">
        <f t="shared" si="3187"/>
        <v>5290.8</v>
      </c>
      <c r="AH1449" s="5">
        <f t="shared" si="3184"/>
        <v>5290.8</v>
      </c>
      <c r="AI1449" s="5">
        <f t="shared" si="3185"/>
        <v>5290.8</v>
      </c>
      <c r="AJ1449" s="5">
        <f t="shared" si="3252"/>
        <v>0</v>
      </c>
      <c r="AK1449" s="17"/>
      <c r="AL1449" s="27"/>
    </row>
    <row r="1450" spans="1:38" ht="31.2" x14ac:dyDescent="0.3">
      <c r="A1450" s="4" t="s">
        <v>242</v>
      </c>
      <c r="B1450" s="4" t="s">
        <v>34</v>
      </c>
      <c r="C1450" s="4" t="s">
        <v>97</v>
      </c>
      <c r="D1450" s="4" t="s">
        <v>201</v>
      </c>
      <c r="E1450" s="4" t="s">
        <v>16</v>
      </c>
      <c r="F1450" s="14" t="s">
        <v>560</v>
      </c>
      <c r="G1450" s="5">
        <v>5290.8</v>
      </c>
      <c r="H1450" s="5">
        <v>5290.8</v>
      </c>
      <c r="I1450" s="5">
        <v>5290.8</v>
      </c>
      <c r="J1450" s="5"/>
      <c r="K1450" s="5"/>
      <c r="L1450" s="5"/>
      <c r="M1450" s="5">
        <f t="shared" si="3158"/>
        <v>5290.8</v>
      </c>
      <c r="N1450" s="5">
        <f t="shared" si="3159"/>
        <v>5290.8</v>
      </c>
      <c r="O1450" s="5">
        <f t="shared" si="3160"/>
        <v>5290.8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>
        <f t="shared" si="3187"/>
        <v>5290.8</v>
      </c>
      <c r="AH1450" s="5">
        <f t="shared" si="3184"/>
        <v>5290.8</v>
      </c>
      <c r="AI1450" s="5">
        <f t="shared" si="3185"/>
        <v>5290.8</v>
      </c>
      <c r="AJ1450" s="5"/>
      <c r="AK1450" s="17"/>
      <c r="AL1450" s="27"/>
    </row>
    <row r="1451" spans="1:38" ht="62.4" x14ac:dyDescent="0.3">
      <c r="A1451" s="4" t="s">
        <v>242</v>
      </c>
      <c r="B1451" s="4" t="s">
        <v>34</v>
      </c>
      <c r="C1451" s="4" t="s">
        <v>97</v>
      </c>
      <c r="D1451" s="4" t="s">
        <v>905</v>
      </c>
      <c r="E1451" s="4"/>
      <c r="F1451" s="14" t="s">
        <v>1261</v>
      </c>
      <c r="G1451" s="5">
        <f>G1452</f>
        <v>40907.200000000004</v>
      </c>
      <c r="H1451" s="5">
        <f t="shared" ref="H1451:AJ1453" si="3253">H1452</f>
        <v>33284.699999999997</v>
      </c>
      <c r="I1451" s="5">
        <f t="shared" si="3253"/>
        <v>21824.2</v>
      </c>
      <c r="J1451" s="5">
        <f t="shared" si="3253"/>
        <v>0</v>
      </c>
      <c r="K1451" s="5">
        <f t="shared" si="3253"/>
        <v>0</v>
      </c>
      <c r="L1451" s="5">
        <f t="shared" si="3253"/>
        <v>0</v>
      </c>
      <c r="M1451" s="5">
        <f t="shared" si="3158"/>
        <v>40907.200000000004</v>
      </c>
      <c r="N1451" s="5">
        <f t="shared" si="3159"/>
        <v>33284.699999999997</v>
      </c>
      <c r="O1451" s="5">
        <f t="shared" si="3160"/>
        <v>21824.2</v>
      </c>
      <c r="P1451" s="5">
        <f t="shared" si="3253"/>
        <v>0</v>
      </c>
      <c r="Q1451" s="5">
        <f t="shared" si="3253"/>
        <v>0</v>
      </c>
      <c r="R1451" s="5">
        <f t="shared" si="3253"/>
        <v>0</v>
      </c>
      <c r="S1451" s="5">
        <f t="shared" si="3253"/>
        <v>0</v>
      </c>
      <c r="T1451" s="5">
        <f t="shared" si="3253"/>
        <v>0</v>
      </c>
      <c r="U1451" s="5">
        <f t="shared" si="3253"/>
        <v>0</v>
      </c>
      <c r="V1451" s="5">
        <f t="shared" si="3253"/>
        <v>0</v>
      </c>
      <c r="W1451" s="5">
        <f t="shared" si="3253"/>
        <v>0</v>
      </c>
      <c r="X1451" s="5">
        <f t="shared" si="3253"/>
        <v>0</v>
      </c>
      <c r="Y1451" s="5">
        <f t="shared" si="3253"/>
        <v>0</v>
      </c>
      <c r="Z1451" s="5">
        <f t="shared" si="3253"/>
        <v>0</v>
      </c>
      <c r="AA1451" s="5">
        <f t="shared" si="3253"/>
        <v>0</v>
      </c>
      <c r="AB1451" s="5">
        <f t="shared" si="3253"/>
        <v>0</v>
      </c>
      <c r="AC1451" s="5">
        <f t="shared" si="3253"/>
        <v>0</v>
      </c>
      <c r="AD1451" s="5">
        <f t="shared" si="3253"/>
        <v>0</v>
      </c>
      <c r="AE1451" s="5">
        <f t="shared" si="3253"/>
        <v>0</v>
      </c>
      <c r="AF1451" s="5">
        <f t="shared" si="3253"/>
        <v>100000</v>
      </c>
      <c r="AG1451" s="5">
        <f t="shared" si="3187"/>
        <v>40907.200000000004</v>
      </c>
      <c r="AH1451" s="5">
        <f t="shared" si="3184"/>
        <v>33284.699999999997</v>
      </c>
      <c r="AI1451" s="5">
        <f t="shared" si="3185"/>
        <v>121824.2</v>
      </c>
      <c r="AJ1451" s="5">
        <f t="shared" si="3253"/>
        <v>0</v>
      </c>
      <c r="AK1451" s="17"/>
      <c r="AL1451" s="27"/>
    </row>
    <row r="1452" spans="1:38" ht="62.4" x14ac:dyDescent="0.3">
      <c r="A1452" s="4" t="s">
        <v>242</v>
      </c>
      <c r="B1452" s="4" t="s">
        <v>34</v>
      </c>
      <c r="C1452" s="4" t="s">
        <v>97</v>
      </c>
      <c r="D1452" s="4" t="s">
        <v>1048</v>
      </c>
      <c r="E1452" s="4"/>
      <c r="F1452" s="14" t="s">
        <v>640</v>
      </c>
      <c r="G1452" s="5">
        <f>G1453</f>
        <v>40907.200000000004</v>
      </c>
      <c r="H1452" s="5">
        <f t="shared" si="3253"/>
        <v>33284.699999999997</v>
      </c>
      <c r="I1452" s="5">
        <f t="shared" si="3253"/>
        <v>21824.2</v>
      </c>
      <c r="J1452" s="5">
        <f t="shared" si="3253"/>
        <v>0</v>
      </c>
      <c r="K1452" s="5">
        <f t="shared" si="3253"/>
        <v>0</v>
      </c>
      <c r="L1452" s="5">
        <f t="shared" si="3253"/>
        <v>0</v>
      </c>
      <c r="M1452" s="5">
        <f t="shared" si="3158"/>
        <v>40907.200000000004</v>
      </c>
      <c r="N1452" s="5">
        <f t="shared" si="3159"/>
        <v>33284.699999999997</v>
      </c>
      <c r="O1452" s="5">
        <f t="shared" si="3160"/>
        <v>21824.2</v>
      </c>
      <c r="P1452" s="5">
        <f t="shared" si="3253"/>
        <v>0</v>
      </c>
      <c r="Q1452" s="5">
        <f t="shared" si="3253"/>
        <v>0</v>
      </c>
      <c r="R1452" s="5">
        <f t="shared" si="3253"/>
        <v>0</v>
      </c>
      <c r="S1452" s="5">
        <f t="shared" si="3253"/>
        <v>0</v>
      </c>
      <c r="T1452" s="5">
        <f t="shared" si="3253"/>
        <v>0</v>
      </c>
      <c r="U1452" s="5">
        <f t="shared" si="3253"/>
        <v>0</v>
      </c>
      <c r="V1452" s="5">
        <f t="shared" si="3253"/>
        <v>0</v>
      </c>
      <c r="W1452" s="5">
        <f t="shared" si="3253"/>
        <v>0</v>
      </c>
      <c r="X1452" s="5">
        <f t="shared" si="3253"/>
        <v>0</v>
      </c>
      <c r="Y1452" s="5">
        <f t="shared" si="3253"/>
        <v>0</v>
      </c>
      <c r="Z1452" s="5">
        <f t="shared" si="3253"/>
        <v>0</v>
      </c>
      <c r="AA1452" s="5">
        <f t="shared" si="3253"/>
        <v>0</v>
      </c>
      <c r="AB1452" s="5">
        <f t="shared" si="3253"/>
        <v>0</v>
      </c>
      <c r="AC1452" s="5">
        <f t="shared" si="3253"/>
        <v>0</v>
      </c>
      <c r="AD1452" s="5">
        <f t="shared" si="3253"/>
        <v>0</v>
      </c>
      <c r="AE1452" s="5">
        <f t="shared" si="3253"/>
        <v>0</v>
      </c>
      <c r="AF1452" s="5">
        <f t="shared" si="3253"/>
        <v>100000</v>
      </c>
      <c r="AG1452" s="5">
        <f t="shared" si="3187"/>
        <v>40907.200000000004</v>
      </c>
      <c r="AH1452" s="5">
        <f t="shared" si="3184"/>
        <v>33284.699999999997</v>
      </c>
      <c r="AI1452" s="5">
        <f t="shared" si="3185"/>
        <v>121824.2</v>
      </c>
      <c r="AJ1452" s="5">
        <f t="shared" si="3253"/>
        <v>0</v>
      </c>
      <c r="AK1452" s="17"/>
      <c r="AL1452" s="27"/>
    </row>
    <row r="1453" spans="1:38" ht="31.2" x14ac:dyDescent="0.3">
      <c r="A1453" s="4" t="s">
        <v>242</v>
      </c>
      <c r="B1453" s="4" t="s">
        <v>34</v>
      </c>
      <c r="C1453" s="4" t="s">
        <v>97</v>
      </c>
      <c r="D1453" s="4" t="s">
        <v>1048</v>
      </c>
      <c r="E1453" s="4" t="s">
        <v>15</v>
      </c>
      <c r="F1453" s="14" t="s">
        <v>559</v>
      </c>
      <c r="G1453" s="5">
        <f>G1454</f>
        <v>40907.200000000004</v>
      </c>
      <c r="H1453" s="5">
        <f t="shared" si="3253"/>
        <v>33284.699999999997</v>
      </c>
      <c r="I1453" s="5">
        <f t="shared" si="3253"/>
        <v>21824.2</v>
      </c>
      <c r="J1453" s="5">
        <f t="shared" si="3253"/>
        <v>0</v>
      </c>
      <c r="K1453" s="5">
        <f t="shared" si="3253"/>
        <v>0</v>
      </c>
      <c r="L1453" s="5">
        <f t="shared" si="3253"/>
        <v>0</v>
      </c>
      <c r="M1453" s="5">
        <f t="shared" si="3158"/>
        <v>40907.200000000004</v>
      </c>
      <c r="N1453" s="5">
        <f t="shared" si="3159"/>
        <v>33284.699999999997</v>
      </c>
      <c r="O1453" s="5">
        <f t="shared" si="3160"/>
        <v>21824.2</v>
      </c>
      <c r="P1453" s="5">
        <f t="shared" si="3253"/>
        <v>0</v>
      </c>
      <c r="Q1453" s="5">
        <f t="shared" si="3253"/>
        <v>0</v>
      </c>
      <c r="R1453" s="5">
        <f t="shared" si="3253"/>
        <v>0</v>
      </c>
      <c r="S1453" s="5">
        <f t="shared" si="3253"/>
        <v>0</v>
      </c>
      <c r="T1453" s="5">
        <f t="shared" si="3253"/>
        <v>0</v>
      </c>
      <c r="U1453" s="5">
        <f t="shared" si="3253"/>
        <v>0</v>
      </c>
      <c r="V1453" s="5">
        <f t="shared" si="3253"/>
        <v>0</v>
      </c>
      <c r="W1453" s="5">
        <f t="shared" si="3253"/>
        <v>0</v>
      </c>
      <c r="X1453" s="5">
        <f t="shared" si="3253"/>
        <v>0</v>
      </c>
      <c r="Y1453" s="5">
        <f t="shared" si="3253"/>
        <v>0</v>
      </c>
      <c r="Z1453" s="5">
        <f t="shared" si="3253"/>
        <v>0</v>
      </c>
      <c r="AA1453" s="5">
        <f t="shared" si="3253"/>
        <v>0</v>
      </c>
      <c r="AB1453" s="5">
        <f t="shared" si="3253"/>
        <v>0</v>
      </c>
      <c r="AC1453" s="5">
        <f t="shared" si="3253"/>
        <v>0</v>
      </c>
      <c r="AD1453" s="5">
        <f t="shared" si="3253"/>
        <v>0</v>
      </c>
      <c r="AE1453" s="5">
        <f t="shared" si="3253"/>
        <v>0</v>
      </c>
      <c r="AF1453" s="5">
        <f t="shared" si="3253"/>
        <v>100000</v>
      </c>
      <c r="AG1453" s="5">
        <f t="shared" si="3187"/>
        <v>40907.200000000004</v>
      </c>
      <c r="AH1453" s="5">
        <f t="shared" si="3184"/>
        <v>33284.699999999997</v>
      </c>
      <c r="AI1453" s="5">
        <f t="shared" si="3185"/>
        <v>121824.2</v>
      </c>
      <c r="AJ1453" s="5">
        <f t="shared" si="3253"/>
        <v>0</v>
      </c>
      <c r="AK1453" s="17"/>
      <c r="AL1453" s="27"/>
    </row>
    <row r="1454" spans="1:38" ht="31.2" x14ac:dyDescent="0.3">
      <c r="A1454" s="4" t="s">
        <v>242</v>
      </c>
      <c r="B1454" s="4" t="s">
        <v>34</v>
      </c>
      <c r="C1454" s="4" t="s">
        <v>97</v>
      </c>
      <c r="D1454" s="4" t="s">
        <v>1048</v>
      </c>
      <c r="E1454" s="4" t="s">
        <v>16</v>
      </c>
      <c r="F1454" s="14" t="s">
        <v>560</v>
      </c>
      <c r="G1454" s="5">
        <v>40907.200000000004</v>
      </c>
      <c r="H1454" s="5">
        <v>33284.699999999997</v>
      </c>
      <c r="I1454" s="5">
        <v>21824.2</v>
      </c>
      <c r="J1454" s="5"/>
      <c r="K1454" s="5"/>
      <c r="L1454" s="5"/>
      <c r="M1454" s="5">
        <f t="shared" si="3158"/>
        <v>40907.200000000004</v>
      </c>
      <c r="N1454" s="5">
        <f t="shared" si="3159"/>
        <v>33284.699999999997</v>
      </c>
      <c r="O1454" s="5">
        <f t="shared" si="3160"/>
        <v>21824.2</v>
      </c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>
        <v>100000</v>
      </c>
      <c r="AG1454" s="5">
        <f t="shared" si="3187"/>
        <v>40907.200000000004</v>
      </c>
      <c r="AH1454" s="5">
        <f t="shared" si="3184"/>
        <v>33284.699999999997</v>
      </c>
      <c r="AI1454" s="5">
        <f t="shared" si="3185"/>
        <v>121824.2</v>
      </c>
      <c r="AJ1454" s="5"/>
      <c r="AK1454" s="17"/>
      <c r="AL1454" s="27"/>
    </row>
    <row r="1455" spans="1:38" ht="93.6" x14ac:dyDescent="0.3">
      <c r="A1455" s="4" t="s">
        <v>242</v>
      </c>
      <c r="B1455" s="4" t="s">
        <v>34</v>
      </c>
      <c r="C1455" s="4" t="s">
        <v>97</v>
      </c>
      <c r="D1455" s="4" t="s">
        <v>1016</v>
      </c>
      <c r="E1455" s="4"/>
      <c r="F1455" s="14" t="s">
        <v>1014</v>
      </c>
      <c r="G1455" s="5">
        <f t="shared" ref="G1455:L1457" si="3254">G1456</f>
        <v>18208.5</v>
      </c>
      <c r="H1455" s="5">
        <f t="shared" si="3254"/>
        <v>6750</v>
      </c>
      <c r="I1455" s="5">
        <f t="shared" si="3254"/>
        <v>77096</v>
      </c>
      <c r="J1455" s="5">
        <f t="shared" si="3254"/>
        <v>0</v>
      </c>
      <c r="K1455" s="5">
        <f t="shared" si="3254"/>
        <v>0</v>
      </c>
      <c r="L1455" s="5">
        <f t="shared" si="3254"/>
        <v>0</v>
      </c>
      <c r="M1455" s="5">
        <f t="shared" si="3158"/>
        <v>18208.5</v>
      </c>
      <c r="N1455" s="5">
        <f t="shared" si="3159"/>
        <v>6750</v>
      </c>
      <c r="O1455" s="5">
        <f t="shared" si="3160"/>
        <v>77096</v>
      </c>
      <c r="P1455" s="5">
        <f t="shared" ref="P1455:V1457" si="3255">P1456</f>
        <v>0</v>
      </c>
      <c r="Q1455" s="5">
        <f t="shared" si="3255"/>
        <v>0</v>
      </c>
      <c r="R1455" s="5">
        <f t="shared" si="3255"/>
        <v>0</v>
      </c>
      <c r="S1455" s="5">
        <f t="shared" si="3255"/>
        <v>0</v>
      </c>
      <c r="T1455" s="5">
        <f t="shared" si="3255"/>
        <v>0</v>
      </c>
      <c r="U1455" s="5">
        <f t="shared" si="3255"/>
        <v>0</v>
      </c>
      <c r="V1455" s="5">
        <f t="shared" si="3255"/>
        <v>0</v>
      </c>
      <c r="W1455" s="5">
        <f t="shared" ref="W1455:AF1457" si="3256">W1456</f>
        <v>0</v>
      </c>
      <c r="X1455" s="5">
        <f t="shared" si="3256"/>
        <v>0</v>
      </c>
      <c r="Y1455" s="5">
        <f t="shared" si="3256"/>
        <v>0</v>
      </c>
      <c r="Z1455" s="5">
        <f t="shared" si="3256"/>
        <v>0</v>
      </c>
      <c r="AA1455" s="5">
        <f t="shared" si="3256"/>
        <v>0</v>
      </c>
      <c r="AB1455" s="5">
        <f t="shared" si="3256"/>
        <v>0</v>
      </c>
      <c r="AC1455" s="5">
        <f t="shared" si="3256"/>
        <v>0</v>
      </c>
      <c r="AD1455" s="5">
        <f t="shared" si="3256"/>
        <v>0</v>
      </c>
      <c r="AE1455" s="5">
        <f t="shared" si="3256"/>
        <v>0</v>
      </c>
      <c r="AF1455" s="5">
        <f t="shared" si="3256"/>
        <v>-77096</v>
      </c>
      <c r="AG1455" s="5">
        <f t="shared" si="3187"/>
        <v>18208.5</v>
      </c>
      <c r="AH1455" s="5">
        <f t="shared" si="3184"/>
        <v>6750</v>
      </c>
      <c r="AI1455" s="5">
        <f t="shared" si="3185"/>
        <v>0</v>
      </c>
      <c r="AJ1455" s="5">
        <f t="shared" ref="AJ1455:AJ1457" si="3257">AJ1456</f>
        <v>0</v>
      </c>
      <c r="AK1455" s="17"/>
      <c r="AL1455" s="27"/>
    </row>
    <row r="1456" spans="1:38" ht="78" x14ac:dyDescent="0.3">
      <c r="A1456" s="4" t="s">
        <v>242</v>
      </c>
      <c r="B1456" s="4" t="s">
        <v>34</v>
      </c>
      <c r="C1456" s="4" t="s">
        <v>97</v>
      </c>
      <c r="D1456" s="4" t="s">
        <v>1018</v>
      </c>
      <c r="E1456" s="4"/>
      <c r="F1456" s="14" t="s">
        <v>1017</v>
      </c>
      <c r="G1456" s="5">
        <f t="shared" si="3254"/>
        <v>18208.5</v>
      </c>
      <c r="H1456" s="5">
        <f t="shared" si="3254"/>
        <v>6750</v>
      </c>
      <c r="I1456" s="5">
        <f t="shared" si="3254"/>
        <v>77096</v>
      </c>
      <c r="J1456" s="5">
        <f t="shared" si="3254"/>
        <v>0</v>
      </c>
      <c r="K1456" s="5">
        <f t="shared" si="3254"/>
        <v>0</v>
      </c>
      <c r="L1456" s="5">
        <f t="shared" si="3254"/>
        <v>0</v>
      </c>
      <c r="M1456" s="5">
        <f t="shared" si="3158"/>
        <v>18208.5</v>
      </c>
      <c r="N1456" s="5">
        <f t="shared" si="3159"/>
        <v>6750</v>
      </c>
      <c r="O1456" s="5">
        <f t="shared" si="3160"/>
        <v>77096</v>
      </c>
      <c r="P1456" s="5">
        <f t="shared" si="3255"/>
        <v>0</v>
      </c>
      <c r="Q1456" s="5">
        <f t="shared" si="3255"/>
        <v>0</v>
      </c>
      <c r="R1456" s="5">
        <f t="shared" si="3255"/>
        <v>0</v>
      </c>
      <c r="S1456" s="5">
        <f t="shared" si="3255"/>
        <v>0</v>
      </c>
      <c r="T1456" s="5">
        <f t="shared" si="3255"/>
        <v>0</v>
      </c>
      <c r="U1456" s="5">
        <f t="shared" si="3255"/>
        <v>0</v>
      </c>
      <c r="V1456" s="5">
        <f t="shared" si="3255"/>
        <v>0</v>
      </c>
      <c r="W1456" s="5">
        <f t="shared" si="3256"/>
        <v>0</v>
      </c>
      <c r="X1456" s="5">
        <f t="shared" si="3256"/>
        <v>0</v>
      </c>
      <c r="Y1456" s="5">
        <f t="shared" si="3256"/>
        <v>0</v>
      </c>
      <c r="Z1456" s="5">
        <f t="shared" si="3256"/>
        <v>0</v>
      </c>
      <c r="AA1456" s="5">
        <f t="shared" si="3256"/>
        <v>0</v>
      </c>
      <c r="AB1456" s="5">
        <f t="shared" si="3256"/>
        <v>0</v>
      </c>
      <c r="AC1456" s="5">
        <f t="shared" si="3256"/>
        <v>0</v>
      </c>
      <c r="AD1456" s="5">
        <f t="shared" si="3256"/>
        <v>0</v>
      </c>
      <c r="AE1456" s="5">
        <f t="shared" si="3256"/>
        <v>0</v>
      </c>
      <c r="AF1456" s="5">
        <f t="shared" si="3256"/>
        <v>-77096</v>
      </c>
      <c r="AG1456" s="5">
        <f t="shared" si="3187"/>
        <v>18208.5</v>
      </c>
      <c r="AH1456" s="5">
        <f t="shared" si="3184"/>
        <v>6750</v>
      </c>
      <c r="AI1456" s="5">
        <f t="shared" si="3185"/>
        <v>0</v>
      </c>
      <c r="AJ1456" s="5">
        <f t="shared" si="3257"/>
        <v>0</v>
      </c>
      <c r="AK1456" s="17"/>
      <c r="AL1456" s="27"/>
    </row>
    <row r="1457" spans="1:38" ht="31.2" x14ac:dyDescent="0.3">
      <c r="A1457" s="4" t="s">
        <v>242</v>
      </c>
      <c r="B1457" s="4" t="s">
        <v>34</v>
      </c>
      <c r="C1457" s="4" t="s">
        <v>97</v>
      </c>
      <c r="D1457" s="4" t="s">
        <v>1018</v>
      </c>
      <c r="E1457" s="4" t="s">
        <v>15</v>
      </c>
      <c r="F1457" s="14" t="s">
        <v>559</v>
      </c>
      <c r="G1457" s="5">
        <f t="shared" si="3254"/>
        <v>18208.5</v>
      </c>
      <c r="H1457" s="5">
        <f t="shared" si="3254"/>
        <v>6750</v>
      </c>
      <c r="I1457" s="5">
        <f t="shared" si="3254"/>
        <v>77096</v>
      </c>
      <c r="J1457" s="5">
        <f t="shared" si="3254"/>
        <v>0</v>
      </c>
      <c r="K1457" s="5">
        <f t="shared" si="3254"/>
        <v>0</v>
      </c>
      <c r="L1457" s="5">
        <f t="shared" si="3254"/>
        <v>0</v>
      </c>
      <c r="M1457" s="5">
        <f t="shared" si="3158"/>
        <v>18208.5</v>
      </c>
      <c r="N1457" s="5">
        <f t="shared" si="3159"/>
        <v>6750</v>
      </c>
      <c r="O1457" s="5">
        <f t="shared" si="3160"/>
        <v>77096</v>
      </c>
      <c r="P1457" s="5">
        <f t="shared" si="3255"/>
        <v>0</v>
      </c>
      <c r="Q1457" s="5">
        <f t="shared" si="3255"/>
        <v>0</v>
      </c>
      <c r="R1457" s="5">
        <f t="shared" si="3255"/>
        <v>0</v>
      </c>
      <c r="S1457" s="5">
        <f t="shared" si="3255"/>
        <v>0</v>
      </c>
      <c r="T1457" s="5">
        <f t="shared" si="3255"/>
        <v>0</v>
      </c>
      <c r="U1457" s="5">
        <f t="shared" si="3255"/>
        <v>0</v>
      </c>
      <c r="V1457" s="5">
        <f t="shared" si="3255"/>
        <v>0</v>
      </c>
      <c r="W1457" s="5">
        <f t="shared" si="3256"/>
        <v>0</v>
      </c>
      <c r="X1457" s="5">
        <f t="shared" si="3256"/>
        <v>0</v>
      </c>
      <c r="Y1457" s="5">
        <f t="shared" si="3256"/>
        <v>0</v>
      </c>
      <c r="Z1457" s="5">
        <f t="shared" si="3256"/>
        <v>0</v>
      </c>
      <c r="AA1457" s="5">
        <f t="shared" si="3256"/>
        <v>0</v>
      </c>
      <c r="AB1457" s="5">
        <f t="shared" si="3256"/>
        <v>0</v>
      </c>
      <c r="AC1457" s="5">
        <f t="shared" si="3256"/>
        <v>0</v>
      </c>
      <c r="AD1457" s="5">
        <f t="shared" si="3256"/>
        <v>0</v>
      </c>
      <c r="AE1457" s="5">
        <f t="shared" si="3256"/>
        <v>0</v>
      </c>
      <c r="AF1457" s="5">
        <f t="shared" si="3256"/>
        <v>-77096</v>
      </c>
      <c r="AG1457" s="5">
        <f t="shared" si="3187"/>
        <v>18208.5</v>
      </c>
      <c r="AH1457" s="5">
        <f t="shared" si="3184"/>
        <v>6750</v>
      </c>
      <c r="AI1457" s="5">
        <f t="shared" si="3185"/>
        <v>0</v>
      </c>
      <c r="AJ1457" s="5">
        <f t="shared" si="3257"/>
        <v>0</v>
      </c>
      <c r="AK1457" s="17"/>
      <c r="AL1457" s="27"/>
    </row>
    <row r="1458" spans="1:38" ht="31.2" x14ac:dyDescent="0.3">
      <c r="A1458" s="4" t="s">
        <v>242</v>
      </c>
      <c r="B1458" s="4" t="s">
        <v>34</v>
      </c>
      <c r="C1458" s="4" t="s">
        <v>97</v>
      </c>
      <c r="D1458" s="4" t="s">
        <v>1018</v>
      </c>
      <c r="E1458" s="4" t="s">
        <v>16</v>
      </c>
      <c r="F1458" s="14" t="s">
        <v>560</v>
      </c>
      <c r="G1458" s="5">
        <v>18208.5</v>
      </c>
      <c r="H1458" s="5">
        <v>6750</v>
      </c>
      <c r="I1458" s="5">
        <v>77096</v>
      </c>
      <c r="J1458" s="5"/>
      <c r="K1458" s="5"/>
      <c r="L1458" s="5"/>
      <c r="M1458" s="5">
        <f t="shared" si="3158"/>
        <v>18208.5</v>
      </c>
      <c r="N1458" s="5">
        <f t="shared" si="3159"/>
        <v>6750</v>
      </c>
      <c r="O1458" s="5">
        <f t="shared" si="3160"/>
        <v>77096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>
        <v>-77096</v>
      </c>
      <c r="AG1458" s="5">
        <f t="shared" si="3187"/>
        <v>18208.5</v>
      </c>
      <c r="AH1458" s="5">
        <f t="shared" si="3184"/>
        <v>6750</v>
      </c>
      <c r="AI1458" s="5">
        <f t="shared" si="3185"/>
        <v>0</v>
      </c>
      <c r="AJ1458" s="5"/>
      <c r="AK1458" s="17"/>
      <c r="AL1458" s="27"/>
    </row>
    <row r="1459" spans="1:38" ht="31.2" x14ac:dyDescent="0.3">
      <c r="A1459" s="4" t="s">
        <v>242</v>
      </c>
      <c r="B1459" s="4" t="s">
        <v>34</v>
      </c>
      <c r="C1459" s="4" t="s">
        <v>97</v>
      </c>
      <c r="D1459" s="4" t="s">
        <v>209</v>
      </c>
      <c r="E1459" s="4"/>
      <c r="F1459" s="14" t="s">
        <v>1267</v>
      </c>
      <c r="G1459" s="5">
        <f t="shared" ref="G1459:L1462" si="3258">G1460</f>
        <v>7189.1</v>
      </c>
      <c r="H1459" s="5">
        <f t="shared" si="3258"/>
        <v>7189.1</v>
      </c>
      <c r="I1459" s="5">
        <f t="shared" si="3258"/>
        <v>7189.1</v>
      </c>
      <c r="J1459" s="5">
        <f t="shared" si="3258"/>
        <v>0</v>
      </c>
      <c r="K1459" s="5">
        <f t="shared" si="3258"/>
        <v>0</v>
      </c>
      <c r="L1459" s="5">
        <f t="shared" si="3258"/>
        <v>0</v>
      </c>
      <c r="M1459" s="5">
        <f t="shared" si="3158"/>
        <v>7189.1</v>
      </c>
      <c r="N1459" s="5">
        <f t="shared" si="3159"/>
        <v>7189.1</v>
      </c>
      <c r="O1459" s="5">
        <f t="shared" si="3160"/>
        <v>7189.1</v>
      </c>
      <c r="P1459" s="5">
        <f t="shared" ref="P1459:V1462" si="3259">P1460</f>
        <v>0</v>
      </c>
      <c r="Q1459" s="5">
        <f t="shared" si="3259"/>
        <v>0</v>
      </c>
      <c r="R1459" s="5">
        <f t="shared" si="3259"/>
        <v>0</v>
      </c>
      <c r="S1459" s="5">
        <f t="shared" si="3259"/>
        <v>0</v>
      </c>
      <c r="T1459" s="5">
        <f t="shared" si="3259"/>
        <v>0</v>
      </c>
      <c r="U1459" s="5">
        <f t="shared" si="3259"/>
        <v>0</v>
      </c>
      <c r="V1459" s="5">
        <f t="shared" si="3259"/>
        <v>0</v>
      </c>
      <c r="W1459" s="5">
        <f t="shared" ref="W1459:AF1462" si="3260">W1460</f>
        <v>0</v>
      </c>
      <c r="X1459" s="5">
        <f t="shared" si="3260"/>
        <v>0</v>
      </c>
      <c r="Y1459" s="5">
        <f t="shared" si="3260"/>
        <v>0</v>
      </c>
      <c r="Z1459" s="5">
        <f t="shared" si="3260"/>
        <v>0</v>
      </c>
      <c r="AA1459" s="5">
        <f t="shared" si="3260"/>
        <v>0</v>
      </c>
      <c r="AB1459" s="5">
        <f t="shared" si="3260"/>
        <v>0</v>
      </c>
      <c r="AC1459" s="5">
        <f t="shared" si="3260"/>
        <v>0</v>
      </c>
      <c r="AD1459" s="5">
        <f t="shared" si="3260"/>
        <v>0</v>
      </c>
      <c r="AE1459" s="5">
        <f t="shared" si="3260"/>
        <v>0</v>
      </c>
      <c r="AF1459" s="5">
        <f t="shared" si="3260"/>
        <v>0</v>
      </c>
      <c r="AG1459" s="5">
        <f t="shared" si="3187"/>
        <v>7189.1</v>
      </c>
      <c r="AH1459" s="5">
        <f t="shared" si="3184"/>
        <v>7189.1</v>
      </c>
      <c r="AI1459" s="5">
        <f t="shared" si="3185"/>
        <v>7189.1</v>
      </c>
      <c r="AJ1459" s="5">
        <f t="shared" ref="AJ1459:AJ1462" si="3261">AJ1460</f>
        <v>0</v>
      </c>
      <c r="AK1459" s="17"/>
      <c r="AL1459" s="27"/>
    </row>
    <row r="1460" spans="1:38" ht="31.2" x14ac:dyDescent="0.3">
      <c r="A1460" s="4" t="s">
        <v>242</v>
      </c>
      <c r="B1460" s="4" t="s">
        <v>34</v>
      </c>
      <c r="C1460" s="4" t="s">
        <v>97</v>
      </c>
      <c r="D1460" s="4" t="s">
        <v>210</v>
      </c>
      <c r="E1460" s="4"/>
      <c r="F1460" s="14" t="s">
        <v>1268</v>
      </c>
      <c r="G1460" s="5">
        <f t="shared" si="3258"/>
        <v>7189.1</v>
      </c>
      <c r="H1460" s="5">
        <f t="shared" si="3258"/>
        <v>7189.1</v>
      </c>
      <c r="I1460" s="5">
        <f t="shared" si="3258"/>
        <v>7189.1</v>
      </c>
      <c r="J1460" s="5">
        <f t="shared" si="3258"/>
        <v>0</v>
      </c>
      <c r="K1460" s="5">
        <f t="shared" si="3258"/>
        <v>0</v>
      </c>
      <c r="L1460" s="5">
        <f t="shared" si="3258"/>
        <v>0</v>
      </c>
      <c r="M1460" s="5">
        <f t="shared" si="3158"/>
        <v>7189.1</v>
      </c>
      <c r="N1460" s="5">
        <f t="shared" si="3159"/>
        <v>7189.1</v>
      </c>
      <c r="O1460" s="5">
        <f t="shared" si="3160"/>
        <v>7189.1</v>
      </c>
      <c r="P1460" s="5">
        <f t="shared" si="3259"/>
        <v>0</v>
      </c>
      <c r="Q1460" s="5">
        <f t="shared" si="3259"/>
        <v>0</v>
      </c>
      <c r="R1460" s="5">
        <f t="shared" si="3259"/>
        <v>0</v>
      </c>
      <c r="S1460" s="5">
        <f t="shared" si="3259"/>
        <v>0</v>
      </c>
      <c r="T1460" s="5">
        <f t="shared" si="3259"/>
        <v>0</v>
      </c>
      <c r="U1460" s="5">
        <f t="shared" si="3259"/>
        <v>0</v>
      </c>
      <c r="V1460" s="5">
        <f t="shared" si="3259"/>
        <v>0</v>
      </c>
      <c r="W1460" s="5">
        <f t="shared" si="3260"/>
        <v>0</v>
      </c>
      <c r="X1460" s="5">
        <f t="shared" si="3260"/>
        <v>0</v>
      </c>
      <c r="Y1460" s="5">
        <f t="shared" si="3260"/>
        <v>0</v>
      </c>
      <c r="Z1460" s="5">
        <f t="shared" si="3260"/>
        <v>0</v>
      </c>
      <c r="AA1460" s="5">
        <f t="shared" si="3260"/>
        <v>0</v>
      </c>
      <c r="AB1460" s="5">
        <f t="shared" si="3260"/>
        <v>0</v>
      </c>
      <c r="AC1460" s="5">
        <f t="shared" si="3260"/>
        <v>0</v>
      </c>
      <c r="AD1460" s="5">
        <f t="shared" si="3260"/>
        <v>0</v>
      </c>
      <c r="AE1460" s="5">
        <f t="shared" si="3260"/>
        <v>0</v>
      </c>
      <c r="AF1460" s="5">
        <f t="shared" si="3260"/>
        <v>0</v>
      </c>
      <c r="AG1460" s="5">
        <f t="shared" si="3187"/>
        <v>7189.1</v>
      </c>
      <c r="AH1460" s="5">
        <f t="shared" si="3184"/>
        <v>7189.1</v>
      </c>
      <c r="AI1460" s="5">
        <f t="shared" si="3185"/>
        <v>7189.1</v>
      </c>
      <c r="AJ1460" s="5">
        <f t="shared" si="3261"/>
        <v>0</v>
      </c>
      <c r="AK1460" s="17"/>
      <c r="AL1460" s="27"/>
    </row>
    <row r="1461" spans="1:38" ht="46.8" x14ac:dyDescent="0.3">
      <c r="A1461" s="4" t="s">
        <v>242</v>
      </c>
      <c r="B1461" s="4" t="s">
        <v>34</v>
      </c>
      <c r="C1461" s="4" t="s">
        <v>97</v>
      </c>
      <c r="D1461" s="4" t="s">
        <v>202</v>
      </c>
      <c r="E1461" s="4"/>
      <c r="F1461" s="14" t="s">
        <v>1274</v>
      </c>
      <c r="G1461" s="5">
        <f t="shared" si="3258"/>
        <v>7189.1</v>
      </c>
      <c r="H1461" s="5">
        <f t="shared" si="3258"/>
        <v>7189.1</v>
      </c>
      <c r="I1461" s="5">
        <f t="shared" si="3258"/>
        <v>7189.1</v>
      </c>
      <c r="J1461" s="5">
        <f t="shared" si="3258"/>
        <v>0</v>
      </c>
      <c r="K1461" s="5">
        <f t="shared" si="3258"/>
        <v>0</v>
      </c>
      <c r="L1461" s="5">
        <f t="shared" si="3258"/>
        <v>0</v>
      </c>
      <c r="M1461" s="5">
        <f t="shared" si="3158"/>
        <v>7189.1</v>
      </c>
      <c r="N1461" s="5">
        <f t="shared" si="3159"/>
        <v>7189.1</v>
      </c>
      <c r="O1461" s="5">
        <f t="shared" si="3160"/>
        <v>7189.1</v>
      </c>
      <c r="P1461" s="5">
        <f t="shared" si="3259"/>
        <v>0</v>
      </c>
      <c r="Q1461" s="5">
        <f t="shared" si="3259"/>
        <v>0</v>
      </c>
      <c r="R1461" s="5">
        <f t="shared" si="3259"/>
        <v>0</v>
      </c>
      <c r="S1461" s="5">
        <f t="shared" si="3259"/>
        <v>0</v>
      </c>
      <c r="T1461" s="5">
        <f t="shared" si="3259"/>
        <v>0</v>
      </c>
      <c r="U1461" s="5">
        <f t="shared" si="3259"/>
        <v>0</v>
      </c>
      <c r="V1461" s="5">
        <f t="shared" si="3259"/>
        <v>0</v>
      </c>
      <c r="W1461" s="5">
        <f t="shared" si="3260"/>
        <v>0</v>
      </c>
      <c r="X1461" s="5">
        <f t="shared" si="3260"/>
        <v>0</v>
      </c>
      <c r="Y1461" s="5">
        <f t="shared" si="3260"/>
        <v>0</v>
      </c>
      <c r="Z1461" s="5">
        <f t="shared" si="3260"/>
        <v>0</v>
      </c>
      <c r="AA1461" s="5">
        <f t="shared" si="3260"/>
        <v>0</v>
      </c>
      <c r="AB1461" s="5">
        <f t="shared" si="3260"/>
        <v>0</v>
      </c>
      <c r="AC1461" s="5">
        <f t="shared" si="3260"/>
        <v>0</v>
      </c>
      <c r="AD1461" s="5">
        <f t="shared" si="3260"/>
        <v>0</v>
      </c>
      <c r="AE1461" s="5">
        <f t="shared" si="3260"/>
        <v>0</v>
      </c>
      <c r="AF1461" s="5">
        <f t="shared" si="3260"/>
        <v>0</v>
      </c>
      <c r="AG1461" s="5">
        <f t="shared" si="3187"/>
        <v>7189.1</v>
      </c>
      <c r="AH1461" s="5">
        <f t="shared" si="3184"/>
        <v>7189.1</v>
      </c>
      <c r="AI1461" s="5">
        <f t="shared" si="3185"/>
        <v>7189.1</v>
      </c>
      <c r="AJ1461" s="5">
        <f t="shared" si="3261"/>
        <v>0</v>
      </c>
      <c r="AK1461" s="17"/>
      <c r="AL1461" s="27"/>
    </row>
    <row r="1462" spans="1:38" ht="31.2" x14ac:dyDescent="0.3">
      <c r="A1462" s="4" t="s">
        <v>242</v>
      </c>
      <c r="B1462" s="4" t="s">
        <v>34</v>
      </c>
      <c r="C1462" s="4" t="s">
        <v>97</v>
      </c>
      <c r="D1462" s="4" t="s">
        <v>202</v>
      </c>
      <c r="E1462" s="4" t="s">
        <v>15</v>
      </c>
      <c r="F1462" s="14" t="s">
        <v>559</v>
      </c>
      <c r="G1462" s="5">
        <f t="shared" si="3258"/>
        <v>7189.1</v>
      </c>
      <c r="H1462" s="5">
        <f t="shared" si="3258"/>
        <v>7189.1</v>
      </c>
      <c r="I1462" s="5">
        <f t="shared" si="3258"/>
        <v>7189.1</v>
      </c>
      <c r="J1462" s="5">
        <f t="shared" si="3258"/>
        <v>0</v>
      </c>
      <c r="K1462" s="5">
        <f t="shared" si="3258"/>
        <v>0</v>
      </c>
      <c r="L1462" s="5">
        <f t="shared" si="3258"/>
        <v>0</v>
      </c>
      <c r="M1462" s="5">
        <f t="shared" si="3158"/>
        <v>7189.1</v>
      </c>
      <c r="N1462" s="5">
        <f t="shared" si="3159"/>
        <v>7189.1</v>
      </c>
      <c r="O1462" s="5">
        <f t="shared" si="3160"/>
        <v>7189.1</v>
      </c>
      <c r="P1462" s="5">
        <f t="shared" si="3259"/>
        <v>0</v>
      </c>
      <c r="Q1462" s="5">
        <f t="shared" si="3259"/>
        <v>0</v>
      </c>
      <c r="R1462" s="5">
        <f t="shared" si="3259"/>
        <v>0</v>
      </c>
      <c r="S1462" s="5">
        <f t="shared" si="3259"/>
        <v>0</v>
      </c>
      <c r="T1462" s="5">
        <f t="shared" si="3259"/>
        <v>0</v>
      </c>
      <c r="U1462" s="5">
        <f t="shared" si="3259"/>
        <v>0</v>
      </c>
      <c r="V1462" s="5">
        <f t="shared" si="3259"/>
        <v>0</v>
      </c>
      <c r="W1462" s="5">
        <f t="shared" si="3260"/>
        <v>0</v>
      </c>
      <c r="X1462" s="5">
        <f t="shared" si="3260"/>
        <v>0</v>
      </c>
      <c r="Y1462" s="5">
        <f t="shared" si="3260"/>
        <v>0</v>
      </c>
      <c r="Z1462" s="5">
        <f t="shared" si="3260"/>
        <v>0</v>
      </c>
      <c r="AA1462" s="5">
        <f t="shared" si="3260"/>
        <v>0</v>
      </c>
      <c r="AB1462" s="5">
        <f t="shared" si="3260"/>
        <v>0</v>
      </c>
      <c r="AC1462" s="5">
        <f t="shared" si="3260"/>
        <v>0</v>
      </c>
      <c r="AD1462" s="5">
        <f t="shared" si="3260"/>
        <v>0</v>
      </c>
      <c r="AE1462" s="5">
        <f t="shared" si="3260"/>
        <v>0</v>
      </c>
      <c r="AF1462" s="5">
        <f t="shared" si="3260"/>
        <v>0</v>
      </c>
      <c r="AG1462" s="5">
        <f t="shared" si="3187"/>
        <v>7189.1</v>
      </c>
      <c r="AH1462" s="5">
        <f t="shared" si="3184"/>
        <v>7189.1</v>
      </c>
      <c r="AI1462" s="5">
        <f t="shared" si="3185"/>
        <v>7189.1</v>
      </c>
      <c r="AJ1462" s="5">
        <f t="shared" si="3261"/>
        <v>0</v>
      </c>
      <c r="AK1462" s="17"/>
      <c r="AL1462" s="27"/>
    </row>
    <row r="1463" spans="1:38" ht="31.2" x14ac:dyDescent="0.3">
      <c r="A1463" s="4" t="s">
        <v>242</v>
      </c>
      <c r="B1463" s="4" t="s">
        <v>34</v>
      </c>
      <c r="C1463" s="4" t="s">
        <v>97</v>
      </c>
      <c r="D1463" s="4" t="s">
        <v>202</v>
      </c>
      <c r="E1463" s="4" t="s">
        <v>16</v>
      </c>
      <c r="F1463" s="14" t="s">
        <v>560</v>
      </c>
      <c r="G1463" s="5">
        <v>7189.1</v>
      </c>
      <c r="H1463" s="5">
        <v>7189.1</v>
      </c>
      <c r="I1463" s="5">
        <v>7189.1</v>
      </c>
      <c r="J1463" s="5"/>
      <c r="K1463" s="5"/>
      <c r="L1463" s="5"/>
      <c r="M1463" s="5">
        <f t="shared" si="3158"/>
        <v>7189.1</v>
      </c>
      <c r="N1463" s="5">
        <f t="shared" si="3159"/>
        <v>7189.1</v>
      </c>
      <c r="O1463" s="5">
        <f t="shared" si="3160"/>
        <v>7189.1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>
        <f t="shared" si="3187"/>
        <v>7189.1</v>
      </c>
      <c r="AH1463" s="5">
        <f t="shared" si="3184"/>
        <v>7189.1</v>
      </c>
      <c r="AI1463" s="5">
        <f t="shared" si="3185"/>
        <v>7189.1</v>
      </c>
      <c r="AJ1463" s="5"/>
      <c r="AK1463" s="17"/>
      <c r="AL1463" s="27"/>
    </row>
    <row r="1464" spans="1:38" ht="46.8" x14ac:dyDescent="0.3">
      <c r="A1464" s="4" t="s">
        <v>242</v>
      </c>
      <c r="B1464" s="4" t="s">
        <v>34</v>
      </c>
      <c r="C1464" s="4" t="s">
        <v>97</v>
      </c>
      <c r="D1464" s="4" t="s">
        <v>36</v>
      </c>
      <c r="E1464" s="4"/>
      <c r="F1464" s="14" t="s">
        <v>1284</v>
      </c>
      <c r="G1464" s="5">
        <f t="shared" ref="G1464:L1471" si="3262">G1465</f>
        <v>4361.3</v>
      </c>
      <c r="H1464" s="5">
        <f t="shared" si="3262"/>
        <v>7967.3</v>
      </c>
      <c r="I1464" s="5">
        <f t="shared" si="3262"/>
        <v>4361.3</v>
      </c>
      <c r="J1464" s="5">
        <f t="shared" si="3262"/>
        <v>0</v>
      </c>
      <c r="K1464" s="5">
        <f t="shared" si="3262"/>
        <v>0</v>
      </c>
      <c r="L1464" s="5">
        <f t="shared" si="3262"/>
        <v>0</v>
      </c>
      <c r="M1464" s="5">
        <f t="shared" si="3158"/>
        <v>4361.3</v>
      </c>
      <c r="N1464" s="5">
        <f t="shared" si="3159"/>
        <v>7967.3</v>
      </c>
      <c r="O1464" s="5">
        <f t="shared" si="3160"/>
        <v>4361.3</v>
      </c>
      <c r="P1464" s="5">
        <f t="shared" ref="P1464:V1471" si="3263">P1465</f>
        <v>0</v>
      </c>
      <c r="Q1464" s="5">
        <f t="shared" si="3263"/>
        <v>0</v>
      </c>
      <c r="R1464" s="5">
        <f t="shared" si="3263"/>
        <v>0</v>
      </c>
      <c r="S1464" s="5">
        <f t="shared" si="3263"/>
        <v>0</v>
      </c>
      <c r="T1464" s="5">
        <f t="shared" si="3263"/>
        <v>0</v>
      </c>
      <c r="U1464" s="5">
        <f t="shared" si="3263"/>
        <v>0</v>
      </c>
      <c r="V1464" s="5">
        <f t="shared" si="3263"/>
        <v>0</v>
      </c>
      <c r="W1464" s="5">
        <f t="shared" ref="W1464:AF1471" si="3264">W1465</f>
        <v>0</v>
      </c>
      <c r="X1464" s="5">
        <f t="shared" si="3264"/>
        <v>0</v>
      </c>
      <c r="Y1464" s="5">
        <f t="shared" si="3264"/>
        <v>0</v>
      </c>
      <c r="Z1464" s="5">
        <f t="shared" si="3264"/>
        <v>0</v>
      </c>
      <c r="AA1464" s="5">
        <f t="shared" si="3264"/>
        <v>0</v>
      </c>
      <c r="AB1464" s="5">
        <f t="shared" si="3264"/>
        <v>0</v>
      </c>
      <c r="AC1464" s="5">
        <f t="shared" si="3264"/>
        <v>0</v>
      </c>
      <c r="AD1464" s="5">
        <f t="shared" si="3264"/>
        <v>0</v>
      </c>
      <c r="AE1464" s="5">
        <f t="shared" si="3264"/>
        <v>0</v>
      </c>
      <c r="AF1464" s="5">
        <f t="shared" si="3264"/>
        <v>0</v>
      </c>
      <c r="AG1464" s="5">
        <f t="shared" si="3187"/>
        <v>4361.3</v>
      </c>
      <c r="AH1464" s="5">
        <f t="shared" si="3184"/>
        <v>7967.3</v>
      </c>
      <c r="AI1464" s="5">
        <f t="shared" si="3185"/>
        <v>4361.3</v>
      </c>
      <c r="AJ1464" s="5">
        <f t="shared" ref="AJ1464:AJ1471" si="3265">AJ1465</f>
        <v>0</v>
      </c>
      <c r="AK1464" s="17"/>
      <c r="AL1464" s="27"/>
    </row>
    <row r="1465" spans="1:38" ht="46.8" x14ac:dyDescent="0.3">
      <c r="A1465" s="4" t="s">
        <v>242</v>
      </c>
      <c r="B1465" s="4" t="s">
        <v>34</v>
      </c>
      <c r="C1465" s="4" t="s">
        <v>97</v>
      </c>
      <c r="D1465" s="4" t="s">
        <v>37</v>
      </c>
      <c r="E1465" s="4"/>
      <c r="F1465" s="14" t="s">
        <v>1285</v>
      </c>
      <c r="G1465" s="5">
        <f t="shared" si="3262"/>
        <v>4361.3</v>
      </c>
      <c r="H1465" s="5">
        <f t="shared" si="3262"/>
        <v>7967.3</v>
      </c>
      <c r="I1465" s="5">
        <f t="shared" si="3262"/>
        <v>4361.3</v>
      </c>
      <c r="J1465" s="5">
        <f t="shared" si="3262"/>
        <v>0</v>
      </c>
      <c r="K1465" s="5">
        <f t="shared" si="3262"/>
        <v>0</v>
      </c>
      <c r="L1465" s="5">
        <f t="shared" si="3262"/>
        <v>0</v>
      </c>
      <c r="M1465" s="5">
        <f t="shared" si="3158"/>
        <v>4361.3</v>
      </c>
      <c r="N1465" s="5">
        <f t="shared" si="3159"/>
        <v>7967.3</v>
      </c>
      <c r="O1465" s="5">
        <f t="shared" si="3160"/>
        <v>4361.3</v>
      </c>
      <c r="P1465" s="5">
        <f t="shared" si="3263"/>
        <v>0</v>
      </c>
      <c r="Q1465" s="5">
        <f t="shared" si="3263"/>
        <v>0</v>
      </c>
      <c r="R1465" s="5">
        <f t="shared" si="3263"/>
        <v>0</v>
      </c>
      <c r="S1465" s="5">
        <f t="shared" si="3263"/>
        <v>0</v>
      </c>
      <c r="T1465" s="5">
        <f t="shared" si="3263"/>
        <v>0</v>
      </c>
      <c r="U1465" s="5">
        <f t="shared" si="3263"/>
        <v>0</v>
      </c>
      <c r="V1465" s="5">
        <f t="shared" si="3263"/>
        <v>0</v>
      </c>
      <c r="W1465" s="5">
        <f t="shared" si="3264"/>
        <v>0</v>
      </c>
      <c r="X1465" s="5">
        <f t="shared" si="3264"/>
        <v>0</v>
      </c>
      <c r="Y1465" s="5">
        <f t="shared" si="3264"/>
        <v>0</v>
      </c>
      <c r="Z1465" s="5">
        <f t="shared" si="3264"/>
        <v>0</v>
      </c>
      <c r="AA1465" s="5">
        <f t="shared" si="3264"/>
        <v>0</v>
      </c>
      <c r="AB1465" s="5">
        <f t="shared" si="3264"/>
        <v>0</v>
      </c>
      <c r="AC1465" s="5">
        <f t="shared" si="3264"/>
        <v>0</v>
      </c>
      <c r="AD1465" s="5">
        <f t="shared" si="3264"/>
        <v>0</v>
      </c>
      <c r="AE1465" s="5">
        <f t="shared" si="3264"/>
        <v>0</v>
      </c>
      <c r="AF1465" s="5">
        <f t="shared" si="3264"/>
        <v>0</v>
      </c>
      <c r="AG1465" s="5">
        <f t="shared" si="3187"/>
        <v>4361.3</v>
      </c>
      <c r="AH1465" s="5">
        <f t="shared" si="3184"/>
        <v>7967.3</v>
      </c>
      <c r="AI1465" s="5">
        <f t="shared" si="3185"/>
        <v>4361.3</v>
      </c>
      <c r="AJ1465" s="5">
        <f t="shared" si="3265"/>
        <v>0</v>
      </c>
      <c r="AK1465" s="17"/>
      <c r="AL1465" s="27"/>
    </row>
    <row r="1466" spans="1:38" ht="62.4" x14ac:dyDescent="0.3">
      <c r="A1466" s="4" t="s">
        <v>242</v>
      </c>
      <c r="B1466" s="4" t="s">
        <v>34</v>
      </c>
      <c r="C1466" s="4" t="s">
        <v>97</v>
      </c>
      <c r="D1466" s="4" t="s">
        <v>211</v>
      </c>
      <c r="E1466" s="4"/>
      <c r="F1466" s="14" t="s">
        <v>1289</v>
      </c>
      <c r="G1466" s="5">
        <f>G1470+G1467</f>
        <v>4361.3</v>
      </c>
      <c r="H1466" s="5">
        <f t="shared" ref="H1466:AJ1466" si="3266">H1470+H1467</f>
        <v>7967.3</v>
      </c>
      <c r="I1466" s="5">
        <f t="shared" si="3266"/>
        <v>4361.3</v>
      </c>
      <c r="J1466" s="5">
        <f t="shared" ref="J1466:L1466" si="3267">J1470+J1467</f>
        <v>0</v>
      </c>
      <c r="K1466" s="5">
        <f t="shared" si="3267"/>
        <v>0</v>
      </c>
      <c r="L1466" s="5">
        <f t="shared" si="3267"/>
        <v>0</v>
      </c>
      <c r="M1466" s="5">
        <f t="shared" si="3158"/>
        <v>4361.3</v>
      </c>
      <c r="N1466" s="5">
        <f t="shared" si="3159"/>
        <v>7967.3</v>
      </c>
      <c r="O1466" s="5">
        <f t="shared" si="3160"/>
        <v>4361.3</v>
      </c>
      <c r="P1466" s="5">
        <f t="shared" ref="P1466:V1466" si="3268">P1470+P1467</f>
        <v>0</v>
      </c>
      <c r="Q1466" s="5">
        <f t="shared" ref="Q1466:R1466" si="3269">Q1470+Q1467</f>
        <v>0</v>
      </c>
      <c r="R1466" s="5">
        <f t="shared" si="3269"/>
        <v>0</v>
      </c>
      <c r="S1466" s="5">
        <f t="shared" ref="S1466" si="3270">S1470+S1467</f>
        <v>0</v>
      </c>
      <c r="T1466" s="5">
        <f t="shared" si="3268"/>
        <v>0</v>
      </c>
      <c r="U1466" s="5">
        <f t="shared" si="3268"/>
        <v>0</v>
      </c>
      <c r="V1466" s="5">
        <f t="shared" si="3268"/>
        <v>0</v>
      </c>
      <c r="W1466" s="5">
        <f t="shared" ref="W1466:AF1466" si="3271">W1470+W1467</f>
        <v>0</v>
      </c>
      <c r="X1466" s="5">
        <f t="shared" si="3271"/>
        <v>0</v>
      </c>
      <c r="Y1466" s="5">
        <f t="shared" si="3271"/>
        <v>0</v>
      </c>
      <c r="Z1466" s="5">
        <f t="shared" si="3271"/>
        <v>0</v>
      </c>
      <c r="AA1466" s="5">
        <f t="shared" si="3271"/>
        <v>0</v>
      </c>
      <c r="AB1466" s="5">
        <f t="shared" si="3271"/>
        <v>0</v>
      </c>
      <c r="AC1466" s="5">
        <f t="shared" si="3271"/>
        <v>0</v>
      </c>
      <c r="AD1466" s="5">
        <f t="shared" ref="AD1466" si="3272">AD1470+AD1467</f>
        <v>0</v>
      </c>
      <c r="AE1466" s="5">
        <f t="shared" ref="AE1466" si="3273">AE1470+AE1467</f>
        <v>0</v>
      </c>
      <c r="AF1466" s="5">
        <f t="shared" si="3271"/>
        <v>0</v>
      </c>
      <c r="AG1466" s="5">
        <f t="shared" si="3187"/>
        <v>4361.3</v>
      </c>
      <c r="AH1466" s="5">
        <f t="shared" si="3184"/>
        <v>7967.3</v>
      </c>
      <c r="AI1466" s="5">
        <f t="shared" si="3185"/>
        <v>4361.3</v>
      </c>
      <c r="AJ1466" s="5">
        <f t="shared" si="3266"/>
        <v>0</v>
      </c>
      <c r="AK1466" s="17"/>
      <c r="AL1466" s="27"/>
    </row>
    <row r="1467" spans="1:38" ht="31.2" x14ac:dyDescent="0.3">
      <c r="A1467" s="4" t="s">
        <v>242</v>
      </c>
      <c r="B1467" s="4" t="s">
        <v>34</v>
      </c>
      <c r="C1467" s="4" t="s">
        <v>97</v>
      </c>
      <c r="D1467" s="4" t="s">
        <v>356</v>
      </c>
      <c r="E1467" s="4"/>
      <c r="F1467" s="14" t="s">
        <v>966</v>
      </c>
      <c r="G1467" s="5">
        <f>G1468</f>
        <v>0</v>
      </c>
      <c r="H1467" s="5">
        <f t="shared" ref="H1467:AJ1468" si="3274">H1468</f>
        <v>3606</v>
      </c>
      <c r="I1467" s="5">
        <f t="shared" si="3274"/>
        <v>0</v>
      </c>
      <c r="J1467" s="5">
        <f t="shared" si="3274"/>
        <v>0</v>
      </c>
      <c r="K1467" s="5">
        <f t="shared" si="3274"/>
        <v>0</v>
      </c>
      <c r="L1467" s="5">
        <f t="shared" si="3274"/>
        <v>0</v>
      </c>
      <c r="M1467" s="5">
        <f t="shared" si="3158"/>
        <v>0</v>
      </c>
      <c r="N1467" s="5">
        <f t="shared" si="3159"/>
        <v>3606</v>
      </c>
      <c r="O1467" s="5">
        <f t="shared" si="3160"/>
        <v>0</v>
      </c>
      <c r="P1467" s="5">
        <f t="shared" si="3274"/>
        <v>0</v>
      </c>
      <c r="Q1467" s="5">
        <f t="shared" si="3274"/>
        <v>0</v>
      </c>
      <c r="R1467" s="5">
        <f t="shared" si="3274"/>
        <v>0</v>
      </c>
      <c r="S1467" s="5">
        <f t="shared" si="3274"/>
        <v>0</v>
      </c>
      <c r="T1467" s="5">
        <f t="shared" si="3274"/>
        <v>0</v>
      </c>
      <c r="U1467" s="5">
        <f t="shared" si="3274"/>
        <v>0</v>
      </c>
      <c r="V1467" s="5">
        <f t="shared" si="3274"/>
        <v>0</v>
      </c>
      <c r="W1467" s="5">
        <f t="shared" si="3274"/>
        <v>0</v>
      </c>
      <c r="X1467" s="5">
        <f t="shared" si="3274"/>
        <v>0</v>
      </c>
      <c r="Y1467" s="5">
        <f t="shared" si="3274"/>
        <v>0</v>
      </c>
      <c r="Z1467" s="5">
        <f t="shared" si="3274"/>
        <v>0</v>
      </c>
      <c r="AA1467" s="5">
        <f t="shared" si="3274"/>
        <v>0</v>
      </c>
      <c r="AB1467" s="5">
        <f t="shared" si="3274"/>
        <v>0</v>
      </c>
      <c r="AC1467" s="5">
        <f t="shared" si="3274"/>
        <v>0</v>
      </c>
      <c r="AD1467" s="5">
        <f t="shared" si="3274"/>
        <v>0</v>
      </c>
      <c r="AE1467" s="5">
        <f t="shared" si="3274"/>
        <v>0</v>
      </c>
      <c r="AF1467" s="5">
        <f t="shared" si="3274"/>
        <v>0</v>
      </c>
      <c r="AG1467" s="5">
        <f t="shared" si="3187"/>
        <v>0</v>
      </c>
      <c r="AH1467" s="5">
        <f t="shared" si="3184"/>
        <v>3606</v>
      </c>
      <c r="AI1467" s="5">
        <f t="shared" si="3185"/>
        <v>0</v>
      </c>
      <c r="AJ1467" s="5">
        <f t="shared" si="3274"/>
        <v>0</v>
      </c>
      <c r="AK1467" s="17"/>
      <c r="AL1467" s="27"/>
    </row>
    <row r="1468" spans="1:38" ht="31.2" x14ac:dyDescent="0.3">
      <c r="A1468" s="4" t="s">
        <v>242</v>
      </c>
      <c r="B1468" s="4" t="s">
        <v>34</v>
      </c>
      <c r="C1468" s="4" t="s">
        <v>97</v>
      </c>
      <c r="D1468" s="4" t="s">
        <v>356</v>
      </c>
      <c r="E1468" s="4" t="s">
        <v>15</v>
      </c>
      <c r="F1468" s="14" t="s">
        <v>559</v>
      </c>
      <c r="G1468" s="5">
        <f>G1469</f>
        <v>0</v>
      </c>
      <c r="H1468" s="5">
        <f t="shared" si="3274"/>
        <v>3606</v>
      </c>
      <c r="I1468" s="5">
        <f t="shared" si="3274"/>
        <v>0</v>
      </c>
      <c r="J1468" s="5">
        <f t="shared" si="3274"/>
        <v>0</v>
      </c>
      <c r="K1468" s="5">
        <f t="shared" si="3274"/>
        <v>0</v>
      </c>
      <c r="L1468" s="5">
        <f t="shared" si="3274"/>
        <v>0</v>
      </c>
      <c r="M1468" s="5">
        <f t="shared" si="3158"/>
        <v>0</v>
      </c>
      <c r="N1468" s="5">
        <f t="shared" si="3159"/>
        <v>3606</v>
      </c>
      <c r="O1468" s="5">
        <f t="shared" si="3160"/>
        <v>0</v>
      </c>
      <c r="P1468" s="5">
        <f t="shared" si="3274"/>
        <v>0</v>
      </c>
      <c r="Q1468" s="5">
        <f t="shared" si="3274"/>
        <v>0</v>
      </c>
      <c r="R1468" s="5">
        <f t="shared" si="3274"/>
        <v>0</v>
      </c>
      <c r="S1468" s="5">
        <f t="shared" si="3274"/>
        <v>0</v>
      </c>
      <c r="T1468" s="5">
        <f t="shared" si="3274"/>
        <v>0</v>
      </c>
      <c r="U1468" s="5">
        <f t="shared" si="3274"/>
        <v>0</v>
      </c>
      <c r="V1468" s="5">
        <f t="shared" si="3274"/>
        <v>0</v>
      </c>
      <c r="W1468" s="5">
        <f t="shared" si="3274"/>
        <v>0</v>
      </c>
      <c r="X1468" s="5">
        <f t="shared" si="3274"/>
        <v>0</v>
      </c>
      <c r="Y1468" s="5">
        <f t="shared" si="3274"/>
        <v>0</v>
      </c>
      <c r="Z1468" s="5">
        <f t="shared" si="3274"/>
        <v>0</v>
      </c>
      <c r="AA1468" s="5">
        <f t="shared" si="3274"/>
        <v>0</v>
      </c>
      <c r="AB1468" s="5">
        <f t="shared" si="3274"/>
        <v>0</v>
      </c>
      <c r="AC1468" s="5">
        <f t="shared" si="3274"/>
        <v>0</v>
      </c>
      <c r="AD1468" s="5">
        <f t="shared" si="3274"/>
        <v>0</v>
      </c>
      <c r="AE1468" s="5">
        <f t="shared" si="3274"/>
        <v>0</v>
      </c>
      <c r="AF1468" s="5">
        <f t="shared" si="3274"/>
        <v>0</v>
      </c>
      <c r="AG1468" s="5">
        <f t="shared" si="3187"/>
        <v>0</v>
      </c>
      <c r="AH1468" s="5">
        <f t="shared" si="3184"/>
        <v>3606</v>
      </c>
      <c r="AI1468" s="5">
        <f t="shared" si="3185"/>
        <v>0</v>
      </c>
      <c r="AJ1468" s="5">
        <f t="shared" si="3274"/>
        <v>0</v>
      </c>
      <c r="AK1468" s="17"/>
      <c r="AL1468" s="27"/>
    </row>
    <row r="1469" spans="1:38" ht="31.2" x14ac:dyDescent="0.3">
      <c r="A1469" s="4" t="s">
        <v>242</v>
      </c>
      <c r="B1469" s="4" t="s">
        <v>34</v>
      </c>
      <c r="C1469" s="4" t="s">
        <v>97</v>
      </c>
      <c r="D1469" s="4" t="s">
        <v>356</v>
      </c>
      <c r="E1469" s="4" t="s">
        <v>16</v>
      </c>
      <c r="F1469" s="14" t="s">
        <v>560</v>
      </c>
      <c r="G1469" s="5">
        <v>0</v>
      </c>
      <c r="H1469" s="5">
        <v>3606</v>
      </c>
      <c r="I1469" s="5">
        <v>0</v>
      </c>
      <c r="J1469" s="5"/>
      <c r="K1469" s="5"/>
      <c r="L1469" s="5"/>
      <c r="M1469" s="5">
        <f t="shared" si="3158"/>
        <v>0</v>
      </c>
      <c r="N1469" s="5">
        <f t="shared" si="3159"/>
        <v>3606</v>
      </c>
      <c r="O1469" s="5">
        <f t="shared" si="3160"/>
        <v>0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>
        <f t="shared" si="3187"/>
        <v>0</v>
      </c>
      <c r="AH1469" s="5">
        <f t="shared" si="3184"/>
        <v>3606</v>
      </c>
      <c r="AI1469" s="5">
        <f t="shared" si="3185"/>
        <v>0</v>
      </c>
      <c r="AJ1469" s="5"/>
      <c r="AK1469" s="17"/>
      <c r="AL1469" s="27"/>
    </row>
    <row r="1470" spans="1:38" x14ac:dyDescent="0.3">
      <c r="A1470" s="4" t="s">
        <v>242</v>
      </c>
      <c r="B1470" s="4" t="s">
        <v>34</v>
      </c>
      <c r="C1470" s="4" t="s">
        <v>97</v>
      </c>
      <c r="D1470" s="4" t="s">
        <v>203</v>
      </c>
      <c r="E1470" s="4"/>
      <c r="F1470" s="14" t="s">
        <v>657</v>
      </c>
      <c r="G1470" s="5">
        <f t="shared" si="3262"/>
        <v>4361.3</v>
      </c>
      <c r="H1470" s="5">
        <f t="shared" si="3262"/>
        <v>4361.3</v>
      </c>
      <c r="I1470" s="5">
        <f t="shared" si="3262"/>
        <v>4361.3</v>
      </c>
      <c r="J1470" s="5">
        <f t="shared" si="3262"/>
        <v>0</v>
      </c>
      <c r="K1470" s="5">
        <f t="shared" si="3262"/>
        <v>0</v>
      </c>
      <c r="L1470" s="5">
        <f t="shared" si="3262"/>
        <v>0</v>
      </c>
      <c r="M1470" s="5">
        <f t="shared" si="3158"/>
        <v>4361.3</v>
      </c>
      <c r="N1470" s="5">
        <f t="shared" si="3159"/>
        <v>4361.3</v>
      </c>
      <c r="O1470" s="5">
        <f t="shared" si="3160"/>
        <v>4361.3</v>
      </c>
      <c r="P1470" s="5">
        <f t="shared" si="3263"/>
        <v>0</v>
      </c>
      <c r="Q1470" s="5">
        <f t="shared" si="3263"/>
        <v>0</v>
      </c>
      <c r="R1470" s="5">
        <f t="shared" si="3263"/>
        <v>0</v>
      </c>
      <c r="S1470" s="5">
        <f t="shared" si="3263"/>
        <v>0</v>
      </c>
      <c r="T1470" s="5">
        <f t="shared" si="3263"/>
        <v>0</v>
      </c>
      <c r="U1470" s="5">
        <f t="shared" si="3263"/>
        <v>0</v>
      </c>
      <c r="V1470" s="5">
        <f t="shared" si="3263"/>
        <v>0</v>
      </c>
      <c r="W1470" s="5">
        <f t="shared" si="3264"/>
        <v>0</v>
      </c>
      <c r="X1470" s="5">
        <f t="shared" si="3264"/>
        <v>0</v>
      </c>
      <c r="Y1470" s="5">
        <f t="shared" si="3264"/>
        <v>0</v>
      </c>
      <c r="Z1470" s="5">
        <f t="shared" si="3264"/>
        <v>0</v>
      </c>
      <c r="AA1470" s="5">
        <f t="shared" si="3264"/>
        <v>0</v>
      </c>
      <c r="AB1470" s="5">
        <f t="shared" si="3264"/>
        <v>0</v>
      </c>
      <c r="AC1470" s="5">
        <f t="shared" si="3264"/>
        <v>0</v>
      </c>
      <c r="AD1470" s="5">
        <f t="shared" si="3264"/>
        <v>0</v>
      </c>
      <c r="AE1470" s="5">
        <f t="shared" si="3264"/>
        <v>0</v>
      </c>
      <c r="AF1470" s="5">
        <f t="shared" si="3264"/>
        <v>0</v>
      </c>
      <c r="AG1470" s="5">
        <f t="shared" si="3187"/>
        <v>4361.3</v>
      </c>
      <c r="AH1470" s="5">
        <f t="shared" si="3184"/>
        <v>4361.3</v>
      </c>
      <c r="AI1470" s="5">
        <f t="shared" si="3185"/>
        <v>4361.3</v>
      </c>
      <c r="AJ1470" s="5">
        <f t="shared" si="3265"/>
        <v>0</v>
      </c>
      <c r="AK1470" s="17"/>
      <c r="AL1470" s="27"/>
    </row>
    <row r="1471" spans="1:38" ht="31.2" x14ac:dyDescent="0.3">
      <c r="A1471" s="4" t="s">
        <v>242</v>
      </c>
      <c r="B1471" s="4" t="s">
        <v>34</v>
      </c>
      <c r="C1471" s="4" t="s">
        <v>97</v>
      </c>
      <c r="D1471" s="4" t="s">
        <v>203</v>
      </c>
      <c r="E1471" s="4" t="s">
        <v>15</v>
      </c>
      <c r="F1471" s="14" t="s">
        <v>559</v>
      </c>
      <c r="G1471" s="5">
        <f t="shared" si="3262"/>
        <v>4361.3</v>
      </c>
      <c r="H1471" s="5">
        <f t="shared" si="3262"/>
        <v>4361.3</v>
      </c>
      <c r="I1471" s="5">
        <f t="shared" si="3262"/>
        <v>4361.3</v>
      </c>
      <c r="J1471" s="5">
        <f t="shared" si="3262"/>
        <v>0</v>
      </c>
      <c r="K1471" s="5">
        <f t="shared" si="3262"/>
        <v>0</v>
      </c>
      <c r="L1471" s="5">
        <f t="shared" si="3262"/>
        <v>0</v>
      </c>
      <c r="M1471" s="5">
        <f t="shared" si="3158"/>
        <v>4361.3</v>
      </c>
      <c r="N1471" s="5">
        <f t="shared" si="3159"/>
        <v>4361.3</v>
      </c>
      <c r="O1471" s="5">
        <f t="shared" si="3160"/>
        <v>4361.3</v>
      </c>
      <c r="P1471" s="5">
        <f t="shared" si="3263"/>
        <v>0</v>
      </c>
      <c r="Q1471" s="5">
        <f t="shared" si="3263"/>
        <v>0</v>
      </c>
      <c r="R1471" s="5">
        <f t="shared" si="3263"/>
        <v>0</v>
      </c>
      <c r="S1471" s="5">
        <f t="shared" si="3263"/>
        <v>0</v>
      </c>
      <c r="T1471" s="5">
        <f t="shared" si="3263"/>
        <v>0</v>
      </c>
      <c r="U1471" s="5">
        <f t="shared" si="3263"/>
        <v>0</v>
      </c>
      <c r="V1471" s="5">
        <f t="shared" si="3263"/>
        <v>0</v>
      </c>
      <c r="W1471" s="5">
        <f t="shared" si="3264"/>
        <v>0</v>
      </c>
      <c r="X1471" s="5">
        <f t="shared" si="3264"/>
        <v>0</v>
      </c>
      <c r="Y1471" s="5">
        <f t="shared" si="3264"/>
        <v>0</v>
      </c>
      <c r="Z1471" s="5">
        <f t="shared" si="3264"/>
        <v>0</v>
      </c>
      <c r="AA1471" s="5">
        <f t="shared" si="3264"/>
        <v>0</v>
      </c>
      <c r="AB1471" s="5">
        <f t="shared" si="3264"/>
        <v>0</v>
      </c>
      <c r="AC1471" s="5">
        <f t="shared" si="3264"/>
        <v>0</v>
      </c>
      <c r="AD1471" s="5">
        <f t="shared" si="3264"/>
        <v>0</v>
      </c>
      <c r="AE1471" s="5">
        <f t="shared" si="3264"/>
        <v>0</v>
      </c>
      <c r="AF1471" s="5">
        <f t="shared" si="3264"/>
        <v>0</v>
      </c>
      <c r="AG1471" s="5">
        <f t="shared" si="3187"/>
        <v>4361.3</v>
      </c>
      <c r="AH1471" s="5">
        <f t="shared" si="3184"/>
        <v>4361.3</v>
      </c>
      <c r="AI1471" s="5">
        <f t="shared" si="3185"/>
        <v>4361.3</v>
      </c>
      <c r="AJ1471" s="5">
        <f t="shared" si="3265"/>
        <v>0</v>
      </c>
      <c r="AK1471" s="17"/>
      <c r="AL1471" s="27"/>
    </row>
    <row r="1472" spans="1:38" ht="31.2" x14ac:dyDescent="0.3">
      <c r="A1472" s="4" t="s">
        <v>242</v>
      </c>
      <c r="B1472" s="4" t="s">
        <v>34</v>
      </c>
      <c r="C1472" s="4" t="s">
        <v>97</v>
      </c>
      <c r="D1472" s="4" t="s">
        <v>203</v>
      </c>
      <c r="E1472" s="4" t="s">
        <v>16</v>
      </c>
      <c r="F1472" s="14" t="s">
        <v>560</v>
      </c>
      <c r="G1472" s="5">
        <v>4361.3</v>
      </c>
      <c r="H1472" s="5">
        <v>4361.3</v>
      </c>
      <c r="I1472" s="5">
        <v>4361.3</v>
      </c>
      <c r="J1472" s="5"/>
      <c r="K1472" s="5"/>
      <c r="L1472" s="5"/>
      <c r="M1472" s="5">
        <f t="shared" si="3158"/>
        <v>4361.3</v>
      </c>
      <c r="N1472" s="5">
        <f t="shared" si="3159"/>
        <v>4361.3</v>
      </c>
      <c r="O1472" s="5">
        <f t="shared" si="3160"/>
        <v>4361.3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>
        <f t="shared" si="3187"/>
        <v>4361.3</v>
      </c>
      <c r="AH1472" s="5">
        <f t="shared" si="3184"/>
        <v>4361.3</v>
      </c>
      <c r="AI1472" s="5">
        <f t="shared" si="3185"/>
        <v>4361.3</v>
      </c>
      <c r="AJ1472" s="5"/>
      <c r="AK1472" s="17"/>
      <c r="AL1472" s="27"/>
    </row>
    <row r="1473" spans="1:38" ht="31.2" x14ac:dyDescent="0.3">
      <c r="A1473" s="4" t="s">
        <v>242</v>
      </c>
      <c r="B1473" s="4" t="s">
        <v>34</v>
      </c>
      <c r="C1473" s="4" t="s">
        <v>97</v>
      </c>
      <c r="D1473" s="4" t="s">
        <v>212</v>
      </c>
      <c r="E1473" s="4"/>
      <c r="F1473" s="14" t="s">
        <v>1323</v>
      </c>
      <c r="G1473" s="5">
        <f t="shared" ref="G1473:L1477" si="3275">G1474</f>
        <v>12932.4</v>
      </c>
      <c r="H1473" s="5">
        <f t="shared" si="3275"/>
        <v>12932.4</v>
      </c>
      <c r="I1473" s="5">
        <f t="shared" si="3275"/>
        <v>12932.4</v>
      </c>
      <c r="J1473" s="5">
        <f t="shared" si="3275"/>
        <v>0</v>
      </c>
      <c r="K1473" s="5">
        <f t="shared" si="3275"/>
        <v>0</v>
      </c>
      <c r="L1473" s="5">
        <f t="shared" si="3275"/>
        <v>0</v>
      </c>
      <c r="M1473" s="5">
        <f t="shared" si="3158"/>
        <v>12932.4</v>
      </c>
      <c r="N1473" s="5">
        <f t="shared" si="3159"/>
        <v>12932.4</v>
      </c>
      <c r="O1473" s="5">
        <f t="shared" si="3160"/>
        <v>12932.4</v>
      </c>
      <c r="P1473" s="5">
        <f t="shared" ref="P1473:V1477" si="3276">P1474</f>
        <v>0</v>
      </c>
      <c r="Q1473" s="5">
        <f t="shared" si="3276"/>
        <v>0</v>
      </c>
      <c r="R1473" s="5">
        <f t="shared" si="3276"/>
        <v>0</v>
      </c>
      <c r="S1473" s="5">
        <f t="shared" si="3276"/>
        <v>0</v>
      </c>
      <c r="T1473" s="5">
        <f t="shared" si="3276"/>
        <v>0</v>
      </c>
      <c r="U1473" s="5">
        <f t="shared" si="3276"/>
        <v>0</v>
      </c>
      <c r="V1473" s="5">
        <f t="shared" si="3276"/>
        <v>0</v>
      </c>
      <c r="W1473" s="5">
        <f t="shared" ref="W1473:AF1477" si="3277">W1474</f>
        <v>0</v>
      </c>
      <c r="X1473" s="5">
        <f t="shared" si="3277"/>
        <v>0</v>
      </c>
      <c r="Y1473" s="5">
        <f t="shared" si="3277"/>
        <v>0</v>
      </c>
      <c r="Z1473" s="5">
        <f t="shared" si="3277"/>
        <v>0</v>
      </c>
      <c r="AA1473" s="5">
        <f t="shared" si="3277"/>
        <v>0</v>
      </c>
      <c r="AB1473" s="5">
        <f t="shared" si="3277"/>
        <v>0</v>
      </c>
      <c r="AC1473" s="5">
        <f t="shared" si="3277"/>
        <v>0</v>
      </c>
      <c r="AD1473" s="5">
        <f t="shared" si="3277"/>
        <v>0</v>
      </c>
      <c r="AE1473" s="5">
        <f t="shared" si="3277"/>
        <v>0</v>
      </c>
      <c r="AF1473" s="5">
        <f t="shared" si="3277"/>
        <v>0</v>
      </c>
      <c r="AG1473" s="5">
        <f t="shared" si="3187"/>
        <v>12932.4</v>
      </c>
      <c r="AH1473" s="5">
        <f t="shared" si="3184"/>
        <v>12932.4</v>
      </c>
      <c r="AI1473" s="5">
        <f t="shared" si="3185"/>
        <v>12932.4</v>
      </c>
      <c r="AJ1473" s="5">
        <f t="shared" ref="AJ1473:AJ1477" si="3278">AJ1474</f>
        <v>0</v>
      </c>
      <c r="AK1473" s="17"/>
      <c r="AL1473" s="27"/>
    </row>
    <row r="1474" spans="1:38" ht="31.2" x14ac:dyDescent="0.3">
      <c r="A1474" s="4" t="s">
        <v>242</v>
      </c>
      <c r="B1474" s="4" t="s">
        <v>34</v>
      </c>
      <c r="C1474" s="4" t="s">
        <v>97</v>
      </c>
      <c r="D1474" s="4" t="s">
        <v>213</v>
      </c>
      <c r="E1474" s="4"/>
      <c r="F1474" s="14" t="s">
        <v>1337</v>
      </c>
      <c r="G1474" s="5">
        <f t="shared" si="3275"/>
        <v>12932.4</v>
      </c>
      <c r="H1474" s="5">
        <f t="shared" si="3275"/>
        <v>12932.4</v>
      </c>
      <c r="I1474" s="5">
        <f t="shared" si="3275"/>
        <v>12932.4</v>
      </c>
      <c r="J1474" s="5">
        <f t="shared" si="3275"/>
        <v>0</v>
      </c>
      <c r="K1474" s="5">
        <f t="shared" si="3275"/>
        <v>0</v>
      </c>
      <c r="L1474" s="5">
        <f t="shared" si="3275"/>
        <v>0</v>
      </c>
      <c r="M1474" s="5">
        <f t="shared" si="3158"/>
        <v>12932.4</v>
      </c>
      <c r="N1474" s="5">
        <f t="shared" si="3159"/>
        <v>12932.4</v>
      </c>
      <c r="O1474" s="5">
        <f t="shared" si="3160"/>
        <v>12932.4</v>
      </c>
      <c r="P1474" s="5">
        <f t="shared" si="3276"/>
        <v>0</v>
      </c>
      <c r="Q1474" s="5">
        <f t="shared" si="3276"/>
        <v>0</v>
      </c>
      <c r="R1474" s="5">
        <f t="shared" si="3276"/>
        <v>0</v>
      </c>
      <c r="S1474" s="5">
        <f t="shared" si="3276"/>
        <v>0</v>
      </c>
      <c r="T1474" s="5">
        <f t="shared" si="3276"/>
        <v>0</v>
      </c>
      <c r="U1474" s="5">
        <f t="shared" si="3276"/>
        <v>0</v>
      </c>
      <c r="V1474" s="5">
        <f t="shared" si="3276"/>
        <v>0</v>
      </c>
      <c r="W1474" s="5">
        <f t="shared" si="3277"/>
        <v>0</v>
      </c>
      <c r="X1474" s="5">
        <f t="shared" si="3277"/>
        <v>0</v>
      </c>
      <c r="Y1474" s="5">
        <f t="shared" si="3277"/>
        <v>0</v>
      </c>
      <c r="Z1474" s="5">
        <f t="shared" si="3277"/>
        <v>0</v>
      </c>
      <c r="AA1474" s="5">
        <f t="shared" si="3277"/>
        <v>0</v>
      </c>
      <c r="AB1474" s="5">
        <f t="shared" si="3277"/>
        <v>0</v>
      </c>
      <c r="AC1474" s="5">
        <f t="shared" si="3277"/>
        <v>0</v>
      </c>
      <c r="AD1474" s="5">
        <f t="shared" si="3277"/>
        <v>0</v>
      </c>
      <c r="AE1474" s="5">
        <f t="shared" si="3277"/>
        <v>0</v>
      </c>
      <c r="AF1474" s="5">
        <f t="shared" si="3277"/>
        <v>0</v>
      </c>
      <c r="AG1474" s="5">
        <f t="shared" si="3187"/>
        <v>12932.4</v>
      </c>
      <c r="AH1474" s="5">
        <f t="shared" si="3184"/>
        <v>12932.4</v>
      </c>
      <c r="AI1474" s="5">
        <f t="shared" si="3185"/>
        <v>12932.4</v>
      </c>
      <c r="AJ1474" s="5">
        <f t="shared" si="3278"/>
        <v>0</v>
      </c>
      <c r="AK1474" s="17"/>
      <c r="AL1474" s="27"/>
    </row>
    <row r="1475" spans="1:38" ht="46.8" x14ac:dyDescent="0.3">
      <c r="A1475" s="4" t="s">
        <v>242</v>
      </c>
      <c r="B1475" s="4" t="s">
        <v>34</v>
      </c>
      <c r="C1475" s="4" t="s">
        <v>97</v>
      </c>
      <c r="D1475" s="4" t="s">
        <v>214</v>
      </c>
      <c r="E1475" s="4"/>
      <c r="F1475" s="14" t="s">
        <v>1340</v>
      </c>
      <c r="G1475" s="5">
        <f t="shared" si="3275"/>
        <v>12932.4</v>
      </c>
      <c r="H1475" s="5">
        <f t="shared" si="3275"/>
        <v>12932.4</v>
      </c>
      <c r="I1475" s="5">
        <f t="shared" si="3275"/>
        <v>12932.4</v>
      </c>
      <c r="J1475" s="5">
        <f t="shared" si="3275"/>
        <v>0</v>
      </c>
      <c r="K1475" s="5">
        <f t="shared" si="3275"/>
        <v>0</v>
      </c>
      <c r="L1475" s="5">
        <f t="shared" si="3275"/>
        <v>0</v>
      </c>
      <c r="M1475" s="5">
        <f t="shared" si="3158"/>
        <v>12932.4</v>
      </c>
      <c r="N1475" s="5">
        <f t="shared" si="3159"/>
        <v>12932.4</v>
      </c>
      <c r="O1475" s="5">
        <f t="shared" si="3160"/>
        <v>12932.4</v>
      </c>
      <c r="P1475" s="5">
        <f t="shared" si="3276"/>
        <v>0</v>
      </c>
      <c r="Q1475" s="5">
        <f t="shared" si="3276"/>
        <v>0</v>
      </c>
      <c r="R1475" s="5">
        <f t="shared" si="3276"/>
        <v>0</v>
      </c>
      <c r="S1475" s="5">
        <f t="shared" si="3276"/>
        <v>0</v>
      </c>
      <c r="T1475" s="5">
        <f t="shared" si="3276"/>
        <v>0</v>
      </c>
      <c r="U1475" s="5">
        <f t="shared" si="3276"/>
        <v>0</v>
      </c>
      <c r="V1475" s="5">
        <f t="shared" si="3276"/>
        <v>0</v>
      </c>
      <c r="W1475" s="5">
        <f t="shared" si="3277"/>
        <v>0</v>
      </c>
      <c r="X1475" s="5">
        <f t="shared" si="3277"/>
        <v>0</v>
      </c>
      <c r="Y1475" s="5">
        <f t="shared" si="3277"/>
        <v>0</v>
      </c>
      <c r="Z1475" s="5">
        <f t="shared" si="3277"/>
        <v>0</v>
      </c>
      <c r="AA1475" s="5">
        <f t="shared" si="3277"/>
        <v>0</v>
      </c>
      <c r="AB1475" s="5">
        <f t="shared" si="3277"/>
        <v>0</v>
      </c>
      <c r="AC1475" s="5">
        <f t="shared" si="3277"/>
        <v>0</v>
      </c>
      <c r="AD1475" s="5">
        <f t="shared" si="3277"/>
        <v>0</v>
      </c>
      <c r="AE1475" s="5">
        <f t="shared" si="3277"/>
        <v>0</v>
      </c>
      <c r="AF1475" s="5">
        <f t="shared" si="3277"/>
        <v>0</v>
      </c>
      <c r="AG1475" s="5">
        <f t="shared" si="3187"/>
        <v>12932.4</v>
      </c>
      <c r="AH1475" s="5">
        <f t="shared" si="3184"/>
        <v>12932.4</v>
      </c>
      <c r="AI1475" s="5">
        <f t="shared" si="3185"/>
        <v>12932.4</v>
      </c>
      <c r="AJ1475" s="5">
        <f t="shared" si="3278"/>
        <v>0</v>
      </c>
      <c r="AK1475" s="17"/>
      <c r="AL1475" s="27"/>
    </row>
    <row r="1476" spans="1:38" ht="31.2" x14ac:dyDescent="0.3">
      <c r="A1476" s="4" t="s">
        <v>242</v>
      </c>
      <c r="B1476" s="4" t="s">
        <v>34</v>
      </c>
      <c r="C1476" s="4" t="s">
        <v>97</v>
      </c>
      <c r="D1476" s="4" t="s">
        <v>204</v>
      </c>
      <c r="E1476" s="4"/>
      <c r="F1476" s="14" t="s">
        <v>981</v>
      </c>
      <c r="G1476" s="5">
        <f t="shared" si="3275"/>
        <v>12932.4</v>
      </c>
      <c r="H1476" s="5">
        <f t="shared" si="3275"/>
        <v>12932.4</v>
      </c>
      <c r="I1476" s="5">
        <f t="shared" si="3275"/>
        <v>12932.4</v>
      </c>
      <c r="J1476" s="5">
        <f t="shared" si="3275"/>
        <v>0</v>
      </c>
      <c r="K1476" s="5">
        <f t="shared" si="3275"/>
        <v>0</v>
      </c>
      <c r="L1476" s="5">
        <f t="shared" si="3275"/>
        <v>0</v>
      </c>
      <c r="M1476" s="5">
        <f t="shared" si="3158"/>
        <v>12932.4</v>
      </c>
      <c r="N1476" s="5">
        <f t="shared" si="3159"/>
        <v>12932.4</v>
      </c>
      <c r="O1476" s="5">
        <f t="shared" si="3160"/>
        <v>12932.4</v>
      </c>
      <c r="P1476" s="5">
        <f t="shared" si="3276"/>
        <v>0</v>
      </c>
      <c r="Q1476" s="5">
        <f t="shared" si="3276"/>
        <v>0</v>
      </c>
      <c r="R1476" s="5">
        <f t="shared" si="3276"/>
        <v>0</v>
      </c>
      <c r="S1476" s="5">
        <f t="shared" si="3276"/>
        <v>0</v>
      </c>
      <c r="T1476" s="5">
        <f t="shared" si="3276"/>
        <v>0</v>
      </c>
      <c r="U1476" s="5">
        <f t="shared" si="3276"/>
        <v>0</v>
      </c>
      <c r="V1476" s="5">
        <f t="shared" si="3276"/>
        <v>0</v>
      </c>
      <c r="W1476" s="5">
        <f t="shared" si="3277"/>
        <v>0</v>
      </c>
      <c r="X1476" s="5">
        <f t="shared" si="3277"/>
        <v>0</v>
      </c>
      <c r="Y1476" s="5">
        <f t="shared" si="3277"/>
        <v>0</v>
      </c>
      <c r="Z1476" s="5">
        <f t="shared" si="3277"/>
        <v>0</v>
      </c>
      <c r="AA1476" s="5">
        <f t="shared" si="3277"/>
        <v>0</v>
      </c>
      <c r="AB1476" s="5">
        <f t="shared" si="3277"/>
        <v>0</v>
      </c>
      <c r="AC1476" s="5">
        <f t="shared" si="3277"/>
        <v>0</v>
      </c>
      <c r="AD1476" s="5">
        <f t="shared" si="3277"/>
        <v>0</v>
      </c>
      <c r="AE1476" s="5">
        <f t="shared" si="3277"/>
        <v>0</v>
      </c>
      <c r="AF1476" s="5">
        <f t="shared" si="3277"/>
        <v>0</v>
      </c>
      <c r="AG1476" s="5">
        <f t="shared" si="3187"/>
        <v>12932.4</v>
      </c>
      <c r="AH1476" s="5">
        <f t="shared" si="3184"/>
        <v>12932.4</v>
      </c>
      <c r="AI1476" s="5">
        <f t="shared" si="3185"/>
        <v>12932.4</v>
      </c>
      <c r="AJ1476" s="5">
        <f t="shared" si="3278"/>
        <v>0</v>
      </c>
      <c r="AK1476" s="17"/>
      <c r="AL1476" s="27"/>
    </row>
    <row r="1477" spans="1:38" x14ac:dyDescent="0.3">
      <c r="A1477" s="4" t="s">
        <v>242</v>
      </c>
      <c r="B1477" s="4" t="s">
        <v>34</v>
      </c>
      <c r="C1477" s="4" t="s">
        <v>97</v>
      </c>
      <c r="D1477" s="4" t="s">
        <v>204</v>
      </c>
      <c r="E1477" s="4" t="s">
        <v>17</v>
      </c>
      <c r="F1477" s="14" t="s">
        <v>575</v>
      </c>
      <c r="G1477" s="5">
        <f t="shared" si="3275"/>
        <v>12932.4</v>
      </c>
      <c r="H1477" s="5">
        <f t="shared" si="3275"/>
        <v>12932.4</v>
      </c>
      <c r="I1477" s="5">
        <f t="shared" si="3275"/>
        <v>12932.4</v>
      </c>
      <c r="J1477" s="5">
        <f t="shared" si="3275"/>
        <v>0</v>
      </c>
      <c r="K1477" s="5">
        <f t="shared" si="3275"/>
        <v>0</v>
      </c>
      <c r="L1477" s="5">
        <f t="shared" si="3275"/>
        <v>0</v>
      </c>
      <c r="M1477" s="5">
        <f t="shared" ref="M1477:M1553" si="3279">G1477+J1477</f>
        <v>12932.4</v>
      </c>
      <c r="N1477" s="5">
        <f t="shared" ref="N1477:N1553" si="3280">H1477+K1477</f>
        <v>12932.4</v>
      </c>
      <c r="O1477" s="5">
        <f t="shared" ref="O1477:O1553" si="3281">I1477+L1477</f>
        <v>12932.4</v>
      </c>
      <c r="P1477" s="5">
        <f t="shared" si="3276"/>
        <v>0</v>
      </c>
      <c r="Q1477" s="5">
        <f t="shared" si="3276"/>
        <v>0</v>
      </c>
      <c r="R1477" s="5">
        <f t="shared" si="3276"/>
        <v>0</v>
      </c>
      <c r="S1477" s="5">
        <f t="shared" si="3276"/>
        <v>0</v>
      </c>
      <c r="T1477" s="5">
        <f t="shared" si="3276"/>
        <v>0</v>
      </c>
      <c r="U1477" s="5">
        <f t="shared" si="3276"/>
        <v>0</v>
      </c>
      <c r="V1477" s="5">
        <f t="shared" si="3276"/>
        <v>0</v>
      </c>
      <c r="W1477" s="5">
        <f t="shared" si="3277"/>
        <v>0</v>
      </c>
      <c r="X1477" s="5">
        <f t="shared" si="3277"/>
        <v>0</v>
      </c>
      <c r="Y1477" s="5">
        <f t="shared" si="3277"/>
        <v>0</v>
      </c>
      <c r="Z1477" s="5">
        <f t="shared" si="3277"/>
        <v>0</v>
      </c>
      <c r="AA1477" s="5">
        <f t="shared" si="3277"/>
        <v>0</v>
      </c>
      <c r="AB1477" s="5">
        <f t="shared" si="3277"/>
        <v>0</v>
      </c>
      <c r="AC1477" s="5">
        <f t="shared" si="3277"/>
        <v>0</v>
      </c>
      <c r="AD1477" s="5">
        <f t="shared" si="3277"/>
        <v>0</v>
      </c>
      <c r="AE1477" s="5">
        <f t="shared" si="3277"/>
        <v>0</v>
      </c>
      <c r="AF1477" s="5">
        <f t="shared" si="3277"/>
        <v>0</v>
      </c>
      <c r="AG1477" s="5">
        <f t="shared" si="3187"/>
        <v>12932.4</v>
      </c>
      <c r="AH1477" s="5">
        <f t="shared" si="3184"/>
        <v>12932.4</v>
      </c>
      <c r="AI1477" s="5">
        <f t="shared" si="3185"/>
        <v>12932.4</v>
      </c>
      <c r="AJ1477" s="5">
        <f t="shared" si="3278"/>
        <v>0</v>
      </c>
      <c r="AK1477" s="17"/>
      <c r="AL1477" s="27"/>
    </row>
    <row r="1478" spans="1:38" ht="62.4" x14ac:dyDescent="0.3">
      <c r="A1478" s="4" t="s">
        <v>242</v>
      </c>
      <c r="B1478" s="4" t="s">
        <v>34</v>
      </c>
      <c r="C1478" s="4" t="s">
        <v>97</v>
      </c>
      <c r="D1478" s="4" t="s">
        <v>204</v>
      </c>
      <c r="E1478" s="4" t="s">
        <v>205</v>
      </c>
      <c r="F1478" s="14" t="s">
        <v>576</v>
      </c>
      <c r="G1478" s="5">
        <v>12932.4</v>
      </c>
      <c r="H1478" s="5">
        <v>12932.4</v>
      </c>
      <c r="I1478" s="5">
        <v>12932.4</v>
      </c>
      <c r="J1478" s="5"/>
      <c r="K1478" s="5"/>
      <c r="L1478" s="5"/>
      <c r="M1478" s="5">
        <f t="shared" si="3279"/>
        <v>12932.4</v>
      </c>
      <c r="N1478" s="5">
        <f t="shared" si="3280"/>
        <v>12932.4</v>
      </c>
      <c r="O1478" s="5">
        <f t="shared" si="3281"/>
        <v>12932.4</v>
      </c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>
        <f t="shared" si="3187"/>
        <v>12932.4</v>
      </c>
      <c r="AH1478" s="5">
        <f t="shared" si="3184"/>
        <v>12932.4</v>
      </c>
      <c r="AI1478" s="5">
        <f t="shared" si="3185"/>
        <v>12932.4</v>
      </c>
      <c r="AJ1478" s="5"/>
      <c r="AK1478" s="17"/>
      <c r="AL1478" s="27"/>
    </row>
    <row r="1479" spans="1:38" ht="31.2" x14ac:dyDescent="0.3">
      <c r="A1479" s="4" t="s">
        <v>242</v>
      </c>
      <c r="B1479" s="4" t="s">
        <v>34</v>
      </c>
      <c r="C1479" s="4" t="s">
        <v>97</v>
      </c>
      <c r="D1479" s="4" t="s">
        <v>26</v>
      </c>
      <c r="E1479" s="4"/>
      <c r="F1479" s="14" t="s">
        <v>846</v>
      </c>
      <c r="G1479" s="5"/>
      <c r="H1479" s="5"/>
      <c r="I1479" s="5"/>
      <c r="J1479" s="5"/>
      <c r="K1479" s="5"/>
      <c r="L1479" s="5"/>
      <c r="M1479" s="5"/>
      <c r="N1479" s="5"/>
      <c r="O1479" s="5"/>
      <c r="P1479" s="5">
        <f>P1480</f>
        <v>0</v>
      </c>
      <c r="Q1479" s="5">
        <f t="shared" ref="Q1479:AJ1481" si="3282">Q1480</f>
        <v>0</v>
      </c>
      <c r="R1479" s="5">
        <f t="shared" si="3282"/>
        <v>0</v>
      </c>
      <c r="S1479" s="5">
        <f t="shared" si="3282"/>
        <v>68.221999999999994</v>
      </c>
      <c r="T1479" s="5">
        <f t="shared" si="3282"/>
        <v>0</v>
      </c>
      <c r="U1479" s="5">
        <f t="shared" si="3282"/>
        <v>0</v>
      </c>
      <c r="V1479" s="5">
        <f t="shared" si="3282"/>
        <v>0</v>
      </c>
      <c r="W1479" s="5">
        <f t="shared" si="3282"/>
        <v>0</v>
      </c>
      <c r="X1479" s="5">
        <f t="shared" si="3282"/>
        <v>0</v>
      </c>
      <c r="Y1479" s="5">
        <f t="shared" si="3282"/>
        <v>0</v>
      </c>
      <c r="Z1479" s="5">
        <f t="shared" si="3282"/>
        <v>0</v>
      </c>
      <c r="AA1479" s="5">
        <f t="shared" si="3282"/>
        <v>0</v>
      </c>
      <c r="AB1479" s="5">
        <f t="shared" si="3282"/>
        <v>0</v>
      </c>
      <c r="AC1479" s="5">
        <f t="shared" si="3282"/>
        <v>0</v>
      </c>
      <c r="AD1479" s="5">
        <f t="shared" si="3282"/>
        <v>0</v>
      </c>
      <c r="AE1479" s="5">
        <f t="shared" si="3282"/>
        <v>0</v>
      </c>
      <c r="AF1479" s="5">
        <f t="shared" si="3282"/>
        <v>0</v>
      </c>
      <c r="AG1479" s="5">
        <f t="shared" si="3187"/>
        <v>68.221999999999994</v>
      </c>
      <c r="AH1479" s="5">
        <f t="shared" si="3184"/>
        <v>0</v>
      </c>
      <c r="AI1479" s="5">
        <f t="shared" si="3185"/>
        <v>0</v>
      </c>
      <c r="AJ1479" s="5">
        <f t="shared" si="3282"/>
        <v>0</v>
      </c>
      <c r="AK1479" s="17"/>
      <c r="AL1479" s="27"/>
    </row>
    <row r="1480" spans="1:38" ht="46.8" x14ac:dyDescent="0.3">
      <c r="A1480" s="4" t="s">
        <v>242</v>
      </c>
      <c r="B1480" s="4" t="s">
        <v>34</v>
      </c>
      <c r="C1480" s="4" t="s">
        <v>97</v>
      </c>
      <c r="D1480" s="4" t="s">
        <v>429</v>
      </c>
      <c r="E1480" s="4"/>
      <c r="F1480" s="14" t="s">
        <v>854</v>
      </c>
      <c r="G1480" s="5"/>
      <c r="H1480" s="5"/>
      <c r="I1480" s="5"/>
      <c r="J1480" s="5"/>
      <c r="K1480" s="5"/>
      <c r="L1480" s="5"/>
      <c r="M1480" s="5"/>
      <c r="N1480" s="5"/>
      <c r="O1480" s="5"/>
      <c r="P1480" s="5">
        <f>P1481</f>
        <v>0</v>
      </c>
      <c r="Q1480" s="5">
        <f t="shared" si="3282"/>
        <v>0</v>
      </c>
      <c r="R1480" s="5">
        <f t="shared" si="3282"/>
        <v>0</v>
      </c>
      <c r="S1480" s="5">
        <f t="shared" si="3282"/>
        <v>68.221999999999994</v>
      </c>
      <c r="T1480" s="5">
        <f t="shared" si="3282"/>
        <v>0</v>
      </c>
      <c r="U1480" s="5">
        <f t="shared" si="3282"/>
        <v>0</v>
      </c>
      <c r="V1480" s="5">
        <f t="shared" si="3282"/>
        <v>0</v>
      </c>
      <c r="W1480" s="5">
        <f t="shared" si="3282"/>
        <v>0</v>
      </c>
      <c r="X1480" s="5">
        <f t="shared" si="3282"/>
        <v>0</v>
      </c>
      <c r="Y1480" s="5">
        <f t="shared" si="3282"/>
        <v>0</v>
      </c>
      <c r="Z1480" s="5">
        <f t="shared" si="3282"/>
        <v>0</v>
      </c>
      <c r="AA1480" s="5">
        <f t="shared" si="3282"/>
        <v>0</v>
      </c>
      <c r="AB1480" s="5">
        <f t="shared" si="3282"/>
        <v>0</v>
      </c>
      <c r="AC1480" s="5">
        <f t="shared" si="3282"/>
        <v>0</v>
      </c>
      <c r="AD1480" s="5">
        <f t="shared" si="3282"/>
        <v>0</v>
      </c>
      <c r="AE1480" s="5">
        <f t="shared" si="3282"/>
        <v>0</v>
      </c>
      <c r="AF1480" s="5">
        <f t="shared" si="3282"/>
        <v>0</v>
      </c>
      <c r="AG1480" s="5">
        <f t="shared" si="3187"/>
        <v>68.221999999999994</v>
      </c>
      <c r="AH1480" s="5">
        <f t="shared" si="3184"/>
        <v>0</v>
      </c>
      <c r="AI1480" s="5">
        <f t="shared" si="3185"/>
        <v>0</v>
      </c>
      <c r="AJ1480" s="5">
        <f t="shared" si="3282"/>
        <v>0</v>
      </c>
      <c r="AK1480" s="17"/>
      <c r="AL1480" s="27"/>
    </row>
    <row r="1481" spans="1:38" ht="31.2" x14ac:dyDescent="0.3">
      <c r="A1481" s="4" t="s">
        <v>242</v>
      </c>
      <c r="B1481" s="4" t="s">
        <v>34</v>
      </c>
      <c r="C1481" s="4" t="s">
        <v>97</v>
      </c>
      <c r="D1481" s="4" t="s">
        <v>429</v>
      </c>
      <c r="E1481" s="4" t="s">
        <v>15</v>
      </c>
      <c r="F1481" s="14" t="s">
        <v>559</v>
      </c>
      <c r="G1481" s="5"/>
      <c r="H1481" s="5"/>
      <c r="I1481" s="5"/>
      <c r="J1481" s="5"/>
      <c r="K1481" s="5"/>
      <c r="L1481" s="5"/>
      <c r="M1481" s="5"/>
      <c r="N1481" s="5"/>
      <c r="O1481" s="5"/>
      <c r="P1481" s="5">
        <f>P1482</f>
        <v>0</v>
      </c>
      <c r="Q1481" s="5">
        <f t="shared" si="3282"/>
        <v>0</v>
      </c>
      <c r="R1481" s="5">
        <f t="shared" si="3282"/>
        <v>0</v>
      </c>
      <c r="S1481" s="5">
        <f t="shared" si="3282"/>
        <v>68.221999999999994</v>
      </c>
      <c r="T1481" s="5">
        <f t="shared" si="3282"/>
        <v>0</v>
      </c>
      <c r="U1481" s="5">
        <f t="shared" si="3282"/>
        <v>0</v>
      </c>
      <c r="V1481" s="5">
        <f t="shared" si="3282"/>
        <v>0</v>
      </c>
      <c r="W1481" s="5">
        <f t="shared" si="3282"/>
        <v>0</v>
      </c>
      <c r="X1481" s="5">
        <f t="shared" si="3282"/>
        <v>0</v>
      </c>
      <c r="Y1481" s="5">
        <f t="shared" si="3282"/>
        <v>0</v>
      </c>
      <c r="Z1481" s="5">
        <f t="shared" si="3282"/>
        <v>0</v>
      </c>
      <c r="AA1481" s="5">
        <f t="shared" si="3282"/>
        <v>0</v>
      </c>
      <c r="AB1481" s="5">
        <f t="shared" si="3282"/>
        <v>0</v>
      </c>
      <c r="AC1481" s="5">
        <f t="shared" si="3282"/>
        <v>0</v>
      </c>
      <c r="AD1481" s="5">
        <f t="shared" si="3282"/>
        <v>0</v>
      </c>
      <c r="AE1481" s="5">
        <f t="shared" si="3282"/>
        <v>0</v>
      </c>
      <c r="AF1481" s="5">
        <f t="shared" si="3282"/>
        <v>0</v>
      </c>
      <c r="AG1481" s="5">
        <f t="shared" si="3187"/>
        <v>68.221999999999994</v>
      </c>
      <c r="AH1481" s="5">
        <f t="shared" si="3184"/>
        <v>0</v>
      </c>
      <c r="AI1481" s="5">
        <f t="shared" si="3185"/>
        <v>0</v>
      </c>
      <c r="AJ1481" s="5">
        <f t="shared" si="3282"/>
        <v>0</v>
      </c>
      <c r="AK1481" s="17"/>
      <c r="AL1481" s="27"/>
    </row>
    <row r="1482" spans="1:38" ht="31.2" x14ac:dyDescent="0.3">
      <c r="A1482" s="4" t="s">
        <v>242</v>
      </c>
      <c r="B1482" s="4" t="s">
        <v>34</v>
      </c>
      <c r="C1482" s="4" t="s">
        <v>97</v>
      </c>
      <c r="D1482" s="4" t="s">
        <v>429</v>
      </c>
      <c r="E1482" s="4" t="s">
        <v>16</v>
      </c>
      <c r="F1482" s="14" t="s">
        <v>560</v>
      </c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>
        <v>68.221999999999994</v>
      </c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>
        <f t="shared" si="3187"/>
        <v>68.221999999999994</v>
      </c>
      <c r="AH1482" s="5">
        <f t="shared" si="3184"/>
        <v>0</v>
      </c>
      <c r="AI1482" s="5">
        <f t="shared" si="3185"/>
        <v>0</v>
      </c>
      <c r="AJ1482" s="5"/>
      <c r="AK1482" s="17"/>
      <c r="AL1482" s="27"/>
    </row>
    <row r="1483" spans="1:38" s="10" customFormat="1" x14ac:dyDescent="0.3">
      <c r="A1483" s="9" t="s">
        <v>242</v>
      </c>
      <c r="B1483" s="9" t="s">
        <v>34</v>
      </c>
      <c r="C1483" s="9" t="s">
        <v>55</v>
      </c>
      <c r="D1483" s="9"/>
      <c r="E1483" s="9"/>
      <c r="F1483" s="13" t="s">
        <v>538</v>
      </c>
      <c r="G1483" s="11">
        <f>G1484+G1489+G1499</f>
        <v>388.4</v>
      </c>
      <c r="H1483" s="11">
        <f t="shared" ref="H1483:AJ1483" si="3283">H1484+H1489+H1499</f>
        <v>397.9</v>
      </c>
      <c r="I1483" s="11">
        <f t="shared" si="3283"/>
        <v>410.1</v>
      </c>
      <c r="J1483" s="11">
        <f t="shared" ref="J1483:L1483" si="3284">J1484+J1489+J1499</f>
        <v>0</v>
      </c>
      <c r="K1483" s="11">
        <f t="shared" si="3284"/>
        <v>0</v>
      </c>
      <c r="L1483" s="11">
        <f t="shared" si="3284"/>
        <v>0</v>
      </c>
      <c r="M1483" s="11">
        <f t="shared" si="3279"/>
        <v>388.4</v>
      </c>
      <c r="N1483" s="11">
        <f t="shared" si="3280"/>
        <v>397.9</v>
      </c>
      <c r="O1483" s="11">
        <f t="shared" si="3281"/>
        <v>410.1</v>
      </c>
      <c r="P1483" s="11">
        <f>P1484+P1489+P1499</f>
        <v>0</v>
      </c>
      <c r="Q1483" s="11">
        <f t="shared" ref="Q1483:R1483" si="3285">Q1484+Q1489+Q1499</f>
        <v>0</v>
      </c>
      <c r="R1483" s="11">
        <f t="shared" si="3285"/>
        <v>39.762999999999998</v>
      </c>
      <c r="S1483" s="11">
        <f t="shared" ref="S1483" si="3286">S1484+S1489+S1499</f>
        <v>0</v>
      </c>
      <c r="T1483" s="11">
        <f t="shared" ref="T1483:V1483" si="3287">T1484+T1489+T1499</f>
        <v>0</v>
      </c>
      <c r="U1483" s="11">
        <f t="shared" si="3287"/>
        <v>0</v>
      </c>
      <c r="V1483" s="11">
        <f t="shared" si="3287"/>
        <v>0</v>
      </c>
      <c r="W1483" s="11">
        <f t="shared" ref="W1483:AF1483" si="3288">W1484+W1489+W1499</f>
        <v>0</v>
      </c>
      <c r="X1483" s="11">
        <f t="shared" si="3288"/>
        <v>0</v>
      </c>
      <c r="Y1483" s="11">
        <f t="shared" si="3288"/>
        <v>0</v>
      </c>
      <c r="Z1483" s="11">
        <f t="shared" si="3288"/>
        <v>0</v>
      </c>
      <c r="AA1483" s="11">
        <f t="shared" si="3288"/>
        <v>0</v>
      </c>
      <c r="AB1483" s="11">
        <f t="shared" si="3288"/>
        <v>0</v>
      </c>
      <c r="AC1483" s="11">
        <f t="shared" si="3288"/>
        <v>0</v>
      </c>
      <c r="AD1483" s="11">
        <f t="shared" ref="AD1483" si="3289">AD1484+AD1489+AD1499</f>
        <v>0</v>
      </c>
      <c r="AE1483" s="11">
        <f t="shared" ref="AE1483" si="3290">AE1484+AE1489+AE1499</f>
        <v>0</v>
      </c>
      <c r="AF1483" s="11">
        <f t="shared" si="3288"/>
        <v>0</v>
      </c>
      <c r="AG1483" s="11">
        <f t="shared" si="3187"/>
        <v>428.16299999999995</v>
      </c>
      <c r="AH1483" s="11">
        <f t="shared" si="3184"/>
        <v>397.9</v>
      </c>
      <c r="AI1483" s="11">
        <f t="shared" si="3185"/>
        <v>410.1</v>
      </c>
      <c r="AJ1483" s="11">
        <f t="shared" si="3283"/>
        <v>0</v>
      </c>
      <c r="AK1483" s="31"/>
      <c r="AL1483" s="26"/>
    </row>
    <row r="1484" spans="1:38" ht="31.2" x14ac:dyDescent="0.3">
      <c r="A1484" s="4" t="s">
        <v>242</v>
      </c>
      <c r="B1484" s="4" t="s">
        <v>34</v>
      </c>
      <c r="C1484" s="4" t="s">
        <v>55</v>
      </c>
      <c r="D1484" s="4" t="s">
        <v>209</v>
      </c>
      <c r="E1484" s="4"/>
      <c r="F1484" s="14" t="s">
        <v>1267</v>
      </c>
      <c r="G1484" s="5">
        <f t="shared" ref="G1484:L1487" si="3291">G1485</f>
        <v>237.8</v>
      </c>
      <c r="H1484" s="5">
        <f t="shared" si="3291"/>
        <v>247.3</v>
      </c>
      <c r="I1484" s="5">
        <f t="shared" si="3291"/>
        <v>259.5</v>
      </c>
      <c r="J1484" s="5">
        <f t="shared" si="3291"/>
        <v>0</v>
      </c>
      <c r="K1484" s="5">
        <f t="shared" si="3291"/>
        <v>0</v>
      </c>
      <c r="L1484" s="5">
        <f t="shared" si="3291"/>
        <v>0</v>
      </c>
      <c r="M1484" s="5">
        <f t="shared" si="3279"/>
        <v>237.8</v>
      </c>
      <c r="N1484" s="5">
        <f t="shared" si="3280"/>
        <v>247.3</v>
      </c>
      <c r="O1484" s="5">
        <f t="shared" si="3281"/>
        <v>259.5</v>
      </c>
      <c r="P1484" s="5">
        <f t="shared" ref="P1484:V1487" si="3292">P1485</f>
        <v>0</v>
      </c>
      <c r="Q1484" s="5">
        <f t="shared" si="3292"/>
        <v>0</v>
      </c>
      <c r="R1484" s="5">
        <f t="shared" si="3292"/>
        <v>0</v>
      </c>
      <c r="S1484" s="5">
        <f t="shared" si="3292"/>
        <v>0</v>
      </c>
      <c r="T1484" s="5">
        <f t="shared" si="3292"/>
        <v>0</v>
      </c>
      <c r="U1484" s="5">
        <f t="shared" si="3292"/>
        <v>0</v>
      </c>
      <c r="V1484" s="5">
        <f t="shared" si="3292"/>
        <v>0</v>
      </c>
      <c r="W1484" s="5">
        <f t="shared" ref="W1484:AF1487" si="3293">W1485</f>
        <v>0</v>
      </c>
      <c r="X1484" s="5">
        <f t="shared" si="3293"/>
        <v>0</v>
      </c>
      <c r="Y1484" s="5">
        <f t="shared" si="3293"/>
        <v>0</v>
      </c>
      <c r="Z1484" s="5">
        <f t="shared" si="3293"/>
        <v>0</v>
      </c>
      <c r="AA1484" s="5">
        <f t="shared" si="3293"/>
        <v>0</v>
      </c>
      <c r="AB1484" s="5">
        <f t="shared" si="3293"/>
        <v>0</v>
      </c>
      <c r="AC1484" s="5">
        <f t="shared" si="3293"/>
        <v>0</v>
      </c>
      <c r="AD1484" s="5">
        <f t="shared" si="3293"/>
        <v>0</v>
      </c>
      <c r="AE1484" s="5">
        <f t="shared" si="3293"/>
        <v>0</v>
      </c>
      <c r="AF1484" s="5">
        <f t="shared" si="3293"/>
        <v>0</v>
      </c>
      <c r="AG1484" s="5">
        <f t="shared" si="3187"/>
        <v>237.8</v>
      </c>
      <c r="AH1484" s="5">
        <f t="shared" si="3184"/>
        <v>247.3</v>
      </c>
      <c r="AI1484" s="5">
        <f t="shared" si="3185"/>
        <v>259.5</v>
      </c>
      <c r="AJ1484" s="5">
        <f t="shared" ref="AJ1484:AJ1487" si="3294">AJ1485</f>
        <v>0</v>
      </c>
      <c r="AK1484" s="17"/>
      <c r="AL1484" s="27"/>
    </row>
    <row r="1485" spans="1:38" ht="31.2" x14ac:dyDescent="0.3">
      <c r="A1485" s="4" t="s">
        <v>242</v>
      </c>
      <c r="B1485" s="4" t="s">
        <v>34</v>
      </c>
      <c r="C1485" s="4" t="s">
        <v>55</v>
      </c>
      <c r="D1485" s="4" t="s">
        <v>210</v>
      </c>
      <c r="E1485" s="4"/>
      <c r="F1485" s="14" t="s">
        <v>1268</v>
      </c>
      <c r="G1485" s="5">
        <f t="shared" si="3291"/>
        <v>237.8</v>
      </c>
      <c r="H1485" s="5">
        <f t="shared" si="3291"/>
        <v>247.3</v>
      </c>
      <c r="I1485" s="5">
        <f t="shared" si="3291"/>
        <v>259.5</v>
      </c>
      <c r="J1485" s="5">
        <f t="shared" si="3291"/>
        <v>0</v>
      </c>
      <c r="K1485" s="5">
        <f t="shared" si="3291"/>
        <v>0</v>
      </c>
      <c r="L1485" s="5">
        <f t="shared" si="3291"/>
        <v>0</v>
      </c>
      <c r="M1485" s="5">
        <f t="shared" si="3279"/>
        <v>237.8</v>
      </c>
      <c r="N1485" s="5">
        <f t="shared" si="3280"/>
        <v>247.3</v>
      </c>
      <c r="O1485" s="5">
        <f t="shared" si="3281"/>
        <v>259.5</v>
      </c>
      <c r="P1485" s="5">
        <f t="shared" si="3292"/>
        <v>0</v>
      </c>
      <c r="Q1485" s="5">
        <f t="shared" si="3292"/>
        <v>0</v>
      </c>
      <c r="R1485" s="5">
        <f t="shared" si="3292"/>
        <v>0</v>
      </c>
      <c r="S1485" s="5">
        <f t="shared" si="3292"/>
        <v>0</v>
      </c>
      <c r="T1485" s="5">
        <f t="shared" si="3292"/>
        <v>0</v>
      </c>
      <c r="U1485" s="5">
        <f t="shared" si="3292"/>
        <v>0</v>
      </c>
      <c r="V1485" s="5">
        <f t="shared" si="3292"/>
        <v>0</v>
      </c>
      <c r="W1485" s="5">
        <f t="shared" si="3293"/>
        <v>0</v>
      </c>
      <c r="X1485" s="5">
        <f t="shared" si="3293"/>
        <v>0</v>
      </c>
      <c r="Y1485" s="5">
        <f t="shared" si="3293"/>
        <v>0</v>
      </c>
      <c r="Z1485" s="5">
        <f t="shared" si="3293"/>
        <v>0</v>
      </c>
      <c r="AA1485" s="5">
        <f t="shared" si="3293"/>
        <v>0</v>
      </c>
      <c r="AB1485" s="5">
        <f t="shared" si="3293"/>
        <v>0</v>
      </c>
      <c r="AC1485" s="5">
        <f t="shared" si="3293"/>
        <v>0</v>
      </c>
      <c r="AD1485" s="5">
        <f t="shared" si="3293"/>
        <v>0</v>
      </c>
      <c r="AE1485" s="5">
        <f t="shared" si="3293"/>
        <v>0</v>
      </c>
      <c r="AF1485" s="5">
        <f t="shared" si="3293"/>
        <v>0</v>
      </c>
      <c r="AG1485" s="5">
        <f t="shared" si="3187"/>
        <v>237.8</v>
      </c>
      <c r="AH1485" s="5">
        <f t="shared" si="3184"/>
        <v>247.3</v>
      </c>
      <c r="AI1485" s="5">
        <f t="shared" si="3185"/>
        <v>259.5</v>
      </c>
      <c r="AJ1485" s="5">
        <f t="shared" si="3294"/>
        <v>0</v>
      </c>
      <c r="AK1485" s="17"/>
      <c r="AL1485" s="27"/>
    </row>
    <row r="1486" spans="1:38" ht="46.8" x14ac:dyDescent="0.3">
      <c r="A1486" s="4" t="s">
        <v>242</v>
      </c>
      <c r="B1486" s="4" t="s">
        <v>34</v>
      </c>
      <c r="C1486" s="4" t="s">
        <v>55</v>
      </c>
      <c r="D1486" s="4" t="s">
        <v>215</v>
      </c>
      <c r="E1486" s="4"/>
      <c r="F1486" s="14" t="s">
        <v>1275</v>
      </c>
      <c r="G1486" s="5">
        <f t="shared" si="3291"/>
        <v>237.8</v>
      </c>
      <c r="H1486" s="5">
        <f t="shared" si="3291"/>
        <v>247.3</v>
      </c>
      <c r="I1486" s="5">
        <f t="shared" si="3291"/>
        <v>259.5</v>
      </c>
      <c r="J1486" s="5">
        <f t="shared" si="3291"/>
        <v>0</v>
      </c>
      <c r="K1486" s="5">
        <f t="shared" si="3291"/>
        <v>0</v>
      </c>
      <c r="L1486" s="5">
        <f t="shared" si="3291"/>
        <v>0</v>
      </c>
      <c r="M1486" s="5">
        <f t="shared" si="3279"/>
        <v>237.8</v>
      </c>
      <c r="N1486" s="5">
        <f t="shared" si="3280"/>
        <v>247.3</v>
      </c>
      <c r="O1486" s="5">
        <f t="shared" si="3281"/>
        <v>259.5</v>
      </c>
      <c r="P1486" s="5">
        <f t="shared" si="3292"/>
        <v>0</v>
      </c>
      <c r="Q1486" s="5">
        <f t="shared" si="3292"/>
        <v>0</v>
      </c>
      <c r="R1486" s="5">
        <f t="shared" si="3292"/>
        <v>0</v>
      </c>
      <c r="S1486" s="5">
        <f t="shared" si="3292"/>
        <v>0</v>
      </c>
      <c r="T1486" s="5">
        <f t="shared" si="3292"/>
        <v>0</v>
      </c>
      <c r="U1486" s="5">
        <f t="shared" si="3292"/>
        <v>0</v>
      </c>
      <c r="V1486" s="5">
        <f t="shared" si="3292"/>
        <v>0</v>
      </c>
      <c r="W1486" s="5">
        <f t="shared" si="3293"/>
        <v>0</v>
      </c>
      <c r="X1486" s="5">
        <f t="shared" si="3293"/>
        <v>0</v>
      </c>
      <c r="Y1486" s="5">
        <f t="shared" si="3293"/>
        <v>0</v>
      </c>
      <c r="Z1486" s="5">
        <f t="shared" si="3293"/>
        <v>0</v>
      </c>
      <c r="AA1486" s="5">
        <f t="shared" si="3293"/>
        <v>0</v>
      </c>
      <c r="AB1486" s="5">
        <f t="shared" si="3293"/>
        <v>0</v>
      </c>
      <c r="AC1486" s="5">
        <f t="shared" si="3293"/>
        <v>0</v>
      </c>
      <c r="AD1486" s="5">
        <f t="shared" si="3293"/>
        <v>0</v>
      </c>
      <c r="AE1486" s="5">
        <f t="shared" si="3293"/>
        <v>0</v>
      </c>
      <c r="AF1486" s="5">
        <f t="shared" si="3293"/>
        <v>0</v>
      </c>
      <c r="AG1486" s="5">
        <f t="shared" si="3187"/>
        <v>237.8</v>
      </c>
      <c r="AH1486" s="5">
        <f t="shared" si="3184"/>
        <v>247.3</v>
      </c>
      <c r="AI1486" s="5">
        <f t="shared" si="3185"/>
        <v>259.5</v>
      </c>
      <c r="AJ1486" s="5">
        <f t="shared" si="3294"/>
        <v>0</v>
      </c>
      <c r="AK1486" s="17"/>
      <c r="AL1486" s="27"/>
    </row>
    <row r="1487" spans="1:38" ht="31.2" x14ac:dyDescent="0.3">
      <c r="A1487" s="4" t="s">
        <v>242</v>
      </c>
      <c r="B1487" s="4" t="s">
        <v>34</v>
      </c>
      <c r="C1487" s="4" t="s">
        <v>55</v>
      </c>
      <c r="D1487" s="4" t="s">
        <v>215</v>
      </c>
      <c r="E1487" s="4" t="s">
        <v>15</v>
      </c>
      <c r="F1487" s="14" t="s">
        <v>559</v>
      </c>
      <c r="G1487" s="5">
        <f t="shared" si="3291"/>
        <v>237.8</v>
      </c>
      <c r="H1487" s="5">
        <f t="shared" si="3291"/>
        <v>247.3</v>
      </c>
      <c r="I1487" s="5">
        <f t="shared" si="3291"/>
        <v>259.5</v>
      </c>
      <c r="J1487" s="5">
        <f t="shared" si="3291"/>
        <v>0</v>
      </c>
      <c r="K1487" s="5">
        <f t="shared" si="3291"/>
        <v>0</v>
      </c>
      <c r="L1487" s="5">
        <f t="shared" si="3291"/>
        <v>0</v>
      </c>
      <c r="M1487" s="5">
        <f t="shared" si="3279"/>
        <v>237.8</v>
      </c>
      <c r="N1487" s="5">
        <f t="shared" si="3280"/>
        <v>247.3</v>
      </c>
      <c r="O1487" s="5">
        <f t="shared" si="3281"/>
        <v>259.5</v>
      </c>
      <c r="P1487" s="5">
        <f t="shared" si="3292"/>
        <v>0</v>
      </c>
      <c r="Q1487" s="5">
        <f t="shared" si="3292"/>
        <v>0</v>
      </c>
      <c r="R1487" s="5">
        <f t="shared" si="3292"/>
        <v>0</v>
      </c>
      <c r="S1487" s="5">
        <f t="shared" si="3292"/>
        <v>0</v>
      </c>
      <c r="T1487" s="5">
        <f t="shared" si="3292"/>
        <v>0</v>
      </c>
      <c r="U1487" s="5">
        <f t="shared" si="3292"/>
        <v>0</v>
      </c>
      <c r="V1487" s="5">
        <f t="shared" si="3292"/>
        <v>0</v>
      </c>
      <c r="W1487" s="5">
        <f t="shared" si="3293"/>
        <v>0</v>
      </c>
      <c r="X1487" s="5">
        <f t="shared" si="3293"/>
        <v>0</v>
      </c>
      <c r="Y1487" s="5">
        <f t="shared" si="3293"/>
        <v>0</v>
      </c>
      <c r="Z1487" s="5">
        <f t="shared" si="3293"/>
        <v>0</v>
      </c>
      <c r="AA1487" s="5">
        <f t="shared" si="3293"/>
        <v>0</v>
      </c>
      <c r="AB1487" s="5">
        <f t="shared" si="3293"/>
        <v>0</v>
      </c>
      <c r="AC1487" s="5">
        <f t="shared" si="3293"/>
        <v>0</v>
      </c>
      <c r="AD1487" s="5">
        <f t="shared" si="3293"/>
        <v>0</v>
      </c>
      <c r="AE1487" s="5">
        <f t="shared" si="3293"/>
        <v>0</v>
      </c>
      <c r="AF1487" s="5">
        <f t="shared" si="3293"/>
        <v>0</v>
      </c>
      <c r="AG1487" s="5">
        <f t="shared" si="3187"/>
        <v>237.8</v>
      </c>
      <c r="AH1487" s="5">
        <f t="shared" si="3184"/>
        <v>247.3</v>
      </c>
      <c r="AI1487" s="5">
        <f t="shared" si="3185"/>
        <v>259.5</v>
      </c>
      <c r="AJ1487" s="5">
        <f t="shared" si="3294"/>
        <v>0</v>
      </c>
      <c r="AK1487" s="17"/>
      <c r="AL1487" s="27"/>
    </row>
    <row r="1488" spans="1:38" ht="31.2" x14ac:dyDescent="0.3">
      <c r="A1488" s="4" t="s">
        <v>242</v>
      </c>
      <c r="B1488" s="4" t="s">
        <v>34</v>
      </c>
      <c r="C1488" s="4" t="s">
        <v>55</v>
      </c>
      <c r="D1488" s="4" t="s">
        <v>215</v>
      </c>
      <c r="E1488" s="4" t="s">
        <v>16</v>
      </c>
      <c r="F1488" s="14" t="s">
        <v>560</v>
      </c>
      <c r="G1488" s="5">
        <v>237.8</v>
      </c>
      <c r="H1488" s="5">
        <v>247.3</v>
      </c>
      <c r="I1488" s="5">
        <v>259.5</v>
      </c>
      <c r="J1488" s="5"/>
      <c r="K1488" s="5"/>
      <c r="L1488" s="5"/>
      <c r="M1488" s="5">
        <f t="shared" si="3279"/>
        <v>237.8</v>
      </c>
      <c r="N1488" s="5">
        <f t="shared" si="3280"/>
        <v>247.3</v>
      </c>
      <c r="O1488" s="5">
        <f t="shared" si="3281"/>
        <v>259.5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>
        <f t="shared" si="3187"/>
        <v>237.8</v>
      </c>
      <c r="AH1488" s="5">
        <f t="shared" ref="AH1488:AH1551" si="3295">N1488+X1488+Y1488+Z1488+AA1488+AB1488</f>
        <v>247.3</v>
      </c>
      <c r="AI1488" s="5">
        <f t="shared" ref="AI1488:AI1551" si="3296">O1488+AC1488+AD1488+AE1488+AF1488</f>
        <v>259.5</v>
      </c>
      <c r="AJ1488" s="5"/>
      <c r="AK1488" s="17"/>
      <c r="AL1488" s="27"/>
    </row>
    <row r="1489" spans="1:38" ht="31.2" x14ac:dyDescent="0.3">
      <c r="A1489" s="4" t="s">
        <v>242</v>
      </c>
      <c r="B1489" s="4" t="s">
        <v>34</v>
      </c>
      <c r="C1489" s="4" t="s">
        <v>55</v>
      </c>
      <c r="D1489" s="4" t="s">
        <v>56</v>
      </c>
      <c r="E1489" s="4"/>
      <c r="F1489" s="14" t="s">
        <v>1351</v>
      </c>
      <c r="G1489" s="5">
        <f t="shared" ref="G1489:L1489" si="3297">G1495</f>
        <v>101.6</v>
      </c>
      <c r="H1489" s="5">
        <f t="shared" si="3297"/>
        <v>101.6</v>
      </c>
      <c r="I1489" s="5">
        <f t="shared" si="3297"/>
        <v>101.6</v>
      </c>
      <c r="J1489" s="5">
        <f t="shared" si="3297"/>
        <v>0</v>
      </c>
      <c r="K1489" s="5">
        <f t="shared" si="3297"/>
        <v>0</v>
      </c>
      <c r="L1489" s="5">
        <f t="shared" si="3297"/>
        <v>0</v>
      </c>
      <c r="M1489" s="5">
        <f t="shared" si="3279"/>
        <v>101.6</v>
      </c>
      <c r="N1489" s="5">
        <f t="shared" si="3280"/>
        <v>101.6</v>
      </c>
      <c r="O1489" s="5">
        <f t="shared" si="3281"/>
        <v>101.6</v>
      </c>
      <c r="P1489" s="5">
        <f>P1495+P1490</f>
        <v>0</v>
      </c>
      <c r="Q1489" s="5">
        <f t="shared" ref="Q1489:AJ1489" si="3298">Q1495+Q1490</f>
        <v>0</v>
      </c>
      <c r="R1489" s="5">
        <f t="shared" si="3298"/>
        <v>39.762999999999998</v>
      </c>
      <c r="S1489" s="5">
        <f t="shared" si="3298"/>
        <v>0</v>
      </c>
      <c r="T1489" s="5">
        <f t="shared" si="3298"/>
        <v>0</v>
      </c>
      <c r="U1489" s="5">
        <f t="shared" si="3298"/>
        <v>0</v>
      </c>
      <c r="V1489" s="5">
        <f t="shared" ref="V1489" si="3299">V1495+V1490</f>
        <v>0</v>
      </c>
      <c r="W1489" s="5">
        <f t="shared" si="3298"/>
        <v>0</v>
      </c>
      <c r="X1489" s="5">
        <f t="shared" ref="X1489:Y1489" si="3300">X1495+X1490</f>
        <v>0</v>
      </c>
      <c r="Y1489" s="5">
        <f t="shared" si="3300"/>
        <v>0</v>
      </c>
      <c r="Z1489" s="5">
        <f t="shared" si="3298"/>
        <v>0</v>
      </c>
      <c r="AA1489" s="5">
        <f t="shared" ref="AA1489" si="3301">AA1495+AA1490</f>
        <v>0</v>
      </c>
      <c r="AB1489" s="5">
        <f t="shared" si="3298"/>
        <v>0</v>
      </c>
      <c r="AC1489" s="5">
        <f t="shared" ref="AC1489:AD1489" si="3302">AC1495+AC1490</f>
        <v>0</v>
      </c>
      <c r="AD1489" s="5">
        <f t="shared" si="3302"/>
        <v>0</v>
      </c>
      <c r="AE1489" s="5">
        <f t="shared" si="3298"/>
        <v>0</v>
      </c>
      <c r="AF1489" s="5">
        <f t="shared" si="3298"/>
        <v>0</v>
      </c>
      <c r="AG1489" s="5">
        <f t="shared" ref="AG1489:AG1552" si="3303">M1489+P1489+Q1489+R1489+S1489+T1489+U1489+V1489+W1489</f>
        <v>141.363</v>
      </c>
      <c r="AH1489" s="5">
        <f t="shared" si="3295"/>
        <v>101.6</v>
      </c>
      <c r="AI1489" s="5">
        <f t="shared" si="3296"/>
        <v>101.6</v>
      </c>
      <c r="AJ1489" s="5">
        <f t="shared" si="3298"/>
        <v>0</v>
      </c>
      <c r="AK1489" s="17"/>
      <c r="AL1489" s="27"/>
    </row>
    <row r="1490" spans="1:38" ht="46.8" x14ac:dyDescent="0.3">
      <c r="A1490" s="4" t="s">
        <v>242</v>
      </c>
      <c r="B1490" s="4" t="s">
        <v>34</v>
      </c>
      <c r="C1490" s="4" t="s">
        <v>55</v>
      </c>
      <c r="D1490" s="4" t="s">
        <v>57</v>
      </c>
      <c r="E1490" s="4"/>
      <c r="F1490" s="14" t="s">
        <v>1352</v>
      </c>
      <c r="G1490" s="5"/>
      <c r="H1490" s="5"/>
      <c r="I1490" s="5"/>
      <c r="J1490" s="5"/>
      <c r="K1490" s="5"/>
      <c r="L1490" s="5"/>
      <c r="M1490" s="5"/>
      <c r="N1490" s="5"/>
      <c r="O1490" s="5"/>
      <c r="P1490" s="5">
        <f>P1491</f>
        <v>0</v>
      </c>
      <c r="Q1490" s="5">
        <f t="shared" ref="Q1490:AJ1493" si="3304">Q1491</f>
        <v>0</v>
      </c>
      <c r="R1490" s="5">
        <f t="shared" si="3304"/>
        <v>39.762999999999998</v>
      </c>
      <c r="S1490" s="5">
        <f t="shared" si="3304"/>
        <v>0</v>
      </c>
      <c r="T1490" s="5">
        <f t="shared" si="3304"/>
        <v>0</v>
      </c>
      <c r="U1490" s="5">
        <f t="shared" si="3304"/>
        <v>0</v>
      </c>
      <c r="V1490" s="5">
        <f t="shared" si="3304"/>
        <v>0</v>
      </c>
      <c r="W1490" s="5">
        <f t="shared" si="3304"/>
        <v>0</v>
      </c>
      <c r="X1490" s="5">
        <f t="shared" si="3304"/>
        <v>0</v>
      </c>
      <c r="Y1490" s="5">
        <f t="shared" si="3304"/>
        <v>0</v>
      </c>
      <c r="Z1490" s="5">
        <f t="shared" si="3304"/>
        <v>0</v>
      </c>
      <c r="AA1490" s="5">
        <f t="shared" si="3304"/>
        <v>0</v>
      </c>
      <c r="AB1490" s="5">
        <f t="shared" si="3304"/>
        <v>0</v>
      </c>
      <c r="AC1490" s="5">
        <f t="shared" si="3304"/>
        <v>0</v>
      </c>
      <c r="AD1490" s="5">
        <f t="shared" si="3304"/>
        <v>0</v>
      </c>
      <c r="AE1490" s="5">
        <f t="shared" si="3304"/>
        <v>0</v>
      </c>
      <c r="AF1490" s="5">
        <f t="shared" si="3304"/>
        <v>0</v>
      </c>
      <c r="AG1490" s="5">
        <f t="shared" si="3303"/>
        <v>39.762999999999998</v>
      </c>
      <c r="AH1490" s="5">
        <f t="shared" si="3295"/>
        <v>0</v>
      </c>
      <c r="AI1490" s="5">
        <f t="shared" si="3296"/>
        <v>0</v>
      </c>
      <c r="AJ1490" s="5">
        <f t="shared" si="3304"/>
        <v>0</v>
      </c>
      <c r="AK1490" s="17"/>
      <c r="AL1490" s="27"/>
    </row>
    <row r="1491" spans="1:38" ht="31.2" x14ac:dyDescent="0.3">
      <c r="A1491" s="4" t="s">
        <v>242</v>
      </c>
      <c r="B1491" s="4" t="s">
        <v>34</v>
      </c>
      <c r="C1491" s="4" t="s">
        <v>55</v>
      </c>
      <c r="D1491" s="4" t="s">
        <v>58</v>
      </c>
      <c r="E1491" s="4"/>
      <c r="F1491" s="14" t="s">
        <v>1353</v>
      </c>
      <c r="G1491" s="5"/>
      <c r="H1491" s="5"/>
      <c r="I1491" s="5"/>
      <c r="J1491" s="5"/>
      <c r="K1491" s="5"/>
      <c r="L1491" s="5"/>
      <c r="M1491" s="5"/>
      <c r="N1491" s="5"/>
      <c r="O1491" s="5"/>
      <c r="P1491" s="5">
        <f>P1492</f>
        <v>0</v>
      </c>
      <c r="Q1491" s="5">
        <f t="shared" si="3304"/>
        <v>0</v>
      </c>
      <c r="R1491" s="5">
        <f t="shared" si="3304"/>
        <v>39.762999999999998</v>
      </c>
      <c r="S1491" s="5">
        <f t="shared" si="3304"/>
        <v>0</v>
      </c>
      <c r="T1491" s="5">
        <f t="shared" si="3304"/>
        <v>0</v>
      </c>
      <c r="U1491" s="5">
        <f t="shared" si="3304"/>
        <v>0</v>
      </c>
      <c r="V1491" s="5">
        <f t="shared" si="3304"/>
        <v>0</v>
      </c>
      <c r="W1491" s="5">
        <f t="shared" si="3304"/>
        <v>0</v>
      </c>
      <c r="X1491" s="5">
        <f t="shared" si="3304"/>
        <v>0</v>
      </c>
      <c r="Y1491" s="5">
        <f t="shared" si="3304"/>
        <v>0</v>
      </c>
      <c r="Z1491" s="5">
        <f t="shared" si="3304"/>
        <v>0</v>
      </c>
      <c r="AA1491" s="5">
        <f t="shared" si="3304"/>
        <v>0</v>
      </c>
      <c r="AB1491" s="5">
        <f t="shared" si="3304"/>
        <v>0</v>
      </c>
      <c r="AC1491" s="5">
        <f t="shared" si="3304"/>
        <v>0</v>
      </c>
      <c r="AD1491" s="5">
        <f t="shared" si="3304"/>
        <v>0</v>
      </c>
      <c r="AE1491" s="5">
        <f t="shared" si="3304"/>
        <v>0</v>
      </c>
      <c r="AF1491" s="5">
        <f t="shared" si="3304"/>
        <v>0</v>
      </c>
      <c r="AG1491" s="5">
        <f t="shared" si="3303"/>
        <v>39.762999999999998</v>
      </c>
      <c r="AH1491" s="5">
        <f t="shared" si="3295"/>
        <v>0</v>
      </c>
      <c r="AI1491" s="5">
        <f t="shared" si="3296"/>
        <v>0</v>
      </c>
      <c r="AJ1491" s="5">
        <f t="shared" si="3304"/>
        <v>0</v>
      </c>
      <c r="AK1491" s="17"/>
      <c r="AL1491" s="27"/>
    </row>
    <row r="1492" spans="1:38" ht="46.8" x14ac:dyDescent="0.3">
      <c r="A1492" s="4" t="s">
        <v>242</v>
      </c>
      <c r="B1492" s="4" t="s">
        <v>34</v>
      </c>
      <c r="C1492" s="4" t="s">
        <v>55</v>
      </c>
      <c r="D1492" s="4" t="s">
        <v>1523</v>
      </c>
      <c r="E1492" s="4"/>
      <c r="F1492" s="14" t="s">
        <v>1522</v>
      </c>
      <c r="G1492" s="5"/>
      <c r="H1492" s="5"/>
      <c r="I1492" s="5"/>
      <c r="J1492" s="5"/>
      <c r="K1492" s="5"/>
      <c r="L1492" s="5"/>
      <c r="M1492" s="5"/>
      <c r="N1492" s="5"/>
      <c r="O1492" s="5"/>
      <c r="P1492" s="5">
        <f>P1493</f>
        <v>0</v>
      </c>
      <c r="Q1492" s="5">
        <f t="shared" si="3304"/>
        <v>0</v>
      </c>
      <c r="R1492" s="5">
        <f t="shared" si="3304"/>
        <v>39.762999999999998</v>
      </c>
      <c r="S1492" s="5">
        <f t="shared" si="3304"/>
        <v>0</v>
      </c>
      <c r="T1492" s="5">
        <f t="shared" si="3304"/>
        <v>0</v>
      </c>
      <c r="U1492" s="5">
        <f t="shared" si="3304"/>
        <v>0</v>
      </c>
      <c r="V1492" s="5">
        <f t="shared" si="3304"/>
        <v>0</v>
      </c>
      <c r="W1492" s="5">
        <f t="shared" si="3304"/>
        <v>0</v>
      </c>
      <c r="X1492" s="5">
        <f t="shared" si="3304"/>
        <v>0</v>
      </c>
      <c r="Y1492" s="5">
        <f t="shared" si="3304"/>
        <v>0</v>
      </c>
      <c r="Z1492" s="5">
        <f t="shared" si="3304"/>
        <v>0</v>
      </c>
      <c r="AA1492" s="5">
        <f t="shared" si="3304"/>
        <v>0</v>
      </c>
      <c r="AB1492" s="5">
        <f t="shared" si="3304"/>
        <v>0</v>
      </c>
      <c r="AC1492" s="5">
        <f t="shared" si="3304"/>
        <v>0</v>
      </c>
      <c r="AD1492" s="5">
        <f t="shared" si="3304"/>
        <v>0</v>
      </c>
      <c r="AE1492" s="5">
        <f t="shared" si="3304"/>
        <v>0</v>
      </c>
      <c r="AF1492" s="5">
        <f t="shared" si="3304"/>
        <v>0</v>
      </c>
      <c r="AG1492" s="5">
        <f t="shared" si="3303"/>
        <v>39.762999999999998</v>
      </c>
      <c r="AH1492" s="5">
        <f t="shared" si="3295"/>
        <v>0</v>
      </c>
      <c r="AI1492" s="5">
        <f t="shared" si="3296"/>
        <v>0</v>
      </c>
      <c r="AJ1492" s="5">
        <f t="shared" si="3304"/>
        <v>0</v>
      </c>
      <c r="AK1492" s="17"/>
      <c r="AL1492" s="27"/>
    </row>
    <row r="1493" spans="1:38" ht="31.2" x14ac:dyDescent="0.3">
      <c r="A1493" s="4" t="s">
        <v>242</v>
      </c>
      <c r="B1493" s="4" t="s">
        <v>34</v>
      </c>
      <c r="C1493" s="4" t="s">
        <v>55</v>
      </c>
      <c r="D1493" s="4" t="s">
        <v>1523</v>
      </c>
      <c r="E1493" s="4" t="s">
        <v>15</v>
      </c>
      <c r="F1493" s="14" t="s">
        <v>559</v>
      </c>
      <c r="G1493" s="5"/>
      <c r="H1493" s="5"/>
      <c r="I1493" s="5"/>
      <c r="J1493" s="5"/>
      <c r="K1493" s="5"/>
      <c r="L1493" s="5"/>
      <c r="M1493" s="5"/>
      <c r="N1493" s="5"/>
      <c r="O1493" s="5"/>
      <c r="P1493" s="5">
        <f>P1494</f>
        <v>0</v>
      </c>
      <c r="Q1493" s="5">
        <f t="shared" si="3304"/>
        <v>0</v>
      </c>
      <c r="R1493" s="5">
        <f t="shared" si="3304"/>
        <v>39.762999999999998</v>
      </c>
      <c r="S1493" s="5">
        <f t="shared" si="3304"/>
        <v>0</v>
      </c>
      <c r="T1493" s="5">
        <f t="shared" si="3304"/>
        <v>0</v>
      </c>
      <c r="U1493" s="5">
        <f t="shared" si="3304"/>
        <v>0</v>
      </c>
      <c r="V1493" s="5">
        <f t="shared" si="3304"/>
        <v>0</v>
      </c>
      <c r="W1493" s="5">
        <f t="shared" si="3304"/>
        <v>0</v>
      </c>
      <c r="X1493" s="5">
        <f t="shared" si="3304"/>
        <v>0</v>
      </c>
      <c r="Y1493" s="5">
        <f t="shared" si="3304"/>
        <v>0</v>
      </c>
      <c r="Z1493" s="5">
        <f t="shared" si="3304"/>
        <v>0</v>
      </c>
      <c r="AA1493" s="5">
        <f t="shared" si="3304"/>
        <v>0</v>
      </c>
      <c r="AB1493" s="5">
        <f t="shared" si="3304"/>
        <v>0</v>
      </c>
      <c r="AC1493" s="5">
        <f t="shared" si="3304"/>
        <v>0</v>
      </c>
      <c r="AD1493" s="5">
        <f t="shared" si="3304"/>
        <v>0</v>
      </c>
      <c r="AE1493" s="5">
        <f t="shared" si="3304"/>
        <v>0</v>
      </c>
      <c r="AF1493" s="5">
        <f t="shared" si="3304"/>
        <v>0</v>
      </c>
      <c r="AG1493" s="5">
        <f t="shared" si="3303"/>
        <v>39.762999999999998</v>
      </c>
      <c r="AH1493" s="5">
        <f t="shared" si="3295"/>
        <v>0</v>
      </c>
      <c r="AI1493" s="5">
        <f t="shared" si="3296"/>
        <v>0</v>
      </c>
      <c r="AJ1493" s="5">
        <f t="shared" si="3304"/>
        <v>0</v>
      </c>
      <c r="AK1493" s="17"/>
      <c r="AL1493" s="27"/>
    </row>
    <row r="1494" spans="1:38" ht="31.2" x14ac:dyDescent="0.3">
      <c r="A1494" s="4" t="s">
        <v>242</v>
      </c>
      <c r="B1494" s="4" t="s">
        <v>34</v>
      </c>
      <c r="C1494" s="4" t="s">
        <v>55</v>
      </c>
      <c r="D1494" s="4" t="s">
        <v>1523</v>
      </c>
      <c r="E1494" s="4" t="s">
        <v>16</v>
      </c>
      <c r="F1494" s="14" t="s">
        <v>560</v>
      </c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>
        <v>39.762999999999998</v>
      </c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>
        <f t="shared" si="3303"/>
        <v>39.762999999999998</v>
      </c>
      <c r="AH1494" s="5">
        <f t="shared" si="3295"/>
        <v>0</v>
      </c>
      <c r="AI1494" s="5">
        <f t="shared" si="3296"/>
        <v>0</v>
      </c>
      <c r="AJ1494" s="5"/>
      <c r="AK1494" s="17"/>
      <c r="AL1494" s="27"/>
    </row>
    <row r="1495" spans="1:38" ht="31.2" x14ac:dyDescent="0.3">
      <c r="A1495" s="4" t="s">
        <v>242</v>
      </c>
      <c r="B1495" s="4" t="s">
        <v>34</v>
      </c>
      <c r="C1495" s="4" t="s">
        <v>55</v>
      </c>
      <c r="D1495" s="4" t="s">
        <v>65</v>
      </c>
      <c r="E1495" s="4"/>
      <c r="F1495" s="14" t="s">
        <v>1356</v>
      </c>
      <c r="G1495" s="5">
        <f t="shared" ref="G1495:I1497" si="3305">G1496</f>
        <v>101.6</v>
      </c>
      <c r="H1495" s="5">
        <f t="shared" si="3305"/>
        <v>101.6</v>
      </c>
      <c r="I1495" s="5">
        <f t="shared" si="3305"/>
        <v>101.6</v>
      </c>
      <c r="J1495" s="5">
        <f t="shared" ref="J1495:AF1497" si="3306">J1496</f>
        <v>0</v>
      </c>
      <c r="K1495" s="5">
        <f t="shared" si="3306"/>
        <v>0</v>
      </c>
      <c r="L1495" s="5">
        <f t="shared" si="3306"/>
        <v>0</v>
      </c>
      <c r="M1495" s="5">
        <f t="shared" si="3279"/>
        <v>101.6</v>
      </c>
      <c r="N1495" s="5">
        <f t="shared" si="3280"/>
        <v>101.6</v>
      </c>
      <c r="O1495" s="5">
        <f t="shared" si="3281"/>
        <v>101.6</v>
      </c>
      <c r="P1495" s="5">
        <f t="shared" si="3306"/>
        <v>0</v>
      </c>
      <c r="Q1495" s="5">
        <f t="shared" si="3306"/>
        <v>0</v>
      </c>
      <c r="R1495" s="5">
        <f t="shared" si="3306"/>
        <v>0</v>
      </c>
      <c r="S1495" s="5">
        <f t="shared" si="3306"/>
        <v>0</v>
      </c>
      <c r="T1495" s="5">
        <f t="shared" si="3306"/>
        <v>0</v>
      </c>
      <c r="U1495" s="5">
        <f t="shared" si="3306"/>
        <v>0</v>
      </c>
      <c r="V1495" s="5">
        <f t="shared" si="3306"/>
        <v>0</v>
      </c>
      <c r="W1495" s="5">
        <f t="shared" si="3306"/>
        <v>0</v>
      </c>
      <c r="X1495" s="5">
        <f t="shared" si="3306"/>
        <v>0</v>
      </c>
      <c r="Y1495" s="5">
        <f t="shared" si="3306"/>
        <v>0</v>
      </c>
      <c r="Z1495" s="5">
        <f t="shared" si="3306"/>
        <v>0</v>
      </c>
      <c r="AA1495" s="5">
        <f t="shared" si="3306"/>
        <v>0</v>
      </c>
      <c r="AB1495" s="5">
        <f t="shared" si="3306"/>
        <v>0</v>
      </c>
      <c r="AC1495" s="5">
        <f t="shared" si="3306"/>
        <v>0</v>
      </c>
      <c r="AD1495" s="5">
        <f t="shared" si="3306"/>
        <v>0</v>
      </c>
      <c r="AE1495" s="5">
        <f t="shared" si="3306"/>
        <v>0</v>
      </c>
      <c r="AF1495" s="5">
        <f t="shared" si="3306"/>
        <v>0</v>
      </c>
      <c r="AG1495" s="5">
        <f t="shared" si="3303"/>
        <v>101.6</v>
      </c>
      <c r="AH1495" s="5">
        <f t="shared" si="3295"/>
        <v>101.6</v>
      </c>
      <c r="AI1495" s="5">
        <f t="shared" si="3296"/>
        <v>101.6</v>
      </c>
      <c r="AJ1495" s="5">
        <f t="shared" ref="AJ1495:AJ1497" si="3307">AJ1496</f>
        <v>0</v>
      </c>
      <c r="AK1495" s="17"/>
      <c r="AL1495" s="27"/>
    </row>
    <row r="1496" spans="1:38" ht="78" x14ac:dyDescent="0.3">
      <c r="A1496" s="4" t="s">
        <v>242</v>
      </c>
      <c r="B1496" s="4" t="s">
        <v>34</v>
      </c>
      <c r="C1496" s="4" t="s">
        <v>55</v>
      </c>
      <c r="D1496" s="4" t="s">
        <v>216</v>
      </c>
      <c r="E1496" s="4"/>
      <c r="F1496" s="14" t="s">
        <v>1358</v>
      </c>
      <c r="G1496" s="5">
        <f t="shared" si="3305"/>
        <v>101.6</v>
      </c>
      <c r="H1496" s="5">
        <f t="shared" si="3305"/>
        <v>101.6</v>
      </c>
      <c r="I1496" s="5">
        <f t="shared" si="3305"/>
        <v>101.6</v>
      </c>
      <c r="J1496" s="5">
        <f t="shared" si="3306"/>
        <v>0</v>
      </c>
      <c r="K1496" s="5">
        <f t="shared" si="3306"/>
        <v>0</v>
      </c>
      <c r="L1496" s="5">
        <f t="shared" si="3306"/>
        <v>0</v>
      </c>
      <c r="M1496" s="5">
        <f t="shared" si="3279"/>
        <v>101.6</v>
      </c>
      <c r="N1496" s="5">
        <f t="shared" si="3280"/>
        <v>101.6</v>
      </c>
      <c r="O1496" s="5">
        <f t="shared" si="3281"/>
        <v>101.6</v>
      </c>
      <c r="P1496" s="5">
        <f t="shared" si="3306"/>
        <v>0</v>
      </c>
      <c r="Q1496" s="5">
        <f t="shared" si="3306"/>
        <v>0</v>
      </c>
      <c r="R1496" s="5">
        <f t="shared" si="3306"/>
        <v>0</v>
      </c>
      <c r="S1496" s="5">
        <f t="shared" si="3306"/>
        <v>0</v>
      </c>
      <c r="T1496" s="5">
        <f t="shared" si="3306"/>
        <v>0</v>
      </c>
      <c r="U1496" s="5">
        <f t="shared" si="3306"/>
        <v>0</v>
      </c>
      <c r="V1496" s="5">
        <f t="shared" si="3306"/>
        <v>0</v>
      </c>
      <c r="W1496" s="5">
        <f t="shared" si="3306"/>
        <v>0</v>
      </c>
      <c r="X1496" s="5">
        <f t="shared" si="3306"/>
        <v>0</v>
      </c>
      <c r="Y1496" s="5">
        <f t="shared" si="3306"/>
        <v>0</v>
      </c>
      <c r="Z1496" s="5">
        <f t="shared" si="3306"/>
        <v>0</v>
      </c>
      <c r="AA1496" s="5">
        <f t="shared" si="3306"/>
        <v>0</v>
      </c>
      <c r="AB1496" s="5">
        <f t="shared" si="3306"/>
        <v>0</v>
      </c>
      <c r="AC1496" s="5">
        <f t="shared" si="3306"/>
        <v>0</v>
      </c>
      <c r="AD1496" s="5">
        <f t="shared" si="3306"/>
        <v>0</v>
      </c>
      <c r="AE1496" s="5">
        <f t="shared" si="3306"/>
        <v>0</v>
      </c>
      <c r="AF1496" s="5">
        <f t="shared" si="3306"/>
        <v>0</v>
      </c>
      <c r="AG1496" s="5">
        <f t="shared" si="3303"/>
        <v>101.6</v>
      </c>
      <c r="AH1496" s="5">
        <f t="shared" si="3295"/>
        <v>101.6</v>
      </c>
      <c r="AI1496" s="5">
        <f t="shared" si="3296"/>
        <v>101.6</v>
      </c>
      <c r="AJ1496" s="5">
        <f t="shared" si="3307"/>
        <v>0</v>
      </c>
      <c r="AK1496" s="17"/>
      <c r="AL1496" s="27"/>
    </row>
    <row r="1497" spans="1:38" x14ac:dyDescent="0.3">
      <c r="A1497" s="4" t="s">
        <v>242</v>
      </c>
      <c r="B1497" s="4" t="s">
        <v>34</v>
      </c>
      <c r="C1497" s="4" t="s">
        <v>55</v>
      </c>
      <c r="D1497" s="4" t="s">
        <v>216</v>
      </c>
      <c r="E1497" s="4" t="s">
        <v>17</v>
      </c>
      <c r="F1497" s="14" t="s">
        <v>575</v>
      </c>
      <c r="G1497" s="5">
        <f t="shared" si="3305"/>
        <v>101.6</v>
      </c>
      <c r="H1497" s="5">
        <f t="shared" si="3305"/>
        <v>101.6</v>
      </c>
      <c r="I1497" s="5">
        <f t="shared" si="3305"/>
        <v>101.6</v>
      </c>
      <c r="J1497" s="5">
        <f t="shared" si="3306"/>
        <v>0</v>
      </c>
      <c r="K1497" s="5">
        <f t="shared" si="3306"/>
        <v>0</v>
      </c>
      <c r="L1497" s="5">
        <f t="shared" si="3306"/>
        <v>0</v>
      </c>
      <c r="M1497" s="5">
        <f t="shared" si="3279"/>
        <v>101.6</v>
      </c>
      <c r="N1497" s="5">
        <f t="shared" si="3280"/>
        <v>101.6</v>
      </c>
      <c r="O1497" s="5">
        <f t="shared" si="3281"/>
        <v>101.6</v>
      </c>
      <c r="P1497" s="5">
        <f t="shared" si="3306"/>
        <v>0</v>
      </c>
      <c r="Q1497" s="5">
        <f t="shared" si="3306"/>
        <v>0</v>
      </c>
      <c r="R1497" s="5">
        <f t="shared" si="3306"/>
        <v>0</v>
      </c>
      <c r="S1497" s="5">
        <f t="shared" si="3306"/>
        <v>0</v>
      </c>
      <c r="T1497" s="5">
        <f t="shared" si="3306"/>
        <v>0</v>
      </c>
      <c r="U1497" s="5">
        <f t="shared" si="3306"/>
        <v>0</v>
      </c>
      <c r="V1497" s="5">
        <f t="shared" si="3306"/>
        <v>0</v>
      </c>
      <c r="W1497" s="5">
        <f t="shared" si="3306"/>
        <v>0</v>
      </c>
      <c r="X1497" s="5">
        <f t="shared" si="3306"/>
        <v>0</v>
      </c>
      <c r="Y1497" s="5">
        <f t="shared" si="3306"/>
        <v>0</v>
      </c>
      <c r="Z1497" s="5">
        <f t="shared" si="3306"/>
        <v>0</v>
      </c>
      <c r="AA1497" s="5">
        <f t="shared" si="3306"/>
        <v>0</v>
      </c>
      <c r="AB1497" s="5">
        <f t="shared" si="3306"/>
        <v>0</v>
      </c>
      <c r="AC1497" s="5">
        <f t="shared" si="3306"/>
        <v>0</v>
      </c>
      <c r="AD1497" s="5">
        <f t="shared" si="3306"/>
        <v>0</v>
      </c>
      <c r="AE1497" s="5">
        <f t="shared" si="3306"/>
        <v>0</v>
      </c>
      <c r="AF1497" s="5">
        <f t="shared" si="3306"/>
        <v>0</v>
      </c>
      <c r="AG1497" s="5">
        <f t="shared" si="3303"/>
        <v>101.6</v>
      </c>
      <c r="AH1497" s="5">
        <f t="shared" si="3295"/>
        <v>101.6</v>
      </c>
      <c r="AI1497" s="5">
        <f t="shared" si="3296"/>
        <v>101.6</v>
      </c>
      <c r="AJ1497" s="5">
        <f t="shared" si="3307"/>
        <v>0</v>
      </c>
      <c r="AK1497" s="17"/>
      <c r="AL1497" s="27"/>
    </row>
    <row r="1498" spans="1:38" x14ac:dyDescent="0.3">
      <c r="A1498" s="4" t="s">
        <v>242</v>
      </c>
      <c r="B1498" s="4" t="s">
        <v>34</v>
      </c>
      <c r="C1498" s="4" t="s">
        <v>55</v>
      </c>
      <c r="D1498" s="4" t="s">
        <v>216</v>
      </c>
      <c r="E1498" s="4" t="s">
        <v>18</v>
      </c>
      <c r="F1498" s="14" t="s">
        <v>577</v>
      </c>
      <c r="G1498" s="5">
        <v>101.6</v>
      </c>
      <c r="H1498" s="5">
        <v>101.6</v>
      </c>
      <c r="I1498" s="5">
        <v>101.6</v>
      </c>
      <c r="J1498" s="5"/>
      <c r="K1498" s="5"/>
      <c r="L1498" s="5"/>
      <c r="M1498" s="5">
        <f t="shared" si="3279"/>
        <v>101.6</v>
      </c>
      <c r="N1498" s="5">
        <f t="shared" si="3280"/>
        <v>101.6</v>
      </c>
      <c r="O1498" s="5">
        <f t="shared" si="3281"/>
        <v>101.6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>
        <f t="shared" si="3303"/>
        <v>101.6</v>
      </c>
      <c r="AH1498" s="5">
        <f t="shared" si="3295"/>
        <v>101.6</v>
      </c>
      <c r="AI1498" s="5">
        <f t="shared" si="3296"/>
        <v>101.6</v>
      </c>
      <c r="AJ1498" s="5"/>
      <c r="AK1498" s="17"/>
      <c r="AL1498" s="27"/>
    </row>
    <row r="1499" spans="1:38" ht="31.2" x14ac:dyDescent="0.3">
      <c r="A1499" s="4" t="s">
        <v>242</v>
      </c>
      <c r="B1499" s="4" t="s">
        <v>34</v>
      </c>
      <c r="C1499" s="4" t="s">
        <v>55</v>
      </c>
      <c r="D1499" s="4" t="s">
        <v>221</v>
      </c>
      <c r="E1499" s="4"/>
      <c r="F1499" s="14" t="s">
        <v>1362</v>
      </c>
      <c r="G1499" s="5">
        <f t="shared" ref="G1499:L1503" si="3308">G1500</f>
        <v>49</v>
      </c>
      <c r="H1499" s="5">
        <f t="shared" si="3308"/>
        <v>49</v>
      </c>
      <c r="I1499" s="5">
        <f t="shared" si="3308"/>
        <v>49</v>
      </c>
      <c r="J1499" s="5">
        <f t="shared" si="3308"/>
        <v>0</v>
      </c>
      <c r="K1499" s="5">
        <f t="shared" si="3308"/>
        <v>0</v>
      </c>
      <c r="L1499" s="5">
        <f t="shared" si="3308"/>
        <v>0</v>
      </c>
      <c r="M1499" s="5">
        <f t="shared" si="3279"/>
        <v>49</v>
      </c>
      <c r="N1499" s="5">
        <f t="shared" si="3280"/>
        <v>49</v>
      </c>
      <c r="O1499" s="5">
        <f t="shared" si="3281"/>
        <v>49</v>
      </c>
      <c r="P1499" s="5">
        <f t="shared" ref="P1499:V1503" si="3309">P1500</f>
        <v>0</v>
      </c>
      <c r="Q1499" s="5">
        <f t="shared" si="3309"/>
        <v>0</v>
      </c>
      <c r="R1499" s="5">
        <f t="shared" si="3309"/>
        <v>0</v>
      </c>
      <c r="S1499" s="5">
        <f t="shared" si="3309"/>
        <v>0</v>
      </c>
      <c r="T1499" s="5">
        <f t="shared" si="3309"/>
        <v>0</v>
      </c>
      <c r="U1499" s="5">
        <f t="shared" si="3309"/>
        <v>0</v>
      </c>
      <c r="V1499" s="5">
        <f t="shared" si="3309"/>
        <v>0</v>
      </c>
      <c r="W1499" s="5">
        <f t="shared" ref="W1499:AF1503" si="3310">W1500</f>
        <v>0</v>
      </c>
      <c r="X1499" s="5">
        <f t="shared" si="3310"/>
        <v>0</v>
      </c>
      <c r="Y1499" s="5">
        <f t="shared" si="3310"/>
        <v>0</v>
      </c>
      <c r="Z1499" s="5">
        <f t="shared" si="3310"/>
        <v>0</v>
      </c>
      <c r="AA1499" s="5">
        <f t="shared" si="3310"/>
        <v>0</v>
      </c>
      <c r="AB1499" s="5">
        <f t="shared" si="3310"/>
        <v>0</v>
      </c>
      <c r="AC1499" s="5">
        <f t="shared" si="3310"/>
        <v>0</v>
      </c>
      <c r="AD1499" s="5">
        <f t="shared" si="3310"/>
        <v>0</v>
      </c>
      <c r="AE1499" s="5">
        <f t="shared" si="3310"/>
        <v>0</v>
      </c>
      <c r="AF1499" s="5">
        <f t="shared" si="3310"/>
        <v>0</v>
      </c>
      <c r="AG1499" s="5">
        <f t="shared" si="3303"/>
        <v>49</v>
      </c>
      <c r="AH1499" s="5">
        <f t="shared" si="3295"/>
        <v>49</v>
      </c>
      <c r="AI1499" s="5">
        <f t="shared" si="3296"/>
        <v>49</v>
      </c>
      <c r="AJ1499" s="5">
        <f t="shared" ref="AJ1499:AJ1503" si="3311">AJ1500</f>
        <v>0</v>
      </c>
      <c r="AK1499" s="17"/>
      <c r="AL1499" s="27"/>
    </row>
    <row r="1500" spans="1:38" ht="46.8" x14ac:dyDescent="0.3">
      <c r="A1500" s="4" t="s">
        <v>242</v>
      </c>
      <c r="B1500" s="4" t="s">
        <v>34</v>
      </c>
      <c r="C1500" s="4" t="s">
        <v>55</v>
      </c>
      <c r="D1500" s="4" t="s">
        <v>222</v>
      </c>
      <c r="E1500" s="4"/>
      <c r="F1500" s="14" t="s">
        <v>1363</v>
      </c>
      <c r="G1500" s="5">
        <f t="shared" si="3308"/>
        <v>49</v>
      </c>
      <c r="H1500" s="5">
        <f t="shared" si="3308"/>
        <v>49</v>
      </c>
      <c r="I1500" s="5">
        <f t="shared" si="3308"/>
        <v>49</v>
      </c>
      <c r="J1500" s="5">
        <f t="shared" si="3308"/>
        <v>0</v>
      </c>
      <c r="K1500" s="5">
        <f t="shared" si="3308"/>
        <v>0</v>
      </c>
      <c r="L1500" s="5">
        <f t="shared" si="3308"/>
        <v>0</v>
      </c>
      <c r="M1500" s="5">
        <f t="shared" si="3279"/>
        <v>49</v>
      </c>
      <c r="N1500" s="5">
        <f t="shared" si="3280"/>
        <v>49</v>
      </c>
      <c r="O1500" s="5">
        <f t="shared" si="3281"/>
        <v>49</v>
      </c>
      <c r="P1500" s="5">
        <f t="shared" si="3309"/>
        <v>0</v>
      </c>
      <c r="Q1500" s="5">
        <f t="shared" si="3309"/>
        <v>0</v>
      </c>
      <c r="R1500" s="5">
        <f t="shared" si="3309"/>
        <v>0</v>
      </c>
      <c r="S1500" s="5">
        <f t="shared" si="3309"/>
        <v>0</v>
      </c>
      <c r="T1500" s="5">
        <f t="shared" si="3309"/>
        <v>0</v>
      </c>
      <c r="U1500" s="5">
        <f t="shared" si="3309"/>
        <v>0</v>
      </c>
      <c r="V1500" s="5">
        <f t="shared" si="3309"/>
        <v>0</v>
      </c>
      <c r="W1500" s="5">
        <f t="shared" si="3310"/>
        <v>0</v>
      </c>
      <c r="X1500" s="5">
        <f t="shared" si="3310"/>
        <v>0</v>
      </c>
      <c r="Y1500" s="5">
        <f t="shared" si="3310"/>
        <v>0</v>
      </c>
      <c r="Z1500" s="5">
        <f t="shared" si="3310"/>
        <v>0</v>
      </c>
      <c r="AA1500" s="5">
        <f t="shared" si="3310"/>
        <v>0</v>
      </c>
      <c r="AB1500" s="5">
        <f t="shared" si="3310"/>
        <v>0</v>
      </c>
      <c r="AC1500" s="5">
        <f t="shared" si="3310"/>
        <v>0</v>
      </c>
      <c r="AD1500" s="5">
        <f t="shared" si="3310"/>
        <v>0</v>
      </c>
      <c r="AE1500" s="5">
        <f t="shared" si="3310"/>
        <v>0</v>
      </c>
      <c r="AF1500" s="5">
        <f t="shared" si="3310"/>
        <v>0</v>
      </c>
      <c r="AG1500" s="5">
        <f t="shared" si="3303"/>
        <v>49</v>
      </c>
      <c r="AH1500" s="5">
        <f t="shared" si="3295"/>
        <v>49</v>
      </c>
      <c r="AI1500" s="5">
        <f t="shared" si="3296"/>
        <v>49</v>
      </c>
      <c r="AJ1500" s="5">
        <f t="shared" si="3311"/>
        <v>0</v>
      </c>
      <c r="AK1500" s="17"/>
      <c r="AL1500" s="27"/>
    </row>
    <row r="1501" spans="1:38" ht="31.2" x14ac:dyDescent="0.3">
      <c r="A1501" s="4" t="s">
        <v>242</v>
      </c>
      <c r="B1501" s="4" t="s">
        <v>34</v>
      </c>
      <c r="C1501" s="4" t="s">
        <v>55</v>
      </c>
      <c r="D1501" s="4" t="s">
        <v>223</v>
      </c>
      <c r="E1501" s="4"/>
      <c r="F1501" s="14" t="s">
        <v>1364</v>
      </c>
      <c r="G1501" s="5">
        <f t="shared" si="3308"/>
        <v>49</v>
      </c>
      <c r="H1501" s="5">
        <f t="shared" si="3308"/>
        <v>49</v>
      </c>
      <c r="I1501" s="5">
        <f t="shared" si="3308"/>
        <v>49</v>
      </c>
      <c r="J1501" s="5">
        <f t="shared" si="3308"/>
        <v>0</v>
      </c>
      <c r="K1501" s="5">
        <f t="shared" si="3308"/>
        <v>0</v>
      </c>
      <c r="L1501" s="5">
        <f t="shared" si="3308"/>
        <v>0</v>
      </c>
      <c r="M1501" s="5">
        <f t="shared" si="3279"/>
        <v>49</v>
      </c>
      <c r="N1501" s="5">
        <f t="shared" si="3280"/>
        <v>49</v>
      </c>
      <c r="O1501" s="5">
        <f t="shared" si="3281"/>
        <v>49</v>
      </c>
      <c r="P1501" s="5">
        <f t="shared" si="3309"/>
        <v>0</v>
      </c>
      <c r="Q1501" s="5">
        <f t="shared" si="3309"/>
        <v>0</v>
      </c>
      <c r="R1501" s="5">
        <f t="shared" si="3309"/>
        <v>0</v>
      </c>
      <c r="S1501" s="5">
        <f t="shared" si="3309"/>
        <v>0</v>
      </c>
      <c r="T1501" s="5">
        <f t="shared" si="3309"/>
        <v>0</v>
      </c>
      <c r="U1501" s="5">
        <f t="shared" si="3309"/>
        <v>0</v>
      </c>
      <c r="V1501" s="5">
        <f t="shared" si="3309"/>
        <v>0</v>
      </c>
      <c r="W1501" s="5">
        <f t="shared" si="3310"/>
        <v>0</v>
      </c>
      <c r="X1501" s="5">
        <f t="shared" si="3310"/>
        <v>0</v>
      </c>
      <c r="Y1501" s="5">
        <f t="shared" si="3310"/>
        <v>0</v>
      </c>
      <c r="Z1501" s="5">
        <f t="shared" si="3310"/>
        <v>0</v>
      </c>
      <c r="AA1501" s="5">
        <f t="shared" si="3310"/>
        <v>0</v>
      </c>
      <c r="AB1501" s="5">
        <f t="shared" si="3310"/>
        <v>0</v>
      </c>
      <c r="AC1501" s="5">
        <f t="shared" si="3310"/>
        <v>0</v>
      </c>
      <c r="AD1501" s="5">
        <f t="shared" si="3310"/>
        <v>0</v>
      </c>
      <c r="AE1501" s="5">
        <f t="shared" si="3310"/>
        <v>0</v>
      </c>
      <c r="AF1501" s="5">
        <f t="shared" si="3310"/>
        <v>0</v>
      </c>
      <c r="AG1501" s="5">
        <f t="shared" si="3303"/>
        <v>49</v>
      </c>
      <c r="AH1501" s="5">
        <f t="shared" si="3295"/>
        <v>49</v>
      </c>
      <c r="AI1501" s="5">
        <f t="shared" si="3296"/>
        <v>49</v>
      </c>
      <c r="AJ1501" s="5">
        <f t="shared" si="3311"/>
        <v>0</v>
      </c>
      <c r="AK1501" s="17"/>
      <c r="AL1501" s="27"/>
    </row>
    <row r="1502" spans="1:38" ht="31.2" x14ac:dyDescent="0.3">
      <c r="A1502" s="4" t="s">
        <v>242</v>
      </c>
      <c r="B1502" s="4" t="s">
        <v>34</v>
      </c>
      <c r="C1502" s="4" t="s">
        <v>55</v>
      </c>
      <c r="D1502" s="4" t="s">
        <v>217</v>
      </c>
      <c r="E1502" s="4"/>
      <c r="F1502" s="14" t="s">
        <v>843</v>
      </c>
      <c r="G1502" s="5">
        <f t="shared" si="3308"/>
        <v>49</v>
      </c>
      <c r="H1502" s="5">
        <f t="shared" si="3308"/>
        <v>49</v>
      </c>
      <c r="I1502" s="5">
        <f t="shared" si="3308"/>
        <v>49</v>
      </c>
      <c r="J1502" s="5">
        <f t="shared" si="3308"/>
        <v>0</v>
      </c>
      <c r="K1502" s="5">
        <f t="shared" si="3308"/>
        <v>0</v>
      </c>
      <c r="L1502" s="5">
        <f t="shared" si="3308"/>
        <v>0</v>
      </c>
      <c r="M1502" s="5">
        <f t="shared" si="3279"/>
        <v>49</v>
      </c>
      <c r="N1502" s="5">
        <f t="shared" si="3280"/>
        <v>49</v>
      </c>
      <c r="O1502" s="5">
        <f t="shared" si="3281"/>
        <v>49</v>
      </c>
      <c r="P1502" s="5">
        <f t="shared" si="3309"/>
        <v>0</v>
      </c>
      <c r="Q1502" s="5">
        <f t="shared" si="3309"/>
        <v>0</v>
      </c>
      <c r="R1502" s="5">
        <f t="shared" si="3309"/>
        <v>0</v>
      </c>
      <c r="S1502" s="5">
        <f t="shared" si="3309"/>
        <v>0</v>
      </c>
      <c r="T1502" s="5">
        <f t="shared" si="3309"/>
        <v>0</v>
      </c>
      <c r="U1502" s="5">
        <f t="shared" si="3309"/>
        <v>0</v>
      </c>
      <c r="V1502" s="5">
        <f t="shared" si="3309"/>
        <v>0</v>
      </c>
      <c r="W1502" s="5">
        <f t="shared" si="3310"/>
        <v>0</v>
      </c>
      <c r="X1502" s="5">
        <f t="shared" si="3310"/>
        <v>0</v>
      </c>
      <c r="Y1502" s="5">
        <f t="shared" si="3310"/>
        <v>0</v>
      </c>
      <c r="Z1502" s="5">
        <f t="shared" si="3310"/>
        <v>0</v>
      </c>
      <c r="AA1502" s="5">
        <f t="shared" si="3310"/>
        <v>0</v>
      </c>
      <c r="AB1502" s="5">
        <f t="shared" si="3310"/>
        <v>0</v>
      </c>
      <c r="AC1502" s="5">
        <f t="shared" si="3310"/>
        <v>0</v>
      </c>
      <c r="AD1502" s="5">
        <f t="shared" si="3310"/>
        <v>0</v>
      </c>
      <c r="AE1502" s="5">
        <f t="shared" si="3310"/>
        <v>0</v>
      </c>
      <c r="AF1502" s="5">
        <f t="shared" si="3310"/>
        <v>0</v>
      </c>
      <c r="AG1502" s="5">
        <f t="shared" si="3303"/>
        <v>49</v>
      </c>
      <c r="AH1502" s="5">
        <f t="shared" si="3295"/>
        <v>49</v>
      </c>
      <c r="AI1502" s="5">
        <f t="shared" si="3296"/>
        <v>49</v>
      </c>
      <c r="AJ1502" s="5">
        <f t="shared" si="3311"/>
        <v>0</v>
      </c>
      <c r="AK1502" s="17"/>
      <c r="AL1502" s="27"/>
    </row>
    <row r="1503" spans="1:38" ht="31.2" x14ac:dyDescent="0.3">
      <c r="A1503" s="4" t="s">
        <v>242</v>
      </c>
      <c r="B1503" s="4" t="s">
        <v>34</v>
      </c>
      <c r="C1503" s="4" t="s">
        <v>55</v>
      </c>
      <c r="D1503" s="4" t="s">
        <v>217</v>
      </c>
      <c r="E1503" s="4" t="s">
        <v>15</v>
      </c>
      <c r="F1503" s="14" t="s">
        <v>559</v>
      </c>
      <c r="G1503" s="5">
        <f t="shared" si="3308"/>
        <v>49</v>
      </c>
      <c r="H1503" s="5">
        <f t="shared" si="3308"/>
        <v>49</v>
      </c>
      <c r="I1503" s="5">
        <f t="shared" si="3308"/>
        <v>49</v>
      </c>
      <c r="J1503" s="5">
        <f t="shared" si="3308"/>
        <v>0</v>
      </c>
      <c r="K1503" s="5">
        <f t="shared" si="3308"/>
        <v>0</v>
      </c>
      <c r="L1503" s="5">
        <f t="shared" si="3308"/>
        <v>0</v>
      </c>
      <c r="M1503" s="5">
        <f t="shared" si="3279"/>
        <v>49</v>
      </c>
      <c r="N1503" s="5">
        <f t="shared" si="3280"/>
        <v>49</v>
      </c>
      <c r="O1503" s="5">
        <f t="shared" si="3281"/>
        <v>49</v>
      </c>
      <c r="P1503" s="5">
        <f t="shared" si="3309"/>
        <v>0</v>
      </c>
      <c r="Q1503" s="5">
        <f t="shared" si="3309"/>
        <v>0</v>
      </c>
      <c r="R1503" s="5">
        <f t="shared" si="3309"/>
        <v>0</v>
      </c>
      <c r="S1503" s="5">
        <f t="shared" si="3309"/>
        <v>0</v>
      </c>
      <c r="T1503" s="5">
        <f t="shared" si="3309"/>
        <v>0</v>
      </c>
      <c r="U1503" s="5">
        <f t="shared" si="3309"/>
        <v>0</v>
      </c>
      <c r="V1503" s="5">
        <f t="shared" si="3309"/>
        <v>0</v>
      </c>
      <c r="W1503" s="5">
        <f t="shared" si="3310"/>
        <v>0</v>
      </c>
      <c r="X1503" s="5">
        <f t="shared" si="3310"/>
        <v>0</v>
      </c>
      <c r="Y1503" s="5">
        <f t="shared" si="3310"/>
        <v>0</v>
      </c>
      <c r="Z1503" s="5">
        <f t="shared" si="3310"/>
        <v>0</v>
      </c>
      <c r="AA1503" s="5">
        <f t="shared" si="3310"/>
        <v>0</v>
      </c>
      <c r="AB1503" s="5">
        <f t="shared" si="3310"/>
        <v>0</v>
      </c>
      <c r="AC1503" s="5">
        <f t="shared" si="3310"/>
        <v>0</v>
      </c>
      <c r="AD1503" s="5">
        <f t="shared" si="3310"/>
        <v>0</v>
      </c>
      <c r="AE1503" s="5">
        <f t="shared" si="3310"/>
        <v>0</v>
      </c>
      <c r="AF1503" s="5">
        <f t="shared" si="3310"/>
        <v>0</v>
      </c>
      <c r="AG1503" s="5">
        <f t="shared" si="3303"/>
        <v>49</v>
      </c>
      <c r="AH1503" s="5">
        <f t="shared" si="3295"/>
        <v>49</v>
      </c>
      <c r="AI1503" s="5">
        <f t="shared" si="3296"/>
        <v>49</v>
      </c>
      <c r="AJ1503" s="5">
        <f t="shared" si="3311"/>
        <v>0</v>
      </c>
      <c r="AK1503" s="17"/>
      <c r="AL1503" s="27"/>
    </row>
    <row r="1504" spans="1:38" ht="31.2" x14ac:dyDescent="0.3">
      <c r="A1504" s="4" t="s">
        <v>242</v>
      </c>
      <c r="B1504" s="4" t="s">
        <v>34</v>
      </c>
      <c r="C1504" s="4" t="s">
        <v>55</v>
      </c>
      <c r="D1504" s="4" t="s">
        <v>217</v>
      </c>
      <c r="E1504" s="4" t="s">
        <v>16</v>
      </c>
      <c r="F1504" s="14" t="s">
        <v>560</v>
      </c>
      <c r="G1504" s="5">
        <v>49</v>
      </c>
      <c r="H1504" s="5">
        <v>49</v>
      </c>
      <c r="I1504" s="5">
        <v>49</v>
      </c>
      <c r="J1504" s="5"/>
      <c r="K1504" s="5"/>
      <c r="L1504" s="5"/>
      <c r="M1504" s="5">
        <f t="shared" si="3279"/>
        <v>49</v>
      </c>
      <c r="N1504" s="5">
        <f t="shared" si="3280"/>
        <v>49</v>
      </c>
      <c r="O1504" s="5">
        <f t="shared" si="3281"/>
        <v>49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>
        <f t="shared" si="3303"/>
        <v>49</v>
      </c>
      <c r="AH1504" s="5">
        <f t="shared" si="3295"/>
        <v>49</v>
      </c>
      <c r="AI1504" s="5">
        <f t="shared" si="3296"/>
        <v>49</v>
      </c>
      <c r="AJ1504" s="5"/>
      <c r="AK1504" s="17"/>
      <c r="AL1504" s="27"/>
    </row>
    <row r="1505" spans="1:38" s="3" customFormat="1" x14ac:dyDescent="0.3">
      <c r="A1505" s="7" t="s">
        <v>242</v>
      </c>
      <c r="B1505" s="7" t="s">
        <v>96</v>
      </c>
      <c r="C1505" s="7"/>
      <c r="D1505" s="7"/>
      <c r="E1505" s="7"/>
      <c r="F1505" s="33" t="s">
        <v>518</v>
      </c>
      <c r="G1505" s="8">
        <f>G1506+G1541</f>
        <v>50688.200000000012</v>
      </c>
      <c r="H1505" s="8">
        <f>H1506+H1541</f>
        <v>49940.500000000007</v>
      </c>
      <c r="I1505" s="8">
        <f>I1506+I1541</f>
        <v>49940.500000000007</v>
      </c>
      <c r="J1505" s="8">
        <f t="shared" ref="J1505:L1505" si="3312">J1506+J1541</f>
        <v>0</v>
      </c>
      <c r="K1505" s="8">
        <f t="shared" si="3312"/>
        <v>0</v>
      </c>
      <c r="L1505" s="8">
        <f t="shared" si="3312"/>
        <v>0</v>
      </c>
      <c r="M1505" s="8">
        <f t="shared" si="3279"/>
        <v>50688.200000000012</v>
      </c>
      <c r="N1505" s="8">
        <f t="shared" si="3280"/>
        <v>49940.500000000007</v>
      </c>
      <c r="O1505" s="8">
        <f t="shared" si="3281"/>
        <v>49940.500000000007</v>
      </c>
      <c r="P1505" s="8">
        <f>P1506+P1541</f>
        <v>0</v>
      </c>
      <c r="Q1505" s="8">
        <f>Q1506+Q1541</f>
        <v>0</v>
      </c>
      <c r="R1505" s="8">
        <f>R1506+R1541</f>
        <v>0</v>
      </c>
      <c r="S1505" s="8">
        <f t="shared" ref="S1505" si="3313">S1506+S1541</f>
        <v>55.51</v>
      </c>
      <c r="T1505" s="8">
        <f>T1506+T1541</f>
        <v>0</v>
      </c>
      <c r="U1505" s="8">
        <f>U1506+U1541</f>
        <v>0</v>
      </c>
      <c r="V1505" s="8">
        <f>V1506+V1541</f>
        <v>0</v>
      </c>
      <c r="W1505" s="8">
        <f t="shared" ref="W1505:AF1505" si="3314">W1506+W1541</f>
        <v>0</v>
      </c>
      <c r="X1505" s="8">
        <f>X1506+X1541</f>
        <v>0</v>
      </c>
      <c r="Y1505" s="8">
        <f>Y1506+Y1541</f>
        <v>0</v>
      </c>
      <c r="Z1505" s="8">
        <f>Z1506+Z1541</f>
        <v>0</v>
      </c>
      <c r="AA1505" s="8">
        <f>AA1506+AA1541</f>
        <v>0</v>
      </c>
      <c r="AB1505" s="8">
        <f t="shared" si="3314"/>
        <v>0</v>
      </c>
      <c r="AC1505" s="8">
        <f>AC1506+AC1541</f>
        <v>0</v>
      </c>
      <c r="AD1505" s="8">
        <f>AD1506+AD1541</f>
        <v>0</v>
      </c>
      <c r="AE1505" s="8">
        <f>AE1506+AE1541</f>
        <v>0</v>
      </c>
      <c r="AF1505" s="8">
        <f t="shared" si="3314"/>
        <v>0</v>
      </c>
      <c r="AG1505" s="8">
        <f t="shared" si="3303"/>
        <v>50743.710000000014</v>
      </c>
      <c r="AH1505" s="8">
        <f t="shared" si="3295"/>
        <v>49940.500000000007</v>
      </c>
      <c r="AI1505" s="8">
        <f t="shared" si="3296"/>
        <v>49940.500000000007</v>
      </c>
      <c r="AJ1505" s="8">
        <f>AJ1506+AJ1541</f>
        <v>0</v>
      </c>
      <c r="AK1505" s="16"/>
      <c r="AL1505" s="25"/>
    </row>
    <row r="1506" spans="1:38" s="10" customFormat="1" x14ac:dyDescent="0.3">
      <c r="A1506" s="9" t="s">
        <v>242</v>
      </c>
      <c r="B1506" s="9" t="s">
        <v>96</v>
      </c>
      <c r="C1506" s="9" t="s">
        <v>81</v>
      </c>
      <c r="D1506" s="9"/>
      <c r="E1506" s="9"/>
      <c r="F1506" s="13" t="s">
        <v>541</v>
      </c>
      <c r="G1506" s="11">
        <f>G1507+G1513+G1521+G1527</f>
        <v>37953.000000000007</v>
      </c>
      <c r="H1506" s="11">
        <f t="shared" ref="H1506:I1506" si="3315">H1507+H1513+H1521+H1527</f>
        <v>37953.000000000007</v>
      </c>
      <c r="I1506" s="11">
        <f t="shared" si="3315"/>
        <v>37953.000000000007</v>
      </c>
      <c r="J1506" s="11">
        <f t="shared" ref="J1506:L1506" si="3316">J1507+J1513+J1521+J1527</f>
        <v>0</v>
      </c>
      <c r="K1506" s="11">
        <f t="shared" si="3316"/>
        <v>0</v>
      </c>
      <c r="L1506" s="11">
        <f t="shared" si="3316"/>
        <v>0</v>
      </c>
      <c r="M1506" s="11">
        <f t="shared" si="3279"/>
        <v>37953.000000000007</v>
      </c>
      <c r="N1506" s="11">
        <f t="shared" si="3280"/>
        <v>37953.000000000007</v>
      </c>
      <c r="O1506" s="11">
        <f t="shared" si="3281"/>
        <v>37953.000000000007</v>
      </c>
      <c r="P1506" s="11">
        <f>P1507+P1513+P1521+P1527+P1537</f>
        <v>0</v>
      </c>
      <c r="Q1506" s="11">
        <f t="shared" ref="Q1506:AJ1506" si="3317">Q1507+Q1513+Q1521+Q1527+Q1537</f>
        <v>0</v>
      </c>
      <c r="R1506" s="11">
        <f t="shared" si="3317"/>
        <v>0</v>
      </c>
      <c r="S1506" s="11">
        <f t="shared" si="3317"/>
        <v>55.51</v>
      </c>
      <c r="T1506" s="11">
        <f t="shared" si="3317"/>
        <v>0</v>
      </c>
      <c r="U1506" s="11">
        <f t="shared" si="3317"/>
        <v>0</v>
      </c>
      <c r="V1506" s="11">
        <f t="shared" ref="V1506" si="3318">V1507+V1513+V1521+V1527+V1537</f>
        <v>0</v>
      </c>
      <c r="W1506" s="11">
        <f t="shared" si="3317"/>
        <v>0</v>
      </c>
      <c r="X1506" s="11">
        <f t="shared" ref="X1506:Y1506" si="3319">X1507+X1513+X1521+X1527+X1537</f>
        <v>0</v>
      </c>
      <c r="Y1506" s="11">
        <f t="shared" si="3319"/>
        <v>0</v>
      </c>
      <c r="Z1506" s="11">
        <f t="shared" si="3317"/>
        <v>0</v>
      </c>
      <c r="AA1506" s="11">
        <f t="shared" ref="AA1506" si="3320">AA1507+AA1513+AA1521+AA1527+AA1537</f>
        <v>0</v>
      </c>
      <c r="AB1506" s="11">
        <f t="shared" si="3317"/>
        <v>0</v>
      </c>
      <c r="AC1506" s="11">
        <f t="shared" ref="AC1506:AD1506" si="3321">AC1507+AC1513+AC1521+AC1527+AC1537</f>
        <v>0</v>
      </c>
      <c r="AD1506" s="11">
        <f t="shared" si="3321"/>
        <v>0</v>
      </c>
      <c r="AE1506" s="11">
        <f t="shared" si="3317"/>
        <v>0</v>
      </c>
      <c r="AF1506" s="11">
        <f t="shared" si="3317"/>
        <v>0</v>
      </c>
      <c r="AG1506" s="11">
        <f t="shared" si="3303"/>
        <v>38008.510000000009</v>
      </c>
      <c r="AH1506" s="11">
        <f t="shared" si="3295"/>
        <v>37953.000000000007</v>
      </c>
      <c r="AI1506" s="11">
        <f t="shared" si="3296"/>
        <v>37953.000000000007</v>
      </c>
      <c r="AJ1506" s="11">
        <f t="shared" si="3317"/>
        <v>0</v>
      </c>
      <c r="AK1506" s="31"/>
      <c r="AL1506" s="26"/>
    </row>
    <row r="1507" spans="1:38" ht="31.2" x14ac:dyDescent="0.3">
      <c r="A1507" s="4" t="s">
        <v>242</v>
      </c>
      <c r="B1507" s="4" t="s">
        <v>96</v>
      </c>
      <c r="C1507" s="4" t="s">
        <v>81</v>
      </c>
      <c r="D1507" s="4" t="s">
        <v>218</v>
      </c>
      <c r="E1507" s="4"/>
      <c r="F1507" s="14" t="s">
        <v>1246</v>
      </c>
      <c r="G1507" s="5">
        <f t="shared" ref="G1507:L1511" si="3322">G1508</f>
        <v>599.5</v>
      </c>
      <c r="H1507" s="5">
        <f t="shared" si="3322"/>
        <v>599.5</v>
      </c>
      <c r="I1507" s="5">
        <f t="shared" si="3322"/>
        <v>599.5</v>
      </c>
      <c r="J1507" s="5">
        <f t="shared" si="3322"/>
        <v>0</v>
      </c>
      <c r="K1507" s="5">
        <f t="shared" si="3322"/>
        <v>0</v>
      </c>
      <c r="L1507" s="5">
        <f t="shared" si="3322"/>
        <v>0</v>
      </c>
      <c r="M1507" s="5">
        <f t="shared" si="3279"/>
        <v>599.5</v>
      </c>
      <c r="N1507" s="5">
        <f t="shared" si="3280"/>
        <v>599.5</v>
      </c>
      <c r="O1507" s="5">
        <f t="shared" si="3281"/>
        <v>599.5</v>
      </c>
      <c r="P1507" s="5">
        <f t="shared" ref="P1507:V1511" si="3323">P1508</f>
        <v>0</v>
      </c>
      <c r="Q1507" s="5">
        <f t="shared" si="3323"/>
        <v>0</v>
      </c>
      <c r="R1507" s="5">
        <f t="shared" si="3323"/>
        <v>0</v>
      </c>
      <c r="S1507" s="5">
        <f t="shared" si="3323"/>
        <v>0</v>
      </c>
      <c r="T1507" s="5">
        <f t="shared" si="3323"/>
        <v>0</v>
      </c>
      <c r="U1507" s="5">
        <f t="shared" si="3323"/>
        <v>0</v>
      </c>
      <c r="V1507" s="5">
        <f t="shared" si="3323"/>
        <v>0</v>
      </c>
      <c r="W1507" s="5">
        <f t="shared" ref="W1507:AF1511" si="3324">W1508</f>
        <v>0</v>
      </c>
      <c r="X1507" s="5">
        <f t="shared" si="3324"/>
        <v>0</v>
      </c>
      <c r="Y1507" s="5">
        <f t="shared" si="3324"/>
        <v>0</v>
      </c>
      <c r="Z1507" s="5">
        <f t="shared" si="3324"/>
        <v>0</v>
      </c>
      <c r="AA1507" s="5">
        <f t="shared" si="3324"/>
        <v>0</v>
      </c>
      <c r="AB1507" s="5">
        <f t="shared" si="3324"/>
        <v>0</v>
      </c>
      <c r="AC1507" s="5">
        <f t="shared" si="3324"/>
        <v>0</v>
      </c>
      <c r="AD1507" s="5">
        <f t="shared" si="3324"/>
        <v>0</v>
      </c>
      <c r="AE1507" s="5">
        <f t="shared" si="3324"/>
        <v>0</v>
      </c>
      <c r="AF1507" s="5">
        <f t="shared" si="3324"/>
        <v>0</v>
      </c>
      <c r="AG1507" s="5">
        <f t="shared" si="3303"/>
        <v>599.5</v>
      </c>
      <c r="AH1507" s="5">
        <f t="shared" si="3295"/>
        <v>599.5</v>
      </c>
      <c r="AI1507" s="5">
        <f t="shared" si="3296"/>
        <v>599.5</v>
      </c>
      <c r="AJ1507" s="5">
        <f t="shared" ref="AJ1507:AJ1511" si="3325">AJ1508</f>
        <v>0</v>
      </c>
      <c r="AK1507" s="17"/>
      <c r="AL1507" s="27"/>
    </row>
    <row r="1508" spans="1:38" x14ac:dyDescent="0.3">
      <c r="A1508" s="4" t="s">
        <v>242</v>
      </c>
      <c r="B1508" s="4" t="s">
        <v>96</v>
      </c>
      <c r="C1508" s="4" t="s">
        <v>81</v>
      </c>
      <c r="D1508" s="4" t="s">
        <v>220</v>
      </c>
      <c r="E1508" s="4"/>
      <c r="F1508" s="14" t="s">
        <v>1252</v>
      </c>
      <c r="G1508" s="5">
        <f t="shared" si="3322"/>
        <v>599.5</v>
      </c>
      <c r="H1508" s="5">
        <f t="shared" si="3322"/>
        <v>599.5</v>
      </c>
      <c r="I1508" s="5">
        <f t="shared" si="3322"/>
        <v>599.5</v>
      </c>
      <c r="J1508" s="5">
        <f t="shared" si="3322"/>
        <v>0</v>
      </c>
      <c r="K1508" s="5">
        <f t="shared" si="3322"/>
        <v>0</v>
      </c>
      <c r="L1508" s="5">
        <f t="shared" si="3322"/>
        <v>0</v>
      </c>
      <c r="M1508" s="5">
        <f t="shared" si="3279"/>
        <v>599.5</v>
      </c>
      <c r="N1508" s="5">
        <f t="shared" si="3280"/>
        <v>599.5</v>
      </c>
      <c r="O1508" s="5">
        <f t="shared" si="3281"/>
        <v>599.5</v>
      </c>
      <c r="P1508" s="5">
        <f t="shared" si="3323"/>
        <v>0</v>
      </c>
      <c r="Q1508" s="5">
        <f t="shared" si="3323"/>
        <v>0</v>
      </c>
      <c r="R1508" s="5">
        <f t="shared" si="3323"/>
        <v>0</v>
      </c>
      <c r="S1508" s="5">
        <f t="shared" si="3323"/>
        <v>0</v>
      </c>
      <c r="T1508" s="5">
        <f t="shared" si="3323"/>
        <v>0</v>
      </c>
      <c r="U1508" s="5">
        <f t="shared" si="3323"/>
        <v>0</v>
      </c>
      <c r="V1508" s="5">
        <f t="shared" si="3323"/>
        <v>0</v>
      </c>
      <c r="W1508" s="5">
        <f t="shared" si="3324"/>
        <v>0</v>
      </c>
      <c r="X1508" s="5">
        <f t="shared" si="3324"/>
        <v>0</v>
      </c>
      <c r="Y1508" s="5">
        <f t="shared" si="3324"/>
        <v>0</v>
      </c>
      <c r="Z1508" s="5">
        <f t="shared" si="3324"/>
        <v>0</v>
      </c>
      <c r="AA1508" s="5">
        <f t="shared" si="3324"/>
        <v>0</v>
      </c>
      <c r="AB1508" s="5">
        <f t="shared" si="3324"/>
        <v>0</v>
      </c>
      <c r="AC1508" s="5">
        <f t="shared" si="3324"/>
        <v>0</v>
      </c>
      <c r="AD1508" s="5">
        <f t="shared" si="3324"/>
        <v>0</v>
      </c>
      <c r="AE1508" s="5">
        <f t="shared" si="3324"/>
        <v>0</v>
      </c>
      <c r="AF1508" s="5">
        <f t="shared" si="3324"/>
        <v>0</v>
      </c>
      <c r="AG1508" s="5">
        <f t="shared" si="3303"/>
        <v>599.5</v>
      </c>
      <c r="AH1508" s="5">
        <f t="shared" si="3295"/>
        <v>599.5</v>
      </c>
      <c r="AI1508" s="5">
        <f t="shared" si="3296"/>
        <v>599.5</v>
      </c>
      <c r="AJ1508" s="5">
        <f t="shared" si="3325"/>
        <v>0</v>
      </c>
      <c r="AK1508" s="17"/>
      <c r="AL1508" s="27"/>
    </row>
    <row r="1509" spans="1:38" ht="31.2" x14ac:dyDescent="0.3">
      <c r="A1509" s="4" t="s">
        <v>242</v>
      </c>
      <c r="B1509" s="4" t="s">
        <v>96</v>
      </c>
      <c r="C1509" s="4" t="s">
        <v>81</v>
      </c>
      <c r="D1509" s="4" t="s">
        <v>228</v>
      </c>
      <c r="E1509" s="4"/>
      <c r="F1509" s="14" t="s">
        <v>1253</v>
      </c>
      <c r="G1509" s="5">
        <f t="shared" si="3322"/>
        <v>599.5</v>
      </c>
      <c r="H1509" s="5">
        <f t="shared" si="3322"/>
        <v>599.5</v>
      </c>
      <c r="I1509" s="5">
        <f t="shared" si="3322"/>
        <v>599.5</v>
      </c>
      <c r="J1509" s="5">
        <f t="shared" si="3322"/>
        <v>0</v>
      </c>
      <c r="K1509" s="5">
        <f t="shared" si="3322"/>
        <v>0</v>
      </c>
      <c r="L1509" s="5">
        <f t="shared" si="3322"/>
        <v>0</v>
      </c>
      <c r="M1509" s="5">
        <f t="shared" si="3279"/>
        <v>599.5</v>
      </c>
      <c r="N1509" s="5">
        <f t="shared" si="3280"/>
        <v>599.5</v>
      </c>
      <c r="O1509" s="5">
        <f t="shared" si="3281"/>
        <v>599.5</v>
      </c>
      <c r="P1509" s="5">
        <f t="shared" si="3323"/>
        <v>0</v>
      </c>
      <c r="Q1509" s="5">
        <f t="shared" si="3323"/>
        <v>0</v>
      </c>
      <c r="R1509" s="5">
        <f t="shared" si="3323"/>
        <v>0</v>
      </c>
      <c r="S1509" s="5">
        <f t="shared" si="3323"/>
        <v>0</v>
      </c>
      <c r="T1509" s="5">
        <f t="shared" si="3323"/>
        <v>0</v>
      </c>
      <c r="U1509" s="5">
        <f t="shared" si="3323"/>
        <v>0</v>
      </c>
      <c r="V1509" s="5">
        <f t="shared" si="3323"/>
        <v>0</v>
      </c>
      <c r="W1509" s="5">
        <f t="shared" si="3324"/>
        <v>0</v>
      </c>
      <c r="X1509" s="5">
        <f t="shared" si="3324"/>
        <v>0</v>
      </c>
      <c r="Y1509" s="5">
        <f t="shared" si="3324"/>
        <v>0</v>
      </c>
      <c r="Z1509" s="5">
        <f t="shared" si="3324"/>
        <v>0</v>
      </c>
      <c r="AA1509" s="5">
        <f t="shared" si="3324"/>
        <v>0</v>
      </c>
      <c r="AB1509" s="5">
        <f t="shared" si="3324"/>
        <v>0</v>
      </c>
      <c r="AC1509" s="5">
        <f t="shared" si="3324"/>
        <v>0</v>
      </c>
      <c r="AD1509" s="5">
        <f t="shared" si="3324"/>
        <v>0</v>
      </c>
      <c r="AE1509" s="5">
        <f t="shared" si="3324"/>
        <v>0</v>
      </c>
      <c r="AF1509" s="5">
        <f t="shared" si="3324"/>
        <v>0</v>
      </c>
      <c r="AG1509" s="5">
        <f t="shared" si="3303"/>
        <v>599.5</v>
      </c>
      <c r="AH1509" s="5">
        <f t="shared" si="3295"/>
        <v>599.5</v>
      </c>
      <c r="AI1509" s="5">
        <f t="shared" si="3296"/>
        <v>599.5</v>
      </c>
      <c r="AJ1509" s="5">
        <f t="shared" si="3325"/>
        <v>0</v>
      </c>
      <c r="AK1509" s="17"/>
      <c r="AL1509" s="27"/>
    </row>
    <row r="1510" spans="1:38" ht="31.2" x14ac:dyDescent="0.3">
      <c r="A1510" s="4" t="s">
        <v>242</v>
      </c>
      <c r="B1510" s="4" t="s">
        <v>96</v>
      </c>
      <c r="C1510" s="4" t="s">
        <v>81</v>
      </c>
      <c r="D1510" s="4" t="s">
        <v>224</v>
      </c>
      <c r="E1510" s="4"/>
      <c r="F1510" s="14" t="s">
        <v>634</v>
      </c>
      <c r="G1510" s="5">
        <f t="shared" si="3322"/>
        <v>599.5</v>
      </c>
      <c r="H1510" s="5">
        <f t="shared" si="3322"/>
        <v>599.5</v>
      </c>
      <c r="I1510" s="5">
        <f t="shared" si="3322"/>
        <v>599.5</v>
      </c>
      <c r="J1510" s="5">
        <f t="shared" si="3322"/>
        <v>0</v>
      </c>
      <c r="K1510" s="5">
        <f t="shared" si="3322"/>
        <v>0</v>
      </c>
      <c r="L1510" s="5">
        <f t="shared" si="3322"/>
        <v>0</v>
      </c>
      <c r="M1510" s="5">
        <f t="shared" si="3279"/>
        <v>599.5</v>
      </c>
      <c r="N1510" s="5">
        <f t="shared" si="3280"/>
        <v>599.5</v>
      </c>
      <c r="O1510" s="5">
        <f t="shared" si="3281"/>
        <v>599.5</v>
      </c>
      <c r="P1510" s="5">
        <f t="shared" si="3323"/>
        <v>0</v>
      </c>
      <c r="Q1510" s="5">
        <f t="shared" si="3323"/>
        <v>0</v>
      </c>
      <c r="R1510" s="5">
        <f t="shared" si="3323"/>
        <v>0</v>
      </c>
      <c r="S1510" s="5">
        <f t="shared" si="3323"/>
        <v>0</v>
      </c>
      <c r="T1510" s="5">
        <f t="shared" si="3323"/>
        <v>0</v>
      </c>
      <c r="U1510" s="5">
        <f t="shared" si="3323"/>
        <v>0</v>
      </c>
      <c r="V1510" s="5">
        <f t="shared" si="3323"/>
        <v>0</v>
      </c>
      <c r="W1510" s="5">
        <f t="shared" si="3324"/>
        <v>0</v>
      </c>
      <c r="X1510" s="5">
        <f t="shared" si="3324"/>
        <v>0</v>
      </c>
      <c r="Y1510" s="5">
        <f t="shared" si="3324"/>
        <v>0</v>
      </c>
      <c r="Z1510" s="5">
        <f t="shared" si="3324"/>
        <v>0</v>
      </c>
      <c r="AA1510" s="5">
        <f t="shared" si="3324"/>
        <v>0</v>
      </c>
      <c r="AB1510" s="5">
        <f t="shared" si="3324"/>
        <v>0</v>
      </c>
      <c r="AC1510" s="5">
        <f t="shared" si="3324"/>
        <v>0</v>
      </c>
      <c r="AD1510" s="5">
        <f t="shared" si="3324"/>
        <v>0</v>
      </c>
      <c r="AE1510" s="5">
        <f t="shared" si="3324"/>
        <v>0</v>
      </c>
      <c r="AF1510" s="5">
        <f t="shared" si="3324"/>
        <v>0</v>
      </c>
      <c r="AG1510" s="5">
        <f t="shared" si="3303"/>
        <v>599.5</v>
      </c>
      <c r="AH1510" s="5">
        <f t="shared" si="3295"/>
        <v>599.5</v>
      </c>
      <c r="AI1510" s="5">
        <f t="shared" si="3296"/>
        <v>599.5</v>
      </c>
      <c r="AJ1510" s="5">
        <f t="shared" si="3325"/>
        <v>0</v>
      </c>
      <c r="AK1510" s="17"/>
      <c r="AL1510" s="27"/>
    </row>
    <row r="1511" spans="1:38" ht="31.2" x14ac:dyDescent="0.3">
      <c r="A1511" s="4" t="s">
        <v>242</v>
      </c>
      <c r="B1511" s="4" t="s">
        <v>96</v>
      </c>
      <c r="C1511" s="4" t="s">
        <v>81</v>
      </c>
      <c r="D1511" s="4" t="s">
        <v>224</v>
      </c>
      <c r="E1511" s="4" t="s">
        <v>15</v>
      </c>
      <c r="F1511" s="14" t="s">
        <v>559</v>
      </c>
      <c r="G1511" s="5">
        <f t="shared" si="3322"/>
        <v>599.5</v>
      </c>
      <c r="H1511" s="5">
        <f t="shared" si="3322"/>
        <v>599.5</v>
      </c>
      <c r="I1511" s="5">
        <f t="shared" si="3322"/>
        <v>599.5</v>
      </c>
      <c r="J1511" s="5">
        <f t="shared" si="3322"/>
        <v>0</v>
      </c>
      <c r="K1511" s="5">
        <f t="shared" si="3322"/>
        <v>0</v>
      </c>
      <c r="L1511" s="5">
        <f t="shared" si="3322"/>
        <v>0</v>
      </c>
      <c r="M1511" s="5">
        <f t="shared" si="3279"/>
        <v>599.5</v>
      </c>
      <c r="N1511" s="5">
        <f t="shared" si="3280"/>
        <v>599.5</v>
      </c>
      <c r="O1511" s="5">
        <f t="shared" si="3281"/>
        <v>599.5</v>
      </c>
      <c r="P1511" s="5">
        <f t="shared" si="3323"/>
        <v>0</v>
      </c>
      <c r="Q1511" s="5">
        <f t="shared" si="3323"/>
        <v>0</v>
      </c>
      <c r="R1511" s="5">
        <f t="shared" si="3323"/>
        <v>0</v>
      </c>
      <c r="S1511" s="5">
        <f t="shared" si="3323"/>
        <v>0</v>
      </c>
      <c r="T1511" s="5">
        <f t="shared" si="3323"/>
        <v>0</v>
      </c>
      <c r="U1511" s="5">
        <f t="shared" si="3323"/>
        <v>0</v>
      </c>
      <c r="V1511" s="5">
        <f t="shared" si="3323"/>
        <v>0</v>
      </c>
      <c r="W1511" s="5">
        <f t="shared" si="3324"/>
        <v>0</v>
      </c>
      <c r="X1511" s="5">
        <f t="shared" si="3324"/>
        <v>0</v>
      </c>
      <c r="Y1511" s="5">
        <f t="shared" si="3324"/>
        <v>0</v>
      </c>
      <c r="Z1511" s="5">
        <f t="shared" si="3324"/>
        <v>0</v>
      </c>
      <c r="AA1511" s="5">
        <f t="shared" si="3324"/>
        <v>0</v>
      </c>
      <c r="AB1511" s="5">
        <f t="shared" si="3324"/>
        <v>0</v>
      </c>
      <c r="AC1511" s="5">
        <f t="shared" si="3324"/>
        <v>0</v>
      </c>
      <c r="AD1511" s="5">
        <f t="shared" si="3324"/>
        <v>0</v>
      </c>
      <c r="AE1511" s="5">
        <f t="shared" si="3324"/>
        <v>0</v>
      </c>
      <c r="AF1511" s="5">
        <f t="shared" si="3324"/>
        <v>0</v>
      </c>
      <c r="AG1511" s="5">
        <f t="shared" si="3303"/>
        <v>599.5</v>
      </c>
      <c r="AH1511" s="5">
        <f t="shared" si="3295"/>
        <v>599.5</v>
      </c>
      <c r="AI1511" s="5">
        <f t="shared" si="3296"/>
        <v>599.5</v>
      </c>
      <c r="AJ1511" s="5">
        <f t="shared" si="3325"/>
        <v>0</v>
      </c>
      <c r="AK1511" s="17"/>
      <c r="AL1511" s="27"/>
    </row>
    <row r="1512" spans="1:38" ht="31.2" x14ac:dyDescent="0.3">
      <c r="A1512" s="4" t="s">
        <v>242</v>
      </c>
      <c r="B1512" s="4" t="s">
        <v>96</v>
      </c>
      <c r="C1512" s="4" t="s">
        <v>81</v>
      </c>
      <c r="D1512" s="4" t="s">
        <v>224</v>
      </c>
      <c r="E1512" s="4" t="s">
        <v>16</v>
      </c>
      <c r="F1512" s="14" t="s">
        <v>560</v>
      </c>
      <c r="G1512" s="5">
        <v>599.5</v>
      </c>
      <c r="H1512" s="5">
        <v>599.5</v>
      </c>
      <c r="I1512" s="5">
        <v>599.5</v>
      </c>
      <c r="J1512" s="5"/>
      <c r="K1512" s="5"/>
      <c r="L1512" s="5"/>
      <c r="M1512" s="5">
        <f t="shared" si="3279"/>
        <v>599.5</v>
      </c>
      <c r="N1512" s="5">
        <f t="shared" si="3280"/>
        <v>599.5</v>
      </c>
      <c r="O1512" s="5">
        <f t="shared" si="3281"/>
        <v>599.5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>
        <f t="shared" si="3303"/>
        <v>599.5</v>
      </c>
      <c r="AH1512" s="5">
        <f t="shared" si="3295"/>
        <v>599.5</v>
      </c>
      <c r="AI1512" s="5">
        <f t="shared" si="3296"/>
        <v>599.5</v>
      </c>
      <c r="AJ1512" s="5"/>
      <c r="AK1512" s="17"/>
      <c r="AL1512" s="27"/>
    </row>
    <row r="1513" spans="1:38" ht="31.2" x14ac:dyDescent="0.3">
      <c r="A1513" s="4" t="s">
        <v>242</v>
      </c>
      <c r="B1513" s="4" t="s">
        <v>96</v>
      </c>
      <c r="C1513" s="4" t="s">
        <v>81</v>
      </c>
      <c r="D1513" s="4" t="s">
        <v>209</v>
      </c>
      <c r="E1513" s="4"/>
      <c r="F1513" s="14" t="s">
        <v>1267</v>
      </c>
      <c r="G1513" s="5">
        <f t="shared" ref="G1513:L1513" si="3326">G1514</f>
        <v>29190.300000000003</v>
      </c>
      <c r="H1513" s="5">
        <f t="shared" si="3326"/>
        <v>29190.300000000003</v>
      </c>
      <c r="I1513" s="5">
        <f t="shared" si="3326"/>
        <v>29190.300000000003</v>
      </c>
      <c r="J1513" s="5">
        <f t="shared" si="3326"/>
        <v>0</v>
      </c>
      <c r="K1513" s="5">
        <f t="shared" si="3326"/>
        <v>0</v>
      </c>
      <c r="L1513" s="5">
        <f t="shared" si="3326"/>
        <v>0</v>
      </c>
      <c r="M1513" s="5">
        <f t="shared" si="3279"/>
        <v>29190.300000000003</v>
      </c>
      <c r="N1513" s="5">
        <f t="shared" si="3280"/>
        <v>29190.300000000003</v>
      </c>
      <c r="O1513" s="5">
        <f t="shared" si="3281"/>
        <v>29190.300000000003</v>
      </c>
      <c r="P1513" s="5">
        <f t="shared" ref="P1513:V1513" si="3327">P1514</f>
        <v>0</v>
      </c>
      <c r="Q1513" s="5">
        <f t="shared" si="3327"/>
        <v>0</v>
      </c>
      <c r="R1513" s="5">
        <f t="shared" si="3327"/>
        <v>0</v>
      </c>
      <c r="S1513" s="5">
        <f t="shared" si="3327"/>
        <v>0</v>
      </c>
      <c r="T1513" s="5">
        <f t="shared" si="3327"/>
        <v>0</v>
      </c>
      <c r="U1513" s="5">
        <f t="shared" si="3327"/>
        <v>0</v>
      </c>
      <c r="V1513" s="5">
        <f t="shared" si="3327"/>
        <v>0</v>
      </c>
      <c r="W1513" s="5">
        <f t="shared" ref="W1513:AF1513" si="3328">W1514</f>
        <v>0</v>
      </c>
      <c r="X1513" s="5">
        <f t="shared" si="3328"/>
        <v>0</v>
      </c>
      <c r="Y1513" s="5">
        <f t="shared" si="3328"/>
        <v>0</v>
      </c>
      <c r="Z1513" s="5">
        <f t="shared" si="3328"/>
        <v>0</v>
      </c>
      <c r="AA1513" s="5">
        <f t="shared" si="3328"/>
        <v>0</v>
      </c>
      <c r="AB1513" s="5">
        <f t="shared" si="3328"/>
        <v>0</v>
      </c>
      <c r="AC1513" s="5">
        <f t="shared" si="3328"/>
        <v>0</v>
      </c>
      <c r="AD1513" s="5">
        <f t="shared" si="3328"/>
        <v>0</v>
      </c>
      <c r="AE1513" s="5">
        <f t="shared" si="3328"/>
        <v>0</v>
      </c>
      <c r="AF1513" s="5">
        <f t="shared" si="3328"/>
        <v>0</v>
      </c>
      <c r="AG1513" s="5">
        <f t="shared" si="3303"/>
        <v>29190.300000000003</v>
      </c>
      <c r="AH1513" s="5">
        <f t="shared" si="3295"/>
        <v>29190.300000000003</v>
      </c>
      <c r="AI1513" s="5">
        <f t="shared" si="3296"/>
        <v>29190.300000000003</v>
      </c>
      <c r="AJ1513" s="5">
        <f t="shared" ref="AJ1513" si="3329">AJ1514</f>
        <v>0</v>
      </c>
      <c r="AK1513" s="17"/>
      <c r="AL1513" s="27"/>
    </row>
    <row r="1514" spans="1:38" ht="31.2" x14ac:dyDescent="0.3">
      <c r="A1514" s="4" t="s">
        <v>242</v>
      </c>
      <c r="B1514" s="4" t="s">
        <v>96</v>
      </c>
      <c r="C1514" s="4" t="s">
        <v>81</v>
      </c>
      <c r="D1514" s="4" t="s">
        <v>210</v>
      </c>
      <c r="E1514" s="4"/>
      <c r="F1514" s="14" t="s">
        <v>1268</v>
      </c>
      <c r="G1514" s="5">
        <f t="shared" ref="G1514:L1514" si="3330">G1515+G1518</f>
        <v>29190.300000000003</v>
      </c>
      <c r="H1514" s="5">
        <f t="shared" si="3330"/>
        <v>29190.300000000003</v>
      </c>
      <c r="I1514" s="5">
        <f t="shared" si="3330"/>
        <v>29190.300000000003</v>
      </c>
      <c r="J1514" s="5">
        <f t="shared" si="3330"/>
        <v>0</v>
      </c>
      <c r="K1514" s="5">
        <f t="shared" si="3330"/>
        <v>0</v>
      </c>
      <c r="L1514" s="5">
        <f t="shared" si="3330"/>
        <v>0</v>
      </c>
      <c r="M1514" s="5">
        <f t="shared" si="3279"/>
        <v>29190.300000000003</v>
      </c>
      <c r="N1514" s="5">
        <f t="shared" si="3280"/>
        <v>29190.300000000003</v>
      </c>
      <c r="O1514" s="5">
        <f t="shared" si="3281"/>
        <v>29190.300000000003</v>
      </c>
      <c r="P1514" s="5">
        <f t="shared" ref="P1514:V1514" si="3331">P1515+P1518</f>
        <v>0</v>
      </c>
      <c r="Q1514" s="5">
        <f t="shared" ref="Q1514:R1514" si="3332">Q1515+Q1518</f>
        <v>0</v>
      </c>
      <c r="R1514" s="5">
        <f t="shared" si="3332"/>
        <v>0</v>
      </c>
      <c r="S1514" s="5">
        <f t="shared" ref="S1514" si="3333">S1515+S1518</f>
        <v>0</v>
      </c>
      <c r="T1514" s="5">
        <f t="shared" si="3331"/>
        <v>0</v>
      </c>
      <c r="U1514" s="5">
        <f t="shared" si="3331"/>
        <v>0</v>
      </c>
      <c r="V1514" s="5">
        <f t="shared" si="3331"/>
        <v>0</v>
      </c>
      <c r="W1514" s="5">
        <f t="shared" ref="W1514:AF1514" si="3334">W1515+W1518</f>
        <v>0</v>
      </c>
      <c r="X1514" s="5">
        <f t="shared" si="3334"/>
        <v>0</v>
      </c>
      <c r="Y1514" s="5">
        <f t="shared" si="3334"/>
        <v>0</v>
      </c>
      <c r="Z1514" s="5">
        <f t="shared" si="3334"/>
        <v>0</v>
      </c>
      <c r="AA1514" s="5">
        <f t="shared" si="3334"/>
        <v>0</v>
      </c>
      <c r="AB1514" s="5">
        <f t="shared" si="3334"/>
        <v>0</v>
      </c>
      <c r="AC1514" s="5">
        <f t="shared" si="3334"/>
        <v>0</v>
      </c>
      <c r="AD1514" s="5">
        <f t="shared" ref="AD1514" si="3335">AD1515+AD1518</f>
        <v>0</v>
      </c>
      <c r="AE1514" s="5">
        <f t="shared" ref="AE1514" si="3336">AE1515+AE1518</f>
        <v>0</v>
      </c>
      <c r="AF1514" s="5">
        <f t="shared" si="3334"/>
        <v>0</v>
      </c>
      <c r="AG1514" s="5">
        <f t="shared" si="3303"/>
        <v>29190.300000000003</v>
      </c>
      <c r="AH1514" s="5">
        <f t="shared" si="3295"/>
        <v>29190.300000000003</v>
      </c>
      <c r="AI1514" s="5">
        <f t="shared" si="3296"/>
        <v>29190.300000000003</v>
      </c>
      <c r="AJ1514" s="5">
        <f t="shared" ref="AJ1514" si="3337">AJ1515+AJ1518</f>
        <v>0</v>
      </c>
      <c r="AK1514" s="17"/>
      <c r="AL1514" s="27"/>
    </row>
    <row r="1515" spans="1:38" ht="31.2" x14ac:dyDescent="0.3">
      <c r="A1515" s="4" t="s">
        <v>242</v>
      </c>
      <c r="B1515" s="4" t="s">
        <v>96</v>
      </c>
      <c r="C1515" s="4" t="s">
        <v>81</v>
      </c>
      <c r="D1515" s="4" t="s">
        <v>225</v>
      </c>
      <c r="E1515" s="4"/>
      <c r="F1515" s="14" t="s">
        <v>1269</v>
      </c>
      <c r="G1515" s="5">
        <f t="shared" ref="G1515:L1516" si="3338">G1516</f>
        <v>25003.7</v>
      </c>
      <c r="H1515" s="5">
        <f t="shared" si="3338"/>
        <v>25003.7</v>
      </c>
      <c r="I1515" s="5">
        <f t="shared" si="3338"/>
        <v>25003.7</v>
      </c>
      <c r="J1515" s="5">
        <f t="shared" si="3338"/>
        <v>0</v>
      </c>
      <c r="K1515" s="5">
        <f t="shared" si="3338"/>
        <v>0</v>
      </c>
      <c r="L1515" s="5">
        <f t="shared" si="3338"/>
        <v>0</v>
      </c>
      <c r="M1515" s="5">
        <f t="shared" si="3279"/>
        <v>25003.7</v>
      </c>
      <c r="N1515" s="5">
        <f t="shared" si="3280"/>
        <v>25003.7</v>
      </c>
      <c r="O1515" s="5">
        <f t="shared" si="3281"/>
        <v>25003.7</v>
      </c>
      <c r="P1515" s="5">
        <f t="shared" ref="P1515:V1516" si="3339">P1516</f>
        <v>0</v>
      </c>
      <c r="Q1515" s="5">
        <f t="shared" si="3339"/>
        <v>0</v>
      </c>
      <c r="R1515" s="5">
        <f t="shared" si="3339"/>
        <v>0</v>
      </c>
      <c r="S1515" s="5">
        <f t="shared" si="3339"/>
        <v>0</v>
      </c>
      <c r="T1515" s="5">
        <f t="shared" si="3339"/>
        <v>0</v>
      </c>
      <c r="U1515" s="5">
        <f t="shared" si="3339"/>
        <v>0</v>
      </c>
      <c r="V1515" s="5">
        <f t="shared" si="3339"/>
        <v>0</v>
      </c>
      <c r="W1515" s="5">
        <f t="shared" ref="W1515:AF1516" si="3340">W1516</f>
        <v>0</v>
      </c>
      <c r="X1515" s="5">
        <f t="shared" si="3340"/>
        <v>0</v>
      </c>
      <c r="Y1515" s="5">
        <f t="shared" si="3340"/>
        <v>0</v>
      </c>
      <c r="Z1515" s="5">
        <f t="shared" si="3340"/>
        <v>0</v>
      </c>
      <c r="AA1515" s="5">
        <f t="shared" si="3340"/>
        <v>0</v>
      </c>
      <c r="AB1515" s="5">
        <f t="shared" si="3340"/>
        <v>0</v>
      </c>
      <c r="AC1515" s="5">
        <f t="shared" si="3340"/>
        <v>0</v>
      </c>
      <c r="AD1515" s="5">
        <f t="shared" si="3340"/>
        <v>0</v>
      </c>
      <c r="AE1515" s="5">
        <f t="shared" si="3340"/>
        <v>0</v>
      </c>
      <c r="AF1515" s="5">
        <f t="shared" si="3340"/>
        <v>0</v>
      </c>
      <c r="AG1515" s="5">
        <f t="shared" si="3303"/>
        <v>25003.7</v>
      </c>
      <c r="AH1515" s="5">
        <f t="shared" si="3295"/>
        <v>25003.7</v>
      </c>
      <c r="AI1515" s="5">
        <f t="shared" si="3296"/>
        <v>25003.7</v>
      </c>
      <c r="AJ1515" s="5">
        <f t="shared" ref="AJ1515:AJ1516" si="3341">AJ1516</f>
        <v>0</v>
      </c>
      <c r="AK1515" s="17"/>
      <c r="AL1515" s="27"/>
    </row>
    <row r="1516" spans="1:38" ht="31.2" x14ac:dyDescent="0.3">
      <c r="A1516" s="4" t="s">
        <v>242</v>
      </c>
      <c r="B1516" s="4" t="s">
        <v>96</v>
      </c>
      <c r="C1516" s="4" t="s">
        <v>81</v>
      </c>
      <c r="D1516" s="4" t="s">
        <v>225</v>
      </c>
      <c r="E1516" s="4" t="s">
        <v>15</v>
      </c>
      <c r="F1516" s="14" t="s">
        <v>559</v>
      </c>
      <c r="G1516" s="5">
        <f t="shared" si="3338"/>
        <v>25003.7</v>
      </c>
      <c r="H1516" s="5">
        <f t="shared" si="3338"/>
        <v>25003.7</v>
      </c>
      <c r="I1516" s="5">
        <f t="shared" si="3338"/>
        <v>25003.7</v>
      </c>
      <c r="J1516" s="5">
        <f t="shared" si="3338"/>
        <v>0</v>
      </c>
      <c r="K1516" s="5">
        <f t="shared" si="3338"/>
        <v>0</v>
      </c>
      <c r="L1516" s="5">
        <f t="shared" si="3338"/>
        <v>0</v>
      </c>
      <c r="M1516" s="5">
        <f t="shared" si="3279"/>
        <v>25003.7</v>
      </c>
      <c r="N1516" s="5">
        <f t="shared" si="3280"/>
        <v>25003.7</v>
      </c>
      <c r="O1516" s="5">
        <f t="shared" si="3281"/>
        <v>25003.7</v>
      </c>
      <c r="P1516" s="5">
        <f t="shared" si="3339"/>
        <v>0</v>
      </c>
      <c r="Q1516" s="5">
        <f t="shared" si="3339"/>
        <v>0</v>
      </c>
      <c r="R1516" s="5">
        <f t="shared" si="3339"/>
        <v>0</v>
      </c>
      <c r="S1516" s="5">
        <f t="shared" si="3339"/>
        <v>0</v>
      </c>
      <c r="T1516" s="5">
        <f t="shared" si="3339"/>
        <v>0</v>
      </c>
      <c r="U1516" s="5">
        <f t="shared" si="3339"/>
        <v>0</v>
      </c>
      <c r="V1516" s="5">
        <f t="shared" si="3339"/>
        <v>0</v>
      </c>
      <c r="W1516" s="5">
        <f t="shared" si="3340"/>
        <v>0</v>
      </c>
      <c r="X1516" s="5">
        <f t="shared" si="3340"/>
        <v>0</v>
      </c>
      <c r="Y1516" s="5">
        <f t="shared" si="3340"/>
        <v>0</v>
      </c>
      <c r="Z1516" s="5">
        <f t="shared" si="3340"/>
        <v>0</v>
      </c>
      <c r="AA1516" s="5">
        <f t="shared" si="3340"/>
        <v>0</v>
      </c>
      <c r="AB1516" s="5">
        <f t="shared" si="3340"/>
        <v>0</v>
      </c>
      <c r="AC1516" s="5">
        <f t="shared" si="3340"/>
        <v>0</v>
      </c>
      <c r="AD1516" s="5">
        <f t="shared" si="3340"/>
        <v>0</v>
      </c>
      <c r="AE1516" s="5">
        <f t="shared" si="3340"/>
        <v>0</v>
      </c>
      <c r="AF1516" s="5">
        <f t="shared" si="3340"/>
        <v>0</v>
      </c>
      <c r="AG1516" s="5">
        <f t="shared" si="3303"/>
        <v>25003.7</v>
      </c>
      <c r="AH1516" s="5">
        <f t="shared" si="3295"/>
        <v>25003.7</v>
      </c>
      <c r="AI1516" s="5">
        <f t="shared" si="3296"/>
        <v>25003.7</v>
      </c>
      <c r="AJ1516" s="5">
        <f t="shared" si="3341"/>
        <v>0</v>
      </c>
      <c r="AK1516" s="17"/>
      <c r="AL1516" s="27"/>
    </row>
    <row r="1517" spans="1:38" ht="31.2" x14ac:dyDescent="0.3">
      <c r="A1517" s="4" t="s">
        <v>242</v>
      </c>
      <c r="B1517" s="4" t="s">
        <v>96</v>
      </c>
      <c r="C1517" s="4" t="s">
        <v>81</v>
      </c>
      <c r="D1517" s="4" t="s">
        <v>225</v>
      </c>
      <c r="E1517" s="4" t="s">
        <v>16</v>
      </c>
      <c r="F1517" s="14" t="s">
        <v>560</v>
      </c>
      <c r="G1517" s="5">
        <v>25003.7</v>
      </c>
      <c r="H1517" s="5">
        <v>25003.7</v>
      </c>
      <c r="I1517" s="5">
        <v>25003.7</v>
      </c>
      <c r="J1517" s="5"/>
      <c r="K1517" s="5"/>
      <c r="L1517" s="5"/>
      <c r="M1517" s="5">
        <f t="shared" si="3279"/>
        <v>25003.7</v>
      </c>
      <c r="N1517" s="5">
        <f t="shared" si="3280"/>
        <v>25003.7</v>
      </c>
      <c r="O1517" s="5">
        <f t="shared" si="3281"/>
        <v>25003.7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>
        <f t="shared" si="3303"/>
        <v>25003.7</v>
      </c>
      <c r="AH1517" s="5">
        <f t="shared" si="3295"/>
        <v>25003.7</v>
      </c>
      <c r="AI1517" s="5">
        <f t="shared" si="3296"/>
        <v>25003.7</v>
      </c>
      <c r="AJ1517" s="5"/>
      <c r="AK1517" s="17"/>
      <c r="AL1517" s="27"/>
    </row>
    <row r="1518" spans="1:38" ht="31.2" x14ac:dyDescent="0.3">
      <c r="A1518" s="4" t="s">
        <v>242</v>
      </c>
      <c r="B1518" s="4" t="s">
        <v>96</v>
      </c>
      <c r="C1518" s="4" t="s">
        <v>81</v>
      </c>
      <c r="D1518" s="4" t="s">
        <v>226</v>
      </c>
      <c r="E1518" s="4"/>
      <c r="F1518" s="14" t="s">
        <v>1270</v>
      </c>
      <c r="G1518" s="5">
        <f t="shared" ref="G1518:L1519" si="3342">G1519</f>
        <v>4186.6000000000004</v>
      </c>
      <c r="H1518" s="5">
        <f t="shared" si="3342"/>
        <v>4186.6000000000004</v>
      </c>
      <c r="I1518" s="5">
        <f t="shared" si="3342"/>
        <v>4186.6000000000004</v>
      </c>
      <c r="J1518" s="5">
        <f t="shared" si="3342"/>
        <v>0</v>
      </c>
      <c r="K1518" s="5">
        <f t="shared" si="3342"/>
        <v>0</v>
      </c>
      <c r="L1518" s="5">
        <f t="shared" si="3342"/>
        <v>0</v>
      </c>
      <c r="M1518" s="5">
        <f t="shared" si="3279"/>
        <v>4186.6000000000004</v>
      </c>
      <c r="N1518" s="5">
        <f t="shared" si="3280"/>
        <v>4186.6000000000004</v>
      </c>
      <c r="O1518" s="5">
        <f t="shared" si="3281"/>
        <v>4186.6000000000004</v>
      </c>
      <c r="P1518" s="5">
        <f t="shared" ref="P1518:V1519" si="3343">P1519</f>
        <v>0</v>
      </c>
      <c r="Q1518" s="5">
        <f t="shared" si="3343"/>
        <v>0</v>
      </c>
      <c r="R1518" s="5">
        <f t="shared" si="3343"/>
        <v>0</v>
      </c>
      <c r="S1518" s="5">
        <f t="shared" si="3343"/>
        <v>0</v>
      </c>
      <c r="T1518" s="5">
        <f t="shared" si="3343"/>
        <v>0</v>
      </c>
      <c r="U1518" s="5">
        <f t="shared" si="3343"/>
        <v>0</v>
      </c>
      <c r="V1518" s="5">
        <f t="shared" si="3343"/>
        <v>0</v>
      </c>
      <c r="W1518" s="5">
        <f t="shared" ref="W1518:AF1519" si="3344">W1519</f>
        <v>0</v>
      </c>
      <c r="X1518" s="5">
        <f t="shared" si="3344"/>
        <v>0</v>
      </c>
      <c r="Y1518" s="5">
        <f t="shared" si="3344"/>
        <v>0</v>
      </c>
      <c r="Z1518" s="5">
        <f t="shared" si="3344"/>
        <v>0</v>
      </c>
      <c r="AA1518" s="5">
        <f t="shared" si="3344"/>
        <v>0</v>
      </c>
      <c r="AB1518" s="5">
        <f t="shared" si="3344"/>
        <v>0</v>
      </c>
      <c r="AC1518" s="5">
        <f t="shared" si="3344"/>
        <v>0</v>
      </c>
      <c r="AD1518" s="5">
        <f t="shared" si="3344"/>
        <v>0</v>
      </c>
      <c r="AE1518" s="5">
        <f t="shared" si="3344"/>
        <v>0</v>
      </c>
      <c r="AF1518" s="5">
        <f t="shared" si="3344"/>
        <v>0</v>
      </c>
      <c r="AG1518" s="5">
        <f t="shared" si="3303"/>
        <v>4186.6000000000004</v>
      </c>
      <c r="AH1518" s="5">
        <f t="shared" si="3295"/>
        <v>4186.6000000000004</v>
      </c>
      <c r="AI1518" s="5">
        <f t="shared" si="3296"/>
        <v>4186.6000000000004</v>
      </c>
      <c r="AJ1518" s="5">
        <f t="shared" ref="AJ1518:AJ1519" si="3345">AJ1519</f>
        <v>0</v>
      </c>
      <c r="AK1518" s="17"/>
      <c r="AL1518" s="27"/>
    </row>
    <row r="1519" spans="1:38" ht="31.2" x14ac:dyDescent="0.3">
      <c r="A1519" s="4" t="s">
        <v>242</v>
      </c>
      <c r="B1519" s="4" t="s">
        <v>96</v>
      </c>
      <c r="C1519" s="4" t="s">
        <v>81</v>
      </c>
      <c r="D1519" s="4" t="s">
        <v>226</v>
      </c>
      <c r="E1519" s="4" t="s">
        <v>15</v>
      </c>
      <c r="F1519" s="14" t="s">
        <v>559</v>
      </c>
      <c r="G1519" s="5">
        <f t="shared" si="3342"/>
        <v>4186.6000000000004</v>
      </c>
      <c r="H1519" s="5">
        <f t="shared" si="3342"/>
        <v>4186.6000000000004</v>
      </c>
      <c r="I1519" s="5">
        <f t="shared" si="3342"/>
        <v>4186.6000000000004</v>
      </c>
      <c r="J1519" s="5">
        <f t="shared" si="3342"/>
        <v>0</v>
      </c>
      <c r="K1519" s="5">
        <f t="shared" si="3342"/>
        <v>0</v>
      </c>
      <c r="L1519" s="5">
        <f t="shared" si="3342"/>
        <v>0</v>
      </c>
      <c r="M1519" s="5">
        <f t="shared" si="3279"/>
        <v>4186.6000000000004</v>
      </c>
      <c r="N1519" s="5">
        <f t="shared" si="3280"/>
        <v>4186.6000000000004</v>
      </c>
      <c r="O1519" s="5">
        <f t="shared" si="3281"/>
        <v>4186.6000000000004</v>
      </c>
      <c r="P1519" s="5">
        <f t="shared" si="3343"/>
        <v>0</v>
      </c>
      <c r="Q1519" s="5">
        <f t="shared" si="3343"/>
        <v>0</v>
      </c>
      <c r="R1519" s="5">
        <f t="shared" si="3343"/>
        <v>0</v>
      </c>
      <c r="S1519" s="5">
        <f t="shared" si="3343"/>
        <v>0</v>
      </c>
      <c r="T1519" s="5">
        <f t="shared" si="3343"/>
        <v>0</v>
      </c>
      <c r="U1519" s="5">
        <f t="shared" si="3343"/>
        <v>0</v>
      </c>
      <c r="V1519" s="5">
        <f t="shared" si="3343"/>
        <v>0</v>
      </c>
      <c r="W1519" s="5">
        <f t="shared" si="3344"/>
        <v>0</v>
      </c>
      <c r="X1519" s="5">
        <f t="shared" si="3344"/>
        <v>0</v>
      </c>
      <c r="Y1519" s="5">
        <f t="shared" si="3344"/>
        <v>0</v>
      </c>
      <c r="Z1519" s="5">
        <f t="shared" si="3344"/>
        <v>0</v>
      </c>
      <c r="AA1519" s="5">
        <f t="shared" si="3344"/>
        <v>0</v>
      </c>
      <c r="AB1519" s="5">
        <f t="shared" si="3344"/>
        <v>0</v>
      </c>
      <c r="AC1519" s="5">
        <f t="shared" si="3344"/>
        <v>0</v>
      </c>
      <c r="AD1519" s="5">
        <f t="shared" si="3344"/>
        <v>0</v>
      </c>
      <c r="AE1519" s="5">
        <f t="shared" si="3344"/>
        <v>0</v>
      </c>
      <c r="AF1519" s="5">
        <f t="shared" si="3344"/>
        <v>0</v>
      </c>
      <c r="AG1519" s="5">
        <f t="shared" si="3303"/>
        <v>4186.6000000000004</v>
      </c>
      <c r="AH1519" s="5">
        <f t="shared" si="3295"/>
        <v>4186.6000000000004</v>
      </c>
      <c r="AI1519" s="5">
        <f t="shared" si="3296"/>
        <v>4186.6000000000004</v>
      </c>
      <c r="AJ1519" s="5">
        <f t="shared" si="3345"/>
        <v>0</v>
      </c>
      <c r="AK1519" s="17"/>
      <c r="AL1519" s="27"/>
    </row>
    <row r="1520" spans="1:38" ht="31.2" x14ac:dyDescent="0.3">
      <c r="A1520" s="4" t="s">
        <v>242</v>
      </c>
      <c r="B1520" s="4" t="s">
        <v>96</v>
      </c>
      <c r="C1520" s="4" t="s">
        <v>81</v>
      </c>
      <c r="D1520" s="4" t="s">
        <v>226</v>
      </c>
      <c r="E1520" s="4" t="s">
        <v>16</v>
      </c>
      <c r="F1520" s="14" t="s">
        <v>560</v>
      </c>
      <c r="G1520" s="5">
        <v>4186.6000000000004</v>
      </c>
      <c r="H1520" s="5">
        <v>4186.6000000000004</v>
      </c>
      <c r="I1520" s="5">
        <v>4186.6000000000004</v>
      </c>
      <c r="J1520" s="5"/>
      <c r="K1520" s="5"/>
      <c r="L1520" s="5"/>
      <c r="M1520" s="5">
        <f t="shared" si="3279"/>
        <v>4186.6000000000004</v>
      </c>
      <c r="N1520" s="5">
        <f t="shared" si="3280"/>
        <v>4186.6000000000004</v>
      </c>
      <c r="O1520" s="5">
        <f t="shared" si="3281"/>
        <v>4186.6000000000004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>
        <f t="shared" si="3303"/>
        <v>4186.6000000000004</v>
      </c>
      <c r="AH1520" s="5">
        <f t="shared" si="3295"/>
        <v>4186.6000000000004</v>
      </c>
      <c r="AI1520" s="5">
        <f t="shared" si="3296"/>
        <v>4186.6000000000004</v>
      </c>
      <c r="AJ1520" s="5"/>
      <c r="AK1520" s="17"/>
      <c r="AL1520" s="27"/>
    </row>
    <row r="1521" spans="1:38" ht="31.2" x14ac:dyDescent="0.3">
      <c r="A1521" s="4" t="s">
        <v>242</v>
      </c>
      <c r="B1521" s="4" t="s">
        <v>96</v>
      </c>
      <c r="C1521" s="4" t="s">
        <v>81</v>
      </c>
      <c r="D1521" s="4" t="s">
        <v>229</v>
      </c>
      <c r="E1521" s="4"/>
      <c r="F1521" s="14" t="s">
        <v>1291</v>
      </c>
      <c r="G1521" s="5">
        <f t="shared" ref="G1521:L1525" si="3346">G1522</f>
        <v>3674.4</v>
      </c>
      <c r="H1521" s="5">
        <f t="shared" si="3346"/>
        <v>3674.4</v>
      </c>
      <c r="I1521" s="5">
        <f t="shared" si="3346"/>
        <v>3674.4</v>
      </c>
      <c r="J1521" s="5">
        <f t="shared" si="3346"/>
        <v>0</v>
      </c>
      <c r="K1521" s="5">
        <f t="shared" si="3346"/>
        <v>0</v>
      </c>
      <c r="L1521" s="5">
        <f t="shared" si="3346"/>
        <v>0</v>
      </c>
      <c r="M1521" s="5">
        <f t="shared" si="3279"/>
        <v>3674.4</v>
      </c>
      <c r="N1521" s="5">
        <f t="shared" si="3280"/>
        <v>3674.4</v>
      </c>
      <c r="O1521" s="5">
        <f t="shared" si="3281"/>
        <v>3674.4</v>
      </c>
      <c r="P1521" s="5">
        <f t="shared" ref="P1521:V1525" si="3347">P1522</f>
        <v>0</v>
      </c>
      <c r="Q1521" s="5">
        <f t="shared" si="3347"/>
        <v>0</v>
      </c>
      <c r="R1521" s="5">
        <f t="shared" si="3347"/>
        <v>0</v>
      </c>
      <c r="S1521" s="5">
        <f t="shared" si="3347"/>
        <v>0</v>
      </c>
      <c r="T1521" s="5">
        <f t="shared" si="3347"/>
        <v>0</v>
      </c>
      <c r="U1521" s="5">
        <f t="shared" si="3347"/>
        <v>0</v>
      </c>
      <c r="V1521" s="5">
        <f t="shared" si="3347"/>
        <v>0</v>
      </c>
      <c r="W1521" s="5">
        <f t="shared" ref="W1521:AF1525" si="3348">W1522</f>
        <v>0</v>
      </c>
      <c r="X1521" s="5">
        <f t="shared" si="3348"/>
        <v>0</v>
      </c>
      <c r="Y1521" s="5">
        <f t="shared" si="3348"/>
        <v>0</v>
      </c>
      <c r="Z1521" s="5">
        <f t="shared" si="3348"/>
        <v>0</v>
      </c>
      <c r="AA1521" s="5">
        <f t="shared" si="3348"/>
        <v>0</v>
      </c>
      <c r="AB1521" s="5">
        <f t="shared" si="3348"/>
        <v>0</v>
      </c>
      <c r="AC1521" s="5">
        <f t="shared" si="3348"/>
        <v>0</v>
      </c>
      <c r="AD1521" s="5">
        <f t="shared" si="3348"/>
        <v>0</v>
      </c>
      <c r="AE1521" s="5">
        <f t="shared" si="3348"/>
        <v>0</v>
      </c>
      <c r="AF1521" s="5">
        <f t="shared" si="3348"/>
        <v>0</v>
      </c>
      <c r="AG1521" s="5">
        <f t="shared" si="3303"/>
        <v>3674.4</v>
      </c>
      <c r="AH1521" s="5">
        <f t="shared" si="3295"/>
        <v>3674.4</v>
      </c>
      <c r="AI1521" s="5">
        <f t="shared" si="3296"/>
        <v>3674.4</v>
      </c>
      <c r="AJ1521" s="5">
        <f t="shared" ref="AJ1521:AJ1522" si="3349">AJ1522</f>
        <v>0</v>
      </c>
      <c r="AK1521" s="17"/>
      <c r="AL1521" s="27"/>
    </row>
    <row r="1522" spans="1:38" ht="46.8" x14ac:dyDescent="0.3">
      <c r="A1522" s="4" t="s">
        <v>242</v>
      </c>
      <c r="B1522" s="4" t="s">
        <v>96</v>
      </c>
      <c r="C1522" s="4" t="s">
        <v>81</v>
      </c>
      <c r="D1522" s="4" t="s">
        <v>230</v>
      </c>
      <c r="E1522" s="4"/>
      <c r="F1522" s="14" t="s">
        <v>1292</v>
      </c>
      <c r="G1522" s="5">
        <f>G1523</f>
        <v>3674.4</v>
      </c>
      <c r="H1522" s="5">
        <f t="shared" si="3346"/>
        <v>3674.4</v>
      </c>
      <c r="I1522" s="5">
        <f t="shared" si="3346"/>
        <v>3674.4</v>
      </c>
      <c r="J1522" s="5">
        <f t="shared" si="3346"/>
        <v>0</v>
      </c>
      <c r="K1522" s="5">
        <f t="shared" si="3346"/>
        <v>0</v>
      </c>
      <c r="L1522" s="5">
        <f t="shared" si="3346"/>
        <v>0</v>
      </c>
      <c r="M1522" s="5">
        <f t="shared" si="3279"/>
        <v>3674.4</v>
      </c>
      <c r="N1522" s="5">
        <f t="shared" si="3280"/>
        <v>3674.4</v>
      </c>
      <c r="O1522" s="5">
        <f t="shared" si="3281"/>
        <v>3674.4</v>
      </c>
      <c r="P1522" s="5">
        <f t="shared" si="3347"/>
        <v>0</v>
      </c>
      <c r="Q1522" s="5">
        <f t="shared" si="3347"/>
        <v>0</v>
      </c>
      <c r="R1522" s="5">
        <f t="shared" si="3347"/>
        <v>0</v>
      </c>
      <c r="S1522" s="5">
        <f t="shared" si="3347"/>
        <v>0</v>
      </c>
      <c r="T1522" s="5">
        <f t="shared" si="3347"/>
        <v>0</v>
      </c>
      <c r="U1522" s="5">
        <f t="shared" si="3347"/>
        <v>0</v>
      </c>
      <c r="V1522" s="5">
        <f t="shared" si="3347"/>
        <v>0</v>
      </c>
      <c r="W1522" s="5">
        <f t="shared" si="3348"/>
        <v>0</v>
      </c>
      <c r="X1522" s="5">
        <f t="shared" si="3348"/>
        <v>0</v>
      </c>
      <c r="Y1522" s="5">
        <f t="shared" si="3348"/>
        <v>0</v>
      </c>
      <c r="Z1522" s="5">
        <f t="shared" si="3348"/>
        <v>0</v>
      </c>
      <c r="AA1522" s="5">
        <f t="shared" si="3348"/>
        <v>0</v>
      </c>
      <c r="AB1522" s="5">
        <f t="shared" si="3348"/>
        <v>0</v>
      </c>
      <c r="AC1522" s="5">
        <f t="shared" si="3348"/>
        <v>0</v>
      </c>
      <c r="AD1522" s="5">
        <f t="shared" si="3348"/>
        <v>0</v>
      </c>
      <c r="AE1522" s="5">
        <f t="shared" si="3348"/>
        <v>0</v>
      </c>
      <c r="AF1522" s="5">
        <f t="shared" si="3348"/>
        <v>0</v>
      </c>
      <c r="AG1522" s="5">
        <f t="shared" si="3303"/>
        <v>3674.4</v>
      </c>
      <c r="AH1522" s="5">
        <f t="shared" si="3295"/>
        <v>3674.4</v>
      </c>
      <c r="AI1522" s="5">
        <f t="shared" si="3296"/>
        <v>3674.4</v>
      </c>
      <c r="AJ1522" s="5">
        <f t="shared" si="3349"/>
        <v>0</v>
      </c>
      <c r="AK1522" s="17"/>
      <c r="AL1522" s="27"/>
    </row>
    <row r="1523" spans="1:38" ht="31.2" x14ac:dyDescent="0.3">
      <c r="A1523" s="4" t="s">
        <v>242</v>
      </c>
      <c r="B1523" s="4" t="s">
        <v>96</v>
      </c>
      <c r="C1523" s="4" t="s">
        <v>81</v>
      </c>
      <c r="D1523" s="4" t="s">
        <v>1019</v>
      </c>
      <c r="E1523" s="4"/>
      <c r="F1523" s="14" t="s">
        <v>1020</v>
      </c>
      <c r="G1523" s="5">
        <f t="shared" ref="G1523:I1525" si="3350">G1524</f>
        <v>3674.4</v>
      </c>
      <c r="H1523" s="5">
        <f t="shared" si="3350"/>
        <v>3674.4</v>
      </c>
      <c r="I1523" s="5">
        <f t="shared" si="3350"/>
        <v>3674.4</v>
      </c>
      <c r="J1523" s="5">
        <f t="shared" si="3346"/>
        <v>0</v>
      </c>
      <c r="K1523" s="5">
        <f t="shared" si="3346"/>
        <v>0</v>
      </c>
      <c r="L1523" s="5">
        <f t="shared" si="3346"/>
        <v>0</v>
      </c>
      <c r="M1523" s="5">
        <f t="shared" si="3279"/>
        <v>3674.4</v>
      </c>
      <c r="N1523" s="5">
        <f t="shared" si="3280"/>
        <v>3674.4</v>
      </c>
      <c r="O1523" s="5">
        <f t="shared" si="3281"/>
        <v>3674.4</v>
      </c>
      <c r="P1523" s="5">
        <f t="shared" si="3347"/>
        <v>0</v>
      </c>
      <c r="Q1523" s="5">
        <f t="shared" si="3347"/>
        <v>0</v>
      </c>
      <c r="R1523" s="5">
        <f t="shared" si="3347"/>
        <v>0</v>
      </c>
      <c r="S1523" s="5">
        <f t="shared" si="3347"/>
        <v>0</v>
      </c>
      <c r="T1523" s="5">
        <f t="shared" si="3347"/>
        <v>0</v>
      </c>
      <c r="U1523" s="5">
        <f t="shared" si="3347"/>
        <v>0</v>
      </c>
      <c r="V1523" s="5">
        <f t="shared" si="3347"/>
        <v>0</v>
      </c>
      <c r="W1523" s="5">
        <f t="shared" si="3348"/>
        <v>0</v>
      </c>
      <c r="X1523" s="5">
        <f t="shared" si="3348"/>
        <v>0</v>
      </c>
      <c r="Y1523" s="5">
        <f t="shared" si="3348"/>
        <v>0</v>
      </c>
      <c r="Z1523" s="5">
        <f t="shared" si="3348"/>
        <v>0</v>
      </c>
      <c r="AA1523" s="5">
        <f t="shared" si="3348"/>
        <v>0</v>
      </c>
      <c r="AB1523" s="5">
        <f t="shared" si="3348"/>
        <v>0</v>
      </c>
      <c r="AC1523" s="5">
        <f t="shared" si="3348"/>
        <v>0</v>
      </c>
      <c r="AD1523" s="5">
        <f t="shared" si="3348"/>
        <v>0</v>
      </c>
      <c r="AE1523" s="5">
        <f t="shared" si="3348"/>
        <v>0</v>
      </c>
      <c r="AF1523" s="5">
        <f t="shared" si="3348"/>
        <v>0</v>
      </c>
      <c r="AG1523" s="5">
        <f t="shared" si="3303"/>
        <v>3674.4</v>
      </c>
      <c r="AH1523" s="5">
        <f t="shared" si="3295"/>
        <v>3674.4</v>
      </c>
      <c r="AI1523" s="5">
        <f t="shared" si="3296"/>
        <v>3674.4</v>
      </c>
      <c r="AJ1523" s="5">
        <f t="shared" ref="AJ1523:AJ1525" si="3351">AJ1524</f>
        <v>0</v>
      </c>
      <c r="AK1523" s="17"/>
      <c r="AL1523" s="27"/>
    </row>
    <row r="1524" spans="1:38" ht="31.2" x14ac:dyDescent="0.3">
      <c r="A1524" s="4" t="s">
        <v>242</v>
      </c>
      <c r="B1524" s="4" t="s">
        <v>96</v>
      </c>
      <c r="C1524" s="4" t="s">
        <v>81</v>
      </c>
      <c r="D1524" s="4" t="s">
        <v>1022</v>
      </c>
      <c r="E1524" s="4"/>
      <c r="F1524" s="14" t="s">
        <v>1021</v>
      </c>
      <c r="G1524" s="5">
        <f t="shared" si="3350"/>
        <v>3674.4</v>
      </c>
      <c r="H1524" s="5">
        <f t="shared" si="3350"/>
        <v>3674.4</v>
      </c>
      <c r="I1524" s="5">
        <f t="shared" si="3350"/>
        <v>3674.4</v>
      </c>
      <c r="J1524" s="5">
        <f t="shared" si="3346"/>
        <v>0</v>
      </c>
      <c r="K1524" s="5">
        <f t="shared" si="3346"/>
        <v>0</v>
      </c>
      <c r="L1524" s="5">
        <f t="shared" si="3346"/>
        <v>0</v>
      </c>
      <c r="M1524" s="5">
        <f t="shared" si="3279"/>
        <v>3674.4</v>
      </c>
      <c r="N1524" s="5">
        <f t="shared" si="3280"/>
        <v>3674.4</v>
      </c>
      <c r="O1524" s="5">
        <f t="shared" si="3281"/>
        <v>3674.4</v>
      </c>
      <c r="P1524" s="5">
        <f t="shared" si="3347"/>
        <v>0</v>
      </c>
      <c r="Q1524" s="5">
        <f t="shared" si="3347"/>
        <v>0</v>
      </c>
      <c r="R1524" s="5">
        <f t="shared" si="3347"/>
        <v>0</v>
      </c>
      <c r="S1524" s="5">
        <f t="shared" si="3347"/>
        <v>0</v>
      </c>
      <c r="T1524" s="5">
        <f t="shared" si="3347"/>
        <v>0</v>
      </c>
      <c r="U1524" s="5">
        <f t="shared" si="3347"/>
        <v>0</v>
      </c>
      <c r="V1524" s="5">
        <f t="shared" si="3347"/>
        <v>0</v>
      </c>
      <c r="W1524" s="5">
        <f t="shared" si="3348"/>
        <v>0</v>
      </c>
      <c r="X1524" s="5">
        <f t="shared" si="3348"/>
        <v>0</v>
      </c>
      <c r="Y1524" s="5">
        <f t="shared" si="3348"/>
        <v>0</v>
      </c>
      <c r="Z1524" s="5">
        <f t="shared" si="3348"/>
        <v>0</v>
      </c>
      <c r="AA1524" s="5">
        <f t="shared" si="3348"/>
        <v>0</v>
      </c>
      <c r="AB1524" s="5">
        <f t="shared" si="3348"/>
        <v>0</v>
      </c>
      <c r="AC1524" s="5">
        <f t="shared" si="3348"/>
        <v>0</v>
      </c>
      <c r="AD1524" s="5">
        <f t="shared" si="3348"/>
        <v>0</v>
      </c>
      <c r="AE1524" s="5">
        <f t="shared" si="3348"/>
        <v>0</v>
      </c>
      <c r="AF1524" s="5">
        <f t="shared" si="3348"/>
        <v>0</v>
      </c>
      <c r="AG1524" s="5">
        <f t="shared" si="3303"/>
        <v>3674.4</v>
      </c>
      <c r="AH1524" s="5">
        <f t="shared" si="3295"/>
        <v>3674.4</v>
      </c>
      <c r="AI1524" s="5">
        <f t="shared" si="3296"/>
        <v>3674.4</v>
      </c>
      <c r="AJ1524" s="5">
        <f t="shared" si="3351"/>
        <v>0</v>
      </c>
      <c r="AK1524" s="17"/>
      <c r="AL1524" s="27"/>
    </row>
    <row r="1525" spans="1:38" x14ac:dyDescent="0.3">
      <c r="A1525" s="4" t="s">
        <v>242</v>
      </c>
      <c r="B1525" s="4" t="s">
        <v>96</v>
      </c>
      <c r="C1525" s="4" t="s">
        <v>81</v>
      </c>
      <c r="D1525" s="4" t="s">
        <v>1022</v>
      </c>
      <c r="E1525" s="4" t="s">
        <v>17</v>
      </c>
      <c r="F1525" s="14" t="s">
        <v>575</v>
      </c>
      <c r="G1525" s="5">
        <f t="shared" si="3350"/>
        <v>3674.4</v>
      </c>
      <c r="H1525" s="5">
        <f t="shared" si="3350"/>
        <v>3674.4</v>
      </c>
      <c r="I1525" s="5">
        <f t="shared" si="3350"/>
        <v>3674.4</v>
      </c>
      <c r="J1525" s="5">
        <f t="shared" si="3346"/>
        <v>0</v>
      </c>
      <c r="K1525" s="5">
        <f t="shared" si="3346"/>
        <v>0</v>
      </c>
      <c r="L1525" s="5">
        <f t="shared" si="3346"/>
        <v>0</v>
      </c>
      <c r="M1525" s="5">
        <f t="shared" si="3279"/>
        <v>3674.4</v>
      </c>
      <c r="N1525" s="5">
        <f t="shared" si="3280"/>
        <v>3674.4</v>
      </c>
      <c r="O1525" s="5">
        <f t="shared" si="3281"/>
        <v>3674.4</v>
      </c>
      <c r="P1525" s="5">
        <f t="shared" si="3347"/>
        <v>0</v>
      </c>
      <c r="Q1525" s="5">
        <f t="shared" si="3347"/>
        <v>0</v>
      </c>
      <c r="R1525" s="5">
        <f t="shared" si="3347"/>
        <v>0</v>
      </c>
      <c r="S1525" s="5">
        <f t="shared" si="3347"/>
        <v>0</v>
      </c>
      <c r="T1525" s="5">
        <f t="shared" si="3347"/>
        <v>0</v>
      </c>
      <c r="U1525" s="5">
        <f t="shared" si="3347"/>
        <v>0</v>
      </c>
      <c r="V1525" s="5">
        <f t="shared" si="3347"/>
        <v>0</v>
      </c>
      <c r="W1525" s="5">
        <f t="shared" si="3348"/>
        <v>0</v>
      </c>
      <c r="X1525" s="5">
        <f t="shared" si="3348"/>
        <v>0</v>
      </c>
      <c r="Y1525" s="5">
        <f t="shared" si="3348"/>
        <v>0</v>
      </c>
      <c r="Z1525" s="5">
        <f t="shared" si="3348"/>
        <v>0</v>
      </c>
      <c r="AA1525" s="5">
        <f t="shared" si="3348"/>
        <v>0</v>
      </c>
      <c r="AB1525" s="5">
        <f t="shared" si="3348"/>
        <v>0</v>
      </c>
      <c r="AC1525" s="5">
        <f t="shared" si="3348"/>
        <v>0</v>
      </c>
      <c r="AD1525" s="5">
        <f t="shared" si="3348"/>
        <v>0</v>
      </c>
      <c r="AE1525" s="5">
        <f t="shared" si="3348"/>
        <v>0</v>
      </c>
      <c r="AF1525" s="5">
        <f t="shared" si="3348"/>
        <v>0</v>
      </c>
      <c r="AG1525" s="5">
        <f t="shared" si="3303"/>
        <v>3674.4</v>
      </c>
      <c r="AH1525" s="5">
        <f t="shared" si="3295"/>
        <v>3674.4</v>
      </c>
      <c r="AI1525" s="5">
        <f t="shared" si="3296"/>
        <v>3674.4</v>
      </c>
      <c r="AJ1525" s="5">
        <f t="shared" si="3351"/>
        <v>0</v>
      </c>
      <c r="AK1525" s="17"/>
      <c r="AL1525" s="27"/>
    </row>
    <row r="1526" spans="1:38" ht="62.4" x14ac:dyDescent="0.3">
      <c r="A1526" s="4" t="s">
        <v>242</v>
      </c>
      <c r="B1526" s="4" t="s">
        <v>96</v>
      </c>
      <c r="C1526" s="4" t="s">
        <v>81</v>
      </c>
      <c r="D1526" s="4" t="s">
        <v>1022</v>
      </c>
      <c r="E1526" s="4" t="s">
        <v>205</v>
      </c>
      <c r="F1526" s="14" t="s">
        <v>576</v>
      </c>
      <c r="G1526" s="5">
        <v>3674.4</v>
      </c>
      <c r="H1526" s="5">
        <v>3674.4</v>
      </c>
      <c r="I1526" s="5">
        <v>3674.4</v>
      </c>
      <c r="J1526" s="5"/>
      <c r="K1526" s="5"/>
      <c r="L1526" s="5"/>
      <c r="M1526" s="5">
        <f t="shared" si="3279"/>
        <v>3674.4</v>
      </c>
      <c r="N1526" s="5">
        <f t="shared" si="3280"/>
        <v>3674.4</v>
      </c>
      <c r="O1526" s="5">
        <f t="shared" si="3281"/>
        <v>3674.4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>
        <f t="shared" si="3303"/>
        <v>3674.4</v>
      </c>
      <c r="AH1526" s="5">
        <f t="shared" si="3295"/>
        <v>3674.4</v>
      </c>
      <c r="AI1526" s="5">
        <f t="shared" si="3296"/>
        <v>3674.4</v>
      </c>
      <c r="AJ1526" s="5"/>
      <c r="AK1526" s="17"/>
      <c r="AL1526" s="27"/>
    </row>
    <row r="1527" spans="1:38" ht="31.2" x14ac:dyDescent="0.3">
      <c r="A1527" s="4" t="s">
        <v>242</v>
      </c>
      <c r="B1527" s="4" t="s">
        <v>96</v>
      </c>
      <c r="C1527" s="4" t="s">
        <v>81</v>
      </c>
      <c r="D1527" s="4" t="s">
        <v>212</v>
      </c>
      <c r="E1527" s="4"/>
      <c r="F1527" s="14" t="s">
        <v>1323</v>
      </c>
      <c r="G1527" s="5">
        <f>G1528</f>
        <v>4488.8</v>
      </c>
      <c r="H1527" s="5">
        <f t="shared" ref="G1527:L1531" si="3352">H1528</f>
        <v>4488.8</v>
      </c>
      <c r="I1527" s="5">
        <f t="shared" si="3352"/>
        <v>4488.8</v>
      </c>
      <c r="J1527" s="5">
        <f t="shared" si="3352"/>
        <v>0</v>
      </c>
      <c r="K1527" s="5">
        <f t="shared" si="3352"/>
        <v>0</v>
      </c>
      <c r="L1527" s="5">
        <f t="shared" si="3352"/>
        <v>0</v>
      </c>
      <c r="M1527" s="5">
        <f t="shared" si="3279"/>
        <v>4488.8</v>
      </c>
      <c r="N1527" s="5">
        <f t="shared" si="3280"/>
        <v>4488.8</v>
      </c>
      <c r="O1527" s="5">
        <f t="shared" si="3281"/>
        <v>4488.8</v>
      </c>
      <c r="P1527" s="5">
        <f t="shared" ref="P1527:V1531" si="3353">P1528</f>
        <v>0</v>
      </c>
      <c r="Q1527" s="5">
        <f t="shared" si="3353"/>
        <v>0</v>
      </c>
      <c r="R1527" s="5">
        <f t="shared" si="3353"/>
        <v>0</v>
      </c>
      <c r="S1527" s="5">
        <f t="shared" si="3353"/>
        <v>0</v>
      </c>
      <c r="T1527" s="5">
        <f t="shared" si="3353"/>
        <v>0</v>
      </c>
      <c r="U1527" s="5">
        <f t="shared" si="3353"/>
        <v>0</v>
      </c>
      <c r="V1527" s="5">
        <f t="shared" si="3353"/>
        <v>0</v>
      </c>
      <c r="W1527" s="5">
        <f t="shared" ref="W1527:AF1531" si="3354">W1528</f>
        <v>0</v>
      </c>
      <c r="X1527" s="5">
        <f t="shared" si="3354"/>
        <v>0</v>
      </c>
      <c r="Y1527" s="5">
        <f t="shared" si="3354"/>
        <v>0</v>
      </c>
      <c r="Z1527" s="5">
        <f t="shared" si="3354"/>
        <v>0</v>
      </c>
      <c r="AA1527" s="5">
        <f t="shared" si="3354"/>
        <v>0</v>
      </c>
      <c r="AB1527" s="5">
        <f t="shared" si="3354"/>
        <v>0</v>
      </c>
      <c r="AC1527" s="5">
        <f t="shared" si="3354"/>
        <v>0</v>
      </c>
      <c r="AD1527" s="5">
        <f t="shared" si="3354"/>
        <v>0</v>
      </c>
      <c r="AE1527" s="5">
        <f t="shared" si="3354"/>
        <v>0</v>
      </c>
      <c r="AF1527" s="5">
        <f t="shared" si="3354"/>
        <v>0</v>
      </c>
      <c r="AG1527" s="5">
        <f t="shared" si="3303"/>
        <v>4488.8</v>
      </c>
      <c r="AH1527" s="5">
        <f t="shared" si="3295"/>
        <v>4488.8</v>
      </c>
      <c r="AI1527" s="5">
        <f t="shared" si="3296"/>
        <v>4488.8</v>
      </c>
      <c r="AJ1527" s="5">
        <f t="shared" ref="AJ1527:AJ1531" si="3355">AJ1528</f>
        <v>0</v>
      </c>
      <c r="AK1527" s="17"/>
      <c r="AL1527" s="27"/>
    </row>
    <row r="1528" spans="1:38" ht="31.2" x14ac:dyDescent="0.3">
      <c r="A1528" s="4" t="s">
        <v>242</v>
      </c>
      <c r="B1528" s="4" t="s">
        <v>96</v>
      </c>
      <c r="C1528" s="4" t="s">
        <v>81</v>
      </c>
      <c r="D1528" s="4" t="s">
        <v>231</v>
      </c>
      <c r="E1528" s="4"/>
      <c r="F1528" s="14" t="s">
        <v>1335</v>
      </c>
      <c r="G1528" s="5">
        <f>G1529+G1533</f>
        <v>4488.8</v>
      </c>
      <c r="H1528" s="5">
        <f t="shared" ref="H1528:AJ1528" si="3356">H1529+H1533</f>
        <v>4488.8</v>
      </c>
      <c r="I1528" s="5">
        <f t="shared" si="3356"/>
        <v>4488.8</v>
      </c>
      <c r="J1528" s="5">
        <f t="shared" ref="J1528:L1528" si="3357">J1529+J1533</f>
        <v>0</v>
      </c>
      <c r="K1528" s="5">
        <f t="shared" si="3357"/>
        <v>0</v>
      </c>
      <c r="L1528" s="5">
        <f t="shared" si="3357"/>
        <v>0</v>
      </c>
      <c r="M1528" s="5">
        <f t="shared" si="3279"/>
        <v>4488.8</v>
      </c>
      <c r="N1528" s="5">
        <f t="shared" si="3280"/>
        <v>4488.8</v>
      </c>
      <c r="O1528" s="5">
        <f t="shared" si="3281"/>
        <v>4488.8</v>
      </c>
      <c r="P1528" s="5">
        <f t="shared" ref="P1528:V1528" si="3358">P1529+P1533</f>
        <v>0</v>
      </c>
      <c r="Q1528" s="5">
        <f t="shared" ref="Q1528:R1528" si="3359">Q1529+Q1533</f>
        <v>0</v>
      </c>
      <c r="R1528" s="5">
        <f t="shared" si="3359"/>
        <v>0</v>
      </c>
      <c r="S1528" s="5">
        <f t="shared" ref="S1528" si="3360">S1529+S1533</f>
        <v>0</v>
      </c>
      <c r="T1528" s="5">
        <f t="shared" si="3358"/>
        <v>0</v>
      </c>
      <c r="U1528" s="5">
        <f t="shared" si="3358"/>
        <v>0</v>
      </c>
      <c r="V1528" s="5">
        <f t="shared" si="3358"/>
        <v>0</v>
      </c>
      <c r="W1528" s="5">
        <f t="shared" ref="W1528:AF1528" si="3361">W1529+W1533</f>
        <v>0</v>
      </c>
      <c r="X1528" s="5">
        <f t="shared" si="3361"/>
        <v>0</v>
      </c>
      <c r="Y1528" s="5">
        <f t="shared" si="3361"/>
        <v>0</v>
      </c>
      <c r="Z1528" s="5">
        <f t="shared" si="3361"/>
        <v>0</v>
      </c>
      <c r="AA1528" s="5">
        <f t="shared" si="3361"/>
        <v>0</v>
      </c>
      <c r="AB1528" s="5">
        <f t="shared" si="3361"/>
        <v>0</v>
      </c>
      <c r="AC1528" s="5">
        <f t="shared" si="3361"/>
        <v>0</v>
      </c>
      <c r="AD1528" s="5">
        <f t="shared" ref="AD1528" si="3362">AD1529+AD1533</f>
        <v>0</v>
      </c>
      <c r="AE1528" s="5">
        <f t="shared" ref="AE1528" si="3363">AE1529+AE1533</f>
        <v>0</v>
      </c>
      <c r="AF1528" s="5">
        <f t="shared" si="3361"/>
        <v>0</v>
      </c>
      <c r="AG1528" s="5">
        <f t="shared" si="3303"/>
        <v>4488.8</v>
      </c>
      <c r="AH1528" s="5">
        <f t="shared" si="3295"/>
        <v>4488.8</v>
      </c>
      <c r="AI1528" s="5">
        <f t="shared" si="3296"/>
        <v>4488.8</v>
      </c>
      <c r="AJ1528" s="5">
        <f t="shared" si="3356"/>
        <v>0</v>
      </c>
      <c r="AK1528" s="17"/>
      <c r="AL1528" s="27"/>
    </row>
    <row r="1529" spans="1:38" ht="46.8" x14ac:dyDescent="0.3">
      <c r="A1529" s="4" t="s">
        <v>242</v>
      </c>
      <c r="B1529" s="4" t="s">
        <v>96</v>
      </c>
      <c r="C1529" s="4" t="s">
        <v>81</v>
      </c>
      <c r="D1529" s="4" t="s">
        <v>232</v>
      </c>
      <c r="E1529" s="4"/>
      <c r="F1529" s="14" t="s">
        <v>1336</v>
      </c>
      <c r="G1529" s="5">
        <f t="shared" si="3352"/>
        <v>3454.4</v>
      </c>
      <c r="H1529" s="5">
        <f t="shared" si="3352"/>
        <v>3454.4</v>
      </c>
      <c r="I1529" s="5">
        <f t="shared" si="3352"/>
        <v>3454.4</v>
      </c>
      <c r="J1529" s="5">
        <f t="shared" si="3352"/>
        <v>0</v>
      </c>
      <c r="K1529" s="5">
        <f t="shared" si="3352"/>
        <v>0</v>
      </c>
      <c r="L1529" s="5">
        <f t="shared" si="3352"/>
        <v>0</v>
      </c>
      <c r="M1529" s="5">
        <f t="shared" si="3279"/>
        <v>3454.4</v>
      </c>
      <c r="N1529" s="5">
        <f t="shared" si="3280"/>
        <v>3454.4</v>
      </c>
      <c r="O1529" s="5">
        <f t="shared" si="3281"/>
        <v>3454.4</v>
      </c>
      <c r="P1529" s="5">
        <f t="shared" si="3353"/>
        <v>0</v>
      </c>
      <c r="Q1529" s="5">
        <f t="shared" si="3353"/>
        <v>0</v>
      </c>
      <c r="R1529" s="5">
        <f t="shared" si="3353"/>
        <v>0</v>
      </c>
      <c r="S1529" s="5">
        <f t="shared" si="3353"/>
        <v>0</v>
      </c>
      <c r="T1529" s="5">
        <f t="shared" si="3353"/>
        <v>0</v>
      </c>
      <c r="U1529" s="5">
        <f t="shared" si="3353"/>
        <v>0</v>
      </c>
      <c r="V1529" s="5">
        <f t="shared" si="3353"/>
        <v>0</v>
      </c>
      <c r="W1529" s="5">
        <f t="shared" si="3354"/>
        <v>0</v>
      </c>
      <c r="X1529" s="5">
        <f t="shared" si="3354"/>
        <v>0</v>
      </c>
      <c r="Y1529" s="5">
        <f t="shared" si="3354"/>
        <v>0</v>
      </c>
      <c r="Z1529" s="5">
        <f t="shared" si="3354"/>
        <v>0</v>
      </c>
      <c r="AA1529" s="5">
        <f t="shared" si="3354"/>
        <v>0</v>
      </c>
      <c r="AB1529" s="5">
        <f t="shared" si="3354"/>
        <v>0</v>
      </c>
      <c r="AC1529" s="5">
        <f t="shared" si="3354"/>
        <v>0</v>
      </c>
      <c r="AD1529" s="5">
        <f t="shared" si="3354"/>
        <v>0</v>
      </c>
      <c r="AE1529" s="5">
        <f t="shared" si="3354"/>
        <v>0</v>
      </c>
      <c r="AF1529" s="5">
        <f t="shared" si="3354"/>
        <v>0</v>
      </c>
      <c r="AG1529" s="5">
        <f t="shared" si="3303"/>
        <v>3454.4</v>
      </c>
      <c r="AH1529" s="5">
        <f t="shared" si="3295"/>
        <v>3454.4</v>
      </c>
      <c r="AI1529" s="5">
        <f t="shared" si="3296"/>
        <v>3454.4</v>
      </c>
      <c r="AJ1529" s="5">
        <f t="shared" si="3355"/>
        <v>0</v>
      </c>
      <c r="AK1529" s="17"/>
      <c r="AL1529" s="27"/>
    </row>
    <row r="1530" spans="1:38" ht="31.2" x14ac:dyDescent="0.3">
      <c r="A1530" s="4" t="s">
        <v>242</v>
      </c>
      <c r="B1530" s="4" t="s">
        <v>96</v>
      </c>
      <c r="C1530" s="4" t="s">
        <v>81</v>
      </c>
      <c r="D1530" s="4" t="s">
        <v>227</v>
      </c>
      <c r="E1530" s="4"/>
      <c r="F1530" s="14" t="s">
        <v>829</v>
      </c>
      <c r="G1530" s="5">
        <f t="shared" si="3352"/>
        <v>3454.4</v>
      </c>
      <c r="H1530" s="5">
        <f t="shared" si="3352"/>
        <v>3454.4</v>
      </c>
      <c r="I1530" s="5">
        <f t="shared" si="3352"/>
        <v>3454.4</v>
      </c>
      <c r="J1530" s="5">
        <f t="shared" si="3352"/>
        <v>0</v>
      </c>
      <c r="K1530" s="5">
        <f t="shared" si="3352"/>
        <v>0</v>
      </c>
      <c r="L1530" s="5">
        <f t="shared" si="3352"/>
        <v>0</v>
      </c>
      <c r="M1530" s="5">
        <f t="shared" si="3279"/>
        <v>3454.4</v>
      </c>
      <c r="N1530" s="5">
        <f t="shared" si="3280"/>
        <v>3454.4</v>
      </c>
      <c r="O1530" s="5">
        <f t="shared" si="3281"/>
        <v>3454.4</v>
      </c>
      <c r="P1530" s="5">
        <f t="shared" si="3353"/>
        <v>0</v>
      </c>
      <c r="Q1530" s="5">
        <f t="shared" si="3353"/>
        <v>0</v>
      </c>
      <c r="R1530" s="5">
        <f t="shared" si="3353"/>
        <v>0</v>
      </c>
      <c r="S1530" s="5">
        <f t="shared" si="3353"/>
        <v>0</v>
      </c>
      <c r="T1530" s="5">
        <f t="shared" si="3353"/>
        <v>0</v>
      </c>
      <c r="U1530" s="5">
        <f t="shared" si="3353"/>
        <v>0</v>
      </c>
      <c r="V1530" s="5">
        <f t="shared" si="3353"/>
        <v>0</v>
      </c>
      <c r="W1530" s="5">
        <f t="shared" si="3354"/>
        <v>0</v>
      </c>
      <c r="X1530" s="5">
        <f t="shared" si="3354"/>
        <v>0</v>
      </c>
      <c r="Y1530" s="5">
        <f t="shared" si="3354"/>
        <v>0</v>
      </c>
      <c r="Z1530" s="5">
        <f t="shared" si="3354"/>
        <v>0</v>
      </c>
      <c r="AA1530" s="5">
        <f t="shared" si="3354"/>
        <v>0</v>
      </c>
      <c r="AB1530" s="5">
        <f t="shared" si="3354"/>
        <v>0</v>
      </c>
      <c r="AC1530" s="5">
        <f t="shared" si="3354"/>
        <v>0</v>
      </c>
      <c r="AD1530" s="5">
        <f t="shared" si="3354"/>
        <v>0</v>
      </c>
      <c r="AE1530" s="5">
        <f t="shared" si="3354"/>
        <v>0</v>
      </c>
      <c r="AF1530" s="5">
        <f t="shared" si="3354"/>
        <v>0</v>
      </c>
      <c r="AG1530" s="5">
        <f t="shared" si="3303"/>
        <v>3454.4</v>
      </c>
      <c r="AH1530" s="5">
        <f t="shared" si="3295"/>
        <v>3454.4</v>
      </c>
      <c r="AI1530" s="5">
        <f t="shared" si="3296"/>
        <v>3454.4</v>
      </c>
      <c r="AJ1530" s="5">
        <f t="shared" si="3355"/>
        <v>0</v>
      </c>
      <c r="AK1530" s="17"/>
      <c r="AL1530" s="27"/>
    </row>
    <row r="1531" spans="1:38" ht="31.2" x14ac:dyDescent="0.3">
      <c r="A1531" s="4" t="s">
        <v>242</v>
      </c>
      <c r="B1531" s="4" t="s">
        <v>96</v>
      </c>
      <c r="C1531" s="4" t="s">
        <v>81</v>
      </c>
      <c r="D1531" s="4" t="s">
        <v>227</v>
      </c>
      <c r="E1531" s="4" t="s">
        <v>15</v>
      </c>
      <c r="F1531" s="14" t="s">
        <v>559</v>
      </c>
      <c r="G1531" s="5">
        <f t="shared" si="3352"/>
        <v>3454.4</v>
      </c>
      <c r="H1531" s="5">
        <f t="shared" si="3352"/>
        <v>3454.4</v>
      </c>
      <c r="I1531" s="5">
        <f t="shared" si="3352"/>
        <v>3454.4</v>
      </c>
      <c r="J1531" s="5">
        <f t="shared" si="3352"/>
        <v>0</v>
      </c>
      <c r="K1531" s="5">
        <f t="shared" si="3352"/>
        <v>0</v>
      </c>
      <c r="L1531" s="5">
        <f t="shared" si="3352"/>
        <v>0</v>
      </c>
      <c r="M1531" s="5">
        <f t="shared" si="3279"/>
        <v>3454.4</v>
      </c>
      <c r="N1531" s="5">
        <f t="shared" si="3280"/>
        <v>3454.4</v>
      </c>
      <c r="O1531" s="5">
        <f t="shared" si="3281"/>
        <v>3454.4</v>
      </c>
      <c r="P1531" s="5">
        <f t="shared" si="3353"/>
        <v>0</v>
      </c>
      <c r="Q1531" s="5">
        <f t="shared" si="3353"/>
        <v>0</v>
      </c>
      <c r="R1531" s="5">
        <f t="shared" si="3353"/>
        <v>0</v>
      </c>
      <c r="S1531" s="5">
        <f t="shared" si="3353"/>
        <v>0</v>
      </c>
      <c r="T1531" s="5">
        <f t="shared" si="3353"/>
        <v>0</v>
      </c>
      <c r="U1531" s="5">
        <f t="shared" si="3353"/>
        <v>0</v>
      </c>
      <c r="V1531" s="5">
        <f t="shared" si="3353"/>
        <v>0</v>
      </c>
      <c r="W1531" s="5">
        <f t="shared" si="3354"/>
        <v>0</v>
      </c>
      <c r="X1531" s="5">
        <f t="shared" si="3354"/>
        <v>0</v>
      </c>
      <c r="Y1531" s="5">
        <f t="shared" si="3354"/>
        <v>0</v>
      </c>
      <c r="Z1531" s="5">
        <f t="shared" si="3354"/>
        <v>0</v>
      </c>
      <c r="AA1531" s="5">
        <f t="shared" si="3354"/>
        <v>0</v>
      </c>
      <c r="AB1531" s="5">
        <f t="shared" si="3354"/>
        <v>0</v>
      </c>
      <c r="AC1531" s="5">
        <f t="shared" si="3354"/>
        <v>0</v>
      </c>
      <c r="AD1531" s="5">
        <f t="shared" si="3354"/>
        <v>0</v>
      </c>
      <c r="AE1531" s="5">
        <f t="shared" si="3354"/>
        <v>0</v>
      </c>
      <c r="AF1531" s="5">
        <f t="shared" si="3354"/>
        <v>0</v>
      </c>
      <c r="AG1531" s="5">
        <f t="shared" si="3303"/>
        <v>3454.4</v>
      </c>
      <c r="AH1531" s="5">
        <f t="shared" si="3295"/>
        <v>3454.4</v>
      </c>
      <c r="AI1531" s="5">
        <f t="shared" si="3296"/>
        <v>3454.4</v>
      </c>
      <c r="AJ1531" s="5">
        <f t="shared" si="3355"/>
        <v>0</v>
      </c>
      <c r="AK1531" s="17"/>
      <c r="AL1531" s="27"/>
    </row>
    <row r="1532" spans="1:38" ht="31.2" x14ac:dyDescent="0.3">
      <c r="A1532" s="4" t="s">
        <v>242</v>
      </c>
      <c r="B1532" s="4" t="s">
        <v>96</v>
      </c>
      <c r="C1532" s="4" t="s">
        <v>81</v>
      </c>
      <c r="D1532" s="4" t="s">
        <v>227</v>
      </c>
      <c r="E1532" s="4" t="s">
        <v>16</v>
      </c>
      <c r="F1532" s="14" t="s">
        <v>560</v>
      </c>
      <c r="G1532" s="5">
        <v>3454.4</v>
      </c>
      <c r="H1532" s="5">
        <v>3454.4</v>
      </c>
      <c r="I1532" s="5">
        <v>3454.4</v>
      </c>
      <c r="J1532" s="5"/>
      <c r="K1532" s="5"/>
      <c r="L1532" s="5"/>
      <c r="M1532" s="5">
        <f t="shared" si="3279"/>
        <v>3454.4</v>
      </c>
      <c r="N1532" s="5">
        <f t="shared" si="3280"/>
        <v>3454.4</v>
      </c>
      <c r="O1532" s="5">
        <f t="shared" si="3281"/>
        <v>3454.4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>
        <f t="shared" si="3303"/>
        <v>3454.4</v>
      </c>
      <c r="AH1532" s="5">
        <f t="shared" si="3295"/>
        <v>3454.4</v>
      </c>
      <c r="AI1532" s="5">
        <f t="shared" si="3296"/>
        <v>3454.4</v>
      </c>
      <c r="AJ1532" s="5"/>
      <c r="AK1532" s="17"/>
      <c r="AL1532" s="27"/>
    </row>
    <row r="1533" spans="1:38" ht="46.8" x14ac:dyDescent="0.3">
      <c r="A1533" s="4" t="s">
        <v>242</v>
      </c>
      <c r="B1533" s="4" t="s">
        <v>96</v>
      </c>
      <c r="C1533" s="4" t="s">
        <v>81</v>
      </c>
      <c r="D1533" s="4" t="s">
        <v>957</v>
      </c>
      <c r="E1533" s="4"/>
      <c r="F1533" s="14" t="s">
        <v>1031</v>
      </c>
      <c r="G1533" s="5">
        <f>G1534</f>
        <v>1034.4000000000001</v>
      </c>
      <c r="H1533" s="5">
        <f t="shared" ref="H1533:AJ1535" si="3364">H1534</f>
        <v>1034.4000000000001</v>
      </c>
      <c r="I1533" s="5">
        <f t="shared" si="3364"/>
        <v>1034.4000000000001</v>
      </c>
      <c r="J1533" s="5">
        <f t="shared" si="3364"/>
        <v>0</v>
      </c>
      <c r="K1533" s="5">
        <f t="shared" si="3364"/>
        <v>0</v>
      </c>
      <c r="L1533" s="5">
        <f t="shared" si="3364"/>
        <v>0</v>
      </c>
      <c r="M1533" s="5">
        <f t="shared" si="3279"/>
        <v>1034.4000000000001</v>
      </c>
      <c r="N1533" s="5">
        <f t="shared" si="3280"/>
        <v>1034.4000000000001</v>
      </c>
      <c r="O1533" s="5">
        <f t="shared" si="3281"/>
        <v>1034.4000000000001</v>
      </c>
      <c r="P1533" s="5">
        <f t="shared" si="3364"/>
        <v>0</v>
      </c>
      <c r="Q1533" s="5">
        <f t="shared" si="3364"/>
        <v>0</v>
      </c>
      <c r="R1533" s="5">
        <f t="shared" si="3364"/>
        <v>0</v>
      </c>
      <c r="S1533" s="5">
        <f t="shared" si="3364"/>
        <v>0</v>
      </c>
      <c r="T1533" s="5">
        <f t="shared" si="3364"/>
        <v>0</v>
      </c>
      <c r="U1533" s="5">
        <f t="shared" si="3364"/>
        <v>0</v>
      </c>
      <c r="V1533" s="5">
        <f t="shared" si="3364"/>
        <v>0</v>
      </c>
      <c r="W1533" s="5">
        <f t="shared" si="3364"/>
        <v>0</v>
      </c>
      <c r="X1533" s="5">
        <f t="shared" si="3364"/>
        <v>0</v>
      </c>
      <c r="Y1533" s="5">
        <f t="shared" si="3364"/>
        <v>0</v>
      </c>
      <c r="Z1533" s="5">
        <f t="shared" si="3364"/>
        <v>0</v>
      </c>
      <c r="AA1533" s="5">
        <f t="shared" si="3364"/>
        <v>0</v>
      </c>
      <c r="AB1533" s="5">
        <f t="shared" si="3364"/>
        <v>0</v>
      </c>
      <c r="AC1533" s="5">
        <f t="shared" si="3364"/>
        <v>0</v>
      </c>
      <c r="AD1533" s="5">
        <f t="shared" si="3364"/>
        <v>0</v>
      </c>
      <c r="AE1533" s="5">
        <f t="shared" si="3364"/>
        <v>0</v>
      </c>
      <c r="AF1533" s="5">
        <f t="shared" si="3364"/>
        <v>0</v>
      </c>
      <c r="AG1533" s="5">
        <f t="shared" si="3303"/>
        <v>1034.4000000000001</v>
      </c>
      <c r="AH1533" s="5">
        <f t="shared" si="3295"/>
        <v>1034.4000000000001</v>
      </c>
      <c r="AI1533" s="5">
        <f t="shared" si="3296"/>
        <v>1034.4000000000001</v>
      </c>
      <c r="AJ1533" s="5">
        <f t="shared" si="3364"/>
        <v>0</v>
      </c>
      <c r="AK1533" s="17"/>
      <c r="AL1533" s="27"/>
    </row>
    <row r="1534" spans="1:38" ht="62.4" x14ac:dyDescent="0.3">
      <c r="A1534" s="4" t="s">
        <v>242</v>
      </c>
      <c r="B1534" s="4" t="s">
        <v>96</v>
      </c>
      <c r="C1534" s="4" t="s">
        <v>81</v>
      </c>
      <c r="D1534" s="4" t="s">
        <v>958</v>
      </c>
      <c r="E1534" s="4"/>
      <c r="F1534" s="14" t="s">
        <v>967</v>
      </c>
      <c r="G1534" s="5">
        <f>G1535</f>
        <v>1034.4000000000001</v>
      </c>
      <c r="H1534" s="5">
        <f t="shared" si="3364"/>
        <v>1034.4000000000001</v>
      </c>
      <c r="I1534" s="5">
        <f t="shared" si="3364"/>
        <v>1034.4000000000001</v>
      </c>
      <c r="J1534" s="5">
        <f t="shared" si="3364"/>
        <v>0</v>
      </c>
      <c r="K1534" s="5">
        <f t="shared" si="3364"/>
        <v>0</v>
      </c>
      <c r="L1534" s="5">
        <f t="shared" si="3364"/>
        <v>0</v>
      </c>
      <c r="M1534" s="5">
        <f t="shared" si="3279"/>
        <v>1034.4000000000001</v>
      </c>
      <c r="N1534" s="5">
        <f t="shared" si="3280"/>
        <v>1034.4000000000001</v>
      </c>
      <c r="O1534" s="5">
        <f t="shared" si="3281"/>
        <v>1034.4000000000001</v>
      </c>
      <c r="P1534" s="5">
        <f t="shared" si="3364"/>
        <v>0</v>
      </c>
      <c r="Q1534" s="5">
        <f t="shared" si="3364"/>
        <v>0</v>
      </c>
      <c r="R1534" s="5">
        <f t="shared" si="3364"/>
        <v>0</v>
      </c>
      <c r="S1534" s="5">
        <f t="shared" si="3364"/>
        <v>0</v>
      </c>
      <c r="T1534" s="5">
        <f t="shared" si="3364"/>
        <v>0</v>
      </c>
      <c r="U1534" s="5">
        <f t="shared" si="3364"/>
        <v>0</v>
      </c>
      <c r="V1534" s="5">
        <f t="shared" si="3364"/>
        <v>0</v>
      </c>
      <c r="W1534" s="5">
        <f t="shared" si="3364"/>
        <v>0</v>
      </c>
      <c r="X1534" s="5">
        <f t="shared" si="3364"/>
        <v>0</v>
      </c>
      <c r="Y1534" s="5">
        <f t="shared" si="3364"/>
        <v>0</v>
      </c>
      <c r="Z1534" s="5">
        <f t="shared" si="3364"/>
        <v>0</v>
      </c>
      <c r="AA1534" s="5">
        <f t="shared" si="3364"/>
        <v>0</v>
      </c>
      <c r="AB1534" s="5">
        <f t="shared" si="3364"/>
        <v>0</v>
      </c>
      <c r="AC1534" s="5">
        <f t="shared" si="3364"/>
        <v>0</v>
      </c>
      <c r="AD1534" s="5">
        <f t="shared" si="3364"/>
        <v>0</v>
      </c>
      <c r="AE1534" s="5">
        <f t="shared" si="3364"/>
        <v>0</v>
      </c>
      <c r="AF1534" s="5">
        <f t="shared" si="3364"/>
        <v>0</v>
      </c>
      <c r="AG1534" s="5">
        <f t="shared" si="3303"/>
        <v>1034.4000000000001</v>
      </c>
      <c r="AH1534" s="5">
        <f t="shared" si="3295"/>
        <v>1034.4000000000001</v>
      </c>
      <c r="AI1534" s="5">
        <f t="shared" si="3296"/>
        <v>1034.4000000000001</v>
      </c>
      <c r="AJ1534" s="5">
        <f t="shared" si="3364"/>
        <v>0</v>
      </c>
      <c r="AK1534" s="17"/>
      <c r="AL1534" s="27"/>
    </row>
    <row r="1535" spans="1:38" ht="31.2" x14ac:dyDescent="0.3">
      <c r="A1535" s="4" t="s">
        <v>242</v>
      </c>
      <c r="B1535" s="4" t="s">
        <v>96</v>
      </c>
      <c r="C1535" s="4" t="s">
        <v>81</v>
      </c>
      <c r="D1535" s="4" t="s">
        <v>958</v>
      </c>
      <c r="E1535" s="4" t="s">
        <v>15</v>
      </c>
      <c r="F1535" s="14" t="s">
        <v>559</v>
      </c>
      <c r="G1535" s="5">
        <f>G1536</f>
        <v>1034.4000000000001</v>
      </c>
      <c r="H1535" s="5">
        <f t="shared" si="3364"/>
        <v>1034.4000000000001</v>
      </c>
      <c r="I1535" s="5">
        <f t="shared" si="3364"/>
        <v>1034.4000000000001</v>
      </c>
      <c r="J1535" s="5">
        <f t="shared" si="3364"/>
        <v>0</v>
      </c>
      <c r="K1535" s="5">
        <f t="shared" si="3364"/>
        <v>0</v>
      </c>
      <c r="L1535" s="5">
        <f t="shared" si="3364"/>
        <v>0</v>
      </c>
      <c r="M1535" s="5">
        <f t="shared" si="3279"/>
        <v>1034.4000000000001</v>
      </c>
      <c r="N1535" s="5">
        <f t="shared" si="3280"/>
        <v>1034.4000000000001</v>
      </c>
      <c r="O1535" s="5">
        <f t="shared" si="3281"/>
        <v>1034.4000000000001</v>
      </c>
      <c r="P1535" s="5">
        <f t="shared" si="3364"/>
        <v>0</v>
      </c>
      <c r="Q1535" s="5">
        <f t="shared" si="3364"/>
        <v>0</v>
      </c>
      <c r="R1535" s="5">
        <f t="shared" si="3364"/>
        <v>0</v>
      </c>
      <c r="S1535" s="5">
        <f t="shared" si="3364"/>
        <v>0</v>
      </c>
      <c r="T1535" s="5">
        <f t="shared" si="3364"/>
        <v>0</v>
      </c>
      <c r="U1535" s="5">
        <f t="shared" si="3364"/>
        <v>0</v>
      </c>
      <c r="V1535" s="5">
        <f t="shared" si="3364"/>
        <v>0</v>
      </c>
      <c r="W1535" s="5">
        <f t="shared" si="3364"/>
        <v>0</v>
      </c>
      <c r="X1535" s="5">
        <f t="shared" si="3364"/>
        <v>0</v>
      </c>
      <c r="Y1535" s="5">
        <f t="shared" si="3364"/>
        <v>0</v>
      </c>
      <c r="Z1535" s="5">
        <f t="shared" si="3364"/>
        <v>0</v>
      </c>
      <c r="AA1535" s="5">
        <f t="shared" si="3364"/>
        <v>0</v>
      </c>
      <c r="AB1535" s="5">
        <f t="shared" si="3364"/>
        <v>0</v>
      </c>
      <c r="AC1535" s="5">
        <f t="shared" si="3364"/>
        <v>0</v>
      </c>
      <c r="AD1535" s="5">
        <f t="shared" si="3364"/>
        <v>0</v>
      </c>
      <c r="AE1535" s="5">
        <f t="shared" si="3364"/>
        <v>0</v>
      </c>
      <c r="AF1535" s="5">
        <f t="shared" si="3364"/>
        <v>0</v>
      </c>
      <c r="AG1535" s="5">
        <f t="shared" si="3303"/>
        <v>1034.4000000000001</v>
      </c>
      <c r="AH1535" s="5">
        <f t="shared" si="3295"/>
        <v>1034.4000000000001</v>
      </c>
      <c r="AI1535" s="5">
        <f t="shared" si="3296"/>
        <v>1034.4000000000001</v>
      </c>
      <c r="AJ1535" s="5">
        <f t="shared" si="3364"/>
        <v>0</v>
      </c>
      <c r="AK1535" s="17"/>
      <c r="AL1535" s="27"/>
    </row>
    <row r="1536" spans="1:38" ht="31.2" x14ac:dyDescent="0.3">
      <c r="A1536" s="4" t="s">
        <v>242</v>
      </c>
      <c r="B1536" s="4" t="s">
        <v>96</v>
      </c>
      <c r="C1536" s="4" t="s">
        <v>81</v>
      </c>
      <c r="D1536" s="4" t="s">
        <v>958</v>
      </c>
      <c r="E1536" s="4" t="s">
        <v>16</v>
      </c>
      <c r="F1536" s="14" t="s">
        <v>560</v>
      </c>
      <c r="G1536" s="5">
        <v>1034.4000000000001</v>
      </c>
      <c r="H1536" s="5">
        <v>1034.4000000000001</v>
      </c>
      <c r="I1536" s="5">
        <v>1034.4000000000001</v>
      </c>
      <c r="J1536" s="5"/>
      <c r="K1536" s="5"/>
      <c r="L1536" s="5"/>
      <c r="M1536" s="5">
        <f t="shared" si="3279"/>
        <v>1034.4000000000001</v>
      </c>
      <c r="N1536" s="5">
        <f t="shared" si="3280"/>
        <v>1034.4000000000001</v>
      </c>
      <c r="O1536" s="5">
        <f t="shared" si="3281"/>
        <v>1034.4000000000001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>
        <f t="shared" si="3303"/>
        <v>1034.4000000000001</v>
      </c>
      <c r="AH1536" s="5">
        <f t="shared" si="3295"/>
        <v>1034.4000000000001</v>
      </c>
      <c r="AI1536" s="5">
        <f t="shared" si="3296"/>
        <v>1034.4000000000001</v>
      </c>
      <c r="AJ1536" s="5"/>
      <c r="AK1536" s="17"/>
      <c r="AL1536" s="27"/>
    </row>
    <row r="1537" spans="1:38" ht="31.2" x14ac:dyDescent="0.3">
      <c r="A1537" s="4" t="s">
        <v>242</v>
      </c>
      <c r="B1537" s="4" t="s">
        <v>96</v>
      </c>
      <c r="C1537" s="4" t="s">
        <v>81</v>
      </c>
      <c r="D1537" s="4" t="s">
        <v>26</v>
      </c>
      <c r="E1537" s="4"/>
      <c r="F1537" s="14" t="s">
        <v>846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>
        <f>P1538</f>
        <v>0</v>
      </c>
      <c r="Q1537" s="5">
        <f t="shared" ref="Q1537:AJ1539" si="3365">Q1538</f>
        <v>0</v>
      </c>
      <c r="R1537" s="5">
        <f t="shared" si="3365"/>
        <v>0</v>
      </c>
      <c r="S1537" s="5">
        <f t="shared" si="3365"/>
        <v>55.51</v>
      </c>
      <c r="T1537" s="5">
        <f t="shared" si="3365"/>
        <v>0</v>
      </c>
      <c r="U1537" s="5">
        <f t="shared" si="3365"/>
        <v>0</v>
      </c>
      <c r="V1537" s="5">
        <f t="shared" si="3365"/>
        <v>0</v>
      </c>
      <c r="W1537" s="5">
        <f t="shared" si="3365"/>
        <v>0</v>
      </c>
      <c r="X1537" s="5">
        <f t="shared" si="3365"/>
        <v>0</v>
      </c>
      <c r="Y1537" s="5">
        <f t="shared" si="3365"/>
        <v>0</v>
      </c>
      <c r="Z1537" s="5">
        <f t="shared" si="3365"/>
        <v>0</v>
      </c>
      <c r="AA1537" s="5">
        <f t="shared" si="3365"/>
        <v>0</v>
      </c>
      <c r="AB1537" s="5">
        <f t="shared" si="3365"/>
        <v>0</v>
      </c>
      <c r="AC1537" s="5">
        <f t="shared" si="3365"/>
        <v>0</v>
      </c>
      <c r="AD1537" s="5">
        <f t="shared" si="3365"/>
        <v>0</v>
      </c>
      <c r="AE1537" s="5">
        <f t="shared" si="3365"/>
        <v>0</v>
      </c>
      <c r="AF1537" s="5">
        <f t="shared" si="3365"/>
        <v>0</v>
      </c>
      <c r="AG1537" s="5">
        <f t="shared" si="3303"/>
        <v>55.51</v>
      </c>
      <c r="AH1537" s="5">
        <f t="shared" si="3295"/>
        <v>0</v>
      </c>
      <c r="AI1537" s="5">
        <f t="shared" si="3296"/>
        <v>0</v>
      </c>
      <c r="AJ1537" s="5">
        <f t="shared" si="3365"/>
        <v>0</v>
      </c>
      <c r="AK1537" s="17"/>
      <c r="AL1537" s="27"/>
    </row>
    <row r="1538" spans="1:38" ht="46.8" x14ac:dyDescent="0.3">
      <c r="A1538" s="4" t="s">
        <v>242</v>
      </c>
      <c r="B1538" s="4" t="s">
        <v>96</v>
      </c>
      <c r="C1538" s="4" t="s">
        <v>81</v>
      </c>
      <c r="D1538" s="4" t="s">
        <v>429</v>
      </c>
      <c r="E1538" s="4"/>
      <c r="F1538" s="14" t="s">
        <v>854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>
        <f>P1539</f>
        <v>0</v>
      </c>
      <c r="Q1538" s="5">
        <f t="shared" si="3365"/>
        <v>0</v>
      </c>
      <c r="R1538" s="5">
        <f t="shared" si="3365"/>
        <v>0</v>
      </c>
      <c r="S1538" s="5">
        <f t="shared" si="3365"/>
        <v>55.51</v>
      </c>
      <c r="T1538" s="5">
        <f t="shared" si="3365"/>
        <v>0</v>
      </c>
      <c r="U1538" s="5">
        <f t="shared" si="3365"/>
        <v>0</v>
      </c>
      <c r="V1538" s="5">
        <f t="shared" si="3365"/>
        <v>0</v>
      </c>
      <c r="W1538" s="5">
        <f t="shared" si="3365"/>
        <v>0</v>
      </c>
      <c r="X1538" s="5">
        <f t="shared" si="3365"/>
        <v>0</v>
      </c>
      <c r="Y1538" s="5">
        <f t="shared" si="3365"/>
        <v>0</v>
      </c>
      <c r="Z1538" s="5">
        <f t="shared" si="3365"/>
        <v>0</v>
      </c>
      <c r="AA1538" s="5">
        <f t="shared" si="3365"/>
        <v>0</v>
      </c>
      <c r="AB1538" s="5">
        <f t="shared" si="3365"/>
        <v>0</v>
      </c>
      <c r="AC1538" s="5">
        <f t="shared" si="3365"/>
        <v>0</v>
      </c>
      <c r="AD1538" s="5">
        <f t="shared" si="3365"/>
        <v>0</v>
      </c>
      <c r="AE1538" s="5">
        <f t="shared" si="3365"/>
        <v>0</v>
      </c>
      <c r="AF1538" s="5">
        <f t="shared" si="3365"/>
        <v>0</v>
      </c>
      <c r="AG1538" s="5">
        <f t="shared" si="3303"/>
        <v>55.51</v>
      </c>
      <c r="AH1538" s="5">
        <f t="shared" si="3295"/>
        <v>0</v>
      </c>
      <c r="AI1538" s="5">
        <f t="shared" si="3296"/>
        <v>0</v>
      </c>
      <c r="AJ1538" s="5">
        <f t="shared" si="3365"/>
        <v>0</v>
      </c>
      <c r="AK1538" s="17"/>
      <c r="AL1538" s="27"/>
    </row>
    <row r="1539" spans="1:38" ht="31.2" x14ac:dyDescent="0.3">
      <c r="A1539" s="4" t="s">
        <v>242</v>
      </c>
      <c r="B1539" s="4" t="s">
        <v>96</v>
      </c>
      <c r="C1539" s="4" t="s">
        <v>81</v>
      </c>
      <c r="D1539" s="4" t="s">
        <v>429</v>
      </c>
      <c r="E1539" s="4" t="s">
        <v>15</v>
      </c>
      <c r="F1539" s="14" t="s">
        <v>559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>
        <f>P1540</f>
        <v>0</v>
      </c>
      <c r="Q1539" s="5">
        <f t="shared" si="3365"/>
        <v>0</v>
      </c>
      <c r="R1539" s="5">
        <f t="shared" si="3365"/>
        <v>0</v>
      </c>
      <c r="S1539" s="5">
        <f t="shared" si="3365"/>
        <v>55.51</v>
      </c>
      <c r="T1539" s="5">
        <f t="shared" si="3365"/>
        <v>0</v>
      </c>
      <c r="U1539" s="5">
        <f t="shared" si="3365"/>
        <v>0</v>
      </c>
      <c r="V1539" s="5">
        <f t="shared" si="3365"/>
        <v>0</v>
      </c>
      <c r="W1539" s="5">
        <f t="shared" si="3365"/>
        <v>0</v>
      </c>
      <c r="X1539" s="5">
        <f t="shared" si="3365"/>
        <v>0</v>
      </c>
      <c r="Y1539" s="5">
        <f t="shared" si="3365"/>
        <v>0</v>
      </c>
      <c r="Z1539" s="5">
        <f t="shared" si="3365"/>
        <v>0</v>
      </c>
      <c r="AA1539" s="5">
        <f t="shared" si="3365"/>
        <v>0</v>
      </c>
      <c r="AB1539" s="5">
        <f t="shared" si="3365"/>
        <v>0</v>
      </c>
      <c r="AC1539" s="5">
        <f t="shared" si="3365"/>
        <v>0</v>
      </c>
      <c r="AD1539" s="5">
        <f t="shared" si="3365"/>
        <v>0</v>
      </c>
      <c r="AE1539" s="5">
        <f t="shared" si="3365"/>
        <v>0</v>
      </c>
      <c r="AF1539" s="5">
        <f t="shared" si="3365"/>
        <v>0</v>
      </c>
      <c r="AG1539" s="5">
        <f t="shared" si="3303"/>
        <v>55.51</v>
      </c>
      <c r="AH1539" s="5">
        <f t="shared" si="3295"/>
        <v>0</v>
      </c>
      <c r="AI1539" s="5">
        <f t="shared" si="3296"/>
        <v>0</v>
      </c>
      <c r="AJ1539" s="5">
        <f t="shared" si="3365"/>
        <v>0</v>
      </c>
      <c r="AK1539" s="17"/>
      <c r="AL1539" s="27"/>
    </row>
    <row r="1540" spans="1:38" ht="31.2" x14ac:dyDescent="0.3">
      <c r="A1540" s="4" t="s">
        <v>242</v>
      </c>
      <c r="B1540" s="4" t="s">
        <v>96</v>
      </c>
      <c r="C1540" s="4" t="s">
        <v>81</v>
      </c>
      <c r="D1540" s="4" t="s">
        <v>429</v>
      </c>
      <c r="E1540" s="4" t="s">
        <v>16</v>
      </c>
      <c r="F1540" s="14" t="s">
        <v>560</v>
      </c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>
        <v>55.51</v>
      </c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>
        <f t="shared" si="3303"/>
        <v>55.51</v>
      </c>
      <c r="AH1540" s="5">
        <f t="shared" si="3295"/>
        <v>0</v>
      </c>
      <c r="AI1540" s="5">
        <f t="shared" si="3296"/>
        <v>0</v>
      </c>
      <c r="AJ1540" s="5"/>
      <c r="AK1540" s="17"/>
      <c r="AL1540" s="27"/>
    </row>
    <row r="1541" spans="1:38" s="10" customFormat="1" ht="31.2" x14ac:dyDescent="0.3">
      <c r="A1541" s="9" t="s">
        <v>242</v>
      </c>
      <c r="B1541" s="9" t="s">
        <v>96</v>
      </c>
      <c r="C1541" s="9" t="s">
        <v>96</v>
      </c>
      <c r="D1541" s="9"/>
      <c r="E1541" s="9"/>
      <c r="F1541" s="13" t="s">
        <v>542</v>
      </c>
      <c r="G1541" s="11">
        <f>G1542</f>
        <v>12735.2</v>
      </c>
      <c r="H1541" s="11">
        <f t="shared" ref="H1541:AJ1544" si="3366">H1542</f>
        <v>11987.5</v>
      </c>
      <c r="I1541" s="11">
        <f t="shared" si="3366"/>
        <v>11987.5</v>
      </c>
      <c r="J1541" s="11">
        <f t="shared" si="3366"/>
        <v>0</v>
      </c>
      <c r="K1541" s="11">
        <f t="shared" si="3366"/>
        <v>0</v>
      </c>
      <c r="L1541" s="11">
        <f t="shared" si="3366"/>
        <v>0</v>
      </c>
      <c r="M1541" s="11">
        <f t="shared" si="3279"/>
        <v>12735.2</v>
      </c>
      <c r="N1541" s="11">
        <f t="shared" si="3280"/>
        <v>11987.5</v>
      </c>
      <c r="O1541" s="11">
        <f t="shared" si="3281"/>
        <v>11987.5</v>
      </c>
      <c r="P1541" s="11">
        <f t="shared" si="3366"/>
        <v>0</v>
      </c>
      <c r="Q1541" s="11">
        <f t="shared" si="3366"/>
        <v>0</v>
      </c>
      <c r="R1541" s="11">
        <f t="shared" si="3366"/>
        <v>0</v>
      </c>
      <c r="S1541" s="11">
        <f t="shared" si="3366"/>
        <v>0</v>
      </c>
      <c r="T1541" s="11">
        <f t="shared" si="3366"/>
        <v>0</v>
      </c>
      <c r="U1541" s="11">
        <f t="shared" si="3366"/>
        <v>0</v>
      </c>
      <c r="V1541" s="11">
        <f t="shared" si="3366"/>
        <v>0</v>
      </c>
      <c r="W1541" s="11">
        <f t="shared" si="3366"/>
        <v>0</v>
      </c>
      <c r="X1541" s="11">
        <f t="shared" si="3366"/>
        <v>0</v>
      </c>
      <c r="Y1541" s="11">
        <f t="shared" si="3366"/>
        <v>0</v>
      </c>
      <c r="Z1541" s="11">
        <f t="shared" si="3366"/>
        <v>0</v>
      </c>
      <c r="AA1541" s="11">
        <f t="shared" si="3366"/>
        <v>0</v>
      </c>
      <c r="AB1541" s="11">
        <f t="shared" si="3366"/>
        <v>0</v>
      </c>
      <c r="AC1541" s="11">
        <f t="shared" si="3366"/>
        <v>0</v>
      </c>
      <c r="AD1541" s="11">
        <f t="shared" si="3366"/>
        <v>0</v>
      </c>
      <c r="AE1541" s="11">
        <f t="shared" si="3366"/>
        <v>0</v>
      </c>
      <c r="AF1541" s="11">
        <f t="shared" si="3366"/>
        <v>0</v>
      </c>
      <c r="AG1541" s="11">
        <f t="shared" si="3303"/>
        <v>12735.2</v>
      </c>
      <c r="AH1541" s="11">
        <f t="shared" si="3295"/>
        <v>11987.5</v>
      </c>
      <c r="AI1541" s="11">
        <f t="shared" si="3296"/>
        <v>11987.5</v>
      </c>
      <c r="AJ1541" s="11">
        <f t="shared" si="3366"/>
        <v>0</v>
      </c>
      <c r="AK1541" s="31"/>
      <c r="AL1541" s="26"/>
    </row>
    <row r="1542" spans="1:38" ht="31.2" x14ac:dyDescent="0.3">
      <c r="A1542" s="4" t="s">
        <v>242</v>
      </c>
      <c r="B1542" s="4" t="s">
        <v>96</v>
      </c>
      <c r="C1542" s="4" t="s">
        <v>96</v>
      </c>
      <c r="D1542" s="4" t="s">
        <v>206</v>
      </c>
      <c r="E1542" s="4"/>
      <c r="F1542" s="14" t="s">
        <v>1057</v>
      </c>
      <c r="G1542" s="5">
        <f t="shared" ref="G1542:I1544" si="3367">G1543</f>
        <v>12735.2</v>
      </c>
      <c r="H1542" s="5">
        <f t="shared" si="3367"/>
        <v>11987.5</v>
      </c>
      <c r="I1542" s="5">
        <f t="shared" si="3367"/>
        <v>11987.5</v>
      </c>
      <c r="J1542" s="5">
        <f t="shared" si="3366"/>
        <v>0</v>
      </c>
      <c r="K1542" s="5">
        <f t="shared" si="3366"/>
        <v>0</v>
      </c>
      <c r="L1542" s="5">
        <f t="shared" si="3366"/>
        <v>0</v>
      </c>
      <c r="M1542" s="5">
        <f t="shared" si="3279"/>
        <v>12735.2</v>
      </c>
      <c r="N1542" s="5">
        <f t="shared" si="3280"/>
        <v>11987.5</v>
      </c>
      <c r="O1542" s="5">
        <f t="shared" si="3281"/>
        <v>11987.5</v>
      </c>
      <c r="P1542" s="5">
        <f t="shared" si="3366"/>
        <v>0</v>
      </c>
      <c r="Q1542" s="5">
        <f t="shared" si="3366"/>
        <v>0</v>
      </c>
      <c r="R1542" s="5">
        <f t="shared" si="3366"/>
        <v>0</v>
      </c>
      <c r="S1542" s="5">
        <f t="shared" si="3366"/>
        <v>0</v>
      </c>
      <c r="T1542" s="5">
        <f t="shared" si="3366"/>
        <v>0</v>
      </c>
      <c r="U1542" s="5">
        <f t="shared" si="3366"/>
        <v>0</v>
      </c>
      <c r="V1542" s="5">
        <f t="shared" si="3366"/>
        <v>0</v>
      </c>
      <c r="W1542" s="5">
        <f t="shared" si="3366"/>
        <v>0</v>
      </c>
      <c r="X1542" s="5">
        <f t="shared" si="3366"/>
        <v>0</v>
      </c>
      <c r="Y1542" s="5">
        <f t="shared" si="3366"/>
        <v>0</v>
      </c>
      <c r="Z1542" s="5">
        <f t="shared" si="3366"/>
        <v>0</v>
      </c>
      <c r="AA1542" s="5">
        <f t="shared" si="3366"/>
        <v>0</v>
      </c>
      <c r="AB1542" s="5">
        <f t="shared" si="3366"/>
        <v>0</v>
      </c>
      <c r="AC1542" s="5">
        <f t="shared" si="3366"/>
        <v>0</v>
      </c>
      <c r="AD1542" s="5">
        <f t="shared" si="3366"/>
        <v>0</v>
      </c>
      <c r="AE1542" s="5">
        <f t="shared" si="3366"/>
        <v>0</v>
      </c>
      <c r="AF1542" s="5">
        <f t="shared" si="3366"/>
        <v>0</v>
      </c>
      <c r="AG1542" s="5">
        <f t="shared" si="3303"/>
        <v>12735.2</v>
      </c>
      <c r="AH1542" s="5">
        <f t="shared" si="3295"/>
        <v>11987.5</v>
      </c>
      <c r="AI1542" s="5">
        <f t="shared" si="3296"/>
        <v>11987.5</v>
      </c>
      <c r="AJ1542" s="5">
        <f t="shared" ref="AJ1542:AJ1544" si="3368">AJ1543</f>
        <v>0</v>
      </c>
      <c r="AK1542" s="17"/>
      <c r="AL1542" s="27"/>
    </row>
    <row r="1543" spans="1:38" ht="31.2" x14ac:dyDescent="0.3">
      <c r="A1543" s="4" t="s">
        <v>242</v>
      </c>
      <c r="B1543" s="4" t="s">
        <v>96</v>
      </c>
      <c r="C1543" s="4" t="s">
        <v>96</v>
      </c>
      <c r="D1543" s="4" t="s">
        <v>234</v>
      </c>
      <c r="E1543" s="4"/>
      <c r="F1543" s="14" t="s">
        <v>1373</v>
      </c>
      <c r="G1543" s="5">
        <f t="shared" si="3367"/>
        <v>12735.2</v>
      </c>
      <c r="H1543" s="5">
        <f t="shared" si="3367"/>
        <v>11987.5</v>
      </c>
      <c r="I1543" s="5">
        <f t="shared" si="3367"/>
        <v>11987.5</v>
      </c>
      <c r="J1543" s="5">
        <f t="shared" si="3366"/>
        <v>0</v>
      </c>
      <c r="K1543" s="5">
        <f t="shared" si="3366"/>
        <v>0</v>
      </c>
      <c r="L1543" s="5">
        <f t="shared" si="3366"/>
        <v>0</v>
      </c>
      <c r="M1543" s="5">
        <f t="shared" si="3279"/>
        <v>12735.2</v>
      </c>
      <c r="N1543" s="5">
        <f t="shared" si="3280"/>
        <v>11987.5</v>
      </c>
      <c r="O1543" s="5">
        <f t="shared" si="3281"/>
        <v>11987.5</v>
      </c>
      <c r="P1543" s="5">
        <f t="shared" si="3366"/>
        <v>0</v>
      </c>
      <c r="Q1543" s="5">
        <f t="shared" si="3366"/>
        <v>0</v>
      </c>
      <c r="R1543" s="5">
        <f t="shared" si="3366"/>
        <v>0</v>
      </c>
      <c r="S1543" s="5">
        <f t="shared" si="3366"/>
        <v>0</v>
      </c>
      <c r="T1543" s="5">
        <f t="shared" si="3366"/>
        <v>0</v>
      </c>
      <c r="U1543" s="5">
        <f t="shared" si="3366"/>
        <v>0</v>
      </c>
      <c r="V1543" s="5">
        <f t="shared" si="3366"/>
        <v>0</v>
      </c>
      <c r="W1543" s="5">
        <f t="shared" si="3366"/>
        <v>0</v>
      </c>
      <c r="X1543" s="5">
        <f t="shared" si="3366"/>
        <v>0</v>
      </c>
      <c r="Y1543" s="5">
        <f t="shared" si="3366"/>
        <v>0</v>
      </c>
      <c r="Z1543" s="5">
        <f t="shared" si="3366"/>
        <v>0</v>
      </c>
      <c r="AA1543" s="5">
        <f t="shared" si="3366"/>
        <v>0</v>
      </c>
      <c r="AB1543" s="5">
        <f t="shared" si="3366"/>
        <v>0</v>
      </c>
      <c r="AC1543" s="5">
        <f t="shared" si="3366"/>
        <v>0</v>
      </c>
      <c r="AD1543" s="5">
        <f t="shared" si="3366"/>
        <v>0</v>
      </c>
      <c r="AE1543" s="5">
        <f t="shared" si="3366"/>
        <v>0</v>
      </c>
      <c r="AF1543" s="5">
        <f t="shared" si="3366"/>
        <v>0</v>
      </c>
      <c r="AG1543" s="5">
        <f t="shared" si="3303"/>
        <v>12735.2</v>
      </c>
      <c r="AH1543" s="5">
        <f t="shared" si="3295"/>
        <v>11987.5</v>
      </c>
      <c r="AI1543" s="5">
        <f t="shared" si="3296"/>
        <v>11987.5</v>
      </c>
      <c r="AJ1543" s="5">
        <f t="shared" si="3368"/>
        <v>0</v>
      </c>
      <c r="AK1543" s="17"/>
      <c r="AL1543" s="27"/>
    </row>
    <row r="1544" spans="1:38" ht="31.2" x14ac:dyDescent="0.3">
      <c r="A1544" s="4" t="s">
        <v>242</v>
      </c>
      <c r="B1544" s="4" t="s">
        <v>96</v>
      </c>
      <c r="C1544" s="4" t="s">
        <v>96</v>
      </c>
      <c r="D1544" s="4" t="s">
        <v>235</v>
      </c>
      <c r="E1544" s="4"/>
      <c r="F1544" s="14" t="s">
        <v>1374</v>
      </c>
      <c r="G1544" s="5">
        <f t="shared" si="3367"/>
        <v>12735.2</v>
      </c>
      <c r="H1544" s="5">
        <f t="shared" si="3367"/>
        <v>11987.5</v>
      </c>
      <c r="I1544" s="5">
        <f t="shared" si="3367"/>
        <v>11987.5</v>
      </c>
      <c r="J1544" s="5">
        <f t="shared" si="3366"/>
        <v>0</v>
      </c>
      <c r="K1544" s="5">
        <f t="shared" si="3366"/>
        <v>0</v>
      </c>
      <c r="L1544" s="5">
        <f t="shared" si="3366"/>
        <v>0</v>
      </c>
      <c r="M1544" s="5">
        <f t="shared" si="3279"/>
        <v>12735.2</v>
      </c>
      <c r="N1544" s="5">
        <f t="shared" si="3280"/>
        <v>11987.5</v>
      </c>
      <c r="O1544" s="5">
        <f t="shared" si="3281"/>
        <v>11987.5</v>
      </c>
      <c r="P1544" s="5">
        <f t="shared" si="3366"/>
        <v>0</v>
      </c>
      <c r="Q1544" s="5">
        <f t="shared" si="3366"/>
        <v>0</v>
      </c>
      <c r="R1544" s="5">
        <f t="shared" si="3366"/>
        <v>0</v>
      </c>
      <c r="S1544" s="5">
        <f t="shared" si="3366"/>
        <v>0</v>
      </c>
      <c r="T1544" s="5">
        <f t="shared" si="3366"/>
        <v>0</v>
      </c>
      <c r="U1544" s="5">
        <f t="shared" si="3366"/>
        <v>0</v>
      </c>
      <c r="V1544" s="5">
        <f t="shared" si="3366"/>
        <v>0</v>
      </c>
      <c r="W1544" s="5">
        <f t="shared" si="3366"/>
        <v>0</v>
      </c>
      <c r="X1544" s="5">
        <f t="shared" si="3366"/>
        <v>0</v>
      </c>
      <c r="Y1544" s="5">
        <f t="shared" si="3366"/>
        <v>0</v>
      </c>
      <c r="Z1544" s="5">
        <f t="shared" si="3366"/>
        <v>0</v>
      </c>
      <c r="AA1544" s="5">
        <f t="shared" si="3366"/>
        <v>0</v>
      </c>
      <c r="AB1544" s="5">
        <f t="shared" si="3366"/>
        <v>0</v>
      </c>
      <c r="AC1544" s="5">
        <f t="shared" si="3366"/>
        <v>0</v>
      </c>
      <c r="AD1544" s="5">
        <f t="shared" si="3366"/>
        <v>0</v>
      </c>
      <c r="AE1544" s="5">
        <f t="shared" si="3366"/>
        <v>0</v>
      </c>
      <c r="AF1544" s="5">
        <f t="shared" si="3366"/>
        <v>0</v>
      </c>
      <c r="AG1544" s="5">
        <f t="shared" si="3303"/>
        <v>12735.2</v>
      </c>
      <c r="AH1544" s="5">
        <f t="shared" si="3295"/>
        <v>11987.5</v>
      </c>
      <c r="AI1544" s="5">
        <f t="shared" si="3296"/>
        <v>11987.5</v>
      </c>
      <c r="AJ1544" s="5">
        <f t="shared" si="3368"/>
        <v>0</v>
      </c>
      <c r="AK1544" s="17"/>
      <c r="AL1544" s="27"/>
    </row>
    <row r="1545" spans="1:38" ht="31.2" x14ac:dyDescent="0.3">
      <c r="A1545" s="4" t="s">
        <v>242</v>
      </c>
      <c r="B1545" s="4" t="s">
        <v>96</v>
      </c>
      <c r="C1545" s="4" t="s">
        <v>96</v>
      </c>
      <c r="D1545" s="4" t="s">
        <v>233</v>
      </c>
      <c r="E1545" s="4"/>
      <c r="F1545" s="14" t="s">
        <v>593</v>
      </c>
      <c r="G1545" s="5">
        <f t="shared" ref="G1545:L1545" si="3369">G1546+G1548+G1550</f>
        <v>12735.2</v>
      </c>
      <c r="H1545" s="5">
        <f t="shared" si="3369"/>
        <v>11987.5</v>
      </c>
      <c r="I1545" s="5">
        <f t="shared" si="3369"/>
        <v>11987.5</v>
      </c>
      <c r="J1545" s="5">
        <f t="shared" si="3369"/>
        <v>0</v>
      </c>
      <c r="K1545" s="5">
        <f t="shared" si="3369"/>
        <v>0</v>
      </c>
      <c r="L1545" s="5">
        <f t="shared" si="3369"/>
        <v>0</v>
      </c>
      <c r="M1545" s="5">
        <f t="shared" si="3279"/>
        <v>12735.2</v>
      </c>
      <c r="N1545" s="5">
        <f t="shared" si="3280"/>
        <v>11987.5</v>
      </c>
      <c r="O1545" s="5">
        <f t="shared" si="3281"/>
        <v>11987.5</v>
      </c>
      <c r="P1545" s="5">
        <f t="shared" ref="P1545:V1545" si="3370">P1546+P1548+P1550</f>
        <v>0</v>
      </c>
      <c r="Q1545" s="5">
        <f t="shared" ref="Q1545:R1545" si="3371">Q1546+Q1548+Q1550</f>
        <v>0</v>
      </c>
      <c r="R1545" s="5">
        <f t="shared" si="3371"/>
        <v>0</v>
      </c>
      <c r="S1545" s="5">
        <f t="shared" ref="S1545" si="3372">S1546+S1548+S1550</f>
        <v>0</v>
      </c>
      <c r="T1545" s="5">
        <f t="shared" si="3370"/>
        <v>0</v>
      </c>
      <c r="U1545" s="5">
        <f t="shared" si="3370"/>
        <v>0</v>
      </c>
      <c r="V1545" s="5">
        <f t="shared" si="3370"/>
        <v>0</v>
      </c>
      <c r="W1545" s="5">
        <f t="shared" ref="W1545:AF1545" si="3373">W1546+W1548+W1550</f>
        <v>0</v>
      </c>
      <c r="X1545" s="5">
        <f t="shared" si="3373"/>
        <v>0</v>
      </c>
      <c r="Y1545" s="5">
        <f t="shared" si="3373"/>
        <v>0</v>
      </c>
      <c r="Z1545" s="5">
        <f t="shared" si="3373"/>
        <v>0</v>
      </c>
      <c r="AA1545" s="5">
        <f t="shared" si="3373"/>
        <v>0</v>
      </c>
      <c r="AB1545" s="5">
        <f t="shared" si="3373"/>
        <v>0</v>
      </c>
      <c r="AC1545" s="5">
        <f t="shared" si="3373"/>
        <v>0</v>
      </c>
      <c r="AD1545" s="5">
        <f t="shared" ref="AD1545" si="3374">AD1546+AD1548+AD1550</f>
        <v>0</v>
      </c>
      <c r="AE1545" s="5">
        <f t="shared" ref="AE1545" si="3375">AE1546+AE1548+AE1550</f>
        <v>0</v>
      </c>
      <c r="AF1545" s="5">
        <f t="shared" si="3373"/>
        <v>0</v>
      </c>
      <c r="AG1545" s="5">
        <f t="shared" si="3303"/>
        <v>12735.2</v>
      </c>
      <c r="AH1545" s="5">
        <f t="shared" si="3295"/>
        <v>11987.5</v>
      </c>
      <c r="AI1545" s="5">
        <f t="shared" si="3296"/>
        <v>11987.5</v>
      </c>
      <c r="AJ1545" s="5">
        <f t="shared" ref="AJ1545" si="3376">AJ1546+AJ1548+AJ1550</f>
        <v>0</v>
      </c>
      <c r="AK1545" s="17"/>
      <c r="AL1545" s="27"/>
    </row>
    <row r="1546" spans="1:38" ht="78" x14ac:dyDescent="0.3">
      <c r="A1546" s="4" t="s">
        <v>242</v>
      </c>
      <c r="B1546" s="4" t="s">
        <v>96</v>
      </c>
      <c r="C1546" s="4" t="s">
        <v>96</v>
      </c>
      <c r="D1546" s="4" t="s">
        <v>233</v>
      </c>
      <c r="E1546" s="4" t="s">
        <v>22</v>
      </c>
      <c r="F1546" s="14" t="s">
        <v>556</v>
      </c>
      <c r="G1546" s="5">
        <f t="shared" ref="G1546:L1546" si="3377">G1547</f>
        <v>10159</v>
      </c>
      <c r="H1546" s="5">
        <f t="shared" si="3377"/>
        <v>9401.7999999999993</v>
      </c>
      <c r="I1546" s="5">
        <f t="shared" si="3377"/>
        <v>9401.7999999999993</v>
      </c>
      <c r="J1546" s="5">
        <f t="shared" si="3377"/>
        <v>0</v>
      </c>
      <c r="K1546" s="5">
        <f t="shared" si="3377"/>
        <v>0</v>
      </c>
      <c r="L1546" s="5">
        <f t="shared" si="3377"/>
        <v>0</v>
      </c>
      <c r="M1546" s="5">
        <f t="shared" si="3279"/>
        <v>10159</v>
      </c>
      <c r="N1546" s="5">
        <f t="shared" si="3280"/>
        <v>9401.7999999999993</v>
      </c>
      <c r="O1546" s="5">
        <f t="shared" si="3281"/>
        <v>9401.7999999999993</v>
      </c>
      <c r="P1546" s="5">
        <f t="shared" ref="P1546:V1546" si="3378">P1547</f>
        <v>0</v>
      </c>
      <c r="Q1546" s="5">
        <f t="shared" si="3378"/>
        <v>0</v>
      </c>
      <c r="R1546" s="5">
        <f t="shared" si="3378"/>
        <v>0</v>
      </c>
      <c r="S1546" s="5">
        <f t="shared" si="3378"/>
        <v>0</v>
      </c>
      <c r="T1546" s="5">
        <f t="shared" si="3378"/>
        <v>0</v>
      </c>
      <c r="U1546" s="5">
        <f t="shared" si="3378"/>
        <v>0</v>
      </c>
      <c r="V1546" s="5">
        <f t="shared" si="3378"/>
        <v>0</v>
      </c>
      <c r="W1546" s="5">
        <f t="shared" ref="W1546:AF1546" si="3379">W1547</f>
        <v>0</v>
      </c>
      <c r="X1546" s="5">
        <f t="shared" si="3379"/>
        <v>0</v>
      </c>
      <c r="Y1546" s="5">
        <f t="shared" si="3379"/>
        <v>0</v>
      </c>
      <c r="Z1546" s="5">
        <f t="shared" si="3379"/>
        <v>0</v>
      </c>
      <c r="AA1546" s="5">
        <f t="shared" si="3379"/>
        <v>0</v>
      </c>
      <c r="AB1546" s="5">
        <f t="shared" si="3379"/>
        <v>0</v>
      </c>
      <c r="AC1546" s="5">
        <f t="shared" si="3379"/>
        <v>0</v>
      </c>
      <c r="AD1546" s="5">
        <f t="shared" si="3379"/>
        <v>0</v>
      </c>
      <c r="AE1546" s="5">
        <f t="shared" si="3379"/>
        <v>0</v>
      </c>
      <c r="AF1546" s="5">
        <f t="shared" si="3379"/>
        <v>0</v>
      </c>
      <c r="AG1546" s="5">
        <f t="shared" si="3303"/>
        <v>10159</v>
      </c>
      <c r="AH1546" s="5">
        <f t="shared" si="3295"/>
        <v>9401.7999999999993</v>
      </c>
      <c r="AI1546" s="5">
        <f t="shared" si="3296"/>
        <v>9401.7999999999993</v>
      </c>
      <c r="AJ1546" s="5">
        <f t="shared" ref="AJ1546" si="3380">AJ1547</f>
        <v>0</v>
      </c>
      <c r="AK1546" s="17"/>
      <c r="AL1546" s="27"/>
    </row>
    <row r="1547" spans="1:38" x14ac:dyDescent="0.3">
      <c r="A1547" s="4" t="s">
        <v>242</v>
      </c>
      <c r="B1547" s="4" t="s">
        <v>96</v>
      </c>
      <c r="C1547" s="4" t="s">
        <v>96</v>
      </c>
      <c r="D1547" s="4" t="s">
        <v>233</v>
      </c>
      <c r="E1547" s="4" t="s">
        <v>23</v>
      </c>
      <c r="F1547" s="14" t="s">
        <v>557</v>
      </c>
      <c r="G1547" s="5">
        <v>10159</v>
      </c>
      <c r="H1547" s="5">
        <v>9401.7999999999993</v>
      </c>
      <c r="I1547" s="5">
        <v>9401.7999999999993</v>
      </c>
      <c r="J1547" s="5"/>
      <c r="K1547" s="5"/>
      <c r="L1547" s="5"/>
      <c r="M1547" s="5">
        <f t="shared" si="3279"/>
        <v>10159</v>
      </c>
      <c r="N1547" s="5">
        <f t="shared" si="3280"/>
        <v>9401.7999999999993</v>
      </c>
      <c r="O1547" s="5">
        <f t="shared" si="3281"/>
        <v>9401.7999999999993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>
        <f t="shared" si="3303"/>
        <v>10159</v>
      </c>
      <c r="AH1547" s="5">
        <f t="shared" si="3295"/>
        <v>9401.7999999999993</v>
      </c>
      <c r="AI1547" s="5">
        <f t="shared" si="3296"/>
        <v>9401.7999999999993</v>
      </c>
      <c r="AJ1547" s="5"/>
      <c r="AK1547" s="17"/>
      <c r="AL1547" s="27"/>
    </row>
    <row r="1548" spans="1:38" ht="31.2" x14ac:dyDescent="0.3">
      <c r="A1548" s="4" t="s">
        <v>242</v>
      </c>
      <c r="B1548" s="4" t="s">
        <v>96</v>
      </c>
      <c r="C1548" s="4" t="s">
        <v>96</v>
      </c>
      <c r="D1548" s="4" t="s">
        <v>233</v>
      </c>
      <c r="E1548" s="4" t="s">
        <v>15</v>
      </c>
      <c r="F1548" s="14" t="s">
        <v>559</v>
      </c>
      <c r="G1548" s="5">
        <f t="shared" ref="G1548:L1548" si="3381">G1549</f>
        <v>2559.6999999999998</v>
      </c>
      <c r="H1548" s="5">
        <f t="shared" si="3381"/>
        <v>2569.1999999999998</v>
      </c>
      <c r="I1548" s="5">
        <f t="shared" si="3381"/>
        <v>2569.1999999999998</v>
      </c>
      <c r="J1548" s="5">
        <f t="shared" si="3381"/>
        <v>0</v>
      </c>
      <c r="K1548" s="5">
        <f t="shared" si="3381"/>
        <v>0</v>
      </c>
      <c r="L1548" s="5">
        <f t="shared" si="3381"/>
        <v>0</v>
      </c>
      <c r="M1548" s="5">
        <f t="shared" si="3279"/>
        <v>2559.6999999999998</v>
      </c>
      <c r="N1548" s="5">
        <f t="shared" si="3280"/>
        <v>2569.1999999999998</v>
      </c>
      <c r="O1548" s="5">
        <f t="shared" si="3281"/>
        <v>2569.1999999999998</v>
      </c>
      <c r="P1548" s="5">
        <f t="shared" ref="P1548:V1548" si="3382">P1549</f>
        <v>0</v>
      </c>
      <c r="Q1548" s="5">
        <f t="shared" si="3382"/>
        <v>0</v>
      </c>
      <c r="R1548" s="5">
        <f t="shared" si="3382"/>
        <v>0</v>
      </c>
      <c r="S1548" s="5">
        <f t="shared" si="3382"/>
        <v>0</v>
      </c>
      <c r="T1548" s="5">
        <f t="shared" si="3382"/>
        <v>0</v>
      </c>
      <c r="U1548" s="5">
        <f t="shared" si="3382"/>
        <v>0</v>
      </c>
      <c r="V1548" s="5">
        <f t="shared" si="3382"/>
        <v>0</v>
      </c>
      <c r="W1548" s="5">
        <f t="shared" ref="W1548:AF1548" si="3383">W1549</f>
        <v>0</v>
      </c>
      <c r="X1548" s="5">
        <f t="shared" si="3383"/>
        <v>0</v>
      </c>
      <c r="Y1548" s="5">
        <f t="shared" si="3383"/>
        <v>0</v>
      </c>
      <c r="Z1548" s="5">
        <f t="shared" si="3383"/>
        <v>0</v>
      </c>
      <c r="AA1548" s="5">
        <f t="shared" si="3383"/>
        <v>0</v>
      </c>
      <c r="AB1548" s="5">
        <f t="shared" si="3383"/>
        <v>0</v>
      </c>
      <c r="AC1548" s="5">
        <f t="shared" si="3383"/>
        <v>0</v>
      </c>
      <c r="AD1548" s="5">
        <f t="shared" si="3383"/>
        <v>0</v>
      </c>
      <c r="AE1548" s="5">
        <f t="shared" si="3383"/>
        <v>0</v>
      </c>
      <c r="AF1548" s="5">
        <f t="shared" si="3383"/>
        <v>0</v>
      </c>
      <c r="AG1548" s="5">
        <f t="shared" si="3303"/>
        <v>2559.6999999999998</v>
      </c>
      <c r="AH1548" s="5">
        <f t="shared" si="3295"/>
        <v>2569.1999999999998</v>
      </c>
      <c r="AI1548" s="5">
        <f t="shared" si="3296"/>
        <v>2569.1999999999998</v>
      </c>
      <c r="AJ1548" s="5">
        <f t="shared" ref="AJ1548" si="3384">AJ1549</f>
        <v>0</v>
      </c>
      <c r="AK1548" s="17"/>
      <c r="AL1548" s="27"/>
    </row>
    <row r="1549" spans="1:38" ht="31.2" x14ac:dyDescent="0.3">
      <c r="A1549" s="4" t="s">
        <v>242</v>
      </c>
      <c r="B1549" s="4" t="s">
        <v>96</v>
      </c>
      <c r="C1549" s="4" t="s">
        <v>96</v>
      </c>
      <c r="D1549" s="4" t="s">
        <v>233</v>
      </c>
      <c r="E1549" s="4" t="s">
        <v>16</v>
      </c>
      <c r="F1549" s="14" t="s">
        <v>560</v>
      </c>
      <c r="G1549" s="5">
        <v>2559.6999999999998</v>
      </c>
      <c r="H1549" s="5">
        <v>2569.1999999999998</v>
      </c>
      <c r="I1549" s="5">
        <v>2569.1999999999998</v>
      </c>
      <c r="J1549" s="5"/>
      <c r="K1549" s="5"/>
      <c r="L1549" s="5"/>
      <c r="M1549" s="5">
        <f t="shared" si="3279"/>
        <v>2559.6999999999998</v>
      </c>
      <c r="N1549" s="5">
        <f t="shared" si="3280"/>
        <v>2569.1999999999998</v>
      </c>
      <c r="O1549" s="5">
        <f t="shared" si="3281"/>
        <v>2569.1999999999998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>
        <f t="shared" si="3303"/>
        <v>2559.6999999999998</v>
      </c>
      <c r="AH1549" s="5">
        <f t="shared" si="3295"/>
        <v>2569.1999999999998</v>
      </c>
      <c r="AI1549" s="5">
        <f t="shared" si="3296"/>
        <v>2569.1999999999998</v>
      </c>
      <c r="AJ1549" s="5"/>
      <c r="AK1549" s="17"/>
      <c r="AL1549" s="27"/>
    </row>
    <row r="1550" spans="1:38" x14ac:dyDescent="0.3">
      <c r="A1550" s="4" t="s">
        <v>242</v>
      </c>
      <c r="B1550" s="4" t="s">
        <v>96</v>
      </c>
      <c r="C1550" s="4" t="s">
        <v>96</v>
      </c>
      <c r="D1550" s="4" t="s">
        <v>233</v>
      </c>
      <c r="E1550" s="4" t="s">
        <v>17</v>
      </c>
      <c r="F1550" s="14" t="s">
        <v>575</v>
      </c>
      <c r="G1550" s="5">
        <f t="shared" ref="G1550:L1550" si="3385">G1551</f>
        <v>16.5</v>
      </c>
      <c r="H1550" s="5">
        <f t="shared" si="3385"/>
        <v>16.5</v>
      </c>
      <c r="I1550" s="5">
        <f t="shared" si="3385"/>
        <v>16.5</v>
      </c>
      <c r="J1550" s="5">
        <f t="shared" si="3385"/>
        <v>0</v>
      </c>
      <c r="K1550" s="5">
        <f t="shared" si="3385"/>
        <v>0</v>
      </c>
      <c r="L1550" s="5">
        <f t="shared" si="3385"/>
        <v>0</v>
      </c>
      <c r="M1550" s="5">
        <f t="shared" si="3279"/>
        <v>16.5</v>
      </c>
      <c r="N1550" s="5">
        <f t="shared" si="3280"/>
        <v>16.5</v>
      </c>
      <c r="O1550" s="5">
        <f t="shared" si="3281"/>
        <v>16.5</v>
      </c>
      <c r="P1550" s="5">
        <f t="shared" ref="P1550:V1550" si="3386">P1551</f>
        <v>0</v>
      </c>
      <c r="Q1550" s="5">
        <f t="shared" si="3386"/>
        <v>0</v>
      </c>
      <c r="R1550" s="5">
        <f t="shared" si="3386"/>
        <v>0</v>
      </c>
      <c r="S1550" s="5">
        <f t="shared" si="3386"/>
        <v>0</v>
      </c>
      <c r="T1550" s="5">
        <f t="shared" si="3386"/>
        <v>0</v>
      </c>
      <c r="U1550" s="5">
        <f t="shared" si="3386"/>
        <v>0</v>
      </c>
      <c r="V1550" s="5">
        <f t="shared" si="3386"/>
        <v>0</v>
      </c>
      <c r="W1550" s="5">
        <f t="shared" ref="W1550:AF1550" si="3387">W1551</f>
        <v>0</v>
      </c>
      <c r="X1550" s="5">
        <f t="shared" si="3387"/>
        <v>0</v>
      </c>
      <c r="Y1550" s="5">
        <f t="shared" si="3387"/>
        <v>0</v>
      </c>
      <c r="Z1550" s="5">
        <f t="shared" si="3387"/>
        <v>0</v>
      </c>
      <c r="AA1550" s="5">
        <f t="shared" si="3387"/>
        <v>0</v>
      </c>
      <c r="AB1550" s="5">
        <f t="shared" si="3387"/>
        <v>0</v>
      </c>
      <c r="AC1550" s="5">
        <f t="shared" si="3387"/>
        <v>0</v>
      </c>
      <c r="AD1550" s="5">
        <f t="shared" si="3387"/>
        <v>0</v>
      </c>
      <c r="AE1550" s="5">
        <f t="shared" si="3387"/>
        <v>0</v>
      </c>
      <c r="AF1550" s="5">
        <f t="shared" si="3387"/>
        <v>0</v>
      </c>
      <c r="AG1550" s="5">
        <f t="shared" si="3303"/>
        <v>16.5</v>
      </c>
      <c r="AH1550" s="5">
        <f t="shared" si="3295"/>
        <v>16.5</v>
      </c>
      <c r="AI1550" s="5">
        <f t="shared" si="3296"/>
        <v>16.5</v>
      </c>
      <c r="AJ1550" s="5">
        <f t="shared" ref="AJ1550" si="3388">AJ1551</f>
        <v>0</v>
      </c>
      <c r="AK1550" s="17"/>
      <c r="AL1550" s="27"/>
    </row>
    <row r="1551" spans="1:38" x14ac:dyDescent="0.3">
      <c r="A1551" s="4" t="s">
        <v>242</v>
      </c>
      <c r="B1551" s="4" t="s">
        <v>96</v>
      </c>
      <c r="C1551" s="4" t="s">
        <v>96</v>
      </c>
      <c r="D1551" s="4" t="s">
        <v>233</v>
      </c>
      <c r="E1551" s="4" t="s">
        <v>24</v>
      </c>
      <c r="F1551" s="14" t="s">
        <v>578</v>
      </c>
      <c r="G1551" s="5">
        <v>16.5</v>
      </c>
      <c r="H1551" s="5">
        <v>16.5</v>
      </c>
      <c r="I1551" s="5">
        <v>16.5</v>
      </c>
      <c r="J1551" s="5"/>
      <c r="K1551" s="5"/>
      <c r="L1551" s="5"/>
      <c r="M1551" s="5">
        <f t="shared" si="3279"/>
        <v>16.5</v>
      </c>
      <c r="N1551" s="5">
        <f t="shared" si="3280"/>
        <v>16.5</v>
      </c>
      <c r="O1551" s="5">
        <f t="shared" si="3281"/>
        <v>16.5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>
        <f t="shared" si="3303"/>
        <v>16.5</v>
      </c>
      <c r="AH1551" s="5">
        <f t="shared" si="3295"/>
        <v>16.5</v>
      </c>
      <c r="AI1551" s="5">
        <f t="shared" si="3296"/>
        <v>16.5</v>
      </c>
      <c r="AJ1551" s="5"/>
      <c r="AK1551" s="17"/>
      <c r="AL1551" s="27"/>
    </row>
    <row r="1552" spans="1:38" s="3" customFormat="1" x14ac:dyDescent="0.3">
      <c r="A1552" s="7" t="s">
        <v>242</v>
      </c>
      <c r="B1552" s="7" t="s">
        <v>40</v>
      </c>
      <c r="C1552" s="7"/>
      <c r="D1552" s="7"/>
      <c r="E1552" s="7"/>
      <c r="F1552" s="33" t="s">
        <v>519</v>
      </c>
      <c r="G1552" s="8">
        <f t="shared" ref="G1552:L1554" si="3389">G1553</f>
        <v>3173.9</v>
      </c>
      <c r="H1552" s="8">
        <f t="shared" si="3389"/>
        <v>1374</v>
      </c>
      <c r="I1552" s="8">
        <f t="shared" si="3389"/>
        <v>2704</v>
      </c>
      <c r="J1552" s="8">
        <f t="shared" si="3389"/>
        <v>0</v>
      </c>
      <c r="K1552" s="8">
        <f t="shared" si="3389"/>
        <v>0</v>
      </c>
      <c r="L1552" s="8">
        <f t="shared" si="3389"/>
        <v>0</v>
      </c>
      <c r="M1552" s="8">
        <f t="shared" si="3279"/>
        <v>3173.9</v>
      </c>
      <c r="N1552" s="8">
        <f t="shared" si="3280"/>
        <v>1374</v>
      </c>
      <c r="O1552" s="8">
        <f t="shared" si="3281"/>
        <v>2704</v>
      </c>
      <c r="P1552" s="8">
        <f t="shared" ref="P1552:V1554" si="3390">P1553</f>
        <v>0</v>
      </c>
      <c r="Q1552" s="8">
        <f t="shared" si="3390"/>
        <v>0</v>
      </c>
      <c r="R1552" s="8">
        <f t="shared" si="3390"/>
        <v>0</v>
      </c>
      <c r="S1552" s="8">
        <f t="shared" si="3390"/>
        <v>0</v>
      </c>
      <c r="T1552" s="8">
        <f t="shared" si="3390"/>
        <v>0</v>
      </c>
      <c r="U1552" s="8">
        <f t="shared" si="3390"/>
        <v>0</v>
      </c>
      <c r="V1552" s="8">
        <f t="shared" si="3390"/>
        <v>0</v>
      </c>
      <c r="W1552" s="8">
        <f t="shared" ref="W1552:AF1554" si="3391">W1553</f>
        <v>0</v>
      </c>
      <c r="X1552" s="8">
        <f t="shared" si="3391"/>
        <v>0</v>
      </c>
      <c r="Y1552" s="8">
        <f t="shared" si="3391"/>
        <v>0</v>
      </c>
      <c r="Z1552" s="8">
        <f t="shared" si="3391"/>
        <v>0</v>
      </c>
      <c r="AA1552" s="8">
        <f t="shared" si="3391"/>
        <v>0</v>
      </c>
      <c r="AB1552" s="8">
        <f t="shared" si="3391"/>
        <v>0</v>
      </c>
      <c r="AC1552" s="8">
        <f t="shared" si="3391"/>
        <v>0</v>
      </c>
      <c r="AD1552" s="8">
        <f t="shared" si="3391"/>
        <v>0</v>
      </c>
      <c r="AE1552" s="8">
        <f t="shared" si="3391"/>
        <v>0</v>
      </c>
      <c r="AF1552" s="8">
        <f t="shared" si="3391"/>
        <v>0</v>
      </c>
      <c r="AG1552" s="8">
        <f t="shared" si="3303"/>
        <v>3173.9</v>
      </c>
      <c r="AH1552" s="8">
        <f t="shared" ref="AH1552:AH1615" si="3392">N1552+X1552+Y1552+Z1552+AA1552+AB1552</f>
        <v>1374</v>
      </c>
      <c r="AI1552" s="8">
        <f t="shared" ref="AI1552:AI1615" si="3393">O1552+AC1552+AD1552+AE1552+AF1552</f>
        <v>2704</v>
      </c>
      <c r="AJ1552" s="8">
        <f t="shared" ref="AJ1552:AJ1554" si="3394">AJ1553</f>
        <v>0</v>
      </c>
      <c r="AK1552" s="16"/>
      <c r="AL1552" s="25"/>
    </row>
    <row r="1553" spans="1:38" s="10" customFormat="1" ht="31.2" x14ac:dyDescent="0.3">
      <c r="A1553" s="9" t="s">
        <v>242</v>
      </c>
      <c r="B1553" s="9" t="s">
        <v>40</v>
      </c>
      <c r="C1553" s="9" t="s">
        <v>81</v>
      </c>
      <c r="D1553" s="9"/>
      <c r="E1553" s="9"/>
      <c r="F1553" s="13" t="s">
        <v>543</v>
      </c>
      <c r="G1553" s="11">
        <f>G1554</f>
        <v>3173.9</v>
      </c>
      <c r="H1553" s="11">
        <f t="shared" si="3389"/>
        <v>1374</v>
      </c>
      <c r="I1553" s="11">
        <f t="shared" si="3389"/>
        <v>2704</v>
      </c>
      <c r="J1553" s="11">
        <f t="shared" si="3389"/>
        <v>0</v>
      </c>
      <c r="K1553" s="11">
        <f t="shared" si="3389"/>
        <v>0</v>
      </c>
      <c r="L1553" s="11">
        <f t="shared" si="3389"/>
        <v>0</v>
      </c>
      <c r="M1553" s="11">
        <f t="shared" si="3279"/>
        <v>3173.9</v>
      </c>
      <c r="N1553" s="11">
        <f t="shared" si="3280"/>
        <v>1374</v>
      </c>
      <c r="O1553" s="11">
        <f t="shared" si="3281"/>
        <v>2704</v>
      </c>
      <c r="P1553" s="11">
        <f t="shared" si="3390"/>
        <v>0</v>
      </c>
      <c r="Q1553" s="11">
        <f t="shared" si="3390"/>
        <v>0</v>
      </c>
      <c r="R1553" s="11">
        <f t="shared" si="3390"/>
        <v>0</v>
      </c>
      <c r="S1553" s="11">
        <f t="shared" si="3390"/>
        <v>0</v>
      </c>
      <c r="T1553" s="11">
        <f t="shared" si="3390"/>
        <v>0</v>
      </c>
      <c r="U1553" s="11">
        <f t="shared" si="3390"/>
        <v>0</v>
      </c>
      <c r="V1553" s="11">
        <f t="shared" si="3390"/>
        <v>0</v>
      </c>
      <c r="W1553" s="11">
        <f t="shared" si="3391"/>
        <v>0</v>
      </c>
      <c r="X1553" s="11">
        <f t="shared" si="3391"/>
        <v>0</v>
      </c>
      <c r="Y1553" s="11">
        <f t="shared" si="3391"/>
        <v>0</v>
      </c>
      <c r="Z1553" s="11">
        <f t="shared" si="3391"/>
        <v>0</v>
      </c>
      <c r="AA1553" s="11">
        <f t="shared" si="3391"/>
        <v>0</v>
      </c>
      <c r="AB1553" s="11">
        <f t="shared" si="3391"/>
        <v>0</v>
      </c>
      <c r="AC1553" s="11">
        <f t="shared" si="3391"/>
        <v>0</v>
      </c>
      <c r="AD1553" s="11">
        <f t="shared" si="3391"/>
        <v>0</v>
      </c>
      <c r="AE1553" s="11">
        <f t="shared" si="3391"/>
        <v>0</v>
      </c>
      <c r="AF1553" s="11">
        <f t="shared" si="3391"/>
        <v>0</v>
      </c>
      <c r="AG1553" s="11">
        <f t="shared" ref="AG1553:AG1616" si="3395">M1553+P1553+Q1553+R1553+S1553+T1553+U1553+V1553+W1553</f>
        <v>3173.9</v>
      </c>
      <c r="AH1553" s="11">
        <f t="shared" si="3392"/>
        <v>1374</v>
      </c>
      <c r="AI1553" s="11">
        <f t="shared" si="3393"/>
        <v>2704</v>
      </c>
      <c r="AJ1553" s="11">
        <f t="shared" si="3394"/>
        <v>0</v>
      </c>
      <c r="AK1553" s="31"/>
      <c r="AL1553" s="26"/>
    </row>
    <row r="1554" spans="1:38" ht="31.2" x14ac:dyDescent="0.3">
      <c r="A1554" s="4" t="s">
        <v>242</v>
      </c>
      <c r="B1554" s="4" t="s">
        <v>40</v>
      </c>
      <c r="C1554" s="4" t="s">
        <v>81</v>
      </c>
      <c r="D1554" s="4" t="s">
        <v>75</v>
      </c>
      <c r="E1554" s="4"/>
      <c r="F1554" s="14" t="s">
        <v>1296</v>
      </c>
      <c r="G1554" s="5">
        <f t="shared" si="3389"/>
        <v>3173.9</v>
      </c>
      <c r="H1554" s="5">
        <f t="shared" si="3389"/>
        <v>1374</v>
      </c>
      <c r="I1554" s="5">
        <f t="shared" si="3389"/>
        <v>2704</v>
      </c>
      <c r="J1554" s="5">
        <f t="shared" si="3389"/>
        <v>0</v>
      </c>
      <c r="K1554" s="5">
        <f t="shared" si="3389"/>
        <v>0</v>
      </c>
      <c r="L1554" s="5">
        <f t="shared" si="3389"/>
        <v>0</v>
      </c>
      <c r="M1554" s="5">
        <f t="shared" ref="M1554:M1617" si="3396">G1554+J1554</f>
        <v>3173.9</v>
      </c>
      <c r="N1554" s="5">
        <f t="shared" ref="N1554:N1617" si="3397">H1554+K1554</f>
        <v>1374</v>
      </c>
      <c r="O1554" s="5">
        <f t="shared" ref="O1554:O1617" si="3398">I1554+L1554</f>
        <v>2704</v>
      </c>
      <c r="P1554" s="5">
        <f t="shared" si="3390"/>
        <v>0</v>
      </c>
      <c r="Q1554" s="5">
        <f t="shared" si="3390"/>
        <v>0</v>
      </c>
      <c r="R1554" s="5">
        <f t="shared" si="3390"/>
        <v>0</v>
      </c>
      <c r="S1554" s="5">
        <f t="shared" si="3390"/>
        <v>0</v>
      </c>
      <c r="T1554" s="5">
        <f t="shared" si="3390"/>
        <v>0</v>
      </c>
      <c r="U1554" s="5">
        <f t="shared" si="3390"/>
        <v>0</v>
      </c>
      <c r="V1554" s="5">
        <f t="shared" si="3390"/>
        <v>0</v>
      </c>
      <c r="W1554" s="5">
        <f t="shared" si="3391"/>
        <v>0</v>
      </c>
      <c r="X1554" s="5">
        <f t="shared" si="3391"/>
        <v>0</v>
      </c>
      <c r="Y1554" s="5">
        <f t="shared" si="3391"/>
        <v>0</v>
      </c>
      <c r="Z1554" s="5">
        <f t="shared" si="3391"/>
        <v>0</v>
      </c>
      <c r="AA1554" s="5">
        <f t="shared" si="3391"/>
        <v>0</v>
      </c>
      <c r="AB1554" s="5">
        <f t="shared" si="3391"/>
        <v>0</v>
      </c>
      <c r="AC1554" s="5">
        <f t="shared" si="3391"/>
        <v>0</v>
      </c>
      <c r="AD1554" s="5">
        <f t="shared" si="3391"/>
        <v>0</v>
      </c>
      <c r="AE1554" s="5">
        <f t="shared" si="3391"/>
        <v>0</v>
      </c>
      <c r="AF1554" s="5">
        <f t="shared" si="3391"/>
        <v>0</v>
      </c>
      <c r="AG1554" s="5">
        <f t="shared" si="3395"/>
        <v>3173.9</v>
      </c>
      <c r="AH1554" s="5">
        <f t="shared" si="3392"/>
        <v>1374</v>
      </c>
      <c r="AI1554" s="5">
        <f t="shared" si="3393"/>
        <v>2704</v>
      </c>
      <c r="AJ1554" s="5">
        <f t="shared" si="3394"/>
        <v>0</v>
      </c>
      <c r="AK1554" s="17"/>
      <c r="AL1554" s="27"/>
    </row>
    <row r="1555" spans="1:38" ht="31.2" x14ac:dyDescent="0.3">
      <c r="A1555" s="4" t="s">
        <v>242</v>
      </c>
      <c r="B1555" s="4" t="s">
        <v>40</v>
      </c>
      <c r="C1555" s="4" t="s">
        <v>81</v>
      </c>
      <c r="D1555" s="4" t="s">
        <v>82</v>
      </c>
      <c r="E1555" s="4"/>
      <c r="F1555" s="14" t="s">
        <v>1297</v>
      </c>
      <c r="G1555" s="5">
        <f>G1556+G1564+G1560</f>
        <v>3173.9</v>
      </c>
      <c r="H1555" s="5">
        <f t="shared" ref="H1555:AJ1555" si="3399">H1556+H1564+H1560</f>
        <v>1374</v>
      </c>
      <c r="I1555" s="5">
        <f>I1556+I1564+I1560</f>
        <v>2704</v>
      </c>
      <c r="J1555" s="5">
        <f t="shared" ref="J1555:L1555" si="3400">J1556+J1564+J1560</f>
        <v>0</v>
      </c>
      <c r="K1555" s="5">
        <f t="shared" si="3400"/>
        <v>0</v>
      </c>
      <c r="L1555" s="5">
        <f t="shared" si="3400"/>
        <v>0</v>
      </c>
      <c r="M1555" s="5">
        <f t="shared" si="3396"/>
        <v>3173.9</v>
      </c>
      <c r="N1555" s="5">
        <f t="shared" si="3397"/>
        <v>1374</v>
      </c>
      <c r="O1555" s="5">
        <f t="shared" si="3398"/>
        <v>2704</v>
      </c>
      <c r="P1555" s="5">
        <f t="shared" ref="P1555:V1555" si="3401">P1556+P1564+P1560</f>
        <v>0</v>
      </c>
      <c r="Q1555" s="5">
        <f t="shared" ref="Q1555:R1555" si="3402">Q1556+Q1564+Q1560</f>
        <v>0</v>
      </c>
      <c r="R1555" s="5">
        <f t="shared" si="3402"/>
        <v>0</v>
      </c>
      <c r="S1555" s="5">
        <f t="shared" ref="S1555" si="3403">S1556+S1564+S1560</f>
        <v>0</v>
      </c>
      <c r="T1555" s="5">
        <f t="shared" si="3401"/>
        <v>0</v>
      </c>
      <c r="U1555" s="5">
        <f t="shared" si="3401"/>
        <v>0</v>
      </c>
      <c r="V1555" s="5">
        <f t="shared" si="3401"/>
        <v>0</v>
      </c>
      <c r="W1555" s="5">
        <f t="shared" ref="W1555:AF1555" si="3404">W1556+W1564+W1560</f>
        <v>0</v>
      </c>
      <c r="X1555" s="5">
        <f t="shared" si="3404"/>
        <v>0</v>
      </c>
      <c r="Y1555" s="5">
        <f t="shared" si="3404"/>
        <v>0</v>
      </c>
      <c r="Z1555" s="5">
        <f t="shared" si="3404"/>
        <v>0</v>
      </c>
      <c r="AA1555" s="5">
        <f t="shared" si="3404"/>
        <v>0</v>
      </c>
      <c r="AB1555" s="5">
        <f t="shared" si="3404"/>
        <v>0</v>
      </c>
      <c r="AC1555" s="5">
        <f t="shared" si="3404"/>
        <v>0</v>
      </c>
      <c r="AD1555" s="5">
        <f t="shared" ref="AD1555" si="3405">AD1556+AD1564+AD1560</f>
        <v>0</v>
      </c>
      <c r="AE1555" s="5">
        <f t="shared" ref="AE1555" si="3406">AE1556+AE1564+AE1560</f>
        <v>0</v>
      </c>
      <c r="AF1555" s="5">
        <f t="shared" si="3404"/>
        <v>0</v>
      </c>
      <c r="AG1555" s="5">
        <f t="shared" si="3395"/>
        <v>3173.9</v>
      </c>
      <c r="AH1555" s="5">
        <f t="shared" si="3392"/>
        <v>1374</v>
      </c>
      <c r="AI1555" s="5">
        <f t="shared" si="3393"/>
        <v>2704</v>
      </c>
      <c r="AJ1555" s="5">
        <f t="shared" si="3399"/>
        <v>0</v>
      </c>
      <c r="AK1555" s="17"/>
      <c r="AL1555" s="27"/>
    </row>
    <row r="1556" spans="1:38" ht="31.2" x14ac:dyDescent="0.3">
      <c r="A1556" s="4" t="s">
        <v>242</v>
      </c>
      <c r="B1556" s="4" t="s">
        <v>40</v>
      </c>
      <c r="C1556" s="4" t="s">
        <v>81</v>
      </c>
      <c r="D1556" s="4" t="s">
        <v>83</v>
      </c>
      <c r="E1556" s="4"/>
      <c r="F1556" s="14" t="s">
        <v>1298</v>
      </c>
      <c r="G1556" s="5">
        <f t="shared" ref="G1556:L1558" si="3407">G1557</f>
        <v>1770</v>
      </c>
      <c r="H1556" s="5">
        <f t="shared" si="3407"/>
        <v>0</v>
      </c>
      <c r="I1556" s="5">
        <f t="shared" si="3407"/>
        <v>1327.5</v>
      </c>
      <c r="J1556" s="5">
        <f t="shared" si="3407"/>
        <v>0</v>
      </c>
      <c r="K1556" s="5">
        <f t="shared" si="3407"/>
        <v>0</v>
      </c>
      <c r="L1556" s="5">
        <f t="shared" si="3407"/>
        <v>0</v>
      </c>
      <c r="M1556" s="5">
        <f t="shared" si="3396"/>
        <v>1770</v>
      </c>
      <c r="N1556" s="5">
        <f t="shared" si="3397"/>
        <v>0</v>
      </c>
      <c r="O1556" s="5">
        <f t="shared" si="3398"/>
        <v>1327.5</v>
      </c>
      <c r="P1556" s="5">
        <f t="shared" ref="P1556:V1558" si="3408">P1557</f>
        <v>0</v>
      </c>
      <c r="Q1556" s="5">
        <f t="shared" si="3408"/>
        <v>0</v>
      </c>
      <c r="R1556" s="5">
        <f t="shared" si="3408"/>
        <v>0</v>
      </c>
      <c r="S1556" s="5">
        <f t="shared" si="3408"/>
        <v>0</v>
      </c>
      <c r="T1556" s="5">
        <f t="shared" si="3408"/>
        <v>0</v>
      </c>
      <c r="U1556" s="5">
        <f t="shared" si="3408"/>
        <v>0</v>
      </c>
      <c r="V1556" s="5">
        <f t="shared" si="3408"/>
        <v>0</v>
      </c>
      <c r="W1556" s="5">
        <f t="shared" ref="W1556:AF1558" si="3409">W1557</f>
        <v>0</v>
      </c>
      <c r="X1556" s="5">
        <f t="shared" si="3409"/>
        <v>0</v>
      </c>
      <c r="Y1556" s="5">
        <f t="shared" si="3409"/>
        <v>0</v>
      </c>
      <c r="Z1556" s="5">
        <f t="shared" si="3409"/>
        <v>0</v>
      </c>
      <c r="AA1556" s="5">
        <f t="shared" si="3409"/>
        <v>0</v>
      </c>
      <c r="AB1556" s="5">
        <f t="shared" si="3409"/>
        <v>0</v>
      </c>
      <c r="AC1556" s="5">
        <f t="shared" si="3409"/>
        <v>0</v>
      </c>
      <c r="AD1556" s="5">
        <f t="shared" si="3409"/>
        <v>0</v>
      </c>
      <c r="AE1556" s="5">
        <f t="shared" si="3409"/>
        <v>0</v>
      </c>
      <c r="AF1556" s="5">
        <f t="shared" si="3409"/>
        <v>0</v>
      </c>
      <c r="AG1556" s="5">
        <f t="shared" si="3395"/>
        <v>1770</v>
      </c>
      <c r="AH1556" s="5">
        <f t="shared" si="3392"/>
        <v>0</v>
      </c>
      <c r="AI1556" s="5">
        <f t="shared" si="3393"/>
        <v>1327.5</v>
      </c>
      <c r="AJ1556" s="5">
        <f t="shared" ref="AJ1556:AJ1558" si="3410">AJ1557</f>
        <v>0</v>
      </c>
      <c r="AK1556" s="17"/>
      <c r="AL1556" s="27"/>
    </row>
    <row r="1557" spans="1:38" ht="31.2" x14ac:dyDescent="0.3">
      <c r="A1557" s="4" t="s">
        <v>242</v>
      </c>
      <c r="B1557" s="4" t="s">
        <v>40</v>
      </c>
      <c r="C1557" s="4" t="s">
        <v>81</v>
      </c>
      <c r="D1557" s="4" t="s">
        <v>88</v>
      </c>
      <c r="E1557" s="4"/>
      <c r="F1557" s="14" t="s">
        <v>662</v>
      </c>
      <c r="G1557" s="5">
        <f t="shared" si="3407"/>
        <v>1770</v>
      </c>
      <c r="H1557" s="5">
        <f t="shared" si="3407"/>
        <v>0</v>
      </c>
      <c r="I1557" s="5">
        <f t="shared" si="3407"/>
        <v>1327.5</v>
      </c>
      <c r="J1557" s="5">
        <f t="shared" si="3407"/>
        <v>0</v>
      </c>
      <c r="K1557" s="5">
        <f t="shared" si="3407"/>
        <v>0</v>
      </c>
      <c r="L1557" s="5">
        <f t="shared" si="3407"/>
        <v>0</v>
      </c>
      <c r="M1557" s="5">
        <f t="shared" si="3396"/>
        <v>1770</v>
      </c>
      <c r="N1557" s="5">
        <f t="shared" si="3397"/>
        <v>0</v>
      </c>
      <c r="O1557" s="5">
        <f t="shared" si="3398"/>
        <v>1327.5</v>
      </c>
      <c r="P1557" s="5">
        <f t="shared" si="3408"/>
        <v>0</v>
      </c>
      <c r="Q1557" s="5">
        <f t="shared" si="3408"/>
        <v>0</v>
      </c>
      <c r="R1557" s="5">
        <f t="shared" si="3408"/>
        <v>0</v>
      </c>
      <c r="S1557" s="5">
        <f t="shared" si="3408"/>
        <v>0</v>
      </c>
      <c r="T1557" s="5">
        <f t="shared" si="3408"/>
        <v>0</v>
      </c>
      <c r="U1557" s="5">
        <f t="shared" si="3408"/>
        <v>0</v>
      </c>
      <c r="V1557" s="5">
        <f t="shared" si="3408"/>
        <v>0</v>
      </c>
      <c r="W1557" s="5">
        <f t="shared" si="3409"/>
        <v>0</v>
      </c>
      <c r="X1557" s="5">
        <f t="shared" si="3409"/>
        <v>0</v>
      </c>
      <c r="Y1557" s="5">
        <f t="shared" si="3409"/>
        <v>0</v>
      </c>
      <c r="Z1557" s="5">
        <f t="shared" si="3409"/>
        <v>0</v>
      </c>
      <c r="AA1557" s="5">
        <f t="shared" si="3409"/>
        <v>0</v>
      </c>
      <c r="AB1557" s="5">
        <f t="shared" si="3409"/>
        <v>0</v>
      </c>
      <c r="AC1557" s="5">
        <f t="shared" si="3409"/>
        <v>0</v>
      </c>
      <c r="AD1557" s="5">
        <f t="shared" si="3409"/>
        <v>0</v>
      </c>
      <c r="AE1557" s="5">
        <f t="shared" si="3409"/>
        <v>0</v>
      </c>
      <c r="AF1557" s="5">
        <f t="shared" si="3409"/>
        <v>0</v>
      </c>
      <c r="AG1557" s="5">
        <f t="shared" si="3395"/>
        <v>1770</v>
      </c>
      <c r="AH1557" s="5">
        <f t="shared" si="3392"/>
        <v>0</v>
      </c>
      <c r="AI1557" s="5">
        <f t="shared" si="3393"/>
        <v>1327.5</v>
      </c>
      <c r="AJ1557" s="5">
        <f t="shared" si="3410"/>
        <v>0</v>
      </c>
      <c r="AK1557" s="17"/>
      <c r="AL1557" s="27"/>
    </row>
    <row r="1558" spans="1:38" ht="31.2" x14ac:dyDescent="0.3">
      <c r="A1558" s="4" t="s">
        <v>242</v>
      </c>
      <c r="B1558" s="4" t="s">
        <v>40</v>
      </c>
      <c r="C1558" s="4" t="s">
        <v>81</v>
      </c>
      <c r="D1558" s="4" t="s">
        <v>88</v>
      </c>
      <c r="E1558" s="4" t="s">
        <v>15</v>
      </c>
      <c r="F1558" s="14" t="s">
        <v>559</v>
      </c>
      <c r="G1558" s="5">
        <f t="shared" si="3407"/>
        <v>1770</v>
      </c>
      <c r="H1558" s="5">
        <f t="shared" si="3407"/>
        <v>0</v>
      </c>
      <c r="I1558" s="5">
        <f t="shared" si="3407"/>
        <v>1327.5</v>
      </c>
      <c r="J1558" s="5">
        <f t="shared" si="3407"/>
        <v>0</v>
      </c>
      <c r="K1558" s="5">
        <f t="shared" si="3407"/>
        <v>0</v>
      </c>
      <c r="L1558" s="5">
        <f t="shared" si="3407"/>
        <v>0</v>
      </c>
      <c r="M1558" s="5">
        <f t="shared" si="3396"/>
        <v>1770</v>
      </c>
      <c r="N1558" s="5">
        <f t="shared" si="3397"/>
        <v>0</v>
      </c>
      <c r="O1558" s="5">
        <f t="shared" si="3398"/>
        <v>1327.5</v>
      </c>
      <c r="P1558" s="5">
        <f t="shared" si="3408"/>
        <v>0</v>
      </c>
      <c r="Q1558" s="5">
        <f t="shared" si="3408"/>
        <v>0</v>
      </c>
      <c r="R1558" s="5">
        <f t="shared" si="3408"/>
        <v>0</v>
      </c>
      <c r="S1558" s="5">
        <f t="shared" si="3408"/>
        <v>0</v>
      </c>
      <c r="T1558" s="5">
        <f t="shared" si="3408"/>
        <v>0</v>
      </c>
      <c r="U1558" s="5">
        <f t="shared" si="3408"/>
        <v>0</v>
      </c>
      <c r="V1558" s="5">
        <f t="shared" si="3408"/>
        <v>0</v>
      </c>
      <c r="W1558" s="5">
        <f t="shared" si="3409"/>
        <v>0</v>
      </c>
      <c r="X1558" s="5">
        <f t="shared" si="3409"/>
        <v>0</v>
      </c>
      <c r="Y1558" s="5">
        <f t="shared" si="3409"/>
        <v>0</v>
      </c>
      <c r="Z1558" s="5">
        <f t="shared" si="3409"/>
        <v>0</v>
      </c>
      <c r="AA1558" s="5">
        <f t="shared" si="3409"/>
        <v>0</v>
      </c>
      <c r="AB1558" s="5">
        <f t="shared" si="3409"/>
        <v>0</v>
      </c>
      <c r="AC1558" s="5">
        <f t="shared" si="3409"/>
        <v>0</v>
      </c>
      <c r="AD1558" s="5">
        <f t="shared" si="3409"/>
        <v>0</v>
      </c>
      <c r="AE1558" s="5">
        <f t="shared" si="3409"/>
        <v>0</v>
      </c>
      <c r="AF1558" s="5">
        <f t="shared" si="3409"/>
        <v>0</v>
      </c>
      <c r="AG1558" s="5">
        <f t="shared" si="3395"/>
        <v>1770</v>
      </c>
      <c r="AH1558" s="5">
        <f t="shared" si="3392"/>
        <v>0</v>
      </c>
      <c r="AI1558" s="5">
        <f t="shared" si="3393"/>
        <v>1327.5</v>
      </c>
      <c r="AJ1558" s="5">
        <f t="shared" si="3410"/>
        <v>0</v>
      </c>
      <c r="AK1558" s="17"/>
      <c r="AL1558" s="27"/>
    </row>
    <row r="1559" spans="1:38" ht="31.2" x14ac:dyDescent="0.3">
      <c r="A1559" s="4" t="s">
        <v>242</v>
      </c>
      <c r="B1559" s="4" t="s">
        <v>40</v>
      </c>
      <c r="C1559" s="4" t="s">
        <v>81</v>
      </c>
      <c r="D1559" s="4" t="s">
        <v>88</v>
      </c>
      <c r="E1559" s="4" t="s">
        <v>16</v>
      </c>
      <c r="F1559" s="14" t="s">
        <v>560</v>
      </c>
      <c r="G1559" s="5">
        <v>1770</v>
      </c>
      <c r="H1559" s="5">
        <v>0</v>
      </c>
      <c r="I1559" s="5">
        <f>885+442.5</f>
        <v>1327.5</v>
      </c>
      <c r="J1559" s="5"/>
      <c r="K1559" s="5"/>
      <c r="L1559" s="5"/>
      <c r="M1559" s="5">
        <f t="shared" si="3396"/>
        <v>1770</v>
      </c>
      <c r="N1559" s="5">
        <f t="shared" si="3397"/>
        <v>0</v>
      </c>
      <c r="O1559" s="5">
        <f t="shared" si="3398"/>
        <v>1327.5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>
        <f t="shared" si="3395"/>
        <v>1770</v>
      </c>
      <c r="AH1559" s="5">
        <f t="shared" si="3392"/>
        <v>0</v>
      </c>
      <c r="AI1559" s="5">
        <f t="shared" si="3393"/>
        <v>1327.5</v>
      </c>
      <c r="AJ1559" s="5"/>
      <c r="AK1559" s="17"/>
      <c r="AL1559" s="27"/>
    </row>
    <row r="1560" spans="1:38" ht="31.2" x14ac:dyDescent="0.3">
      <c r="A1560" s="4" t="s">
        <v>242</v>
      </c>
      <c r="B1560" s="4" t="s">
        <v>40</v>
      </c>
      <c r="C1560" s="4" t="s">
        <v>81</v>
      </c>
      <c r="D1560" s="4" t="s">
        <v>94</v>
      </c>
      <c r="E1560" s="4"/>
      <c r="F1560" s="14" t="s">
        <v>1099</v>
      </c>
      <c r="G1560" s="5">
        <f>G1561</f>
        <v>50</v>
      </c>
      <c r="H1560" s="5">
        <f t="shared" ref="H1560:AJ1562" si="3411">H1561</f>
        <v>17.5</v>
      </c>
      <c r="I1560" s="5">
        <f t="shared" si="3411"/>
        <v>20</v>
      </c>
      <c r="J1560" s="5">
        <f t="shared" si="3411"/>
        <v>0</v>
      </c>
      <c r="K1560" s="5">
        <f t="shared" si="3411"/>
        <v>0</v>
      </c>
      <c r="L1560" s="5">
        <f t="shared" si="3411"/>
        <v>0</v>
      </c>
      <c r="M1560" s="5">
        <f t="shared" si="3396"/>
        <v>50</v>
      </c>
      <c r="N1560" s="5">
        <f t="shared" si="3397"/>
        <v>17.5</v>
      </c>
      <c r="O1560" s="5">
        <f t="shared" si="3398"/>
        <v>20</v>
      </c>
      <c r="P1560" s="5">
        <f t="shared" si="3411"/>
        <v>0</v>
      </c>
      <c r="Q1560" s="5">
        <f t="shared" si="3411"/>
        <v>0</v>
      </c>
      <c r="R1560" s="5">
        <f t="shared" si="3411"/>
        <v>0</v>
      </c>
      <c r="S1560" s="5">
        <f t="shared" si="3411"/>
        <v>0</v>
      </c>
      <c r="T1560" s="5">
        <f t="shared" si="3411"/>
        <v>0</v>
      </c>
      <c r="U1560" s="5">
        <f t="shared" si="3411"/>
        <v>0</v>
      </c>
      <c r="V1560" s="5">
        <f t="shared" si="3411"/>
        <v>0</v>
      </c>
      <c r="W1560" s="5">
        <f t="shared" si="3411"/>
        <v>0</v>
      </c>
      <c r="X1560" s="5">
        <f t="shared" si="3411"/>
        <v>0</v>
      </c>
      <c r="Y1560" s="5">
        <f t="shared" si="3411"/>
        <v>0</v>
      </c>
      <c r="Z1560" s="5">
        <f t="shared" si="3411"/>
        <v>0</v>
      </c>
      <c r="AA1560" s="5">
        <f t="shared" si="3411"/>
        <v>0</v>
      </c>
      <c r="AB1560" s="5">
        <f t="shared" si="3411"/>
        <v>0</v>
      </c>
      <c r="AC1560" s="5">
        <f t="shared" si="3411"/>
        <v>0</v>
      </c>
      <c r="AD1560" s="5">
        <f t="shared" si="3411"/>
        <v>0</v>
      </c>
      <c r="AE1560" s="5">
        <f t="shared" si="3411"/>
        <v>0</v>
      </c>
      <c r="AF1560" s="5">
        <f t="shared" si="3411"/>
        <v>0</v>
      </c>
      <c r="AG1560" s="5">
        <f t="shared" si="3395"/>
        <v>50</v>
      </c>
      <c r="AH1560" s="5">
        <f t="shared" si="3392"/>
        <v>17.5</v>
      </c>
      <c r="AI1560" s="5">
        <f t="shared" si="3393"/>
        <v>20</v>
      </c>
      <c r="AJ1560" s="5">
        <f t="shared" si="3411"/>
        <v>0</v>
      </c>
      <c r="AK1560" s="17"/>
      <c r="AL1560" s="27"/>
    </row>
    <row r="1561" spans="1:38" ht="31.2" x14ac:dyDescent="0.3">
      <c r="A1561" s="4" t="s">
        <v>242</v>
      </c>
      <c r="B1561" s="4" t="s">
        <v>40</v>
      </c>
      <c r="C1561" s="4" t="s">
        <v>81</v>
      </c>
      <c r="D1561" s="4" t="s">
        <v>91</v>
      </c>
      <c r="E1561" s="4"/>
      <c r="F1561" s="14" t="s">
        <v>665</v>
      </c>
      <c r="G1561" s="5">
        <f>G1562</f>
        <v>50</v>
      </c>
      <c r="H1561" s="5">
        <f t="shared" si="3411"/>
        <v>17.5</v>
      </c>
      <c r="I1561" s="5">
        <f t="shared" si="3411"/>
        <v>20</v>
      </c>
      <c r="J1561" s="5">
        <f t="shared" si="3411"/>
        <v>0</v>
      </c>
      <c r="K1561" s="5">
        <f t="shared" si="3411"/>
        <v>0</v>
      </c>
      <c r="L1561" s="5">
        <f t="shared" si="3411"/>
        <v>0</v>
      </c>
      <c r="M1561" s="5">
        <f t="shared" si="3396"/>
        <v>50</v>
      </c>
      <c r="N1561" s="5">
        <f t="shared" si="3397"/>
        <v>17.5</v>
      </c>
      <c r="O1561" s="5">
        <f t="shared" si="3398"/>
        <v>20</v>
      </c>
      <c r="P1561" s="5">
        <f t="shared" si="3411"/>
        <v>0</v>
      </c>
      <c r="Q1561" s="5">
        <f t="shared" si="3411"/>
        <v>0</v>
      </c>
      <c r="R1561" s="5">
        <f t="shared" si="3411"/>
        <v>0</v>
      </c>
      <c r="S1561" s="5">
        <f t="shared" si="3411"/>
        <v>0</v>
      </c>
      <c r="T1561" s="5">
        <f t="shared" si="3411"/>
        <v>0</v>
      </c>
      <c r="U1561" s="5">
        <f t="shared" si="3411"/>
        <v>0</v>
      </c>
      <c r="V1561" s="5">
        <f t="shared" si="3411"/>
        <v>0</v>
      </c>
      <c r="W1561" s="5">
        <f t="shared" si="3411"/>
        <v>0</v>
      </c>
      <c r="X1561" s="5">
        <f t="shared" si="3411"/>
        <v>0</v>
      </c>
      <c r="Y1561" s="5">
        <f t="shared" si="3411"/>
        <v>0</v>
      </c>
      <c r="Z1561" s="5">
        <f t="shared" si="3411"/>
        <v>0</v>
      </c>
      <c r="AA1561" s="5">
        <f t="shared" si="3411"/>
        <v>0</v>
      </c>
      <c r="AB1561" s="5">
        <f t="shared" si="3411"/>
        <v>0</v>
      </c>
      <c r="AC1561" s="5">
        <f t="shared" si="3411"/>
        <v>0</v>
      </c>
      <c r="AD1561" s="5">
        <f t="shared" si="3411"/>
        <v>0</v>
      </c>
      <c r="AE1561" s="5">
        <f t="shared" si="3411"/>
        <v>0</v>
      </c>
      <c r="AF1561" s="5">
        <f t="shared" si="3411"/>
        <v>0</v>
      </c>
      <c r="AG1561" s="5">
        <f t="shared" si="3395"/>
        <v>50</v>
      </c>
      <c r="AH1561" s="5">
        <f t="shared" si="3392"/>
        <v>17.5</v>
      </c>
      <c r="AI1561" s="5">
        <f t="shared" si="3393"/>
        <v>20</v>
      </c>
      <c r="AJ1561" s="5">
        <f t="shared" si="3411"/>
        <v>0</v>
      </c>
      <c r="AK1561" s="17"/>
      <c r="AL1561" s="27"/>
    </row>
    <row r="1562" spans="1:38" ht="31.2" x14ac:dyDescent="0.3">
      <c r="A1562" s="4" t="s">
        <v>242</v>
      </c>
      <c r="B1562" s="4" t="s">
        <v>40</v>
      </c>
      <c r="C1562" s="4" t="s">
        <v>81</v>
      </c>
      <c r="D1562" s="4" t="s">
        <v>91</v>
      </c>
      <c r="E1562" s="4" t="s">
        <v>15</v>
      </c>
      <c r="F1562" s="14" t="s">
        <v>559</v>
      </c>
      <c r="G1562" s="5">
        <f>G1563</f>
        <v>50</v>
      </c>
      <c r="H1562" s="5">
        <f t="shared" si="3411"/>
        <v>17.5</v>
      </c>
      <c r="I1562" s="5">
        <f t="shared" si="3411"/>
        <v>20</v>
      </c>
      <c r="J1562" s="5">
        <f t="shared" si="3411"/>
        <v>0</v>
      </c>
      <c r="K1562" s="5">
        <f t="shared" si="3411"/>
        <v>0</v>
      </c>
      <c r="L1562" s="5">
        <f t="shared" si="3411"/>
        <v>0</v>
      </c>
      <c r="M1562" s="5">
        <f t="shared" si="3396"/>
        <v>50</v>
      </c>
      <c r="N1562" s="5">
        <f t="shared" si="3397"/>
        <v>17.5</v>
      </c>
      <c r="O1562" s="5">
        <f t="shared" si="3398"/>
        <v>20</v>
      </c>
      <c r="P1562" s="5">
        <f t="shared" si="3411"/>
        <v>0</v>
      </c>
      <c r="Q1562" s="5">
        <f t="shared" si="3411"/>
        <v>0</v>
      </c>
      <c r="R1562" s="5">
        <f t="shared" si="3411"/>
        <v>0</v>
      </c>
      <c r="S1562" s="5">
        <f t="shared" si="3411"/>
        <v>0</v>
      </c>
      <c r="T1562" s="5">
        <f t="shared" si="3411"/>
        <v>0</v>
      </c>
      <c r="U1562" s="5">
        <f t="shared" si="3411"/>
        <v>0</v>
      </c>
      <c r="V1562" s="5">
        <f t="shared" si="3411"/>
        <v>0</v>
      </c>
      <c r="W1562" s="5">
        <f t="shared" si="3411"/>
        <v>0</v>
      </c>
      <c r="X1562" s="5">
        <f t="shared" si="3411"/>
        <v>0</v>
      </c>
      <c r="Y1562" s="5">
        <f t="shared" si="3411"/>
        <v>0</v>
      </c>
      <c r="Z1562" s="5">
        <f t="shared" si="3411"/>
        <v>0</v>
      </c>
      <c r="AA1562" s="5">
        <f t="shared" si="3411"/>
        <v>0</v>
      </c>
      <c r="AB1562" s="5">
        <f t="shared" si="3411"/>
        <v>0</v>
      </c>
      <c r="AC1562" s="5">
        <f t="shared" si="3411"/>
        <v>0</v>
      </c>
      <c r="AD1562" s="5">
        <f t="shared" si="3411"/>
        <v>0</v>
      </c>
      <c r="AE1562" s="5">
        <f t="shared" si="3411"/>
        <v>0</v>
      </c>
      <c r="AF1562" s="5">
        <f t="shared" si="3411"/>
        <v>0</v>
      </c>
      <c r="AG1562" s="5">
        <f t="shared" si="3395"/>
        <v>50</v>
      </c>
      <c r="AH1562" s="5">
        <f t="shared" si="3392"/>
        <v>17.5</v>
      </c>
      <c r="AI1562" s="5">
        <f t="shared" si="3393"/>
        <v>20</v>
      </c>
      <c r="AJ1562" s="5">
        <f t="shared" si="3411"/>
        <v>0</v>
      </c>
      <c r="AK1562" s="17"/>
      <c r="AL1562" s="27"/>
    </row>
    <row r="1563" spans="1:38" ht="31.2" x14ac:dyDescent="0.3">
      <c r="A1563" s="4" t="s">
        <v>242</v>
      </c>
      <c r="B1563" s="4" t="s">
        <v>40</v>
      </c>
      <c r="C1563" s="4" t="s">
        <v>81</v>
      </c>
      <c r="D1563" s="4" t="s">
        <v>91</v>
      </c>
      <c r="E1563" s="4" t="s">
        <v>16</v>
      </c>
      <c r="F1563" s="14" t="s">
        <v>560</v>
      </c>
      <c r="G1563" s="5">
        <v>50</v>
      </c>
      <c r="H1563" s="5">
        <v>17.5</v>
      </c>
      <c r="I1563" s="5">
        <v>20</v>
      </c>
      <c r="J1563" s="5"/>
      <c r="K1563" s="5"/>
      <c r="L1563" s="5"/>
      <c r="M1563" s="5">
        <f t="shared" si="3396"/>
        <v>50</v>
      </c>
      <c r="N1563" s="5">
        <f t="shared" si="3397"/>
        <v>17.5</v>
      </c>
      <c r="O1563" s="5">
        <f t="shared" si="3398"/>
        <v>20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>
        <f t="shared" si="3395"/>
        <v>50</v>
      </c>
      <c r="AH1563" s="5">
        <f t="shared" si="3392"/>
        <v>17.5</v>
      </c>
      <c r="AI1563" s="5">
        <f t="shared" si="3393"/>
        <v>20</v>
      </c>
      <c r="AJ1563" s="5"/>
      <c r="AK1563" s="17"/>
      <c r="AL1563" s="27"/>
    </row>
    <row r="1564" spans="1:38" ht="31.2" x14ac:dyDescent="0.3">
      <c r="A1564" s="4" t="s">
        <v>242</v>
      </c>
      <c r="B1564" s="4" t="s">
        <v>40</v>
      </c>
      <c r="C1564" s="4" t="s">
        <v>81</v>
      </c>
      <c r="D1564" s="4" t="s">
        <v>237</v>
      </c>
      <c r="E1564" s="4"/>
      <c r="F1564" s="14" t="s">
        <v>1300</v>
      </c>
      <c r="G1564" s="5">
        <f t="shared" ref="G1564:L1566" si="3412">G1565</f>
        <v>1353.9</v>
      </c>
      <c r="H1564" s="5">
        <f t="shared" si="3412"/>
        <v>1356.5</v>
      </c>
      <c r="I1564" s="5">
        <f t="shared" si="3412"/>
        <v>1356.5</v>
      </c>
      <c r="J1564" s="5">
        <f t="shared" si="3412"/>
        <v>0</v>
      </c>
      <c r="K1564" s="5">
        <f t="shared" si="3412"/>
        <v>0</v>
      </c>
      <c r="L1564" s="5">
        <f t="shared" si="3412"/>
        <v>0</v>
      </c>
      <c r="M1564" s="5">
        <f t="shared" si="3396"/>
        <v>1353.9</v>
      </c>
      <c r="N1564" s="5">
        <f t="shared" si="3397"/>
        <v>1356.5</v>
      </c>
      <c r="O1564" s="5">
        <f t="shared" si="3398"/>
        <v>1356.5</v>
      </c>
      <c r="P1564" s="5">
        <f t="shared" ref="P1564:V1566" si="3413">P1565</f>
        <v>0</v>
      </c>
      <c r="Q1564" s="5">
        <f t="shared" si="3413"/>
        <v>0</v>
      </c>
      <c r="R1564" s="5">
        <f t="shared" si="3413"/>
        <v>0</v>
      </c>
      <c r="S1564" s="5">
        <f t="shared" si="3413"/>
        <v>0</v>
      </c>
      <c r="T1564" s="5">
        <f t="shared" si="3413"/>
        <v>0</v>
      </c>
      <c r="U1564" s="5">
        <f t="shared" si="3413"/>
        <v>0</v>
      </c>
      <c r="V1564" s="5">
        <f t="shared" si="3413"/>
        <v>0</v>
      </c>
      <c r="W1564" s="5">
        <f t="shared" ref="W1564:AF1566" si="3414">W1565</f>
        <v>0</v>
      </c>
      <c r="X1564" s="5">
        <f t="shared" si="3414"/>
        <v>0</v>
      </c>
      <c r="Y1564" s="5">
        <f t="shared" si="3414"/>
        <v>0</v>
      </c>
      <c r="Z1564" s="5">
        <f t="shared" si="3414"/>
        <v>0</v>
      </c>
      <c r="AA1564" s="5">
        <f t="shared" si="3414"/>
        <v>0</v>
      </c>
      <c r="AB1564" s="5">
        <f t="shared" si="3414"/>
        <v>0</v>
      </c>
      <c r="AC1564" s="5">
        <f t="shared" si="3414"/>
        <v>0</v>
      </c>
      <c r="AD1564" s="5">
        <f t="shared" si="3414"/>
        <v>0</v>
      </c>
      <c r="AE1564" s="5">
        <f t="shared" si="3414"/>
        <v>0</v>
      </c>
      <c r="AF1564" s="5">
        <f t="shared" si="3414"/>
        <v>0</v>
      </c>
      <c r="AG1564" s="5">
        <f t="shared" si="3395"/>
        <v>1353.9</v>
      </c>
      <c r="AH1564" s="5">
        <f t="shared" si="3392"/>
        <v>1356.5</v>
      </c>
      <c r="AI1564" s="5">
        <f t="shared" si="3393"/>
        <v>1356.5</v>
      </c>
      <c r="AJ1564" s="5">
        <f t="shared" ref="AJ1564:AJ1566" si="3415">AJ1565</f>
        <v>0</v>
      </c>
      <c r="AK1564" s="17"/>
      <c r="AL1564" s="27"/>
    </row>
    <row r="1565" spans="1:38" x14ac:dyDescent="0.3">
      <c r="A1565" s="4" t="s">
        <v>242</v>
      </c>
      <c r="B1565" s="4" t="s">
        <v>40</v>
      </c>
      <c r="C1565" s="4" t="s">
        <v>81</v>
      </c>
      <c r="D1565" s="4" t="s">
        <v>236</v>
      </c>
      <c r="E1565" s="4"/>
      <c r="F1565" s="14" t="s">
        <v>666</v>
      </c>
      <c r="G1565" s="5">
        <f t="shared" si="3412"/>
        <v>1353.9</v>
      </c>
      <c r="H1565" s="5">
        <f t="shared" si="3412"/>
        <v>1356.5</v>
      </c>
      <c r="I1565" s="5">
        <f t="shared" si="3412"/>
        <v>1356.5</v>
      </c>
      <c r="J1565" s="5">
        <f t="shared" si="3412"/>
        <v>0</v>
      </c>
      <c r="K1565" s="5">
        <f t="shared" si="3412"/>
        <v>0</v>
      </c>
      <c r="L1565" s="5">
        <f t="shared" si="3412"/>
        <v>0</v>
      </c>
      <c r="M1565" s="5">
        <f t="shared" si="3396"/>
        <v>1353.9</v>
      </c>
      <c r="N1565" s="5">
        <f t="shared" si="3397"/>
        <v>1356.5</v>
      </c>
      <c r="O1565" s="5">
        <f t="shared" si="3398"/>
        <v>1356.5</v>
      </c>
      <c r="P1565" s="5">
        <f t="shared" si="3413"/>
        <v>0</v>
      </c>
      <c r="Q1565" s="5">
        <f t="shared" si="3413"/>
        <v>0</v>
      </c>
      <c r="R1565" s="5">
        <f t="shared" si="3413"/>
        <v>0</v>
      </c>
      <c r="S1565" s="5">
        <f t="shared" si="3413"/>
        <v>0</v>
      </c>
      <c r="T1565" s="5">
        <f t="shared" si="3413"/>
        <v>0</v>
      </c>
      <c r="U1565" s="5">
        <f t="shared" si="3413"/>
        <v>0</v>
      </c>
      <c r="V1565" s="5">
        <f t="shared" si="3413"/>
        <v>0</v>
      </c>
      <c r="W1565" s="5">
        <f t="shared" si="3414"/>
        <v>0</v>
      </c>
      <c r="X1565" s="5">
        <f t="shared" si="3414"/>
        <v>0</v>
      </c>
      <c r="Y1565" s="5">
        <f t="shared" si="3414"/>
        <v>0</v>
      </c>
      <c r="Z1565" s="5">
        <f t="shared" si="3414"/>
        <v>0</v>
      </c>
      <c r="AA1565" s="5">
        <f t="shared" si="3414"/>
        <v>0</v>
      </c>
      <c r="AB1565" s="5">
        <f t="shared" si="3414"/>
        <v>0</v>
      </c>
      <c r="AC1565" s="5">
        <f t="shared" si="3414"/>
        <v>0</v>
      </c>
      <c r="AD1565" s="5">
        <f t="shared" si="3414"/>
        <v>0</v>
      </c>
      <c r="AE1565" s="5">
        <f t="shared" si="3414"/>
        <v>0</v>
      </c>
      <c r="AF1565" s="5">
        <f t="shared" si="3414"/>
        <v>0</v>
      </c>
      <c r="AG1565" s="5">
        <f t="shared" si="3395"/>
        <v>1353.9</v>
      </c>
      <c r="AH1565" s="5">
        <f t="shared" si="3392"/>
        <v>1356.5</v>
      </c>
      <c r="AI1565" s="5">
        <f t="shared" si="3393"/>
        <v>1356.5</v>
      </c>
      <c r="AJ1565" s="5">
        <f t="shared" si="3415"/>
        <v>0</v>
      </c>
      <c r="AK1565" s="17"/>
      <c r="AL1565" s="27"/>
    </row>
    <row r="1566" spans="1:38" ht="31.2" x14ac:dyDescent="0.3">
      <c r="A1566" s="4" t="s">
        <v>242</v>
      </c>
      <c r="B1566" s="4" t="s">
        <v>40</v>
      </c>
      <c r="C1566" s="4" t="s">
        <v>81</v>
      </c>
      <c r="D1566" s="4" t="s">
        <v>236</v>
      </c>
      <c r="E1566" s="4" t="s">
        <v>15</v>
      </c>
      <c r="F1566" s="14" t="s">
        <v>559</v>
      </c>
      <c r="G1566" s="5">
        <f t="shared" si="3412"/>
        <v>1353.9</v>
      </c>
      <c r="H1566" s="5">
        <f t="shared" si="3412"/>
        <v>1356.5</v>
      </c>
      <c r="I1566" s="5">
        <f t="shared" si="3412"/>
        <v>1356.5</v>
      </c>
      <c r="J1566" s="5">
        <f t="shared" si="3412"/>
        <v>0</v>
      </c>
      <c r="K1566" s="5">
        <f t="shared" si="3412"/>
        <v>0</v>
      </c>
      <c r="L1566" s="5">
        <f t="shared" si="3412"/>
        <v>0</v>
      </c>
      <c r="M1566" s="5">
        <f t="shared" si="3396"/>
        <v>1353.9</v>
      </c>
      <c r="N1566" s="5">
        <f t="shared" si="3397"/>
        <v>1356.5</v>
      </c>
      <c r="O1566" s="5">
        <f t="shared" si="3398"/>
        <v>1356.5</v>
      </c>
      <c r="P1566" s="5">
        <f t="shared" si="3413"/>
        <v>0</v>
      </c>
      <c r="Q1566" s="5">
        <f t="shared" si="3413"/>
        <v>0</v>
      </c>
      <c r="R1566" s="5">
        <f t="shared" si="3413"/>
        <v>0</v>
      </c>
      <c r="S1566" s="5">
        <f t="shared" si="3413"/>
        <v>0</v>
      </c>
      <c r="T1566" s="5">
        <f t="shared" si="3413"/>
        <v>0</v>
      </c>
      <c r="U1566" s="5">
        <f t="shared" si="3413"/>
        <v>0</v>
      </c>
      <c r="V1566" s="5">
        <f t="shared" si="3413"/>
        <v>0</v>
      </c>
      <c r="W1566" s="5">
        <f t="shared" si="3414"/>
        <v>0</v>
      </c>
      <c r="X1566" s="5">
        <f t="shared" si="3414"/>
        <v>0</v>
      </c>
      <c r="Y1566" s="5">
        <f t="shared" si="3414"/>
        <v>0</v>
      </c>
      <c r="Z1566" s="5">
        <f t="shared" si="3414"/>
        <v>0</v>
      </c>
      <c r="AA1566" s="5">
        <f t="shared" si="3414"/>
        <v>0</v>
      </c>
      <c r="AB1566" s="5">
        <f t="shared" si="3414"/>
        <v>0</v>
      </c>
      <c r="AC1566" s="5">
        <f t="shared" si="3414"/>
        <v>0</v>
      </c>
      <c r="AD1566" s="5">
        <f t="shared" si="3414"/>
        <v>0</v>
      </c>
      <c r="AE1566" s="5">
        <f t="shared" si="3414"/>
        <v>0</v>
      </c>
      <c r="AF1566" s="5">
        <f t="shared" si="3414"/>
        <v>0</v>
      </c>
      <c r="AG1566" s="5">
        <f t="shared" si="3395"/>
        <v>1353.9</v>
      </c>
      <c r="AH1566" s="5">
        <f t="shared" si="3392"/>
        <v>1356.5</v>
      </c>
      <c r="AI1566" s="5">
        <f t="shared" si="3393"/>
        <v>1356.5</v>
      </c>
      <c r="AJ1566" s="5">
        <f t="shared" si="3415"/>
        <v>0</v>
      </c>
      <c r="AK1566" s="17"/>
      <c r="AL1566" s="27"/>
    </row>
    <row r="1567" spans="1:38" ht="31.2" x14ac:dyDescent="0.3">
      <c r="A1567" s="4" t="s">
        <v>242</v>
      </c>
      <c r="B1567" s="4" t="s">
        <v>40</v>
      </c>
      <c r="C1567" s="4" t="s">
        <v>81</v>
      </c>
      <c r="D1567" s="4" t="s">
        <v>236</v>
      </c>
      <c r="E1567" s="4" t="s">
        <v>16</v>
      </c>
      <c r="F1567" s="14" t="s">
        <v>560</v>
      </c>
      <c r="G1567" s="5">
        <v>1353.9</v>
      </c>
      <c r="H1567" s="5">
        <v>1356.5</v>
      </c>
      <c r="I1567" s="5">
        <v>1356.5</v>
      </c>
      <c r="J1567" s="5"/>
      <c r="K1567" s="5"/>
      <c r="L1567" s="5"/>
      <c r="M1567" s="5">
        <f t="shared" si="3396"/>
        <v>1353.9</v>
      </c>
      <c r="N1567" s="5">
        <f t="shared" si="3397"/>
        <v>1356.5</v>
      </c>
      <c r="O1567" s="5">
        <f t="shared" si="3398"/>
        <v>1356.5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>
        <f t="shared" si="3395"/>
        <v>1353.9</v>
      </c>
      <c r="AH1567" s="5">
        <f t="shared" si="3392"/>
        <v>1356.5</v>
      </c>
      <c r="AI1567" s="5">
        <f t="shared" si="3393"/>
        <v>1356.5</v>
      </c>
      <c r="AJ1567" s="5"/>
      <c r="AK1567" s="17"/>
      <c r="AL1567" s="27"/>
    </row>
    <row r="1568" spans="1:38" s="3" customFormat="1" x14ac:dyDescent="0.3">
      <c r="A1568" s="7" t="s">
        <v>242</v>
      </c>
      <c r="B1568" s="7" t="s">
        <v>74</v>
      </c>
      <c r="C1568" s="7"/>
      <c r="D1568" s="7"/>
      <c r="E1568" s="7"/>
      <c r="F1568" s="33" t="s">
        <v>520</v>
      </c>
      <c r="G1568" s="8">
        <f t="shared" ref="G1568:L1568" si="3416">G1569</f>
        <v>3756</v>
      </c>
      <c r="H1568" s="8">
        <f t="shared" si="3416"/>
        <v>3756</v>
      </c>
      <c r="I1568" s="8">
        <f t="shared" si="3416"/>
        <v>3756</v>
      </c>
      <c r="J1568" s="8">
        <f t="shared" si="3416"/>
        <v>0</v>
      </c>
      <c r="K1568" s="8">
        <f t="shared" si="3416"/>
        <v>0</v>
      </c>
      <c r="L1568" s="8">
        <f t="shared" si="3416"/>
        <v>0</v>
      </c>
      <c r="M1568" s="8">
        <f t="shared" si="3396"/>
        <v>3756</v>
      </c>
      <c r="N1568" s="8">
        <f t="shared" si="3397"/>
        <v>3756</v>
      </c>
      <c r="O1568" s="8">
        <f t="shared" si="3398"/>
        <v>3756</v>
      </c>
      <c r="P1568" s="8">
        <f t="shared" ref="P1568:V1568" si="3417">P1569</f>
        <v>0</v>
      </c>
      <c r="Q1568" s="8">
        <f t="shared" si="3417"/>
        <v>0</v>
      </c>
      <c r="R1568" s="8">
        <f t="shared" si="3417"/>
        <v>0</v>
      </c>
      <c r="S1568" s="8">
        <f t="shared" si="3417"/>
        <v>0</v>
      </c>
      <c r="T1568" s="8">
        <f t="shared" si="3417"/>
        <v>0</v>
      </c>
      <c r="U1568" s="8">
        <f t="shared" si="3417"/>
        <v>0</v>
      </c>
      <c r="V1568" s="8">
        <f t="shared" si="3417"/>
        <v>0</v>
      </c>
      <c r="W1568" s="8">
        <f t="shared" ref="W1568:AF1568" si="3418">W1569</f>
        <v>0</v>
      </c>
      <c r="X1568" s="8">
        <f t="shared" si="3418"/>
        <v>0</v>
      </c>
      <c r="Y1568" s="8">
        <f t="shared" si="3418"/>
        <v>0</v>
      </c>
      <c r="Z1568" s="8">
        <f t="shared" si="3418"/>
        <v>0</v>
      </c>
      <c r="AA1568" s="8">
        <f t="shared" si="3418"/>
        <v>0</v>
      </c>
      <c r="AB1568" s="8">
        <f t="shared" si="3418"/>
        <v>0</v>
      </c>
      <c r="AC1568" s="8">
        <f t="shared" si="3418"/>
        <v>0</v>
      </c>
      <c r="AD1568" s="8">
        <f t="shared" si="3418"/>
        <v>0</v>
      </c>
      <c r="AE1568" s="8">
        <f t="shared" si="3418"/>
        <v>0</v>
      </c>
      <c r="AF1568" s="8">
        <f t="shared" si="3418"/>
        <v>0</v>
      </c>
      <c r="AG1568" s="8">
        <f t="shared" si="3395"/>
        <v>3756</v>
      </c>
      <c r="AH1568" s="8">
        <f t="shared" si="3392"/>
        <v>3756</v>
      </c>
      <c r="AI1568" s="8">
        <f t="shared" si="3393"/>
        <v>3756</v>
      </c>
      <c r="AJ1568" s="8">
        <f t="shared" ref="AJ1568" si="3419">AJ1569</f>
        <v>0</v>
      </c>
      <c r="AK1568" s="16"/>
      <c r="AL1568" s="25"/>
    </row>
    <row r="1569" spans="1:38" s="10" customFormat="1" x14ac:dyDescent="0.3">
      <c r="A1569" s="9" t="s">
        <v>242</v>
      </c>
      <c r="B1569" s="9" t="s">
        <v>74</v>
      </c>
      <c r="C1569" s="9" t="s">
        <v>74</v>
      </c>
      <c r="D1569" s="9"/>
      <c r="E1569" s="9"/>
      <c r="F1569" s="13" t="s">
        <v>546</v>
      </c>
      <c r="G1569" s="11">
        <f t="shared" ref="G1569:L1569" si="3420">G1570+G1576</f>
        <v>3756</v>
      </c>
      <c r="H1569" s="11">
        <f t="shared" si="3420"/>
        <v>3756</v>
      </c>
      <c r="I1569" s="11">
        <f t="shared" si="3420"/>
        <v>3756</v>
      </c>
      <c r="J1569" s="11">
        <f t="shared" si="3420"/>
        <v>0</v>
      </c>
      <c r="K1569" s="11">
        <f t="shared" si="3420"/>
        <v>0</v>
      </c>
      <c r="L1569" s="11">
        <f t="shared" si="3420"/>
        <v>0</v>
      </c>
      <c r="M1569" s="11">
        <f t="shared" si="3396"/>
        <v>3756</v>
      </c>
      <c r="N1569" s="11">
        <f t="shared" si="3397"/>
        <v>3756</v>
      </c>
      <c r="O1569" s="11">
        <f t="shared" si="3398"/>
        <v>3756</v>
      </c>
      <c r="P1569" s="11">
        <f t="shared" ref="P1569:V1569" si="3421">P1570+P1576</f>
        <v>0</v>
      </c>
      <c r="Q1569" s="11">
        <f t="shared" ref="Q1569:R1569" si="3422">Q1570+Q1576</f>
        <v>0</v>
      </c>
      <c r="R1569" s="11">
        <f t="shared" si="3422"/>
        <v>0</v>
      </c>
      <c r="S1569" s="11">
        <f t="shared" ref="S1569" si="3423">S1570+S1576</f>
        <v>0</v>
      </c>
      <c r="T1569" s="11">
        <f t="shared" si="3421"/>
        <v>0</v>
      </c>
      <c r="U1569" s="11">
        <f t="shared" si="3421"/>
        <v>0</v>
      </c>
      <c r="V1569" s="11">
        <f t="shared" si="3421"/>
        <v>0</v>
      </c>
      <c r="W1569" s="11">
        <f t="shared" ref="W1569:AF1569" si="3424">W1570+W1576</f>
        <v>0</v>
      </c>
      <c r="X1569" s="11">
        <f t="shared" si="3424"/>
        <v>0</v>
      </c>
      <c r="Y1569" s="11">
        <f t="shared" si="3424"/>
        <v>0</v>
      </c>
      <c r="Z1569" s="11">
        <f t="shared" si="3424"/>
        <v>0</v>
      </c>
      <c r="AA1569" s="11">
        <f t="shared" si="3424"/>
        <v>0</v>
      </c>
      <c r="AB1569" s="11">
        <f t="shared" si="3424"/>
        <v>0</v>
      </c>
      <c r="AC1569" s="11">
        <f t="shared" si="3424"/>
        <v>0</v>
      </c>
      <c r="AD1569" s="11">
        <f t="shared" ref="AD1569" si="3425">AD1570+AD1576</f>
        <v>0</v>
      </c>
      <c r="AE1569" s="11">
        <f t="shared" ref="AE1569" si="3426">AE1570+AE1576</f>
        <v>0</v>
      </c>
      <c r="AF1569" s="11">
        <f t="shared" si="3424"/>
        <v>0</v>
      </c>
      <c r="AG1569" s="11">
        <f t="shared" si="3395"/>
        <v>3756</v>
      </c>
      <c r="AH1569" s="11">
        <f t="shared" si="3392"/>
        <v>3756</v>
      </c>
      <c r="AI1569" s="11">
        <f t="shared" si="3393"/>
        <v>3756</v>
      </c>
      <c r="AJ1569" s="11">
        <f t="shared" ref="AJ1569" si="3427">AJ1570+AJ1576</f>
        <v>0</v>
      </c>
      <c r="AK1569" s="31"/>
      <c r="AL1569" s="26"/>
    </row>
    <row r="1570" spans="1:38" x14ac:dyDescent="0.3">
      <c r="A1570" s="4" t="s">
        <v>242</v>
      </c>
      <c r="B1570" s="4" t="s">
        <v>74</v>
      </c>
      <c r="C1570" s="4" t="s">
        <v>74</v>
      </c>
      <c r="D1570" s="4" t="s">
        <v>133</v>
      </c>
      <c r="E1570" s="4"/>
      <c r="F1570" s="14" t="s">
        <v>1175</v>
      </c>
      <c r="G1570" s="5">
        <f t="shared" ref="G1570:L1574" si="3428">G1571</f>
        <v>3556</v>
      </c>
      <c r="H1570" s="5">
        <f t="shared" si="3428"/>
        <v>3556</v>
      </c>
      <c r="I1570" s="5">
        <f t="shared" si="3428"/>
        <v>3556</v>
      </c>
      <c r="J1570" s="5">
        <f t="shared" si="3428"/>
        <v>0</v>
      </c>
      <c r="K1570" s="5">
        <f t="shared" si="3428"/>
        <v>0</v>
      </c>
      <c r="L1570" s="5">
        <f t="shared" si="3428"/>
        <v>0</v>
      </c>
      <c r="M1570" s="5">
        <f t="shared" si="3396"/>
        <v>3556</v>
      </c>
      <c r="N1570" s="5">
        <f t="shared" si="3397"/>
        <v>3556</v>
      </c>
      <c r="O1570" s="5">
        <f t="shared" si="3398"/>
        <v>3556</v>
      </c>
      <c r="P1570" s="5">
        <f t="shared" ref="P1570:V1574" si="3429">P1571</f>
        <v>0</v>
      </c>
      <c r="Q1570" s="5">
        <f t="shared" si="3429"/>
        <v>0</v>
      </c>
      <c r="R1570" s="5">
        <f t="shared" si="3429"/>
        <v>0</v>
      </c>
      <c r="S1570" s="5">
        <f t="shared" si="3429"/>
        <v>0</v>
      </c>
      <c r="T1570" s="5">
        <f t="shared" si="3429"/>
        <v>0</v>
      </c>
      <c r="U1570" s="5">
        <f t="shared" si="3429"/>
        <v>0</v>
      </c>
      <c r="V1570" s="5">
        <f t="shared" si="3429"/>
        <v>0</v>
      </c>
      <c r="W1570" s="5">
        <f t="shared" ref="W1570:AF1574" si="3430">W1571</f>
        <v>0</v>
      </c>
      <c r="X1570" s="5">
        <f t="shared" si="3430"/>
        <v>0</v>
      </c>
      <c r="Y1570" s="5">
        <f t="shared" si="3430"/>
        <v>0</v>
      </c>
      <c r="Z1570" s="5">
        <f t="shared" si="3430"/>
        <v>0</v>
      </c>
      <c r="AA1570" s="5">
        <f t="shared" si="3430"/>
        <v>0</v>
      </c>
      <c r="AB1570" s="5">
        <f t="shared" si="3430"/>
        <v>0</v>
      </c>
      <c r="AC1570" s="5">
        <f t="shared" si="3430"/>
        <v>0</v>
      </c>
      <c r="AD1570" s="5">
        <f t="shared" si="3430"/>
        <v>0</v>
      </c>
      <c r="AE1570" s="5">
        <f t="shared" si="3430"/>
        <v>0</v>
      </c>
      <c r="AF1570" s="5">
        <f t="shared" si="3430"/>
        <v>0</v>
      </c>
      <c r="AG1570" s="5">
        <f t="shared" si="3395"/>
        <v>3556</v>
      </c>
      <c r="AH1570" s="5">
        <f t="shared" si="3392"/>
        <v>3556</v>
      </c>
      <c r="AI1570" s="5">
        <f t="shared" si="3393"/>
        <v>3556</v>
      </c>
      <c r="AJ1570" s="5">
        <f t="shared" ref="AJ1570:AJ1574" si="3431">AJ1571</f>
        <v>0</v>
      </c>
      <c r="AK1570" s="17"/>
      <c r="AL1570" s="27"/>
    </row>
    <row r="1571" spans="1:38" ht="46.8" x14ac:dyDescent="0.3">
      <c r="A1571" s="4" t="s">
        <v>242</v>
      </c>
      <c r="B1571" s="4" t="s">
        <v>74</v>
      </c>
      <c r="C1571" s="4" t="s">
        <v>74</v>
      </c>
      <c r="D1571" s="4" t="s">
        <v>137</v>
      </c>
      <c r="E1571" s="4"/>
      <c r="F1571" s="14" t="s">
        <v>1180</v>
      </c>
      <c r="G1571" s="5">
        <f t="shared" si="3428"/>
        <v>3556</v>
      </c>
      <c r="H1571" s="5">
        <f t="shared" si="3428"/>
        <v>3556</v>
      </c>
      <c r="I1571" s="5">
        <f t="shared" si="3428"/>
        <v>3556</v>
      </c>
      <c r="J1571" s="5">
        <f t="shared" si="3428"/>
        <v>0</v>
      </c>
      <c r="K1571" s="5">
        <f t="shared" si="3428"/>
        <v>0</v>
      </c>
      <c r="L1571" s="5">
        <f t="shared" si="3428"/>
        <v>0</v>
      </c>
      <c r="M1571" s="5">
        <f t="shared" si="3396"/>
        <v>3556</v>
      </c>
      <c r="N1571" s="5">
        <f t="shared" si="3397"/>
        <v>3556</v>
      </c>
      <c r="O1571" s="5">
        <f t="shared" si="3398"/>
        <v>3556</v>
      </c>
      <c r="P1571" s="5">
        <f t="shared" si="3429"/>
        <v>0</v>
      </c>
      <c r="Q1571" s="5">
        <f t="shared" si="3429"/>
        <v>0</v>
      </c>
      <c r="R1571" s="5">
        <f t="shared" si="3429"/>
        <v>0</v>
      </c>
      <c r="S1571" s="5">
        <f t="shared" si="3429"/>
        <v>0</v>
      </c>
      <c r="T1571" s="5">
        <f t="shared" si="3429"/>
        <v>0</v>
      </c>
      <c r="U1571" s="5">
        <f t="shared" si="3429"/>
        <v>0</v>
      </c>
      <c r="V1571" s="5">
        <f t="shared" si="3429"/>
        <v>0</v>
      </c>
      <c r="W1571" s="5">
        <f t="shared" si="3430"/>
        <v>0</v>
      </c>
      <c r="X1571" s="5">
        <f t="shared" si="3430"/>
        <v>0</v>
      </c>
      <c r="Y1571" s="5">
        <f t="shared" si="3430"/>
        <v>0</v>
      </c>
      <c r="Z1571" s="5">
        <f t="shared" si="3430"/>
        <v>0</v>
      </c>
      <c r="AA1571" s="5">
        <f t="shared" si="3430"/>
        <v>0</v>
      </c>
      <c r="AB1571" s="5">
        <f t="shared" si="3430"/>
        <v>0</v>
      </c>
      <c r="AC1571" s="5">
        <f t="shared" si="3430"/>
        <v>0</v>
      </c>
      <c r="AD1571" s="5">
        <f t="shared" si="3430"/>
        <v>0</v>
      </c>
      <c r="AE1571" s="5">
        <f t="shared" si="3430"/>
        <v>0</v>
      </c>
      <c r="AF1571" s="5">
        <f t="shared" si="3430"/>
        <v>0</v>
      </c>
      <c r="AG1571" s="5">
        <f t="shared" si="3395"/>
        <v>3556</v>
      </c>
      <c r="AH1571" s="5">
        <f t="shared" si="3392"/>
        <v>3556</v>
      </c>
      <c r="AI1571" s="5">
        <f t="shared" si="3393"/>
        <v>3556</v>
      </c>
      <c r="AJ1571" s="5">
        <f t="shared" si="3431"/>
        <v>0</v>
      </c>
      <c r="AK1571" s="17"/>
      <c r="AL1571" s="27"/>
    </row>
    <row r="1572" spans="1:38" ht="31.2" x14ac:dyDescent="0.3">
      <c r="A1572" s="4" t="s">
        <v>242</v>
      </c>
      <c r="B1572" s="4" t="s">
        <v>74</v>
      </c>
      <c r="C1572" s="4" t="s">
        <v>74</v>
      </c>
      <c r="D1572" s="4" t="s">
        <v>138</v>
      </c>
      <c r="E1572" s="4"/>
      <c r="F1572" s="14" t="s">
        <v>1181</v>
      </c>
      <c r="G1572" s="5">
        <f t="shared" si="3428"/>
        <v>3556</v>
      </c>
      <c r="H1572" s="5">
        <f t="shared" si="3428"/>
        <v>3556</v>
      </c>
      <c r="I1572" s="5">
        <f t="shared" si="3428"/>
        <v>3556</v>
      </c>
      <c r="J1572" s="5">
        <f t="shared" si="3428"/>
        <v>0</v>
      </c>
      <c r="K1572" s="5">
        <f t="shared" si="3428"/>
        <v>0</v>
      </c>
      <c r="L1572" s="5">
        <f t="shared" si="3428"/>
        <v>0</v>
      </c>
      <c r="M1572" s="5">
        <f t="shared" si="3396"/>
        <v>3556</v>
      </c>
      <c r="N1572" s="5">
        <f t="shared" si="3397"/>
        <v>3556</v>
      </c>
      <c r="O1572" s="5">
        <f t="shared" si="3398"/>
        <v>3556</v>
      </c>
      <c r="P1572" s="5">
        <f t="shared" si="3429"/>
        <v>0</v>
      </c>
      <c r="Q1572" s="5">
        <f t="shared" si="3429"/>
        <v>0</v>
      </c>
      <c r="R1572" s="5">
        <f t="shared" si="3429"/>
        <v>0</v>
      </c>
      <c r="S1572" s="5">
        <f t="shared" si="3429"/>
        <v>0</v>
      </c>
      <c r="T1572" s="5">
        <f t="shared" si="3429"/>
        <v>0</v>
      </c>
      <c r="U1572" s="5">
        <f t="shared" si="3429"/>
        <v>0</v>
      </c>
      <c r="V1572" s="5">
        <f t="shared" si="3429"/>
        <v>0</v>
      </c>
      <c r="W1572" s="5">
        <f t="shared" si="3430"/>
        <v>0</v>
      </c>
      <c r="X1572" s="5">
        <f t="shared" si="3430"/>
        <v>0</v>
      </c>
      <c r="Y1572" s="5">
        <f t="shared" si="3430"/>
        <v>0</v>
      </c>
      <c r="Z1572" s="5">
        <f t="shared" si="3430"/>
        <v>0</v>
      </c>
      <c r="AA1572" s="5">
        <f t="shared" si="3430"/>
        <v>0</v>
      </c>
      <c r="AB1572" s="5">
        <f t="shared" si="3430"/>
        <v>0</v>
      </c>
      <c r="AC1572" s="5">
        <f t="shared" si="3430"/>
        <v>0</v>
      </c>
      <c r="AD1572" s="5">
        <f t="shared" si="3430"/>
        <v>0</v>
      </c>
      <c r="AE1572" s="5">
        <f t="shared" si="3430"/>
        <v>0</v>
      </c>
      <c r="AF1572" s="5">
        <f t="shared" si="3430"/>
        <v>0</v>
      </c>
      <c r="AG1572" s="5">
        <f t="shared" si="3395"/>
        <v>3556</v>
      </c>
      <c r="AH1572" s="5">
        <f t="shared" si="3392"/>
        <v>3556</v>
      </c>
      <c r="AI1572" s="5">
        <f t="shared" si="3393"/>
        <v>3556</v>
      </c>
      <c r="AJ1572" s="5">
        <f t="shared" si="3431"/>
        <v>0</v>
      </c>
      <c r="AK1572" s="17"/>
      <c r="AL1572" s="27"/>
    </row>
    <row r="1573" spans="1:38" ht="62.4" x14ac:dyDescent="0.3">
      <c r="A1573" s="4" t="s">
        <v>242</v>
      </c>
      <c r="B1573" s="4" t="s">
        <v>74</v>
      </c>
      <c r="C1573" s="4" t="s">
        <v>74</v>
      </c>
      <c r="D1573" s="4" t="s">
        <v>238</v>
      </c>
      <c r="E1573" s="4"/>
      <c r="F1573" s="14" t="s">
        <v>619</v>
      </c>
      <c r="G1573" s="5">
        <f t="shared" si="3428"/>
        <v>3556</v>
      </c>
      <c r="H1573" s="5">
        <f t="shared" si="3428"/>
        <v>3556</v>
      </c>
      <c r="I1573" s="5">
        <f t="shared" si="3428"/>
        <v>3556</v>
      </c>
      <c r="J1573" s="5">
        <f t="shared" si="3428"/>
        <v>0</v>
      </c>
      <c r="K1573" s="5">
        <f t="shared" si="3428"/>
        <v>0</v>
      </c>
      <c r="L1573" s="5">
        <f t="shared" si="3428"/>
        <v>0</v>
      </c>
      <c r="M1573" s="5">
        <f t="shared" si="3396"/>
        <v>3556</v>
      </c>
      <c r="N1573" s="5">
        <f t="shared" si="3397"/>
        <v>3556</v>
      </c>
      <c r="O1573" s="5">
        <f t="shared" si="3398"/>
        <v>3556</v>
      </c>
      <c r="P1573" s="5">
        <f t="shared" si="3429"/>
        <v>0</v>
      </c>
      <c r="Q1573" s="5">
        <f t="shared" si="3429"/>
        <v>0</v>
      </c>
      <c r="R1573" s="5">
        <f t="shared" si="3429"/>
        <v>0</v>
      </c>
      <c r="S1573" s="5">
        <f t="shared" si="3429"/>
        <v>0</v>
      </c>
      <c r="T1573" s="5">
        <f t="shared" si="3429"/>
        <v>0</v>
      </c>
      <c r="U1573" s="5">
        <f t="shared" si="3429"/>
        <v>0</v>
      </c>
      <c r="V1573" s="5">
        <f t="shared" si="3429"/>
        <v>0</v>
      </c>
      <c r="W1573" s="5">
        <f t="shared" si="3430"/>
        <v>0</v>
      </c>
      <c r="X1573" s="5">
        <f t="shared" si="3430"/>
        <v>0</v>
      </c>
      <c r="Y1573" s="5">
        <f t="shared" si="3430"/>
        <v>0</v>
      </c>
      <c r="Z1573" s="5">
        <f t="shared" si="3430"/>
        <v>0</v>
      </c>
      <c r="AA1573" s="5">
        <f t="shared" si="3430"/>
        <v>0</v>
      </c>
      <c r="AB1573" s="5">
        <f t="shared" si="3430"/>
        <v>0</v>
      </c>
      <c r="AC1573" s="5">
        <f t="shared" si="3430"/>
        <v>0</v>
      </c>
      <c r="AD1573" s="5">
        <f t="shared" si="3430"/>
        <v>0</v>
      </c>
      <c r="AE1573" s="5">
        <f t="shared" si="3430"/>
        <v>0</v>
      </c>
      <c r="AF1573" s="5">
        <f t="shared" si="3430"/>
        <v>0</v>
      </c>
      <c r="AG1573" s="5">
        <f t="shared" si="3395"/>
        <v>3556</v>
      </c>
      <c r="AH1573" s="5">
        <f t="shared" si="3392"/>
        <v>3556</v>
      </c>
      <c r="AI1573" s="5">
        <f t="shared" si="3393"/>
        <v>3556</v>
      </c>
      <c r="AJ1573" s="5">
        <f t="shared" si="3431"/>
        <v>0</v>
      </c>
      <c r="AK1573" s="17"/>
      <c r="AL1573" s="27"/>
    </row>
    <row r="1574" spans="1:38" ht="31.2" x14ac:dyDescent="0.3">
      <c r="A1574" s="4" t="s">
        <v>242</v>
      </c>
      <c r="B1574" s="4" t="s">
        <v>74</v>
      </c>
      <c r="C1574" s="4" t="s">
        <v>74</v>
      </c>
      <c r="D1574" s="4" t="s">
        <v>238</v>
      </c>
      <c r="E1574" s="4" t="s">
        <v>92</v>
      </c>
      <c r="F1574" s="14" t="s">
        <v>569</v>
      </c>
      <c r="G1574" s="5">
        <f t="shared" si="3428"/>
        <v>3556</v>
      </c>
      <c r="H1574" s="5">
        <f t="shared" si="3428"/>
        <v>3556</v>
      </c>
      <c r="I1574" s="5">
        <f t="shared" si="3428"/>
        <v>3556</v>
      </c>
      <c r="J1574" s="5">
        <f t="shared" si="3428"/>
        <v>0</v>
      </c>
      <c r="K1574" s="5">
        <f t="shared" si="3428"/>
        <v>0</v>
      </c>
      <c r="L1574" s="5">
        <f t="shared" si="3428"/>
        <v>0</v>
      </c>
      <c r="M1574" s="5">
        <f t="shared" si="3396"/>
        <v>3556</v>
      </c>
      <c r="N1574" s="5">
        <f t="shared" si="3397"/>
        <v>3556</v>
      </c>
      <c r="O1574" s="5">
        <f t="shared" si="3398"/>
        <v>3556</v>
      </c>
      <c r="P1574" s="5">
        <f t="shared" si="3429"/>
        <v>0</v>
      </c>
      <c r="Q1574" s="5">
        <f t="shared" si="3429"/>
        <v>0</v>
      </c>
      <c r="R1574" s="5">
        <f t="shared" si="3429"/>
        <v>0</v>
      </c>
      <c r="S1574" s="5">
        <f t="shared" si="3429"/>
        <v>0</v>
      </c>
      <c r="T1574" s="5">
        <f t="shared" si="3429"/>
        <v>0</v>
      </c>
      <c r="U1574" s="5">
        <f t="shared" si="3429"/>
        <v>0</v>
      </c>
      <c r="V1574" s="5">
        <f t="shared" si="3429"/>
        <v>0</v>
      </c>
      <c r="W1574" s="5">
        <f t="shared" si="3430"/>
        <v>0</v>
      </c>
      <c r="X1574" s="5">
        <f t="shared" si="3430"/>
        <v>0</v>
      </c>
      <c r="Y1574" s="5">
        <f t="shared" si="3430"/>
        <v>0</v>
      </c>
      <c r="Z1574" s="5">
        <f t="shared" si="3430"/>
        <v>0</v>
      </c>
      <c r="AA1574" s="5">
        <f t="shared" si="3430"/>
        <v>0</v>
      </c>
      <c r="AB1574" s="5">
        <f t="shared" si="3430"/>
        <v>0</v>
      </c>
      <c r="AC1574" s="5">
        <f t="shared" si="3430"/>
        <v>0</v>
      </c>
      <c r="AD1574" s="5">
        <f t="shared" si="3430"/>
        <v>0</v>
      </c>
      <c r="AE1574" s="5">
        <f t="shared" si="3430"/>
        <v>0</v>
      </c>
      <c r="AF1574" s="5">
        <f t="shared" si="3430"/>
        <v>0</v>
      </c>
      <c r="AG1574" s="5">
        <f t="shared" si="3395"/>
        <v>3556</v>
      </c>
      <c r="AH1574" s="5">
        <f t="shared" si="3392"/>
        <v>3556</v>
      </c>
      <c r="AI1574" s="5">
        <f t="shared" si="3393"/>
        <v>3556</v>
      </c>
      <c r="AJ1574" s="5">
        <f t="shared" si="3431"/>
        <v>0</v>
      </c>
      <c r="AK1574" s="17"/>
      <c r="AL1574" s="27"/>
    </row>
    <row r="1575" spans="1:38" ht="46.8" x14ac:dyDescent="0.3">
      <c r="A1575" s="4" t="s">
        <v>242</v>
      </c>
      <c r="B1575" s="4" t="s">
        <v>74</v>
      </c>
      <c r="C1575" s="4" t="s">
        <v>74</v>
      </c>
      <c r="D1575" s="4" t="s">
        <v>238</v>
      </c>
      <c r="E1575" s="4" t="s">
        <v>89</v>
      </c>
      <c r="F1575" s="14" t="s">
        <v>572</v>
      </c>
      <c r="G1575" s="5">
        <v>3556</v>
      </c>
      <c r="H1575" s="5">
        <v>3556</v>
      </c>
      <c r="I1575" s="5">
        <v>3556</v>
      </c>
      <c r="J1575" s="5"/>
      <c r="K1575" s="5"/>
      <c r="L1575" s="5"/>
      <c r="M1575" s="5">
        <f t="shared" si="3396"/>
        <v>3556</v>
      </c>
      <c r="N1575" s="5">
        <f t="shared" si="3397"/>
        <v>3556</v>
      </c>
      <c r="O1575" s="5">
        <f t="shared" si="3398"/>
        <v>3556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>
        <f t="shared" si="3395"/>
        <v>3556</v>
      </c>
      <c r="AH1575" s="5">
        <f t="shared" si="3392"/>
        <v>3556</v>
      </c>
      <c r="AI1575" s="5">
        <f t="shared" si="3393"/>
        <v>3556</v>
      </c>
      <c r="AJ1575" s="5"/>
      <c r="AK1575" s="17"/>
      <c r="AL1575" s="27"/>
    </row>
    <row r="1576" spans="1:38" ht="46.8" x14ac:dyDescent="0.3">
      <c r="A1576" s="4" t="s">
        <v>242</v>
      </c>
      <c r="B1576" s="4" t="s">
        <v>74</v>
      </c>
      <c r="C1576" s="4" t="s">
        <v>74</v>
      </c>
      <c r="D1576" s="4" t="s">
        <v>115</v>
      </c>
      <c r="E1576" s="4"/>
      <c r="F1576" s="14" t="s">
        <v>1193</v>
      </c>
      <c r="G1576" s="5">
        <f t="shared" ref="G1576:L1580" si="3432">G1577</f>
        <v>200</v>
      </c>
      <c r="H1576" s="5">
        <f t="shared" si="3432"/>
        <v>200</v>
      </c>
      <c r="I1576" s="5">
        <f t="shared" si="3432"/>
        <v>200</v>
      </c>
      <c r="J1576" s="5">
        <f t="shared" si="3432"/>
        <v>0</v>
      </c>
      <c r="K1576" s="5">
        <f t="shared" si="3432"/>
        <v>0</v>
      </c>
      <c r="L1576" s="5">
        <f t="shared" si="3432"/>
        <v>0</v>
      </c>
      <c r="M1576" s="5">
        <f t="shared" si="3396"/>
        <v>200</v>
      </c>
      <c r="N1576" s="5">
        <f t="shared" si="3397"/>
        <v>200</v>
      </c>
      <c r="O1576" s="5">
        <f t="shared" si="3398"/>
        <v>200</v>
      </c>
      <c r="P1576" s="5">
        <f t="shared" ref="P1576:V1580" si="3433">P1577</f>
        <v>0</v>
      </c>
      <c r="Q1576" s="5">
        <f t="shared" si="3433"/>
        <v>0</v>
      </c>
      <c r="R1576" s="5">
        <f t="shared" si="3433"/>
        <v>0</v>
      </c>
      <c r="S1576" s="5">
        <f t="shared" si="3433"/>
        <v>0</v>
      </c>
      <c r="T1576" s="5">
        <f t="shared" si="3433"/>
        <v>0</v>
      </c>
      <c r="U1576" s="5">
        <f t="shared" si="3433"/>
        <v>0</v>
      </c>
      <c r="V1576" s="5">
        <f t="shared" si="3433"/>
        <v>0</v>
      </c>
      <c r="W1576" s="5">
        <f t="shared" ref="W1576:AF1580" si="3434">W1577</f>
        <v>0</v>
      </c>
      <c r="X1576" s="5">
        <f t="shared" si="3434"/>
        <v>0</v>
      </c>
      <c r="Y1576" s="5">
        <f t="shared" si="3434"/>
        <v>0</v>
      </c>
      <c r="Z1576" s="5">
        <f t="shared" si="3434"/>
        <v>0</v>
      </c>
      <c r="AA1576" s="5">
        <f t="shared" si="3434"/>
        <v>0</v>
      </c>
      <c r="AB1576" s="5">
        <f t="shared" si="3434"/>
        <v>0</v>
      </c>
      <c r="AC1576" s="5">
        <f t="shared" si="3434"/>
        <v>0</v>
      </c>
      <c r="AD1576" s="5">
        <f t="shared" si="3434"/>
        <v>0</v>
      </c>
      <c r="AE1576" s="5">
        <f t="shared" si="3434"/>
        <v>0</v>
      </c>
      <c r="AF1576" s="5">
        <f t="shared" si="3434"/>
        <v>0</v>
      </c>
      <c r="AG1576" s="5">
        <f t="shared" si="3395"/>
        <v>200</v>
      </c>
      <c r="AH1576" s="5">
        <f t="shared" si="3392"/>
        <v>200</v>
      </c>
      <c r="AI1576" s="5">
        <f t="shared" si="3393"/>
        <v>200</v>
      </c>
      <c r="AJ1576" s="5">
        <f t="shared" ref="AJ1576:AJ1580" si="3435">AJ1577</f>
        <v>0</v>
      </c>
      <c r="AK1576" s="17"/>
      <c r="AL1576" s="27"/>
    </row>
    <row r="1577" spans="1:38" ht="31.2" x14ac:dyDescent="0.3">
      <c r="A1577" s="4" t="s">
        <v>242</v>
      </c>
      <c r="B1577" s="4" t="s">
        <v>74</v>
      </c>
      <c r="C1577" s="4" t="s">
        <v>74</v>
      </c>
      <c r="D1577" s="4" t="s">
        <v>139</v>
      </c>
      <c r="E1577" s="4"/>
      <c r="F1577" s="14" t="s">
        <v>1203</v>
      </c>
      <c r="G1577" s="5">
        <f t="shared" si="3432"/>
        <v>200</v>
      </c>
      <c r="H1577" s="5">
        <f t="shared" si="3432"/>
        <v>200</v>
      </c>
      <c r="I1577" s="5">
        <f t="shared" si="3432"/>
        <v>200</v>
      </c>
      <c r="J1577" s="5">
        <f t="shared" si="3432"/>
        <v>0</v>
      </c>
      <c r="K1577" s="5">
        <f t="shared" si="3432"/>
        <v>0</v>
      </c>
      <c r="L1577" s="5">
        <f t="shared" si="3432"/>
        <v>0</v>
      </c>
      <c r="M1577" s="5">
        <f t="shared" si="3396"/>
        <v>200</v>
      </c>
      <c r="N1577" s="5">
        <f t="shared" si="3397"/>
        <v>200</v>
      </c>
      <c r="O1577" s="5">
        <f t="shared" si="3398"/>
        <v>200</v>
      </c>
      <c r="P1577" s="5">
        <f t="shared" si="3433"/>
        <v>0</v>
      </c>
      <c r="Q1577" s="5">
        <f t="shared" si="3433"/>
        <v>0</v>
      </c>
      <c r="R1577" s="5">
        <f t="shared" si="3433"/>
        <v>0</v>
      </c>
      <c r="S1577" s="5">
        <f t="shared" si="3433"/>
        <v>0</v>
      </c>
      <c r="T1577" s="5">
        <f t="shared" si="3433"/>
        <v>0</v>
      </c>
      <c r="U1577" s="5">
        <f t="shared" si="3433"/>
        <v>0</v>
      </c>
      <c r="V1577" s="5">
        <f t="shared" si="3433"/>
        <v>0</v>
      </c>
      <c r="W1577" s="5">
        <f t="shared" si="3434"/>
        <v>0</v>
      </c>
      <c r="X1577" s="5">
        <f t="shared" si="3434"/>
        <v>0</v>
      </c>
      <c r="Y1577" s="5">
        <f t="shared" si="3434"/>
        <v>0</v>
      </c>
      <c r="Z1577" s="5">
        <f t="shared" si="3434"/>
        <v>0</v>
      </c>
      <c r="AA1577" s="5">
        <f t="shared" si="3434"/>
        <v>0</v>
      </c>
      <c r="AB1577" s="5">
        <f t="shared" si="3434"/>
        <v>0</v>
      </c>
      <c r="AC1577" s="5">
        <f t="shared" si="3434"/>
        <v>0</v>
      </c>
      <c r="AD1577" s="5">
        <f t="shared" si="3434"/>
        <v>0</v>
      </c>
      <c r="AE1577" s="5">
        <f t="shared" si="3434"/>
        <v>0</v>
      </c>
      <c r="AF1577" s="5">
        <f t="shared" si="3434"/>
        <v>0</v>
      </c>
      <c r="AG1577" s="5">
        <f t="shared" si="3395"/>
        <v>200</v>
      </c>
      <c r="AH1577" s="5">
        <f t="shared" si="3392"/>
        <v>200</v>
      </c>
      <c r="AI1577" s="5">
        <f t="shared" si="3393"/>
        <v>200</v>
      </c>
      <c r="AJ1577" s="5">
        <f t="shared" si="3435"/>
        <v>0</v>
      </c>
      <c r="AK1577" s="17"/>
      <c r="AL1577" s="27"/>
    </row>
    <row r="1578" spans="1:38" ht="46.8" x14ac:dyDescent="0.3">
      <c r="A1578" s="4" t="s">
        <v>242</v>
      </c>
      <c r="B1578" s="4" t="s">
        <v>74</v>
      </c>
      <c r="C1578" s="4" t="s">
        <v>74</v>
      </c>
      <c r="D1578" s="4" t="s">
        <v>240</v>
      </c>
      <c r="E1578" s="4"/>
      <c r="F1578" s="14" t="s">
        <v>1207</v>
      </c>
      <c r="G1578" s="5">
        <f t="shared" si="3432"/>
        <v>200</v>
      </c>
      <c r="H1578" s="5">
        <f t="shared" si="3432"/>
        <v>200</v>
      </c>
      <c r="I1578" s="5">
        <f t="shared" si="3432"/>
        <v>200</v>
      </c>
      <c r="J1578" s="5">
        <f t="shared" si="3432"/>
        <v>0</v>
      </c>
      <c r="K1578" s="5">
        <f t="shared" si="3432"/>
        <v>0</v>
      </c>
      <c r="L1578" s="5">
        <f t="shared" si="3432"/>
        <v>0</v>
      </c>
      <c r="M1578" s="5">
        <f t="shared" si="3396"/>
        <v>200</v>
      </c>
      <c r="N1578" s="5">
        <f t="shared" si="3397"/>
        <v>200</v>
      </c>
      <c r="O1578" s="5">
        <f t="shared" si="3398"/>
        <v>200</v>
      </c>
      <c r="P1578" s="5">
        <f t="shared" si="3433"/>
        <v>0</v>
      </c>
      <c r="Q1578" s="5">
        <f t="shared" si="3433"/>
        <v>0</v>
      </c>
      <c r="R1578" s="5">
        <f t="shared" si="3433"/>
        <v>0</v>
      </c>
      <c r="S1578" s="5">
        <f t="shared" si="3433"/>
        <v>0</v>
      </c>
      <c r="T1578" s="5">
        <f t="shared" si="3433"/>
        <v>0</v>
      </c>
      <c r="U1578" s="5">
        <f t="shared" si="3433"/>
        <v>0</v>
      </c>
      <c r="V1578" s="5">
        <f t="shared" si="3433"/>
        <v>0</v>
      </c>
      <c r="W1578" s="5">
        <f t="shared" si="3434"/>
        <v>0</v>
      </c>
      <c r="X1578" s="5">
        <f t="shared" si="3434"/>
        <v>0</v>
      </c>
      <c r="Y1578" s="5">
        <f t="shared" si="3434"/>
        <v>0</v>
      </c>
      <c r="Z1578" s="5">
        <f t="shared" si="3434"/>
        <v>0</v>
      </c>
      <c r="AA1578" s="5">
        <f t="shared" si="3434"/>
        <v>0</v>
      </c>
      <c r="AB1578" s="5">
        <f t="shared" si="3434"/>
        <v>0</v>
      </c>
      <c r="AC1578" s="5">
        <f t="shared" si="3434"/>
        <v>0</v>
      </c>
      <c r="AD1578" s="5">
        <f t="shared" si="3434"/>
        <v>0</v>
      </c>
      <c r="AE1578" s="5">
        <f t="shared" si="3434"/>
        <v>0</v>
      </c>
      <c r="AF1578" s="5">
        <f t="shared" si="3434"/>
        <v>0</v>
      </c>
      <c r="AG1578" s="5">
        <f t="shared" si="3395"/>
        <v>200</v>
      </c>
      <c r="AH1578" s="5">
        <f t="shared" si="3392"/>
        <v>200</v>
      </c>
      <c r="AI1578" s="5">
        <f t="shared" si="3393"/>
        <v>200</v>
      </c>
      <c r="AJ1578" s="5">
        <f t="shared" si="3435"/>
        <v>0</v>
      </c>
      <c r="AK1578" s="17"/>
      <c r="AL1578" s="27"/>
    </row>
    <row r="1579" spans="1:38" ht="31.2" x14ac:dyDescent="0.3">
      <c r="A1579" s="4" t="s">
        <v>242</v>
      </c>
      <c r="B1579" s="4" t="s">
        <v>74</v>
      </c>
      <c r="C1579" s="4" t="s">
        <v>74</v>
      </c>
      <c r="D1579" s="4" t="s">
        <v>239</v>
      </c>
      <c r="E1579" s="4"/>
      <c r="F1579" s="14" t="s">
        <v>630</v>
      </c>
      <c r="G1579" s="5">
        <f t="shared" si="3432"/>
        <v>200</v>
      </c>
      <c r="H1579" s="5">
        <f t="shared" si="3432"/>
        <v>200</v>
      </c>
      <c r="I1579" s="5">
        <f t="shared" si="3432"/>
        <v>200</v>
      </c>
      <c r="J1579" s="5">
        <f t="shared" si="3432"/>
        <v>0</v>
      </c>
      <c r="K1579" s="5">
        <f t="shared" si="3432"/>
        <v>0</v>
      </c>
      <c r="L1579" s="5">
        <f t="shared" si="3432"/>
        <v>0</v>
      </c>
      <c r="M1579" s="5">
        <f t="shared" si="3396"/>
        <v>200</v>
      </c>
      <c r="N1579" s="5">
        <f t="shared" si="3397"/>
        <v>200</v>
      </c>
      <c r="O1579" s="5">
        <f t="shared" si="3398"/>
        <v>200</v>
      </c>
      <c r="P1579" s="5">
        <f t="shared" si="3433"/>
        <v>0</v>
      </c>
      <c r="Q1579" s="5">
        <f t="shared" si="3433"/>
        <v>0</v>
      </c>
      <c r="R1579" s="5">
        <f t="shared" si="3433"/>
        <v>0</v>
      </c>
      <c r="S1579" s="5">
        <f t="shared" si="3433"/>
        <v>0</v>
      </c>
      <c r="T1579" s="5">
        <f t="shared" si="3433"/>
        <v>0</v>
      </c>
      <c r="U1579" s="5">
        <f t="shared" si="3433"/>
        <v>0</v>
      </c>
      <c r="V1579" s="5">
        <f t="shared" si="3433"/>
        <v>0</v>
      </c>
      <c r="W1579" s="5">
        <f t="shared" si="3434"/>
        <v>0</v>
      </c>
      <c r="X1579" s="5">
        <f t="shared" si="3434"/>
        <v>0</v>
      </c>
      <c r="Y1579" s="5">
        <f t="shared" si="3434"/>
        <v>0</v>
      </c>
      <c r="Z1579" s="5">
        <f t="shared" si="3434"/>
        <v>0</v>
      </c>
      <c r="AA1579" s="5">
        <f t="shared" si="3434"/>
        <v>0</v>
      </c>
      <c r="AB1579" s="5">
        <f t="shared" si="3434"/>
        <v>0</v>
      </c>
      <c r="AC1579" s="5">
        <f t="shared" si="3434"/>
        <v>0</v>
      </c>
      <c r="AD1579" s="5">
        <f t="shared" si="3434"/>
        <v>0</v>
      </c>
      <c r="AE1579" s="5">
        <f t="shared" si="3434"/>
        <v>0</v>
      </c>
      <c r="AF1579" s="5">
        <f t="shared" si="3434"/>
        <v>0</v>
      </c>
      <c r="AG1579" s="5">
        <f t="shared" si="3395"/>
        <v>200</v>
      </c>
      <c r="AH1579" s="5">
        <f t="shared" si="3392"/>
        <v>200</v>
      </c>
      <c r="AI1579" s="5">
        <f t="shared" si="3393"/>
        <v>200</v>
      </c>
      <c r="AJ1579" s="5">
        <f t="shared" si="3435"/>
        <v>0</v>
      </c>
      <c r="AK1579" s="17"/>
      <c r="AL1579" s="27"/>
    </row>
    <row r="1580" spans="1:38" ht="31.2" x14ac:dyDescent="0.3">
      <c r="A1580" s="4" t="s">
        <v>242</v>
      </c>
      <c r="B1580" s="4" t="s">
        <v>74</v>
      </c>
      <c r="C1580" s="4" t="s">
        <v>74</v>
      </c>
      <c r="D1580" s="4" t="s">
        <v>239</v>
      </c>
      <c r="E1580" s="4" t="s">
        <v>15</v>
      </c>
      <c r="F1580" s="14" t="s">
        <v>559</v>
      </c>
      <c r="G1580" s="5">
        <f t="shared" si="3432"/>
        <v>200</v>
      </c>
      <c r="H1580" s="5">
        <f t="shared" si="3432"/>
        <v>200</v>
      </c>
      <c r="I1580" s="5">
        <f t="shared" si="3432"/>
        <v>200</v>
      </c>
      <c r="J1580" s="5">
        <f t="shared" si="3432"/>
        <v>0</v>
      </c>
      <c r="K1580" s="5">
        <f t="shared" si="3432"/>
        <v>0</v>
      </c>
      <c r="L1580" s="5">
        <f t="shared" si="3432"/>
        <v>0</v>
      </c>
      <c r="M1580" s="5">
        <f t="shared" si="3396"/>
        <v>200</v>
      </c>
      <c r="N1580" s="5">
        <f t="shared" si="3397"/>
        <v>200</v>
      </c>
      <c r="O1580" s="5">
        <f t="shared" si="3398"/>
        <v>200</v>
      </c>
      <c r="P1580" s="5">
        <f t="shared" si="3433"/>
        <v>0</v>
      </c>
      <c r="Q1580" s="5">
        <f t="shared" si="3433"/>
        <v>0</v>
      </c>
      <c r="R1580" s="5">
        <f t="shared" si="3433"/>
        <v>0</v>
      </c>
      <c r="S1580" s="5">
        <f t="shared" si="3433"/>
        <v>0</v>
      </c>
      <c r="T1580" s="5">
        <f t="shared" si="3433"/>
        <v>0</v>
      </c>
      <c r="U1580" s="5">
        <f t="shared" si="3433"/>
        <v>0</v>
      </c>
      <c r="V1580" s="5">
        <f t="shared" si="3433"/>
        <v>0</v>
      </c>
      <c r="W1580" s="5">
        <f t="shared" si="3434"/>
        <v>0</v>
      </c>
      <c r="X1580" s="5">
        <f t="shared" si="3434"/>
        <v>0</v>
      </c>
      <c r="Y1580" s="5">
        <f t="shared" si="3434"/>
        <v>0</v>
      </c>
      <c r="Z1580" s="5">
        <f t="shared" si="3434"/>
        <v>0</v>
      </c>
      <c r="AA1580" s="5">
        <f t="shared" si="3434"/>
        <v>0</v>
      </c>
      <c r="AB1580" s="5">
        <f t="shared" si="3434"/>
        <v>0</v>
      </c>
      <c r="AC1580" s="5">
        <f t="shared" si="3434"/>
        <v>0</v>
      </c>
      <c r="AD1580" s="5">
        <f t="shared" si="3434"/>
        <v>0</v>
      </c>
      <c r="AE1580" s="5">
        <f t="shared" si="3434"/>
        <v>0</v>
      </c>
      <c r="AF1580" s="5">
        <f t="shared" si="3434"/>
        <v>0</v>
      </c>
      <c r="AG1580" s="5">
        <f t="shared" si="3395"/>
        <v>200</v>
      </c>
      <c r="AH1580" s="5">
        <f t="shared" si="3392"/>
        <v>200</v>
      </c>
      <c r="AI1580" s="5">
        <f t="shared" si="3393"/>
        <v>200</v>
      </c>
      <c r="AJ1580" s="5">
        <f t="shared" si="3435"/>
        <v>0</v>
      </c>
      <c r="AK1580" s="17"/>
      <c r="AL1580" s="27"/>
    </row>
    <row r="1581" spans="1:38" ht="31.2" x14ac:dyDescent="0.3">
      <c r="A1581" s="4" t="s">
        <v>242</v>
      </c>
      <c r="B1581" s="4" t="s">
        <v>74</v>
      </c>
      <c r="C1581" s="4" t="s">
        <v>74</v>
      </c>
      <c r="D1581" s="4" t="s">
        <v>239</v>
      </c>
      <c r="E1581" s="4" t="s">
        <v>16</v>
      </c>
      <c r="F1581" s="14" t="s">
        <v>560</v>
      </c>
      <c r="G1581" s="5">
        <v>200</v>
      </c>
      <c r="H1581" s="5">
        <v>200</v>
      </c>
      <c r="I1581" s="5">
        <v>200</v>
      </c>
      <c r="J1581" s="5"/>
      <c r="K1581" s="5"/>
      <c r="L1581" s="5"/>
      <c r="M1581" s="5">
        <f t="shared" si="3396"/>
        <v>200</v>
      </c>
      <c r="N1581" s="5">
        <f t="shared" si="3397"/>
        <v>200</v>
      </c>
      <c r="O1581" s="5">
        <f t="shared" si="3398"/>
        <v>200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>
        <f t="shared" si="3395"/>
        <v>200</v>
      </c>
      <c r="AH1581" s="5">
        <f t="shared" si="3392"/>
        <v>200</v>
      </c>
      <c r="AI1581" s="5">
        <f t="shared" si="3393"/>
        <v>200</v>
      </c>
      <c r="AJ1581" s="5"/>
      <c r="AK1581" s="17"/>
      <c r="AL1581" s="27"/>
    </row>
    <row r="1582" spans="1:38" s="3" customFormat="1" x14ac:dyDescent="0.3">
      <c r="A1582" s="7" t="s">
        <v>242</v>
      </c>
      <c r="B1582" s="7" t="s">
        <v>35</v>
      </c>
      <c r="C1582" s="7"/>
      <c r="D1582" s="7"/>
      <c r="E1582" s="7"/>
      <c r="F1582" s="33" t="s">
        <v>521</v>
      </c>
      <c r="G1582" s="8">
        <f t="shared" ref="G1582:L1588" si="3436">G1583</f>
        <v>1344.7</v>
      </c>
      <c r="H1582" s="8">
        <f t="shared" si="3436"/>
        <v>1344.7</v>
      </c>
      <c r="I1582" s="8">
        <f t="shared" si="3436"/>
        <v>1344.7</v>
      </c>
      <c r="J1582" s="8">
        <f t="shared" si="3436"/>
        <v>0</v>
      </c>
      <c r="K1582" s="8">
        <f t="shared" si="3436"/>
        <v>0</v>
      </c>
      <c r="L1582" s="8">
        <f t="shared" si="3436"/>
        <v>0</v>
      </c>
      <c r="M1582" s="8">
        <f t="shared" si="3396"/>
        <v>1344.7</v>
      </c>
      <c r="N1582" s="8">
        <f t="shared" si="3397"/>
        <v>1344.7</v>
      </c>
      <c r="O1582" s="8">
        <f t="shared" si="3398"/>
        <v>1344.7</v>
      </c>
      <c r="P1582" s="8">
        <f t="shared" ref="P1582:V1588" si="3437">P1583</f>
        <v>0</v>
      </c>
      <c r="Q1582" s="8">
        <f t="shared" si="3437"/>
        <v>0</v>
      </c>
      <c r="R1582" s="8">
        <f t="shared" si="3437"/>
        <v>0</v>
      </c>
      <c r="S1582" s="8">
        <f t="shared" si="3437"/>
        <v>0</v>
      </c>
      <c r="T1582" s="8">
        <f t="shared" si="3437"/>
        <v>0</v>
      </c>
      <c r="U1582" s="8">
        <f t="shared" si="3437"/>
        <v>0</v>
      </c>
      <c r="V1582" s="8">
        <f t="shared" si="3437"/>
        <v>0</v>
      </c>
      <c r="W1582" s="8">
        <f t="shared" ref="W1582:AF1588" si="3438">W1583</f>
        <v>0</v>
      </c>
      <c r="X1582" s="8">
        <f t="shared" si="3438"/>
        <v>0</v>
      </c>
      <c r="Y1582" s="8">
        <f t="shared" si="3438"/>
        <v>0</v>
      </c>
      <c r="Z1582" s="8">
        <f t="shared" si="3438"/>
        <v>0</v>
      </c>
      <c r="AA1582" s="8">
        <f t="shared" si="3438"/>
        <v>0</v>
      </c>
      <c r="AB1582" s="8">
        <f t="shared" si="3438"/>
        <v>0</v>
      </c>
      <c r="AC1582" s="8">
        <f t="shared" si="3438"/>
        <v>0</v>
      </c>
      <c r="AD1582" s="8">
        <f t="shared" si="3438"/>
        <v>0</v>
      </c>
      <c r="AE1582" s="8">
        <f t="shared" si="3438"/>
        <v>0</v>
      </c>
      <c r="AF1582" s="8">
        <f t="shared" si="3438"/>
        <v>0</v>
      </c>
      <c r="AG1582" s="8">
        <f t="shared" si="3395"/>
        <v>1344.7</v>
      </c>
      <c r="AH1582" s="8">
        <f t="shared" si="3392"/>
        <v>1344.7</v>
      </c>
      <c r="AI1582" s="8">
        <f t="shared" si="3393"/>
        <v>1344.7</v>
      </c>
      <c r="AJ1582" s="8">
        <f t="shared" ref="AJ1582:AJ1588" si="3439">AJ1583</f>
        <v>0</v>
      </c>
      <c r="AK1582" s="16"/>
      <c r="AL1582" s="25"/>
    </row>
    <row r="1583" spans="1:38" s="10" customFormat="1" x14ac:dyDescent="0.3">
      <c r="A1583" s="9" t="s">
        <v>242</v>
      </c>
      <c r="B1583" s="9" t="s">
        <v>35</v>
      </c>
      <c r="C1583" s="9" t="s">
        <v>9</v>
      </c>
      <c r="D1583" s="9"/>
      <c r="E1583" s="9"/>
      <c r="F1583" s="13" t="s">
        <v>548</v>
      </c>
      <c r="G1583" s="11">
        <f>G1584</f>
        <v>1344.7</v>
      </c>
      <c r="H1583" s="11">
        <f t="shared" si="3436"/>
        <v>1344.7</v>
      </c>
      <c r="I1583" s="11">
        <f t="shared" si="3436"/>
        <v>1344.7</v>
      </c>
      <c r="J1583" s="11">
        <f t="shared" si="3436"/>
        <v>0</v>
      </c>
      <c r="K1583" s="11">
        <f t="shared" si="3436"/>
        <v>0</v>
      </c>
      <c r="L1583" s="11">
        <f t="shared" si="3436"/>
        <v>0</v>
      </c>
      <c r="M1583" s="11">
        <f t="shared" si="3396"/>
        <v>1344.7</v>
      </c>
      <c r="N1583" s="11">
        <f t="shared" si="3397"/>
        <v>1344.7</v>
      </c>
      <c r="O1583" s="11">
        <f t="shared" si="3398"/>
        <v>1344.7</v>
      </c>
      <c r="P1583" s="11">
        <f t="shared" si="3437"/>
        <v>0</v>
      </c>
      <c r="Q1583" s="11">
        <f t="shared" si="3437"/>
        <v>0</v>
      </c>
      <c r="R1583" s="11">
        <f t="shared" si="3437"/>
        <v>0</v>
      </c>
      <c r="S1583" s="11">
        <f t="shared" si="3437"/>
        <v>0</v>
      </c>
      <c r="T1583" s="11">
        <f t="shared" si="3437"/>
        <v>0</v>
      </c>
      <c r="U1583" s="11">
        <f t="shared" si="3437"/>
        <v>0</v>
      </c>
      <c r="V1583" s="11">
        <f t="shared" si="3437"/>
        <v>0</v>
      </c>
      <c r="W1583" s="11">
        <f t="shared" si="3438"/>
        <v>0</v>
      </c>
      <c r="X1583" s="11">
        <f t="shared" si="3438"/>
        <v>0</v>
      </c>
      <c r="Y1583" s="11">
        <f t="shared" si="3438"/>
        <v>0</v>
      </c>
      <c r="Z1583" s="11">
        <f t="shared" si="3438"/>
        <v>0</v>
      </c>
      <c r="AA1583" s="11">
        <f t="shared" si="3438"/>
        <v>0</v>
      </c>
      <c r="AB1583" s="11">
        <f t="shared" si="3438"/>
        <v>0</v>
      </c>
      <c r="AC1583" s="11">
        <f t="shared" si="3438"/>
        <v>0</v>
      </c>
      <c r="AD1583" s="11">
        <f t="shared" si="3438"/>
        <v>0</v>
      </c>
      <c r="AE1583" s="11">
        <f t="shared" si="3438"/>
        <v>0</v>
      </c>
      <c r="AF1583" s="11">
        <f t="shared" si="3438"/>
        <v>0</v>
      </c>
      <c r="AG1583" s="11">
        <f t="shared" si="3395"/>
        <v>1344.7</v>
      </c>
      <c r="AH1583" s="11">
        <f t="shared" si="3392"/>
        <v>1344.7</v>
      </c>
      <c r="AI1583" s="11">
        <f t="shared" si="3393"/>
        <v>1344.7</v>
      </c>
      <c r="AJ1583" s="11">
        <f t="shared" si="3439"/>
        <v>0</v>
      </c>
      <c r="AK1583" s="31"/>
      <c r="AL1583" s="26"/>
    </row>
    <row r="1584" spans="1:38" x14ac:dyDescent="0.3">
      <c r="A1584" s="4" t="s">
        <v>242</v>
      </c>
      <c r="B1584" s="4" t="s">
        <v>35</v>
      </c>
      <c r="C1584" s="4" t="s">
        <v>9</v>
      </c>
      <c r="D1584" s="4" t="s">
        <v>110</v>
      </c>
      <c r="E1584" s="4"/>
      <c r="F1584" s="14" t="s">
        <v>1163</v>
      </c>
      <c r="G1584" s="5">
        <f t="shared" si="3436"/>
        <v>1344.7</v>
      </c>
      <c r="H1584" s="5">
        <f t="shared" si="3436"/>
        <v>1344.7</v>
      </c>
      <c r="I1584" s="5">
        <f t="shared" si="3436"/>
        <v>1344.7</v>
      </c>
      <c r="J1584" s="5">
        <f t="shared" si="3436"/>
        <v>0</v>
      </c>
      <c r="K1584" s="5">
        <f t="shared" si="3436"/>
        <v>0</v>
      </c>
      <c r="L1584" s="5">
        <f t="shared" si="3436"/>
        <v>0</v>
      </c>
      <c r="M1584" s="5">
        <f t="shared" si="3396"/>
        <v>1344.7</v>
      </c>
      <c r="N1584" s="5">
        <f t="shared" si="3397"/>
        <v>1344.7</v>
      </c>
      <c r="O1584" s="5">
        <f t="shared" si="3398"/>
        <v>1344.7</v>
      </c>
      <c r="P1584" s="5">
        <f t="shared" si="3437"/>
        <v>0</v>
      </c>
      <c r="Q1584" s="5">
        <f t="shared" si="3437"/>
        <v>0</v>
      </c>
      <c r="R1584" s="5">
        <f t="shared" si="3437"/>
        <v>0</v>
      </c>
      <c r="S1584" s="5">
        <f t="shared" si="3437"/>
        <v>0</v>
      </c>
      <c r="T1584" s="5">
        <f t="shared" si="3437"/>
        <v>0</v>
      </c>
      <c r="U1584" s="5">
        <f t="shared" si="3437"/>
        <v>0</v>
      </c>
      <c r="V1584" s="5">
        <f t="shared" si="3437"/>
        <v>0</v>
      </c>
      <c r="W1584" s="5">
        <f t="shared" si="3438"/>
        <v>0</v>
      </c>
      <c r="X1584" s="5">
        <f t="shared" si="3438"/>
        <v>0</v>
      </c>
      <c r="Y1584" s="5">
        <f t="shared" si="3438"/>
        <v>0</v>
      </c>
      <c r="Z1584" s="5">
        <f t="shared" si="3438"/>
        <v>0</v>
      </c>
      <c r="AA1584" s="5">
        <f t="shared" si="3438"/>
        <v>0</v>
      </c>
      <c r="AB1584" s="5">
        <f t="shared" si="3438"/>
        <v>0</v>
      </c>
      <c r="AC1584" s="5">
        <f t="shared" si="3438"/>
        <v>0</v>
      </c>
      <c r="AD1584" s="5">
        <f t="shared" si="3438"/>
        <v>0</v>
      </c>
      <c r="AE1584" s="5">
        <f t="shared" si="3438"/>
        <v>0</v>
      </c>
      <c r="AF1584" s="5">
        <f t="shared" si="3438"/>
        <v>0</v>
      </c>
      <c r="AG1584" s="5">
        <f t="shared" si="3395"/>
        <v>1344.7</v>
      </c>
      <c r="AH1584" s="5">
        <f t="shared" si="3392"/>
        <v>1344.7</v>
      </c>
      <c r="AI1584" s="5">
        <f t="shared" si="3393"/>
        <v>1344.7</v>
      </c>
      <c r="AJ1584" s="5">
        <f t="shared" si="3439"/>
        <v>0</v>
      </c>
      <c r="AK1584" s="17"/>
      <c r="AL1584" s="27"/>
    </row>
    <row r="1585" spans="1:38" ht="31.2" x14ac:dyDescent="0.3">
      <c r="A1585" s="4" t="s">
        <v>242</v>
      </c>
      <c r="B1585" s="4" t="s">
        <v>35</v>
      </c>
      <c r="C1585" s="4" t="s">
        <v>9</v>
      </c>
      <c r="D1585" s="4" t="s">
        <v>156</v>
      </c>
      <c r="E1585" s="4"/>
      <c r="F1585" s="14" t="s">
        <v>1164</v>
      </c>
      <c r="G1585" s="5">
        <f t="shared" si="3436"/>
        <v>1344.7</v>
      </c>
      <c r="H1585" s="5">
        <f t="shared" si="3436"/>
        <v>1344.7</v>
      </c>
      <c r="I1585" s="5">
        <f t="shared" si="3436"/>
        <v>1344.7</v>
      </c>
      <c r="J1585" s="5">
        <f t="shared" si="3436"/>
        <v>0</v>
      </c>
      <c r="K1585" s="5">
        <f t="shared" si="3436"/>
        <v>0</v>
      </c>
      <c r="L1585" s="5">
        <f t="shared" si="3436"/>
        <v>0</v>
      </c>
      <c r="M1585" s="5">
        <f t="shared" si="3396"/>
        <v>1344.7</v>
      </c>
      <c r="N1585" s="5">
        <f t="shared" si="3397"/>
        <v>1344.7</v>
      </c>
      <c r="O1585" s="5">
        <f t="shared" si="3398"/>
        <v>1344.7</v>
      </c>
      <c r="P1585" s="5">
        <f t="shared" si="3437"/>
        <v>0</v>
      </c>
      <c r="Q1585" s="5">
        <f t="shared" si="3437"/>
        <v>0</v>
      </c>
      <c r="R1585" s="5">
        <f t="shared" si="3437"/>
        <v>0</v>
      </c>
      <c r="S1585" s="5">
        <f t="shared" si="3437"/>
        <v>0</v>
      </c>
      <c r="T1585" s="5">
        <f t="shared" si="3437"/>
        <v>0</v>
      </c>
      <c r="U1585" s="5">
        <f t="shared" si="3437"/>
        <v>0</v>
      </c>
      <c r="V1585" s="5">
        <f t="shared" si="3437"/>
        <v>0</v>
      </c>
      <c r="W1585" s="5">
        <f t="shared" si="3438"/>
        <v>0</v>
      </c>
      <c r="X1585" s="5">
        <f t="shared" si="3438"/>
        <v>0</v>
      </c>
      <c r="Y1585" s="5">
        <f t="shared" si="3438"/>
        <v>0</v>
      </c>
      <c r="Z1585" s="5">
        <f t="shared" si="3438"/>
        <v>0</v>
      </c>
      <c r="AA1585" s="5">
        <f t="shared" si="3438"/>
        <v>0</v>
      </c>
      <c r="AB1585" s="5">
        <f t="shared" si="3438"/>
        <v>0</v>
      </c>
      <c r="AC1585" s="5">
        <f t="shared" si="3438"/>
        <v>0</v>
      </c>
      <c r="AD1585" s="5">
        <f t="shared" si="3438"/>
        <v>0</v>
      </c>
      <c r="AE1585" s="5">
        <f t="shared" si="3438"/>
        <v>0</v>
      </c>
      <c r="AF1585" s="5">
        <f t="shared" si="3438"/>
        <v>0</v>
      </c>
      <c r="AG1585" s="5">
        <f t="shared" si="3395"/>
        <v>1344.7</v>
      </c>
      <c r="AH1585" s="5">
        <f t="shared" si="3392"/>
        <v>1344.7</v>
      </c>
      <c r="AI1585" s="5">
        <f t="shared" si="3393"/>
        <v>1344.7</v>
      </c>
      <c r="AJ1585" s="5">
        <f t="shared" si="3439"/>
        <v>0</v>
      </c>
      <c r="AK1585" s="17"/>
      <c r="AL1585" s="27"/>
    </row>
    <row r="1586" spans="1:38" ht="31.2" x14ac:dyDescent="0.3">
      <c r="A1586" s="4" t="s">
        <v>242</v>
      </c>
      <c r="B1586" s="4" t="s">
        <v>35</v>
      </c>
      <c r="C1586" s="4" t="s">
        <v>9</v>
      </c>
      <c r="D1586" s="4" t="s">
        <v>157</v>
      </c>
      <c r="E1586" s="4"/>
      <c r="F1586" s="14" t="s">
        <v>1165</v>
      </c>
      <c r="G1586" s="5">
        <f t="shared" si="3436"/>
        <v>1344.7</v>
      </c>
      <c r="H1586" s="5">
        <f t="shared" si="3436"/>
        <v>1344.7</v>
      </c>
      <c r="I1586" s="5">
        <f t="shared" si="3436"/>
        <v>1344.7</v>
      </c>
      <c r="J1586" s="5">
        <f t="shared" si="3436"/>
        <v>0</v>
      </c>
      <c r="K1586" s="5">
        <f t="shared" si="3436"/>
        <v>0</v>
      </c>
      <c r="L1586" s="5">
        <f t="shared" si="3436"/>
        <v>0</v>
      </c>
      <c r="M1586" s="5">
        <f t="shared" si="3396"/>
        <v>1344.7</v>
      </c>
      <c r="N1586" s="5">
        <f t="shared" si="3397"/>
        <v>1344.7</v>
      </c>
      <c r="O1586" s="5">
        <f t="shared" si="3398"/>
        <v>1344.7</v>
      </c>
      <c r="P1586" s="5">
        <f t="shared" si="3437"/>
        <v>0</v>
      </c>
      <c r="Q1586" s="5">
        <f t="shared" si="3437"/>
        <v>0</v>
      </c>
      <c r="R1586" s="5">
        <f t="shared" si="3437"/>
        <v>0</v>
      </c>
      <c r="S1586" s="5">
        <f t="shared" si="3437"/>
        <v>0</v>
      </c>
      <c r="T1586" s="5">
        <f t="shared" si="3437"/>
        <v>0</v>
      </c>
      <c r="U1586" s="5">
        <f t="shared" si="3437"/>
        <v>0</v>
      </c>
      <c r="V1586" s="5">
        <f t="shared" si="3437"/>
        <v>0</v>
      </c>
      <c r="W1586" s="5">
        <f t="shared" si="3438"/>
        <v>0</v>
      </c>
      <c r="X1586" s="5">
        <f t="shared" si="3438"/>
        <v>0</v>
      </c>
      <c r="Y1586" s="5">
        <f t="shared" si="3438"/>
        <v>0</v>
      </c>
      <c r="Z1586" s="5">
        <f t="shared" si="3438"/>
        <v>0</v>
      </c>
      <c r="AA1586" s="5">
        <f t="shared" si="3438"/>
        <v>0</v>
      </c>
      <c r="AB1586" s="5">
        <f t="shared" si="3438"/>
        <v>0</v>
      </c>
      <c r="AC1586" s="5">
        <f t="shared" si="3438"/>
        <v>0</v>
      </c>
      <c r="AD1586" s="5">
        <f t="shared" si="3438"/>
        <v>0</v>
      </c>
      <c r="AE1586" s="5">
        <f t="shared" si="3438"/>
        <v>0</v>
      </c>
      <c r="AF1586" s="5">
        <f t="shared" si="3438"/>
        <v>0</v>
      </c>
      <c r="AG1586" s="5">
        <f t="shared" si="3395"/>
        <v>1344.7</v>
      </c>
      <c r="AH1586" s="5">
        <f t="shared" si="3392"/>
        <v>1344.7</v>
      </c>
      <c r="AI1586" s="5">
        <f t="shared" si="3393"/>
        <v>1344.7</v>
      </c>
      <c r="AJ1586" s="5">
        <f t="shared" si="3439"/>
        <v>0</v>
      </c>
      <c r="AK1586" s="17"/>
      <c r="AL1586" s="27"/>
    </row>
    <row r="1587" spans="1:38" ht="46.8" x14ac:dyDescent="0.3">
      <c r="A1587" s="4" t="s">
        <v>242</v>
      </c>
      <c r="B1587" s="4" t="s">
        <v>35</v>
      </c>
      <c r="C1587" s="4" t="s">
        <v>9</v>
      </c>
      <c r="D1587" s="4" t="s">
        <v>147</v>
      </c>
      <c r="E1587" s="4"/>
      <c r="F1587" s="14" t="s">
        <v>606</v>
      </c>
      <c r="G1587" s="5">
        <f t="shared" si="3436"/>
        <v>1344.7</v>
      </c>
      <c r="H1587" s="5">
        <f t="shared" si="3436"/>
        <v>1344.7</v>
      </c>
      <c r="I1587" s="5">
        <f t="shared" si="3436"/>
        <v>1344.7</v>
      </c>
      <c r="J1587" s="5">
        <f t="shared" si="3436"/>
        <v>0</v>
      </c>
      <c r="K1587" s="5">
        <f t="shared" si="3436"/>
        <v>0</v>
      </c>
      <c r="L1587" s="5">
        <f t="shared" si="3436"/>
        <v>0</v>
      </c>
      <c r="M1587" s="5">
        <f t="shared" si="3396"/>
        <v>1344.7</v>
      </c>
      <c r="N1587" s="5">
        <f t="shared" si="3397"/>
        <v>1344.7</v>
      </c>
      <c r="O1587" s="5">
        <f t="shared" si="3398"/>
        <v>1344.7</v>
      </c>
      <c r="P1587" s="5">
        <f t="shared" si="3437"/>
        <v>0</v>
      </c>
      <c r="Q1587" s="5">
        <f t="shared" si="3437"/>
        <v>0</v>
      </c>
      <c r="R1587" s="5">
        <f t="shared" si="3437"/>
        <v>0</v>
      </c>
      <c r="S1587" s="5">
        <f t="shared" si="3437"/>
        <v>0</v>
      </c>
      <c r="T1587" s="5">
        <f t="shared" si="3437"/>
        <v>0</v>
      </c>
      <c r="U1587" s="5">
        <f t="shared" si="3437"/>
        <v>0</v>
      </c>
      <c r="V1587" s="5">
        <f t="shared" si="3437"/>
        <v>0</v>
      </c>
      <c r="W1587" s="5">
        <f t="shared" si="3438"/>
        <v>0</v>
      </c>
      <c r="X1587" s="5">
        <f t="shared" si="3438"/>
        <v>0</v>
      </c>
      <c r="Y1587" s="5">
        <f t="shared" si="3438"/>
        <v>0</v>
      </c>
      <c r="Z1587" s="5">
        <f t="shared" si="3438"/>
        <v>0</v>
      </c>
      <c r="AA1587" s="5">
        <f t="shared" si="3438"/>
        <v>0</v>
      </c>
      <c r="AB1587" s="5">
        <f t="shared" si="3438"/>
        <v>0</v>
      </c>
      <c r="AC1587" s="5">
        <f t="shared" si="3438"/>
        <v>0</v>
      </c>
      <c r="AD1587" s="5">
        <f t="shared" si="3438"/>
        <v>0</v>
      </c>
      <c r="AE1587" s="5">
        <f t="shared" si="3438"/>
        <v>0</v>
      </c>
      <c r="AF1587" s="5">
        <f t="shared" si="3438"/>
        <v>0</v>
      </c>
      <c r="AG1587" s="5">
        <f t="shared" si="3395"/>
        <v>1344.7</v>
      </c>
      <c r="AH1587" s="5">
        <f t="shared" si="3392"/>
        <v>1344.7</v>
      </c>
      <c r="AI1587" s="5">
        <f t="shared" si="3393"/>
        <v>1344.7</v>
      </c>
      <c r="AJ1587" s="5">
        <f t="shared" si="3439"/>
        <v>0</v>
      </c>
      <c r="AK1587" s="17"/>
      <c r="AL1587" s="27"/>
    </row>
    <row r="1588" spans="1:38" ht="31.2" x14ac:dyDescent="0.3">
      <c r="A1588" s="4" t="s">
        <v>242</v>
      </c>
      <c r="B1588" s="4" t="s">
        <v>35</v>
      </c>
      <c r="C1588" s="4" t="s">
        <v>9</v>
      </c>
      <c r="D1588" s="4" t="s">
        <v>147</v>
      </c>
      <c r="E1588" s="4" t="s">
        <v>15</v>
      </c>
      <c r="F1588" s="14" t="s">
        <v>559</v>
      </c>
      <c r="G1588" s="5">
        <f t="shared" si="3436"/>
        <v>1344.7</v>
      </c>
      <c r="H1588" s="5">
        <f t="shared" si="3436"/>
        <v>1344.7</v>
      </c>
      <c r="I1588" s="5">
        <f t="shared" si="3436"/>
        <v>1344.7</v>
      </c>
      <c r="J1588" s="5">
        <f t="shared" si="3436"/>
        <v>0</v>
      </c>
      <c r="K1588" s="5">
        <f t="shared" si="3436"/>
        <v>0</v>
      </c>
      <c r="L1588" s="5">
        <f t="shared" si="3436"/>
        <v>0</v>
      </c>
      <c r="M1588" s="5">
        <f t="shared" si="3396"/>
        <v>1344.7</v>
      </c>
      <c r="N1588" s="5">
        <f t="shared" si="3397"/>
        <v>1344.7</v>
      </c>
      <c r="O1588" s="5">
        <f t="shared" si="3398"/>
        <v>1344.7</v>
      </c>
      <c r="P1588" s="5">
        <f t="shared" si="3437"/>
        <v>0</v>
      </c>
      <c r="Q1588" s="5">
        <f t="shared" si="3437"/>
        <v>0</v>
      </c>
      <c r="R1588" s="5">
        <f t="shared" si="3437"/>
        <v>0</v>
      </c>
      <c r="S1588" s="5">
        <f t="shared" si="3437"/>
        <v>0</v>
      </c>
      <c r="T1588" s="5">
        <f t="shared" si="3437"/>
        <v>0</v>
      </c>
      <c r="U1588" s="5">
        <f t="shared" si="3437"/>
        <v>0</v>
      </c>
      <c r="V1588" s="5">
        <f t="shared" si="3437"/>
        <v>0</v>
      </c>
      <c r="W1588" s="5">
        <f t="shared" si="3438"/>
        <v>0</v>
      </c>
      <c r="X1588" s="5">
        <f t="shared" si="3438"/>
        <v>0</v>
      </c>
      <c r="Y1588" s="5">
        <f t="shared" si="3438"/>
        <v>0</v>
      </c>
      <c r="Z1588" s="5">
        <f t="shared" si="3438"/>
        <v>0</v>
      </c>
      <c r="AA1588" s="5">
        <f t="shared" si="3438"/>
        <v>0</v>
      </c>
      <c r="AB1588" s="5">
        <f t="shared" si="3438"/>
        <v>0</v>
      </c>
      <c r="AC1588" s="5">
        <f t="shared" si="3438"/>
        <v>0</v>
      </c>
      <c r="AD1588" s="5">
        <f t="shared" si="3438"/>
        <v>0</v>
      </c>
      <c r="AE1588" s="5">
        <f t="shared" si="3438"/>
        <v>0</v>
      </c>
      <c r="AF1588" s="5">
        <f t="shared" si="3438"/>
        <v>0</v>
      </c>
      <c r="AG1588" s="5">
        <f t="shared" si="3395"/>
        <v>1344.7</v>
      </c>
      <c r="AH1588" s="5">
        <f t="shared" si="3392"/>
        <v>1344.7</v>
      </c>
      <c r="AI1588" s="5">
        <f t="shared" si="3393"/>
        <v>1344.7</v>
      </c>
      <c r="AJ1588" s="5">
        <f t="shared" si="3439"/>
        <v>0</v>
      </c>
      <c r="AK1588" s="17"/>
      <c r="AL1588" s="27"/>
    </row>
    <row r="1589" spans="1:38" ht="31.2" x14ac:dyDescent="0.3">
      <c r="A1589" s="4" t="s">
        <v>242</v>
      </c>
      <c r="B1589" s="4" t="s">
        <v>35</v>
      </c>
      <c r="C1589" s="4" t="s">
        <v>9</v>
      </c>
      <c r="D1589" s="4" t="s">
        <v>147</v>
      </c>
      <c r="E1589" s="4" t="s">
        <v>16</v>
      </c>
      <c r="F1589" s="14" t="s">
        <v>560</v>
      </c>
      <c r="G1589" s="5">
        <v>1344.7</v>
      </c>
      <c r="H1589" s="5">
        <v>1344.7</v>
      </c>
      <c r="I1589" s="5">
        <v>1344.7</v>
      </c>
      <c r="J1589" s="5"/>
      <c r="K1589" s="5"/>
      <c r="L1589" s="5"/>
      <c r="M1589" s="5">
        <f t="shared" si="3396"/>
        <v>1344.7</v>
      </c>
      <c r="N1589" s="5">
        <f t="shared" si="3397"/>
        <v>1344.7</v>
      </c>
      <c r="O1589" s="5">
        <f t="shared" si="3398"/>
        <v>1344.7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>
        <f t="shared" si="3395"/>
        <v>1344.7</v>
      </c>
      <c r="AH1589" s="5">
        <f t="shared" si="3392"/>
        <v>1344.7</v>
      </c>
      <c r="AI1589" s="5">
        <f t="shared" si="3393"/>
        <v>1344.7</v>
      </c>
      <c r="AJ1589" s="5"/>
      <c r="AK1589" s="17"/>
      <c r="AL1589" s="27"/>
    </row>
    <row r="1590" spans="1:38" s="3" customFormat="1" x14ac:dyDescent="0.3">
      <c r="A1590" s="7" t="s">
        <v>242</v>
      </c>
      <c r="B1590" s="7" t="s">
        <v>41</v>
      </c>
      <c r="C1590" s="7"/>
      <c r="D1590" s="7"/>
      <c r="E1590" s="7"/>
      <c r="F1590" s="33" t="s">
        <v>945</v>
      </c>
      <c r="G1590" s="8">
        <f t="shared" ref="G1590:L1596" si="3440">G1591</f>
        <v>1758.2</v>
      </c>
      <c r="H1590" s="8">
        <f t="shared" si="3440"/>
        <v>1758.2</v>
      </c>
      <c r="I1590" s="8">
        <f t="shared" si="3440"/>
        <v>1758.2</v>
      </c>
      <c r="J1590" s="8">
        <f t="shared" si="3440"/>
        <v>0</v>
      </c>
      <c r="K1590" s="8">
        <f t="shared" si="3440"/>
        <v>0</v>
      </c>
      <c r="L1590" s="8">
        <f t="shared" si="3440"/>
        <v>0</v>
      </c>
      <c r="M1590" s="8">
        <f t="shared" si="3396"/>
        <v>1758.2</v>
      </c>
      <c r="N1590" s="8">
        <f t="shared" si="3397"/>
        <v>1758.2</v>
      </c>
      <c r="O1590" s="8">
        <f t="shared" si="3398"/>
        <v>1758.2</v>
      </c>
      <c r="P1590" s="8">
        <f t="shared" ref="P1590:V1596" si="3441">P1591</f>
        <v>0</v>
      </c>
      <c r="Q1590" s="8">
        <f t="shared" si="3441"/>
        <v>0</v>
      </c>
      <c r="R1590" s="8">
        <f t="shared" si="3441"/>
        <v>0</v>
      </c>
      <c r="S1590" s="8">
        <f t="shared" si="3441"/>
        <v>0</v>
      </c>
      <c r="T1590" s="8">
        <f t="shared" si="3441"/>
        <v>0</v>
      </c>
      <c r="U1590" s="8">
        <f t="shared" si="3441"/>
        <v>0</v>
      </c>
      <c r="V1590" s="8">
        <f t="shared" si="3441"/>
        <v>0</v>
      </c>
      <c r="W1590" s="8">
        <f t="shared" ref="W1590:AF1596" si="3442">W1591</f>
        <v>0</v>
      </c>
      <c r="X1590" s="8">
        <f t="shared" si="3442"/>
        <v>0</v>
      </c>
      <c r="Y1590" s="8">
        <f t="shared" si="3442"/>
        <v>0</v>
      </c>
      <c r="Z1590" s="8">
        <f t="shared" si="3442"/>
        <v>0</v>
      </c>
      <c r="AA1590" s="8">
        <f t="shared" si="3442"/>
        <v>0</v>
      </c>
      <c r="AB1590" s="8">
        <f t="shared" si="3442"/>
        <v>0</v>
      </c>
      <c r="AC1590" s="8">
        <f t="shared" si="3442"/>
        <v>0</v>
      </c>
      <c r="AD1590" s="8">
        <f t="shared" si="3442"/>
        <v>0</v>
      </c>
      <c r="AE1590" s="8">
        <f t="shared" si="3442"/>
        <v>0</v>
      </c>
      <c r="AF1590" s="8">
        <f t="shared" si="3442"/>
        <v>0</v>
      </c>
      <c r="AG1590" s="8">
        <f t="shared" si="3395"/>
        <v>1758.2</v>
      </c>
      <c r="AH1590" s="8">
        <f t="shared" si="3392"/>
        <v>1758.2</v>
      </c>
      <c r="AI1590" s="8">
        <f t="shared" si="3393"/>
        <v>1758.2</v>
      </c>
      <c r="AJ1590" s="8">
        <f t="shared" ref="AJ1590:AJ1596" si="3443">AJ1591</f>
        <v>0</v>
      </c>
      <c r="AK1590" s="16"/>
      <c r="AL1590" s="25"/>
    </row>
    <row r="1591" spans="1:38" s="10" customFormat="1" x14ac:dyDescent="0.3">
      <c r="A1591" s="9" t="s">
        <v>242</v>
      </c>
      <c r="B1591" s="9" t="s">
        <v>41</v>
      </c>
      <c r="C1591" s="9" t="s">
        <v>169</v>
      </c>
      <c r="D1591" s="9"/>
      <c r="E1591" s="9"/>
      <c r="F1591" s="13" t="s">
        <v>777</v>
      </c>
      <c r="G1591" s="11">
        <f t="shared" si="3440"/>
        <v>1758.2</v>
      </c>
      <c r="H1591" s="11">
        <f t="shared" si="3440"/>
        <v>1758.2</v>
      </c>
      <c r="I1591" s="11">
        <f t="shared" si="3440"/>
        <v>1758.2</v>
      </c>
      <c r="J1591" s="11">
        <f t="shared" si="3440"/>
        <v>0</v>
      </c>
      <c r="K1591" s="11">
        <f t="shared" si="3440"/>
        <v>0</v>
      </c>
      <c r="L1591" s="11">
        <f t="shared" si="3440"/>
        <v>0</v>
      </c>
      <c r="M1591" s="11">
        <f t="shared" si="3396"/>
        <v>1758.2</v>
      </c>
      <c r="N1591" s="11">
        <f t="shared" si="3397"/>
        <v>1758.2</v>
      </c>
      <c r="O1591" s="11">
        <f t="shared" si="3398"/>
        <v>1758.2</v>
      </c>
      <c r="P1591" s="11">
        <f t="shared" si="3441"/>
        <v>0</v>
      </c>
      <c r="Q1591" s="11">
        <f t="shared" si="3441"/>
        <v>0</v>
      </c>
      <c r="R1591" s="11">
        <f t="shared" si="3441"/>
        <v>0</v>
      </c>
      <c r="S1591" s="11">
        <f t="shared" si="3441"/>
        <v>0</v>
      </c>
      <c r="T1591" s="11">
        <f t="shared" si="3441"/>
        <v>0</v>
      </c>
      <c r="U1591" s="11">
        <f t="shared" si="3441"/>
        <v>0</v>
      </c>
      <c r="V1591" s="11">
        <f t="shared" si="3441"/>
        <v>0</v>
      </c>
      <c r="W1591" s="11">
        <f t="shared" si="3442"/>
        <v>0</v>
      </c>
      <c r="X1591" s="11">
        <f t="shared" si="3442"/>
        <v>0</v>
      </c>
      <c r="Y1591" s="11">
        <f t="shared" si="3442"/>
        <v>0</v>
      </c>
      <c r="Z1591" s="11">
        <f t="shared" si="3442"/>
        <v>0</v>
      </c>
      <c r="AA1591" s="11">
        <f t="shared" si="3442"/>
        <v>0</v>
      </c>
      <c r="AB1591" s="11">
        <f t="shared" si="3442"/>
        <v>0</v>
      </c>
      <c r="AC1591" s="11">
        <f t="shared" si="3442"/>
        <v>0</v>
      </c>
      <c r="AD1591" s="11">
        <f t="shared" si="3442"/>
        <v>0</v>
      </c>
      <c r="AE1591" s="11">
        <f t="shared" si="3442"/>
        <v>0</v>
      </c>
      <c r="AF1591" s="11">
        <f t="shared" si="3442"/>
        <v>0</v>
      </c>
      <c r="AG1591" s="11">
        <f t="shared" si="3395"/>
        <v>1758.2</v>
      </c>
      <c r="AH1591" s="11">
        <f t="shared" si="3392"/>
        <v>1758.2</v>
      </c>
      <c r="AI1591" s="11">
        <f t="shared" si="3393"/>
        <v>1758.2</v>
      </c>
      <c r="AJ1591" s="11">
        <f t="shared" si="3443"/>
        <v>0</v>
      </c>
      <c r="AK1591" s="31"/>
      <c r="AL1591" s="26"/>
    </row>
    <row r="1592" spans="1:38" ht="31.2" x14ac:dyDescent="0.3">
      <c r="A1592" s="4" t="s">
        <v>242</v>
      </c>
      <c r="B1592" s="4" t="s">
        <v>41</v>
      </c>
      <c r="C1592" s="4" t="s">
        <v>169</v>
      </c>
      <c r="D1592" s="4" t="s">
        <v>670</v>
      </c>
      <c r="E1592" s="4"/>
      <c r="F1592" s="14" t="s">
        <v>1182</v>
      </c>
      <c r="G1592" s="5">
        <f t="shared" si="3440"/>
        <v>1758.2</v>
      </c>
      <c r="H1592" s="5">
        <f t="shared" si="3440"/>
        <v>1758.2</v>
      </c>
      <c r="I1592" s="5">
        <f t="shared" si="3440"/>
        <v>1758.2</v>
      </c>
      <c r="J1592" s="5">
        <f t="shared" si="3440"/>
        <v>0</v>
      </c>
      <c r="K1592" s="5">
        <f t="shared" si="3440"/>
        <v>0</v>
      </c>
      <c r="L1592" s="5">
        <f t="shared" si="3440"/>
        <v>0</v>
      </c>
      <c r="M1592" s="5">
        <f t="shared" si="3396"/>
        <v>1758.2</v>
      </c>
      <c r="N1592" s="5">
        <f t="shared" si="3397"/>
        <v>1758.2</v>
      </c>
      <c r="O1592" s="5">
        <f t="shared" si="3398"/>
        <v>1758.2</v>
      </c>
      <c r="P1592" s="5">
        <f t="shared" si="3441"/>
        <v>0</v>
      </c>
      <c r="Q1592" s="5">
        <f t="shared" si="3441"/>
        <v>0</v>
      </c>
      <c r="R1592" s="5">
        <f t="shared" si="3441"/>
        <v>0</v>
      </c>
      <c r="S1592" s="5">
        <f t="shared" si="3441"/>
        <v>0</v>
      </c>
      <c r="T1592" s="5">
        <f t="shared" si="3441"/>
        <v>0</v>
      </c>
      <c r="U1592" s="5">
        <f t="shared" si="3441"/>
        <v>0</v>
      </c>
      <c r="V1592" s="5">
        <f t="shared" si="3441"/>
        <v>0</v>
      </c>
      <c r="W1592" s="5">
        <f t="shared" si="3442"/>
        <v>0</v>
      </c>
      <c r="X1592" s="5">
        <f t="shared" si="3442"/>
        <v>0</v>
      </c>
      <c r="Y1592" s="5">
        <f t="shared" si="3442"/>
        <v>0</v>
      </c>
      <c r="Z1592" s="5">
        <f t="shared" si="3442"/>
        <v>0</v>
      </c>
      <c r="AA1592" s="5">
        <f t="shared" si="3442"/>
        <v>0</v>
      </c>
      <c r="AB1592" s="5">
        <f t="shared" si="3442"/>
        <v>0</v>
      </c>
      <c r="AC1592" s="5">
        <f t="shared" si="3442"/>
        <v>0</v>
      </c>
      <c r="AD1592" s="5">
        <f t="shared" si="3442"/>
        <v>0</v>
      </c>
      <c r="AE1592" s="5">
        <f t="shared" si="3442"/>
        <v>0</v>
      </c>
      <c r="AF1592" s="5">
        <f t="shared" si="3442"/>
        <v>0</v>
      </c>
      <c r="AG1592" s="5">
        <f t="shared" si="3395"/>
        <v>1758.2</v>
      </c>
      <c r="AH1592" s="5">
        <f t="shared" si="3392"/>
        <v>1758.2</v>
      </c>
      <c r="AI1592" s="5">
        <f t="shared" si="3393"/>
        <v>1758.2</v>
      </c>
      <c r="AJ1592" s="5">
        <f t="shared" si="3443"/>
        <v>0</v>
      </c>
      <c r="AK1592" s="17"/>
      <c r="AL1592" s="27"/>
    </row>
    <row r="1593" spans="1:38" ht="31.2" x14ac:dyDescent="0.3">
      <c r="A1593" s="4" t="s">
        <v>242</v>
      </c>
      <c r="B1593" s="4" t="s">
        <v>41</v>
      </c>
      <c r="C1593" s="4" t="s">
        <v>169</v>
      </c>
      <c r="D1593" s="4" t="s">
        <v>674</v>
      </c>
      <c r="E1593" s="4"/>
      <c r="F1593" s="14" t="s">
        <v>1188</v>
      </c>
      <c r="G1593" s="5">
        <f t="shared" si="3440"/>
        <v>1758.2</v>
      </c>
      <c r="H1593" s="5">
        <f t="shared" si="3440"/>
        <v>1758.2</v>
      </c>
      <c r="I1593" s="5">
        <f t="shared" si="3440"/>
        <v>1758.2</v>
      </c>
      <c r="J1593" s="5">
        <f t="shared" si="3440"/>
        <v>0</v>
      </c>
      <c r="K1593" s="5">
        <f t="shared" si="3440"/>
        <v>0</v>
      </c>
      <c r="L1593" s="5">
        <f t="shared" si="3440"/>
        <v>0</v>
      </c>
      <c r="M1593" s="5">
        <f t="shared" si="3396"/>
        <v>1758.2</v>
      </c>
      <c r="N1593" s="5">
        <f t="shared" si="3397"/>
        <v>1758.2</v>
      </c>
      <c r="O1593" s="5">
        <f t="shared" si="3398"/>
        <v>1758.2</v>
      </c>
      <c r="P1593" s="5">
        <f t="shared" si="3441"/>
        <v>0</v>
      </c>
      <c r="Q1593" s="5">
        <f t="shared" si="3441"/>
        <v>0</v>
      </c>
      <c r="R1593" s="5">
        <f t="shared" si="3441"/>
        <v>0</v>
      </c>
      <c r="S1593" s="5">
        <f t="shared" si="3441"/>
        <v>0</v>
      </c>
      <c r="T1593" s="5">
        <f t="shared" si="3441"/>
        <v>0</v>
      </c>
      <c r="U1593" s="5">
        <f t="shared" si="3441"/>
        <v>0</v>
      </c>
      <c r="V1593" s="5">
        <f t="shared" si="3441"/>
        <v>0</v>
      </c>
      <c r="W1593" s="5">
        <f t="shared" si="3442"/>
        <v>0</v>
      </c>
      <c r="X1593" s="5">
        <f t="shared" si="3442"/>
        <v>0</v>
      </c>
      <c r="Y1593" s="5">
        <f t="shared" si="3442"/>
        <v>0</v>
      </c>
      <c r="Z1593" s="5">
        <f t="shared" si="3442"/>
        <v>0</v>
      </c>
      <c r="AA1593" s="5">
        <f t="shared" si="3442"/>
        <v>0</v>
      </c>
      <c r="AB1593" s="5">
        <f t="shared" si="3442"/>
        <v>0</v>
      </c>
      <c r="AC1593" s="5">
        <f t="shared" si="3442"/>
        <v>0</v>
      </c>
      <c r="AD1593" s="5">
        <f t="shared" si="3442"/>
        <v>0</v>
      </c>
      <c r="AE1593" s="5">
        <f t="shared" si="3442"/>
        <v>0</v>
      </c>
      <c r="AF1593" s="5">
        <f t="shared" si="3442"/>
        <v>0</v>
      </c>
      <c r="AG1593" s="5">
        <f t="shared" si="3395"/>
        <v>1758.2</v>
      </c>
      <c r="AH1593" s="5">
        <f t="shared" si="3392"/>
        <v>1758.2</v>
      </c>
      <c r="AI1593" s="5">
        <f t="shared" si="3393"/>
        <v>1758.2</v>
      </c>
      <c r="AJ1593" s="5">
        <f t="shared" si="3443"/>
        <v>0</v>
      </c>
      <c r="AK1593" s="17"/>
      <c r="AL1593" s="27"/>
    </row>
    <row r="1594" spans="1:38" ht="62.4" x14ac:dyDescent="0.3">
      <c r="A1594" s="4" t="s">
        <v>242</v>
      </c>
      <c r="B1594" s="4" t="s">
        <v>41</v>
      </c>
      <c r="C1594" s="4" t="s">
        <v>169</v>
      </c>
      <c r="D1594" s="4" t="s">
        <v>675</v>
      </c>
      <c r="E1594" s="4"/>
      <c r="F1594" s="14" t="s">
        <v>1189</v>
      </c>
      <c r="G1594" s="5">
        <f t="shared" si="3440"/>
        <v>1758.2</v>
      </c>
      <c r="H1594" s="5">
        <f t="shared" si="3440"/>
        <v>1758.2</v>
      </c>
      <c r="I1594" s="5">
        <f t="shared" si="3440"/>
        <v>1758.2</v>
      </c>
      <c r="J1594" s="5">
        <f t="shared" si="3440"/>
        <v>0</v>
      </c>
      <c r="K1594" s="5">
        <f t="shared" si="3440"/>
        <v>0</v>
      </c>
      <c r="L1594" s="5">
        <f t="shared" si="3440"/>
        <v>0</v>
      </c>
      <c r="M1594" s="5">
        <f t="shared" si="3396"/>
        <v>1758.2</v>
      </c>
      <c r="N1594" s="5">
        <f t="shared" si="3397"/>
        <v>1758.2</v>
      </c>
      <c r="O1594" s="5">
        <f t="shared" si="3398"/>
        <v>1758.2</v>
      </c>
      <c r="P1594" s="5">
        <f t="shared" si="3441"/>
        <v>0</v>
      </c>
      <c r="Q1594" s="5">
        <f t="shared" si="3441"/>
        <v>0</v>
      </c>
      <c r="R1594" s="5">
        <f t="shared" si="3441"/>
        <v>0</v>
      </c>
      <c r="S1594" s="5">
        <f t="shared" si="3441"/>
        <v>0</v>
      </c>
      <c r="T1594" s="5">
        <f t="shared" si="3441"/>
        <v>0</v>
      </c>
      <c r="U1594" s="5">
        <f t="shared" si="3441"/>
        <v>0</v>
      </c>
      <c r="V1594" s="5">
        <f t="shared" si="3441"/>
        <v>0</v>
      </c>
      <c r="W1594" s="5">
        <f t="shared" si="3442"/>
        <v>0</v>
      </c>
      <c r="X1594" s="5">
        <f t="shared" si="3442"/>
        <v>0</v>
      </c>
      <c r="Y1594" s="5">
        <f t="shared" si="3442"/>
        <v>0</v>
      </c>
      <c r="Z1594" s="5">
        <f t="shared" si="3442"/>
        <v>0</v>
      </c>
      <c r="AA1594" s="5">
        <f t="shared" si="3442"/>
        <v>0</v>
      </c>
      <c r="AB1594" s="5">
        <f t="shared" si="3442"/>
        <v>0</v>
      </c>
      <c r="AC1594" s="5">
        <f t="shared" si="3442"/>
        <v>0</v>
      </c>
      <c r="AD1594" s="5">
        <f t="shared" si="3442"/>
        <v>0</v>
      </c>
      <c r="AE1594" s="5">
        <f t="shared" si="3442"/>
        <v>0</v>
      </c>
      <c r="AF1594" s="5">
        <f t="shared" si="3442"/>
        <v>0</v>
      </c>
      <c r="AG1594" s="5">
        <f t="shared" si="3395"/>
        <v>1758.2</v>
      </c>
      <c r="AH1594" s="5">
        <f t="shared" si="3392"/>
        <v>1758.2</v>
      </c>
      <c r="AI1594" s="5">
        <f t="shared" si="3393"/>
        <v>1758.2</v>
      </c>
      <c r="AJ1594" s="5">
        <f t="shared" si="3443"/>
        <v>0</v>
      </c>
      <c r="AK1594" s="17"/>
      <c r="AL1594" s="27"/>
    </row>
    <row r="1595" spans="1:38" ht="31.2" x14ac:dyDescent="0.3">
      <c r="A1595" s="4" t="s">
        <v>242</v>
      </c>
      <c r="B1595" s="4" t="s">
        <v>41</v>
      </c>
      <c r="C1595" s="4" t="s">
        <v>169</v>
      </c>
      <c r="D1595" s="4" t="s">
        <v>673</v>
      </c>
      <c r="E1595" s="4"/>
      <c r="F1595" s="14" t="s">
        <v>788</v>
      </c>
      <c r="G1595" s="5">
        <f t="shared" si="3440"/>
        <v>1758.2</v>
      </c>
      <c r="H1595" s="5">
        <f t="shared" si="3440"/>
        <v>1758.2</v>
      </c>
      <c r="I1595" s="5">
        <f t="shared" si="3440"/>
        <v>1758.2</v>
      </c>
      <c r="J1595" s="5">
        <f t="shared" si="3440"/>
        <v>0</v>
      </c>
      <c r="K1595" s="5">
        <f t="shared" si="3440"/>
        <v>0</v>
      </c>
      <c r="L1595" s="5">
        <f t="shared" si="3440"/>
        <v>0</v>
      </c>
      <c r="M1595" s="5">
        <f t="shared" si="3396"/>
        <v>1758.2</v>
      </c>
      <c r="N1595" s="5">
        <f t="shared" si="3397"/>
        <v>1758.2</v>
      </c>
      <c r="O1595" s="5">
        <f t="shared" si="3398"/>
        <v>1758.2</v>
      </c>
      <c r="P1595" s="5">
        <f t="shared" si="3441"/>
        <v>0</v>
      </c>
      <c r="Q1595" s="5">
        <f t="shared" si="3441"/>
        <v>0</v>
      </c>
      <c r="R1595" s="5">
        <f t="shared" si="3441"/>
        <v>0</v>
      </c>
      <c r="S1595" s="5">
        <f t="shared" si="3441"/>
        <v>0</v>
      </c>
      <c r="T1595" s="5">
        <f t="shared" si="3441"/>
        <v>0</v>
      </c>
      <c r="U1595" s="5">
        <f t="shared" si="3441"/>
        <v>0</v>
      </c>
      <c r="V1595" s="5">
        <f t="shared" si="3441"/>
        <v>0</v>
      </c>
      <c r="W1595" s="5">
        <f t="shared" si="3442"/>
        <v>0</v>
      </c>
      <c r="X1595" s="5">
        <f t="shared" si="3442"/>
        <v>0</v>
      </c>
      <c r="Y1595" s="5">
        <f t="shared" si="3442"/>
        <v>0</v>
      </c>
      <c r="Z1595" s="5">
        <f t="shared" si="3442"/>
        <v>0</v>
      </c>
      <c r="AA1595" s="5">
        <f t="shared" si="3442"/>
        <v>0</v>
      </c>
      <c r="AB1595" s="5">
        <f t="shared" si="3442"/>
        <v>0</v>
      </c>
      <c r="AC1595" s="5">
        <f t="shared" si="3442"/>
        <v>0</v>
      </c>
      <c r="AD1595" s="5">
        <f t="shared" si="3442"/>
        <v>0</v>
      </c>
      <c r="AE1595" s="5">
        <f t="shared" si="3442"/>
        <v>0</v>
      </c>
      <c r="AF1595" s="5">
        <f t="shared" si="3442"/>
        <v>0</v>
      </c>
      <c r="AG1595" s="5">
        <f t="shared" si="3395"/>
        <v>1758.2</v>
      </c>
      <c r="AH1595" s="5">
        <f t="shared" si="3392"/>
        <v>1758.2</v>
      </c>
      <c r="AI1595" s="5">
        <f t="shared" si="3393"/>
        <v>1758.2</v>
      </c>
      <c r="AJ1595" s="5">
        <f t="shared" si="3443"/>
        <v>0</v>
      </c>
      <c r="AK1595" s="17"/>
      <c r="AL1595" s="27"/>
    </row>
    <row r="1596" spans="1:38" ht="31.2" x14ac:dyDescent="0.3">
      <c r="A1596" s="4" t="s">
        <v>242</v>
      </c>
      <c r="B1596" s="4" t="s">
        <v>41</v>
      </c>
      <c r="C1596" s="4" t="s">
        <v>169</v>
      </c>
      <c r="D1596" s="4" t="s">
        <v>673</v>
      </c>
      <c r="E1596" s="4" t="s">
        <v>15</v>
      </c>
      <c r="F1596" s="14" t="s">
        <v>559</v>
      </c>
      <c r="G1596" s="5">
        <f t="shared" si="3440"/>
        <v>1758.2</v>
      </c>
      <c r="H1596" s="5">
        <f t="shared" si="3440"/>
        <v>1758.2</v>
      </c>
      <c r="I1596" s="5">
        <f t="shared" si="3440"/>
        <v>1758.2</v>
      </c>
      <c r="J1596" s="5">
        <f t="shared" si="3440"/>
        <v>0</v>
      </c>
      <c r="K1596" s="5">
        <f t="shared" si="3440"/>
        <v>0</v>
      </c>
      <c r="L1596" s="5">
        <f t="shared" si="3440"/>
        <v>0</v>
      </c>
      <c r="M1596" s="5">
        <f t="shared" si="3396"/>
        <v>1758.2</v>
      </c>
      <c r="N1596" s="5">
        <f t="shared" si="3397"/>
        <v>1758.2</v>
      </c>
      <c r="O1596" s="5">
        <f t="shared" si="3398"/>
        <v>1758.2</v>
      </c>
      <c r="P1596" s="5">
        <f t="shared" si="3441"/>
        <v>0</v>
      </c>
      <c r="Q1596" s="5">
        <f t="shared" si="3441"/>
        <v>0</v>
      </c>
      <c r="R1596" s="5">
        <f t="shared" si="3441"/>
        <v>0</v>
      </c>
      <c r="S1596" s="5">
        <f t="shared" si="3441"/>
        <v>0</v>
      </c>
      <c r="T1596" s="5">
        <f t="shared" si="3441"/>
        <v>0</v>
      </c>
      <c r="U1596" s="5">
        <f t="shared" si="3441"/>
        <v>0</v>
      </c>
      <c r="V1596" s="5">
        <f t="shared" si="3441"/>
        <v>0</v>
      </c>
      <c r="W1596" s="5">
        <f t="shared" si="3442"/>
        <v>0</v>
      </c>
      <c r="X1596" s="5">
        <f t="shared" si="3442"/>
        <v>0</v>
      </c>
      <c r="Y1596" s="5">
        <f t="shared" si="3442"/>
        <v>0</v>
      </c>
      <c r="Z1596" s="5">
        <f t="shared" si="3442"/>
        <v>0</v>
      </c>
      <c r="AA1596" s="5">
        <f t="shared" si="3442"/>
        <v>0</v>
      </c>
      <c r="AB1596" s="5">
        <f t="shared" si="3442"/>
        <v>0</v>
      </c>
      <c r="AC1596" s="5">
        <f t="shared" si="3442"/>
        <v>0</v>
      </c>
      <c r="AD1596" s="5">
        <f t="shared" si="3442"/>
        <v>0</v>
      </c>
      <c r="AE1596" s="5">
        <f t="shared" si="3442"/>
        <v>0</v>
      </c>
      <c r="AF1596" s="5">
        <f t="shared" si="3442"/>
        <v>0</v>
      </c>
      <c r="AG1596" s="5">
        <f t="shared" si="3395"/>
        <v>1758.2</v>
      </c>
      <c r="AH1596" s="5">
        <f t="shared" si="3392"/>
        <v>1758.2</v>
      </c>
      <c r="AI1596" s="5">
        <f t="shared" si="3393"/>
        <v>1758.2</v>
      </c>
      <c r="AJ1596" s="5">
        <f t="shared" si="3443"/>
        <v>0</v>
      </c>
      <c r="AK1596" s="17"/>
      <c r="AL1596" s="27"/>
    </row>
    <row r="1597" spans="1:38" ht="31.2" x14ac:dyDescent="0.3">
      <c r="A1597" s="4" t="s">
        <v>242</v>
      </c>
      <c r="B1597" s="4" t="s">
        <v>41</v>
      </c>
      <c r="C1597" s="4" t="s">
        <v>169</v>
      </c>
      <c r="D1597" s="4" t="s">
        <v>673</v>
      </c>
      <c r="E1597" s="4" t="s">
        <v>16</v>
      </c>
      <c r="F1597" s="14" t="s">
        <v>560</v>
      </c>
      <c r="G1597" s="5">
        <v>1758.2</v>
      </c>
      <c r="H1597" s="5">
        <v>1758.2</v>
      </c>
      <c r="I1597" s="5">
        <v>1758.2</v>
      </c>
      <c r="J1597" s="5"/>
      <c r="K1597" s="5"/>
      <c r="L1597" s="5"/>
      <c r="M1597" s="5">
        <f t="shared" si="3396"/>
        <v>1758.2</v>
      </c>
      <c r="N1597" s="5">
        <f t="shared" si="3397"/>
        <v>1758.2</v>
      </c>
      <c r="O1597" s="5">
        <f t="shared" si="3398"/>
        <v>1758.2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>
        <f t="shared" si="3395"/>
        <v>1758.2</v>
      </c>
      <c r="AH1597" s="5">
        <f t="shared" si="3392"/>
        <v>1758.2</v>
      </c>
      <c r="AI1597" s="5">
        <f t="shared" si="3393"/>
        <v>1758.2</v>
      </c>
      <c r="AJ1597" s="5"/>
      <c r="AK1597" s="17"/>
      <c r="AL1597" s="27"/>
    </row>
    <row r="1598" spans="1:38" s="3" customFormat="1" x14ac:dyDescent="0.3">
      <c r="A1598" s="7" t="s">
        <v>243</v>
      </c>
      <c r="B1598" s="7"/>
      <c r="C1598" s="7"/>
      <c r="D1598" s="7"/>
      <c r="E1598" s="7"/>
      <c r="F1598" s="33" t="s">
        <v>499</v>
      </c>
      <c r="G1598" s="8">
        <f>G1599+G1651+G1679+G1735+G1781+G1797+G1811+G1833+G1823</f>
        <v>556236.00000000012</v>
      </c>
      <c r="H1598" s="8">
        <f>H1599+H1651+H1679+H1735+H1781+H1797+H1811+H1833+H1823</f>
        <v>513193.9</v>
      </c>
      <c r="I1598" s="8">
        <f>I1599+I1651+I1679+I1735+I1781+I1797+I1811+I1833+I1823</f>
        <v>404980.4</v>
      </c>
      <c r="J1598" s="8">
        <f t="shared" ref="J1598:L1598" si="3444">J1599+J1651+J1679+J1735+J1781+J1797+J1811+J1833+J1823</f>
        <v>0</v>
      </c>
      <c r="K1598" s="8">
        <f t="shared" si="3444"/>
        <v>0</v>
      </c>
      <c r="L1598" s="8">
        <f t="shared" si="3444"/>
        <v>0</v>
      </c>
      <c r="M1598" s="8">
        <f t="shared" si="3396"/>
        <v>556236.00000000012</v>
      </c>
      <c r="N1598" s="8">
        <f t="shared" si="3397"/>
        <v>513193.9</v>
      </c>
      <c r="O1598" s="8">
        <f t="shared" si="3398"/>
        <v>404980.4</v>
      </c>
      <c r="P1598" s="8">
        <f>P1599+P1651+P1679+P1735+P1781+P1797+P1811+P1833+P1823</f>
        <v>0</v>
      </c>
      <c r="Q1598" s="8">
        <f>Q1599+Q1651+Q1679+Q1735+Q1781+Q1797+Q1811+Q1833+Q1823</f>
        <v>0</v>
      </c>
      <c r="R1598" s="8">
        <f>R1599+R1651+R1679+R1735+R1781+R1797+R1811+R1833+R1823</f>
        <v>1083.6849999999999</v>
      </c>
      <c r="S1598" s="8">
        <f t="shared" ref="S1598" si="3445">S1599+S1651+S1679+S1735+S1781+S1797+S1811+S1833+S1823</f>
        <v>275.70799999999997</v>
      </c>
      <c r="T1598" s="8">
        <f>T1599+T1651+T1679+T1735+T1781+T1797+T1811+T1833+T1823</f>
        <v>403.18400000000003</v>
      </c>
      <c r="U1598" s="8">
        <f>U1599+U1651+U1679+U1735+U1781+U1797+U1811+U1833+U1823</f>
        <v>0</v>
      </c>
      <c r="V1598" s="8">
        <f>V1599+V1651+V1679+V1735+V1781+V1797+V1811+V1833+V1823</f>
        <v>0</v>
      </c>
      <c r="W1598" s="8">
        <f t="shared" ref="W1598:AF1598" si="3446">W1599+W1651+W1679+W1735+W1781+W1797+W1811+W1833+W1823</f>
        <v>0</v>
      </c>
      <c r="X1598" s="8">
        <f>X1599+X1651+X1679+X1735+X1781+X1797+X1811+X1833+X1823</f>
        <v>0</v>
      </c>
      <c r="Y1598" s="8">
        <f>Y1599+Y1651+Y1679+Y1735+Y1781+Y1797+Y1811+Y1833+Y1823</f>
        <v>0</v>
      </c>
      <c r="Z1598" s="8">
        <f>Z1599+Z1651+Z1679+Z1735+Z1781+Z1797+Z1811+Z1833+Z1823</f>
        <v>0</v>
      </c>
      <c r="AA1598" s="8">
        <f>AA1599+AA1651+AA1679+AA1735+AA1781+AA1797+AA1811+AA1833+AA1823</f>
        <v>0</v>
      </c>
      <c r="AB1598" s="8">
        <f t="shared" si="3446"/>
        <v>0</v>
      </c>
      <c r="AC1598" s="8">
        <f>AC1599+AC1651+AC1679+AC1735+AC1781+AC1797+AC1811+AC1833+AC1823</f>
        <v>0</v>
      </c>
      <c r="AD1598" s="8">
        <f>AD1599+AD1651+AD1679+AD1735+AD1781+AD1797+AD1811+AD1833+AD1823</f>
        <v>0</v>
      </c>
      <c r="AE1598" s="8">
        <f>AE1599+AE1651+AE1679+AE1735+AE1781+AE1797+AE1811+AE1833+AE1823</f>
        <v>0</v>
      </c>
      <c r="AF1598" s="8">
        <f t="shared" si="3446"/>
        <v>-75407.8</v>
      </c>
      <c r="AG1598" s="8">
        <f t="shared" si="3395"/>
        <v>557998.57700000016</v>
      </c>
      <c r="AH1598" s="8">
        <f t="shared" si="3392"/>
        <v>513193.9</v>
      </c>
      <c r="AI1598" s="8">
        <f t="shared" si="3393"/>
        <v>329572.60000000003</v>
      </c>
      <c r="AJ1598" s="8">
        <f>AJ1599+AJ1651+AJ1679+AJ1735+AJ1781+AJ1797+AJ1811+AJ1833+AJ1823</f>
        <v>0</v>
      </c>
      <c r="AK1598" s="16"/>
      <c r="AL1598" s="25"/>
    </row>
    <row r="1599" spans="1:38" s="3" customFormat="1" x14ac:dyDescent="0.3">
      <c r="A1599" s="7" t="s">
        <v>243</v>
      </c>
      <c r="B1599" s="7" t="s">
        <v>9</v>
      </c>
      <c r="C1599" s="7"/>
      <c r="D1599" s="7"/>
      <c r="E1599" s="7"/>
      <c r="F1599" s="33" t="s">
        <v>515</v>
      </c>
      <c r="G1599" s="8">
        <f>G1600+G1617</f>
        <v>58840</v>
      </c>
      <c r="H1599" s="8">
        <f>H1600+H1617</f>
        <v>52481.100000000006</v>
      </c>
      <c r="I1599" s="8">
        <f>I1600+I1617</f>
        <v>52109.200000000004</v>
      </c>
      <c r="J1599" s="8">
        <f t="shared" ref="J1599:L1599" si="3447">J1600+J1617</f>
        <v>0</v>
      </c>
      <c r="K1599" s="8">
        <f t="shared" si="3447"/>
        <v>0</v>
      </c>
      <c r="L1599" s="8">
        <f t="shared" si="3447"/>
        <v>0</v>
      </c>
      <c r="M1599" s="8">
        <f t="shared" si="3396"/>
        <v>58840</v>
      </c>
      <c r="N1599" s="8">
        <f t="shared" si="3397"/>
        <v>52481.100000000006</v>
      </c>
      <c r="O1599" s="8">
        <f t="shared" si="3398"/>
        <v>52109.200000000004</v>
      </c>
      <c r="P1599" s="8">
        <f>P1600+P1617</f>
        <v>0</v>
      </c>
      <c r="Q1599" s="8">
        <f>Q1600+Q1617</f>
        <v>0</v>
      </c>
      <c r="R1599" s="8">
        <f>R1600+R1617</f>
        <v>0</v>
      </c>
      <c r="S1599" s="8">
        <f t="shared" ref="S1599" si="3448">S1600+S1617</f>
        <v>0</v>
      </c>
      <c r="T1599" s="8">
        <f>T1600+T1617</f>
        <v>0</v>
      </c>
      <c r="U1599" s="8">
        <f>U1600+U1617</f>
        <v>0</v>
      </c>
      <c r="V1599" s="8">
        <f>V1600+V1617</f>
        <v>0</v>
      </c>
      <c r="W1599" s="8">
        <f t="shared" ref="W1599:AF1599" si="3449">W1600+W1617</f>
        <v>0</v>
      </c>
      <c r="X1599" s="8">
        <f>X1600+X1617</f>
        <v>0</v>
      </c>
      <c r="Y1599" s="8">
        <f>Y1600+Y1617</f>
        <v>0</v>
      </c>
      <c r="Z1599" s="8">
        <f>Z1600+Z1617</f>
        <v>0</v>
      </c>
      <c r="AA1599" s="8">
        <f>AA1600+AA1617</f>
        <v>0</v>
      </c>
      <c r="AB1599" s="8">
        <f t="shared" si="3449"/>
        <v>0</v>
      </c>
      <c r="AC1599" s="8">
        <f>AC1600+AC1617</f>
        <v>0</v>
      </c>
      <c r="AD1599" s="8">
        <f>AD1600+AD1617</f>
        <v>0</v>
      </c>
      <c r="AE1599" s="8">
        <f>AE1600+AE1617</f>
        <v>0</v>
      </c>
      <c r="AF1599" s="8">
        <f t="shared" si="3449"/>
        <v>0</v>
      </c>
      <c r="AG1599" s="8">
        <f t="shared" si="3395"/>
        <v>58840</v>
      </c>
      <c r="AH1599" s="8">
        <f t="shared" si="3392"/>
        <v>52481.100000000006</v>
      </c>
      <c r="AI1599" s="8">
        <f t="shared" si="3393"/>
        <v>52109.200000000004</v>
      </c>
      <c r="AJ1599" s="8">
        <f>AJ1600+AJ1617</f>
        <v>0</v>
      </c>
      <c r="AK1599" s="16"/>
      <c r="AL1599" s="25"/>
    </row>
    <row r="1600" spans="1:38" s="10" customFormat="1" ht="62.4" x14ac:dyDescent="0.3">
      <c r="A1600" s="9" t="s">
        <v>243</v>
      </c>
      <c r="B1600" s="9" t="s">
        <v>9</v>
      </c>
      <c r="C1600" s="9" t="s">
        <v>34</v>
      </c>
      <c r="D1600" s="9"/>
      <c r="E1600" s="9"/>
      <c r="F1600" s="13" t="s">
        <v>527</v>
      </c>
      <c r="G1600" s="11">
        <f>G1601+G1609</f>
        <v>49174.6</v>
      </c>
      <c r="H1600" s="11">
        <f t="shared" ref="H1600:AJ1600" si="3450">H1601+H1609</f>
        <v>42243.8</v>
      </c>
      <c r="I1600" s="11">
        <f t="shared" si="3450"/>
        <v>42243.8</v>
      </c>
      <c r="J1600" s="11">
        <f t="shared" ref="J1600:L1600" si="3451">J1601+J1609</f>
        <v>0</v>
      </c>
      <c r="K1600" s="11">
        <f t="shared" si="3451"/>
        <v>0</v>
      </c>
      <c r="L1600" s="11">
        <f t="shared" si="3451"/>
        <v>0</v>
      </c>
      <c r="M1600" s="11">
        <f t="shared" si="3396"/>
        <v>49174.6</v>
      </c>
      <c r="N1600" s="11">
        <f t="shared" si="3397"/>
        <v>42243.8</v>
      </c>
      <c r="O1600" s="11">
        <f t="shared" si="3398"/>
        <v>42243.8</v>
      </c>
      <c r="P1600" s="11">
        <f t="shared" ref="P1600:V1600" si="3452">P1601+P1609</f>
        <v>0</v>
      </c>
      <c r="Q1600" s="11">
        <f t="shared" ref="Q1600:R1600" si="3453">Q1601+Q1609</f>
        <v>0</v>
      </c>
      <c r="R1600" s="11">
        <f t="shared" si="3453"/>
        <v>0</v>
      </c>
      <c r="S1600" s="11">
        <f t="shared" ref="S1600" si="3454">S1601+S1609</f>
        <v>0</v>
      </c>
      <c r="T1600" s="11">
        <f t="shared" si="3452"/>
        <v>0</v>
      </c>
      <c r="U1600" s="11">
        <f t="shared" si="3452"/>
        <v>0</v>
      </c>
      <c r="V1600" s="11">
        <f t="shared" si="3452"/>
        <v>0</v>
      </c>
      <c r="W1600" s="11">
        <f t="shared" ref="W1600:AF1600" si="3455">W1601+W1609</f>
        <v>0</v>
      </c>
      <c r="X1600" s="11">
        <f t="shared" si="3455"/>
        <v>0</v>
      </c>
      <c r="Y1600" s="11">
        <f t="shared" si="3455"/>
        <v>0</v>
      </c>
      <c r="Z1600" s="11">
        <f t="shared" si="3455"/>
        <v>0</v>
      </c>
      <c r="AA1600" s="11">
        <f t="shared" si="3455"/>
        <v>0</v>
      </c>
      <c r="AB1600" s="11">
        <f t="shared" si="3455"/>
        <v>0</v>
      </c>
      <c r="AC1600" s="11">
        <f t="shared" si="3455"/>
        <v>0</v>
      </c>
      <c r="AD1600" s="11">
        <f t="shared" ref="AD1600" si="3456">AD1601+AD1609</f>
        <v>0</v>
      </c>
      <c r="AE1600" s="11">
        <f t="shared" ref="AE1600" si="3457">AE1601+AE1609</f>
        <v>0</v>
      </c>
      <c r="AF1600" s="11">
        <f t="shared" si="3455"/>
        <v>0</v>
      </c>
      <c r="AG1600" s="11">
        <f t="shared" si="3395"/>
        <v>49174.6</v>
      </c>
      <c r="AH1600" s="11">
        <f t="shared" si="3392"/>
        <v>42243.8</v>
      </c>
      <c r="AI1600" s="11">
        <f t="shared" si="3393"/>
        <v>42243.8</v>
      </c>
      <c r="AJ1600" s="11">
        <f t="shared" si="3450"/>
        <v>0</v>
      </c>
      <c r="AK1600" s="31"/>
      <c r="AL1600" s="26"/>
    </row>
    <row r="1601" spans="1:38" ht="46.8" x14ac:dyDescent="0.3">
      <c r="A1601" s="4" t="s">
        <v>243</v>
      </c>
      <c r="B1601" s="4" t="s">
        <v>9</v>
      </c>
      <c r="C1601" s="4" t="s">
        <v>34</v>
      </c>
      <c r="D1601" s="4" t="s">
        <v>115</v>
      </c>
      <c r="E1601" s="4"/>
      <c r="F1601" s="14" t="s">
        <v>1193</v>
      </c>
      <c r="G1601" s="5">
        <f t="shared" ref="G1601:L1603" si="3458">G1602</f>
        <v>4816.8999999999996</v>
      </c>
      <c r="H1601" s="5">
        <f t="shared" si="3458"/>
        <v>4816.8999999999996</v>
      </c>
      <c r="I1601" s="5">
        <f t="shared" si="3458"/>
        <v>4816.8999999999996</v>
      </c>
      <c r="J1601" s="5">
        <f t="shared" si="3458"/>
        <v>0</v>
      </c>
      <c r="K1601" s="5">
        <f t="shared" si="3458"/>
        <v>0</v>
      </c>
      <c r="L1601" s="5">
        <f t="shared" si="3458"/>
        <v>0</v>
      </c>
      <c r="M1601" s="5">
        <f t="shared" si="3396"/>
        <v>4816.8999999999996</v>
      </c>
      <c r="N1601" s="5">
        <f t="shared" si="3397"/>
        <v>4816.8999999999996</v>
      </c>
      <c r="O1601" s="5">
        <f t="shared" si="3398"/>
        <v>4816.8999999999996</v>
      </c>
      <c r="P1601" s="5">
        <f t="shared" ref="P1601:V1603" si="3459">P1602</f>
        <v>0</v>
      </c>
      <c r="Q1601" s="5">
        <f t="shared" si="3459"/>
        <v>0</v>
      </c>
      <c r="R1601" s="5">
        <f t="shared" si="3459"/>
        <v>0</v>
      </c>
      <c r="S1601" s="5">
        <f t="shared" si="3459"/>
        <v>0</v>
      </c>
      <c r="T1601" s="5">
        <f t="shared" si="3459"/>
        <v>0</v>
      </c>
      <c r="U1601" s="5">
        <f t="shared" si="3459"/>
        <v>0</v>
      </c>
      <c r="V1601" s="5">
        <f t="shared" si="3459"/>
        <v>0</v>
      </c>
      <c r="W1601" s="5">
        <f t="shared" ref="W1601:AF1603" si="3460">W1602</f>
        <v>0</v>
      </c>
      <c r="X1601" s="5">
        <f t="shared" si="3460"/>
        <v>0</v>
      </c>
      <c r="Y1601" s="5">
        <f t="shared" si="3460"/>
        <v>0</v>
      </c>
      <c r="Z1601" s="5">
        <f t="shared" si="3460"/>
        <v>0</v>
      </c>
      <c r="AA1601" s="5">
        <f t="shared" si="3460"/>
        <v>0</v>
      </c>
      <c r="AB1601" s="5">
        <f t="shared" si="3460"/>
        <v>0</v>
      </c>
      <c r="AC1601" s="5">
        <f t="shared" si="3460"/>
        <v>0</v>
      </c>
      <c r="AD1601" s="5">
        <f t="shared" si="3460"/>
        <v>0</v>
      </c>
      <c r="AE1601" s="5">
        <f t="shared" si="3460"/>
        <v>0</v>
      </c>
      <c r="AF1601" s="5">
        <f t="shared" si="3460"/>
        <v>0</v>
      </c>
      <c r="AG1601" s="5">
        <f t="shared" si="3395"/>
        <v>4816.8999999999996</v>
      </c>
      <c r="AH1601" s="5">
        <f t="shared" si="3392"/>
        <v>4816.8999999999996</v>
      </c>
      <c r="AI1601" s="5">
        <f t="shared" si="3393"/>
        <v>4816.8999999999996</v>
      </c>
      <c r="AJ1601" s="5">
        <f t="shared" ref="AJ1601:AJ1603" si="3461">AJ1602</f>
        <v>0</v>
      </c>
      <c r="AK1601" s="17"/>
      <c r="AL1601" s="27"/>
    </row>
    <row r="1602" spans="1:38" ht="31.2" x14ac:dyDescent="0.3">
      <c r="A1602" s="4" t="s">
        <v>243</v>
      </c>
      <c r="B1602" s="4" t="s">
        <v>9</v>
      </c>
      <c r="C1602" s="4" t="s">
        <v>34</v>
      </c>
      <c r="D1602" s="4" t="s">
        <v>172</v>
      </c>
      <c r="E1602" s="4"/>
      <c r="F1602" s="14" t="s">
        <v>1201</v>
      </c>
      <c r="G1602" s="5">
        <f t="shared" si="3458"/>
        <v>4816.8999999999996</v>
      </c>
      <c r="H1602" s="5">
        <f t="shared" si="3458"/>
        <v>4816.8999999999996</v>
      </c>
      <c r="I1602" s="5">
        <f t="shared" si="3458"/>
        <v>4816.8999999999996</v>
      </c>
      <c r="J1602" s="5">
        <f t="shared" si="3458"/>
        <v>0</v>
      </c>
      <c r="K1602" s="5">
        <f t="shared" si="3458"/>
        <v>0</v>
      </c>
      <c r="L1602" s="5">
        <f t="shared" si="3458"/>
        <v>0</v>
      </c>
      <c r="M1602" s="5">
        <f t="shared" si="3396"/>
        <v>4816.8999999999996</v>
      </c>
      <c r="N1602" s="5">
        <f t="shared" si="3397"/>
        <v>4816.8999999999996</v>
      </c>
      <c r="O1602" s="5">
        <f t="shared" si="3398"/>
        <v>4816.8999999999996</v>
      </c>
      <c r="P1602" s="5">
        <f t="shared" si="3459"/>
        <v>0</v>
      </c>
      <c r="Q1602" s="5">
        <f t="shared" si="3459"/>
        <v>0</v>
      </c>
      <c r="R1602" s="5">
        <f t="shared" si="3459"/>
        <v>0</v>
      </c>
      <c r="S1602" s="5">
        <f t="shared" si="3459"/>
        <v>0</v>
      </c>
      <c r="T1602" s="5">
        <f t="shared" si="3459"/>
        <v>0</v>
      </c>
      <c r="U1602" s="5">
        <f t="shared" si="3459"/>
        <v>0</v>
      </c>
      <c r="V1602" s="5">
        <f t="shared" si="3459"/>
        <v>0</v>
      </c>
      <c r="W1602" s="5">
        <f t="shared" si="3460"/>
        <v>0</v>
      </c>
      <c r="X1602" s="5">
        <f t="shared" si="3460"/>
        <v>0</v>
      </c>
      <c r="Y1602" s="5">
        <f t="shared" si="3460"/>
        <v>0</v>
      </c>
      <c r="Z1602" s="5">
        <f t="shared" si="3460"/>
        <v>0</v>
      </c>
      <c r="AA1602" s="5">
        <f t="shared" si="3460"/>
        <v>0</v>
      </c>
      <c r="AB1602" s="5">
        <f t="shared" si="3460"/>
        <v>0</v>
      </c>
      <c r="AC1602" s="5">
        <f t="shared" si="3460"/>
        <v>0</v>
      </c>
      <c r="AD1602" s="5">
        <f t="shared" si="3460"/>
        <v>0</v>
      </c>
      <c r="AE1602" s="5">
        <f t="shared" si="3460"/>
        <v>0</v>
      </c>
      <c r="AF1602" s="5">
        <f t="shared" si="3460"/>
        <v>0</v>
      </c>
      <c r="AG1602" s="5">
        <f t="shared" si="3395"/>
        <v>4816.8999999999996</v>
      </c>
      <c r="AH1602" s="5">
        <f t="shared" si="3392"/>
        <v>4816.8999999999996</v>
      </c>
      <c r="AI1602" s="5">
        <f t="shared" si="3393"/>
        <v>4816.8999999999996</v>
      </c>
      <c r="AJ1602" s="5">
        <f t="shared" si="3461"/>
        <v>0</v>
      </c>
      <c r="AK1602" s="17"/>
      <c r="AL1602" s="27"/>
    </row>
    <row r="1603" spans="1:38" ht="62.4" x14ac:dyDescent="0.3">
      <c r="A1603" s="4" t="s">
        <v>243</v>
      </c>
      <c r="B1603" s="4" t="s">
        <v>9</v>
      </c>
      <c r="C1603" s="4" t="s">
        <v>34</v>
      </c>
      <c r="D1603" s="4" t="s">
        <v>181</v>
      </c>
      <c r="E1603" s="4"/>
      <c r="F1603" s="14" t="s">
        <v>1034</v>
      </c>
      <c r="G1603" s="5">
        <f t="shared" si="3458"/>
        <v>4816.8999999999996</v>
      </c>
      <c r="H1603" s="5">
        <f t="shared" si="3458"/>
        <v>4816.8999999999996</v>
      </c>
      <c r="I1603" s="5">
        <f t="shared" si="3458"/>
        <v>4816.8999999999996</v>
      </c>
      <c r="J1603" s="5">
        <f t="shared" si="3458"/>
        <v>0</v>
      </c>
      <c r="K1603" s="5">
        <f t="shared" si="3458"/>
        <v>0</v>
      </c>
      <c r="L1603" s="5">
        <f t="shared" si="3458"/>
        <v>0</v>
      </c>
      <c r="M1603" s="5">
        <f t="shared" si="3396"/>
        <v>4816.8999999999996</v>
      </c>
      <c r="N1603" s="5">
        <f t="shared" si="3397"/>
        <v>4816.8999999999996</v>
      </c>
      <c r="O1603" s="5">
        <f t="shared" si="3398"/>
        <v>4816.8999999999996</v>
      </c>
      <c r="P1603" s="5">
        <f t="shared" si="3459"/>
        <v>0</v>
      </c>
      <c r="Q1603" s="5">
        <f t="shared" si="3459"/>
        <v>0</v>
      </c>
      <c r="R1603" s="5">
        <f t="shared" si="3459"/>
        <v>0</v>
      </c>
      <c r="S1603" s="5">
        <f t="shared" si="3459"/>
        <v>0</v>
      </c>
      <c r="T1603" s="5">
        <f t="shared" si="3459"/>
        <v>0</v>
      </c>
      <c r="U1603" s="5">
        <f t="shared" si="3459"/>
        <v>0</v>
      </c>
      <c r="V1603" s="5">
        <f t="shared" si="3459"/>
        <v>0</v>
      </c>
      <c r="W1603" s="5">
        <f t="shared" si="3460"/>
        <v>0</v>
      </c>
      <c r="X1603" s="5">
        <f t="shared" si="3460"/>
        <v>0</v>
      </c>
      <c r="Y1603" s="5">
        <f t="shared" si="3460"/>
        <v>0</v>
      </c>
      <c r="Z1603" s="5">
        <f t="shared" si="3460"/>
        <v>0</v>
      </c>
      <c r="AA1603" s="5">
        <f t="shared" si="3460"/>
        <v>0</v>
      </c>
      <c r="AB1603" s="5">
        <f t="shared" si="3460"/>
        <v>0</v>
      </c>
      <c r="AC1603" s="5">
        <f t="shared" si="3460"/>
        <v>0</v>
      </c>
      <c r="AD1603" s="5">
        <f t="shared" si="3460"/>
        <v>0</v>
      </c>
      <c r="AE1603" s="5">
        <f t="shared" si="3460"/>
        <v>0</v>
      </c>
      <c r="AF1603" s="5">
        <f t="shared" si="3460"/>
        <v>0</v>
      </c>
      <c r="AG1603" s="5">
        <f t="shared" si="3395"/>
        <v>4816.8999999999996</v>
      </c>
      <c r="AH1603" s="5">
        <f t="shared" si="3392"/>
        <v>4816.8999999999996</v>
      </c>
      <c r="AI1603" s="5">
        <f t="shared" si="3393"/>
        <v>4816.8999999999996</v>
      </c>
      <c r="AJ1603" s="5">
        <f t="shared" si="3461"/>
        <v>0</v>
      </c>
      <c r="AK1603" s="17"/>
      <c r="AL1603" s="27"/>
    </row>
    <row r="1604" spans="1:38" ht="31.2" x14ac:dyDescent="0.3">
      <c r="A1604" s="4" t="s">
        <v>243</v>
      </c>
      <c r="B1604" s="4" t="s">
        <v>9</v>
      </c>
      <c r="C1604" s="4" t="s">
        <v>34</v>
      </c>
      <c r="D1604" s="4" t="s">
        <v>178</v>
      </c>
      <c r="E1604" s="4"/>
      <c r="F1604" s="14" t="s">
        <v>627</v>
      </c>
      <c r="G1604" s="5">
        <f t="shared" ref="G1604:L1604" si="3462">G1605+G1607</f>
        <v>4816.8999999999996</v>
      </c>
      <c r="H1604" s="5">
        <f t="shared" si="3462"/>
        <v>4816.8999999999996</v>
      </c>
      <c r="I1604" s="5">
        <f t="shared" si="3462"/>
        <v>4816.8999999999996</v>
      </c>
      <c r="J1604" s="5">
        <f t="shared" si="3462"/>
        <v>0</v>
      </c>
      <c r="K1604" s="5">
        <f t="shared" si="3462"/>
        <v>0</v>
      </c>
      <c r="L1604" s="5">
        <f t="shared" si="3462"/>
        <v>0</v>
      </c>
      <c r="M1604" s="5">
        <f t="shared" si="3396"/>
        <v>4816.8999999999996</v>
      </c>
      <c r="N1604" s="5">
        <f t="shared" si="3397"/>
        <v>4816.8999999999996</v>
      </c>
      <c r="O1604" s="5">
        <f t="shared" si="3398"/>
        <v>4816.8999999999996</v>
      </c>
      <c r="P1604" s="5">
        <f t="shared" ref="P1604:V1604" si="3463">P1605+P1607</f>
        <v>0</v>
      </c>
      <c r="Q1604" s="5">
        <f t="shared" ref="Q1604:R1604" si="3464">Q1605+Q1607</f>
        <v>0</v>
      </c>
      <c r="R1604" s="5">
        <f t="shared" si="3464"/>
        <v>0</v>
      </c>
      <c r="S1604" s="5">
        <f t="shared" ref="S1604" si="3465">S1605+S1607</f>
        <v>0</v>
      </c>
      <c r="T1604" s="5">
        <f t="shared" si="3463"/>
        <v>0</v>
      </c>
      <c r="U1604" s="5">
        <f t="shared" si="3463"/>
        <v>0</v>
      </c>
      <c r="V1604" s="5">
        <f t="shared" si="3463"/>
        <v>0</v>
      </c>
      <c r="W1604" s="5">
        <f t="shared" ref="W1604:AF1604" si="3466">W1605+W1607</f>
        <v>0</v>
      </c>
      <c r="X1604" s="5">
        <f t="shared" si="3466"/>
        <v>0</v>
      </c>
      <c r="Y1604" s="5">
        <f t="shared" si="3466"/>
        <v>0</v>
      </c>
      <c r="Z1604" s="5">
        <f t="shared" si="3466"/>
        <v>0</v>
      </c>
      <c r="AA1604" s="5">
        <f t="shared" si="3466"/>
        <v>0</v>
      </c>
      <c r="AB1604" s="5">
        <f t="shared" si="3466"/>
        <v>0</v>
      </c>
      <c r="AC1604" s="5">
        <f t="shared" si="3466"/>
        <v>0</v>
      </c>
      <c r="AD1604" s="5">
        <f t="shared" ref="AD1604" si="3467">AD1605+AD1607</f>
        <v>0</v>
      </c>
      <c r="AE1604" s="5">
        <f t="shared" ref="AE1604" si="3468">AE1605+AE1607</f>
        <v>0</v>
      </c>
      <c r="AF1604" s="5">
        <f t="shared" si="3466"/>
        <v>0</v>
      </c>
      <c r="AG1604" s="5">
        <f t="shared" si="3395"/>
        <v>4816.8999999999996</v>
      </c>
      <c r="AH1604" s="5">
        <f t="shared" si="3392"/>
        <v>4816.8999999999996</v>
      </c>
      <c r="AI1604" s="5">
        <f t="shared" si="3393"/>
        <v>4816.8999999999996</v>
      </c>
      <c r="AJ1604" s="5">
        <f t="shared" ref="AJ1604" si="3469">AJ1605+AJ1607</f>
        <v>0</v>
      </c>
      <c r="AK1604" s="17"/>
      <c r="AL1604" s="27"/>
    </row>
    <row r="1605" spans="1:38" ht="78" x14ac:dyDescent="0.3">
      <c r="A1605" s="4" t="s">
        <v>243</v>
      </c>
      <c r="B1605" s="4" t="s">
        <v>9</v>
      </c>
      <c r="C1605" s="4" t="s">
        <v>34</v>
      </c>
      <c r="D1605" s="4" t="s">
        <v>178</v>
      </c>
      <c r="E1605" s="4" t="s">
        <v>22</v>
      </c>
      <c r="F1605" s="14" t="s">
        <v>556</v>
      </c>
      <c r="G1605" s="5">
        <f t="shared" ref="G1605:L1605" si="3470">G1606</f>
        <v>4485.7</v>
      </c>
      <c r="H1605" s="5">
        <f t="shared" si="3470"/>
        <v>4485.7</v>
      </c>
      <c r="I1605" s="5">
        <f t="shared" si="3470"/>
        <v>4485.7</v>
      </c>
      <c r="J1605" s="5">
        <f t="shared" si="3470"/>
        <v>0</v>
      </c>
      <c r="K1605" s="5">
        <f t="shared" si="3470"/>
        <v>0</v>
      </c>
      <c r="L1605" s="5">
        <f t="shared" si="3470"/>
        <v>0</v>
      </c>
      <c r="M1605" s="5">
        <f t="shared" si="3396"/>
        <v>4485.7</v>
      </c>
      <c r="N1605" s="5">
        <f t="shared" si="3397"/>
        <v>4485.7</v>
      </c>
      <c r="O1605" s="5">
        <f t="shared" si="3398"/>
        <v>4485.7</v>
      </c>
      <c r="P1605" s="5">
        <f t="shared" ref="P1605:V1605" si="3471">P1606</f>
        <v>0</v>
      </c>
      <c r="Q1605" s="5">
        <f t="shared" si="3471"/>
        <v>0</v>
      </c>
      <c r="R1605" s="5">
        <f t="shared" si="3471"/>
        <v>0</v>
      </c>
      <c r="S1605" s="5">
        <f t="shared" si="3471"/>
        <v>0</v>
      </c>
      <c r="T1605" s="5">
        <f t="shared" si="3471"/>
        <v>0</v>
      </c>
      <c r="U1605" s="5">
        <f t="shared" si="3471"/>
        <v>0</v>
      </c>
      <c r="V1605" s="5">
        <f t="shared" si="3471"/>
        <v>0</v>
      </c>
      <c r="W1605" s="5">
        <f t="shared" ref="W1605:AF1605" si="3472">W1606</f>
        <v>0</v>
      </c>
      <c r="X1605" s="5">
        <f t="shared" si="3472"/>
        <v>0</v>
      </c>
      <c r="Y1605" s="5">
        <f t="shared" si="3472"/>
        <v>0</v>
      </c>
      <c r="Z1605" s="5">
        <f t="shared" si="3472"/>
        <v>0</v>
      </c>
      <c r="AA1605" s="5">
        <f t="shared" si="3472"/>
        <v>0</v>
      </c>
      <c r="AB1605" s="5">
        <f t="shared" si="3472"/>
        <v>0</v>
      </c>
      <c r="AC1605" s="5">
        <f t="shared" si="3472"/>
        <v>0</v>
      </c>
      <c r="AD1605" s="5">
        <f t="shared" si="3472"/>
        <v>0</v>
      </c>
      <c r="AE1605" s="5">
        <f t="shared" si="3472"/>
        <v>0</v>
      </c>
      <c r="AF1605" s="5">
        <f t="shared" si="3472"/>
        <v>0</v>
      </c>
      <c r="AG1605" s="5">
        <f t="shared" si="3395"/>
        <v>4485.7</v>
      </c>
      <c r="AH1605" s="5">
        <f t="shared" si="3392"/>
        <v>4485.7</v>
      </c>
      <c r="AI1605" s="5">
        <f t="shared" si="3393"/>
        <v>4485.7</v>
      </c>
      <c r="AJ1605" s="5">
        <f t="shared" ref="AJ1605" si="3473">AJ1606</f>
        <v>0</v>
      </c>
      <c r="AK1605" s="17"/>
      <c r="AL1605" s="27"/>
    </row>
    <row r="1606" spans="1:38" ht="31.2" x14ac:dyDescent="0.3">
      <c r="A1606" s="4" t="s">
        <v>243</v>
      </c>
      <c r="B1606" s="4" t="s">
        <v>9</v>
      </c>
      <c r="C1606" s="4" t="s">
        <v>34</v>
      </c>
      <c r="D1606" s="4" t="s">
        <v>178</v>
      </c>
      <c r="E1606" s="4" t="s">
        <v>32</v>
      </c>
      <c r="F1606" s="14" t="s">
        <v>558</v>
      </c>
      <c r="G1606" s="5">
        <v>4485.7</v>
      </c>
      <c r="H1606" s="5">
        <v>4485.7</v>
      </c>
      <c r="I1606" s="5">
        <v>4485.7</v>
      </c>
      <c r="J1606" s="5"/>
      <c r="K1606" s="5"/>
      <c r="L1606" s="5"/>
      <c r="M1606" s="5">
        <f t="shared" si="3396"/>
        <v>4485.7</v>
      </c>
      <c r="N1606" s="5">
        <f t="shared" si="3397"/>
        <v>4485.7</v>
      </c>
      <c r="O1606" s="5">
        <f t="shared" si="3398"/>
        <v>4485.7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>
        <f t="shared" si="3395"/>
        <v>4485.7</v>
      </c>
      <c r="AH1606" s="5">
        <f t="shared" si="3392"/>
        <v>4485.7</v>
      </c>
      <c r="AI1606" s="5">
        <f t="shared" si="3393"/>
        <v>4485.7</v>
      </c>
      <c r="AJ1606" s="5"/>
      <c r="AK1606" s="17"/>
      <c r="AL1606" s="27"/>
    </row>
    <row r="1607" spans="1:38" ht="31.2" x14ac:dyDescent="0.3">
      <c r="A1607" s="4" t="s">
        <v>243</v>
      </c>
      <c r="B1607" s="4" t="s">
        <v>9</v>
      </c>
      <c r="C1607" s="4" t="s">
        <v>34</v>
      </c>
      <c r="D1607" s="4" t="s">
        <v>178</v>
      </c>
      <c r="E1607" s="4" t="s">
        <v>15</v>
      </c>
      <c r="F1607" s="14" t="s">
        <v>559</v>
      </c>
      <c r="G1607" s="5">
        <f t="shared" ref="G1607:L1607" si="3474">G1608</f>
        <v>331.2</v>
      </c>
      <c r="H1607" s="5">
        <f t="shared" si="3474"/>
        <v>331.2</v>
      </c>
      <c r="I1607" s="5">
        <f t="shared" si="3474"/>
        <v>331.2</v>
      </c>
      <c r="J1607" s="5">
        <f t="shared" si="3474"/>
        <v>0</v>
      </c>
      <c r="K1607" s="5">
        <f t="shared" si="3474"/>
        <v>0</v>
      </c>
      <c r="L1607" s="5">
        <f t="shared" si="3474"/>
        <v>0</v>
      </c>
      <c r="M1607" s="5">
        <f t="shared" si="3396"/>
        <v>331.2</v>
      </c>
      <c r="N1607" s="5">
        <f t="shared" si="3397"/>
        <v>331.2</v>
      </c>
      <c r="O1607" s="5">
        <f t="shared" si="3398"/>
        <v>331.2</v>
      </c>
      <c r="P1607" s="5">
        <f t="shared" ref="P1607:V1607" si="3475">P1608</f>
        <v>0</v>
      </c>
      <c r="Q1607" s="5">
        <f t="shared" si="3475"/>
        <v>0</v>
      </c>
      <c r="R1607" s="5">
        <f t="shared" si="3475"/>
        <v>0</v>
      </c>
      <c r="S1607" s="5">
        <f t="shared" si="3475"/>
        <v>0</v>
      </c>
      <c r="T1607" s="5">
        <f t="shared" si="3475"/>
        <v>0</v>
      </c>
      <c r="U1607" s="5">
        <f t="shared" si="3475"/>
        <v>0</v>
      </c>
      <c r="V1607" s="5">
        <f t="shared" si="3475"/>
        <v>0</v>
      </c>
      <c r="W1607" s="5">
        <f t="shared" ref="W1607:AF1607" si="3476">W1608</f>
        <v>0</v>
      </c>
      <c r="X1607" s="5">
        <f t="shared" si="3476"/>
        <v>0</v>
      </c>
      <c r="Y1607" s="5">
        <f t="shared" si="3476"/>
        <v>0</v>
      </c>
      <c r="Z1607" s="5">
        <f t="shared" si="3476"/>
        <v>0</v>
      </c>
      <c r="AA1607" s="5">
        <f t="shared" si="3476"/>
        <v>0</v>
      </c>
      <c r="AB1607" s="5">
        <f t="shared" si="3476"/>
        <v>0</v>
      </c>
      <c r="AC1607" s="5">
        <f t="shared" si="3476"/>
        <v>0</v>
      </c>
      <c r="AD1607" s="5">
        <f t="shared" si="3476"/>
        <v>0</v>
      </c>
      <c r="AE1607" s="5">
        <f t="shared" si="3476"/>
        <v>0</v>
      </c>
      <c r="AF1607" s="5">
        <f t="shared" si="3476"/>
        <v>0</v>
      </c>
      <c r="AG1607" s="5">
        <f t="shared" si="3395"/>
        <v>331.2</v>
      </c>
      <c r="AH1607" s="5">
        <f t="shared" si="3392"/>
        <v>331.2</v>
      </c>
      <c r="AI1607" s="5">
        <f t="shared" si="3393"/>
        <v>331.2</v>
      </c>
      <c r="AJ1607" s="5">
        <f t="shared" ref="AJ1607" si="3477">AJ1608</f>
        <v>0</v>
      </c>
      <c r="AK1607" s="17"/>
      <c r="AL1607" s="27"/>
    </row>
    <row r="1608" spans="1:38" ht="31.2" x14ac:dyDescent="0.3">
      <c r="A1608" s="4" t="s">
        <v>243</v>
      </c>
      <c r="B1608" s="4" t="s">
        <v>9</v>
      </c>
      <c r="C1608" s="4" t="s">
        <v>34</v>
      </c>
      <c r="D1608" s="4" t="s">
        <v>178</v>
      </c>
      <c r="E1608" s="4" t="s">
        <v>16</v>
      </c>
      <c r="F1608" s="14" t="s">
        <v>560</v>
      </c>
      <c r="G1608" s="5">
        <v>331.2</v>
      </c>
      <c r="H1608" s="5">
        <v>331.2</v>
      </c>
      <c r="I1608" s="5">
        <v>331.2</v>
      </c>
      <c r="J1608" s="5"/>
      <c r="K1608" s="5"/>
      <c r="L1608" s="5"/>
      <c r="M1608" s="5">
        <f t="shared" si="3396"/>
        <v>331.2</v>
      </c>
      <c r="N1608" s="5">
        <f t="shared" si="3397"/>
        <v>331.2</v>
      </c>
      <c r="O1608" s="5">
        <f t="shared" si="3398"/>
        <v>331.2</v>
      </c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>
        <f t="shared" si="3395"/>
        <v>331.2</v>
      </c>
      <c r="AH1608" s="5">
        <f t="shared" si="3392"/>
        <v>331.2</v>
      </c>
      <c r="AI1608" s="5">
        <f t="shared" si="3393"/>
        <v>331.2</v>
      </c>
      <c r="AJ1608" s="5"/>
      <c r="AK1608" s="17"/>
      <c r="AL1608" s="27"/>
    </row>
    <row r="1609" spans="1:38" ht="31.2" x14ac:dyDescent="0.3">
      <c r="A1609" s="4" t="s">
        <v>243</v>
      </c>
      <c r="B1609" s="4" t="s">
        <v>9</v>
      </c>
      <c r="C1609" s="4" t="s">
        <v>34</v>
      </c>
      <c r="D1609" s="4" t="s">
        <v>29</v>
      </c>
      <c r="E1609" s="4"/>
      <c r="F1609" s="14" t="s">
        <v>881</v>
      </c>
      <c r="G1609" s="5">
        <f t="shared" ref="G1609:L1609" si="3478">G1610</f>
        <v>44357.7</v>
      </c>
      <c r="H1609" s="5">
        <f t="shared" si="3478"/>
        <v>37426.9</v>
      </c>
      <c r="I1609" s="5">
        <f t="shared" si="3478"/>
        <v>37426.9</v>
      </c>
      <c r="J1609" s="5">
        <f t="shared" si="3478"/>
        <v>0</v>
      </c>
      <c r="K1609" s="5">
        <f t="shared" si="3478"/>
        <v>0</v>
      </c>
      <c r="L1609" s="5">
        <f t="shared" si="3478"/>
        <v>0</v>
      </c>
      <c r="M1609" s="5">
        <f t="shared" si="3396"/>
        <v>44357.7</v>
      </c>
      <c r="N1609" s="5">
        <f t="shared" si="3397"/>
        <v>37426.9</v>
      </c>
      <c r="O1609" s="5">
        <f t="shared" si="3398"/>
        <v>37426.9</v>
      </c>
      <c r="P1609" s="5">
        <f t="shared" ref="P1609:V1609" si="3479">P1610</f>
        <v>0</v>
      </c>
      <c r="Q1609" s="5">
        <f t="shared" si="3479"/>
        <v>0</v>
      </c>
      <c r="R1609" s="5">
        <f t="shared" si="3479"/>
        <v>0</v>
      </c>
      <c r="S1609" s="5">
        <f t="shared" si="3479"/>
        <v>0</v>
      </c>
      <c r="T1609" s="5">
        <f t="shared" si="3479"/>
        <v>0</v>
      </c>
      <c r="U1609" s="5">
        <f t="shared" si="3479"/>
        <v>0</v>
      </c>
      <c r="V1609" s="5">
        <f t="shared" si="3479"/>
        <v>0</v>
      </c>
      <c r="W1609" s="5">
        <f t="shared" ref="W1609:AF1609" si="3480">W1610</f>
        <v>0</v>
      </c>
      <c r="X1609" s="5">
        <f t="shared" si="3480"/>
        <v>0</v>
      </c>
      <c r="Y1609" s="5">
        <f t="shared" si="3480"/>
        <v>0</v>
      </c>
      <c r="Z1609" s="5">
        <f t="shared" si="3480"/>
        <v>0</v>
      </c>
      <c r="AA1609" s="5">
        <f t="shared" si="3480"/>
        <v>0</v>
      </c>
      <c r="AB1609" s="5">
        <f t="shared" si="3480"/>
        <v>0</v>
      </c>
      <c r="AC1609" s="5">
        <f t="shared" si="3480"/>
        <v>0</v>
      </c>
      <c r="AD1609" s="5">
        <f t="shared" si="3480"/>
        <v>0</v>
      </c>
      <c r="AE1609" s="5">
        <f t="shared" si="3480"/>
        <v>0</v>
      </c>
      <c r="AF1609" s="5">
        <f t="shared" si="3480"/>
        <v>0</v>
      </c>
      <c r="AG1609" s="5">
        <f t="shared" si="3395"/>
        <v>44357.7</v>
      </c>
      <c r="AH1609" s="5">
        <f t="shared" si="3392"/>
        <v>37426.9</v>
      </c>
      <c r="AI1609" s="5">
        <f t="shared" si="3393"/>
        <v>37426.9</v>
      </c>
      <c r="AJ1609" s="5">
        <f t="shared" ref="AJ1609" si="3481">AJ1610</f>
        <v>0</v>
      </c>
      <c r="AK1609" s="17"/>
      <c r="AL1609" s="27"/>
    </row>
    <row r="1610" spans="1:38" x14ac:dyDescent="0.3">
      <c r="A1610" s="4" t="s">
        <v>243</v>
      </c>
      <c r="B1610" s="4" t="s">
        <v>9</v>
      </c>
      <c r="C1610" s="4" t="s">
        <v>34</v>
      </c>
      <c r="D1610" s="4" t="s">
        <v>182</v>
      </c>
      <c r="E1610" s="4"/>
      <c r="F1610" s="14" t="s">
        <v>883</v>
      </c>
      <c r="G1610" s="5">
        <f t="shared" ref="G1610:L1610" si="3482">G1611+G1614</f>
        <v>44357.7</v>
      </c>
      <c r="H1610" s="5">
        <f t="shared" si="3482"/>
        <v>37426.9</v>
      </c>
      <c r="I1610" s="5">
        <f t="shared" si="3482"/>
        <v>37426.9</v>
      </c>
      <c r="J1610" s="5">
        <f t="shared" si="3482"/>
        <v>0</v>
      </c>
      <c r="K1610" s="5">
        <f t="shared" si="3482"/>
        <v>0</v>
      </c>
      <c r="L1610" s="5">
        <f t="shared" si="3482"/>
        <v>0</v>
      </c>
      <c r="M1610" s="5">
        <f t="shared" si="3396"/>
        <v>44357.7</v>
      </c>
      <c r="N1610" s="5">
        <f t="shared" si="3397"/>
        <v>37426.9</v>
      </c>
      <c r="O1610" s="5">
        <f t="shared" si="3398"/>
        <v>37426.9</v>
      </c>
      <c r="P1610" s="5">
        <f t="shared" ref="P1610:V1610" si="3483">P1611+P1614</f>
        <v>0</v>
      </c>
      <c r="Q1610" s="5">
        <f t="shared" ref="Q1610:R1610" si="3484">Q1611+Q1614</f>
        <v>0</v>
      </c>
      <c r="R1610" s="5">
        <f t="shared" si="3484"/>
        <v>0</v>
      </c>
      <c r="S1610" s="5">
        <f t="shared" ref="S1610" si="3485">S1611+S1614</f>
        <v>0</v>
      </c>
      <c r="T1610" s="5">
        <f t="shared" si="3483"/>
        <v>0</v>
      </c>
      <c r="U1610" s="5">
        <f t="shared" si="3483"/>
        <v>0</v>
      </c>
      <c r="V1610" s="5">
        <f t="shared" si="3483"/>
        <v>0</v>
      </c>
      <c r="W1610" s="5">
        <f t="shared" ref="W1610:AF1610" si="3486">W1611+W1614</f>
        <v>0</v>
      </c>
      <c r="X1610" s="5">
        <f t="shared" si="3486"/>
        <v>0</v>
      </c>
      <c r="Y1610" s="5">
        <f t="shared" si="3486"/>
        <v>0</v>
      </c>
      <c r="Z1610" s="5">
        <f t="shared" si="3486"/>
        <v>0</v>
      </c>
      <c r="AA1610" s="5">
        <f t="shared" si="3486"/>
        <v>0</v>
      </c>
      <c r="AB1610" s="5">
        <f t="shared" si="3486"/>
        <v>0</v>
      </c>
      <c r="AC1610" s="5">
        <f t="shared" si="3486"/>
        <v>0</v>
      </c>
      <c r="AD1610" s="5">
        <f t="shared" ref="AD1610" si="3487">AD1611+AD1614</f>
        <v>0</v>
      </c>
      <c r="AE1610" s="5">
        <f t="shared" ref="AE1610" si="3488">AE1611+AE1614</f>
        <v>0</v>
      </c>
      <c r="AF1610" s="5">
        <f t="shared" si="3486"/>
        <v>0</v>
      </c>
      <c r="AG1610" s="5">
        <f t="shared" si="3395"/>
        <v>44357.7</v>
      </c>
      <c r="AH1610" s="5">
        <f t="shared" si="3392"/>
        <v>37426.9</v>
      </c>
      <c r="AI1610" s="5">
        <f t="shared" si="3393"/>
        <v>37426.9</v>
      </c>
      <c r="AJ1610" s="5">
        <f t="shared" ref="AJ1610" si="3489">AJ1611+AJ1614</f>
        <v>0</v>
      </c>
      <c r="AK1610" s="17"/>
      <c r="AL1610" s="27"/>
    </row>
    <row r="1611" spans="1:38" ht="31.2" x14ac:dyDescent="0.3">
      <c r="A1611" s="4" t="s">
        <v>243</v>
      </c>
      <c r="B1611" s="4" t="s">
        <v>9</v>
      </c>
      <c r="C1611" s="4" t="s">
        <v>34</v>
      </c>
      <c r="D1611" s="4" t="s">
        <v>179</v>
      </c>
      <c r="E1611" s="4"/>
      <c r="F1611" s="14" t="s">
        <v>874</v>
      </c>
      <c r="G1611" s="5">
        <f t="shared" ref="G1611:L1612" si="3490">G1612</f>
        <v>40920.699999999997</v>
      </c>
      <c r="H1611" s="5">
        <f t="shared" si="3490"/>
        <v>33989.9</v>
      </c>
      <c r="I1611" s="5">
        <f t="shared" si="3490"/>
        <v>33989.9</v>
      </c>
      <c r="J1611" s="5">
        <f t="shared" si="3490"/>
        <v>0</v>
      </c>
      <c r="K1611" s="5">
        <f t="shared" si="3490"/>
        <v>0</v>
      </c>
      <c r="L1611" s="5">
        <f t="shared" si="3490"/>
        <v>0</v>
      </c>
      <c r="M1611" s="5">
        <f t="shared" si="3396"/>
        <v>40920.699999999997</v>
      </c>
      <c r="N1611" s="5">
        <f t="shared" si="3397"/>
        <v>33989.9</v>
      </c>
      <c r="O1611" s="5">
        <f t="shared" si="3398"/>
        <v>33989.9</v>
      </c>
      <c r="P1611" s="5">
        <f t="shared" ref="P1611:V1612" si="3491">P1612</f>
        <v>0</v>
      </c>
      <c r="Q1611" s="5">
        <f t="shared" si="3491"/>
        <v>0</v>
      </c>
      <c r="R1611" s="5">
        <f t="shared" si="3491"/>
        <v>0</v>
      </c>
      <c r="S1611" s="5">
        <f t="shared" si="3491"/>
        <v>0</v>
      </c>
      <c r="T1611" s="5">
        <f t="shared" si="3491"/>
        <v>0</v>
      </c>
      <c r="U1611" s="5">
        <f t="shared" si="3491"/>
        <v>0</v>
      </c>
      <c r="V1611" s="5">
        <f t="shared" si="3491"/>
        <v>0</v>
      </c>
      <c r="W1611" s="5">
        <f t="shared" ref="W1611:AF1612" si="3492">W1612</f>
        <v>0</v>
      </c>
      <c r="X1611" s="5">
        <f t="shared" si="3492"/>
        <v>0</v>
      </c>
      <c r="Y1611" s="5">
        <f t="shared" si="3492"/>
        <v>0</v>
      </c>
      <c r="Z1611" s="5">
        <f t="shared" si="3492"/>
        <v>0</v>
      </c>
      <c r="AA1611" s="5">
        <f t="shared" si="3492"/>
        <v>0</v>
      </c>
      <c r="AB1611" s="5">
        <f t="shared" si="3492"/>
        <v>0</v>
      </c>
      <c r="AC1611" s="5">
        <f t="shared" si="3492"/>
        <v>0</v>
      </c>
      <c r="AD1611" s="5">
        <f t="shared" si="3492"/>
        <v>0</v>
      </c>
      <c r="AE1611" s="5">
        <f t="shared" si="3492"/>
        <v>0</v>
      </c>
      <c r="AF1611" s="5">
        <f t="shared" si="3492"/>
        <v>0</v>
      </c>
      <c r="AG1611" s="5">
        <f t="shared" si="3395"/>
        <v>40920.699999999997</v>
      </c>
      <c r="AH1611" s="5">
        <f t="shared" si="3392"/>
        <v>33989.9</v>
      </c>
      <c r="AI1611" s="5">
        <f t="shared" si="3393"/>
        <v>33989.9</v>
      </c>
      <c r="AJ1611" s="5">
        <f t="shared" ref="AJ1611:AJ1612" si="3493">AJ1612</f>
        <v>0</v>
      </c>
      <c r="AK1611" s="17"/>
      <c r="AL1611" s="27"/>
    </row>
    <row r="1612" spans="1:38" ht="78" x14ac:dyDescent="0.3">
      <c r="A1612" s="4" t="s">
        <v>243</v>
      </c>
      <c r="B1612" s="4" t="s">
        <v>9</v>
      </c>
      <c r="C1612" s="4" t="s">
        <v>34</v>
      </c>
      <c r="D1612" s="4" t="s">
        <v>179</v>
      </c>
      <c r="E1612" s="4" t="s">
        <v>22</v>
      </c>
      <c r="F1612" s="14" t="s">
        <v>556</v>
      </c>
      <c r="G1612" s="5">
        <f t="shared" si="3490"/>
        <v>40920.699999999997</v>
      </c>
      <c r="H1612" s="5">
        <f t="shared" si="3490"/>
        <v>33989.9</v>
      </c>
      <c r="I1612" s="5">
        <f t="shared" si="3490"/>
        <v>33989.9</v>
      </c>
      <c r="J1612" s="5">
        <f t="shared" si="3490"/>
        <v>0</v>
      </c>
      <c r="K1612" s="5">
        <f t="shared" si="3490"/>
        <v>0</v>
      </c>
      <c r="L1612" s="5">
        <f t="shared" si="3490"/>
        <v>0</v>
      </c>
      <c r="M1612" s="5">
        <f t="shared" si="3396"/>
        <v>40920.699999999997</v>
      </c>
      <c r="N1612" s="5">
        <f t="shared" si="3397"/>
        <v>33989.9</v>
      </c>
      <c r="O1612" s="5">
        <f t="shared" si="3398"/>
        <v>33989.9</v>
      </c>
      <c r="P1612" s="5">
        <f t="shared" si="3491"/>
        <v>0</v>
      </c>
      <c r="Q1612" s="5">
        <f t="shared" si="3491"/>
        <v>0</v>
      </c>
      <c r="R1612" s="5">
        <f t="shared" si="3491"/>
        <v>0</v>
      </c>
      <c r="S1612" s="5">
        <f t="shared" si="3491"/>
        <v>0</v>
      </c>
      <c r="T1612" s="5">
        <f t="shared" si="3491"/>
        <v>0</v>
      </c>
      <c r="U1612" s="5">
        <f t="shared" si="3491"/>
        <v>0</v>
      </c>
      <c r="V1612" s="5">
        <f t="shared" si="3491"/>
        <v>0</v>
      </c>
      <c r="W1612" s="5">
        <f t="shared" si="3492"/>
        <v>0</v>
      </c>
      <c r="X1612" s="5">
        <f t="shared" si="3492"/>
        <v>0</v>
      </c>
      <c r="Y1612" s="5">
        <f t="shared" si="3492"/>
        <v>0</v>
      </c>
      <c r="Z1612" s="5">
        <f t="shared" si="3492"/>
        <v>0</v>
      </c>
      <c r="AA1612" s="5">
        <f t="shared" si="3492"/>
        <v>0</v>
      </c>
      <c r="AB1612" s="5">
        <f t="shared" si="3492"/>
        <v>0</v>
      </c>
      <c r="AC1612" s="5">
        <f t="shared" si="3492"/>
        <v>0</v>
      </c>
      <c r="AD1612" s="5">
        <f t="shared" si="3492"/>
        <v>0</v>
      </c>
      <c r="AE1612" s="5">
        <f t="shared" si="3492"/>
        <v>0</v>
      </c>
      <c r="AF1612" s="5">
        <f t="shared" si="3492"/>
        <v>0</v>
      </c>
      <c r="AG1612" s="5">
        <f t="shared" si="3395"/>
        <v>40920.699999999997</v>
      </c>
      <c r="AH1612" s="5">
        <f t="shared" si="3392"/>
        <v>33989.9</v>
      </c>
      <c r="AI1612" s="5">
        <f t="shared" si="3393"/>
        <v>33989.9</v>
      </c>
      <c r="AJ1612" s="5">
        <f t="shared" si="3493"/>
        <v>0</v>
      </c>
      <c r="AK1612" s="17"/>
      <c r="AL1612" s="27"/>
    </row>
    <row r="1613" spans="1:38" ht="31.2" x14ac:dyDescent="0.3">
      <c r="A1613" s="4" t="s">
        <v>243</v>
      </c>
      <c r="B1613" s="4" t="s">
        <v>9</v>
      </c>
      <c r="C1613" s="4" t="s">
        <v>34</v>
      </c>
      <c r="D1613" s="4" t="s">
        <v>179</v>
      </c>
      <c r="E1613" s="4" t="s">
        <v>32</v>
      </c>
      <c r="F1613" s="14" t="s">
        <v>558</v>
      </c>
      <c r="G1613" s="5">
        <v>40920.699999999997</v>
      </c>
      <c r="H1613" s="5">
        <v>33989.9</v>
      </c>
      <c r="I1613" s="5">
        <v>33989.9</v>
      </c>
      <c r="J1613" s="5"/>
      <c r="K1613" s="5"/>
      <c r="L1613" s="5"/>
      <c r="M1613" s="5">
        <f t="shared" si="3396"/>
        <v>40920.699999999997</v>
      </c>
      <c r="N1613" s="5">
        <f t="shared" si="3397"/>
        <v>33989.9</v>
      </c>
      <c r="O1613" s="5">
        <f t="shared" si="3398"/>
        <v>33989.9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>
        <f t="shared" si="3395"/>
        <v>40920.699999999997</v>
      </c>
      <c r="AH1613" s="5">
        <f t="shared" si="3392"/>
        <v>33989.9</v>
      </c>
      <c r="AI1613" s="5">
        <f t="shared" si="3393"/>
        <v>33989.9</v>
      </c>
      <c r="AJ1613" s="5"/>
      <c r="AK1613" s="17"/>
      <c r="AL1613" s="27"/>
    </row>
    <row r="1614" spans="1:38" ht="31.2" x14ac:dyDescent="0.3">
      <c r="A1614" s="4" t="s">
        <v>243</v>
      </c>
      <c r="B1614" s="4" t="s">
        <v>9</v>
      </c>
      <c r="C1614" s="4" t="s">
        <v>34</v>
      </c>
      <c r="D1614" s="4" t="s">
        <v>180</v>
      </c>
      <c r="E1614" s="4"/>
      <c r="F1614" s="14" t="s">
        <v>875</v>
      </c>
      <c r="G1614" s="5">
        <f>G1615</f>
        <v>3437</v>
      </c>
      <c r="H1614" s="5">
        <f t="shared" ref="H1614:AJ1615" si="3494">H1615</f>
        <v>3437</v>
      </c>
      <c r="I1614" s="5">
        <f t="shared" si="3494"/>
        <v>3437</v>
      </c>
      <c r="J1614" s="5">
        <f t="shared" si="3494"/>
        <v>0</v>
      </c>
      <c r="K1614" s="5">
        <f t="shared" si="3494"/>
        <v>0</v>
      </c>
      <c r="L1614" s="5">
        <f t="shared" si="3494"/>
        <v>0</v>
      </c>
      <c r="M1614" s="5">
        <f t="shared" si="3396"/>
        <v>3437</v>
      </c>
      <c r="N1614" s="5">
        <f t="shared" si="3397"/>
        <v>3437</v>
      </c>
      <c r="O1614" s="5">
        <f t="shared" si="3398"/>
        <v>3437</v>
      </c>
      <c r="P1614" s="5">
        <f t="shared" si="3494"/>
        <v>0</v>
      </c>
      <c r="Q1614" s="5">
        <f t="shared" si="3494"/>
        <v>0</v>
      </c>
      <c r="R1614" s="5">
        <f t="shared" si="3494"/>
        <v>0</v>
      </c>
      <c r="S1614" s="5">
        <f t="shared" si="3494"/>
        <v>0</v>
      </c>
      <c r="T1614" s="5">
        <f t="shared" si="3494"/>
        <v>0</v>
      </c>
      <c r="U1614" s="5">
        <f t="shared" si="3494"/>
        <v>0</v>
      </c>
      <c r="V1614" s="5">
        <f t="shared" si="3494"/>
        <v>0</v>
      </c>
      <c r="W1614" s="5">
        <f t="shared" si="3494"/>
        <v>0</v>
      </c>
      <c r="X1614" s="5">
        <f t="shared" si="3494"/>
        <v>0</v>
      </c>
      <c r="Y1614" s="5">
        <f t="shared" si="3494"/>
        <v>0</v>
      </c>
      <c r="Z1614" s="5">
        <f t="shared" si="3494"/>
        <v>0</v>
      </c>
      <c r="AA1614" s="5">
        <f t="shared" si="3494"/>
        <v>0</v>
      </c>
      <c r="AB1614" s="5">
        <f t="shared" si="3494"/>
        <v>0</v>
      </c>
      <c r="AC1614" s="5">
        <f t="shared" si="3494"/>
        <v>0</v>
      </c>
      <c r="AD1614" s="5">
        <f t="shared" si="3494"/>
        <v>0</v>
      </c>
      <c r="AE1614" s="5">
        <f t="shared" si="3494"/>
        <v>0</v>
      </c>
      <c r="AF1614" s="5">
        <f t="shared" si="3494"/>
        <v>0</v>
      </c>
      <c r="AG1614" s="5">
        <f t="shared" si="3395"/>
        <v>3437</v>
      </c>
      <c r="AH1614" s="5">
        <f t="shared" si="3392"/>
        <v>3437</v>
      </c>
      <c r="AI1614" s="5">
        <f t="shared" si="3393"/>
        <v>3437</v>
      </c>
      <c r="AJ1614" s="5">
        <f t="shared" si="3494"/>
        <v>0</v>
      </c>
      <c r="AK1614" s="17"/>
      <c r="AL1614" s="27"/>
    </row>
    <row r="1615" spans="1:38" ht="31.2" x14ac:dyDescent="0.3">
      <c r="A1615" s="4" t="s">
        <v>243</v>
      </c>
      <c r="B1615" s="4" t="s">
        <v>9</v>
      </c>
      <c r="C1615" s="4" t="s">
        <v>34</v>
      </c>
      <c r="D1615" s="4" t="s">
        <v>180</v>
      </c>
      <c r="E1615" s="4" t="s">
        <v>15</v>
      </c>
      <c r="F1615" s="14" t="s">
        <v>559</v>
      </c>
      <c r="G1615" s="5">
        <f t="shared" ref="G1615:I1615" si="3495">G1616</f>
        <v>3437</v>
      </c>
      <c r="H1615" s="5">
        <f t="shared" si="3495"/>
        <v>3437</v>
      </c>
      <c r="I1615" s="5">
        <f t="shared" si="3495"/>
        <v>3437</v>
      </c>
      <c r="J1615" s="5">
        <f t="shared" si="3494"/>
        <v>0</v>
      </c>
      <c r="K1615" s="5">
        <f t="shared" si="3494"/>
        <v>0</v>
      </c>
      <c r="L1615" s="5">
        <f t="shared" si="3494"/>
        <v>0</v>
      </c>
      <c r="M1615" s="5">
        <f t="shared" si="3396"/>
        <v>3437</v>
      </c>
      <c r="N1615" s="5">
        <f t="shared" si="3397"/>
        <v>3437</v>
      </c>
      <c r="O1615" s="5">
        <f t="shared" si="3398"/>
        <v>3437</v>
      </c>
      <c r="P1615" s="5">
        <f t="shared" si="3494"/>
        <v>0</v>
      </c>
      <c r="Q1615" s="5">
        <f t="shared" si="3494"/>
        <v>0</v>
      </c>
      <c r="R1615" s="5">
        <f t="shared" si="3494"/>
        <v>0</v>
      </c>
      <c r="S1615" s="5">
        <f t="shared" si="3494"/>
        <v>0</v>
      </c>
      <c r="T1615" s="5">
        <f t="shared" si="3494"/>
        <v>0</v>
      </c>
      <c r="U1615" s="5">
        <f t="shared" si="3494"/>
        <v>0</v>
      </c>
      <c r="V1615" s="5">
        <f t="shared" si="3494"/>
        <v>0</v>
      </c>
      <c r="W1615" s="5">
        <f t="shared" si="3494"/>
        <v>0</v>
      </c>
      <c r="X1615" s="5">
        <f t="shared" si="3494"/>
        <v>0</v>
      </c>
      <c r="Y1615" s="5">
        <f t="shared" si="3494"/>
        <v>0</v>
      </c>
      <c r="Z1615" s="5">
        <f t="shared" si="3494"/>
        <v>0</v>
      </c>
      <c r="AA1615" s="5">
        <f t="shared" si="3494"/>
        <v>0</v>
      </c>
      <c r="AB1615" s="5">
        <f t="shared" si="3494"/>
        <v>0</v>
      </c>
      <c r="AC1615" s="5">
        <f t="shared" si="3494"/>
        <v>0</v>
      </c>
      <c r="AD1615" s="5">
        <f t="shared" si="3494"/>
        <v>0</v>
      </c>
      <c r="AE1615" s="5">
        <f t="shared" si="3494"/>
        <v>0</v>
      </c>
      <c r="AF1615" s="5">
        <f t="shared" si="3494"/>
        <v>0</v>
      </c>
      <c r="AG1615" s="5">
        <f t="shared" si="3395"/>
        <v>3437</v>
      </c>
      <c r="AH1615" s="5">
        <f t="shared" si="3392"/>
        <v>3437</v>
      </c>
      <c r="AI1615" s="5">
        <f t="shared" si="3393"/>
        <v>3437</v>
      </c>
      <c r="AJ1615" s="5">
        <f t="shared" ref="AJ1615" si="3496">AJ1616</f>
        <v>0</v>
      </c>
      <c r="AK1615" s="17"/>
      <c r="AL1615" s="27"/>
    </row>
    <row r="1616" spans="1:38" ht="31.2" x14ac:dyDescent="0.3">
      <c r="A1616" s="4" t="s">
        <v>243</v>
      </c>
      <c r="B1616" s="4" t="s">
        <v>9</v>
      </c>
      <c r="C1616" s="4" t="s">
        <v>34</v>
      </c>
      <c r="D1616" s="4" t="s">
        <v>180</v>
      </c>
      <c r="E1616" s="4" t="s">
        <v>16</v>
      </c>
      <c r="F1616" s="14" t="s">
        <v>560</v>
      </c>
      <c r="G1616" s="5">
        <v>3437</v>
      </c>
      <c r="H1616" s="5">
        <v>3437</v>
      </c>
      <c r="I1616" s="5">
        <v>3437</v>
      </c>
      <c r="J1616" s="5"/>
      <c r="K1616" s="5"/>
      <c r="L1616" s="5"/>
      <c r="M1616" s="5">
        <f t="shared" si="3396"/>
        <v>3437</v>
      </c>
      <c r="N1616" s="5">
        <f t="shared" si="3397"/>
        <v>3437</v>
      </c>
      <c r="O1616" s="5">
        <f t="shared" si="3398"/>
        <v>3437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>
        <f t="shared" si="3395"/>
        <v>3437</v>
      </c>
      <c r="AH1616" s="5">
        <f t="shared" ref="AH1616:AH1679" si="3497">N1616+X1616+Y1616+Z1616+AA1616+AB1616</f>
        <v>3437</v>
      </c>
      <c r="AI1616" s="5">
        <f t="shared" ref="AI1616:AI1679" si="3498">O1616+AC1616+AD1616+AE1616+AF1616</f>
        <v>3437</v>
      </c>
      <c r="AJ1616" s="5"/>
      <c r="AK1616" s="17"/>
      <c r="AL1616" s="27"/>
    </row>
    <row r="1617" spans="1:38" s="10" customFormat="1" x14ac:dyDescent="0.3">
      <c r="A1617" s="9" t="s">
        <v>243</v>
      </c>
      <c r="B1617" s="9" t="s">
        <v>9</v>
      </c>
      <c r="C1617" s="9" t="s">
        <v>10</v>
      </c>
      <c r="D1617" s="9"/>
      <c r="E1617" s="9"/>
      <c r="F1617" s="13" t="s">
        <v>531</v>
      </c>
      <c r="G1617" s="11">
        <f t="shared" ref="G1617:L1617" si="3499">G1618</f>
        <v>9665.4</v>
      </c>
      <c r="H1617" s="11">
        <f t="shared" si="3499"/>
        <v>10237.299999999999</v>
      </c>
      <c r="I1617" s="11">
        <f t="shared" si="3499"/>
        <v>9865.4</v>
      </c>
      <c r="J1617" s="11">
        <f t="shared" si="3499"/>
        <v>0</v>
      </c>
      <c r="K1617" s="11">
        <f t="shared" si="3499"/>
        <v>0</v>
      </c>
      <c r="L1617" s="11">
        <f t="shared" si="3499"/>
        <v>0</v>
      </c>
      <c r="M1617" s="11">
        <f t="shared" si="3396"/>
        <v>9665.4</v>
      </c>
      <c r="N1617" s="11">
        <f t="shared" si="3397"/>
        <v>10237.299999999999</v>
      </c>
      <c r="O1617" s="11">
        <f t="shared" si="3398"/>
        <v>9865.4</v>
      </c>
      <c r="P1617" s="11">
        <f t="shared" ref="P1617:V1617" si="3500">P1618</f>
        <v>0</v>
      </c>
      <c r="Q1617" s="11">
        <f t="shared" si="3500"/>
        <v>0</v>
      </c>
      <c r="R1617" s="11">
        <f t="shared" si="3500"/>
        <v>0</v>
      </c>
      <c r="S1617" s="11">
        <f t="shared" si="3500"/>
        <v>0</v>
      </c>
      <c r="T1617" s="11">
        <f t="shared" si="3500"/>
        <v>0</v>
      </c>
      <c r="U1617" s="11">
        <f t="shared" si="3500"/>
        <v>0</v>
      </c>
      <c r="V1617" s="11">
        <f t="shared" si="3500"/>
        <v>0</v>
      </c>
      <c r="W1617" s="11">
        <f t="shared" ref="W1617:AF1617" si="3501">W1618</f>
        <v>0</v>
      </c>
      <c r="X1617" s="11">
        <f t="shared" si="3501"/>
        <v>0</v>
      </c>
      <c r="Y1617" s="11">
        <f t="shared" si="3501"/>
        <v>0</v>
      </c>
      <c r="Z1617" s="11">
        <f t="shared" si="3501"/>
        <v>0</v>
      </c>
      <c r="AA1617" s="11">
        <f t="shared" si="3501"/>
        <v>0</v>
      </c>
      <c r="AB1617" s="11">
        <f t="shared" si="3501"/>
        <v>0</v>
      </c>
      <c r="AC1617" s="11">
        <f t="shared" si="3501"/>
        <v>0</v>
      </c>
      <c r="AD1617" s="11">
        <f t="shared" si="3501"/>
        <v>0</v>
      </c>
      <c r="AE1617" s="11">
        <f t="shared" si="3501"/>
        <v>0</v>
      </c>
      <c r="AF1617" s="11">
        <f t="shared" si="3501"/>
        <v>0</v>
      </c>
      <c r="AG1617" s="11">
        <f t="shared" ref="AG1617:AG1680" si="3502">M1617+P1617+Q1617+R1617+S1617+T1617+U1617+V1617+W1617</f>
        <v>9665.4</v>
      </c>
      <c r="AH1617" s="11">
        <f t="shared" si="3497"/>
        <v>10237.299999999999</v>
      </c>
      <c r="AI1617" s="11">
        <f t="shared" si="3498"/>
        <v>9865.4</v>
      </c>
      <c r="AJ1617" s="11">
        <f t="shared" ref="AJ1617" si="3503">AJ1618</f>
        <v>0</v>
      </c>
      <c r="AK1617" s="31"/>
      <c r="AL1617" s="26"/>
    </row>
    <row r="1618" spans="1:38" x14ac:dyDescent="0.3">
      <c r="A1618" s="4" t="s">
        <v>243</v>
      </c>
      <c r="B1618" s="4" t="s">
        <v>9</v>
      </c>
      <c r="C1618" s="4" t="s">
        <v>10</v>
      </c>
      <c r="D1618" s="4" t="s">
        <v>127</v>
      </c>
      <c r="E1618" s="4"/>
      <c r="F1618" s="14" t="s">
        <v>1142</v>
      </c>
      <c r="G1618" s="5">
        <f>G1619+G1643</f>
        <v>9665.4</v>
      </c>
      <c r="H1618" s="5">
        <f>H1619+H1643</f>
        <v>10237.299999999999</v>
      </c>
      <c r="I1618" s="5">
        <f>I1619+I1643</f>
        <v>9865.4</v>
      </c>
      <c r="J1618" s="5">
        <f t="shared" ref="J1618:L1618" si="3504">J1619+J1643</f>
        <v>0</v>
      </c>
      <c r="K1618" s="5">
        <f t="shared" si="3504"/>
        <v>0</v>
      </c>
      <c r="L1618" s="5">
        <f t="shared" si="3504"/>
        <v>0</v>
      </c>
      <c r="M1618" s="5">
        <f t="shared" ref="M1618:M1681" si="3505">G1618+J1618</f>
        <v>9665.4</v>
      </c>
      <c r="N1618" s="5">
        <f t="shared" ref="N1618:N1681" si="3506">H1618+K1618</f>
        <v>10237.299999999999</v>
      </c>
      <c r="O1618" s="5">
        <f t="shared" ref="O1618:O1681" si="3507">I1618+L1618</f>
        <v>9865.4</v>
      </c>
      <c r="P1618" s="5">
        <f>P1619+P1643</f>
        <v>0</v>
      </c>
      <c r="Q1618" s="5">
        <f>Q1619+Q1643</f>
        <v>0</v>
      </c>
      <c r="R1618" s="5">
        <f>R1619+R1643</f>
        <v>0</v>
      </c>
      <c r="S1618" s="5">
        <f t="shared" ref="S1618" si="3508">S1619+S1643</f>
        <v>0</v>
      </c>
      <c r="T1618" s="5">
        <f>T1619+T1643</f>
        <v>0</v>
      </c>
      <c r="U1618" s="5">
        <f>U1619+U1643</f>
        <v>0</v>
      </c>
      <c r="V1618" s="5">
        <f>V1619+V1643</f>
        <v>0</v>
      </c>
      <c r="W1618" s="5">
        <f t="shared" ref="W1618:AF1618" si="3509">W1619+W1643</f>
        <v>0</v>
      </c>
      <c r="X1618" s="5">
        <f>X1619+X1643</f>
        <v>0</v>
      </c>
      <c r="Y1618" s="5">
        <f>Y1619+Y1643</f>
        <v>0</v>
      </c>
      <c r="Z1618" s="5">
        <f>Z1619+Z1643</f>
        <v>0</v>
      </c>
      <c r="AA1618" s="5">
        <f>AA1619+AA1643</f>
        <v>0</v>
      </c>
      <c r="AB1618" s="5">
        <f t="shared" si="3509"/>
        <v>0</v>
      </c>
      <c r="AC1618" s="5">
        <f>AC1619+AC1643</f>
        <v>0</v>
      </c>
      <c r="AD1618" s="5">
        <f>AD1619+AD1643</f>
        <v>0</v>
      </c>
      <c r="AE1618" s="5">
        <f>AE1619+AE1643</f>
        <v>0</v>
      </c>
      <c r="AF1618" s="5">
        <f t="shared" si="3509"/>
        <v>0</v>
      </c>
      <c r="AG1618" s="5">
        <f t="shared" si="3502"/>
        <v>9665.4</v>
      </c>
      <c r="AH1618" s="5">
        <f t="shared" si="3497"/>
        <v>10237.299999999999</v>
      </c>
      <c r="AI1618" s="5">
        <f t="shared" si="3498"/>
        <v>9865.4</v>
      </c>
      <c r="AJ1618" s="5">
        <f>AJ1619+AJ1643</f>
        <v>0</v>
      </c>
      <c r="AK1618" s="17"/>
      <c r="AL1618" s="27"/>
    </row>
    <row r="1619" spans="1:38" ht="31.2" x14ac:dyDescent="0.3">
      <c r="A1619" s="4" t="s">
        <v>243</v>
      </c>
      <c r="B1619" s="4" t="s">
        <v>9</v>
      </c>
      <c r="C1619" s="4" t="s">
        <v>10</v>
      </c>
      <c r="D1619" s="4" t="s">
        <v>189</v>
      </c>
      <c r="E1619" s="4"/>
      <c r="F1619" s="14" t="s">
        <v>1143</v>
      </c>
      <c r="G1619" s="5">
        <f>G1620+G1630+G1637</f>
        <v>9545.4</v>
      </c>
      <c r="H1619" s="5">
        <f>H1620+H1630+H1637</f>
        <v>10117.299999999999</v>
      </c>
      <c r="I1619" s="5">
        <f>I1620+I1630+I1637</f>
        <v>9745.4</v>
      </c>
      <c r="J1619" s="5">
        <f t="shared" ref="J1619:L1619" si="3510">J1620+J1630+J1637</f>
        <v>0</v>
      </c>
      <c r="K1619" s="5">
        <f t="shared" si="3510"/>
        <v>0</v>
      </c>
      <c r="L1619" s="5">
        <f t="shared" si="3510"/>
        <v>0</v>
      </c>
      <c r="M1619" s="5">
        <f t="shared" si="3505"/>
        <v>9545.4</v>
      </c>
      <c r="N1619" s="5">
        <f t="shared" si="3506"/>
        <v>10117.299999999999</v>
      </c>
      <c r="O1619" s="5">
        <f t="shared" si="3507"/>
        <v>9745.4</v>
      </c>
      <c r="P1619" s="5">
        <f>P1620+P1630+P1637</f>
        <v>0</v>
      </c>
      <c r="Q1619" s="5">
        <f>Q1620+Q1630+Q1637</f>
        <v>0</v>
      </c>
      <c r="R1619" s="5">
        <f>R1620+R1630+R1637</f>
        <v>0</v>
      </c>
      <c r="S1619" s="5">
        <f t="shared" ref="S1619" si="3511">S1620+S1630+S1637</f>
        <v>0</v>
      </c>
      <c r="T1619" s="5">
        <f>T1620+T1630+T1637</f>
        <v>0</v>
      </c>
      <c r="U1619" s="5">
        <f>U1620+U1630+U1637</f>
        <v>0</v>
      </c>
      <c r="V1619" s="5">
        <f>V1620+V1630+V1637</f>
        <v>0</v>
      </c>
      <c r="W1619" s="5">
        <f t="shared" ref="W1619:AF1619" si="3512">W1620+W1630+W1637</f>
        <v>0</v>
      </c>
      <c r="X1619" s="5">
        <f>X1620+X1630+X1637</f>
        <v>0</v>
      </c>
      <c r="Y1619" s="5">
        <f>Y1620+Y1630+Y1637</f>
        <v>0</v>
      </c>
      <c r="Z1619" s="5">
        <f>Z1620+Z1630+Z1637</f>
        <v>0</v>
      </c>
      <c r="AA1619" s="5">
        <f>AA1620+AA1630+AA1637</f>
        <v>0</v>
      </c>
      <c r="AB1619" s="5">
        <f t="shared" si="3512"/>
        <v>0</v>
      </c>
      <c r="AC1619" s="5">
        <f>AC1620+AC1630+AC1637</f>
        <v>0</v>
      </c>
      <c r="AD1619" s="5">
        <f>AD1620+AD1630+AD1637</f>
        <v>0</v>
      </c>
      <c r="AE1619" s="5">
        <f>AE1620+AE1630+AE1637</f>
        <v>0</v>
      </c>
      <c r="AF1619" s="5">
        <f t="shared" si="3512"/>
        <v>0</v>
      </c>
      <c r="AG1619" s="5">
        <f t="shared" si="3502"/>
        <v>9545.4</v>
      </c>
      <c r="AH1619" s="5">
        <f t="shared" si="3497"/>
        <v>10117.299999999999</v>
      </c>
      <c r="AI1619" s="5">
        <f t="shared" si="3498"/>
        <v>9745.4</v>
      </c>
      <c r="AJ1619" s="5">
        <f>AJ1620+AJ1630+AJ1637</f>
        <v>0</v>
      </c>
      <c r="AK1619" s="17"/>
      <c r="AL1619" s="27"/>
    </row>
    <row r="1620" spans="1:38" ht="62.4" x14ac:dyDescent="0.3">
      <c r="A1620" s="4" t="s">
        <v>243</v>
      </c>
      <c r="B1620" s="4" t="s">
        <v>9</v>
      </c>
      <c r="C1620" s="4" t="s">
        <v>10</v>
      </c>
      <c r="D1620" s="4" t="s">
        <v>190</v>
      </c>
      <c r="E1620" s="4"/>
      <c r="F1620" s="14" t="s">
        <v>1144</v>
      </c>
      <c r="G1620" s="5">
        <f>G1621+G1624+G1627</f>
        <v>796.7</v>
      </c>
      <c r="H1620" s="5">
        <f t="shared" ref="H1620:AJ1620" si="3513">H1621+H1624+H1627</f>
        <v>796.7</v>
      </c>
      <c r="I1620" s="5">
        <f t="shared" si="3513"/>
        <v>796.7</v>
      </c>
      <c r="J1620" s="5">
        <f t="shared" ref="J1620:L1620" si="3514">J1621+J1624+J1627</f>
        <v>0</v>
      </c>
      <c r="K1620" s="5">
        <f t="shared" si="3514"/>
        <v>0</v>
      </c>
      <c r="L1620" s="5">
        <f t="shared" si="3514"/>
        <v>0</v>
      </c>
      <c r="M1620" s="5">
        <f t="shared" si="3505"/>
        <v>796.7</v>
      </c>
      <c r="N1620" s="5">
        <f t="shared" si="3506"/>
        <v>796.7</v>
      </c>
      <c r="O1620" s="5">
        <f t="shared" si="3507"/>
        <v>796.7</v>
      </c>
      <c r="P1620" s="5">
        <f t="shared" ref="P1620:V1620" si="3515">P1621+P1624+P1627</f>
        <v>0</v>
      </c>
      <c r="Q1620" s="5">
        <f t="shared" ref="Q1620:R1620" si="3516">Q1621+Q1624+Q1627</f>
        <v>0</v>
      </c>
      <c r="R1620" s="5">
        <f t="shared" si="3516"/>
        <v>0</v>
      </c>
      <c r="S1620" s="5">
        <f t="shared" ref="S1620" si="3517">S1621+S1624+S1627</f>
        <v>0</v>
      </c>
      <c r="T1620" s="5">
        <f t="shared" si="3515"/>
        <v>0</v>
      </c>
      <c r="U1620" s="5">
        <f t="shared" si="3515"/>
        <v>0</v>
      </c>
      <c r="V1620" s="5">
        <f t="shared" si="3515"/>
        <v>0</v>
      </c>
      <c r="W1620" s="5">
        <f t="shared" ref="W1620:AF1620" si="3518">W1621+W1624+W1627</f>
        <v>0</v>
      </c>
      <c r="X1620" s="5">
        <f t="shared" si="3518"/>
        <v>0</v>
      </c>
      <c r="Y1620" s="5">
        <f t="shared" si="3518"/>
        <v>0</v>
      </c>
      <c r="Z1620" s="5">
        <f t="shared" si="3518"/>
        <v>0</v>
      </c>
      <c r="AA1620" s="5">
        <f t="shared" si="3518"/>
        <v>0</v>
      </c>
      <c r="AB1620" s="5">
        <f t="shared" si="3518"/>
        <v>0</v>
      </c>
      <c r="AC1620" s="5">
        <f t="shared" si="3518"/>
        <v>0</v>
      </c>
      <c r="AD1620" s="5">
        <f t="shared" ref="AD1620" si="3519">AD1621+AD1624+AD1627</f>
        <v>0</v>
      </c>
      <c r="AE1620" s="5">
        <f t="shared" ref="AE1620" si="3520">AE1621+AE1624+AE1627</f>
        <v>0</v>
      </c>
      <c r="AF1620" s="5">
        <f t="shared" si="3518"/>
        <v>0</v>
      </c>
      <c r="AG1620" s="5">
        <f t="shared" si="3502"/>
        <v>796.7</v>
      </c>
      <c r="AH1620" s="5">
        <f t="shared" si="3497"/>
        <v>796.7</v>
      </c>
      <c r="AI1620" s="5">
        <f t="shared" si="3498"/>
        <v>796.7</v>
      </c>
      <c r="AJ1620" s="5">
        <f t="shared" si="3513"/>
        <v>0</v>
      </c>
      <c r="AK1620" s="17"/>
      <c r="AL1620" s="27"/>
    </row>
    <row r="1621" spans="1:38" ht="62.4" x14ac:dyDescent="0.3">
      <c r="A1621" s="4" t="s">
        <v>243</v>
      </c>
      <c r="B1621" s="4" t="s">
        <v>9</v>
      </c>
      <c r="C1621" s="4" t="s">
        <v>10</v>
      </c>
      <c r="D1621" s="4" t="s">
        <v>183</v>
      </c>
      <c r="E1621" s="4"/>
      <c r="F1621" s="14" t="s">
        <v>914</v>
      </c>
      <c r="G1621" s="5">
        <f t="shared" ref="G1621:L1622" si="3521">G1622</f>
        <v>221.5</v>
      </c>
      <c r="H1621" s="5">
        <f t="shared" si="3521"/>
        <v>221.5</v>
      </c>
      <c r="I1621" s="5">
        <f t="shared" si="3521"/>
        <v>221.5</v>
      </c>
      <c r="J1621" s="5">
        <f t="shared" si="3521"/>
        <v>0</v>
      </c>
      <c r="K1621" s="5">
        <f t="shared" si="3521"/>
        <v>0</v>
      </c>
      <c r="L1621" s="5">
        <f t="shared" si="3521"/>
        <v>0</v>
      </c>
      <c r="M1621" s="5">
        <f t="shared" si="3505"/>
        <v>221.5</v>
      </c>
      <c r="N1621" s="5">
        <f t="shared" si="3506"/>
        <v>221.5</v>
      </c>
      <c r="O1621" s="5">
        <f t="shared" si="3507"/>
        <v>221.5</v>
      </c>
      <c r="P1621" s="5">
        <f t="shared" ref="P1621:V1622" si="3522">P1622</f>
        <v>0</v>
      </c>
      <c r="Q1621" s="5">
        <f t="shared" si="3522"/>
        <v>0</v>
      </c>
      <c r="R1621" s="5">
        <f t="shared" si="3522"/>
        <v>0</v>
      </c>
      <c r="S1621" s="5">
        <f t="shared" si="3522"/>
        <v>0</v>
      </c>
      <c r="T1621" s="5">
        <f t="shared" si="3522"/>
        <v>0</v>
      </c>
      <c r="U1621" s="5">
        <f t="shared" si="3522"/>
        <v>0</v>
      </c>
      <c r="V1621" s="5">
        <f t="shared" si="3522"/>
        <v>0</v>
      </c>
      <c r="W1621" s="5">
        <f t="shared" ref="W1621:AF1622" si="3523">W1622</f>
        <v>0</v>
      </c>
      <c r="X1621" s="5">
        <f t="shared" si="3523"/>
        <v>0</v>
      </c>
      <c r="Y1621" s="5">
        <f t="shared" si="3523"/>
        <v>0</v>
      </c>
      <c r="Z1621" s="5">
        <f t="shared" si="3523"/>
        <v>0</v>
      </c>
      <c r="AA1621" s="5">
        <f t="shared" si="3523"/>
        <v>0</v>
      </c>
      <c r="AB1621" s="5">
        <f t="shared" si="3523"/>
        <v>0</v>
      </c>
      <c r="AC1621" s="5">
        <f t="shared" si="3523"/>
        <v>0</v>
      </c>
      <c r="AD1621" s="5">
        <f t="shared" si="3523"/>
        <v>0</v>
      </c>
      <c r="AE1621" s="5">
        <f t="shared" si="3523"/>
        <v>0</v>
      </c>
      <c r="AF1621" s="5">
        <f t="shared" si="3523"/>
        <v>0</v>
      </c>
      <c r="AG1621" s="5">
        <f t="shared" si="3502"/>
        <v>221.5</v>
      </c>
      <c r="AH1621" s="5">
        <f t="shared" si="3497"/>
        <v>221.5</v>
      </c>
      <c r="AI1621" s="5">
        <f t="shared" si="3498"/>
        <v>221.5</v>
      </c>
      <c r="AJ1621" s="5">
        <f t="shared" ref="AJ1621:AJ1622" si="3524">AJ1622</f>
        <v>0</v>
      </c>
      <c r="AK1621" s="17"/>
      <c r="AL1621" s="27"/>
    </row>
    <row r="1622" spans="1:38" ht="31.2" x14ac:dyDescent="0.3">
      <c r="A1622" s="4" t="s">
        <v>243</v>
      </c>
      <c r="B1622" s="4" t="s">
        <v>9</v>
      </c>
      <c r="C1622" s="4" t="s">
        <v>10</v>
      </c>
      <c r="D1622" s="4" t="s">
        <v>183</v>
      </c>
      <c r="E1622" s="4" t="s">
        <v>15</v>
      </c>
      <c r="F1622" s="14" t="s">
        <v>559</v>
      </c>
      <c r="G1622" s="5">
        <f t="shared" si="3521"/>
        <v>221.5</v>
      </c>
      <c r="H1622" s="5">
        <f t="shared" si="3521"/>
        <v>221.5</v>
      </c>
      <c r="I1622" s="5">
        <f t="shared" si="3521"/>
        <v>221.5</v>
      </c>
      <c r="J1622" s="5">
        <f t="shared" si="3521"/>
        <v>0</v>
      </c>
      <c r="K1622" s="5">
        <f t="shared" si="3521"/>
        <v>0</v>
      </c>
      <c r="L1622" s="5">
        <f t="shared" si="3521"/>
        <v>0</v>
      </c>
      <c r="M1622" s="5">
        <f t="shared" si="3505"/>
        <v>221.5</v>
      </c>
      <c r="N1622" s="5">
        <f t="shared" si="3506"/>
        <v>221.5</v>
      </c>
      <c r="O1622" s="5">
        <f t="shared" si="3507"/>
        <v>221.5</v>
      </c>
      <c r="P1622" s="5">
        <f t="shared" si="3522"/>
        <v>0</v>
      </c>
      <c r="Q1622" s="5">
        <f t="shared" si="3522"/>
        <v>0</v>
      </c>
      <c r="R1622" s="5">
        <f t="shared" si="3522"/>
        <v>0</v>
      </c>
      <c r="S1622" s="5">
        <f t="shared" si="3522"/>
        <v>0</v>
      </c>
      <c r="T1622" s="5">
        <f t="shared" si="3522"/>
        <v>0</v>
      </c>
      <c r="U1622" s="5">
        <f t="shared" si="3522"/>
        <v>0</v>
      </c>
      <c r="V1622" s="5">
        <f t="shared" si="3522"/>
        <v>0</v>
      </c>
      <c r="W1622" s="5">
        <f t="shared" si="3523"/>
        <v>0</v>
      </c>
      <c r="X1622" s="5">
        <f t="shared" si="3523"/>
        <v>0</v>
      </c>
      <c r="Y1622" s="5">
        <f t="shared" si="3523"/>
        <v>0</v>
      </c>
      <c r="Z1622" s="5">
        <f t="shared" si="3523"/>
        <v>0</v>
      </c>
      <c r="AA1622" s="5">
        <f t="shared" si="3523"/>
        <v>0</v>
      </c>
      <c r="AB1622" s="5">
        <f t="shared" si="3523"/>
        <v>0</v>
      </c>
      <c r="AC1622" s="5">
        <f t="shared" si="3523"/>
        <v>0</v>
      </c>
      <c r="AD1622" s="5">
        <f t="shared" si="3523"/>
        <v>0</v>
      </c>
      <c r="AE1622" s="5">
        <f t="shared" si="3523"/>
        <v>0</v>
      </c>
      <c r="AF1622" s="5">
        <f t="shared" si="3523"/>
        <v>0</v>
      </c>
      <c r="AG1622" s="5">
        <f t="shared" si="3502"/>
        <v>221.5</v>
      </c>
      <c r="AH1622" s="5">
        <f t="shared" si="3497"/>
        <v>221.5</v>
      </c>
      <c r="AI1622" s="5">
        <f t="shared" si="3498"/>
        <v>221.5</v>
      </c>
      <c r="AJ1622" s="5">
        <f t="shared" si="3524"/>
        <v>0</v>
      </c>
      <c r="AK1622" s="17"/>
      <c r="AL1622" s="27"/>
    </row>
    <row r="1623" spans="1:38" ht="31.2" x14ac:dyDescent="0.3">
      <c r="A1623" s="4" t="s">
        <v>243</v>
      </c>
      <c r="B1623" s="4" t="s">
        <v>9</v>
      </c>
      <c r="C1623" s="4" t="s">
        <v>10</v>
      </c>
      <c r="D1623" s="4" t="s">
        <v>183</v>
      </c>
      <c r="E1623" s="4" t="s">
        <v>16</v>
      </c>
      <c r="F1623" s="14" t="s">
        <v>560</v>
      </c>
      <c r="G1623" s="5">
        <v>221.5</v>
      </c>
      <c r="H1623" s="5">
        <v>221.5</v>
      </c>
      <c r="I1623" s="5">
        <v>221.5</v>
      </c>
      <c r="J1623" s="5"/>
      <c r="K1623" s="5"/>
      <c r="L1623" s="5"/>
      <c r="M1623" s="5">
        <f t="shared" si="3505"/>
        <v>221.5</v>
      </c>
      <c r="N1623" s="5">
        <f t="shared" si="3506"/>
        <v>221.5</v>
      </c>
      <c r="O1623" s="5">
        <f t="shared" si="3507"/>
        <v>221.5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>
        <f t="shared" si="3502"/>
        <v>221.5</v>
      </c>
      <c r="AH1623" s="5">
        <f t="shared" si="3497"/>
        <v>221.5</v>
      </c>
      <c r="AI1623" s="5">
        <f t="shared" si="3498"/>
        <v>221.5</v>
      </c>
      <c r="AJ1623" s="5"/>
      <c r="AK1623" s="17"/>
      <c r="AL1623" s="27"/>
    </row>
    <row r="1624" spans="1:38" ht="46.8" x14ac:dyDescent="0.3">
      <c r="A1624" s="4" t="s">
        <v>243</v>
      </c>
      <c r="B1624" s="4" t="s">
        <v>9</v>
      </c>
      <c r="C1624" s="4" t="s">
        <v>10</v>
      </c>
      <c r="D1624" s="4" t="s">
        <v>184</v>
      </c>
      <c r="E1624" s="4"/>
      <c r="F1624" s="14" t="s">
        <v>582</v>
      </c>
      <c r="G1624" s="5">
        <f t="shared" ref="G1624:L1625" si="3525">G1625</f>
        <v>447.2</v>
      </c>
      <c r="H1624" s="5">
        <f t="shared" si="3525"/>
        <v>447.2</v>
      </c>
      <c r="I1624" s="5">
        <f t="shared" si="3525"/>
        <v>447.2</v>
      </c>
      <c r="J1624" s="5">
        <f t="shared" si="3525"/>
        <v>0</v>
      </c>
      <c r="K1624" s="5">
        <f t="shared" si="3525"/>
        <v>0</v>
      </c>
      <c r="L1624" s="5">
        <f t="shared" si="3525"/>
        <v>0</v>
      </c>
      <c r="M1624" s="5">
        <f t="shared" si="3505"/>
        <v>447.2</v>
      </c>
      <c r="N1624" s="5">
        <f t="shared" si="3506"/>
        <v>447.2</v>
      </c>
      <c r="O1624" s="5">
        <f t="shared" si="3507"/>
        <v>447.2</v>
      </c>
      <c r="P1624" s="5">
        <f t="shared" ref="P1624:V1625" si="3526">P1625</f>
        <v>0</v>
      </c>
      <c r="Q1624" s="5">
        <f t="shared" si="3526"/>
        <v>0</v>
      </c>
      <c r="R1624" s="5">
        <f t="shared" si="3526"/>
        <v>0</v>
      </c>
      <c r="S1624" s="5">
        <f t="shared" si="3526"/>
        <v>0</v>
      </c>
      <c r="T1624" s="5">
        <f t="shared" si="3526"/>
        <v>0</v>
      </c>
      <c r="U1624" s="5">
        <f t="shared" si="3526"/>
        <v>0</v>
      </c>
      <c r="V1624" s="5">
        <f t="shared" si="3526"/>
        <v>0</v>
      </c>
      <c r="W1624" s="5">
        <f t="shared" ref="W1624:AF1625" si="3527">W1625</f>
        <v>0</v>
      </c>
      <c r="X1624" s="5">
        <f t="shared" si="3527"/>
        <v>0</v>
      </c>
      <c r="Y1624" s="5">
        <f t="shared" si="3527"/>
        <v>0</v>
      </c>
      <c r="Z1624" s="5">
        <f t="shared" si="3527"/>
        <v>0</v>
      </c>
      <c r="AA1624" s="5">
        <f t="shared" si="3527"/>
        <v>0</v>
      </c>
      <c r="AB1624" s="5">
        <f t="shared" si="3527"/>
        <v>0</v>
      </c>
      <c r="AC1624" s="5">
        <f t="shared" si="3527"/>
        <v>0</v>
      </c>
      <c r="AD1624" s="5">
        <f t="shared" si="3527"/>
        <v>0</v>
      </c>
      <c r="AE1624" s="5">
        <f t="shared" si="3527"/>
        <v>0</v>
      </c>
      <c r="AF1624" s="5">
        <f t="shared" si="3527"/>
        <v>0</v>
      </c>
      <c r="AG1624" s="5">
        <f t="shared" si="3502"/>
        <v>447.2</v>
      </c>
      <c r="AH1624" s="5">
        <f t="shared" si="3497"/>
        <v>447.2</v>
      </c>
      <c r="AI1624" s="5">
        <f t="shared" si="3498"/>
        <v>447.2</v>
      </c>
      <c r="AJ1624" s="5">
        <f t="shared" ref="AJ1624:AJ1625" si="3528">AJ1625</f>
        <v>0</v>
      </c>
      <c r="AK1624" s="17"/>
      <c r="AL1624" s="27"/>
    </row>
    <row r="1625" spans="1:38" ht="31.2" x14ac:dyDescent="0.3">
      <c r="A1625" s="4" t="s">
        <v>243</v>
      </c>
      <c r="B1625" s="4" t="s">
        <v>9</v>
      </c>
      <c r="C1625" s="4" t="s">
        <v>10</v>
      </c>
      <c r="D1625" s="4" t="s">
        <v>184</v>
      </c>
      <c r="E1625" s="4" t="s">
        <v>92</v>
      </c>
      <c r="F1625" s="14" t="s">
        <v>569</v>
      </c>
      <c r="G1625" s="5">
        <f t="shared" si="3525"/>
        <v>447.2</v>
      </c>
      <c r="H1625" s="5">
        <f t="shared" si="3525"/>
        <v>447.2</v>
      </c>
      <c r="I1625" s="5">
        <f t="shared" si="3525"/>
        <v>447.2</v>
      </c>
      <c r="J1625" s="5">
        <f t="shared" si="3525"/>
        <v>0</v>
      </c>
      <c r="K1625" s="5">
        <f t="shared" si="3525"/>
        <v>0</v>
      </c>
      <c r="L1625" s="5">
        <f t="shared" si="3525"/>
        <v>0</v>
      </c>
      <c r="M1625" s="5">
        <f t="shared" si="3505"/>
        <v>447.2</v>
      </c>
      <c r="N1625" s="5">
        <f t="shared" si="3506"/>
        <v>447.2</v>
      </c>
      <c r="O1625" s="5">
        <f t="shared" si="3507"/>
        <v>447.2</v>
      </c>
      <c r="P1625" s="5">
        <f t="shared" si="3526"/>
        <v>0</v>
      </c>
      <c r="Q1625" s="5">
        <f t="shared" si="3526"/>
        <v>0</v>
      </c>
      <c r="R1625" s="5">
        <f t="shared" si="3526"/>
        <v>0</v>
      </c>
      <c r="S1625" s="5">
        <f t="shared" si="3526"/>
        <v>0</v>
      </c>
      <c r="T1625" s="5">
        <f t="shared" si="3526"/>
        <v>0</v>
      </c>
      <c r="U1625" s="5">
        <f t="shared" si="3526"/>
        <v>0</v>
      </c>
      <c r="V1625" s="5">
        <f t="shared" si="3526"/>
        <v>0</v>
      </c>
      <c r="W1625" s="5">
        <f t="shared" si="3527"/>
        <v>0</v>
      </c>
      <c r="X1625" s="5">
        <f t="shared" si="3527"/>
        <v>0</v>
      </c>
      <c r="Y1625" s="5">
        <f t="shared" si="3527"/>
        <v>0</v>
      </c>
      <c r="Z1625" s="5">
        <f t="shared" si="3527"/>
        <v>0</v>
      </c>
      <c r="AA1625" s="5">
        <f t="shared" si="3527"/>
        <v>0</v>
      </c>
      <c r="AB1625" s="5">
        <f t="shared" si="3527"/>
        <v>0</v>
      </c>
      <c r="AC1625" s="5">
        <f t="shared" si="3527"/>
        <v>0</v>
      </c>
      <c r="AD1625" s="5">
        <f t="shared" si="3527"/>
        <v>0</v>
      </c>
      <c r="AE1625" s="5">
        <f t="shared" si="3527"/>
        <v>0</v>
      </c>
      <c r="AF1625" s="5">
        <f t="shared" si="3527"/>
        <v>0</v>
      </c>
      <c r="AG1625" s="5">
        <f t="shared" si="3502"/>
        <v>447.2</v>
      </c>
      <c r="AH1625" s="5">
        <f t="shared" si="3497"/>
        <v>447.2</v>
      </c>
      <c r="AI1625" s="5">
        <f t="shared" si="3498"/>
        <v>447.2</v>
      </c>
      <c r="AJ1625" s="5">
        <f t="shared" si="3528"/>
        <v>0</v>
      </c>
      <c r="AK1625" s="17"/>
      <c r="AL1625" s="27"/>
    </row>
    <row r="1626" spans="1:38" ht="46.8" x14ac:dyDescent="0.3">
      <c r="A1626" s="4" t="s">
        <v>243</v>
      </c>
      <c r="B1626" s="4" t="s">
        <v>9</v>
      </c>
      <c r="C1626" s="4" t="s">
        <v>10</v>
      </c>
      <c r="D1626" s="4" t="s">
        <v>184</v>
      </c>
      <c r="E1626" s="4" t="s">
        <v>89</v>
      </c>
      <c r="F1626" s="14" t="s">
        <v>572</v>
      </c>
      <c r="G1626" s="5">
        <v>447.2</v>
      </c>
      <c r="H1626" s="5">
        <v>447.2</v>
      </c>
      <c r="I1626" s="5">
        <v>447.2</v>
      </c>
      <c r="J1626" s="5"/>
      <c r="K1626" s="5"/>
      <c r="L1626" s="5"/>
      <c r="M1626" s="5">
        <f t="shared" si="3505"/>
        <v>447.2</v>
      </c>
      <c r="N1626" s="5">
        <f t="shared" si="3506"/>
        <v>447.2</v>
      </c>
      <c r="O1626" s="5">
        <f t="shared" si="3507"/>
        <v>447.2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>
        <f t="shared" si="3502"/>
        <v>447.2</v>
      </c>
      <c r="AH1626" s="5">
        <f t="shared" si="3497"/>
        <v>447.2</v>
      </c>
      <c r="AI1626" s="5">
        <f t="shared" si="3498"/>
        <v>447.2</v>
      </c>
      <c r="AJ1626" s="5"/>
      <c r="AK1626" s="17"/>
      <c r="AL1626" s="27"/>
    </row>
    <row r="1627" spans="1:38" ht="62.4" x14ac:dyDescent="0.3">
      <c r="A1627" s="4" t="s">
        <v>243</v>
      </c>
      <c r="B1627" s="4" t="s">
        <v>9</v>
      </c>
      <c r="C1627" s="4" t="s">
        <v>10</v>
      </c>
      <c r="D1627" s="4" t="s">
        <v>185</v>
      </c>
      <c r="E1627" s="4"/>
      <c r="F1627" s="14" t="s">
        <v>583</v>
      </c>
      <c r="G1627" s="5">
        <f t="shared" ref="G1627:L1628" si="3529">G1628</f>
        <v>128</v>
      </c>
      <c r="H1627" s="5">
        <f t="shared" si="3529"/>
        <v>128</v>
      </c>
      <c r="I1627" s="5">
        <f t="shared" si="3529"/>
        <v>128</v>
      </c>
      <c r="J1627" s="5">
        <f t="shared" si="3529"/>
        <v>0</v>
      </c>
      <c r="K1627" s="5">
        <f t="shared" si="3529"/>
        <v>0</v>
      </c>
      <c r="L1627" s="5">
        <f t="shared" si="3529"/>
        <v>0</v>
      </c>
      <c r="M1627" s="5">
        <f t="shared" si="3505"/>
        <v>128</v>
      </c>
      <c r="N1627" s="5">
        <f t="shared" si="3506"/>
        <v>128</v>
      </c>
      <c r="O1627" s="5">
        <f t="shared" si="3507"/>
        <v>128</v>
      </c>
      <c r="P1627" s="5">
        <f t="shared" ref="P1627:V1628" si="3530">P1628</f>
        <v>0</v>
      </c>
      <c r="Q1627" s="5">
        <f t="shared" si="3530"/>
        <v>0</v>
      </c>
      <c r="R1627" s="5">
        <f t="shared" si="3530"/>
        <v>0</v>
      </c>
      <c r="S1627" s="5">
        <f t="shared" si="3530"/>
        <v>0</v>
      </c>
      <c r="T1627" s="5">
        <f t="shared" si="3530"/>
        <v>0</v>
      </c>
      <c r="U1627" s="5">
        <f t="shared" si="3530"/>
        <v>0</v>
      </c>
      <c r="V1627" s="5">
        <f t="shared" si="3530"/>
        <v>0</v>
      </c>
      <c r="W1627" s="5">
        <f t="shared" ref="W1627:AF1628" si="3531">W1628</f>
        <v>0</v>
      </c>
      <c r="X1627" s="5">
        <f t="shared" si="3531"/>
        <v>0</v>
      </c>
      <c r="Y1627" s="5">
        <f t="shared" si="3531"/>
        <v>0</v>
      </c>
      <c r="Z1627" s="5">
        <f t="shared" si="3531"/>
        <v>0</v>
      </c>
      <c r="AA1627" s="5">
        <f t="shared" si="3531"/>
        <v>0</v>
      </c>
      <c r="AB1627" s="5">
        <f t="shared" si="3531"/>
        <v>0</v>
      </c>
      <c r="AC1627" s="5">
        <f t="shared" si="3531"/>
        <v>0</v>
      </c>
      <c r="AD1627" s="5">
        <f t="shared" si="3531"/>
        <v>0</v>
      </c>
      <c r="AE1627" s="5">
        <f t="shared" si="3531"/>
        <v>0</v>
      </c>
      <c r="AF1627" s="5">
        <f t="shared" si="3531"/>
        <v>0</v>
      </c>
      <c r="AG1627" s="5">
        <f t="shared" si="3502"/>
        <v>128</v>
      </c>
      <c r="AH1627" s="5">
        <f t="shared" si="3497"/>
        <v>128</v>
      </c>
      <c r="AI1627" s="5">
        <f t="shared" si="3498"/>
        <v>128</v>
      </c>
      <c r="AJ1627" s="5">
        <f t="shared" ref="AJ1627:AJ1628" si="3532">AJ1628</f>
        <v>0</v>
      </c>
      <c r="AK1627" s="17"/>
      <c r="AL1627" s="27"/>
    </row>
    <row r="1628" spans="1:38" ht="31.2" x14ac:dyDescent="0.3">
      <c r="A1628" s="4" t="s">
        <v>243</v>
      </c>
      <c r="B1628" s="4" t="s">
        <v>9</v>
      </c>
      <c r="C1628" s="4" t="s">
        <v>10</v>
      </c>
      <c r="D1628" s="4" t="s">
        <v>185</v>
      </c>
      <c r="E1628" s="4" t="s">
        <v>92</v>
      </c>
      <c r="F1628" s="14" t="s">
        <v>569</v>
      </c>
      <c r="G1628" s="5">
        <f t="shared" si="3529"/>
        <v>128</v>
      </c>
      <c r="H1628" s="5">
        <f t="shared" si="3529"/>
        <v>128</v>
      </c>
      <c r="I1628" s="5">
        <f t="shared" si="3529"/>
        <v>128</v>
      </c>
      <c r="J1628" s="5">
        <f t="shared" si="3529"/>
        <v>0</v>
      </c>
      <c r="K1628" s="5">
        <f t="shared" si="3529"/>
        <v>0</v>
      </c>
      <c r="L1628" s="5">
        <f t="shared" si="3529"/>
        <v>0</v>
      </c>
      <c r="M1628" s="5">
        <f t="shared" si="3505"/>
        <v>128</v>
      </c>
      <c r="N1628" s="5">
        <f t="shared" si="3506"/>
        <v>128</v>
      </c>
      <c r="O1628" s="5">
        <f t="shared" si="3507"/>
        <v>128</v>
      </c>
      <c r="P1628" s="5">
        <f t="shared" si="3530"/>
        <v>0</v>
      </c>
      <c r="Q1628" s="5">
        <f t="shared" si="3530"/>
        <v>0</v>
      </c>
      <c r="R1628" s="5">
        <f t="shared" si="3530"/>
        <v>0</v>
      </c>
      <c r="S1628" s="5">
        <f t="shared" si="3530"/>
        <v>0</v>
      </c>
      <c r="T1628" s="5">
        <f t="shared" si="3530"/>
        <v>0</v>
      </c>
      <c r="U1628" s="5">
        <f t="shared" si="3530"/>
        <v>0</v>
      </c>
      <c r="V1628" s="5">
        <f t="shared" si="3530"/>
        <v>0</v>
      </c>
      <c r="W1628" s="5">
        <f t="shared" si="3531"/>
        <v>0</v>
      </c>
      <c r="X1628" s="5">
        <f t="shared" si="3531"/>
        <v>0</v>
      </c>
      <c r="Y1628" s="5">
        <f t="shared" si="3531"/>
        <v>0</v>
      </c>
      <c r="Z1628" s="5">
        <f t="shared" si="3531"/>
        <v>0</v>
      </c>
      <c r="AA1628" s="5">
        <f t="shared" si="3531"/>
        <v>0</v>
      </c>
      <c r="AB1628" s="5">
        <f t="shared" si="3531"/>
        <v>0</v>
      </c>
      <c r="AC1628" s="5">
        <f t="shared" si="3531"/>
        <v>0</v>
      </c>
      <c r="AD1628" s="5">
        <f t="shared" si="3531"/>
        <v>0</v>
      </c>
      <c r="AE1628" s="5">
        <f t="shared" si="3531"/>
        <v>0</v>
      </c>
      <c r="AF1628" s="5">
        <f t="shared" si="3531"/>
        <v>0</v>
      </c>
      <c r="AG1628" s="5">
        <f t="shared" si="3502"/>
        <v>128</v>
      </c>
      <c r="AH1628" s="5">
        <f t="shared" si="3497"/>
        <v>128</v>
      </c>
      <c r="AI1628" s="5">
        <f t="shared" si="3498"/>
        <v>128</v>
      </c>
      <c r="AJ1628" s="5">
        <f t="shared" si="3532"/>
        <v>0</v>
      </c>
      <c r="AK1628" s="17"/>
      <c r="AL1628" s="27"/>
    </row>
    <row r="1629" spans="1:38" ht="46.8" x14ac:dyDescent="0.3">
      <c r="A1629" s="4" t="s">
        <v>243</v>
      </c>
      <c r="B1629" s="4" t="s">
        <v>9</v>
      </c>
      <c r="C1629" s="4" t="s">
        <v>10</v>
      </c>
      <c r="D1629" s="4" t="s">
        <v>185</v>
      </c>
      <c r="E1629" s="4" t="s">
        <v>89</v>
      </c>
      <c r="F1629" s="14" t="s">
        <v>572</v>
      </c>
      <c r="G1629" s="5">
        <v>128</v>
      </c>
      <c r="H1629" s="5">
        <v>128</v>
      </c>
      <c r="I1629" s="5">
        <v>128</v>
      </c>
      <c r="J1629" s="5"/>
      <c r="K1629" s="5"/>
      <c r="L1629" s="5"/>
      <c r="M1629" s="5">
        <f t="shared" si="3505"/>
        <v>128</v>
      </c>
      <c r="N1629" s="5">
        <f t="shared" si="3506"/>
        <v>128</v>
      </c>
      <c r="O1629" s="5">
        <f t="shared" si="3507"/>
        <v>128</v>
      </c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>
        <f t="shared" si="3502"/>
        <v>128</v>
      </c>
      <c r="AH1629" s="5">
        <f t="shared" si="3497"/>
        <v>128</v>
      </c>
      <c r="AI1629" s="5">
        <f t="shared" si="3498"/>
        <v>128</v>
      </c>
      <c r="AJ1629" s="5"/>
      <c r="AK1629" s="17"/>
      <c r="AL1629" s="27"/>
    </row>
    <row r="1630" spans="1:38" ht="46.8" x14ac:dyDescent="0.3">
      <c r="A1630" s="4" t="s">
        <v>243</v>
      </c>
      <c r="B1630" s="4" t="s">
        <v>9</v>
      </c>
      <c r="C1630" s="4" t="s">
        <v>10</v>
      </c>
      <c r="D1630" s="4" t="s">
        <v>191</v>
      </c>
      <c r="E1630" s="4"/>
      <c r="F1630" s="14" t="s">
        <v>1145</v>
      </c>
      <c r="G1630" s="5">
        <f t="shared" ref="G1630:L1630" si="3533">G1631+G1634</f>
        <v>5088</v>
      </c>
      <c r="H1630" s="5">
        <f t="shared" si="3533"/>
        <v>5088</v>
      </c>
      <c r="I1630" s="5">
        <f t="shared" si="3533"/>
        <v>5088</v>
      </c>
      <c r="J1630" s="5">
        <f t="shared" si="3533"/>
        <v>0</v>
      </c>
      <c r="K1630" s="5">
        <f t="shared" si="3533"/>
        <v>0</v>
      </c>
      <c r="L1630" s="5">
        <f t="shared" si="3533"/>
        <v>0</v>
      </c>
      <c r="M1630" s="5">
        <f t="shared" si="3505"/>
        <v>5088</v>
      </c>
      <c r="N1630" s="5">
        <f t="shared" si="3506"/>
        <v>5088</v>
      </c>
      <c r="O1630" s="5">
        <f t="shared" si="3507"/>
        <v>5088</v>
      </c>
      <c r="P1630" s="5">
        <f t="shared" ref="P1630:V1630" si="3534">P1631+P1634</f>
        <v>0</v>
      </c>
      <c r="Q1630" s="5">
        <f t="shared" ref="Q1630:R1630" si="3535">Q1631+Q1634</f>
        <v>0</v>
      </c>
      <c r="R1630" s="5">
        <f t="shared" si="3535"/>
        <v>0</v>
      </c>
      <c r="S1630" s="5">
        <f t="shared" ref="S1630" si="3536">S1631+S1634</f>
        <v>0</v>
      </c>
      <c r="T1630" s="5">
        <f t="shared" si="3534"/>
        <v>0</v>
      </c>
      <c r="U1630" s="5">
        <f t="shared" si="3534"/>
        <v>0</v>
      </c>
      <c r="V1630" s="5">
        <f t="shared" si="3534"/>
        <v>0</v>
      </c>
      <c r="W1630" s="5">
        <f t="shared" ref="W1630:AF1630" si="3537">W1631+W1634</f>
        <v>0</v>
      </c>
      <c r="X1630" s="5">
        <f t="shared" si="3537"/>
        <v>0</v>
      </c>
      <c r="Y1630" s="5">
        <f t="shared" si="3537"/>
        <v>0</v>
      </c>
      <c r="Z1630" s="5">
        <f t="shared" si="3537"/>
        <v>0</v>
      </c>
      <c r="AA1630" s="5">
        <f t="shared" si="3537"/>
        <v>0</v>
      </c>
      <c r="AB1630" s="5">
        <f t="shared" si="3537"/>
        <v>0</v>
      </c>
      <c r="AC1630" s="5">
        <f t="shared" si="3537"/>
        <v>0</v>
      </c>
      <c r="AD1630" s="5">
        <f t="shared" ref="AD1630" si="3538">AD1631+AD1634</f>
        <v>0</v>
      </c>
      <c r="AE1630" s="5">
        <f t="shared" ref="AE1630" si="3539">AE1631+AE1634</f>
        <v>0</v>
      </c>
      <c r="AF1630" s="5">
        <f t="shared" si="3537"/>
        <v>0</v>
      </c>
      <c r="AG1630" s="5">
        <f t="shared" si="3502"/>
        <v>5088</v>
      </c>
      <c r="AH1630" s="5">
        <f t="shared" si="3497"/>
        <v>5088</v>
      </c>
      <c r="AI1630" s="5">
        <f t="shared" si="3498"/>
        <v>5088</v>
      </c>
      <c r="AJ1630" s="5">
        <f t="shared" ref="AJ1630" si="3540">AJ1631+AJ1634</f>
        <v>0</v>
      </c>
      <c r="AK1630" s="17"/>
      <c r="AL1630" s="27"/>
    </row>
    <row r="1631" spans="1:38" ht="31.2" x14ac:dyDescent="0.3">
      <c r="A1631" s="4" t="s">
        <v>243</v>
      </c>
      <c r="B1631" s="4" t="s">
        <v>9</v>
      </c>
      <c r="C1631" s="4" t="s">
        <v>10</v>
      </c>
      <c r="D1631" s="4" t="s">
        <v>186</v>
      </c>
      <c r="E1631" s="4"/>
      <c r="F1631" s="14" t="s">
        <v>585</v>
      </c>
      <c r="G1631" s="5">
        <f t="shared" ref="G1631:L1632" si="3541">G1632</f>
        <v>4866</v>
      </c>
      <c r="H1631" s="5">
        <f t="shared" si="3541"/>
        <v>4866</v>
      </c>
      <c r="I1631" s="5">
        <f t="shared" si="3541"/>
        <v>4866</v>
      </c>
      <c r="J1631" s="5">
        <f t="shared" si="3541"/>
        <v>0</v>
      </c>
      <c r="K1631" s="5">
        <f t="shared" si="3541"/>
        <v>0</v>
      </c>
      <c r="L1631" s="5">
        <f t="shared" si="3541"/>
        <v>0</v>
      </c>
      <c r="M1631" s="5">
        <f t="shared" si="3505"/>
        <v>4866</v>
      </c>
      <c r="N1631" s="5">
        <f t="shared" si="3506"/>
        <v>4866</v>
      </c>
      <c r="O1631" s="5">
        <f t="shared" si="3507"/>
        <v>4866</v>
      </c>
      <c r="P1631" s="5">
        <f t="shared" ref="P1631:V1632" si="3542">P1632</f>
        <v>0</v>
      </c>
      <c r="Q1631" s="5">
        <f t="shared" si="3542"/>
        <v>0</v>
      </c>
      <c r="R1631" s="5">
        <f t="shared" si="3542"/>
        <v>0</v>
      </c>
      <c r="S1631" s="5">
        <f t="shared" si="3542"/>
        <v>0</v>
      </c>
      <c r="T1631" s="5">
        <f t="shared" si="3542"/>
        <v>0</v>
      </c>
      <c r="U1631" s="5">
        <f t="shared" si="3542"/>
        <v>0</v>
      </c>
      <c r="V1631" s="5">
        <f t="shared" si="3542"/>
        <v>0</v>
      </c>
      <c r="W1631" s="5">
        <f t="shared" ref="W1631:AF1632" si="3543">W1632</f>
        <v>0</v>
      </c>
      <c r="X1631" s="5">
        <f t="shared" si="3543"/>
        <v>0</v>
      </c>
      <c r="Y1631" s="5">
        <f t="shared" si="3543"/>
        <v>0</v>
      </c>
      <c r="Z1631" s="5">
        <f t="shared" si="3543"/>
        <v>0</v>
      </c>
      <c r="AA1631" s="5">
        <f t="shared" si="3543"/>
        <v>0</v>
      </c>
      <c r="AB1631" s="5">
        <f t="shared" si="3543"/>
        <v>0</v>
      </c>
      <c r="AC1631" s="5">
        <f t="shared" si="3543"/>
        <v>0</v>
      </c>
      <c r="AD1631" s="5">
        <f t="shared" si="3543"/>
        <v>0</v>
      </c>
      <c r="AE1631" s="5">
        <f t="shared" si="3543"/>
        <v>0</v>
      </c>
      <c r="AF1631" s="5">
        <f t="shared" si="3543"/>
        <v>0</v>
      </c>
      <c r="AG1631" s="5">
        <f t="shared" si="3502"/>
        <v>4866</v>
      </c>
      <c r="AH1631" s="5">
        <f t="shared" si="3497"/>
        <v>4866</v>
      </c>
      <c r="AI1631" s="5">
        <f t="shared" si="3498"/>
        <v>4866</v>
      </c>
      <c r="AJ1631" s="5">
        <f t="shared" ref="AJ1631:AJ1632" si="3544">AJ1632</f>
        <v>0</v>
      </c>
      <c r="AK1631" s="17"/>
      <c r="AL1631" s="27"/>
    </row>
    <row r="1632" spans="1:38" ht="31.2" x14ac:dyDescent="0.3">
      <c r="A1632" s="4" t="s">
        <v>243</v>
      </c>
      <c r="B1632" s="4" t="s">
        <v>9</v>
      </c>
      <c r="C1632" s="4" t="s">
        <v>10</v>
      </c>
      <c r="D1632" s="4" t="s">
        <v>186</v>
      </c>
      <c r="E1632" s="4" t="s">
        <v>92</v>
      </c>
      <c r="F1632" s="14" t="s">
        <v>569</v>
      </c>
      <c r="G1632" s="5">
        <f t="shared" si="3541"/>
        <v>4866</v>
      </c>
      <c r="H1632" s="5">
        <f t="shared" si="3541"/>
        <v>4866</v>
      </c>
      <c r="I1632" s="5">
        <f t="shared" si="3541"/>
        <v>4866</v>
      </c>
      <c r="J1632" s="5">
        <f t="shared" si="3541"/>
        <v>0</v>
      </c>
      <c r="K1632" s="5">
        <f t="shared" si="3541"/>
        <v>0</v>
      </c>
      <c r="L1632" s="5">
        <f t="shared" si="3541"/>
        <v>0</v>
      </c>
      <c r="M1632" s="5">
        <f t="shared" si="3505"/>
        <v>4866</v>
      </c>
      <c r="N1632" s="5">
        <f t="shared" si="3506"/>
        <v>4866</v>
      </c>
      <c r="O1632" s="5">
        <f t="shared" si="3507"/>
        <v>4866</v>
      </c>
      <c r="P1632" s="5">
        <f t="shared" si="3542"/>
        <v>0</v>
      </c>
      <c r="Q1632" s="5">
        <f t="shared" si="3542"/>
        <v>0</v>
      </c>
      <c r="R1632" s="5">
        <f t="shared" si="3542"/>
        <v>0</v>
      </c>
      <c r="S1632" s="5">
        <f t="shared" si="3542"/>
        <v>0</v>
      </c>
      <c r="T1632" s="5">
        <f t="shared" si="3542"/>
        <v>0</v>
      </c>
      <c r="U1632" s="5">
        <f t="shared" si="3542"/>
        <v>0</v>
      </c>
      <c r="V1632" s="5">
        <f t="shared" si="3542"/>
        <v>0</v>
      </c>
      <c r="W1632" s="5">
        <f t="shared" si="3543"/>
        <v>0</v>
      </c>
      <c r="X1632" s="5">
        <f t="shared" si="3543"/>
        <v>0</v>
      </c>
      <c r="Y1632" s="5">
        <f t="shared" si="3543"/>
        <v>0</v>
      </c>
      <c r="Z1632" s="5">
        <f t="shared" si="3543"/>
        <v>0</v>
      </c>
      <c r="AA1632" s="5">
        <f t="shared" si="3543"/>
        <v>0</v>
      </c>
      <c r="AB1632" s="5">
        <f t="shared" si="3543"/>
        <v>0</v>
      </c>
      <c r="AC1632" s="5">
        <f t="shared" si="3543"/>
        <v>0</v>
      </c>
      <c r="AD1632" s="5">
        <f t="shared" si="3543"/>
        <v>0</v>
      </c>
      <c r="AE1632" s="5">
        <f t="shared" si="3543"/>
        <v>0</v>
      </c>
      <c r="AF1632" s="5">
        <f t="shared" si="3543"/>
        <v>0</v>
      </c>
      <c r="AG1632" s="5">
        <f t="shared" si="3502"/>
        <v>4866</v>
      </c>
      <c r="AH1632" s="5">
        <f t="shared" si="3497"/>
        <v>4866</v>
      </c>
      <c r="AI1632" s="5">
        <f t="shared" si="3498"/>
        <v>4866</v>
      </c>
      <c r="AJ1632" s="5">
        <f t="shared" si="3544"/>
        <v>0</v>
      </c>
      <c r="AK1632" s="17"/>
      <c r="AL1632" s="27"/>
    </row>
    <row r="1633" spans="1:38" ht="46.8" x14ac:dyDescent="0.3">
      <c r="A1633" s="4" t="s">
        <v>243</v>
      </c>
      <c r="B1633" s="4" t="s">
        <v>9</v>
      </c>
      <c r="C1633" s="4" t="s">
        <v>10</v>
      </c>
      <c r="D1633" s="4" t="s">
        <v>186</v>
      </c>
      <c r="E1633" s="4" t="s">
        <v>89</v>
      </c>
      <c r="F1633" s="14" t="s">
        <v>572</v>
      </c>
      <c r="G1633" s="5">
        <v>4866</v>
      </c>
      <c r="H1633" s="5">
        <v>4866</v>
      </c>
      <c r="I1633" s="5">
        <v>4866</v>
      </c>
      <c r="J1633" s="5"/>
      <c r="K1633" s="5"/>
      <c r="L1633" s="5"/>
      <c r="M1633" s="5">
        <f t="shared" si="3505"/>
        <v>4866</v>
      </c>
      <c r="N1633" s="5">
        <f t="shared" si="3506"/>
        <v>4866</v>
      </c>
      <c r="O1633" s="5">
        <f t="shared" si="3507"/>
        <v>4866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>
        <f t="shared" si="3502"/>
        <v>4866</v>
      </c>
      <c r="AH1633" s="5">
        <f t="shared" si="3497"/>
        <v>4866</v>
      </c>
      <c r="AI1633" s="5">
        <f t="shared" si="3498"/>
        <v>4866</v>
      </c>
      <c r="AJ1633" s="5"/>
      <c r="AK1633" s="17"/>
      <c r="AL1633" s="27"/>
    </row>
    <row r="1634" spans="1:38" ht="31.2" x14ac:dyDescent="0.3">
      <c r="A1634" s="4" t="s">
        <v>243</v>
      </c>
      <c r="B1634" s="4" t="s">
        <v>9</v>
      </c>
      <c r="C1634" s="4" t="s">
        <v>10</v>
      </c>
      <c r="D1634" s="4" t="s">
        <v>187</v>
      </c>
      <c r="E1634" s="4"/>
      <c r="F1634" s="14" t="s">
        <v>965</v>
      </c>
      <c r="G1634" s="5">
        <f t="shared" ref="G1634:L1635" si="3545">G1635</f>
        <v>222</v>
      </c>
      <c r="H1634" s="5">
        <f t="shared" si="3545"/>
        <v>222</v>
      </c>
      <c r="I1634" s="5">
        <f t="shared" si="3545"/>
        <v>222</v>
      </c>
      <c r="J1634" s="5">
        <f t="shared" si="3545"/>
        <v>0</v>
      </c>
      <c r="K1634" s="5">
        <f t="shared" si="3545"/>
        <v>0</v>
      </c>
      <c r="L1634" s="5">
        <f t="shared" si="3545"/>
        <v>0</v>
      </c>
      <c r="M1634" s="5">
        <f t="shared" si="3505"/>
        <v>222</v>
      </c>
      <c r="N1634" s="5">
        <f t="shared" si="3506"/>
        <v>222</v>
      </c>
      <c r="O1634" s="5">
        <f t="shared" si="3507"/>
        <v>222</v>
      </c>
      <c r="P1634" s="5">
        <f t="shared" ref="P1634:V1635" si="3546">P1635</f>
        <v>0</v>
      </c>
      <c r="Q1634" s="5">
        <f t="shared" si="3546"/>
        <v>0</v>
      </c>
      <c r="R1634" s="5">
        <f t="shared" si="3546"/>
        <v>0</v>
      </c>
      <c r="S1634" s="5">
        <f t="shared" si="3546"/>
        <v>0</v>
      </c>
      <c r="T1634" s="5">
        <f t="shared" si="3546"/>
        <v>0</v>
      </c>
      <c r="U1634" s="5">
        <f t="shared" si="3546"/>
        <v>0</v>
      </c>
      <c r="V1634" s="5">
        <f t="shared" si="3546"/>
        <v>0</v>
      </c>
      <c r="W1634" s="5">
        <f t="shared" ref="W1634:AF1635" si="3547">W1635</f>
        <v>0</v>
      </c>
      <c r="X1634" s="5">
        <f t="shared" si="3547"/>
        <v>0</v>
      </c>
      <c r="Y1634" s="5">
        <f t="shared" si="3547"/>
        <v>0</v>
      </c>
      <c r="Z1634" s="5">
        <f t="shared" si="3547"/>
        <v>0</v>
      </c>
      <c r="AA1634" s="5">
        <f t="shared" si="3547"/>
        <v>0</v>
      </c>
      <c r="AB1634" s="5">
        <f t="shared" si="3547"/>
        <v>0</v>
      </c>
      <c r="AC1634" s="5">
        <f t="shared" si="3547"/>
        <v>0</v>
      </c>
      <c r="AD1634" s="5">
        <f t="shared" si="3547"/>
        <v>0</v>
      </c>
      <c r="AE1634" s="5">
        <f t="shared" si="3547"/>
        <v>0</v>
      </c>
      <c r="AF1634" s="5">
        <f t="shared" si="3547"/>
        <v>0</v>
      </c>
      <c r="AG1634" s="5">
        <f t="shared" si="3502"/>
        <v>222</v>
      </c>
      <c r="AH1634" s="5">
        <f t="shared" si="3497"/>
        <v>222</v>
      </c>
      <c r="AI1634" s="5">
        <f t="shared" si="3498"/>
        <v>222</v>
      </c>
      <c r="AJ1634" s="5">
        <f t="shared" ref="AJ1634:AJ1635" si="3548">AJ1635</f>
        <v>0</v>
      </c>
      <c r="AK1634" s="17"/>
      <c r="AL1634" s="27"/>
    </row>
    <row r="1635" spans="1:38" ht="31.2" x14ac:dyDescent="0.3">
      <c r="A1635" s="4" t="s">
        <v>243</v>
      </c>
      <c r="B1635" s="4" t="s">
        <v>9</v>
      </c>
      <c r="C1635" s="4" t="s">
        <v>10</v>
      </c>
      <c r="D1635" s="4" t="s">
        <v>187</v>
      </c>
      <c r="E1635" s="4" t="s">
        <v>92</v>
      </c>
      <c r="F1635" s="14" t="s">
        <v>569</v>
      </c>
      <c r="G1635" s="5">
        <f t="shared" si="3545"/>
        <v>222</v>
      </c>
      <c r="H1635" s="5">
        <f t="shared" si="3545"/>
        <v>222</v>
      </c>
      <c r="I1635" s="5">
        <f t="shared" si="3545"/>
        <v>222</v>
      </c>
      <c r="J1635" s="5">
        <f t="shared" si="3545"/>
        <v>0</v>
      </c>
      <c r="K1635" s="5">
        <f t="shared" si="3545"/>
        <v>0</v>
      </c>
      <c r="L1635" s="5">
        <f t="shared" si="3545"/>
        <v>0</v>
      </c>
      <c r="M1635" s="5">
        <f t="shared" si="3505"/>
        <v>222</v>
      </c>
      <c r="N1635" s="5">
        <f t="shared" si="3506"/>
        <v>222</v>
      </c>
      <c r="O1635" s="5">
        <f t="shared" si="3507"/>
        <v>222</v>
      </c>
      <c r="P1635" s="5">
        <f t="shared" si="3546"/>
        <v>0</v>
      </c>
      <c r="Q1635" s="5">
        <f t="shared" si="3546"/>
        <v>0</v>
      </c>
      <c r="R1635" s="5">
        <f t="shared" si="3546"/>
        <v>0</v>
      </c>
      <c r="S1635" s="5">
        <f t="shared" si="3546"/>
        <v>0</v>
      </c>
      <c r="T1635" s="5">
        <f t="shared" si="3546"/>
        <v>0</v>
      </c>
      <c r="U1635" s="5">
        <f t="shared" si="3546"/>
        <v>0</v>
      </c>
      <c r="V1635" s="5">
        <f t="shared" si="3546"/>
        <v>0</v>
      </c>
      <c r="W1635" s="5">
        <f t="shared" si="3547"/>
        <v>0</v>
      </c>
      <c r="X1635" s="5">
        <f t="shared" si="3547"/>
        <v>0</v>
      </c>
      <c r="Y1635" s="5">
        <f t="shared" si="3547"/>
        <v>0</v>
      </c>
      <c r="Z1635" s="5">
        <f t="shared" si="3547"/>
        <v>0</v>
      </c>
      <c r="AA1635" s="5">
        <f t="shared" si="3547"/>
        <v>0</v>
      </c>
      <c r="AB1635" s="5">
        <f t="shared" si="3547"/>
        <v>0</v>
      </c>
      <c r="AC1635" s="5">
        <f t="shared" si="3547"/>
        <v>0</v>
      </c>
      <c r="AD1635" s="5">
        <f t="shared" si="3547"/>
        <v>0</v>
      </c>
      <c r="AE1635" s="5">
        <f t="shared" si="3547"/>
        <v>0</v>
      </c>
      <c r="AF1635" s="5">
        <f t="shared" si="3547"/>
        <v>0</v>
      </c>
      <c r="AG1635" s="5">
        <f t="shared" si="3502"/>
        <v>222</v>
      </c>
      <c r="AH1635" s="5">
        <f t="shared" si="3497"/>
        <v>222</v>
      </c>
      <c r="AI1635" s="5">
        <f t="shared" si="3498"/>
        <v>222</v>
      </c>
      <c r="AJ1635" s="5">
        <f t="shared" si="3548"/>
        <v>0</v>
      </c>
      <c r="AK1635" s="17"/>
      <c r="AL1635" s="27"/>
    </row>
    <row r="1636" spans="1:38" ht="46.8" x14ac:dyDescent="0.3">
      <c r="A1636" s="4" t="s">
        <v>243</v>
      </c>
      <c r="B1636" s="4" t="s">
        <v>9</v>
      </c>
      <c r="C1636" s="4" t="s">
        <v>10</v>
      </c>
      <c r="D1636" s="4" t="s">
        <v>187</v>
      </c>
      <c r="E1636" s="4" t="s">
        <v>89</v>
      </c>
      <c r="F1636" s="14" t="s">
        <v>572</v>
      </c>
      <c r="G1636" s="5">
        <v>222</v>
      </c>
      <c r="H1636" s="5">
        <v>222</v>
      </c>
      <c r="I1636" s="5">
        <v>222</v>
      </c>
      <c r="J1636" s="5"/>
      <c r="K1636" s="5"/>
      <c r="L1636" s="5"/>
      <c r="M1636" s="5">
        <f t="shared" si="3505"/>
        <v>222</v>
      </c>
      <c r="N1636" s="5">
        <f t="shared" si="3506"/>
        <v>222</v>
      </c>
      <c r="O1636" s="5">
        <f t="shared" si="3507"/>
        <v>222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>
        <f t="shared" si="3502"/>
        <v>222</v>
      </c>
      <c r="AH1636" s="5">
        <f t="shared" si="3497"/>
        <v>222</v>
      </c>
      <c r="AI1636" s="5">
        <f t="shared" si="3498"/>
        <v>222</v>
      </c>
      <c r="AJ1636" s="5"/>
      <c r="AK1636" s="17"/>
      <c r="AL1636" s="27"/>
    </row>
    <row r="1637" spans="1:38" ht="46.8" x14ac:dyDescent="0.3">
      <c r="A1637" s="4" t="s">
        <v>243</v>
      </c>
      <c r="B1637" s="4" t="s">
        <v>9</v>
      </c>
      <c r="C1637" s="4" t="s">
        <v>10</v>
      </c>
      <c r="D1637" s="4" t="s">
        <v>192</v>
      </c>
      <c r="E1637" s="4"/>
      <c r="F1637" s="14" t="s">
        <v>1146</v>
      </c>
      <c r="G1637" s="5">
        <f t="shared" ref="G1637:L1637" si="3549">G1638</f>
        <v>3660.7000000000003</v>
      </c>
      <c r="H1637" s="5">
        <f t="shared" si="3549"/>
        <v>4232.6000000000004</v>
      </c>
      <c r="I1637" s="5">
        <f t="shared" si="3549"/>
        <v>3860.7</v>
      </c>
      <c r="J1637" s="5">
        <f t="shared" si="3549"/>
        <v>0</v>
      </c>
      <c r="K1637" s="5">
        <f t="shared" si="3549"/>
        <v>0</v>
      </c>
      <c r="L1637" s="5">
        <f t="shared" si="3549"/>
        <v>0</v>
      </c>
      <c r="M1637" s="5">
        <f t="shared" si="3505"/>
        <v>3660.7000000000003</v>
      </c>
      <c r="N1637" s="5">
        <f t="shared" si="3506"/>
        <v>4232.6000000000004</v>
      </c>
      <c r="O1637" s="5">
        <f t="shared" si="3507"/>
        <v>3860.7</v>
      </c>
      <c r="P1637" s="5">
        <f t="shared" ref="P1637:V1637" si="3550">P1638</f>
        <v>0</v>
      </c>
      <c r="Q1637" s="5">
        <f t="shared" si="3550"/>
        <v>0</v>
      </c>
      <c r="R1637" s="5">
        <f t="shared" si="3550"/>
        <v>0</v>
      </c>
      <c r="S1637" s="5">
        <f t="shared" si="3550"/>
        <v>0</v>
      </c>
      <c r="T1637" s="5">
        <f t="shared" si="3550"/>
        <v>0</v>
      </c>
      <c r="U1637" s="5">
        <f t="shared" si="3550"/>
        <v>0</v>
      </c>
      <c r="V1637" s="5">
        <f t="shared" si="3550"/>
        <v>0</v>
      </c>
      <c r="W1637" s="5">
        <f t="shared" ref="W1637:AF1637" si="3551">W1638</f>
        <v>0</v>
      </c>
      <c r="X1637" s="5">
        <f t="shared" si="3551"/>
        <v>0</v>
      </c>
      <c r="Y1637" s="5">
        <f t="shared" si="3551"/>
        <v>0</v>
      </c>
      <c r="Z1637" s="5">
        <f t="shared" si="3551"/>
        <v>0</v>
      </c>
      <c r="AA1637" s="5">
        <f t="shared" si="3551"/>
        <v>0</v>
      </c>
      <c r="AB1637" s="5">
        <f t="shared" si="3551"/>
        <v>0</v>
      </c>
      <c r="AC1637" s="5">
        <f t="shared" si="3551"/>
        <v>0</v>
      </c>
      <c r="AD1637" s="5">
        <f t="shared" si="3551"/>
        <v>0</v>
      </c>
      <c r="AE1637" s="5">
        <f t="shared" si="3551"/>
        <v>0</v>
      </c>
      <c r="AF1637" s="5">
        <f t="shared" si="3551"/>
        <v>0</v>
      </c>
      <c r="AG1637" s="5">
        <f t="shared" si="3502"/>
        <v>3660.7000000000003</v>
      </c>
      <c r="AH1637" s="5">
        <f t="shared" si="3497"/>
        <v>4232.6000000000004</v>
      </c>
      <c r="AI1637" s="5">
        <f t="shared" si="3498"/>
        <v>3860.7</v>
      </c>
      <c r="AJ1637" s="5">
        <f t="shared" ref="AJ1637" si="3552">AJ1638</f>
        <v>0</v>
      </c>
      <c r="AK1637" s="17"/>
      <c r="AL1637" s="27"/>
    </row>
    <row r="1638" spans="1:38" ht="31.2" x14ac:dyDescent="0.3">
      <c r="A1638" s="4" t="s">
        <v>243</v>
      </c>
      <c r="B1638" s="4" t="s">
        <v>9</v>
      </c>
      <c r="C1638" s="4" t="s">
        <v>10</v>
      </c>
      <c r="D1638" s="4" t="s">
        <v>188</v>
      </c>
      <c r="E1638" s="4"/>
      <c r="F1638" s="14" t="s">
        <v>586</v>
      </c>
      <c r="G1638" s="5">
        <f t="shared" ref="G1638:L1638" si="3553">G1639+G1641</f>
        <v>3660.7000000000003</v>
      </c>
      <c r="H1638" s="5">
        <f t="shared" si="3553"/>
        <v>4232.6000000000004</v>
      </c>
      <c r="I1638" s="5">
        <f t="shared" si="3553"/>
        <v>3860.7</v>
      </c>
      <c r="J1638" s="5">
        <f t="shared" si="3553"/>
        <v>0</v>
      </c>
      <c r="K1638" s="5">
        <f t="shared" si="3553"/>
        <v>0</v>
      </c>
      <c r="L1638" s="5">
        <f t="shared" si="3553"/>
        <v>0</v>
      </c>
      <c r="M1638" s="5">
        <f t="shared" si="3505"/>
        <v>3660.7000000000003</v>
      </c>
      <c r="N1638" s="5">
        <f t="shared" si="3506"/>
        <v>4232.6000000000004</v>
      </c>
      <c r="O1638" s="5">
        <f t="shared" si="3507"/>
        <v>3860.7</v>
      </c>
      <c r="P1638" s="5">
        <f t="shared" ref="P1638:V1638" si="3554">P1639+P1641</f>
        <v>0</v>
      </c>
      <c r="Q1638" s="5">
        <f t="shared" ref="Q1638:R1638" si="3555">Q1639+Q1641</f>
        <v>0</v>
      </c>
      <c r="R1638" s="5">
        <f t="shared" si="3555"/>
        <v>0</v>
      </c>
      <c r="S1638" s="5">
        <f t="shared" ref="S1638" si="3556">S1639+S1641</f>
        <v>0</v>
      </c>
      <c r="T1638" s="5">
        <f t="shared" si="3554"/>
        <v>0</v>
      </c>
      <c r="U1638" s="5">
        <f t="shared" si="3554"/>
        <v>0</v>
      </c>
      <c r="V1638" s="5">
        <f t="shared" si="3554"/>
        <v>0</v>
      </c>
      <c r="W1638" s="5">
        <f t="shared" ref="W1638:AF1638" si="3557">W1639+W1641</f>
        <v>0</v>
      </c>
      <c r="X1638" s="5">
        <f t="shared" si="3557"/>
        <v>0</v>
      </c>
      <c r="Y1638" s="5">
        <f t="shared" si="3557"/>
        <v>0</v>
      </c>
      <c r="Z1638" s="5">
        <f t="shared" si="3557"/>
        <v>0</v>
      </c>
      <c r="AA1638" s="5">
        <f t="shared" si="3557"/>
        <v>0</v>
      </c>
      <c r="AB1638" s="5">
        <f t="shared" si="3557"/>
        <v>0</v>
      </c>
      <c r="AC1638" s="5">
        <f t="shared" si="3557"/>
        <v>0</v>
      </c>
      <c r="AD1638" s="5">
        <f t="shared" ref="AD1638" si="3558">AD1639+AD1641</f>
        <v>0</v>
      </c>
      <c r="AE1638" s="5">
        <f t="shared" ref="AE1638" si="3559">AE1639+AE1641</f>
        <v>0</v>
      </c>
      <c r="AF1638" s="5">
        <f t="shared" si="3557"/>
        <v>0</v>
      </c>
      <c r="AG1638" s="5">
        <f t="shared" si="3502"/>
        <v>3660.7000000000003</v>
      </c>
      <c r="AH1638" s="5">
        <f t="shared" si="3497"/>
        <v>4232.6000000000004</v>
      </c>
      <c r="AI1638" s="5">
        <f t="shared" si="3498"/>
        <v>3860.7</v>
      </c>
      <c r="AJ1638" s="5">
        <f t="shared" ref="AJ1638" si="3560">AJ1639+AJ1641</f>
        <v>0</v>
      </c>
      <c r="AK1638" s="17"/>
      <c r="AL1638" s="27"/>
    </row>
    <row r="1639" spans="1:38" ht="31.2" x14ac:dyDescent="0.3">
      <c r="A1639" s="4" t="s">
        <v>243</v>
      </c>
      <c r="B1639" s="4" t="s">
        <v>9</v>
      </c>
      <c r="C1639" s="4" t="s">
        <v>10</v>
      </c>
      <c r="D1639" s="4" t="s">
        <v>188</v>
      </c>
      <c r="E1639" s="4" t="s">
        <v>15</v>
      </c>
      <c r="F1639" s="14" t="s">
        <v>559</v>
      </c>
      <c r="G1639" s="5">
        <f t="shared" ref="G1639:L1639" si="3561">G1640</f>
        <v>3594.3</v>
      </c>
      <c r="H1639" s="5">
        <f t="shared" si="3561"/>
        <v>4167</v>
      </c>
      <c r="I1639" s="5">
        <f t="shared" si="3561"/>
        <v>3796</v>
      </c>
      <c r="J1639" s="5">
        <f t="shared" si="3561"/>
        <v>0</v>
      </c>
      <c r="K1639" s="5">
        <f t="shared" si="3561"/>
        <v>0</v>
      </c>
      <c r="L1639" s="5">
        <f t="shared" si="3561"/>
        <v>0</v>
      </c>
      <c r="M1639" s="5">
        <f t="shared" si="3505"/>
        <v>3594.3</v>
      </c>
      <c r="N1639" s="5">
        <f t="shared" si="3506"/>
        <v>4167</v>
      </c>
      <c r="O1639" s="5">
        <f t="shared" si="3507"/>
        <v>3796</v>
      </c>
      <c r="P1639" s="5">
        <f t="shared" ref="P1639:V1639" si="3562">P1640</f>
        <v>0</v>
      </c>
      <c r="Q1639" s="5">
        <f t="shared" si="3562"/>
        <v>0</v>
      </c>
      <c r="R1639" s="5">
        <f t="shared" si="3562"/>
        <v>0</v>
      </c>
      <c r="S1639" s="5">
        <f t="shared" si="3562"/>
        <v>0</v>
      </c>
      <c r="T1639" s="5">
        <f t="shared" si="3562"/>
        <v>0</v>
      </c>
      <c r="U1639" s="5">
        <f t="shared" si="3562"/>
        <v>0</v>
      </c>
      <c r="V1639" s="5">
        <f t="shared" si="3562"/>
        <v>0</v>
      </c>
      <c r="W1639" s="5">
        <f t="shared" ref="W1639:AF1639" si="3563">W1640</f>
        <v>0</v>
      </c>
      <c r="X1639" s="5">
        <f t="shared" si="3563"/>
        <v>0</v>
      </c>
      <c r="Y1639" s="5">
        <f t="shared" si="3563"/>
        <v>0</v>
      </c>
      <c r="Z1639" s="5">
        <f t="shared" si="3563"/>
        <v>0</v>
      </c>
      <c r="AA1639" s="5">
        <f t="shared" si="3563"/>
        <v>0</v>
      </c>
      <c r="AB1639" s="5">
        <f t="shared" si="3563"/>
        <v>0</v>
      </c>
      <c r="AC1639" s="5">
        <f t="shared" si="3563"/>
        <v>0</v>
      </c>
      <c r="AD1639" s="5">
        <f t="shared" si="3563"/>
        <v>0</v>
      </c>
      <c r="AE1639" s="5">
        <f t="shared" si="3563"/>
        <v>0</v>
      </c>
      <c r="AF1639" s="5">
        <f t="shared" si="3563"/>
        <v>0</v>
      </c>
      <c r="AG1639" s="5">
        <f t="shared" si="3502"/>
        <v>3594.3</v>
      </c>
      <c r="AH1639" s="5">
        <f t="shared" si="3497"/>
        <v>4167</v>
      </c>
      <c r="AI1639" s="5">
        <f t="shared" si="3498"/>
        <v>3796</v>
      </c>
      <c r="AJ1639" s="5">
        <f t="shared" ref="AJ1639" si="3564">AJ1640</f>
        <v>0</v>
      </c>
      <c r="AK1639" s="17"/>
      <c r="AL1639" s="27"/>
    </row>
    <row r="1640" spans="1:38" ht="31.2" x14ac:dyDescent="0.3">
      <c r="A1640" s="4" t="s">
        <v>243</v>
      </c>
      <c r="B1640" s="4" t="s">
        <v>9</v>
      </c>
      <c r="C1640" s="4" t="s">
        <v>10</v>
      </c>
      <c r="D1640" s="4" t="s">
        <v>188</v>
      </c>
      <c r="E1640" s="4" t="s">
        <v>16</v>
      </c>
      <c r="F1640" s="14" t="s">
        <v>560</v>
      </c>
      <c r="G1640" s="5">
        <v>3594.3</v>
      </c>
      <c r="H1640" s="5">
        <v>4167</v>
      </c>
      <c r="I1640" s="5">
        <v>3796</v>
      </c>
      <c r="J1640" s="5"/>
      <c r="K1640" s="5"/>
      <c r="L1640" s="5"/>
      <c r="M1640" s="5">
        <f t="shared" si="3505"/>
        <v>3594.3</v>
      </c>
      <c r="N1640" s="5">
        <f t="shared" si="3506"/>
        <v>4167</v>
      </c>
      <c r="O1640" s="5">
        <f t="shared" si="3507"/>
        <v>3796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>
        <f t="shared" si="3502"/>
        <v>3594.3</v>
      </c>
      <c r="AH1640" s="5">
        <f t="shared" si="3497"/>
        <v>4167</v>
      </c>
      <c r="AI1640" s="5">
        <f t="shared" si="3498"/>
        <v>3796</v>
      </c>
      <c r="AJ1640" s="5"/>
      <c r="AK1640" s="17"/>
      <c r="AL1640" s="27"/>
    </row>
    <row r="1641" spans="1:38" x14ac:dyDescent="0.3">
      <c r="A1641" s="4" t="s">
        <v>243</v>
      </c>
      <c r="B1641" s="4" t="s">
        <v>9</v>
      </c>
      <c r="C1641" s="4" t="s">
        <v>10</v>
      </c>
      <c r="D1641" s="4" t="s">
        <v>188</v>
      </c>
      <c r="E1641" s="4" t="s">
        <v>17</v>
      </c>
      <c r="F1641" s="14" t="s">
        <v>575</v>
      </c>
      <c r="G1641" s="5">
        <f t="shared" ref="G1641:L1641" si="3565">G1642</f>
        <v>66.400000000000006</v>
      </c>
      <c r="H1641" s="5">
        <f t="shared" si="3565"/>
        <v>65.599999999999994</v>
      </c>
      <c r="I1641" s="5">
        <f t="shared" si="3565"/>
        <v>64.7</v>
      </c>
      <c r="J1641" s="5">
        <f t="shared" si="3565"/>
        <v>0</v>
      </c>
      <c r="K1641" s="5">
        <f t="shared" si="3565"/>
        <v>0</v>
      </c>
      <c r="L1641" s="5">
        <f t="shared" si="3565"/>
        <v>0</v>
      </c>
      <c r="M1641" s="5">
        <f t="shared" si="3505"/>
        <v>66.400000000000006</v>
      </c>
      <c r="N1641" s="5">
        <f t="shared" si="3506"/>
        <v>65.599999999999994</v>
      </c>
      <c r="O1641" s="5">
        <f t="shared" si="3507"/>
        <v>64.7</v>
      </c>
      <c r="P1641" s="5">
        <f t="shared" ref="P1641:V1641" si="3566">P1642</f>
        <v>0</v>
      </c>
      <c r="Q1641" s="5">
        <f t="shared" si="3566"/>
        <v>0</v>
      </c>
      <c r="R1641" s="5">
        <f t="shared" si="3566"/>
        <v>0</v>
      </c>
      <c r="S1641" s="5">
        <f t="shared" si="3566"/>
        <v>0</v>
      </c>
      <c r="T1641" s="5">
        <f t="shared" si="3566"/>
        <v>0</v>
      </c>
      <c r="U1641" s="5">
        <f t="shared" si="3566"/>
        <v>0</v>
      </c>
      <c r="V1641" s="5">
        <f t="shared" si="3566"/>
        <v>0</v>
      </c>
      <c r="W1641" s="5">
        <f t="shared" ref="W1641:AF1641" si="3567">W1642</f>
        <v>0</v>
      </c>
      <c r="X1641" s="5">
        <f t="shared" si="3567"/>
        <v>0</v>
      </c>
      <c r="Y1641" s="5">
        <f t="shared" si="3567"/>
        <v>0</v>
      </c>
      <c r="Z1641" s="5">
        <f t="shared" si="3567"/>
        <v>0</v>
      </c>
      <c r="AA1641" s="5">
        <f t="shared" si="3567"/>
        <v>0</v>
      </c>
      <c r="AB1641" s="5">
        <f t="shared" si="3567"/>
        <v>0</v>
      </c>
      <c r="AC1641" s="5">
        <f t="shared" si="3567"/>
        <v>0</v>
      </c>
      <c r="AD1641" s="5">
        <f t="shared" si="3567"/>
        <v>0</v>
      </c>
      <c r="AE1641" s="5">
        <f t="shared" si="3567"/>
        <v>0</v>
      </c>
      <c r="AF1641" s="5">
        <f t="shared" si="3567"/>
        <v>0</v>
      </c>
      <c r="AG1641" s="5">
        <f t="shared" si="3502"/>
        <v>66.400000000000006</v>
      </c>
      <c r="AH1641" s="5">
        <f t="shared" si="3497"/>
        <v>65.599999999999994</v>
      </c>
      <c r="AI1641" s="5">
        <f t="shared" si="3498"/>
        <v>64.7</v>
      </c>
      <c r="AJ1641" s="5">
        <f t="shared" ref="AJ1641" si="3568">AJ1642</f>
        <v>0</v>
      </c>
      <c r="AK1641" s="17"/>
      <c r="AL1641" s="27"/>
    </row>
    <row r="1642" spans="1:38" x14ac:dyDescent="0.3">
      <c r="A1642" s="4" t="s">
        <v>243</v>
      </c>
      <c r="B1642" s="4" t="s">
        <v>9</v>
      </c>
      <c r="C1642" s="4" t="s">
        <v>10</v>
      </c>
      <c r="D1642" s="4" t="s">
        <v>188</v>
      </c>
      <c r="E1642" s="4" t="s">
        <v>24</v>
      </c>
      <c r="F1642" s="14" t="s">
        <v>578</v>
      </c>
      <c r="G1642" s="5">
        <v>66.400000000000006</v>
      </c>
      <c r="H1642" s="5">
        <v>65.599999999999994</v>
      </c>
      <c r="I1642" s="5">
        <v>64.7</v>
      </c>
      <c r="J1642" s="5"/>
      <c r="K1642" s="5"/>
      <c r="L1642" s="5"/>
      <c r="M1642" s="5">
        <f t="shared" si="3505"/>
        <v>66.400000000000006</v>
      </c>
      <c r="N1642" s="5">
        <f t="shared" si="3506"/>
        <v>65.599999999999994</v>
      </c>
      <c r="O1642" s="5">
        <f t="shared" si="3507"/>
        <v>64.7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>
        <f t="shared" si="3502"/>
        <v>66.400000000000006</v>
      </c>
      <c r="AH1642" s="5">
        <f t="shared" si="3497"/>
        <v>65.599999999999994</v>
      </c>
      <c r="AI1642" s="5">
        <f t="shared" si="3498"/>
        <v>64.7</v>
      </c>
      <c r="AJ1642" s="5"/>
      <c r="AK1642" s="17"/>
      <c r="AL1642" s="27"/>
    </row>
    <row r="1643" spans="1:38" ht="31.2" x14ac:dyDescent="0.3">
      <c r="A1643" s="4" t="s">
        <v>243</v>
      </c>
      <c r="B1643" s="4" t="s">
        <v>9</v>
      </c>
      <c r="C1643" s="4" t="s">
        <v>10</v>
      </c>
      <c r="D1643" s="4" t="s">
        <v>128</v>
      </c>
      <c r="E1643" s="4"/>
      <c r="F1643" s="14" t="s">
        <v>1147</v>
      </c>
      <c r="G1643" s="5">
        <f t="shared" ref="G1643:L1643" si="3569">G1644</f>
        <v>120</v>
      </c>
      <c r="H1643" s="5">
        <f t="shared" si="3569"/>
        <v>120</v>
      </c>
      <c r="I1643" s="5">
        <f t="shared" si="3569"/>
        <v>120</v>
      </c>
      <c r="J1643" s="5">
        <f t="shared" si="3569"/>
        <v>0</v>
      </c>
      <c r="K1643" s="5">
        <f t="shared" si="3569"/>
        <v>0</v>
      </c>
      <c r="L1643" s="5">
        <f t="shared" si="3569"/>
        <v>0</v>
      </c>
      <c r="M1643" s="5">
        <f t="shared" si="3505"/>
        <v>120</v>
      </c>
      <c r="N1643" s="5">
        <f t="shared" si="3506"/>
        <v>120</v>
      </c>
      <c r="O1643" s="5">
        <f t="shared" si="3507"/>
        <v>120</v>
      </c>
      <c r="P1643" s="5">
        <f t="shared" ref="P1643:V1643" si="3570">P1644</f>
        <v>0</v>
      </c>
      <c r="Q1643" s="5">
        <f t="shared" si="3570"/>
        <v>0</v>
      </c>
      <c r="R1643" s="5">
        <f t="shared" si="3570"/>
        <v>0</v>
      </c>
      <c r="S1643" s="5">
        <f t="shared" si="3570"/>
        <v>0</v>
      </c>
      <c r="T1643" s="5">
        <f t="shared" si="3570"/>
        <v>0</v>
      </c>
      <c r="U1643" s="5">
        <f t="shared" si="3570"/>
        <v>0</v>
      </c>
      <c r="V1643" s="5">
        <f t="shared" si="3570"/>
        <v>0</v>
      </c>
      <c r="W1643" s="5">
        <f t="shared" ref="W1643:AF1643" si="3571">W1644</f>
        <v>0</v>
      </c>
      <c r="X1643" s="5">
        <f t="shared" si="3571"/>
        <v>0</v>
      </c>
      <c r="Y1643" s="5">
        <f t="shared" si="3571"/>
        <v>0</v>
      </c>
      <c r="Z1643" s="5">
        <f t="shared" si="3571"/>
        <v>0</v>
      </c>
      <c r="AA1643" s="5">
        <f t="shared" si="3571"/>
        <v>0</v>
      </c>
      <c r="AB1643" s="5">
        <f t="shared" si="3571"/>
        <v>0</v>
      </c>
      <c r="AC1643" s="5">
        <f t="shared" si="3571"/>
        <v>0</v>
      </c>
      <c r="AD1643" s="5">
        <f t="shared" si="3571"/>
        <v>0</v>
      </c>
      <c r="AE1643" s="5">
        <f t="shared" si="3571"/>
        <v>0</v>
      </c>
      <c r="AF1643" s="5">
        <f t="shared" si="3571"/>
        <v>0</v>
      </c>
      <c r="AG1643" s="5">
        <f t="shared" si="3502"/>
        <v>120</v>
      </c>
      <c r="AH1643" s="5">
        <f t="shared" si="3497"/>
        <v>120</v>
      </c>
      <c r="AI1643" s="5">
        <f t="shared" si="3498"/>
        <v>120</v>
      </c>
      <c r="AJ1643" s="5">
        <f t="shared" ref="AJ1643" si="3572">AJ1644</f>
        <v>0</v>
      </c>
      <c r="AK1643" s="17"/>
      <c r="AL1643" s="27"/>
    </row>
    <row r="1644" spans="1:38" ht="46.8" x14ac:dyDescent="0.3">
      <c r="A1644" s="4" t="s">
        <v>243</v>
      </c>
      <c r="B1644" s="4" t="s">
        <v>9</v>
      </c>
      <c r="C1644" s="4" t="s">
        <v>10</v>
      </c>
      <c r="D1644" s="4" t="s">
        <v>129</v>
      </c>
      <c r="E1644" s="4"/>
      <c r="F1644" s="14" t="s">
        <v>1148</v>
      </c>
      <c r="G1644" s="5">
        <f t="shared" ref="G1644:L1644" si="3573">G1645+G1648</f>
        <v>120</v>
      </c>
      <c r="H1644" s="5">
        <f t="shared" si="3573"/>
        <v>120</v>
      </c>
      <c r="I1644" s="5">
        <f t="shared" si="3573"/>
        <v>120</v>
      </c>
      <c r="J1644" s="5">
        <f t="shared" si="3573"/>
        <v>0</v>
      </c>
      <c r="K1644" s="5">
        <f t="shared" si="3573"/>
        <v>0</v>
      </c>
      <c r="L1644" s="5">
        <f t="shared" si="3573"/>
        <v>0</v>
      </c>
      <c r="M1644" s="5">
        <f t="shared" si="3505"/>
        <v>120</v>
      </c>
      <c r="N1644" s="5">
        <f t="shared" si="3506"/>
        <v>120</v>
      </c>
      <c r="O1644" s="5">
        <f t="shared" si="3507"/>
        <v>120</v>
      </c>
      <c r="P1644" s="5">
        <f t="shared" ref="P1644:V1644" si="3574">P1645+P1648</f>
        <v>0</v>
      </c>
      <c r="Q1644" s="5">
        <f t="shared" ref="Q1644:R1644" si="3575">Q1645+Q1648</f>
        <v>0</v>
      </c>
      <c r="R1644" s="5">
        <f t="shared" si="3575"/>
        <v>0</v>
      </c>
      <c r="S1644" s="5">
        <f t="shared" ref="S1644" si="3576">S1645+S1648</f>
        <v>0</v>
      </c>
      <c r="T1644" s="5">
        <f t="shared" si="3574"/>
        <v>0</v>
      </c>
      <c r="U1644" s="5">
        <f t="shared" si="3574"/>
        <v>0</v>
      </c>
      <c r="V1644" s="5">
        <f t="shared" si="3574"/>
        <v>0</v>
      </c>
      <c r="W1644" s="5">
        <f t="shared" ref="W1644:AF1644" si="3577">W1645+W1648</f>
        <v>0</v>
      </c>
      <c r="X1644" s="5">
        <f t="shared" si="3577"/>
        <v>0</v>
      </c>
      <c r="Y1644" s="5">
        <f t="shared" si="3577"/>
        <v>0</v>
      </c>
      <c r="Z1644" s="5">
        <f t="shared" si="3577"/>
        <v>0</v>
      </c>
      <c r="AA1644" s="5">
        <f t="shared" si="3577"/>
        <v>0</v>
      </c>
      <c r="AB1644" s="5">
        <f t="shared" si="3577"/>
        <v>0</v>
      </c>
      <c r="AC1644" s="5">
        <f t="shared" si="3577"/>
        <v>0</v>
      </c>
      <c r="AD1644" s="5">
        <f t="shared" ref="AD1644" si="3578">AD1645+AD1648</f>
        <v>0</v>
      </c>
      <c r="AE1644" s="5">
        <f t="shared" ref="AE1644" si="3579">AE1645+AE1648</f>
        <v>0</v>
      </c>
      <c r="AF1644" s="5">
        <f t="shared" si="3577"/>
        <v>0</v>
      </c>
      <c r="AG1644" s="5">
        <f t="shared" si="3502"/>
        <v>120</v>
      </c>
      <c r="AH1644" s="5">
        <f t="shared" si="3497"/>
        <v>120</v>
      </c>
      <c r="AI1644" s="5">
        <f t="shared" si="3498"/>
        <v>120</v>
      </c>
      <c r="AJ1644" s="5">
        <f t="shared" ref="AJ1644" si="3580">AJ1645+AJ1648</f>
        <v>0</v>
      </c>
      <c r="AK1644" s="17"/>
      <c r="AL1644" s="27"/>
    </row>
    <row r="1645" spans="1:38" ht="78" x14ac:dyDescent="0.3">
      <c r="A1645" s="4" t="s">
        <v>243</v>
      </c>
      <c r="B1645" s="4" t="s">
        <v>9</v>
      </c>
      <c r="C1645" s="4" t="s">
        <v>10</v>
      </c>
      <c r="D1645" s="4" t="s">
        <v>144</v>
      </c>
      <c r="E1645" s="4"/>
      <c r="F1645" s="14" t="s">
        <v>587</v>
      </c>
      <c r="G1645" s="5">
        <f t="shared" ref="G1645:L1646" si="3581">G1646</f>
        <v>25</v>
      </c>
      <c r="H1645" s="5">
        <f t="shared" si="3581"/>
        <v>25</v>
      </c>
      <c r="I1645" s="5">
        <f t="shared" si="3581"/>
        <v>25</v>
      </c>
      <c r="J1645" s="5">
        <f t="shared" si="3581"/>
        <v>0</v>
      </c>
      <c r="K1645" s="5">
        <f t="shared" si="3581"/>
        <v>0</v>
      </c>
      <c r="L1645" s="5">
        <f t="shared" si="3581"/>
        <v>0</v>
      </c>
      <c r="M1645" s="5">
        <f t="shared" si="3505"/>
        <v>25</v>
      </c>
      <c r="N1645" s="5">
        <f t="shared" si="3506"/>
        <v>25</v>
      </c>
      <c r="O1645" s="5">
        <f t="shared" si="3507"/>
        <v>25</v>
      </c>
      <c r="P1645" s="5">
        <f t="shared" ref="P1645:V1646" si="3582">P1646</f>
        <v>0</v>
      </c>
      <c r="Q1645" s="5">
        <f t="shared" si="3582"/>
        <v>0</v>
      </c>
      <c r="R1645" s="5">
        <f t="shared" si="3582"/>
        <v>0</v>
      </c>
      <c r="S1645" s="5">
        <f t="shared" si="3582"/>
        <v>0</v>
      </c>
      <c r="T1645" s="5">
        <f t="shared" si="3582"/>
        <v>0</v>
      </c>
      <c r="U1645" s="5">
        <f t="shared" si="3582"/>
        <v>0</v>
      </c>
      <c r="V1645" s="5">
        <f t="shared" si="3582"/>
        <v>0</v>
      </c>
      <c r="W1645" s="5">
        <f t="shared" ref="W1645:AF1646" si="3583">W1646</f>
        <v>0</v>
      </c>
      <c r="X1645" s="5">
        <f t="shared" si="3583"/>
        <v>0</v>
      </c>
      <c r="Y1645" s="5">
        <f t="shared" si="3583"/>
        <v>0</v>
      </c>
      <c r="Z1645" s="5">
        <f t="shared" si="3583"/>
        <v>0</v>
      </c>
      <c r="AA1645" s="5">
        <f t="shared" si="3583"/>
        <v>0</v>
      </c>
      <c r="AB1645" s="5">
        <f t="shared" si="3583"/>
        <v>0</v>
      </c>
      <c r="AC1645" s="5">
        <f t="shared" si="3583"/>
        <v>0</v>
      </c>
      <c r="AD1645" s="5">
        <f t="shared" si="3583"/>
        <v>0</v>
      </c>
      <c r="AE1645" s="5">
        <f t="shared" si="3583"/>
        <v>0</v>
      </c>
      <c r="AF1645" s="5">
        <f t="shared" si="3583"/>
        <v>0</v>
      </c>
      <c r="AG1645" s="5">
        <f t="shared" si="3502"/>
        <v>25</v>
      </c>
      <c r="AH1645" s="5">
        <f t="shared" si="3497"/>
        <v>25</v>
      </c>
      <c r="AI1645" s="5">
        <f t="shared" si="3498"/>
        <v>25</v>
      </c>
      <c r="AJ1645" s="5">
        <f t="shared" ref="AJ1645:AJ1646" si="3584">AJ1646</f>
        <v>0</v>
      </c>
      <c r="AK1645" s="17"/>
      <c r="AL1645" s="27"/>
    </row>
    <row r="1646" spans="1:38" ht="31.2" x14ac:dyDescent="0.3">
      <c r="A1646" s="4" t="s">
        <v>243</v>
      </c>
      <c r="B1646" s="4" t="s">
        <v>9</v>
      </c>
      <c r="C1646" s="4" t="s">
        <v>10</v>
      </c>
      <c r="D1646" s="4" t="s">
        <v>144</v>
      </c>
      <c r="E1646" s="4" t="s">
        <v>92</v>
      </c>
      <c r="F1646" s="14" t="s">
        <v>569</v>
      </c>
      <c r="G1646" s="5">
        <f t="shared" si="3581"/>
        <v>25</v>
      </c>
      <c r="H1646" s="5">
        <f t="shared" si="3581"/>
        <v>25</v>
      </c>
      <c r="I1646" s="5">
        <f t="shared" si="3581"/>
        <v>25</v>
      </c>
      <c r="J1646" s="5">
        <f t="shared" si="3581"/>
        <v>0</v>
      </c>
      <c r="K1646" s="5">
        <f t="shared" si="3581"/>
        <v>0</v>
      </c>
      <c r="L1646" s="5">
        <f t="shared" si="3581"/>
        <v>0</v>
      </c>
      <c r="M1646" s="5">
        <f t="shared" si="3505"/>
        <v>25</v>
      </c>
      <c r="N1646" s="5">
        <f t="shared" si="3506"/>
        <v>25</v>
      </c>
      <c r="O1646" s="5">
        <f t="shared" si="3507"/>
        <v>25</v>
      </c>
      <c r="P1646" s="5">
        <f t="shared" si="3582"/>
        <v>0</v>
      </c>
      <c r="Q1646" s="5">
        <f t="shared" si="3582"/>
        <v>0</v>
      </c>
      <c r="R1646" s="5">
        <f t="shared" si="3582"/>
        <v>0</v>
      </c>
      <c r="S1646" s="5">
        <f t="shared" si="3582"/>
        <v>0</v>
      </c>
      <c r="T1646" s="5">
        <f t="shared" si="3582"/>
        <v>0</v>
      </c>
      <c r="U1646" s="5">
        <f t="shared" si="3582"/>
        <v>0</v>
      </c>
      <c r="V1646" s="5">
        <f t="shared" si="3582"/>
        <v>0</v>
      </c>
      <c r="W1646" s="5">
        <f t="shared" si="3583"/>
        <v>0</v>
      </c>
      <c r="X1646" s="5">
        <f t="shared" si="3583"/>
        <v>0</v>
      </c>
      <c r="Y1646" s="5">
        <f t="shared" si="3583"/>
        <v>0</v>
      </c>
      <c r="Z1646" s="5">
        <f t="shared" si="3583"/>
        <v>0</v>
      </c>
      <c r="AA1646" s="5">
        <f t="shared" si="3583"/>
        <v>0</v>
      </c>
      <c r="AB1646" s="5">
        <f t="shared" si="3583"/>
        <v>0</v>
      </c>
      <c r="AC1646" s="5">
        <f t="shared" si="3583"/>
        <v>0</v>
      </c>
      <c r="AD1646" s="5">
        <f t="shared" si="3583"/>
        <v>0</v>
      </c>
      <c r="AE1646" s="5">
        <f t="shared" si="3583"/>
        <v>0</v>
      </c>
      <c r="AF1646" s="5">
        <f t="shared" si="3583"/>
        <v>0</v>
      </c>
      <c r="AG1646" s="5">
        <f t="shared" si="3502"/>
        <v>25</v>
      </c>
      <c r="AH1646" s="5">
        <f t="shared" si="3497"/>
        <v>25</v>
      </c>
      <c r="AI1646" s="5">
        <f t="shared" si="3498"/>
        <v>25</v>
      </c>
      <c r="AJ1646" s="5">
        <f t="shared" si="3584"/>
        <v>0</v>
      </c>
      <c r="AK1646" s="17"/>
      <c r="AL1646" s="27"/>
    </row>
    <row r="1647" spans="1:38" ht="46.8" x14ac:dyDescent="0.3">
      <c r="A1647" s="4" t="s">
        <v>243</v>
      </c>
      <c r="B1647" s="4" t="s">
        <v>9</v>
      </c>
      <c r="C1647" s="4" t="s">
        <v>10</v>
      </c>
      <c r="D1647" s="4" t="s">
        <v>144</v>
      </c>
      <c r="E1647" s="4" t="s">
        <v>89</v>
      </c>
      <c r="F1647" s="14" t="s">
        <v>572</v>
      </c>
      <c r="G1647" s="5">
        <v>25</v>
      </c>
      <c r="H1647" s="5">
        <v>25</v>
      </c>
      <c r="I1647" s="5">
        <v>25</v>
      </c>
      <c r="J1647" s="5"/>
      <c r="K1647" s="5"/>
      <c r="L1647" s="5"/>
      <c r="M1647" s="5">
        <f t="shared" si="3505"/>
        <v>25</v>
      </c>
      <c r="N1647" s="5">
        <f t="shared" si="3506"/>
        <v>25</v>
      </c>
      <c r="O1647" s="5">
        <f t="shared" si="3507"/>
        <v>25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>
        <f t="shared" si="3502"/>
        <v>25</v>
      </c>
      <c r="AH1647" s="5">
        <f t="shared" si="3497"/>
        <v>25</v>
      </c>
      <c r="AI1647" s="5">
        <f t="shared" si="3498"/>
        <v>25</v>
      </c>
      <c r="AJ1647" s="5"/>
      <c r="AK1647" s="17"/>
      <c r="AL1647" s="27"/>
    </row>
    <row r="1648" spans="1:38" ht="62.4" x14ac:dyDescent="0.3">
      <c r="A1648" s="4" t="s">
        <v>243</v>
      </c>
      <c r="B1648" s="4" t="s">
        <v>9</v>
      </c>
      <c r="C1648" s="4" t="s">
        <v>10</v>
      </c>
      <c r="D1648" s="4" t="s">
        <v>118</v>
      </c>
      <c r="E1648" s="4"/>
      <c r="F1648" s="14" t="s">
        <v>588</v>
      </c>
      <c r="G1648" s="5">
        <f t="shared" ref="G1648:L1649" si="3585">G1649</f>
        <v>95</v>
      </c>
      <c r="H1648" s="5">
        <f t="shared" si="3585"/>
        <v>95</v>
      </c>
      <c r="I1648" s="5">
        <f t="shared" si="3585"/>
        <v>95</v>
      </c>
      <c r="J1648" s="5">
        <f t="shared" si="3585"/>
        <v>0</v>
      </c>
      <c r="K1648" s="5">
        <f t="shared" si="3585"/>
        <v>0</v>
      </c>
      <c r="L1648" s="5">
        <f t="shared" si="3585"/>
        <v>0</v>
      </c>
      <c r="M1648" s="5">
        <f t="shared" si="3505"/>
        <v>95</v>
      </c>
      <c r="N1648" s="5">
        <f t="shared" si="3506"/>
        <v>95</v>
      </c>
      <c r="O1648" s="5">
        <f t="shared" si="3507"/>
        <v>95</v>
      </c>
      <c r="P1648" s="5">
        <f t="shared" ref="P1648:V1649" si="3586">P1649</f>
        <v>0</v>
      </c>
      <c r="Q1648" s="5">
        <f t="shared" si="3586"/>
        <v>0</v>
      </c>
      <c r="R1648" s="5">
        <f t="shared" si="3586"/>
        <v>0</v>
      </c>
      <c r="S1648" s="5">
        <f t="shared" si="3586"/>
        <v>0</v>
      </c>
      <c r="T1648" s="5">
        <f t="shared" si="3586"/>
        <v>0</v>
      </c>
      <c r="U1648" s="5">
        <f t="shared" si="3586"/>
        <v>0</v>
      </c>
      <c r="V1648" s="5">
        <f t="shared" si="3586"/>
        <v>0</v>
      </c>
      <c r="W1648" s="5">
        <f t="shared" ref="W1648:AF1649" si="3587">W1649</f>
        <v>0</v>
      </c>
      <c r="X1648" s="5">
        <f t="shared" si="3587"/>
        <v>0</v>
      </c>
      <c r="Y1648" s="5">
        <f t="shared" si="3587"/>
        <v>0</v>
      </c>
      <c r="Z1648" s="5">
        <f t="shared" si="3587"/>
        <v>0</v>
      </c>
      <c r="AA1648" s="5">
        <f t="shared" si="3587"/>
        <v>0</v>
      </c>
      <c r="AB1648" s="5">
        <f t="shared" si="3587"/>
        <v>0</v>
      </c>
      <c r="AC1648" s="5">
        <f t="shared" si="3587"/>
        <v>0</v>
      </c>
      <c r="AD1648" s="5">
        <f t="shared" si="3587"/>
        <v>0</v>
      </c>
      <c r="AE1648" s="5">
        <f t="shared" si="3587"/>
        <v>0</v>
      </c>
      <c r="AF1648" s="5">
        <f t="shared" si="3587"/>
        <v>0</v>
      </c>
      <c r="AG1648" s="5">
        <f t="shared" si="3502"/>
        <v>95</v>
      </c>
      <c r="AH1648" s="5">
        <f t="shared" si="3497"/>
        <v>95</v>
      </c>
      <c r="AI1648" s="5">
        <f t="shared" si="3498"/>
        <v>95</v>
      </c>
      <c r="AJ1648" s="5">
        <f t="shared" ref="AJ1648:AJ1649" si="3588">AJ1649</f>
        <v>0</v>
      </c>
      <c r="AK1648" s="17"/>
      <c r="AL1648" s="27"/>
    </row>
    <row r="1649" spans="1:38" ht="31.2" x14ac:dyDescent="0.3">
      <c r="A1649" s="4" t="s">
        <v>243</v>
      </c>
      <c r="B1649" s="4" t="s">
        <v>9</v>
      </c>
      <c r="C1649" s="4" t="s">
        <v>10</v>
      </c>
      <c r="D1649" s="4" t="s">
        <v>118</v>
      </c>
      <c r="E1649" s="4" t="s">
        <v>92</v>
      </c>
      <c r="F1649" s="14" t="s">
        <v>569</v>
      </c>
      <c r="G1649" s="5">
        <f t="shared" si="3585"/>
        <v>95</v>
      </c>
      <c r="H1649" s="5">
        <f t="shared" si="3585"/>
        <v>95</v>
      </c>
      <c r="I1649" s="5">
        <f t="shared" si="3585"/>
        <v>95</v>
      </c>
      <c r="J1649" s="5">
        <f t="shared" si="3585"/>
        <v>0</v>
      </c>
      <c r="K1649" s="5">
        <f t="shared" si="3585"/>
        <v>0</v>
      </c>
      <c r="L1649" s="5">
        <f t="shared" si="3585"/>
        <v>0</v>
      </c>
      <c r="M1649" s="5">
        <f t="shared" si="3505"/>
        <v>95</v>
      </c>
      <c r="N1649" s="5">
        <f t="shared" si="3506"/>
        <v>95</v>
      </c>
      <c r="O1649" s="5">
        <f t="shared" si="3507"/>
        <v>95</v>
      </c>
      <c r="P1649" s="5">
        <f t="shared" si="3586"/>
        <v>0</v>
      </c>
      <c r="Q1649" s="5">
        <f t="shared" si="3586"/>
        <v>0</v>
      </c>
      <c r="R1649" s="5">
        <f t="shared" si="3586"/>
        <v>0</v>
      </c>
      <c r="S1649" s="5">
        <f t="shared" si="3586"/>
        <v>0</v>
      </c>
      <c r="T1649" s="5">
        <f t="shared" si="3586"/>
        <v>0</v>
      </c>
      <c r="U1649" s="5">
        <f t="shared" si="3586"/>
        <v>0</v>
      </c>
      <c r="V1649" s="5">
        <f t="shared" si="3586"/>
        <v>0</v>
      </c>
      <c r="W1649" s="5">
        <f t="shared" si="3587"/>
        <v>0</v>
      </c>
      <c r="X1649" s="5">
        <f t="shared" si="3587"/>
        <v>0</v>
      </c>
      <c r="Y1649" s="5">
        <f t="shared" si="3587"/>
        <v>0</v>
      </c>
      <c r="Z1649" s="5">
        <f t="shared" si="3587"/>
        <v>0</v>
      </c>
      <c r="AA1649" s="5">
        <f t="shared" si="3587"/>
        <v>0</v>
      </c>
      <c r="AB1649" s="5">
        <f t="shared" si="3587"/>
        <v>0</v>
      </c>
      <c r="AC1649" s="5">
        <f t="shared" si="3587"/>
        <v>0</v>
      </c>
      <c r="AD1649" s="5">
        <f t="shared" si="3587"/>
        <v>0</v>
      </c>
      <c r="AE1649" s="5">
        <f t="shared" si="3587"/>
        <v>0</v>
      </c>
      <c r="AF1649" s="5">
        <f t="shared" si="3587"/>
        <v>0</v>
      </c>
      <c r="AG1649" s="5">
        <f t="shared" si="3502"/>
        <v>95</v>
      </c>
      <c r="AH1649" s="5">
        <f t="shared" si="3497"/>
        <v>95</v>
      </c>
      <c r="AI1649" s="5">
        <f t="shared" si="3498"/>
        <v>95</v>
      </c>
      <c r="AJ1649" s="5">
        <f t="shared" si="3588"/>
        <v>0</v>
      </c>
      <c r="AK1649" s="17"/>
      <c r="AL1649" s="27"/>
    </row>
    <row r="1650" spans="1:38" ht="46.8" x14ac:dyDescent="0.3">
      <c r="A1650" s="4" t="s">
        <v>243</v>
      </c>
      <c r="B1650" s="4" t="s">
        <v>9</v>
      </c>
      <c r="C1650" s="4" t="s">
        <v>10</v>
      </c>
      <c r="D1650" s="4" t="s">
        <v>118</v>
      </c>
      <c r="E1650" s="4" t="s">
        <v>89</v>
      </c>
      <c r="F1650" s="14" t="s">
        <v>572</v>
      </c>
      <c r="G1650" s="5">
        <v>95</v>
      </c>
      <c r="H1650" s="5">
        <v>95</v>
      </c>
      <c r="I1650" s="5">
        <v>95</v>
      </c>
      <c r="J1650" s="5"/>
      <c r="K1650" s="5"/>
      <c r="L1650" s="5"/>
      <c r="M1650" s="5">
        <f t="shared" si="3505"/>
        <v>95</v>
      </c>
      <c r="N1650" s="5">
        <f t="shared" si="3506"/>
        <v>95</v>
      </c>
      <c r="O1650" s="5">
        <f t="shared" si="3507"/>
        <v>95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>
        <f t="shared" si="3502"/>
        <v>95</v>
      </c>
      <c r="AH1650" s="5">
        <f t="shared" si="3497"/>
        <v>95</v>
      </c>
      <c r="AI1650" s="5">
        <f t="shared" si="3498"/>
        <v>95</v>
      </c>
      <c r="AJ1650" s="5"/>
      <c r="AK1650" s="17"/>
      <c r="AL1650" s="27"/>
    </row>
    <row r="1651" spans="1:38" s="3" customFormat="1" ht="31.2" x14ac:dyDescent="0.3">
      <c r="A1651" s="7" t="s">
        <v>243</v>
      </c>
      <c r="B1651" s="7" t="s">
        <v>81</v>
      </c>
      <c r="C1651" s="7"/>
      <c r="D1651" s="7"/>
      <c r="E1651" s="7"/>
      <c r="F1651" s="33" t="s">
        <v>516</v>
      </c>
      <c r="G1651" s="8">
        <f t="shared" ref="G1651:L1651" si="3589">G1652+G1664</f>
        <v>986.9</v>
      </c>
      <c r="H1651" s="8">
        <f t="shared" si="3589"/>
        <v>1051.8999999999999</v>
      </c>
      <c r="I1651" s="8">
        <f t="shared" si="3589"/>
        <v>946.9</v>
      </c>
      <c r="J1651" s="8">
        <f t="shared" si="3589"/>
        <v>0</v>
      </c>
      <c r="K1651" s="8">
        <f t="shared" si="3589"/>
        <v>0</v>
      </c>
      <c r="L1651" s="8">
        <f t="shared" si="3589"/>
        <v>0</v>
      </c>
      <c r="M1651" s="8">
        <f t="shared" si="3505"/>
        <v>986.9</v>
      </c>
      <c r="N1651" s="8">
        <f t="shared" si="3506"/>
        <v>1051.8999999999999</v>
      </c>
      <c r="O1651" s="8">
        <f t="shared" si="3507"/>
        <v>946.9</v>
      </c>
      <c r="P1651" s="8">
        <f t="shared" ref="P1651:V1651" si="3590">P1652+P1664</f>
        <v>0</v>
      </c>
      <c r="Q1651" s="8">
        <f t="shared" ref="Q1651:R1651" si="3591">Q1652+Q1664</f>
        <v>0</v>
      </c>
      <c r="R1651" s="8">
        <f t="shared" si="3591"/>
        <v>0</v>
      </c>
      <c r="S1651" s="8">
        <f t="shared" ref="S1651" si="3592">S1652+S1664</f>
        <v>0</v>
      </c>
      <c r="T1651" s="8">
        <f t="shared" si="3590"/>
        <v>0</v>
      </c>
      <c r="U1651" s="8">
        <f t="shared" si="3590"/>
        <v>0</v>
      </c>
      <c r="V1651" s="8">
        <f t="shared" si="3590"/>
        <v>0</v>
      </c>
      <c r="W1651" s="8">
        <f t="shared" ref="W1651:AF1651" si="3593">W1652+W1664</f>
        <v>0</v>
      </c>
      <c r="X1651" s="8">
        <f t="shared" si="3593"/>
        <v>0</v>
      </c>
      <c r="Y1651" s="8">
        <f t="shared" si="3593"/>
        <v>0</v>
      </c>
      <c r="Z1651" s="8">
        <f t="shared" si="3593"/>
        <v>0</v>
      </c>
      <c r="AA1651" s="8">
        <f t="shared" si="3593"/>
        <v>0</v>
      </c>
      <c r="AB1651" s="8">
        <f t="shared" si="3593"/>
        <v>0</v>
      </c>
      <c r="AC1651" s="8">
        <f t="shared" si="3593"/>
        <v>0</v>
      </c>
      <c r="AD1651" s="8">
        <f t="shared" ref="AD1651" si="3594">AD1652+AD1664</f>
        <v>0</v>
      </c>
      <c r="AE1651" s="8">
        <f t="shared" ref="AE1651" si="3595">AE1652+AE1664</f>
        <v>0</v>
      </c>
      <c r="AF1651" s="8">
        <f t="shared" si="3593"/>
        <v>0</v>
      </c>
      <c r="AG1651" s="8">
        <f t="shared" si="3502"/>
        <v>986.9</v>
      </c>
      <c r="AH1651" s="8">
        <f t="shared" si="3497"/>
        <v>1051.8999999999999</v>
      </c>
      <c r="AI1651" s="8">
        <f t="shared" si="3498"/>
        <v>946.9</v>
      </c>
      <c r="AJ1651" s="8">
        <f t="shared" ref="AJ1651" si="3596">AJ1652+AJ1664</f>
        <v>0</v>
      </c>
      <c r="AK1651" s="16"/>
      <c r="AL1651" s="25"/>
    </row>
    <row r="1652" spans="1:38" s="10" customFormat="1" ht="46.8" x14ac:dyDescent="0.3">
      <c r="A1652" s="9" t="s">
        <v>243</v>
      </c>
      <c r="B1652" s="9" t="s">
        <v>81</v>
      </c>
      <c r="C1652" s="9" t="s">
        <v>97</v>
      </c>
      <c r="D1652" s="9"/>
      <c r="E1652" s="9"/>
      <c r="F1652" s="13" t="s">
        <v>532</v>
      </c>
      <c r="G1652" s="11">
        <f t="shared" ref="G1652:L1652" si="3597">G1653+G1659</f>
        <v>242.6</v>
      </c>
      <c r="H1652" s="11">
        <f t="shared" si="3597"/>
        <v>177.6</v>
      </c>
      <c r="I1652" s="11">
        <f t="shared" si="3597"/>
        <v>202.6</v>
      </c>
      <c r="J1652" s="11">
        <f t="shared" si="3597"/>
        <v>0</v>
      </c>
      <c r="K1652" s="11">
        <f t="shared" si="3597"/>
        <v>0</v>
      </c>
      <c r="L1652" s="11">
        <f t="shared" si="3597"/>
        <v>0</v>
      </c>
      <c r="M1652" s="11">
        <f t="shared" si="3505"/>
        <v>242.6</v>
      </c>
      <c r="N1652" s="11">
        <f t="shared" si="3506"/>
        <v>177.6</v>
      </c>
      <c r="O1652" s="11">
        <f t="shared" si="3507"/>
        <v>202.6</v>
      </c>
      <c r="P1652" s="11">
        <f t="shared" ref="P1652:V1652" si="3598">P1653+P1659</f>
        <v>0</v>
      </c>
      <c r="Q1652" s="11">
        <f t="shared" ref="Q1652:R1652" si="3599">Q1653+Q1659</f>
        <v>0</v>
      </c>
      <c r="R1652" s="11">
        <f t="shared" si="3599"/>
        <v>0</v>
      </c>
      <c r="S1652" s="11">
        <f t="shared" ref="S1652" si="3600">S1653+S1659</f>
        <v>0</v>
      </c>
      <c r="T1652" s="11">
        <f t="shared" si="3598"/>
        <v>0</v>
      </c>
      <c r="U1652" s="11">
        <f t="shared" si="3598"/>
        <v>0</v>
      </c>
      <c r="V1652" s="11">
        <f t="shared" si="3598"/>
        <v>0</v>
      </c>
      <c r="W1652" s="11">
        <f t="shared" ref="W1652:AF1652" si="3601">W1653+W1659</f>
        <v>0</v>
      </c>
      <c r="X1652" s="11">
        <f t="shared" si="3601"/>
        <v>0</v>
      </c>
      <c r="Y1652" s="11">
        <f t="shared" si="3601"/>
        <v>0</v>
      </c>
      <c r="Z1652" s="11">
        <f t="shared" si="3601"/>
        <v>0</v>
      </c>
      <c r="AA1652" s="11">
        <f t="shared" si="3601"/>
        <v>0</v>
      </c>
      <c r="AB1652" s="11">
        <f t="shared" si="3601"/>
        <v>0</v>
      </c>
      <c r="AC1652" s="11">
        <f t="shared" si="3601"/>
        <v>0</v>
      </c>
      <c r="AD1652" s="11">
        <f t="shared" ref="AD1652" si="3602">AD1653+AD1659</f>
        <v>0</v>
      </c>
      <c r="AE1652" s="11">
        <f t="shared" ref="AE1652" si="3603">AE1653+AE1659</f>
        <v>0</v>
      </c>
      <c r="AF1652" s="11">
        <f t="shared" si="3601"/>
        <v>0</v>
      </c>
      <c r="AG1652" s="11">
        <f t="shared" si="3502"/>
        <v>242.6</v>
      </c>
      <c r="AH1652" s="11">
        <f t="shared" si="3497"/>
        <v>177.6</v>
      </c>
      <c r="AI1652" s="11">
        <f t="shared" si="3498"/>
        <v>202.6</v>
      </c>
      <c r="AJ1652" s="11">
        <f t="shared" ref="AJ1652" si="3604">AJ1653+AJ1659</f>
        <v>0</v>
      </c>
      <c r="AK1652" s="31"/>
      <c r="AL1652" s="26"/>
    </row>
    <row r="1653" spans="1:38" x14ac:dyDescent="0.3">
      <c r="A1653" s="4" t="s">
        <v>243</v>
      </c>
      <c r="B1653" s="4" t="s">
        <v>81</v>
      </c>
      <c r="C1653" s="4" t="s">
        <v>97</v>
      </c>
      <c r="D1653" s="4" t="s">
        <v>130</v>
      </c>
      <c r="E1653" s="4"/>
      <c r="F1653" s="14" t="s">
        <v>1149</v>
      </c>
      <c r="G1653" s="5">
        <f t="shared" ref="G1653:L1657" si="3605">G1654</f>
        <v>27.6</v>
      </c>
      <c r="H1653" s="5">
        <f t="shared" si="3605"/>
        <v>27.6</v>
      </c>
      <c r="I1653" s="5">
        <f t="shared" si="3605"/>
        <v>27.6</v>
      </c>
      <c r="J1653" s="5">
        <f t="shared" si="3605"/>
        <v>0</v>
      </c>
      <c r="K1653" s="5">
        <f t="shared" si="3605"/>
        <v>0</v>
      </c>
      <c r="L1653" s="5">
        <f t="shared" si="3605"/>
        <v>0</v>
      </c>
      <c r="M1653" s="5">
        <f t="shared" si="3505"/>
        <v>27.6</v>
      </c>
      <c r="N1653" s="5">
        <f t="shared" si="3506"/>
        <v>27.6</v>
      </c>
      <c r="O1653" s="5">
        <f t="shared" si="3507"/>
        <v>27.6</v>
      </c>
      <c r="P1653" s="5">
        <f t="shared" ref="P1653:V1657" si="3606">P1654</f>
        <v>0</v>
      </c>
      <c r="Q1653" s="5">
        <f t="shared" si="3606"/>
        <v>0</v>
      </c>
      <c r="R1653" s="5">
        <f t="shared" si="3606"/>
        <v>0</v>
      </c>
      <c r="S1653" s="5">
        <f t="shared" si="3606"/>
        <v>0</v>
      </c>
      <c r="T1653" s="5">
        <f t="shared" si="3606"/>
        <v>0</v>
      </c>
      <c r="U1653" s="5">
        <f t="shared" si="3606"/>
        <v>0</v>
      </c>
      <c r="V1653" s="5">
        <f t="shared" si="3606"/>
        <v>0</v>
      </c>
      <c r="W1653" s="5">
        <f t="shared" ref="W1653:AF1657" si="3607">W1654</f>
        <v>0</v>
      </c>
      <c r="X1653" s="5">
        <f t="shared" si="3607"/>
        <v>0</v>
      </c>
      <c r="Y1653" s="5">
        <f t="shared" si="3607"/>
        <v>0</v>
      </c>
      <c r="Z1653" s="5">
        <f t="shared" si="3607"/>
        <v>0</v>
      </c>
      <c r="AA1653" s="5">
        <f t="shared" si="3607"/>
        <v>0</v>
      </c>
      <c r="AB1653" s="5">
        <f t="shared" si="3607"/>
        <v>0</v>
      </c>
      <c r="AC1653" s="5">
        <f t="shared" si="3607"/>
        <v>0</v>
      </c>
      <c r="AD1653" s="5">
        <f t="shared" si="3607"/>
        <v>0</v>
      </c>
      <c r="AE1653" s="5">
        <f t="shared" si="3607"/>
        <v>0</v>
      </c>
      <c r="AF1653" s="5">
        <f t="shared" si="3607"/>
        <v>0</v>
      </c>
      <c r="AG1653" s="5">
        <f t="shared" si="3502"/>
        <v>27.6</v>
      </c>
      <c r="AH1653" s="5">
        <f t="shared" si="3497"/>
        <v>27.6</v>
      </c>
      <c r="AI1653" s="5">
        <f t="shared" si="3498"/>
        <v>27.6</v>
      </c>
      <c r="AJ1653" s="5">
        <f t="shared" ref="AJ1653:AJ1657" si="3608">AJ1654</f>
        <v>0</v>
      </c>
      <c r="AK1653" s="17"/>
      <c r="AL1653" s="27"/>
    </row>
    <row r="1654" spans="1:38" ht="62.4" x14ac:dyDescent="0.3">
      <c r="A1654" s="4" t="s">
        <v>243</v>
      </c>
      <c r="B1654" s="4" t="s">
        <v>81</v>
      </c>
      <c r="C1654" s="4" t="s">
        <v>97</v>
      </c>
      <c r="D1654" s="4" t="s">
        <v>194</v>
      </c>
      <c r="E1654" s="4"/>
      <c r="F1654" s="14" t="s">
        <v>1154</v>
      </c>
      <c r="G1654" s="5">
        <f t="shared" si="3605"/>
        <v>27.6</v>
      </c>
      <c r="H1654" s="5">
        <f t="shared" si="3605"/>
        <v>27.6</v>
      </c>
      <c r="I1654" s="5">
        <f t="shared" si="3605"/>
        <v>27.6</v>
      </c>
      <c r="J1654" s="5">
        <f t="shared" si="3605"/>
        <v>0</v>
      </c>
      <c r="K1654" s="5">
        <f t="shared" si="3605"/>
        <v>0</v>
      </c>
      <c r="L1654" s="5">
        <f t="shared" si="3605"/>
        <v>0</v>
      </c>
      <c r="M1654" s="5">
        <f t="shared" si="3505"/>
        <v>27.6</v>
      </c>
      <c r="N1654" s="5">
        <f t="shared" si="3506"/>
        <v>27.6</v>
      </c>
      <c r="O1654" s="5">
        <f t="shared" si="3507"/>
        <v>27.6</v>
      </c>
      <c r="P1654" s="5">
        <f t="shared" si="3606"/>
        <v>0</v>
      </c>
      <c r="Q1654" s="5">
        <f t="shared" si="3606"/>
        <v>0</v>
      </c>
      <c r="R1654" s="5">
        <f t="shared" si="3606"/>
        <v>0</v>
      </c>
      <c r="S1654" s="5">
        <f t="shared" si="3606"/>
        <v>0</v>
      </c>
      <c r="T1654" s="5">
        <f t="shared" si="3606"/>
        <v>0</v>
      </c>
      <c r="U1654" s="5">
        <f t="shared" si="3606"/>
        <v>0</v>
      </c>
      <c r="V1654" s="5">
        <f t="shared" si="3606"/>
        <v>0</v>
      </c>
      <c r="W1654" s="5">
        <f t="shared" si="3607"/>
        <v>0</v>
      </c>
      <c r="X1654" s="5">
        <f t="shared" si="3607"/>
        <v>0</v>
      </c>
      <c r="Y1654" s="5">
        <f t="shared" si="3607"/>
        <v>0</v>
      </c>
      <c r="Z1654" s="5">
        <f t="shared" si="3607"/>
        <v>0</v>
      </c>
      <c r="AA1654" s="5">
        <f t="shared" si="3607"/>
        <v>0</v>
      </c>
      <c r="AB1654" s="5">
        <f t="shared" si="3607"/>
        <v>0</v>
      </c>
      <c r="AC1654" s="5">
        <f t="shared" si="3607"/>
        <v>0</v>
      </c>
      <c r="AD1654" s="5">
        <f t="shared" si="3607"/>
        <v>0</v>
      </c>
      <c r="AE1654" s="5">
        <f t="shared" si="3607"/>
        <v>0</v>
      </c>
      <c r="AF1654" s="5">
        <f t="shared" si="3607"/>
        <v>0</v>
      </c>
      <c r="AG1654" s="5">
        <f t="shared" si="3502"/>
        <v>27.6</v>
      </c>
      <c r="AH1654" s="5">
        <f t="shared" si="3497"/>
        <v>27.6</v>
      </c>
      <c r="AI1654" s="5">
        <f t="shared" si="3498"/>
        <v>27.6</v>
      </c>
      <c r="AJ1654" s="5">
        <f t="shared" si="3608"/>
        <v>0</v>
      </c>
      <c r="AK1654" s="17"/>
      <c r="AL1654" s="27"/>
    </row>
    <row r="1655" spans="1:38" ht="46.8" x14ac:dyDescent="0.3">
      <c r="A1655" s="4" t="s">
        <v>243</v>
      </c>
      <c r="B1655" s="4" t="s">
        <v>81</v>
      </c>
      <c r="C1655" s="4" t="s">
        <v>97</v>
      </c>
      <c r="D1655" s="4" t="s">
        <v>195</v>
      </c>
      <c r="E1655" s="4"/>
      <c r="F1655" s="14" t="s">
        <v>1157</v>
      </c>
      <c r="G1655" s="5">
        <f t="shared" si="3605"/>
        <v>27.6</v>
      </c>
      <c r="H1655" s="5">
        <f t="shared" si="3605"/>
        <v>27.6</v>
      </c>
      <c r="I1655" s="5">
        <f t="shared" si="3605"/>
        <v>27.6</v>
      </c>
      <c r="J1655" s="5">
        <f t="shared" si="3605"/>
        <v>0</v>
      </c>
      <c r="K1655" s="5">
        <f t="shared" si="3605"/>
        <v>0</v>
      </c>
      <c r="L1655" s="5">
        <f t="shared" si="3605"/>
        <v>0</v>
      </c>
      <c r="M1655" s="5">
        <f t="shared" si="3505"/>
        <v>27.6</v>
      </c>
      <c r="N1655" s="5">
        <f t="shared" si="3506"/>
        <v>27.6</v>
      </c>
      <c r="O1655" s="5">
        <f t="shared" si="3507"/>
        <v>27.6</v>
      </c>
      <c r="P1655" s="5">
        <f t="shared" si="3606"/>
        <v>0</v>
      </c>
      <c r="Q1655" s="5">
        <f t="shared" si="3606"/>
        <v>0</v>
      </c>
      <c r="R1655" s="5">
        <f t="shared" si="3606"/>
        <v>0</v>
      </c>
      <c r="S1655" s="5">
        <f t="shared" si="3606"/>
        <v>0</v>
      </c>
      <c r="T1655" s="5">
        <f t="shared" si="3606"/>
        <v>0</v>
      </c>
      <c r="U1655" s="5">
        <f t="shared" si="3606"/>
        <v>0</v>
      </c>
      <c r="V1655" s="5">
        <f t="shared" si="3606"/>
        <v>0</v>
      </c>
      <c r="W1655" s="5">
        <f t="shared" si="3607"/>
        <v>0</v>
      </c>
      <c r="X1655" s="5">
        <f t="shared" si="3607"/>
        <v>0</v>
      </c>
      <c r="Y1655" s="5">
        <f t="shared" si="3607"/>
        <v>0</v>
      </c>
      <c r="Z1655" s="5">
        <f t="shared" si="3607"/>
        <v>0</v>
      </c>
      <c r="AA1655" s="5">
        <f t="shared" si="3607"/>
        <v>0</v>
      </c>
      <c r="AB1655" s="5">
        <f t="shared" si="3607"/>
        <v>0</v>
      </c>
      <c r="AC1655" s="5">
        <f t="shared" si="3607"/>
        <v>0</v>
      </c>
      <c r="AD1655" s="5">
        <f t="shared" si="3607"/>
        <v>0</v>
      </c>
      <c r="AE1655" s="5">
        <f t="shared" si="3607"/>
        <v>0</v>
      </c>
      <c r="AF1655" s="5">
        <f t="shared" si="3607"/>
        <v>0</v>
      </c>
      <c r="AG1655" s="5">
        <f t="shared" si="3502"/>
        <v>27.6</v>
      </c>
      <c r="AH1655" s="5">
        <f t="shared" si="3497"/>
        <v>27.6</v>
      </c>
      <c r="AI1655" s="5">
        <f t="shared" si="3498"/>
        <v>27.6</v>
      </c>
      <c r="AJ1655" s="5">
        <f t="shared" si="3608"/>
        <v>0</v>
      </c>
      <c r="AK1655" s="17"/>
      <c r="AL1655" s="27"/>
    </row>
    <row r="1656" spans="1:38" ht="31.2" x14ac:dyDescent="0.3">
      <c r="A1656" s="4" t="s">
        <v>243</v>
      </c>
      <c r="B1656" s="4" t="s">
        <v>81</v>
      </c>
      <c r="C1656" s="4" t="s">
        <v>97</v>
      </c>
      <c r="D1656" s="4" t="s">
        <v>193</v>
      </c>
      <c r="E1656" s="4"/>
      <c r="F1656" s="14" t="s">
        <v>598</v>
      </c>
      <c r="G1656" s="5">
        <f t="shared" si="3605"/>
        <v>27.6</v>
      </c>
      <c r="H1656" s="5">
        <f t="shared" si="3605"/>
        <v>27.6</v>
      </c>
      <c r="I1656" s="5">
        <f t="shared" si="3605"/>
        <v>27.6</v>
      </c>
      <c r="J1656" s="5">
        <f t="shared" si="3605"/>
        <v>0</v>
      </c>
      <c r="K1656" s="5">
        <f t="shared" si="3605"/>
        <v>0</v>
      </c>
      <c r="L1656" s="5">
        <f t="shared" si="3605"/>
        <v>0</v>
      </c>
      <c r="M1656" s="5">
        <f t="shared" si="3505"/>
        <v>27.6</v>
      </c>
      <c r="N1656" s="5">
        <f t="shared" si="3506"/>
        <v>27.6</v>
      </c>
      <c r="O1656" s="5">
        <f t="shared" si="3507"/>
        <v>27.6</v>
      </c>
      <c r="P1656" s="5">
        <f t="shared" si="3606"/>
        <v>0</v>
      </c>
      <c r="Q1656" s="5">
        <f t="shared" si="3606"/>
        <v>0</v>
      </c>
      <c r="R1656" s="5">
        <f t="shared" si="3606"/>
        <v>0</v>
      </c>
      <c r="S1656" s="5">
        <f t="shared" si="3606"/>
        <v>0</v>
      </c>
      <c r="T1656" s="5">
        <f t="shared" si="3606"/>
        <v>0</v>
      </c>
      <c r="U1656" s="5">
        <f t="shared" si="3606"/>
        <v>0</v>
      </c>
      <c r="V1656" s="5">
        <f t="shared" si="3606"/>
        <v>0</v>
      </c>
      <c r="W1656" s="5">
        <f t="shared" si="3607"/>
        <v>0</v>
      </c>
      <c r="X1656" s="5">
        <f t="shared" si="3607"/>
        <v>0</v>
      </c>
      <c r="Y1656" s="5">
        <f t="shared" si="3607"/>
        <v>0</v>
      </c>
      <c r="Z1656" s="5">
        <f t="shared" si="3607"/>
        <v>0</v>
      </c>
      <c r="AA1656" s="5">
        <f t="shared" si="3607"/>
        <v>0</v>
      </c>
      <c r="AB1656" s="5">
        <f t="shared" si="3607"/>
        <v>0</v>
      </c>
      <c r="AC1656" s="5">
        <f t="shared" si="3607"/>
        <v>0</v>
      </c>
      <c r="AD1656" s="5">
        <f t="shared" si="3607"/>
        <v>0</v>
      </c>
      <c r="AE1656" s="5">
        <f t="shared" si="3607"/>
        <v>0</v>
      </c>
      <c r="AF1656" s="5">
        <f t="shared" si="3607"/>
        <v>0</v>
      </c>
      <c r="AG1656" s="5">
        <f t="shared" si="3502"/>
        <v>27.6</v>
      </c>
      <c r="AH1656" s="5">
        <f t="shared" si="3497"/>
        <v>27.6</v>
      </c>
      <c r="AI1656" s="5">
        <f t="shared" si="3498"/>
        <v>27.6</v>
      </c>
      <c r="AJ1656" s="5">
        <f t="shared" si="3608"/>
        <v>0</v>
      </c>
      <c r="AK1656" s="17"/>
      <c r="AL1656" s="27"/>
    </row>
    <row r="1657" spans="1:38" ht="31.2" x14ac:dyDescent="0.3">
      <c r="A1657" s="4" t="s">
        <v>243</v>
      </c>
      <c r="B1657" s="4" t="s">
        <v>81</v>
      </c>
      <c r="C1657" s="4" t="s">
        <v>97</v>
      </c>
      <c r="D1657" s="4" t="s">
        <v>193</v>
      </c>
      <c r="E1657" s="4" t="s">
        <v>15</v>
      </c>
      <c r="F1657" s="14" t="s">
        <v>559</v>
      </c>
      <c r="G1657" s="5">
        <f t="shared" si="3605"/>
        <v>27.6</v>
      </c>
      <c r="H1657" s="5">
        <f t="shared" si="3605"/>
        <v>27.6</v>
      </c>
      <c r="I1657" s="5">
        <f t="shared" si="3605"/>
        <v>27.6</v>
      </c>
      <c r="J1657" s="5">
        <f t="shared" si="3605"/>
        <v>0</v>
      </c>
      <c r="K1657" s="5">
        <f t="shared" si="3605"/>
        <v>0</v>
      </c>
      <c r="L1657" s="5">
        <f t="shared" si="3605"/>
        <v>0</v>
      </c>
      <c r="M1657" s="5">
        <f t="shared" si="3505"/>
        <v>27.6</v>
      </c>
      <c r="N1657" s="5">
        <f t="shared" si="3506"/>
        <v>27.6</v>
      </c>
      <c r="O1657" s="5">
        <f t="shared" si="3507"/>
        <v>27.6</v>
      </c>
      <c r="P1657" s="5">
        <f t="shared" si="3606"/>
        <v>0</v>
      </c>
      <c r="Q1657" s="5">
        <f t="shared" si="3606"/>
        <v>0</v>
      </c>
      <c r="R1657" s="5">
        <f t="shared" si="3606"/>
        <v>0</v>
      </c>
      <c r="S1657" s="5">
        <f t="shared" si="3606"/>
        <v>0</v>
      </c>
      <c r="T1657" s="5">
        <f t="shared" si="3606"/>
        <v>0</v>
      </c>
      <c r="U1657" s="5">
        <f t="shared" si="3606"/>
        <v>0</v>
      </c>
      <c r="V1657" s="5">
        <f t="shared" si="3606"/>
        <v>0</v>
      </c>
      <c r="W1657" s="5">
        <f t="shared" si="3607"/>
        <v>0</v>
      </c>
      <c r="X1657" s="5">
        <f t="shared" si="3607"/>
        <v>0</v>
      </c>
      <c r="Y1657" s="5">
        <f t="shared" si="3607"/>
        <v>0</v>
      </c>
      <c r="Z1657" s="5">
        <f t="shared" si="3607"/>
        <v>0</v>
      </c>
      <c r="AA1657" s="5">
        <f t="shared" si="3607"/>
        <v>0</v>
      </c>
      <c r="AB1657" s="5">
        <f t="shared" si="3607"/>
        <v>0</v>
      </c>
      <c r="AC1657" s="5">
        <f t="shared" si="3607"/>
        <v>0</v>
      </c>
      <c r="AD1657" s="5">
        <f t="shared" si="3607"/>
        <v>0</v>
      </c>
      <c r="AE1657" s="5">
        <f t="shared" si="3607"/>
        <v>0</v>
      </c>
      <c r="AF1657" s="5">
        <f t="shared" si="3607"/>
        <v>0</v>
      </c>
      <c r="AG1657" s="5">
        <f t="shared" si="3502"/>
        <v>27.6</v>
      </c>
      <c r="AH1657" s="5">
        <f t="shared" si="3497"/>
        <v>27.6</v>
      </c>
      <c r="AI1657" s="5">
        <f t="shared" si="3498"/>
        <v>27.6</v>
      </c>
      <c r="AJ1657" s="5">
        <f t="shared" si="3608"/>
        <v>0</v>
      </c>
      <c r="AK1657" s="17"/>
      <c r="AL1657" s="27"/>
    </row>
    <row r="1658" spans="1:38" ht="31.2" x14ac:dyDescent="0.3">
      <c r="A1658" s="4" t="s">
        <v>243</v>
      </c>
      <c r="B1658" s="4" t="s">
        <v>81</v>
      </c>
      <c r="C1658" s="4" t="s">
        <v>97</v>
      </c>
      <c r="D1658" s="4" t="s">
        <v>193</v>
      </c>
      <c r="E1658" s="4" t="s">
        <v>16</v>
      </c>
      <c r="F1658" s="14" t="s">
        <v>560</v>
      </c>
      <c r="G1658" s="5">
        <v>27.6</v>
      </c>
      <c r="H1658" s="5">
        <v>27.6</v>
      </c>
      <c r="I1658" s="5">
        <v>27.6</v>
      </c>
      <c r="J1658" s="5"/>
      <c r="K1658" s="5"/>
      <c r="L1658" s="5"/>
      <c r="M1658" s="5">
        <f t="shared" si="3505"/>
        <v>27.6</v>
      </c>
      <c r="N1658" s="5">
        <f t="shared" si="3506"/>
        <v>27.6</v>
      </c>
      <c r="O1658" s="5">
        <f t="shared" si="3507"/>
        <v>27.6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>
        <f t="shared" si="3502"/>
        <v>27.6</v>
      </c>
      <c r="AH1658" s="5">
        <f t="shared" si="3497"/>
        <v>27.6</v>
      </c>
      <c r="AI1658" s="5">
        <f t="shared" si="3498"/>
        <v>27.6</v>
      </c>
      <c r="AJ1658" s="5"/>
      <c r="AK1658" s="17"/>
      <c r="AL1658" s="27"/>
    </row>
    <row r="1659" spans="1:38" ht="31.2" x14ac:dyDescent="0.3">
      <c r="A1659" s="4" t="s">
        <v>243</v>
      </c>
      <c r="B1659" s="4" t="s">
        <v>81</v>
      </c>
      <c r="C1659" s="4" t="s">
        <v>97</v>
      </c>
      <c r="D1659" s="4" t="s">
        <v>26</v>
      </c>
      <c r="E1659" s="4"/>
      <c r="F1659" s="14" t="s">
        <v>846</v>
      </c>
      <c r="G1659" s="5">
        <f t="shared" ref="G1659:L1662" si="3609">G1660</f>
        <v>215</v>
      </c>
      <c r="H1659" s="5">
        <f t="shared" si="3609"/>
        <v>150</v>
      </c>
      <c r="I1659" s="5">
        <f t="shared" si="3609"/>
        <v>175</v>
      </c>
      <c r="J1659" s="5">
        <f t="shared" si="3609"/>
        <v>0</v>
      </c>
      <c r="K1659" s="5">
        <f t="shared" si="3609"/>
        <v>0</v>
      </c>
      <c r="L1659" s="5">
        <f t="shared" si="3609"/>
        <v>0</v>
      </c>
      <c r="M1659" s="5">
        <f t="shared" si="3505"/>
        <v>215</v>
      </c>
      <c r="N1659" s="5">
        <f t="shared" si="3506"/>
        <v>150</v>
      </c>
      <c r="O1659" s="5">
        <f t="shared" si="3507"/>
        <v>175</v>
      </c>
      <c r="P1659" s="5">
        <f t="shared" ref="P1659:V1662" si="3610">P1660</f>
        <v>0</v>
      </c>
      <c r="Q1659" s="5">
        <f t="shared" si="3610"/>
        <v>0</v>
      </c>
      <c r="R1659" s="5">
        <f t="shared" si="3610"/>
        <v>0</v>
      </c>
      <c r="S1659" s="5">
        <f t="shared" si="3610"/>
        <v>0</v>
      </c>
      <c r="T1659" s="5">
        <f t="shared" si="3610"/>
        <v>0</v>
      </c>
      <c r="U1659" s="5">
        <f t="shared" si="3610"/>
        <v>0</v>
      </c>
      <c r="V1659" s="5">
        <f t="shared" si="3610"/>
        <v>0</v>
      </c>
      <c r="W1659" s="5">
        <f t="shared" ref="W1659:AF1662" si="3611">W1660</f>
        <v>0</v>
      </c>
      <c r="X1659" s="5">
        <f t="shared" si="3611"/>
        <v>0</v>
      </c>
      <c r="Y1659" s="5">
        <f t="shared" si="3611"/>
        <v>0</v>
      </c>
      <c r="Z1659" s="5">
        <f t="shared" si="3611"/>
        <v>0</v>
      </c>
      <c r="AA1659" s="5">
        <f t="shared" si="3611"/>
        <v>0</v>
      </c>
      <c r="AB1659" s="5">
        <f t="shared" si="3611"/>
        <v>0</v>
      </c>
      <c r="AC1659" s="5">
        <f t="shared" si="3611"/>
        <v>0</v>
      </c>
      <c r="AD1659" s="5">
        <f t="shared" si="3611"/>
        <v>0</v>
      </c>
      <c r="AE1659" s="5">
        <f t="shared" si="3611"/>
        <v>0</v>
      </c>
      <c r="AF1659" s="5">
        <f t="shared" si="3611"/>
        <v>0</v>
      </c>
      <c r="AG1659" s="5">
        <f t="shared" si="3502"/>
        <v>215</v>
      </c>
      <c r="AH1659" s="5">
        <f t="shared" si="3497"/>
        <v>150</v>
      </c>
      <c r="AI1659" s="5">
        <f t="shared" si="3498"/>
        <v>175</v>
      </c>
      <c r="AJ1659" s="5">
        <f t="shared" ref="AJ1659:AJ1662" si="3612">AJ1660</f>
        <v>0</v>
      </c>
      <c r="AK1659" s="17"/>
      <c r="AL1659" s="27"/>
    </row>
    <row r="1660" spans="1:38" x14ac:dyDescent="0.3">
      <c r="A1660" s="4" t="s">
        <v>243</v>
      </c>
      <c r="B1660" s="4" t="s">
        <v>81</v>
      </c>
      <c r="C1660" s="4" t="s">
        <v>97</v>
      </c>
      <c r="D1660" s="4" t="s">
        <v>27</v>
      </c>
      <c r="E1660" s="4"/>
      <c r="F1660" s="14" t="s">
        <v>855</v>
      </c>
      <c r="G1660" s="5">
        <f t="shared" si="3609"/>
        <v>215</v>
      </c>
      <c r="H1660" s="5">
        <f t="shared" si="3609"/>
        <v>150</v>
      </c>
      <c r="I1660" s="5">
        <f t="shared" si="3609"/>
        <v>175</v>
      </c>
      <c r="J1660" s="5">
        <f t="shared" si="3609"/>
        <v>0</v>
      </c>
      <c r="K1660" s="5">
        <f t="shared" si="3609"/>
        <v>0</v>
      </c>
      <c r="L1660" s="5">
        <f t="shared" si="3609"/>
        <v>0</v>
      </c>
      <c r="M1660" s="5">
        <f t="shared" si="3505"/>
        <v>215</v>
      </c>
      <c r="N1660" s="5">
        <f t="shared" si="3506"/>
        <v>150</v>
      </c>
      <c r="O1660" s="5">
        <f t="shared" si="3507"/>
        <v>175</v>
      </c>
      <c r="P1660" s="5">
        <f t="shared" si="3610"/>
        <v>0</v>
      </c>
      <c r="Q1660" s="5">
        <f t="shared" si="3610"/>
        <v>0</v>
      </c>
      <c r="R1660" s="5">
        <f t="shared" si="3610"/>
        <v>0</v>
      </c>
      <c r="S1660" s="5">
        <f t="shared" si="3610"/>
        <v>0</v>
      </c>
      <c r="T1660" s="5">
        <f t="shared" si="3610"/>
        <v>0</v>
      </c>
      <c r="U1660" s="5">
        <f t="shared" si="3610"/>
        <v>0</v>
      </c>
      <c r="V1660" s="5">
        <f t="shared" si="3610"/>
        <v>0</v>
      </c>
      <c r="W1660" s="5">
        <f t="shared" si="3611"/>
        <v>0</v>
      </c>
      <c r="X1660" s="5">
        <f t="shared" si="3611"/>
        <v>0</v>
      </c>
      <c r="Y1660" s="5">
        <f t="shared" si="3611"/>
        <v>0</v>
      </c>
      <c r="Z1660" s="5">
        <f t="shared" si="3611"/>
        <v>0</v>
      </c>
      <c r="AA1660" s="5">
        <f t="shared" si="3611"/>
        <v>0</v>
      </c>
      <c r="AB1660" s="5">
        <f t="shared" si="3611"/>
        <v>0</v>
      </c>
      <c r="AC1660" s="5">
        <f t="shared" si="3611"/>
        <v>0</v>
      </c>
      <c r="AD1660" s="5">
        <f t="shared" si="3611"/>
        <v>0</v>
      </c>
      <c r="AE1660" s="5">
        <f t="shared" si="3611"/>
        <v>0</v>
      </c>
      <c r="AF1660" s="5">
        <f t="shared" si="3611"/>
        <v>0</v>
      </c>
      <c r="AG1660" s="5">
        <f t="shared" si="3502"/>
        <v>215</v>
      </c>
      <c r="AH1660" s="5">
        <f t="shared" si="3497"/>
        <v>150</v>
      </c>
      <c r="AI1660" s="5">
        <f t="shared" si="3498"/>
        <v>175</v>
      </c>
      <c r="AJ1660" s="5">
        <f t="shared" si="3612"/>
        <v>0</v>
      </c>
      <c r="AK1660" s="17"/>
      <c r="AL1660" s="27"/>
    </row>
    <row r="1661" spans="1:38" ht="46.8" x14ac:dyDescent="0.3">
      <c r="A1661" s="4" t="s">
        <v>243</v>
      </c>
      <c r="B1661" s="4" t="s">
        <v>81</v>
      </c>
      <c r="C1661" s="4" t="s">
        <v>97</v>
      </c>
      <c r="D1661" s="4" t="s">
        <v>244</v>
      </c>
      <c r="E1661" s="4"/>
      <c r="F1661" s="14" t="s">
        <v>859</v>
      </c>
      <c r="G1661" s="5">
        <f t="shared" si="3609"/>
        <v>215</v>
      </c>
      <c r="H1661" s="5">
        <f t="shared" si="3609"/>
        <v>150</v>
      </c>
      <c r="I1661" s="5">
        <f t="shared" si="3609"/>
        <v>175</v>
      </c>
      <c r="J1661" s="5">
        <f t="shared" si="3609"/>
        <v>0</v>
      </c>
      <c r="K1661" s="5">
        <f t="shared" si="3609"/>
        <v>0</v>
      </c>
      <c r="L1661" s="5">
        <f t="shared" si="3609"/>
        <v>0</v>
      </c>
      <c r="M1661" s="5">
        <f t="shared" si="3505"/>
        <v>215</v>
      </c>
      <c r="N1661" s="5">
        <f t="shared" si="3506"/>
        <v>150</v>
      </c>
      <c r="O1661" s="5">
        <f t="shared" si="3507"/>
        <v>175</v>
      </c>
      <c r="P1661" s="5">
        <f t="shared" si="3610"/>
        <v>0</v>
      </c>
      <c r="Q1661" s="5">
        <f t="shared" si="3610"/>
        <v>0</v>
      </c>
      <c r="R1661" s="5">
        <f t="shared" si="3610"/>
        <v>0</v>
      </c>
      <c r="S1661" s="5">
        <f t="shared" si="3610"/>
        <v>0</v>
      </c>
      <c r="T1661" s="5">
        <f t="shared" si="3610"/>
        <v>0</v>
      </c>
      <c r="U1661" s="5">
        <f t="shared" si="3610"/>
        <v>0</v>
      </c>
      <c r="V1661" s="5">
        <f t="shared" si="3610"/>
        <v>0</v>
      </c>
      <c r="W1661" s="5">
        <f t="shared" si="3611"/>
        <v>0</v>
      </c>
      <c r="X1661" s="5">
        <f t="shared" si="3611"/>
        <v>0</v>
      </c>
      <c r="Y1661" s="5">
        <f t="shared" si="3611"/>
        <v>0</v>
      </c>
      <c r="Z1661" s="5">
        <f t="shared" si="3611"/>
        <v>0</v>
      </c>
      <c r="AA1661" s="5">
        <f t="shared" si="3611"/>
        <v>0</v>
      </c>
      <c r="AB1661" s="5">
        <f t="shared" si="3611"/>
        <v>0</v>
      </c>
      <c r="AC1661" s="5">
        <f t="shared" si="3611"/>
        <v>0</v>
      </c>
      <c r="AD1661" s="5">
        <f t="shared" si="3611"/>
        <v>0</v>
      </c>
      <c r="AE1661" s="5">
        <f t="shared" si="3611"/>
        <v>0</v>
      </c>
      <c r="AF1661" s="5">
        <f t="shared" si="3611"/>
        <v>0</v>
      </c>
      <c r="AG1661" s="5">
        <f t="shared" si="3502"/>
        <v>215</v>
      </c>
      <c r="AH1661" s="5">
        <f t="shared" si="3497"/>
        <v>150</v>
      </c>
      <c r="AI1661" s="5">
        <f t="shared" si="3498"/>
        <v>175</v>
      </c>
      <c r="AJ1661" s="5">
        <f t="shared" si="3612"/>
        <v>0</v>
      </c>
      <c r="AK1661" s="17"/>
      <c r="AL1661" s="27"/>
    </row>
    <row r="1662" spans="1:38" ht="31.2" x14ac:dyDescent="0.3">
      <c r="A1662" s="4" t="s">
        <v>243</v>
      </c>
      <c r="B1662" s="4" t="s">
        <v>81</v>
      </c>
      <c r="C1662" s="4" t="s">
        <v>97</v>
      </c>
      <c r="D1662" s="4" t="s">
        <v>244</v>
      </c>
      <c r="E1662" s="4" t="s">
        <v>15</v>
      </c>
      <c r="F1662" s="14" t="s">
        <v>559</v>
      </c>
      <c r="G1662" s="5">
        <f t="shared" si="3609"/>
        <v>215</v>
      </c>
      <c r="H1662" s="5">
        <f t="shared" si="3609"/>
        <v>150</v>
      </c>
      <c r="I1662" s="5">
        <f t="shared" si="3609"/>
        <v>175</v>
      </c>
      <c r="J1662" s="5">
        <f t="shared" si="3609"/>
        <v>0</v>
      </c>
      <c r="K1662" s="5">
        <f t="shared" si="3609"/>
        <v>0</v>
      </c>
      <c r="L1662" s="5">
        <f t="shared" si="3609"/>
        <v>0</v>
      </c>
      <c r="M1662" s="5">
        <f t="shared" si="3505"/>
        <v>215</v>
      </c>
      <c r="N1662" s="5">
        <f t="shared" si="3506"/>
        <v>150</v>
      </c>
      <c r="O1662" s="5">
        <f t="shared" si="3507"/>
        <v>175</v>
      </c>
      <c r="P1662" s="5">
        <f t="shared" si="3610"/>
        <v>0</v>
      </c>
      <c r="Q1662" s="5">
        <f t="shared" si="3610"/>
        <v>0</v>
      </c>
      <c r="R1662" s="5">
        <f t="shared" si="3610"/>
        <v>0</v>
      </c>
      <c r="S1662" s="5">
        <f t="shared" si="3610"/>
        <v>0</v>
      </c>
      <c r="T1662" s="5">
        <f t="shared" si="3610"/>
        <v>0</v>
      </c>
      <c r="U1662" s="5">
        <f t="shared" si="3610"/>
        <v>0</v>
      </c>
      <c r="V1662" s="5">
        <f t="shared" si="3610"/>
        <v>0</v>
      </c>
      <c r="W1662" s="5">
        <f t="shared" si="3611"/>
        <v>0</v>
      </c>
      <c r="X1662" s="5">
        <f t="shared" si="3611"/>
        <v>0</v>
      </c>
      <c r="Y1662" s="5">
        <f t="shared" si="3611"/>
        <v>0</v>
      </c>
      <c r="Z1662" s="5">
        <f t="shared" si="3611"/>
        <v>0</v>
      </c>
      <c r="AA1662" s="5">
        <f t="shared" si="3611"/>
        <v>0</v>
      </c>
      <c r="AB1662" s="5">
        <f t="shared" si="3611"/>
        <v>0</v>
      </c>
      <c r="AC1662" s="5">
        <f t="shared" si="3611"/>
        <v>0</v>
      </c>
      <c r="AD1662" s="5">
        <f t="shared" si="3611"/>
        <v>0</v>
      </c>
      <c r="AE1662" s="5">
        <f t="shared" si="3611"/>
        <v>0</v>
      </c>
      <c r="AF1662" s="5">
        <f t="shared" si="3611"/>
        <v>0</v>
      </c>
      <c r="AG1662" s="5">
        <f t="shared" si="3502"/>
        <v>215</v>
      </c>
      <c r="AH1662" s="5">
        <f t="shared" si="3497"/>
        <v>150</v>
      </c>
      <c r="AI1662" s="5">
        <f t="shared" si="3498"/>
        <v>175</v>
      </c>
      <c r="AJ1662" s="5">
        <f t="shared" si="3612"/>
        <v>0</v>
      </c>
      <c r="AK1662" s="17"/>
      <c r="AL1662" s="27"/>
    </row>
    <row r="1663" spans="1:38" ht="31.2" x14ac:dyDescent="0.3">
      <c r="A1663" s="4" t="s">
        <v>243</v>
      </c>
      <c r="B1663" s="4" t="s">
        <v>81</v>
      </c>
      <c r="C1663" s="4" t="s">
        <v>97</v>
      </c>
      <c r="D1663" s="4" t="s">
        <v>244</v>
      </c>
      <c r="E1663" s="4" t="s">
        <v>16</v>
      </c>
      <c r="F1663" s="14" t="s">
        <v>560</v>
      </c>
      <c r="G1663" s="5">
        <v>215</v>
      </c>
      <c r="H1663" s="5">
        <v>150</v>
      </c>
      <c r="I1663" s="5">
        <v>175</v>
      </c>
      <c r="J1663" s="5"/>
      <c r="K1663" s="5"/>
      <c r="L1663" s="5"/>
      <c r="M1663" s="5">
        <f t="shared" si="3505"/>
        <v>215</v>
      </c>
      <c r="N1663" s="5">
        <f t="shared" si="3506"/>
        <v>150</v>
      </c>
      <c r="O1663" s="5">
        <f t="shared" si="3507"/>
        <v>175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>
        <f t="shared" si="3502"/>
        <v>215</v>
      </c>
      <c r="AH1663" s="5">
        <f t="shared" si="3497"/>
        <v>150</v>
      </c>
      <c r="AI1663" s="5">
        <f t="shared" si="3498"/>
        <v>175</v>
      </c>
      <c r="AJ1663" s="5"/>
      <c r="AK1663" s="17"/>
      <c r="AL1663" s="27"/>
    </row>
    <row r="1664" spans="1:38" s="10" customFormat="1" ht="31.2" x14ac:dyDescent="0.3">
      <c r="A1664" s="9" t="s">
        <v>243</v>
      </c>
      <c r="B1664" s="9" t="s">
        <v>81</v>
      </c>
      <c r="C1664" s="9" t="s">
        <v>197</v>
      </c>
      <c r="D1664" s="9"/>
      <c r="E1664" s="9"/>
      <c r="F1664" s="13" t="s">
        <v>534</v>
      </c>
      <c r="G1664" s="11">
        <f>G1665+G1671</f>
        <v>744.3</v>
      </c>
      <c r="H1664" s="11">
        <f>H1665+H1671</f>
        <v>874.3</v>
      </c>
      <c r="I1664" s="11">
        <f>I1665+I1671</f>
        <v>744.3</v>
      </c>
      <c r="J1664" s="11">
        <f t="shared" ref="J1664:L1664" si="3613">J1665+J1671</f>
        <v>0</v>
      </c>
      <c r="K1664" s="11">
        <f t="shared" si="3613"/>
        <v>0</v>
      </c>
      <c r="L1664" s="11">
        <f t="shared" si="3613"/>
        <v>0</v>
      </c>
      <c r="M1664" s="11">
        <f t="shared" si="3505"/>
        <v>744.3</v>
      </c>
      <c r="N1664" s="11">
        <f t="shared" si="3506"/>
        <v>874.3</v>
      </c>
      <c r="O1664" s="11">
        <f t="shared" si="3507"/>
        <v>744.3</v>
      </c>
      <c r="P1664" s="11">
        <f>P1665+P1671</f>
        <v>0</v>
      </c>
      <c r="Q1664" s="11">
        <f>Q1665+Q1671</f>
        <v>0</v>
      </c>
      <c r="R1664" s="11">
        <f>R1665+R1671</f>
        <v>0</v>
      </c>
      <c r="S1664" s="11">
        <f t="shared" ref="S1664" si="3614">S1665+S1671</f>
        <v>0</v>
      </c>
      <c r="T1664" s="11">
        <f>T1665+T1671</f>
        <v>0</v>
      </c>
      <c r="U1664" s="11">
        <f>U1665+U1671</f>
        <v>0</v>
      </c>
      <c r="V1664" s="11">
        <f>V1665+V1671</f>
        <v>0</v>
      </c>
      <c r="W1664" s="11">
        <f t="shared" ref="W1664:AF1664" si="3615">W1665+W1671</f>
        <v>0</v>
      </c>
      <c r="X1664" s="11">
        <f>X1665+X1671</f>
        <v>0</v>
      </c>
      <c r="Y1664" s="11">
        <f>Y1665+Y1671</f>
        <v>0</v>
      </c>
      <c r="Z1664" s="11">
        <f>Z1665+Z1671</f>
        <v>0</v>
      </c>
      <c r="AA1664" s="11">
        <f>AA1665+AA1671</f>
        <v>0</v>
      </c>
      <c r="AB1664" s="11">
        <f t="shared" si="3615"/>
        <v>0</v>
      </c>
      <c r="AC1664" s="11">
        <f>AC1665+AC1671</f>
        <v>0</v>
      </c>
      <c r="AD1664" s="11">
        <f>AD1665+AD1671</f>
        <v>0</v>
      </c>
      <c r="AE1664" s="11">
        <f>AE1665+AE1671</f>
        <v>0</v>
      </c>
      <c r="AF1664" s="11">
        <f t="shared" si="3615"/>
        <v>0</v>
      </c>
      <c r="AG1664" s="11">
        <f t="shared" si="3502"/>
        <v>744.3</v>
      </c>
      <c r="AH1664" s="11">
        <f t="shared" si="3497"/>
        <v>874.3</v>
      </c>
      <c r="AI1664" s="11">
        <f t="shared" si="3498"/>
        <v>744.3</v>
      </c>
      <c r="AJ1664" s="11">
        <f>AJ1665+AJ1671</f>
        <v>0</v>
      </c>
      <c r="AK1664" s="31"/>
      <c r="AL1664" s="26"/>
    </row>
    <row r="1665" spans="1:38" x14ac:dyDescent="0.3">
      <c r="A1665" s="4" t="s">
        <v>243</v>
      </c>
      <c r="B1665" s="4" t="s">
        <v>81</v>
      </c>
      <c r="C1665" s="4" t="s">
        <v>197</v>
      </c>
      <c r="D1665" s="4" t="s">
        <v>130</v>
      </c>
      <c r="E1665" s="4"/>
      <c r="F1665" s="14" t="s">
        <v>1149</v>
      </c>
      <c r="G1665" s="5">
        <f t="shared" ref="G1665:L1669" si="3616">G1666</f>
        <v>398.6</v>
      </c>
      <c r="H1665" s="5">
        <f t="shared" si="3616"/>
        <v>528.6</v>
      </c>
      <c r="I1665" s="5">
        <f t="shared" si="3616"/>
        <v>398.6</v>
      </c>
      <c r="J1665" s="5">
        <f t="shared" si="3616"/>
        <v>0</v>
      </c>
      <c r="K1665" s="5">
        <f t="shared" si="3616"/>
        <v>0</v>
      </c>
      <c r="L1665" s="5">
        <f t="shared" si="3616"/>
        <v>0</v>
      </c>
      <c r="M1665" s="5">
        <f t="shared" si="3505"/>
        <v>398.6</v>
      </c>
      <c r="N1665" s="5">
        <f t="shared" si="3506"/>
        <v>528.6</v>
      </c>
      <c r="O1665" s="5">
        <f t="shared" si="3507"/>
        <v>398.6</v>
      </c>
      <c r="P1665" s="5">
        <f t="shared" ref="P1665:V1669" si="3617">P1666</f>
        <v>0</v>
      </c>
      <c r="Q1665" s="5">
        <f t="shared" si="3617"/>
        <v>0</v>
      </c>
      <c r="R1665" s="5">
        <f t="shared" si="3617"/>
        <v>0</v>
      </c>
      <c r="S1665" s="5">
        <f t="shared" si="3617"/>
        <v>0</v>
      </c>
      <c r="T1665" s="5">
        <f t="shared" si="3617"/>
        <v>0</v>
      </c>
      <c r="U1665" s="5">
        <f t="shared" si="3617"/>
        <v>0</v>
      </c>
      <c r="V1665" s="5">
        <f t="shared" si="3617"/>
        <v>0</v>
      </c>
      <c r="W1665" s="5">
        <f t="shared" ref="W1665:AF1669" si="3618">W1666</f>
        <v>0</v>
      </c>
      <c r="X1665" s="5">
        <f t="shared" si="3618"/>
        <v>0</v>
      </c>
      <c r="Y1665" s="5">
        <f t="shared" si="3618"/>
        <v>0</v>
      </c>
      <c r="Z1665" s="5">
        <f t="shared" si="3618"/>
        <v>0</v>
      </c>
      <c r="AA1665" s="5">
        <f t="shared" si="3618"/>
        <v>0</v>
      </c>
      <c r="AB1665" s="5">
        <f t="shared" si="3618"/>
        <v>0</v>
      </c>
      <c r="AC1665" s="5">
        <f t="shared" si="3618"/>
        <v>0</v>
      </c>
      <c r="AD1665" s="5">
        <f t="shared" si="3618"/>
        <v>0</v>
      </c>
      <c r="AE1665" s="5">
        <f t="shared" si="3618"/>
        <v>0</v>
      </c>
      <c r="AF1665" s="5">
        <f t="shared" si="3618"/>
        <v>0</v>
      </c>
      <c r="AG1665" s="5">
        <f t="shared" si="3502"/>
        <v>398.6</v>
      </c>
      <c r="AH1665" s="5">
        <f t="shared" si="3497"/>
        <v>528.6</v>
      </c>
      <c r="AI1665" s="5">
        <f t="shared" si="3498"/>
        <v>398.6</v>
      </c>
      <c r="AJ1665" s="5">
        <f t="shared" ref="AJ1665:AJ1668" si="3619">AJ1666</f>
        <v>0</v>
      </c>
      <c r="AK1665" s="17"/>
      <c r="AL1665" s="27"/>
    </row>
    <row r="1666" spans="1:38" ht="31.2" x14ac:dyDescent="0.3">
      <c r="A1666" s="4" t="s">
        <v>243</v>
      </c>
      <c r="B1666" s="4" t="s">
        <v>81</v>
      </c>
      <c r="C1666" s="4" t="s">
        <v>197</v>
      </c>
      <c r="D1666" s="4" t="s">
        <v>198</v>
      </c>
      <c r="E1666" s="4"/>
      <c r="F1666" s="14" t="s">
        <v>1159</v>
      </c>
      <c r="G1666" s="5">
        <f t="shared" si="3616"/>
        <v>398.6</v>
      </c>
      <c r="H1666" s="5">
        <f t="shared" si="3616"/>
        <v>528.6</v>
      </c>
      <c r="I1666" s="5">
        <f t="shared" si="3616"/>
        <v>398.6</v>
      </c>
      <c r="J1666" s="5">
        <f t="shared" si="3616"/>
        <v>0</v>
      </c>
      <c r="K1666" s="5">
        <f t="shared" si="3616"/>
        <v>0</v>
      </c>
      <c r="L1666" s="5">
        <f t="shared" si="3616"/>
        <v>0</v>
      </c>
      <c r="M1666" s="5">
        <f t="shared" si="3505"/>
        <v>398.6</v>
      </c>
      <c r="N1666" s="5">
        <f t="shared" si="3506"/>
        <v>528.6</v>
      </c>
      <c r="O1666" s="5">
        <f t="shared" si="3507"/>
        <v>398.6</v>
      </c>
      <c r="P1666" s="5">
        <f t="shared" si="3617"/>
        <v>0</v>
      </c>
      <c r="Q1666" s="5">
        <f t="shared" si="3617"/>
        <v>0</v>
      </c>
      <c r="R1666" s="5">
        <f t="shared" si="3617"/>
        <v>0</v>
      </c>
      <c r="S1666" s="5">
        <f t="shared" si="3617"/>
        <v>0</v>
      </c>
      <c r="T1666" s="5">
        <f t="shared" si="3617"/>
        <v>0</v>
      </c>
      <c r="U1666" s="5">
        <f t="shared" si="3617"/>
        <v>0</v>
      </c>
      <c r="V1666" s="5">
        <f t="shared" si="3617"/>
        <v>0</v>
      </c>
      <c r="W1666" s="5">
        <f t="shared" si="3618"/>
        <v>0</v>
      </c>
      <c r="X1666" s="5">
        <f t="shared" si="3618"/>
        <v>0</v>
      </c>
      <c r="Y1666" s="5">
        <f t="shared" si="3618"/>
        <v>0</v>
      </c>
      <c r="Z1666" s="5">
        <f t="shared" si="3618"/>
        <v>0</v>
      </c>
      <c r="AA1666" s="5">
        <f t="shared" si="3618"/>
        <v>0</v>
      </c>
      <c r="AB1666" s="5">
        <f t="shared" si="3618"/>
        <v>0</v>
      </c>
      <c r="AC1666" s="5">
        <f t="shared" si="3618"/>
        <v>0</v>
      </c>
      <c r="AD1666" s="5">
        <f t="shared" si="3618"/>
        <v>0</v>
      </c>
      <c r="AE1666" s="5">
        <f t="shared" si="3618"/>
        <v>0</v>
      </c>
      <c r="AF1666" s="5">
        <f t="shared" si="3618"/>
        <v>0</v>
      </c>
      <c r="AG1666" s="5">
        <f t="shared" si="3502"/>
        <v>398.6</v>
      </c>
      <c r="AH1666" s="5">
        <f t="shared" si="3497"/>
        <v>528.6</v>
      </c>
      <c r="AI1666" s="5">
        <f t="shared" si="3498"/>
        <v>398.6</v>
      </c>
      <c r="AJ1666" s="5">
        <f t="shared" si="3619"/>
        <v>0</v>
      </c>
      <c r="AK1666" s="17"/>
      <c r="AL1666" s="27"/>
    </row>
    <row r="1667" spans="1:38" ht="31.2" x14ac:dyDescent="0.3">
      <c r="A1667" s="4" t="s">
        <v>243</v>
      </c>
      <c r="B1667" s="4" t="s">
        <v>81</v>
      </c>
      <c r="C1667" s="4" t="s">
        <v>197</v>
      </c>
      <c r="D1667" s="4" t="s">
        <v>199</v>
      </c>
      <c r="E1667" s="4"/>
      <c r="F1667" s="14" t="s">
        <v>1160</v>
      </c>
      <c r="G1667" s="5">
        <f t="shared" si="3616"/>
        <v>398.6</v>
      </c>
      <c r="H1667" s="5">
        <f t="shared" si="3616"/>
        <v>528.6</v>
      </c>
      <c r="I1667" s="5">
        <f t="shared" si="3616"/>
        <v>398.6</v>
      </c>
      <c r="J1667" s="5">
        <f t="shared" si="3616"/>
        <v>0</v>
      </c>
      <c r="K1667" s="5">
        <f t="shared" si="3616"/>
        <v>0</v>
      </c>
      <c r="L1667" s="5">
        <f t="shared" si="3616"/>
        <v>0</v>
      </c>
      <c r="M1667" s="5">
        <f t="shared" si="3505"/>
        <v>398.6</v>
      </c>
      <c r="N1667" s="5">
        <f t="shared" si="3506"/>
        <v>528.6</v>
      </c>
      <c r="O1667" s="5">
        <f t="shared" si="3507"/>
        <v>398.6</v>
      </c>
      <c r="P1667" s="5">
        <f t="shared" si="3617"/>
        <v>0</v>
      </c>
      <c r="Q1667" s="5">
        <f t="shared" si="3617"/>
        <v>0</v>
      </c>
      <c r="R1667" s="5">
        <f t="shared" si="3617"/>
        <v>0</v>
      </c>
      <c r="S1667" s="5">
        <f t="shared" si="3617"/>
        <v>0</v>
      </c>
      <c r="T1667" s="5">
        <f t="shared" si="3617"/>
        <v>0</v>
      </c>
      <c r="U1667" s="5">
        <f t="shared" si="3617"/>
        <v>0</v>
      </c>
      <c r="V1667" s="5">
        <f t="shared" si="3617"/>
        <v>0</v>
      </c>
      <c r="W1667" s="5">
        <f t="shared" si="3618"/>
        <v>0</v>
      </c>
      <c r="X1667" s="5">
        <f t="shared" si="3618"/>
        <v>0</v>
      </c>
      <c r="Y1667" s="5">
        <f t="shared" si="3618"/>
        <v>0</v>
      </c>
      <c r="Z1667" s="5">
        <f t="shared" si="3618"/>
        <v>0</v>
      </c>
      <c r="AA1667" s="5">
        <f t="shared" si="3618"/>
        <v>0</v>
      </c>
      <c r="AB1667" s="5">
        <f t="shared" si="3618"/>
        <v>0</v>
      </c>
      <c r="AC1667" s="5">
        <f t="shared" si="3618"/>
        <v>0</v>
      </c>
      <c r="AD1667" s="5">
        <f t="shared" si="3618"/>
        <v>0</v>
      </c>
      <c r="AE1667" s="5">
        <f t="shared" si="3618"/>
        <v>0</v>
      </c>
      <c r="AF1667" s="5">
        <f t="shared" si="3618"/>
        <v>0</v>
      </c>
      <c r="AG1667" s="5">
        <f t="shared" si="3502"/>
        <v>398.6</v>
      </c>
      <c r="AH1667" s="5">
        <f t="shared" si="3497"/>
        <v>528.6</v>
      </c>
      <c r="AI1667" s="5">
        <f t="shared" si="3498"/>
        <v>398.6</v>
      </c>
      <c r="AJ1667" s="5">
        <f t="shared" si="3619"/>
        <v>0</v>
      </c>
      <c r="AK1667" s="17"/>
      <c r="AL1667" s="27"/>
    </row>
    <row r="1668" spans="1:38" ht="31.2" x14ac:dyDescent="0.3">
      <c r="A1668" s="4" t="s">
        <v>243</v>
      </c>
      <c r="B1668" s="4" t="s">
        <v>81</v>
      </c>
      <c r="C1668" s="4" t="s">
        <v>197</v>
      </c>
      <c r="D1668" s="4" t="s">
        <v>196</v>
      </c>
      <c r="E1668" s="4"/>
      <c r="F1668" s="14" t="s">
        <v>600</v>
      </c>
      <c r="G1668" s="5">
        <f>G1669</f>
        <v>398.6</v>
      </c>
      <c r="H1668" s="5">
        <f t="shared" si="3616"/>
        <v>528.6</v>
      </c>
      <c r="I1668" s="5">
        <f t="shared" si="3616"/>
        <v>398.6</v>
      </c>
      <c r="J1668" s="5">
        <f t="shared" si="3616"/>
        <v>0</v>
      </c>
      <c r="K1668" s="5">
        <f t="shared" si="3616"/>
        <v>0</v>
      </c>
      <c r="L1668" s="5">
        <f t="shared" si="3616"/>
        <v>0</v>
      </c>
      <c r="M1668" s="5">
        <f t="shared" si="3505"/>
        <v>398.6</v>
      </c>
      <c r="N1668" s="5">
        <f t="shared" si="3506"/>
        <v>528.6</v>
      </c>
      <c r="O1668" s="5">
        <f t="shared" si="3507"/>
        <v>398.6</v>
      </c>
      <c r="P1668" s="5">
        <f t="shared" si="3617"/>
        <v>0</v>
      </c>
      <c r="Q1668" s="5">
        <f t="shared" si="3617"/>
        <v>0</v>
      </c>
      <c r="R1668" s="5">
        <f t="shared" si="3617"/>
        <v>0</v>
      </c>
      <c r="S1668" s="5">
        <f t="shared" si="3617"/>
        <v>0</v>
      </c>
      <c r="T1668" s="5">
        <f t="shared" si="3617"/>
        <v>0</v>
      </c>
      <c r="U1668" s="5">
        <f t="shared" si="3617"/>
        <v>0</v>
      </c>
      <c r="V1668" s="5">
        <f t="shared" si="3617"/>
        <v>0</v>
      </c>
      <c r="W1668" s="5">
        <f t="shared" si="3618"/>
        <v>0</v>
      </c>
      <c r="X1668" s="5">
        <f t="shared" si="3618"/>
        <v>0</v>
      </c>
      <c r="Y1668" s="5">
        <f t="shared" si="3618"/>
        <v>0</v>
      </c>
      <c r="Z1668" s="5">
        <f t="shared" si="3618"/>
        <v>0</v>
      </c>
      <c r="AA1668" s="5">
        <f t="shared" si="3618"/>
        <v>0</v>
      </c>
      <c r="AB1668" s="5">
        <f t="shared" si="3618"/>
        <v>0</v>
      </c>
      <c r="AC1668" s="5">
        <f t="shared" si="3618"/>
        <v>0</v>
      </c>
      <c r="AD1668" s="5">
        <f t="shared" si="3618"/>
        <v>0</v>
      </c>
      <c r="AE1668" s="5">
        <f t="shared" si="3618"/>
        <v>0</v>
      </c>
      <c r="AF1668" s="5">
        <f t="shared" si="3618"/>
        <v>0</v>
      </c>
      <c r="AG1668" s="5">
        <f t="shared" si="3502"/>
        <v>398.6</v>
      </c>
      <c r="AH1668" s="5">
        <f t="shared" si="3497"/>
        <v>528.6</v>
      </c>
      <c r="AI1668" s="5">
        <f t="shared" si="3498"/>
        <v>398.6</v>
      </c>
      <c r="AJ1668" s="5">
        <f t="shared" si="3619"/>
        <v>0</v>
      </c>
      <c r="AK1668" s="17"/>
      <c r="AL1668" s="27"/>
    </row>
    <row r="1669" spans="1:38" ht="31.2" x14ac:dyDescent="0.3">
      <c r="A1669" s="4" t="s">
        <v>243</v>
      </c>
      <c r="B1669" s="4" t="s">
        <v>81</v>
      </c>
      <c r="C1669" s="4" t="s">
        <v>197</v>
      </c>
      <c r="D1669" s="4" t="s">
        <v>196</v>
      </c>
      <c r="E1669" s="4" t="s">
        <v>15</v>
      </c>
      <c r="F1669" s="14" t="s">
        <v>559</v>
      </c>
      <c r="G1669" s="5">
        <f t="shared" ref="G1669:I1669" si="3620">G1670</f>
        <v>398.6</v>
      </c>
      <c r="H1669" s="5">
        <f t="shared" si="3620"/>
        <v>528.6</v>
      </c>
      <c r="I1669" s="5">
        <f t="shared" si="3620"/>
        <v>398.6</v>
      </c>
      <c r="J1669" s="5">
        <f t="shared" si="3616"/>
        <v>0</v>
      </c>
      <c r="K1669" s="5">
        <f t="shared" si="3616"/>
        <v>0</v>
      </c>
      <c r="L1669" s="5">
        <f t="shared" si="3616"/>
        <v>0</v>
      </c>
      <c r="M1669" s="5">
        <f t="shared" si="3505"/>
        <v>398.6</v>
      </c>
      <c r="N1669" s="5">
        <f t="shared" si="3506"/>
        <v>528.6</v>
      </c>
      <c r="O1669" s="5">
        <f t="shared" si="3507"/>
        <v>398.6</v>
      </c>
      <c r="P1669" s="5">
        <f t="shared" si="3617"/>
        <v>0</v>
      </c>
      <c r="Q1669" s="5">
        <f t="shared" si="3617"/>
        <v>0</v>
      </c>
      <c r="R1669" s="5">
        <f t="shared" si="3617"/>
        <v>0</v>
      </c>
      <c r="S1669" s="5">
        <f t="shared" si="3617"/>
        <v>0</v>
      </c>
      <c r="T1669" s="5">
        <f t="shared" si="3617"/>
        <v>0</v>
      </c>
      <c r="U1669" s="5">
        <f t="shared" si="3617"/>
        <v>0</v>
      </c>
      <c r="V1669" s="5">
        <f t="shared" si="3617"/>
        <v>0</v>
      </c>
      <c r="W1669" s="5">
        <f t="shared" si="3618"/>
        <v>0</v>
      </c>
      <c r="X1669" s="5">
        <f t="shared" si="3618"/>
        <v>0</v>
      </c>
      <c r="Y1669" s="5">
        <f t="shared" si="3618"/>
        <v>0</v>
      </c>
      <c r="Z1669" s="5">
        <f t="shared" si="3618"/>
        <v>0</v>
      </c>
      <c r="AA1669" s="5">
        <f t="shared" si="3618"/>
        <v>0</v>
      </c>
      <c r="AB1669" s="5">
        <f t="shared" si="3618"/>
        <v>0</v>
      </c>
      <c r="AC1669" s="5">
        <f t="shared" si="3618"/>
        <v>0</v>
      </c>
      <c r="AD1669" s="5">
        <f t="shared" si="3618"/>
        <v>0</v>
      </c>
      <c r="AE1669" s="5">
        <f t="shared" si="3618"/>
        <v>0</v>
      </c>
      <c r="AF1669" s="5">
        <f t="shared" si="3618"/>
        <v>0</v>
      </c>
      <c r="AG1669" s="5">
        <f t="shared" si="3502"/>
        <v>398.6</v>
      </c>
      <c r="AH1669" s="5">
        <f t="shared" si="3497"/>
        <v>528.6</v>
      </c>
      <c r="AI1669" s="5">
        <f t="shared" si="3498"/>
        <v>398.6</v>
      </c>
      <c r="AJ1669" s="5">
        <f t="shared" ref="AJ1669" si="3621">AJ1670</f>
        <v>0</v>
      </c>
      <c r="AK1669" s="17"/>
      <c r="AL1669" s="27"/>
    </row>
    <row r="1670" spans="1:38" ht="31.2" x14ac:dyDescent="0.3">
      <c r="A1670" s="4" t="s">
        <v>243</v>
      </c>
      <c r="B1670" s="4" t="s">
        <v>81</v>
      </c>
      <c r="C1670" s="4" t="s">
        <v>197</v>
      </c>
      <c r="D1670" s="4" t="s">
        <v>196</v>
      </c>
      <c r="E1670" s="4" t="s">
        <v>16</v>
      </c>
      <c r="F1670" s="14" t="s">
        <v>560</v>
      </c>
      <c r="G1670" s="5">
        <v>398.6</v>
      </c>
      <c r="H1670" s="5">
        <v>528.6</v>
      </c>
      <c r="I1670" s="5">
        <v>398.6</v>
      </c>
      <c r="J1670" s="5"/>
      <c r="K1670" s="5"/>
      <c r="L1670" s="5"/>
      <c r="M1670" s="5">
        <f t="shared" si="3505"/>
        <v>398.6</v>
      </c>
      <c r="N1670" s="5">
        <f t="shared" si="3506"/>
        <v>528.6</v>
      </c>
      <c r="O1670" s="5">
        <f t="shared" si="3507"/>
        <v>398.6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>
        <f t="shared" si="3502"/>
        <v>398.6</v>
      </c>
      <c r="AH1670" s="5">
        <f t="shared" si="3497"/>
        <v>528.6</v>
      </c>
      <c r="AI1670" s="5">
        <f t="shared" si="3498"/>
        <v>398.6</v>
      </c>
      <c r="AJ1670" s="5"/>
      <c r="AK1670" s="17"/>
      <c r="AL1670" s="27"/>
    </row>
    <row r="1671" spans="1:38" ht="31.2" x14ac:dyDescent="0.3">
      <c r="A1671" s="4" t="s">
        <v>243</v>
      </c>
      <c r="B1671" s="4" t="s">
        <v>81</v>
      </c>
      <c r="C1671" s="4" t="s">
        <v>197</v>
      </c>
      <c r="D1671" s="4" t="s">
        <v>26</v>
      </c>
      <c r="E1671" s="4"/>
      <c r="F1671" s="14" t="s">
        <v>846</v>
      </c>
      <c r="G1671" s="5">
        <f>G1672</f>
        <v>345.7</v>
      </c>
      <c r="H1671" s="5">
        <f t="shared" ref="H1671:AJ1671" si="3622">H1672</f>
        <v>345.7</v>
      </c>
      <c r="I1671" s="5">
        <f t="shared" si="3622"/>
        <v>345.7</v>
      </c>
      <c r="J1671" s="5">
        <f t="shared" si="3622"/>
        <v>0</v>
      </c>
      <c r="K1671" s="5">
        <f t="shared" si="3622"/>
        <v>0</v>
      </c>
      <c r="L1671" s="5">
        <f t="shared" si="3622"/>
        <v>0</v>
      </c>
      <c r="M1671" s="5">
        <f t="shared" si="3505"/>
        <v>345.7</v>
      </c>
      <c r="N1671" s="5">
        <f t="shared" si="3506"/>
        <v>345.7</v>
      </c>
      <c r="O1671" s="5">
        <f t="shared" si="3507"/>
        <v>345.7</v>
      </c>
      <c r="P1671" s="5">
        <f t="shared" si="3622"/>
        <v>0</v>
      </c>
      <c r="Q1671" s="5">
        <f t="shared" si="3622"/>
        <v>0</v>
      </c>
      <c r="R1671" s="5">
        <f t="shared" si="3622"/>
        <v>0</v>
      </c>
      <c r="S1671" s="5">
        <f t="shared" si="3622"/>
        <v>0</v>
      </c>
      <c r="T1671" s="5">
        <f t="shared" si="3622"/>
        <v>0</v>
      </c>
      <c r="U1671" s="5">
        <f t="shared" si="3622"/>
        <v>0</v>
      </c>
      <c r="V1671" s="5">
        <f t="shared" si="3622"/>
        <v>0</v>
      </c>
      <c r="W1671" s="5">
        <f t="shared" si="3622"/>
        <v>0</v>
      </c>
      <c r="X1671" s="5">
        <f t="shared" si="3622"/>
        <v>0</v>
      </c>
      <c r="Y1671" s="5">
        <f t="shared" si="3622"/>
        <v>0</v>
      </c>
      <c r="Z1671" s="5">
        <f t="shared" si="3622"/>
        <v>0</v>
      </c>
      <c r="AA1671" s="5">
        <f t="shared" si="3622"/>
        <v>0</v>
      </c>
      <c r="AB1671" s="5">
        <f t="shared" si="3622"/>
        <v>0</v>
      </c>
      <c r="AC1671" s="5">
        <f t="shared" si="3622"/>
        <v>0</v>
      </c>
      <c r="AD1671" s="5">
        <f t="shared" si="3622"/>
        <v>0</v>
      </c>
      <c r="AE1671" s="5">
        <f t="shared" si="3622"/>
        <v>0</v>
      </c>
      <c r="AF1671" s="5">
        <f t="shared" si="3622"/>
        <v>0</v>
      </c>
      <c r="AG1671" s="5">
        <f t="shared" si="3502"/>
        <v>345.7</v>
      </c>
      <c r="AH1671" s="5">
        <f t="shared" si="3497"/>
        <v>345.7</v>
      </c>
      <c r="AI1671" s="5">
        <f t="shared" si="3498"/>
        <v>345.7</v>
      </c>
      <c r="AJ1671" s="5">
        <f t="shared" si="3622"/>
        <v>0</v>
      </c>
      <c r="AK1671" s="17"/>
      <c r="AL1671" s="27"/>
    </row>
    <row r="1672" spans="1:38" x14ac:dyDescent="0.3">
      <c r="A1672" s="4" t="s">
        <v>243</v>
      </c>
      <c r="B1672" s="4" t="s">
        <v>81</v>
      </c>
      <c r="C1672" s="4" t="s">
        <v>197</v>
      </c>
      <c r="D1672" s="4" t="s">
        <v>27</v>
      </c>
      <c r="E1672" s="4"/>
      <c r="F1672" s="14" t="s">
        <v>1096</v>
      </c>
      <c r="G1672" s="5">
        <f>G1673+G1676</f>
        <v>345.7</v>
      </c>
      <c r="H1672" s="5">
        <f t="shared" ref="H1672:AJ1672" si="3623">H1673+H1676</f>
        <v>345.7</v>
      </c>
      <c r="I1672" s="5">
        <f t="shared" si="3623"/>
        <v>345.7</v>
      </c>
      <c r="J1672" s="5">
        <f t="shared" ref="J1672:L1672" si="3624">J1673+J1676</f>
        <v>0</v>
      </c>
      <c r="K1672" s="5">
        <f t="shared" si="3624"/>
        <v>0</v>
      </c>
      <c r="L1672" s="5">
        <f t="shared" si="3624"/>
        <v>0</v>
      </c>
      <c r="M1672" s="5">
        <f t="shared" si="3505"/>
        <v>345.7</v>
      </c>
      <c r="N1672" s="5">
        <f t="shared" si="3506"/>
        <v>345.7</v>
      </c>
      <c r="O1672" s="5">
        <f t="shared" si="3507"/>
        <v>345.7</v>
      </c>
      <c r="P1672" s="5">
        <f t="shared" ref="P1672:V1672" si="3625">P1673+P1676</f>
        <v>0</v>
      </c>
      <c r="Q1672" s="5">
        <f t="shared" ref="Q1672:R1672" si="3626">Q1673+Q1676</f>
        <v>0</v>
      </c>
      <c r="R1672" s="5">
        <f t="shared" si="3626"/>
        <v>0</v>
      </c>
      <c r="S1672" s="5">
        <f t="shared" ref="S1672" si="3627">S1673+S1676</f>
        <v>0</v>
      </c>
      <c r="T1672" s="5">
        <f t="shared" si="3625"/>
        <v>0</v>
      </c>
      <c r="U1672" s="5">
        <f t="shared" si="3625"/>
        <v>0</v>
      </c>
      <c r="V1672" s="5">
        <f t="shared" si="3625"/>
        <v>0</v>
      </c>
      <c r="W1672" s="5">
        <f t="shared" ref="W1672:AF1672" si="3628">W1673+W1676</f>
        <v>0</v>
      </c>
      <c r="X1672" s="5">
        <f t="shared" si="3628"/>
        <v>0</v>
      </c>
      <c r="Y1672" s="5">
        <f t="shared" si="3628"/>
        <v>0</v>
      </c>
      <c r="Z1672" s="5">
        <f t="shared" si="3628"/>
        <v>0</v>
      </c>
      <c r="AA1672" s="5">
        <f t="shared" si="3628"/>
        <v>0</v>
      </c>
      <c r="AB1672" s="5">
        <f t="shared" si="3628"/>
        <v>0</v>
      </c>
      <c r="AC1672" s="5">
        <f t="shared" si="3628"/>
        <v>0</v>
      </c>
      <c r="AD1672" s="5">
        <f t="shared" ref="AD1672" si="3629">AD1673+AD1676</f>
        <v>0</v>
      </c>
      <c r="AE1672" s="5">
        <f t="shared" ref="AE1672" si="3630">AE1673+AE1676</f>
        <v>0</v>
      </c>
      <c r="AF1672" s="5">
        <f t="shared" si="3628"/>
        <v>0</v>
      </c>
      <c r="AG1672" s="5">
        <f t="shared" si="3502"/>
        <v>345.7</v>
      </c>
      <c r="AH1672" s="5">
        <f t="shared" si="3497"/>
        <v>345.7</v>
      </c>
      <c r="AI1672" s="5">
        <f t="shared" si="3498"/>
        <v>345.7</v>
      </c>
      <c r="AJ1672" s="5">
        <f t="shared" si="3623"/>
        <v>0</v>
      </c>
      <c r="AK1672" s="17"/>
      <c r="AL1672" s="27"/>
    </row>
    <row r="1673" spans="1:38" ht="31.2" x14ac:dyDescent="0.3">
      <c r="A1673" s="4" t="s">
        <v>243</v>
      </c>
      <c r="B1673" s="4" t="s">
        <v>81</v>
      </c>
      <c r="C1673" s="4" t="s">
        <v>197</v>
      </c>
      <c r="D1673" s="4" t="s">
        <v>307</v>
      </c>
      <c r="E1673" s="4"/>
      <c r="F1673" s="14" t="s">
        <v>865</v>
      </c>
      <c r="G1673" s="5">
        <f>G1674</f>
        <v>88.7</v>
      </c>
      <c r="H1673" s="5">
        <f t="shared" ref="H1673:AJ1674" si="3631">H1674</f>
        <v>88.7</v>
      </c>
      <c r="I1673" s="5">
        <f t="shared" si="3631"/>
        <v>88.7</v>
      </c>
      <c r="J1673" s="5">
        <f t="shared" si="3631"/>
        <v>0</v>
      </c>
      <c r="K1673" s="5">
        <f t="shared" si="3631"/>
        <v>0</v>
      </c>
      <c r="L1673" s="5">
        <f t="shared" si="3631"/>
        <v>0</v>
      </c>
      <c r="M1673" s="5">
        <f t="shared" si="3505"/>
        <v>88.7</v>
      </c>
      <c r="N1673" s="5">
        <f t="shared" si="3506"/>
        <v>88.7</v>
      </c>
      <c r="O1673" s="5">
        <f t="shared" si="3507"/>
        <v>88.7</v>
      </c>
      <c r="P1673" s="5">
        <f t="shared" si="3631"/>
        <v>0</v>
      </c>
      <c r="Q1673" s="5">
        <f t="shared" si="3631"/>
        <v>0</v>
      </c>
      <c r="R1673" s="5">
        <f t="shared" si="3631"/>
        <v>0</v>
      </c>
      <c r="S1673" s="5">
        <f t="shared" si="3631"/>
        <v>0</v>
      </c>
      <c r="T1673" s="5">
        <f t="shared" si="3631"/>
        <v>0</v>
      </c>
      <c r="U1673" s="5">
        <f t="shared" si="3631"/>
        <v>0</v>
      </c>
      <c r="V1673" s="5">
        <f t="shared" si="3631"/>
        <v>0</v>
      </c>
      <c r="W1673" s="5">
        <f t="shared" si="3631"/>
        <v>0</v>
      </c>
      <c r="X1673" s="5">
        <f t="shared" si="3631"/>
        <v>0</v>
      </c>
      <c r="Y1673" s="5">
        <f t="shared" si="3631"/>
        <v>0</v>
      </c>
      <c r="Z1673" s="5">
        <f t="shared" si="3631"/>
        <v>0</v>
      </c>
      <c r="AA1673" s="5">
        <f t="shared" si="3631"/>
        <v>0</v>
      </c>
      <c r="AB1673" s="5">
        <f t="shared" si="3631"/>
        <v>0</v>
      </c>
      <c r="AC1673" s="5">
        <f t="shared" si="3631"/>
        <v>0</v>
      </c>
      <c r="AD1673" s="5">
        <f t="shared" si="3631"/>
        <v>0</v>
      </c>
      <c r="AE1673" s="5">
        <f t="shared" si="3631"/>
        <v>0</v>
      </c>
      <c r="AF1673" s="5">
        <f t="shared" si="3631"/>
        <v>0</v>
      </c>
      <c r="AG1673" s="5">
        <f t="shared" si="3502"/>
        <v>88.7</v>
      </c>
      <c r="AH1673" s="5">
        <f t="shared" si="3497"/>
        <v>88.7</v>
      </c>
      <c r="AI1673" s="5">
        <f t="shared" si="3498"/>
        <v>88.7</v>
      </c>
      <c r="AJ1673" s="5">
        <f t="shared" si="3631"/>
        <v>0</v>
      </c>
      <c r="AK1673" s="17"/>
      <c r="AL1673" s="27"/>
    </row>
    <row r="1674" spans="1:38" ht="31.2" x14ac:dyDescent="0.3">
      <c r="A1674" s="4" t="s">
        <v>243</v>
      </c>
      <c r="B1674" s="4" t="s">
        <v>81</v>
      </c>
      <c r="C1674" s="4" t="s">
        <v>197</v>
      </c>
      <c r="D1674" s="4" t="s">
        <v>307</v>
      </c>
      <c r="E1674" s="4" t="s">
        <v>15</v>
      </c>
      <c r="F1674" s="14" t="s">
        <v>559</v>
      </c>
      <c r="G1674" s="5">
        <f>G1675</f>
        <v>88.7</v>
      </c>
      <c r="H1674" s="5">
        <f t="shared" si="3631"/>
        <v>88.7</v>
      </c>
      <c r="I1674" s="5">
        <f t="shared" si="3631"/>
        <v>88.7</v>
      </c>
      <c r="J1674" s="5">
        <f t="shared" si="3631"/>
        <v>0</v>
      </c>
      <c r="K1674" s="5">
        <f t="shared" si="3631"/>
        <v>0</v>
      </c>
      <c r="L1674" s="5">
        <f t="shared" si="3631"/>
        <v>0</v>
      </c>
      <c r="M1674" s="5">
        <f t="shared" si="3505"/>
        <v>88.7</v>
      </c>
      <c r="N1674" s="5">
        <f t="shared" si="3506"/>
        <v>88.7</v>
      </c>
      <c r="O1674" s="5">
        <f t="shared" si="3507"/>
        <v>88.7</v>
      </c>
      <c r="P1674" s="5">
        <f t="shared" si="3631"/>
        <v>0</v>
      </c>
      <c r="Q1674" s="5">
        <f t="shared" si="3631"/>
        <v>0</v>
      </c>
      <c r="R1674" s="5">
        <f t="shared" si="3631"/>
        <v>0</v>
      </c>
      <c r="S1674" s="5">
        <f t="shared" si="3631"/>
        <v>0</v>
      </c>
      <c r="T1674" s="5">
        <f t="shared" si="3631"/>
        <v>0</v>
      </c>
      <c r="U1674" s="5">
        <f t="shared" si="3631"/>
        <v>0</v>
      </c>
      <c r="V1674" s="5">
        <f t="shared" si="3631"/>
        <v>0</v>
      </c>
      <c r="W1674" s="5">
        <f t="shared" si="3631"/>
        <v>0</v>
      </c>
      <c r="X1674" s="5">
        <f t="shared" si="3631"/>
        <v>0</v>
      </c>
      <c r="Y1674" s="5">
        <f t="shared" si="3631"/>
        <v>0</v>
      </c>
      <c r="Z1674" s="5">
        <f t="shared" si="3631"/>
        <v>0</v>
      </c>
      <c r="AA1674" s="5">
        <f t="shared" si="3631"/>
        <v>0</v>
      </c>
      <c r="AB1674" s="5">
        <f t="shared" si="3631"/>
        <v>0</v>
      </c>
      <c r="AC1674" s="5">
        <f t="shared" si="3631"/>
        <v>0</v>
      </c>
      <c r="AD1674" s="5">
        <f t="shared" si="3631"/>
        <v>0</v>
      </c>
      <c r="AE1674" s="5">
        <f t="shared" si="3631"/>
        <v>0</v>
      </c>
      <c r="AF1674" s="5">
        <f t="shared" si="3631"/>
        <v>0</v>
      </c>
      <c r="AG1674" s="5">
        <f t="shared" si="3502"/>
        <v>88.7</v>
      </c>
      <c r="AH1674" s="5">
        <f t="shared" si="3497"/>
        <v>88.7</v>
      </c>
      <c r="AI1674" s="5">
        <f t="shared" si="3498"/>
        <v>88.7</v>
      </c>
      <c r="AJ1674" s="5">
        <f t="shared" si="3631"/>
        <v>0</v>
      </c>
      <c r="AK1674" s="17"/>
      <c r="AL1674" s="27"/>
    </row>
    <row r="1675" spans="1:38" ht="31.2" x14ac:dyDescent="0.3">
      <c r="A1675" s="4" t="s">
        <v>243</v>
      </c>
      <c r="B1675" s="4" t="s">
        <v>81</v>
      </c>
      <c r="C1675" s="4" t="s">
        <v>197</v>
      </c>
      <c r="D1675" s="4" t="s">
        <v>307</v>
      </c>
      <c r="E1675" s="4" t="s">
        <v>16</v>
      </c>
      <c r="F1675" s="14" t="s">
        <v>560</v>
      </c>
      <c r="G1675" s="5">
        <v>88.7</v>
      </c>
      <c r="H1675" s="5">
        <v>88.7</v>
      </c>
      <c r="I1675" s="5">
        <v>88.7</v>
      </c>
      <c r="J1675" s="5"/>
      <c r="K1675" s="5"/>
      <c r="L1675" s="5"/>
      <c r="M1675" s="5">
        <f t="shared" si="3505"/>
        <v>88.7</v>
      </c>
      <c r="N1675" s="5">
        <f t="shared" si="3506"/>
        <v>88.7</v>
      </c>
      <c r="O1675" s="5">
        <f t="shared" si="3507"/>
        <v>88.7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>
        <f t="shared" si="3502"/>
        <v>88.7</v>
      </c>
      <c r="AH1675" s="5">
        <f t="shared" si="3497"/>
        <v>88.7</v>
      </c>
      <c r="AI1675" s="5">
        <f t="shared" si="3498"/>
        <v>88.7</v>
      </c>
      <c r="AJ1675" s="5"/>
      <c r="AK1675" s="17"/>
      <c r="AL1675" s="27"/>
    </row>
    <row r="1676" spans="1:38" ht="46.8" x14ac:dyDescent="0.3">
      <c r="A1676" s="4" t="s">
        <v>243</v>
      </c>
      <c r="B1676" s="4" t="s">
        <v>81</v>
      </c>
      <c r="C1676" s="4" t="s">
        <v>197</v>
      </c>
      <c r="D1676" s="4" t="s">
        <v>308</v>
      </c>
      <c r="E1676" s="4"/>
      <c r="F1676" s="14" t="s">
        <v>866</v>
      </c>
      <c r="G1676" s="5">
        <f>G1677</f>
        <v>257</v>
      </c>
      <c r="H1676" s="5">
        <f t="shared" ref="H1676:AJ1677" si="3632">H1677</f>
        <v>257</v>
      </c>
      <c r="I1676" s="5">
        <f t="shared" si="3632"/>
        <v>257</v>
      </c>
      <c r="J1676" s="5">
        <f t="shared" si="3632"/>
        <v>0</v>
      </c>
      <c r="K1676" s="5">
        <f t="shared" si="3632"/>
        <v>0</v>
      </c>
      <c r="L1676" s="5">
        <f t="shared" si="3632"/>
        <v>0</v>
      </c>
      <c r="M1676" s="5">
        <f t="shared" si="3505"/>
        <v>257</v>
      </c>
      <c r="N1676" s="5">
        <f t="shared" si="3506"/>
        <v>257</v>
      </c>
      <c r="O1676" s="5">
        <f t="shared" si="3507"/>
        <v>257</v>
      </c>
      <c r="P1676" s="5">
        <f t="shared" si="3632"/>
        <v>0</v>
      </c>
      <c r="Q1676" s="5">
        <f t="shared" si="3632"/>
        <v>0</v>
      </c>
      <c r="R1676" s="5">
        <f t="shared" si="3632"/>
        <v>0</v>
      </c>
      <c r="S1676" s="5">
        <f t="shared" si="3632"/>
        <v>0</v>
      </c>
      <c r="T1676" s="5">
        <f t="shared" si="3632"/>
        <v>0</v>
      </c>
      <c r="U1676" s="5">
        <f t="shared" si="3632"/>
        <v>0</v>
      </c>
      <c r="V1676" s="5">
        <f t="shared" si="3632"/>
        <v>0</v>
      </c>
      <c r="W1676" s="5">
        <f t="shared" si="3632"/>
        <v>0</v>
      </c>
      <c r="X1676" s="5">
        <f t="shared" si="3632"/>
        <v>0</v>
      </c>
      <c r="Y1676" s="5">
        <f t="shared" si="3632"/>
        <v>0</v>
      </c>
      <c r="Z1676" s="5">
        <f t="shared" si="3632"/>
        <v>0</v>
      </c>
      <c r="AA1676" s="5">
        <f t="shared" si="3632"/>
        <v>0</v>
      </c>
      <c r="AB1676" s="5">
        <f t="shared" si="3632"/>
        <v>0</v>
      </c>
      <c r="AC1676" s="5">
        <f t="shared" si="3632"/>
        <v>0</v>
      </c>
      <c r="AD1676" s="5">
        <f t="shared" si="3632"/>
        <v>0</v>
      </c>
      <c r="AE1676" s="5">
        <f t="shared" si="3632"/>
        <v>0</v>
      </c>
      <c r="AF1676" s="5">
        <f t="shared" si="3632"/>
        <v>0</v>
      </c>
      <c r="AG1676" s="5">
        <f t="shared" si="3502"/>
        <v>257</v>
      </c>
      <c r="AH1676" s="5">
        <f t="shared" si="3497"/>
        <v>257</v>
      </c>
      <c r="AI1676" s="5">
        <f t="shared" si="3498"/>
        <v>257</v>
      </c>
      <c r="AJ1676" s="5">
        <f t="shared" si="3632"/>
        <v>0</v>
      </c>
      <c r="AK1676" s="17"/>
      <c r="AL1676" s="27"/>
    </row>
    <row r="1677" spans="1:38" ht="31.2" x14ac:dyDescent="0.3">
      <c r="A1677" s="4" t="s">
        <v>243</v>
      </c>
      <c r="B1677" s="4" t="s">
        <v>81</v>
      </c>
      <c r="C1677" s="4" t="s">
        <v>197</v>
      </c>
      <c r="D1677" s="4" t="s">
        <v>308</v>
      </c>
      <c r="E1677" s="4" t="s">
        <v>15</v>
      </c>
      <c r="F1677" s="14" t="s">
        <v>559</v>
      </c>
      <c r="G1677" s="5">
        <f>G1678</f>
        <v>257</v>
      </c>
      <c r="H1677" s="5">
        <f t="shared" si="3632"/>
        <v>257</v>
      </c>
      <c r="I1677" s="5">
        <f t="shared" si="3632"/>
        <v>257</v>
      </c>
      <c r="J1677" s="5">
        <f t="shared" si="3632"/>
        <v>0</v>
      </c>
      <c r="K1677" s="5">
        <f t="shared" si="3632"/>
        <v>0</v>
      </c>
      <c r="L1677" s="5">
        <f t="shared" si="3632"/>
        <v>0</v>
      </c>
      <c r="M1677" s="5">
        <f t="shared" si="3505"/>
        <v>257</v>
      </c>
      <c r="N1677" s="5">
        <f t="shared" si="3506"/>
        <v>257</v>
      </c>
      <c r="O1677" s="5">
        <f t="shared" si="3507"/>
        <v>257</v>
      </c>
      <c r="P1677" s="5">
        <f t="shared" si="3632"/>
        <v>0</v>
      </c>
      <c r="Q1677" s="5">
        <f t="shared" si="3632"/>
        <v>0</v>
      </c>
      <c r="R1677" s="5">
        <f t="shared" si="3632"/>
        <v>0</v>
      </c>
      <c r="S1677" s="5">
        <f t="shared" si="3632"/>
        <v>0</v>
      </c>
      <c r="T1677" s="5">
        <f t="shared" si="3632"/>
        <v>0</v>
      </c>
      <c r="U1677" s="5">
        <f t="shared" si="3632"/>
        <v>0</v>
      </c>
      <c r="V1677" s="5">
        <f t="shared" si="3632"/>
        <v>0</v>
      </c>
      <c r="W1677" s="5">
        <f t="shared" si="3632"/>
        <v>0</v>
      </c>
      <c r="X1677" s="5">
        <f t="shared" si="3632"/>
        <v>0</v>
      </c>
      <c r="Y1677" s="5">
        <f t="shared" si="3632"/>
        <v>0</v>
      </c>
      <c r="Z1677" s="5">
        <f t="shared" si="3632"/>
        <v>0</v>
      </c>
      <c r="AA1677" s="5">
        <f t="shared" si="3632"/>
        <v>0</v>
      </c>
      <c r="AB1677" s="5">
        <f t="shared" si="3632"/>
        <v>0</v>
      </c>
      <c r="AC1677" s="5">
        <f t="shared" si="3632"/>
        <v>0</v>
      </c>
      <c r="AD1677" s="5">
        <f t="shared" si="3632"/>
        <v>0</v>
      </c>
      <c r="AE1677" s="5">
        <f t="shared" si="3632"/>
        <v>0</v>
      </c>
      <c r="AF1677" s="5">
        <f t="shared" si="3632"/>
        <v>0</v>
      </c>
      <c r="AG1677" s="5">
        <f t="shared" si="3502"/>
        <v>257</v>
      </c>
      <c r="AH1677" s="5">
        <f t="shared" si="3497"/>
        <v>257</v>
      </c>
      <c r="AI1677" s="5">
        <f t="shared" si="3498"/>
        <v>257</v>
      </c>
      <c r="AJ1677" s="5">
        <f t="shared" si="3632"/>
        <v>0</v>
      </c>
      <c r="AK1677" s="17"/>
      <c r="AL1677" s="27"/>
    </row>
    <row r="1678" spans="1:38" ht="31.2" x14ac:dyDescent="0.3">
      <c r="A1678" s="4" t="s">
        <v>243</v>
      </c>
      <c r="B1678" s="4" t="s">
        <v>81</v>
      </c>
      <c r="C1678" s="4" t="s">
        <v>197</v>
      </c>
      <c r="D1678" s="4" t="s">
        <v>308</v>
      </c>
      <c r="E1678" s="4" t="s">
        <v>16</v>
      </c>
      <c r="F1678" s="14" t="s">
        <v>560</v>
      </c>
      <c r="G1678" s="5">
        <v>257</v>
      </c>
      <c r="H1678" s="5">
        <v>257</v>
      </c>
      <c r="I1678" s="5">
        <v>257</v>
      </c>
      <c r="J1678" s="5"/>
      <c r="K1678" s="5"/>
      <c r="L1678" s="5"/>
      <c r="M1678" s="5">
        <f t="shared" si="3505"/>
        <v>257</v>
      </c>
      <c r="N1678" s="5">
        <f t="shared" si="3506"/>
        <v>257</v>
      </c>
      <c r="O1678" s="5">
        <f t="shared" si="3507"/>
        <v>257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>
        <f t="shared" si="3502"/>
        <v>257</v>
      </c>
      <c r="AH1678" s="5">
        <f t="shared" si="3497"/>
        <v>257</v>
      </c>
      <c r="AI1678" s="5">
        <f t="shared" si="3498"/>
        <v>257</v>
      </c>
      <c r="AJ1678" s="5"/>
      <c r="AK1678" s="17"/>
      <c r="AL1678" s="27"/>
    </row>
    <row r="1679" spans="1:38" s="3" customFormat="1" x14ac:dyDescent="0.3">
      <c r="A1679" s="7" t="s">
        <v>243</v>
      </c>
      <c r="B1679" s="7" t="s">
        <v>34</v>
      </c>
      <c r="C1679" s="7"/>
      <c r="D1679" s="7"/>
      <c r="E1679" s="7"/>
      <c r="F1679" s="33" t="s">
        <v>517</v>
      </c>
      <c r="G1679" s="8">
        <f>G1680+G1724</f>
        <v>457900.70000000007</v>
      </c>
      <c r="H1679" s="8">
        <f>H1680+H1724</f>
        <v>421141</v>
      </c>
      <c r="I1679" s="8">
        <f>I1680+I1724</f>
        <v>314749.40000000002</v>
      </c>
      <c r="J1679" s="8">
        <f t="shared" ref="J1679:L1679" si="3633">J1680+J1724</f>
        <v>0</v>
      </c>
      <c r="K1679" s="8">
        <f t="shared" si="3633"/>
        <v>0</v>
      </c>
      <c r="L1679" s="8">
        <f t="shared" si="3633"/>
        <v>0</v>
      </c>
      <c r="M1679" s="8">
        <f t="shared" si="3505"/>
        <v>457900.70000000007</v>
      </c>
      <c r="N1679" s="8">
        <f t="shared" si="3506"/>
        <v>421141</v>
      </c>
      <c r="O1679" s="8">
        <f t="shared" si="3507"/>
        <v>314749.40000000002</v>
      </c>
      <c r="P1679" s="8">
        <f>P1680+P1724</f>
        <v>0</v>
      </c>
      <c r="Q1679" s="8">
        <f>Q1680+Q1724</f>
        <v>0</v>
      </c>
      <c r="R1679" s="8">
        <f>R1680+R1724</f>
        <v>1083.6849999999999</v>
      </c>
      <c r="S1679" s="8">
        <f t="shared" ref="S1679" si="3634">S1680+S1724</f>
        <v>274.75799999999998</v>
      </c>
      <c r="T1679" s="8">
        <f>T1680+T1724</f>
        <v>0</v>
      </c>
      <c r="U1679" s="8">
        <f>U1680+U1724</f>
        <v>0</v>
      </c>
      <c r="V1679" s="8">
        <f>V1680+V1724</f>
        <v>0</v>
      </c>
      <c r="W1679" s="8">
        <f t="shared" ref="W1679:AF1679" si="3635">W1680+W1724</f>
        <v>0</v>
      </c>
      <c r="X1679" s="8">
        <f>X1680+X1724</f>
        <v>0</v>
      </c>
      <c r="Y1679" s="8">
        <f>Y1680+Y1724</f>
        <v>0</v>
      </c>
      <c r="Z1679" s="8">
        <f>Z1680+Z1724</f>
        <v>0</v>
      </c>
      <c r="AA1679" s="8">
        <f>AA1680+AA1724</f>
        <v>0</v>
      </c>
      <c r="AB1679" s="8">
        <f t="shared" si="3635"/>
        <v>0</v>
      </c>
      <c r="AC1679" s="8">
        <f>AC1680+AC1724</f>
        <v>0</v>
      </c>
      <c r="AD1679" s="8">
        <f>AD1680+AD1724</f>
        <v>0</v>
      </c>
      <c r="AE1679" s="8">
        <f>AE1680+AE1724</f>
        <v>0</v>
      </c>
      <c r="AF1679" s="8">
        <f t="shared" si="3635"/>
        <v>-75407.8</v>
      </c>
      <c r="AG1679" s="8">
        <f t="shared" si="3502"/>
        <v>459259.14300000004</v>
      </c>
      <c r="AH1679" s="8">
        <f t="shared" si="3497"/>
        <v>421141</v>
      </c>
      <c r="AI1679" s="8">
        <f t="shared" si="3498"/>
        <v>239341.60000000003</v>
      </c>
      <c r="AJ1679" s="8">
        <f>AJ1680+AJ1724</f>
        <v>0</v>
      </c>
      <c r="AK1679" s="16"/>
      <c r="AL1679" s="25"/>
    </row>
    <row r="1680" spans="1:38" s="10" customFormat="1" x14ac:dyDescent="0.3">
      <c r="A1680" s="9" t="s">
        <v>243</v>
      </c>
      <c r="B1680" s="9" t="s">
        <v>34</v>
      </c>
      <c r="C1680" s="9" t="s">
        <v>97</v>
      </c>
      <c r="D1680" s="9"/>
      <c r="E1680" s="9"/>
      <c r="F1680" s="13" t="s">
        <v>537</v>
      </c>
      <c r="G1680" s="11">
        <f>G1681+G1698+G1703+G1712</f>
        <v>457567.30000000005</v>
      </c>
      <c r="H1680" s="11">
        <f t="shared" ref="H1680:I1680" si="3636">H1681+H1698+H1703+H1712</f>
        <v>420800.4</v>
      </c>
      <c r="I1680" s="11">
        <f t="shared" si="3636"/>
        <v>314399.5</v>
      </c>
      <c r="J1680" s="11">
        <f t="shared" ref="J1680:L1680" si="3637">J1681+J1698+J1703+J1712</f>
        <v>0</v>
      </c>
      <c r="K1680" s="11">
        <f t="shared" si="3637"/>
        <v>0</v>
      </c>
      <c r="L1680" s="11">
        <f t="shared" si="3637"/>
        <v>0</v>
      </c>
      <c r="M1680" s="11">
        <f t="shared" si="3505"/>
        <v>457567.30000000005</v>
      </c>
      <c r="N1680" s="11">
        <f t="shared" si="3506"/>
        <v>420800.4</v>
      </c>
      <c r="O1680" s="11">
        <f t="shared" si="3507"/>
        <v>314399.5</v>
      </c>
      <c r="P1680" s="11">
        <f>P1681+P1698+P1703+P1712+P1718</f>
        <v>0</v>
      </c>
      <c r="Q1680" s="11">
        <f t="shared" ref="Q1680:AJ1680" si="3638">Q1681+Q1698+Q1703+Q1712+Q1718</f>
        <v>0</v>
      </c>
      <c r="R1680" s="11">
        <f t="shared" si="3638"/>
        <v>1083.6849999999999</v>
      </c>
      <c r="S1680" s="11">
        <f t="shared" si="3638"/>
        <v>274.75799999999998</v>
      </c>
      <c r="T1680" s="11">
        <f t="shared" si="3638"/>
        <v>0</v>
      </c>
      <c r="U1680" s="11">
        <f t="shared" si="3638"/>
        <v>0</v>
      </c>
      <c r="V1680" s="11">
        <f t="shared" ref="V1680" si="3639">V1681+V1698+V1703+V1712+V1718</f>
        <v>0</v>
      </c>
      <c r="W1680" s="11">
        <f t="shared" si="3638"/>
        <v>0</v>
      </c>
      <c r="X1680" s="11">
        <f t="shared" ref="X1680:Y1680" si="3640">X1681+X1698+X1703+X1712+X1718</f>
        <v>0</v>
      </c>
      <c r="Y1680" s="11">
        <f t="shared" si="3640"/>
        <v>0</v>
      </c>
      <c r="Z1680" s="11">
        <f t="shared" si="3638"/>
        <v>0</v>
      </c>
      <c r="AA1680" s="11">
        <f t="shared" ref="AA1680" si="3641">AA1681+AA1698+AA1703+AA1712+AA1718</f>
        <v>0</v>
      </c>
      <c r="AB1680" s="11">
        <f t="shared" si="3638"/>
        <v>0</v>
      </c>
      <c r="AC1680" s="11">
        <f t="shared" ref="AC1680:AD1680" si="3642">AC1681+AC1698+AC1703+AC1712+AC1718</f>
        <v>0</v>
      </c>
      <c r="AD1680" s="11">
        <f t="shared" si="3642"/>
        <v>0</v>
      </c>
      <c r="AE1680" s="11">
        <f t="shared" si="3638"/>
        <v>0</v>
      </c>
      <c r="AF1680" s="11">
        <f t="shared" si="3638"/>
        <v>-75407.8</v>
      </c>
      <c r="AG1680" s="11">
        <f t="shared" si="3502"/>
        <v>458925.74300000002</v>
      </c>
      <c r="AH1680" s="11">
        <f t="shared" ref="AH1680:AH1743" si="3643">N1680+X1680+Y1680+Z1680+AA1680+AB1680</f>
        <v>420800.4</v>
      </c>
      <c r="AI1680" s="11">
        <f t="shared" ref="AI1680:AI1743" si="3644">O1680+AC1680+AD1680+AE1680+AF1680</f>
        <v>238991.7</v>
      </c>
      <c r="AJ1680" s="11">
        <f t="shared" si="3638"/>
        <v>0</v>
      </c>
      <c r="AK1680" s="31"/>
      <c r="AL1680" s="26"/>
    </row>
    <row r="1681" spans="1:38" ht="31.2" x14ac:dyDescent="0.3">
      <c r="A1681" s="4" t="s">
        <v>243</v>
      </c>
      <c r="B1681" s="4" t="s">
        <v>34</v>
      </c>
      <c r="C1681" s="4" t="s">
        <v>97</v>
      </c>
      <c r="D1681" s="4" t="s">
        <v>206</v>
      </c>
      <c r="E1681" s="4"/>
      <c r="F1681" s="14" t="s">
        <v>1057</v>
      </c>
      <c r="G1681" s="5">
        <f t="shared" ref="G1681:L1681" si="3645">G1682</f>
        <v>438524.9</v>
      </c>
      <c r="H1681" s="5">
        <f t="shared" si="3645"/>
        <v>402306</v>
      </c>
      <c r="I1681" s="5">
        <f t="shared" si="3645"/>
        <v>297587.09999999998</v>
      </c>
      <c r="J1681" s="5">
        <f t="shared" si="3645"/>
        <v>0</v>
      </c>
      <c r="K1681" s="5">
        <f t="shared" si="3645"/>
        <v>0</v>
      </c>
      <c r="L1681" s="5">
        <f t="shared" si="3645"/>
        <v>0</v>
      </c>
      <c r="M1681" s="5">
        <f t="shared" si="3505"/>
        <v>438524.9</v>
      </c>
      <c r="N1681" s="5">
        <f t="shared" si="3506"/>
        <v>402306</v>
      </c>
      <c r="O1681" s="5">
        <f t="shared" si="3507"/>
        <v>297587.09999999998</v>
      </c>
      <c r="P1681" s="5">
        <f t="shared" ref="P1681:V1681" si="3646">P1682</f>
        <v>0</v>
      </c>
      <c r="Q1681" s="5">
        <f t="shared" si="3646"/>
        <v>0</v>
      </c>
      <c r="R1681" s="5">
        <f t="shared" si="3646"/>
        <v>0</v>
      </c>
      <c r="S1681" s="5">
        <f t="shared" si="3646"/>
        <v>0</v>
      </c>
      <c r="T1681" s="5">
        <f t="shared" si="3646"/>
        <v>0</v>
      </c>
      <c r="U1681" s="5">
        <f t="shared" si="3646"/>
        <v>0</v>
      </c>
      <c r="V1681" s="5">
        <f t="shared" si="3646"/>
        <v>0</v>
      </c>
      <c r="W1681" s="5">
        <f t="shared" ref="W1681:AF1681" si="3647">W1682</f>
        <v>0</v>
      </c>
      <c r="X1681" s="5">
        <f t="shared" si="3647"/>
        <v>0</v>
      </c>
      <c r="Y1681" s="5">
        <f t="shared" si="3647"/>
        <v>0</v>
      </c>
      <c r="Z1681" s="5">
        <f t="shared" si="3647"/>
        <v>0</v>
      </c>
      <c r="AA1681" s="5">
        <f t="shared" si="3647"/>
        <v>0</v>
      </c>
      <c r="AB1681" s="5">
        <f t="shared" si="3647"/>
        <v>0</v>
      </c>
      <c r="AC1681" s="5">
        <f t="shared" si="3647"/>
        <v>0</v>
      </c>
      <c r="AD1681" s="5">
        <f t="shared" si="3647"/>
        <v>0</v>
      </c>
      <c r="AE1681" s="5">
        <f t="shared" si="3647"/>
        <v>0</v>
      </c>
      <c r="AF1681" s="5">
        <f t="shared" si="3647"/>
        <v>-75407.8</v>
      </c>
      <c r="AG1681" s="5">
        <f t="shared" ref="AG1681:AG1744" si="3648">M1681+P1681+Q1681+R1681+S1681+T1681+U1681+V1681+W1681</f>
        <v>438524.9</v>
      </c>
      <c r="AH1681" s="5">
        <f t="shared" si="3643"/>
        <v>402306</v>
      </c>
      <c r="AI1681" s="5">
        <f t="shared" si="3644"/>
        <v>222179.3</v>
      </c>
      <c r="AJ1681" s="5">
        <f t="shared" ref="AJ1681" si="3649">AJ1682</f>
        <v>0</v>
      </c>
      <c r="AK1681" s="17"/>
      <c r="AL1681" s="27"/>
    </row>
    <row r="1682" spans="1:38" ht="31.2" x14ac:dyDescent="0.3">
      <c r="A1682" s="4" t="s">
        <v>243</v>
      </c>
      <c r="B1682" s="4" t="s">
        <v>34</v>
      </c>
      <c r="C1682" s="4" t="s">
        <v>97</v>
      </c>
      <c r="D1682" s="4" t="s">
        <v>207</v>
      </c>
      <c r="E1682" s="4"/>
      <c r="F1682" s="14" t="s">
        <v>1372</v>
      </c>
      <c r="G1682" s="5">
        <f t="shared" ref="G1682:L1682" si="3650">G1683+G1690+G1694</f>
        <v>438524.9</v>
      </c>
      <c r="H1682" s="5">
        <f t="shared" si="3650"/>
        <v>402306</v>
      </c>
      <c r="I1682" s="5">
        <f t="shared" si="3650"/>
        <v>297587.09999999998</v>
      </c>
      <c r="J1682" s="5">
        <f t="shared" si="3650"/>
        <v>0</v>
      </c>
      <c r="K1682" s="5">
        <f t="shared" si="3650"/>
        <v>0</v>
      </c>
      <c r="L1682" s="5">
        <f t="shared" si="3650"/>
        <v>0</v>
      </c>
      <c r="M1682" s="5">
        <f t="shared" ref="M1682:M1758" si="3651">G1682+J1682</f>
        <v>438524.9</v>
      </c>
      <c r="N1682" s="5">
        <f t="shared" ref="N1682:N1758" si="3652">H1682+K1682</f>
        <v>402306</v>
      </c>
      <c r="O1682" s="5">
        <f t="shared" ref="O1682:O1758" si="3653">I1682+L1682</f>
        <v>297587.09999999998</v>
      </c>
      <c r="P1682" s="5">
        <f t="shared" ref="P1682:V1682" si="3654">P1683+P1690+P1694</f>
        <v>0</v>
      </c>
      <c r="Q1682" s="5">
        <f t="shared" ref="Q1682:R1682" si="3655">Q1683+Q1690+Q1694</f>
        <v>0</v>
      </c>
      <c r="R1682" s="5">
        <f t="shared" si="3655"/>
        <v>0</v>
      </c>
      <c r="S1682" s="5">
        <f t="shared" ref="S1682" si="3656">S1683+S1690+S1694</f>
        <v>0</v>
      </c>
      <c r="T1682" s="5">
        <f t="shared" si="3654"/>
        <v>0</v>
      </c>
      <c r="U1682" s="5">
        <f t="shared" si="3654"/>
        <v>0</v>
      </c>
      <c r="V1682" s="5">
        <f t="shared" si="3654"/>
        <v>0</v>
      </c>
      <c r="W1682" s="5">
        <f t="shared" ref="W1682:AF1682" si="3657">W1683+W1690+W1694</f>
        <v>0</v>
      </c>
      <c r="X1682" s="5">
        <f t="shared" si="3657"/>
        <v>0</v>
      </c>
      <c r="Y1682" s="5">
        <f t="shared" si="3657"/>
        <v>0</v>
      </c>
      <c r="Z1682" s="5">
        <f t="shared" si="3657"/>
        <v>0</v>
      </c>
      <c r="AA1682" s="5">
        <f t="shared" si="3657"/>
        <v>0</v>
      </c>
      <c r="AB1682" s="5">
        <f t="shared" si="3657"/>
        <v>0</v>
      </c>
      <c r="AC1682" s="5">
        <f t="shared" si="3657"/>
        <v>0</v>
      </c>
      <c r="AD1682" s="5">
        <f t="shared" ref="AD1682" si="3658">AD1683+AD1690+AD1694</f>
        <v>0</v>
      </c>
      <c r="AE1682" s="5">
        <f t="shared" ref="AE1682" si="3659">AE1683+AE1690+AE1694</f>
        <v>0</v>
      </c>
      <c r="AF1682" s="5">
        <f t="shared" si="3657"/>
        <v>-75407.8</v>
      </c>
      <c r="AG1682" s="5">
        <f t="shared" si="3648"/>
        <v>438524.9</v>
      </c>
      <c r="AH1682" s="5">
        <f t="shared" si="3643"/>
        <v>402306</v>
      </c>
      <c r="AI1682" s="5">
        <f t="shared" si="3644"/>
        <v>222179.3</v>
      </c>
      <c r="AJ1682" s="5">
        <f t="shared" ref="AJ1682" si="3660">AJ1683+AJ1690+AJ1694</f>
        <v>0</v>
      </c>
      <c r="AK1682" s="17"/>
      <c r="AL1682" s="27"/>
    </row>
    <row r="1683" spans="1:38" ht="46.8" x14ac:dyDescent="0.3">
      <c r="A1683" s="4" t="s">
        <v>243</v>
      </c>
      <c r="B1683" s="4" t="s">
        <v>34</v>
      </c>
      <c r="C1683" s="4" t="s">
        <v>97</v>
      </c>
      <c r="D1683" s="4" t="s">
        <v>208</v>
      </c>
      <c r="E1683" s="4"/>
      <c r="F1683" s="14" t="s">
        <v>1256</v>
      </c>
      <c r="G1683" s="5">
        <f t="shared" ref="G1683:L1683" si="3661">G1684+G1687</f>
        <v>229067.09999999998</v>
      </c>
      <c r="H1683" s="5">
        <f t="shared" si="3661"/>
        <v>222179.3</v>
      </c>
      <c r="I1683" s="5">
        <f t="shared" si="3661"/>
        <v>222179.3</v>
      </c>
      <c r="J1683" s="5">
        <f t="shared" si="3661"/>
        <v>0</v>
      </c>
      <c r="K1683" s="5">
        <f t="shared" si="3661"/>
        <v>0</v>
      </c>
      <c r="L1683" s="5">
        <f t="shared" si="3661"/>
        <v>0</v>
      </c>
      <c r="M1683" s="5">
        <f t="shared" si="3651"/>
        <v>229067.09999999998</v>
      </c>
      <c r="N1683" s="5">
        <f t="shared" si="3652"/>
        <v>222179.3</v>
      </c>
      <c r="O1683" s="5">
        <f t="shared" si="3653"/>
        <v>222179.3</v>
      </c>
      <c r="P1683" s="5">
        <f t="shared" ref="P1683:V1683" si="3662">P1684+P1687</f>
        <v>0</v>
      </c>
      <c r="Q1683" s="5">
        <f t="shared" ref="Q1683:R1683" si="3663">Q1684+Q1687</f>
        <v>0</v>
      </c>
      <c r="R1683" s="5">
        <f t="shared" si="3663"/>
        <v>0</v>
      </c>
      <c r="S1683" s="5">
        <f t="shared" ref="S1683" si="3664">S1684+S1687</f>
        <v>0</v>
      </c>
      <c r="T1683" s="5">
        <f t="shared" si="3662"/>
        <v>0</v>
      </c>
      <c r="U1683" s="5">
        <f t="shared" si="3662"/>
        <v>0</v>
      </c>
      <c r="V1683" s="5">
        <f t="shared" si="3662"/>
        <v>0</v>
      </c>
      <c r="W1683" s="5">
        <f t="shared" ref="W1683:AF1683" si="3665">W1684+W1687</f>
        <v>0</v>
      </c>
      <c r="X1683" s="5">
        <f t="shared" si="3665"/>
        <v>0</v>
      </c>
      <c r="Y1683" s="5">
        <f t="shared" si="3665"/>
        <v>0</v>
      </c>
      <c r="Z1683" s="5">
        <f t="shared" si="3665"/>
        <v>0</v>
      </c>
      <c r="AA1683" s="5">
        <f t="shared" si="3665"/>
        <v>0</v>
      </c>
      <c r="AB1683" s="5">
        <f t="shared" si="3665"/>
        <v>0</v>
      </c>
      <c r="AC1683" s="5">
        <f t="shared" si="3665"/>
        <v>0</v>
      </c>
      <c r="AD1683" s="5">
        <f t="shared" ref="AD1683" si="3666">AD1684+AD1687</f>
        <v>0</v>
      </c>
      <c r="AE1683" s="5">
        <f t="shared" ref="AE1683" si="3667">AE1684+AE1687</f>
        <v>0</v>
      </c>
      <c r="AF1683" s="5">
        <f t="shared" si="3665"/>
        <v>0</v>
      </c>
      <c r="AG1683" s="5">
        <f t="shared" si="3648"/>
        <v>229067.09999999998</v>
      </c>
      <c r="AH1683" s="5">
        <f t="shared" si="3643"/>
        <v>222179.3</v>
      </c>
      <c r="AI1683" s="5">
        <f t="shared" si="3644"/>
        <v>222179.3</v>
      </c>
      <c r="AJ1683" s="5">
        <f t="shared" ref="AJ1683" si="3668">AJ1684+AJ1687</f>
        <v>0</v>
      </c>
      <c r="AK1683" s="17"/>
      <c r="AL1683" s="27"/>
    </row>
    <row r="1684" spans="1:38" x14ac:dyDescent="0.3">
      <c r="A1684" s="4" t="s">
        <v>243</v>
      </c>
      <c r="B1684" s="4" t="s">
        <v>34</v>
      </c>
      <c r="C1684" s="4" t="s">
        <v>97</v>
      </c>
      <c r="D1684" s="4" t="s">
        <v>200</v>
      </c>
      <c r="E1684" s="4"/>
      <c r="F1684" s="14" t="s">
        <v>637</v>
      </c>
      <c r="G1684" s="5">
        <f t="shared" ref="G1684:L1685" si="3669">G1685</f>
        <v>213698.3</v>
      </c>
      <c r="H1684" s="5">
        <f t="shared" si="3669"/>
        <v>217953.4</v>
      </c>
      <c r="I1684" s="5">
        <f t="shared" si="3669"/>
        <v>217953.4</v>
      </c>
      <c r="J1684" s="5">
        <f t="shared" si="3669"/>
        <v>0</v>
      </c>
      <c r="K1684" s="5">
        <f t="shared" si="3669"/>
        <v>0</v>
      </c>
      <c r="L1684" s="5">
        <f t="shared" si="3669"/>
        <v>0</v>
      </c>
      <c r="M1684" s="5">
        <f t="shared" si="3651"/>
        <v>213698.3</v>
      </c>
      <c r="N1684" s="5">
        <f t="shared" si="3652"/>
        <v>217953.4</v>
      </c>
      <c r="O1684" s="5">
        <f t="shared" si="3653"/>
        <v>217953.4</v>
      </c>
      <c r="P1684" s="5">
        <f t="shared" ref="P1684:V1685" si="3670">P1685</f>
        <v>0</v>
      </c>
      <c r="Q1684" s="5">
        <f t="shared" si="3670"/>
        <v>0</v>
      </c>
      <c r="R1684" s="5">
        <f t="shared" si="3670"/>
        <v>0</v>
      </c>
      <c r="S1684" s="5">
        <f t="shared" si="3670"/>
        <v>0</v>
      </c>
      <c r="T1684" s="5">
        <f t="shared" si="3670"/>
        <v>0</v>
      </c>
      <c r="U1684" s="5">
        <f t="shared" si="3670"/>
        <v>0</v>
      </c>
      <c r="V1684" s="5">
        <f t="shared" si="3670"/>
        <v>0</v>
      </c>
      <c r="W1684" s="5">
        <f t="shared" ref="W1684:AF1685" si="3671">W1685</f>
        <v>0</v>
      </c>
      <c r="X1684" s="5">
        <f t="shared" si="3671"/>
        <v>0</v>
      </c>
      <c r="Y1684" s="5">
        <f t="shared" si="3671"/>
        <v>0</v>
      </c>
      <c r="Z1684" s="5">
        <f t="shared" si="3671"/>
        <v>0</v>
      </c>
      <c r="AA1684" s="5">
        <f t="shared" si="3671"/>
        <v>0</v>
      </c>
      <c r="AB1684" s="5">
        <f t="shared" si="3671"/>
        <v>0</v>
      </c>
      <c r="AC1684" s="5">
        <f t="shared" si="3671"/>
        <v>0</v>
      </c>
      <c r="AD1684" s="5">
        <f t="shared" si="3671"/>
        <v>0</v>
      </c>
      <c r="AE1684" s="5">
        <f t="shared" si="3671"/>
        <v>0</v>
      </c>
      <c r="AF1684" s="5">
        <f t="shared" si="3671"/>
        <v>0</v>
      </c>
      <c r="AG1684" s="5">
        <f t="shared" si="3648"/>
        <v>213698.3</v>
      </c>
      <c r="AH1684" s="5">
        <f t="shared" si="3643"/>
        <v>217953.4</v>
      </c>
      <c r="AI1684" s="5">
        <f t="shared" si="3644"/>
        <v>217953.4</v>
      </c>
      <c r="AJ1684" s="5">
        <f t="shared" ref="AJ1684:AJ1685" si="3672">AJ1685</f>
        <v>0</v>
      </c>
      <c r="AK1684" s="17"/>
      <c r="AL1684" s="27"/>
    </row>
    <row r="1685" spans="1:38" ht="31.2" x14ac:dyDescent="0.3">
      <c r="A1685" s="4" t="s">
        <v>243</v>
      </c>
      <c r="B1685" s="4" t="s">
        <v>34</v>
      </c>
      <c r="C1685" s="4" t="s">
        <v>97</v>
      </c>
      <c r="D1685" s="4" t="s">
        <v>200</v>
      </c>
      <c r="E1685" s="4" t="s">
        <v>15</v>
      </c>
      <c r="F1685" s="14" t="s">
        <v>559</v>
      </c>
      <c r="G1685" s="5">
        <f t="shared" si="3669"/>
        <v>213698.3</v>
      </c>
      <c r="H1685" s="5">
        <f t="shared" si="3669"/>
        <v>217953.4</v>
      </c>
      <c r="I1685" s="5">
        <f t="shared" si="3669"/>
        <v>217953.4</v>
      </c>
      <c r="J1685" s="5">
        <f t="shared" si="3669"/>
        <v>0</v>
      </c>
      <c r="K1685" s="5">
        <f t="shared" si="3669"/>
        <v>0</v>
      </c>
      <c r="L1685" s="5">
        <f t="shared" si="3669"/>
        <v>0</v>
      </c>
      <c r="M1685" s="5">
        <f t="shared" si="3651"/>
        <v>213698.3</v>
      </c>
      <c r="N1685" s="5">
        <f t="shared" si="3652"/>
        <v>217953.4</v>
      </c>
      <c r="O1685" s="5">
        <f t="shared" si="3653"/>
        <v>217953.4</v>
      </c>
      <c r="P1685" s="5">
        <f t="shared" si="3670"/>
        <v>0</v>
      </c>
      <c r="Q1685" s="5">
        <f t="shared" si="3670"/>
        <v>0</v>
      </c>
      <c r="R1685" s="5">
        <f t="shared" si="3670"/>
        <v>0</v>
      </c>
      <c r="S1685" s="5">
        <f t="shared" si="3670"/>
        <v>0</v>
      </c>
      <c r="T1685" s="5">
        <f t="shared" si="3670"/>
        <v>0</v>
      </c>
      <c r="U1685" s="5">
        <f t="shared" si="3670"/>
        <v>0</v>
      </c>
      <c r="V1685" s="5">
        <f t="shared" si="3670"/>
        <v>0</v>
      </c>
      <c r="W1685" s="5">
        <f t="shared" si="3671"/>
        <v>0</v>
      </c>
      <c r="X1685" s="5">
        <f t="shared" si="3671"/>
        <v>0</v>
      </c>
      <c r="Y1685" s="5">
        <f t="shared" si="3671"/>
        <v>0</v>
      </c>
      <c r="Z1685" s="5">
        <f t="shared" si="3671"/>
        <v>0</v>
      </c>
      <c r="AA1685" s="5">
        <f t="shared" si="3671"/>
        <v>0</v>
      </c>
      <c r="AB1685" s="5">
        <f t="shared" si="3671"/>
        <v>0</v>
      </c>
      <c r="AC1685" s="5">
        <f t="shared" si="3671"/>
        <v>0</v>
      </c>
      <c r="AD1685" s="5">
        <f t="shared" si="3671"/>
        <v>0</v>
      </c>
      <c r="AE1685" s="5">
        <f t="shared" si="3671"/>
        <v>0</v>
      </c>
      <c r="AF1685" s="5">
        <f t="shared" si="3671"/>
        <v>0</v>
      </c>
      <c r="AG1685" s="5">
        <f t="shared" si="3648"/>
        <v>213698.3</v>
      </c>
      <c r="AH1685" s="5">
        <f t="shared" si="3643"/>
        <v>217953.4</v>
      </c>
      <c r="AI1685" s="5">
        <f t="shared" si="3644"/>
        <v>217953.4</v>
      </c>
      <c r="AJ1685" s="5">
        <f t="shared" si="3672"/>
        <v>0</v>
      </c>
      <c r="AK1685" s="17"/>
      <c r="AL1685" s="27"/>
    </row>
    <row r="1686" spans="1:38" ht="31.2" x14ac:dyDescent="0.3">
      <c r="A1686" s="4" t="s">
        <v>243</v>
      </c>
      <c r="B1686" s="4" t="s">
        <v>34</v>
      </c>
      <c r="C1686" s="4" t="s">
        <v>97</v>
      </c>
      <c r="D1686" s="4" t="s">
        <v>200</v>
      </c>
      <c r="E1686" s="4" t="s">
        <v>16</v>
      </c>
      <c r="F1686" s="14" t="s">
        <v>560</v>
      </c>
      <c r="G1686" s="5">
        <v>213698.3</v>
      </c>
      <c r="H1686" s="5">
        <v>217953.4</v>
      </c>
      <c r="I1686" s="5">
        <v>217953.4</v>
      </c>
      <c r="J1686" s="5"/>
      <c r="K1686" s="5"/>
      <c r="L1686" s="5"/>
      <c r="M1686" s="5">
        <f t="shared" si="3651"/>
        <v>213698.3</v>
      </c>
      <c r="N1686" s="5">
        <f t="shared" si="3652"/>
        <v>217953.4</v>
      </c>
      <c r="O1686" s="5">
        <f t="shared" si="3653"/>
        <v>217953.4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>
        <f t="shared" si="3648"/>
        <v>213698.3</v>
      </c>
      <c r="AH1686" s="5">
        <f t="shared" si="3643"/>
        <v>217953.4</v>
      </c>
      <c r="AI1686" s="5">
        <f t="shared" si="3644"/>
        <v>217953.4</v>
      </c>
      <c r="AJ1686" s="5"/>
      <c r="AK1686" s="17"/>
      <c r="AL1686" s="27"/>
    </row>
    <row r="1687" spans="1:38" ht="31.2" x14ac:dyDescent="0.3">
      <c r="A1687" s="4" t="s">
        <v>243</v>
      </c>
      <c r="B1687" s="4" t="s">
        <v>34</v>
      </c>
      <c r="C1687" s="4" t="s">
        <v>97</v>
      </c>
      <c r="D1687" s="4" t="s">
        <v>201</v>
      </c>
      <c r="E1687" s="4"/>
      <c r="F1687" s="14" t="s">
        <v>638</v>
      </c>
      <c r="G1687" s="5">
        <f t="shared" ref="G1687:L1688" si="3673">G1688</f>
        <v>15368.8</v>
      </c>
      <c r="H1687" s="5">
        <f t="shared" si="3673"/>
        <v>4225.8999999999996</v>
      </c>
      <c r="I1687" s="5">
        <f t="shared" si="3673"/>
        <v>4225.8999999999996</v>
      </c>
      <c r="J1687" s="5">
        <f t="shared" si="3673"/>
        <v>0</v>
      </c>
      <c r="K1687" s="5">
        <f t="shared" si="3673"/>
        <v>0</v>
      </c>
      <c r="L1687" s="5">
        <f t="shared" si="3673"/>
        <v>0</v>
      </c>
      <c r="M1687" s="5">
        <f t="shared" si="3651"/>
        <v>15368.8</v>
      </c>
      <c r="N1687" s="5">
        <f t="shared" si="3652"/>
        <v>4225.8999999999996</v>
      </c>
      <c r="O1687" s="5">
        <f t="shared" si="3653"/>
        <v>4225.8999999999996</v>
      </c>
      <c r="P1687" s="5">
        <f t="shared" ref="P1687:V1688" si="3674">P1688</f>
        <v>0</v>
      </c>
      <c r="Q1687" s="5">
        <f t="shared" si="3674"/>
        <v>0</v>
      </c>
      <c r="R1687" s="5">
        <f t="shared" si="3674"/>
        <v>0</v>
      </c>
      <c r="S1687" s="5">
        <f t="shared" si="3674"/>
        <v>0</v>
      </c>
      <c r="T1687" s="5">
        <f t="shared" si="3674"/>
        <v>0</v>
      </c>
      <c r="U1687" s="5">
        <f t="shared" si="3674"/>
        <v>0</v>
      </c>
      <c r="V1687" s="5">
        <f t="shared" si="3674"/>
        <v>0</v>
      </c>
      <c r="W1687" s="5">
        <f t="shared" ref="W1687:AF1688" si="3675">W1688</f>
        <v>0</v>
      </c>
      <c r="X1687" s="5">
        <f t="shared" si="3675"/>
        <v>0</v>
      </c>
      <c r="Y1687" s="5">
        <f t="shared" si="3675"/>
        <v>0</v>
      </c>
      <c r="Z1687" s="5">
        <f t="shared" si="3675"/>
        <v>0</v>
      </c>
      <c r="AA1687" s="5">
        <f t="shared" si="3675"/>
        <v>0</v>
      </c>
      <c r="AB1687" s="5">
        <f t="shared" si="3675"/>
        <v>0</v>
      </c>
      <c r="AC1687" s="5">
        <f t="shared" si="3675"/>
        <v>0</v>
      </c>
      <c r="AD1687" s="5">
        <f t="shared" si="3675"/>
        <v>0</v>
      </c>
      <c r="AE1687" s="5">
        <f t="shared" si="3675"/>
        <v>0</v>
      </c>
      <c r="AF1687" s="5">
        <f t="shared" si="3675"/>
        <v>0</v>
      </c>
      <c r="AG1687" s="5">
        <f t="shared" si="3648"/>
        <v>15368.8</v>
      </c>
      <c r="AH1687" s="5">
        <f t="shared" si="3643"/>
        <v>4225.8999999999996</v>
      </c>
      <c r="AI1687" s="5">
        <f t="shared" si="3644"/>
        <v>4225.8999999999996</v>
      </c>
      <c r="AJ1687" s="5">
        <f t="shared" ref="AJ1687:AJ1688" si="3676">AJ1688</f>
        <v>0</v>
      </c>
      <c r="AK1687" s="17"/>
      <c r="AL1687" s="27"/>
    </row>
    <row r="1688" spans="1:38" ht="31.2" x14ac:dyDescent="0.3">
      <c r="A1688" s="4" t="s">
        <v>243</v>
      </c>
      <c r="B1688" s="4" t="s">
        <v>34</v>
      </c>
      <c r="C1688" s="4" t="s">
        <v>97</v>
      </c>
      <c r="D1688" s="4" t="s">
        <v>201</v>
      </c>
      <c r="E1688" s="4" t="s">
        <v>15</v>
      </c>
      <c r="F1688" s="14" t="s">
        <v>559</v>
      </c>
      <c r="G1688" s="5">
        <f t="shared" si="3673"/>
        <v>15368.8</v>
      </c>
      <c r="H1688" s="5">
        <f t="shared" si="3673"/>
        <v>4225.8999999999996</v>
      </c>
      <c r="I1688" s="5">
        <f t="shared" si="3673"/>
        <v>4225.8999999999996</v>
      </c>
      <c r="J1688" s="5">
        <f t="shared" si="3673"/>
        <v>0</v>
      </c>
      <c r="K1688" s="5">
        <f t="shared" si="3673"/>
        <v>0</v>
      </c>
      <c r="L1688" s="5">
        <f t="shared" si="3673"/>
        <v>0</v>
      </c>
      <c r="M1688" s="5">
        <f t="shared" si="3651"/>
        <v>15368.8</v>
      </c>
      <c r="N1688" s="5">
        <f t="shared" si="3652"/>
        <v>4225.8999999999996</v>
      </c>
      <c r="O1688" s="5">
        <f t="shared" si="3653"/>
        <v>4225.8999999999996</v>
      </c>
      <c r="P1688" s="5">
        <f t="shared" si="3674"/>
        <v>0</v>
      </c>
      <c r="Q1688" s="5">
        <f t="shared" si="3674"/>
        <v>0</v>
      </c>
      <c r="R1688" s="5">
        <f t="shared" si="3674"/>
        <v>0</v>
      </c>
      <c r="S1688" s="5">
        <f t="shared" si="3674"/>
        <v>0</v>
      </c>
      <c r="T1688" s="5">
        <f t="shared" si="3674"/>
        <v>0</v>
      </c>
      <c r="U1688" s="5">
        <f t="shared" si="3674"/>
        <v>0</v>
      </c>
      <c r="V1688" s="5">
        <f t="shared" si="3674"/>
        <v>0</v>
      </c>
      <c r="W1688" s="5">
        <f t="shared" si="3675"/>
        <v>0</v>
      </c>
      <c r="X1688" s="5">
        <f t="shared" si="3675"/>
        <v>0</v>
      </c>
      <c r="Y1688" s="5">
        <f t="shared" si="3675"/>
        <v>0</v>
      </c>
      <c r="Z1688" s="5">
        <f t="shared" si="3675"/>
        <v>0</v>
      </c>
      <c r="AA1688" s="5">
        <f t="shared" si="3675"/>
        <v>0</v>
      </c>
      <c r="AB1688" s="5">
        <f t="shared" si="3675"/>
        <v>0</v>
      </c>
      <c r="AC1688" s="5">
        <f t="shared" si="3675"/>
        <v>0</v>
      </c>
      <c r="AD1688" s="5">
        <f t="shared" si="3675"/>
        <v>0</v>
      </c>
      <c r="AE1688" s="5">
        <f t="shared" si="3675"/>
        <v>0</v>
      </c>
      <c r="AF1688" s="5">
        <f t="shared" si="3675"/>
        <v>0</v>
      </c>
      <c r="AG1688" s="5">
        <f t="shared" si="3648"/>
        <v>15368.8</v>
      </c>
      <c r="AH1688" s="5">
        <f t="shared" si="3643"/>
        <v>4225.8999999999996</v>
      </c>
      <c r="AI1688" s="5">
        <f t="shared" si="3644"/>
        <v>4225.8999999999996</v>
      </c>
      <c r="AJ1688" s="5">
        <f t="shared" si="3676"/>
        <v>0</v>
      </c>
      <c r="AK1688" s="17"/>
      <c r="AL1688" s="27"/>
    </row>
    <row r="1689" spans="1:38" ht="31.2" x14ac:dyDescent="0.3">
      <c r="A1689" s="4" t="s">
        <v>243</v>
      </c>
      <c r="B1689" s="4" t="s">
        <v>34</v>
      </c>
      <c r="C1689" s="4" t="s">
        <v>97</v>
      </c>
      <c r="D1689" s="4" t="s">
        <v>201</v>
      </c>
      <c r="E1689" s="4" t="s">
        <v>16</v>
      </c>
      <c r="F1689" s="14" t="s">
        <v>560</v>
      </c>
      <c r="G1689" s="5">
        <v>15368.8</v>
      </c>
      <c r="H1689" s="5">
        <v>4225.8999999999996</v>
      </c>
      <c r="I1689" s="5">
        <v>4225.8999999999996</v>
      </c>
      <c r="J1689" s="5"/>
      <c r="K1689" s="5"/>
      <c r="L1689" s="5"/>
      <c r="M1689" s="5">
        <f t="shared" si="3651"/>
        <v>15368.8</v>
      </c>
      <c r="N1689" s="5">
        <f t="shared" si="3652"/>
        <v>4225.8999999999996</v>
      </c>
      <c r="O1689" s="5">
        <f t="shared" si="3653"/>
        <v>4225.8999999999996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>
        <f t="shared" si="3648"/>
        <v>15368.8</v>
      </c>
      <c r="AH1689" s="5">
        <f t="shared" si="3643"/>
        <v>4225.8999999999996</v>
      </c>
      <c r="AI1689" s="5">
        <f t="shared" si="3644"/>
        <v>4225.8999999999996</v>
      </c>
      <c r="AJ1689" s="5"/>
      <c r="AK1689" s="17"/>
      <c r="AL1689" s="27"/>
    </row>
    <row r="1690" spans="1:38" ht="62.4" x14ac:dyDescent="0.3">
      <c r="A1690" s="4" t="s">
        <v>243</v>
      </c>
      <c r="B1690" s="4" t="s">
        <v>34</v>
      </c>
      <c r="C1690" s="4" t="s">
        <v>97</v>
      </c>
      <c r="D1690" s="4" t="s">
        <v>905</v>
      </c>
      <c r="E1690" s="4"/>
      <c r="F1690" s="14" t="s">
        <v>1261</v>
      </c>
      <c r="G1690" s="5">
        <f t="shared" ref="G1690:L1692" si="3677">G1691</f>
        <v>40907.199999999997</v>
      </c>
      <c r="H1690" s="5">
        <f t="shared" si="3677"/>
        <v>33284.699999999997</v>
      </c>
      <c r="I1690" s="5">
        <f t="shared" si="3677"/>
        <v>0</v>
      </c>
      <c r="J1690" s="5">
        <f t="shared" si="3677"/>
        <v>0</v>
      </c>
      <c r="K1690" s="5">
        <f t="shared" si="3677"/>
        <v>0</v>
      </c>
      <c r="L1690" s="5">
        <f t="shared" si="3677"/>
        <v>0</v>
      </c>
      <c r="M1690" s="5">
        <f t="shared" si="3651"/>
        <v>40907.199999999997</v>
      </c>
      <c r="N1690" s="5">
        <f t="shared" si="3652"/>
        <v>33284.699999999997</v>
      </c>
      <c r="O1690" s="5">
        <f t="shared" si="3653"/>
        <v>0</v>
      </c>
      <c r="P1690" s="5">
        <f t="shared" ref="P1690:V1692" si="3678">P1691</f>
        <v>0</v>
      </c>
      <c r="Q1690" s="5">
        <f t="shared" si="3678"/>
        <v>0</v>
      </c>
      <c r="R1690" s="5">
        <f t="shared" si="3678"/>
        <v>0</v>
      </c>
      <c r="S1690" s="5">
        <f t="shared" si="3678"/>
        <v>0</v>
      </c>
      <c r="T1690" s="5">
        <f t="shared" si="3678"/>
        <v>0</v>
      </c>
      <c r="U1690" s="5">
        <f t="shared" si="3678"/>
        <v>0</v>
      </c>
      <c r="V1690" s="5">
        <f t="shared" si="3678"/>
        <v>0</v>
      </c>
      <c r="W1690" s="5">
        <f t="shared" ref="W1690:AF1692" si="3679">W1691</f>
        <v>0</v>
      </c>
      <c r="X1690" s="5">
        <f t="shared" si="3679"/>
        <v>0</v>
      </c>
      <c r="Y1690" s="5">
        <f t="shared" si="3679"/>
        <v>0</v>
      </c>
      <c r="Z1690" s="5">
        <f t="shared" si="3679"/>
        <v>0</v>
      </c>
      <c r="AA1690" s="5">
        <f t="shared" si="3679"/>
        <v>0</v>
      </c>
      <c r="AB1690" s="5">
        <f t="shared" si="3679"/>
        <v>0</v>
      </c>
      <c r="AC1690" s="5">
        <f t="shared" si="3679"/>
        <v>0</v>
      </c>
      <c r="AD1690" s="5">
        <f t="shared" si="3679"/>
        <v>0</v>
      </c>
      <c r="AE1690" s="5">
        <f t="shared" si="3679"/>
        <v>0</v>
      </c>
      <c r="AF1690" s="5">
        <f t="shared" si="3679"/>
        <v>0</v>
      </c>
      <c r="AG1690" s="5">
        <f t="shared" si="3648"/>
        <v>40907.199999999997</v>
      </c>
      <c r="AH1690" s="5">
        <f t="shared" si="3643"/>
        <v>33284.699999999997</v>
      </c>
      <c r="AI1690" s="5">
        <f t="shared" si="3644"/>
        <v>0</v>
      </c>
      <c r="AJ1690" s="5">
        <f t="shared" ref="AJ1690:AJ1692" si="3680">AJ1691</f>
        <v>0</v>
      </c>
      <c r="AK1690" s="17"/>
      <c r="AL1690" s="27"/>
    </row>
    <row r="1691" spans="1:38" ht="62.4" x14ac:dyDescent="0.3">
      <c r="A1691" s="4" t="s">
        <v>243</v>
      </c>
      <c r="B1691" s="4" t="s">
        <v>34</v>
      </c>
      <c r="C1691" s="4" t="s">
        <v>97</v>
      </c>
      <c r="D1691" s="4" t="s">
        <v>1048</v>
      </c>
      <c r="E1691" s="4"/>
      <c r="F1691" s="14" t="s">
        <v>640</v>
      </c>
      <c r="G1691" s="5">
        <f t="shared" si="3677"/>
        <v>40907.199999999997</v>
      </c>
      <c r="H1691" s="5">
        <f t="shared" si="3677"/>
        <v>33284.699999999997</v>
      </c>
      <c r="I1691" s="5">
        <f t="shared" si="3677"/>
        <v>0</v>
      </c>
      <c r="J1691" s="5">
        <f t="shared" si="3677"/>
        <v>0</v>
      </c>
      <c r="K1691" s="5">
        <f t="shared" si="3677"/>
        <v>0</v>
      </c>
      <c r="L1691" s="5">
        <f t="shared" si="3677"/>
        <v>0</v>
      </c>
      <c r="M1691" s="5">
        <f t="shared" si="3651"/>
        <v>40907.199999999997</v>
      </c>
      <c r="N1691" s="5">
        <f t="shared" si="3652"/>
        <v>33284.699999999997</v>
      </c>
      <c r="O1691" s="5">
        <f t="shared" si="3653"/>
        <v>0</v>
      </c>
      <c r="P1691" s="5">
        <f t="shared" si="3678"/>
        <v>0</v>
      </c>
      <c r="Q1691" s="5">
        <f t="shared" si="3678"/>
        <v>0</v>
      </c>
      <c r="R1691" s="5">
        <f t="shared" si="3678"/>
        <v>0</v>
      </c>
      <c r="S1691" s="5">
        <f t="shared" si="3678"/>
        <v>0</v>
      </c>
      <c r="T1691" s="5">
        <f t="shared" si="3678"/>
        <v>0</v>
      </c>
      <c r="U1691" s="5">
        <f t="shared" si="3678"/>
        <v>0</v>
      </c>
      <c r="V1691" s="5">
        <f t="shared" si="3678"/>
        <v>0</v>
      </c>
      <c r="W1691" s="5">
        <f t="shared" si="3679"/>
        <v>0</v>
      </c>
      <c r="X1691" s="5">
        <f t="shared" si="3679"/>
        <v>0</v>
      </c>
      <c r="Y1691" s="5">
        <f t="shared" si="3679"/>
        <v>0</v>
      </c>
      <c r="Z1691" s="5">
        <f t="shared" si="3679"/>
        <v>0</v>
      </c>
      <c r="AA1691" s="5">
        <f t="shared" si="3679"/>
        <v>0</v>
      </c>
      <c r="AB1691" s="5">
        <f t="shared" si="3679"/>
        <v>0</v>
      </c>
      <c r="AC1691" s="5">
        <f t="shared" si="3679"/>
        <v>0</v>
      </c>
      <c r="AD1691" s="5">
        <f t="shared" si="3679"/>
        <v>0</v>
      </c>
      <c r="AE1691" s="5">
        <f t="shared" si="3679"/>
        <v>0</v>
      </c>
      <c r="AF1691" s="5">
        <f t="shared" si="3679"/>
        <v>0</v>
      </c>
      <c r="AG1691" s="5">
        <f t="shared" si="3648"/>
        <v>40907.199999999997</v>
      </c>
      <c r="AH1691" s="5">
        <f t="shared" si="3643"/>
        <v>33284.699999999997</v>
      </c>
      <c r="AI1691" s="5">
        <f t="shared" si="3644"/>
        <v>0</v>
      </c>
      <c r="AJ1691" s="5">
        <f t="shared" si="3680"/>
        <v>0</v>
      </c>
      <c r="AK1691" s="17"/>
      <c r="AL1691" s="27"/>
    </row>
    <row r="1692" spans="1:38" ht="31.2" x14ac:dyDescent="0.3">
      <c r="A1692" s="4" t="s">
        <v>243</v>
      </c>
      <c r="B1692" s="4" t="s">
        <v>34</v>
      </c>
      <c r="C1692" s="4" t="s">
        <v>97</v>
      </c>
      <c r="D1692" s="4" t="s">
        <v>1048</v>
      </c>
      <c r="E1692" s="4" t="s">
        <v>15</v>
      </c>
      <c r="F1692" s="14" t="s">
        <v>559</v>
      </c>
      <c r="G1692" s="5">
        <f t="shared" si="3677"/>
        <v>40907.199999999997</v>
      </c>
      <c r="H1692" s="5">
        <f t="shared" si="3677"/>
        <v>33284.699999999997</v>
      </c>
      <c r="I1692" s="5">
        <f t="shared" si="3677"/>
        <v>0</v>
      </c>
      <c r="J1692" s="5">
        <f t="shared" si="3677"/>
        <v>0</v>
      </c>
      <c r="K1692" s="5">
        <f t="shared" si="3677"/>
        <v>0</v>
      </c>
      <c r="L1692" s="5">
        <f t="shared" si="3677"/>
        <v>0</v>
      </c>
      <c r="M1692" s="5">
        <f t="shared" si="3651"/>
        <v>40907.199999999997</v>
      </c>
      <c r="N1692" s="5">
        <f t="shared" si="3652"/>
        <v>33284.699999999997</v>
      </c>
      <c r="O1692" s="5">
        <f t="shared" si="3653"/>
        <v>0</v>
      </c>
      <c r="P1692" s="5">
        <f t="shared" si="3678"/>
        <v>0</v>
      </c>
      <c r="Q1692" s="5">
        <f t="shared" si="3678"/>
        <v>0</v>
      </c>
      <c r="R1692" s="5">
        <f t="shared" si="3678"/>
        <v>0</v>
      </c>
      <c r="S1692" s="5">
        <f t="shared" si="3678"/>
        <v>0</v>
      </c>
      <c r="T1692" s="5">
        <f t="shared" si="3678"/>
        <v>0</v>
      </c>
      <c r="U1692" s="5">
        <f t="shared" si="3678"/>
        <v>0</v>
      </c>
      <c r="V1692" s="5">
        <f t="shared" si="3678"/>
        <v>0</v>
      </c>
      <c r="W1692" s="5">
        <f t="shared" si="3679"/>
        <v>0</v>
      </c>
      <c r="X1692" s="5">
        <f t="shared" si="3679"/>
        <v>0</v>
      </c>
      <c r="Y1692" s="5">
        <f t="shared" si="3679"/>
        <v>0</v>
      </c>
      <c r="Z1692" s="5">
        <f t="shared" si="3679"/>
        <v>0</v>
      </c>
      <c r="AA1692" s="5">
        <f t="shared" si="3679"/>
        <v>0</v>
      </c>
      <c r="AB1692" s="5">
        <f t="shared" si="3679"/>
        <v>0</v>
      </c>
      <c r="AC1692" s="5">
        <f t="shared" si="3679"/>
        <v>0</v>
      </c>
      <c r="AD1692" s="5">
        <f t="shared" si="3679"/>
        <v>0</v>
      </c>
      <c r="AE1692" s="5">
        <f t="shared" si="3679"/>
        <v>0</v>
      </c>
      <c r="AF1692" s="5">
        <f t="shared" si="3679"/>
        <v>0</v>
      </c>
      <c r="AG1692" s="5">
        <f t="shared" si="3648"/>
        <v>40907.199999999997</v>
      </c>
      <c r="AH1692" s="5">
        <f t="shared" si="3643"/>
        <v>33284.699999999997</v>
      </c>
      <c r="AI1692" s="5">
        <f t="shared" si="3644"/>
        <v>0</v>
      </c>
      <c r="AJ1692" s="5">
        <f t="shared" si="3680"/>
        <v>0</v>
      </c>
      <c r="AK1692" s="17"/>
      <c r="AL1692" s="27"/>
    </row>
    <row r="1693" spans="1:38" ht="31.2" x14ac:dyDescent="0.3">
      <c r="A1693" s="4" t="s">
        <v>243</v>
      </c>
      <c r="B1693" s="4" t="s">
        <v>34</v>
      </c>
      <c r="C1693" s="4" t="s">
        <v>97</v>
      </c>
      <c r="D1693" s="4" t="s">
        <v>1048</v>
      </c>
      <c r="E1693" s="4" t="s">
        <v>16</v>
      </c>
      <c r="F1693" s="14" t="s">
        <v>560</v>
      </c>
      <c r="G1693" s="5">
        <v>40907.199999999997</v>
      </c>
      <c r="H1693" s="5">
        <v>33284.699999999997</v>
      </c>
      <c r="I1693" s="5">
        <v>0</v>
      </c>
      <c r="J1693" s="5"/>
      <c r="K1693" s="5"/>
      <c r="L1693" s="5"/>
      <c r="M1693" s="5">
        <f t="shared" si="3651"/>
        <v>40907.199999999997</v>
      </c>
      <c r="N1693" s="5">
        <f t="shared" si="3652"/>
        <v>33284.699999999997</v>
      </c>
      <c r="O1693" s="5">
        <f t="shared" si="3653"/>
        <v>0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>
        <f t="shared" si="3648"/>
        <v>40907.199999999997</v>
      </c>
      <c r="AH1693" s="5">
        <f t="shared" si="3643"/>
        <v>33284.699999999997</v>
      </c>
      <c r="AI1693" s="5">
        <f t="shared" si="3644"/>
        <v>0</v>
      </c>
      <c r="AJ1693" s="5"/>
      <c r="AK1693" s="17"/>
      <c r="AL1693" s="27"/>
    </row>
    <row r="1694" spans="1:38" ht="93.6" x14ac:dyDescent="0.3">
      <c r="A1694" s="4" t="s">
        <v>243</v>
      </c>
      <c r="B1694" s="4" t="s">
        <v>34</v>
      </c>
      <c r="C1694" s="4" t="s">
        <v>97</v>
      </c>
      <c r="D1694" s="4" t="s">
        <v>1016</v>
      </c>
      <c r="E1694" s="4"/>
      <c r="F1694" s="14" t="s">
        <v>1014</v>
      </c>
      <c r="G1694" s="5">
        <f t="shared" ref="G1694:L1696" si="3681">G1695</f>
        <v>168550.6</v>
      </c>
      <c r="H1694" s="5">
        <f t="shared" si="3681"/>
        <v>146842</v>
      </c>
      <c r="I1694" s="5">
        <f t="shared" si="3681"/>
        <v>75407.8</v>
      </c>
      <c r="J1694" s="5">
        <f t="shared" si="3681"/>
        <v>0</v>
      </c>
      <c r="K1694" s="5">
        <f t="shared" si="3681"/>
        <v>0</v>
      </c>
      <c r="L1694" s="5">
        <f t="shared" si="3681"/>
        <v>0</v>
      </c>
      <c r="M1694" s="5">
        <f t="shared" si="3651"/>
        <v>168550.6</v>
      </c>
      <c r="N1694" s="5">
        <f t="shared" si="3652"/>
        <v>146842</v>
      </c>
      <c r="O1694" s="5">
        <f t="shared" si="3653"/>
        <v>75407.8</v>
      </c>
      <c r="P1694" s="5">
        <f t="shared" ref="P1694:V1696" si="3682">P1695</f>
        <v>0</v>
      </c>
      <c r="Q1694" s="5">
        <f t="shared" si="3682"/>
        <v>0</v>
      </c>
      <c r="R1694" s="5">
        <f t="shared" si="3682"/>
        <v>0</v>
      </c>
      <c r="S1694" s="5">
        <f t="shared" si="3682"/>
        <v>0</v>
      </c>
      <c r="T1694" s="5">
        <f t="shared" si="3682"/>
        <v>0</v>
      </c>
      <c r="U1694" s="5">
        <f t="shared" si="3682"/>
        <v>0</v>
      </c>
      <c r="V1694" s="5">
        <f t="shared" si="3682"/>
        <v>0</v>
      </c>
      <c r="W1694" s="5">
        <f t="shared" ref="W1694:AF1696" si="3683">W1695</f>
        <v>0</v>
      </c>
      <c r="X1694" s="5">
        <f t="shared" si="3683"/>
        <v>0</v>
      </c>
      <c r="Y1694" s="5">
        <f t="shared" si="3683"/>
        <v>0</v>
      </c>
      <c r="Z1694" s="5">
        <f t="shared" si="3683"/>
        <v>0</v>
      </c>
      <c r="AA1694" s="5">
        <f t="shared" si="3683"/>
        <v>0</v>
      </c>
      <c r="AB1694" s="5">
        <f t="shared" si="3683"/>
        <v>0</v>
      </c>
      <c r="AC1694" s="5">
        <f t="shared" si="3683"/>
        <v>0</v>
      </c>
      <c r="AD1694" s="5">
        <f t="shared" si="3683"/>
        <v>0</v>
      </c>
      <c r="AE1694" s="5">
        <f t="shared" si="3683"/>
        <v>0</v>
      </c>
      <c r="AF1694" s="5">
        <f t="shared" si="3683"/>
        <v>-75407.8</v>
      </c>
      <c r="AG1694" s="5">
        <f t="shared" si="3648"/>
        <v>168550.6</v>
      </c>
      <c r="AH1694" s="5">
        <f t="shared" si="3643"/>
        <v>146842</v>
      </c>
      <c r="AI1694" s="5">
        <f t="shared" si="3644"/>
        <v>0</v>
      </c>
      <c r="AJ1694" s="5">
        <f t="shared" ref="AJ1694:AJ1696" si="3684">AJ1695</f>
        <v>0</v>
      </c>
      <c r="AK1694" s="17"/>
      <c r="AL1694" s="27"/>
    </row>
    <row r="1695" spans="1:38" ht="78" x14ac:dyDescent="0.3">
      <c r="A1695" s="4" t="s">
        <v>243</v>
      </c>
      <c r="B1695" s="4" t="s">
        <v>34</v>
      </c>
      <c r="C1695" s="4" t="s">
        <v>97</v>
      </c>
      <c r="D1695" s="4" t="s">
        <v>1018</v>
      </c>
      <c r="E1695" s="4"/>
      <c r="F1695" s="14" t="s">
        <v>1017</v>
      </c>
      <c r="G1695" s="5">
        <f t="shared" si="3681"/>
        <v>168550.6</v>
      </c>
      <c r="H1695" s="5">
        <f t="shared" si="3681"/>
        <v>146842</v>
      </c>
      <c r="I1695" s="5">
        <f t="shared" si="3681"/>
        <v>75407.8</v>
      </c>
      <c r="J1695" s="5">
        <f t="shared" si="3681"/>
        <v>0</v>
      </c>
      <c r="K1695" s="5">
        <f t="shared" si="3681"/>
        <v>0</v>
      </c>
      <c r="L1695" s="5">
        <f t="shared" si="3681"/>
        <v>0</v>
      </c>
      <c r="M1695" s="5">
        <f t="shared" si="3651"/>
        <v>168550.6</v>
      </c>
      <c r="N1695" s="5">
        <f t="shared" si="3652"/>
        <v>146842</v>
      </c>
      <c r="O1695" s="5">
        <f t="shared" si="3653"/>
        <v>75407.8</v>
      </c>
      <c r="P1695" s="5">
        <f t="shared" si="3682"/>
        <v>0</v>
      </c>
      <c r="Q1695" s="5">
        <f t="shared" si="3682"/>
        <v>0</v>
      </c>
      <c r="R1695" s="5">
        <f t="shared" si="3682"/>
        <v>0</v>
      </c>
      <c r="S1695" s="5">
        <f t="shared" si="3682"/>
        <v>0</v>
      </c>
      <c r="T1695" s="5">
        <f t="shared" si="3682"/>
        <v>0</v>
      </c>
      <c r="U1695" s="5">
        <f t="shared" si="3682"/>
        <v>0</v>
      </c>
      <c r="V1695" s="5">
        <f t="shared" si="3682"/>
        <v>0</v>
      </c>
      <c r="W1695" s="5">
        <f t="shared" si="3683"/>
        <v>0</v>
      </c>
      <c r="X1695" s="5">
        <f t="shared" si="3683"/>
        <v>0</v>
      </c>
      <c r="Y1695" s="5">
        <f t="shared" si="3683"/>
        <v>0</v>
      </c>
      <c r="Z1695" s="5">
        <f t="shared" si="3683"/>
        <v>0</v>
      </c>
      <c r="AA1695" s="5">
        <f t="shared" si="3683"/>
        <v>0</v>
      </c>
      <c r="AB1695" s="5">
        <f t="shared" si="3683"/>
        <v>0</v>
      </c>
      <c r="AC1695" s="5">
        <f t="shared" si="3683"/>
        <v>0</v>
      </c>
      <c r="AD1695" s="5">
        <f t="shared" si="3683"/>
        <v>0</v>
      </c>
      <c r="AE1695" s="5">
        <f t="shared" si="3683"/>
        <v>0</v>
      </c>
      <c r="AF1695" s="5">
        <f t="shared" si="3683"/>
        <v>-75407.8</v>
      </c>
      <c r="AG1695" s="5">
        <f t="shared" si="3648"/>
        <v>168550.6</v>
      </c>
      <c r="AH1695" s="5">
        <f t="shared" si="3643"/>
        <v>146842</v>
      </c>
      <c r="AI1695" s="5">
        <f t="shared" si="3644"/>
        <v>0</v>
      </c>
      <c r="AJ1695" s="5">
        <f t="shared" si="3684"/>
        <v>0</v>
      </c>
      <c r="AK1695" s="17"/>
      <c r="AL1695" s="27"/>
    </row>
    <row r="1696" spans="1:38" ht="31.2" x14ac:dyDescent="0.3">
      <c r="A1696" s="4" t="s">
        <v>243</v>
      </c>
      <c r="B1696" s="4" t="s">
        <v>34</v>
      </c>
      <c r="C1696" s="4" t="s">
        <v>97</v>
      </c>
      <c r="D1696" s="4" t="s">
        <v>1018</v>
      </c>
      <c r="E1696" s="4" t="s">
        <v>15</v>
      </c>
      <c r="F1696" s="14" t="s">
        <v>559</v>
      </c>
      <c r="G1696" s="5">
        <f t="shared" si="3681"/>
        <v>168550.6</v>
      </c>
      <c r="H1696" s="5">
        <f t="shared" si="3681"/>
        <v>146842</v>
      </c>
      <c r="I1696" s="5">
        <f t="shared" si="3681"/>
        <v>75407.8</v>
      </c>
      <c r="J1696" s="5">
        <f t="shared" si="3681"/>
        <v>0</v>
      </c>
      <c r="K1696" s="5">
        <f t="shared" si="3681"/>
        <v>0</v>
      </c>
      <c r="L1696" s="5">
        <f t="shared" si="3681"/>
        <v>0</v>
      </c>
      <c r="M1696" s="5">
        <f t="shared" si="3651"/>
        <v>168550.6</v>
      </c>
      <c r="N1696" s="5">
        <f t="shared" si="3652"/>
        <v>146842</v>
      </c>
      <c r="O1696" s="5">
        <f t="shared" si="3653"/>
        <v>75407.8</v>
      </c>
      <c r="P1696" s="5">
        <f t="shared" si="3682"/>
        <v>0</v>
      </c>
      <c r="Q1696" s="5">
        <f t="shared" si="3682"/>
        <v>0</v>
      </c>
      <c r="R1696" s="5">
        <f t="shared" si="3682"/>
        <v>0</v>
      </c>
      <c r="S1696" s="5">
        <f t="shared" si="3682"/>
        <v>0</v>
      </c>
      <c r="T1696" s="5">
        <f t="shared" si="3682"/>
        <v>0</v>
      </c>
      <c r="U1696" s="5">
        <f t="shared" si="3682"/>
        <v>0</v>
      </c>
      <c r="V1696" s="5">
        <f t="shared" si="3682"/>
        <v>0</v>
      </c>
      <c r="W1696" s="5">
        <f t="shared" si="3683"/>
        <v>0</v>
      </c>
      <c r="X1696" s="5">
        <f t="shared" si="3683"/>
        <v>0</v>
      </c>
      <c r="Y1696" s="5">
        <f t="shared" si="3683"/>
        <v>0</v>
      </c>
      <c r="Z1696" s="5">
        <f t="shared" si="3683"/>
        <v>0</v>
      </c>
      <c r="AA1696" s="5">
        <f t="shared" si="3683"/>
        <v>0</v>
      </c>
      <c r="AB1696" s="5">
        <f t="shared" si="3683"/>
        <v>0</v>
      </c>
      <c r="AC1696" s="5">
        <f t="shared" si="3683"/>
        <v>0</v>
      </c>
      <c r="AD1696" s="5">
        <f t="shared" si="3683"/>
        <v>0</v>
      </c>
      <c r="AE1696" s="5">
        <f t="shared" si="3683"/>
        <v>0</v>
      </c>
      <c r="AF1696" s="5">
        <f t="shared" si="3683"/>
        <v>-75407.8</v>
      </c>
      <c r="AG1696" s="5">
        <f t="shared" si="3648"/>
        <v>168550.6</v>
      </c>
      <c r="AH1696" s="5">
        <f t="shared" si="3643"/>
        <v>146842</v>
      </c>
      <c r="AI1696" s="5">
        <f t="shared" si="3644"/>
        <v>0</v>
      </c>
      <c r="AJ1696" s="5">
        <f t="shared" si="3684"/>
        <v>0</v>
      </c>
      <c r="AK1696" s="17"/>
      <c r="AL1696" s="27"/>
    </row>
    <row r="1697" spans="1:38" ht="31.2" x14ac:dyDescent="0.3">
      <c r="A1697" s="4" t="s">
        <v>243</v>
      </c>
      <c r="B1697" s="4" t="s">
        <v>34</v>
      </c>
      <c r="C1697" s="4" t="s">
        <v>97</v>
      </c>
      <c r="D1697" s="4" t="s">
        <v>1018</v>
      </c>
      <c r="E1697" s="4" t="s">
        <v>16</v>
      </c>
      <c r="F1697" s="14" t="s">
        <v>560</v>
      </c>
      <c r="G1697" s="5">
        <v>168550.6</v>
      </c>
      <c r="H1697" s="5">
        <v>146842</v>
      </c>
      <c r="I1697" s="5">
        <v>75407.8</v>
      </c>
      <c r="J1697" s="5"/>
      <c r="K1697" s="5"/>
      <c r="L1697" s="5"/>
      <c r="M1697" s="5">
        <f t="shared" si="3651"/>
        <v>168550.6</v>
      </c>
      <c r="N1697" s="5">
        <f t="shared" si="3652"/>
        <v>146842</v>
      </c>
      <c r="O1697" s="5">
        <f t="shared" si="3653"/>
        <v>75407.8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>
        <v>-75407.8</v>
      </c>
      <c r="AG1697" s="5">
        <f t="shared" si="3648"/>
        <v>168550.6</v>
      </c>
      <c r="AH1697" s="5">
        <f t="shared" si="3643"/>
        <v>146842</v>
      </c>
      <c r="AI1697" s="5">
        <f t="shared" si="3644"/>
        <v>0</v>
      </c>
      <c r="AJ1697" s="5"/>
      <c r="AK1697" s="17"/>
      <c r="AL1697" s="27"/>
    </row>
    <row r="1698" spans="1:38" ht="31.2" x14ac:dyDescent="0.3">
      <c r="A1698" s="4" t="s">
        <v>243</v>
      </c>
      <c r="B1698" s="4" t="s">
        <v>34</v>
      </c>
      <c r="C1698" s="4" t="s">
        <v>97</v>
      </c>
      <c r="D1698" s="4" t="s">
        <v>209</v>
      </c>
      <c r="E1698" s="4"/>
      <c r="F1698" s="14" t="s">
        <v>1267</v>
      </c>
      <c r="G1698" s="5">
        <f t="shared" ref="G1698:L1701" si="3685">G1699</f>
        <v>1550.9</v>
      </c>
      <c r="H1698" s="5">
        <f t="shared" si="3685"/>
        <v>1550.9</v>
      </c>
      <c r="I1698" s="5">
        <f t="shared" si="3685"/>
        <v>1550.9</v>
      </c>
      <c r="J1698" s="5">
        <f t="shared" si="3685"/>
        <v>0</v>
      </c>
      <c r="K1698" s="5">
        <f t="shared" si="3685"/>
        <v>0</v>
      </c>
      <c r="L1698" s="5">
        <f t="shared" si="3685"/>
        <v>0</v>
      </c>
      <c r="M1698" s="5">
        <f t="shared" si="3651"/>
        <v>1550.9</v>
      </c>
      <c r="N1698" s="5">
        <f t="shared" si="3652"/>
        <v>1550.9</v>
      </c>
      <c r="O1698" s="5">
        <f t="shared" si="3653"/>
        <v>1550.9</v>
      </c>
      <c r="P1698" s="5">
        <f t="shared" ref="P1698:V1701" si="3686">P1699</f>
        <v>0</v>
      </c>
      <c r="Q1698" s="5">
        <f t="shared" si="3686"/>
        <v>0</v>
      </c>
      <c r="R1698" s="5">
        <f t="shared" si="3686"/>
        <v>1083.6849999999999</v>
      </c>
      <c r="S1698" s="5">
        <f t="shared" si="3686"/>
        <v>0</v>
      </c>
      <c r="T1698" s="5">
        <f t="shared" si="3686"/>
        <v>0</v>
      </c>
      <c r="U1698" s="5">
        <f t="shared" si="3686"/>
        <v>0</v>
      </c>
      <c r="V1698" s="5">
        <f t="shared" si="3686"/>
        <v>0</v>
      </c>
      <c r="W1698" s="5">
        <f t="shared" ref="W1698:AF1701" si="3687">W1699</f>
        <v>0</v>
      </c>
      <c r="X1698" s="5">
        <f t="shared" si="3687"/>
        <v>0</v>
      </c>
      <c r="Y1698" s="5">
        <f t="shared" si="3687"/>
        <v>0</v>
      </c>
      <c r="Z1698" s="5">
        <f t="shared" si="3687"/>
        <v>0</v>
      </c>
      <c r="AA1698" s="5">
        <f t="shared" si="3687"/>
        <v>0</v>
      </c>
      <c r="AB1698" s="5">
        <f t="shared" si="3687"/>
        <v>0</v>
      </c>
      <c r="AC1698" s="5">
        <f t="shared" si="3687"/>
        <v>0</v>
      </c>
      <c r="AD1698" s="5">
        <f t="shared" si="3687"/>
        <v>0</v>
      </c>
      <c r="AE1698" s="5">
        <f t="shared" si="3687"/>
        <v>0</v>
      </c>
      <c r="AF1698" s="5">
        <f t="shared" si="3687"/>
        <v>0</v>
      </c>
      <c r="AG1698" s="5">
        <f t="shared" si="3648"/>
        <v>2634.585</v>
      </c>
      <c r="AH1698" s="5">
        <f t="shared" si="3643"/>
        <v>1550.9</v>
      </c>
      <c r="AI1698" s="5">
        <f t="shared" si="3644"/>
        <v>1550.9</v>
      </c>
      <c r="AJ1698" s="5">
        <f t="shared" ref="AJ1698:AJ1701" si="3688">AJ1699</f>
        <v>0</v>
      </c>
      <c r="AK1698" s="17"/>
      <c r="AL1698" s="27"/>
    </row>
    <row r="1699" spans="1:38" ht="31.2" x14ac:dyDescent="0.3">
      <c r="A1699" s="4" t="s">
        <v>243</v>
      </c>
      <c r="B1699" s="4" t="s">
        <v>34</v>
      </c>
      <c r="C1699" s="4" t="s">
        <v>97</v>
      </c>
      <c r="D1699" s="4" t="s">
        <v>210</v>
      </c>
      <c r="E1699" s="4"/>
      <c r="F1699" s="14" t="s">
        <v>1268</v>
      </c>
      <c r="G1699" s="5">
        <f t="shared" si="3685"/>
        <v>1550.9</v>
      </c>
      <c r="H1699" s="5">
        <f t="shared" si="3685"/>
        <v>1550.9</v>
      </c>
      <c r="I1699" s="5">
        <f t="shared" si="3685"/>
        <v>1550.9</v>
      </c>
      <c r="J1699" s="5">
        <f t="shared" si="3685"/>
        <v>0</v>
      </c>
      <c r="K1699" s="5">
        <f t="shared" si="3685"/>
        <v>0</v>
      </c>
      <c r="L1699" s="5">
        <f t="shared" si="3685"/>
        <v>0</v>
      </c>
      <c r="M1699" s="5">
        <f t="shared" si="3651"/>
        <v>1550.9</v>
      </c>
      <c r="N1699" s="5">
        <f t="shared" si="3652"/>
        <v>1550.9</v>
      </c>
      <c r="O1699" s="5">
        <f t="shared" si="3653"/>
        <v>1550.9</v>
      </c>
      <c r="P1699" s="5">
        <f t="shared" si="3686"/>
        <v>0</v>
      </c>
      <c r="Q1699" s="5">
        <f t="shared" si="3686"/>
        <v>0</v>
      </c>
      <c r="R1699" s="5">
        <f t="shared" si="3686"/>
        <v>1083.6849999999999</v>
      </c>
      <c r="S1699" s="5">
        <f t="shared" si="3686"/>
        <v>0</v>
      </c>
      <c r="T1699" s="5">
        <f t="shared" si="3686"/>
        <v>0</v>
      </c>
      <c r="U1699" s="5">
        <f t="shared" si="3686"/>
        <v>0</v>
      </c>
      <c r="V1699" s="5">
        <f t="shared" si="3686"/>
        <v>0</v>
      </c>
      <c r="W1699" s="5">
        <f t="shared" si="3687"/>
        <v>0</v>
      </c>
      <c r="X1699" s="5">
        <f t="shared" si="3687"/>
        <v>0</v>
      </c>
      <c r="Y1699" s="5">
        <f t="shared" si="3687"/>
        <v>0</v>
      </c>
      <c r="Z1699" s="5">
        <f t="shared" si="3687"/>
        <v>0</v>
      </c>
      <c r="AA1699" s="5">
        <f t="shared" si="3687"/>
        <v>0</v>
      </c>
      <c r="AB1699" s="5">
        <f t="shared" si="3687"/>
        <v>0</v>
      </c>
      <c r="AC1699" s="5">
        <f t="shared" si="3687"/>
        <v>0</v>
      </c>
      <c r="AD1699" s="5">
        <f t="shared" si="3687"/>
        <v>0</v>
      </c>
      <c r="AE1699" s="5">
        <f t="shared" si="3687"/>
        <v>0</v>
      </c>
      <c r="AF1699" s="5">
        <f t="shared" si="3687"/>
        <v>0</v>
      </c>
      <c r="AG1699" s="5">
        <f t="shared" si="3648"/>
        <v>2634.585</v>
      </c>
      <c r="AH1699" s="5">
        <f t="shared" si="3643"/>
        <v>1550.9</v>
      </c>
      <c r="AI1699" s="5">
        <f t="shared" si="3644"/>
        <v>1550.9</v>
      </c>
      <c r="AJ1699" s="5">
        <f t="shared" si="3688"/>
        <v>0</v>
      </c>
      <c r="AK1699" s="17"/>
      <c r="AL1699" s="27"/>
    </row>
    <row r="1700" spans="1:38" ht="46.8" x14ac:dyDescent="0.3">
      <c r="A1700" s="4" t="s">
        <v>243</v>
      </c>
      <c r="B1700" s="4" t="s">
        <v>34</v>
      </c>
      <c r="C1700" s="4" t="s">
        <v>97</v>
      </c>
      <c r="D1700" s="4" t="s">
        <v>202</v>
      </c>
      <c r="E1700" s="4"/>
      <c r="F1700" s="14" t="s">
        <v>1274</v>
      </c>
      <c r="G1700" s="5">
        <f t="shared" si="3685"/>
        <v>1550.9</v>
      </c>
      <c r="H1700" s="5">
        <f t="shared" si="3685"/>
        <v>1550.9</v>
      </c>
      <c r="I1700" s="5">
        <f t="shared" si="3685"/>
        <v>1550.9</v>
      </c>
      <c r="J1700" s="5">
        <f t="shared" si="3685"/>
        <v>0</v>
      </c>
      <c r="K1700" s="5">
        <f t="shared" si="3685"/>
        <v>0</v>
      </c>
      <c r="L1700" s="5">
        <f t="shared" si="3685"/>
        <v>0</v>
      </c>
      <c r="M1700" s="5">
        <f t="shared" si="3651"/>
        <v>1550.9</v>
      </c>
      <c r="N1700" s="5">
        <f t="shared" si="3652"/>
        <v>1550.9</v>
      </c>
      <c r="O1700" s="5">
        <f t="shared" si="3653"/>
        <v>1550.9</v>
      </c>
      <c r="P1700" s="5">
        <f t="shared" si="3686"/>
        <v>0</v>
      </c>
      <c r="Q1700" s="5">
        <f t="shared" si="3686"/>
        <v>0</v>
      </c>
      <c r="R1700" s="5">
        <f t="shared" si="3686"/>
        <v>1083.6849999999999</v>
      </c>
      <c r="S1700" s="5">
        <f t="shared" si="3686"/>
        <v>0</v>
      </c>
      <c r="T1700" s="5">
        <f t="shared" si="3686"/>
        <v>0</v>
      </c>
      <c r="U1700" s="5">
        <f t="shared" si="3686"/>
        <v>0</v>
      </c>
      <c r="V1700" s="5">
        <f t="shared" si="3686"/>
        <v>0</v>
      </c>
      <c r="W1700" s="5">
        <f t="shared" si="3687"/>
        <v>0</v>
      </c>
      <c r="X1700" s="5">
        <f t="shared" si="3687"/>
        <v>0</v>
      </c>
      <c r="Y1700" s="5">
        <f t="shared" si="3687"/>
        <v>0</v>
      </c>
      <c r="Z1700" s="5">
        <f t="shared" si="3687"/>
        <v>0</v>
      </c>
      <c r="AA1700" s="5">
        <f t="shared" si="3687"/>
        <v>0</v>
      </c>
      <c r="AB1700" s="5">
        <f t="shared" si="3687"/>
        <v>0</v>
      </c>
      <c r="AC1700" s="5">
        <f t="shared" si="3687"/>
        <v>0</v>
      </c>
      <c r="AD1700" s="5">
        <f t="shared" si="3687"/>
        <v>0</v>
      </c>
      <c r="AE1700" s="5">
        <f t="shared" si="3687"/>
        <v>0</v>
      </c>
      <c r="AF1700" s="5">
        <f t="shared" si="3687"/>
        <v>0</v>
      </c>
      <c r="AG1700" s="5">
        <f t="shared" si="3648"/>
        <v>2634.585</v>
      </c>
      <c r="AH1700" s="5">
        <f t="shared" si="3643"/>
        <v>1550.9</v>
      </c>
      <c r="AI1700" s="5">
        <f t="shared" si="3644"/>
        <v>1550.9</v>
      </c>
      <c r="AJ1700" s="5">
        <f t="shared" si="3688"/>
        <v>0</v>
      </c>
      <c r="AK1700" s="17"/>
      <c r="AL1700" s="27"/>
    </row>
    <row r="1701" spans="1:38" ht="31.2" x14ac:dyDescent="0.3">
      <c r="A1701" s="4" t="s">
        <v>243</v>
      </c>
      <c r="B1701" s="4" t="s">
        <v>34</v>
      </c>
      <c r="C1701" s="4" t="s">
        <v>97</v>
      </c>
      <c r="D1701" s="4" t="s">
        <v>202</v>
      </c>
      <c r="E1701" s="4" t="s">
        <v>15</v>
      </c>
      <c r="F1701" s="14" t="s">
        <v>559</v>
      </c>
      <c r="G1701" s="5">
        <f t="shared" si="3685"/>
        <v>1550.9</v>
      </c>
      <c r="H1701" s="5">
        <f t="shared" si="3685"/>
        <v>1550.9</v>
      </c>
      <c r="I1701" s="5">
        <f t="shared" si="3685"/>
        <v>1550.9</v>
      </c>
      <c r="J1701" s="5">
        <f t="shared" si="3685"/>
        <v>0</v>
      </c>
      <c r="K1701" s="5">
        <f t="shared" si="3685"/>
        <v>0</v>
      </c>
      <c r="L1701" s="5">
        <f t="shared" si="3685"/>
        <v>0</v>
      </c>
      <c r="M1701" s="5">
        <f t="shared" si="3651"/>
        <v>1550.9</v>
      </c>
      <c r="N1701" s="5">
        <f t="shared" si="3652"/>
        <v>1550.9</v>
      </c>
      <c r="O1701" s="5">
        <f t="shared" si="3653"/>
        <v>1550.9</v>
      </c>
      <c r="P1701" s="5">
        <f t="shared" si="3686"/>
        <v>0</v>
      </c>
      <c r="Q1701" s="5">
        <f t="shared" si="3686"/>
        <v>0</v>
      </c>
      <c r="R1701" s="5">
        <f t="shared" si="3686"/>
        <v>1083.6849999999999</v>
      </c>
      <c r="S1701" s="5">
        <f t="shared" si="3686"/>
        <v>0</v>
      </c>
      <c r="T1701" s="5">
        <f t="shared" si="3686"/>
        <v>0</v>
      </c>
      <c r="U1701" s="5">
        <f t="shared" si="3686"/>
        <v>0</v>
      </c>
      <c r="V1701" s="5">
        <f t="shared" si="3686"/>
        <v>0</v>
      </c>
      <c r="W1701" s="5">
        <f t="shared" si="3687"/>
        <v>0</v>
      </c>
      <c r="X1701" s="5">
        <f t="shared" si="3687"/>
        <v>0</v>
      </c>
      <c r="Y1701" s="5">
        <f t="shared" si="3687"/>
        <v>0</v>
      </c>
      <c r="Z1701" s="5">
        <f t="shared" si="3687"/>
        <v>0</v>
      </c>
      <c r="AA1701" s="5">
        <f t="shared" si="3687"/>
        <v>0</v>
      </c>
      <c r="AB1701" s="5">
        <f t="shared" si="3687"/>
        <v>0</v>
      </c>
      <c r="AC1701" s="5">
        <f t="shared" si="3687"/>
        <v>0</v>
      </c>
      <c r="AD1701" s="5">
        <f t="shared" si="3687"/>
        <v>0</v>
      </c>
      <c r="AE1701" s="5">
        <f t="shared" si="3687"/>
        <v>0</v>
      </c>
      <c r="AF1701" s="5">
        <f t="shared" si="3687"/>
        <v>0</v>
      </c>
      <c r="AG1701" s="5">
        <f t="shared" si="3648"/>
        <v>2634.585</v>
      </c>
      <c r="AH1701" s="5">
        <f t="shared" si="3643"/>
        <v>1550.9</v>
      </c>
      <c r="AI1701" s="5">
        <f t="shared" si="3644"/>
        <v>1550.9</v>
      </c>
      <c r="AJ1701" s="5">
        <f t="shared" si="3688"/>
        <v>0</v>
      </c>
      <c r="AK1701" s="17"/>
      <c r="AL1701" s="27"/>
    </row>
    <row r="1702" spans="1:38" ht="31.2" x14ac:dyDescent="0.3">
      <c r="A1702" s="4" t="s">
        <v>243</v>
      </c>
      <c r="B1702" s="4" t="s">
        <v>34</v>
      </c>
      <c r="C1702" s="4" t="s">
        <v>97</v>
      </c>
      <c r="D1702" s="4" t="s">
        <v>202</v>
      </c>
      <c r="E1702" s="4" t="s">
        <v>16</v>
      </c>
      <c r="F1702" s="14" t="s">
        <v>560</v>
      </c>
      <c r="G1702" s="5">
        <v>1550.9</v>
      </c>
      <c r="H1702" s="5">
        <v>1550.9</v>
      </c>
      <c r="I1702" s="5">
        <v>1550.9</v>
      </c>
      <c r="J1702" s="5"/>
      <c r="K1702" s="5"/>
      <c r="L1702" s="5"/>
      <c r="M1702" s="5">
        <f t="shared" si="3651"/>
        <v>1550.9</v>
      </c>
      <c r="N1702" s="5">
        <f t="shared" si="3652"/>
        <v>1550.9</v>
      </c>
      <c r="O1702" s="5">
        <f t="shared" si="3653"/>
        <v>1550.9</v>
      </c>
      <c r="P1702" s="5"/>
      <c r="Q1702" s="5"/>
      <c r="R1702" s="5">
        <v>1083.6849999999999</v>
      </c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>
        <f t="shared" si="3648"/>
        <v>2634.585</v>
      </c>
      <c r="AH1702" s="5">
        <f t="shared" si="3643"/>
        <v>1550.9</v>
      </c>
      <c r="AI1702" s="5">
        <f t="shared" si="3644"/>
        <v>1550.9</v>
      </c>
      <c r="AJ1702" s="5"/>
      <c r="AK1702" s="17"/>
      <c r="AL1702" s="27"/>
    </row>
    <row r="1703" spans="1:38" ht="46.8" x14ac:dyDescent="0.3">
      <c r="A1703" s="4" t="s">
        <v>243</v>
      </c>
      <c r="B1703" s="4" t="s">
        <v>34</v>
      </c>
      <c r="C1703" s="4" t="s">
        <v>97</v>
      </c>
      <c r="D1703" s="4" t="s">
        <v>36</v>
      </c>
      <c r="E1703" s="4"/>
      <c r="F1703" s="14" t="s">
        <v>1284</v>
      </c>
      <c r="G1703" s="5">
        <f t="shared" ref="G1703:L1710" si="3689">G1704</f>
        <v>4877.8999999999996</v>
      </c>
      <c r="H1703" s="5">
        <f t="shared" si="3689"/>
        <v>4329.8999999999996</v>
      </c>
      <c r="I1703" s="5">
        <f t="shared" si="3689"/>
        <v>2647.9</v>
      </c>
      <c r="J1703" s="5">
        <f t="shared" si="3689"/>
        <v>0</v>
      </c>
      <c r="K1703" s="5">
        <f t="shared" si="3689"/>
        <v>0</v>
      </c>
      <c r="L1703" s="5">
        <f t="shared" si="3689"/>
        <v>0</v>
      </c>
      <c r="M1703" s="5">
        <f t="shared" si="3651"/>
        <v>4877.8999999999996</v>
      </c>
      <c r="N1703" s="5">
        <f t="shared" si="3652"/>
        <v>4329.8999999999996</v>
      </c>
      <c r="O1703" s="5">
        <f t="shared" si="3653"/>
        <v>2647.9</v>
      </c>
      <c r="P1703" s="5">
        <f t="shared" ref="P1703:V1710" si="3690">P1704</f>
        <v>0</v>
      </c>
      <c r="Q1703" s="5">
        <f t="shared" si="3690"/>
        <v>0</v>
      </c>
      <c r="R1703" s="5">
        <f t="shared" si="3690"/>
        <v>0</v>
      </c>
      <c r="S1703" s="5">
        <f t="shared" si="3690"/>
        <v>0</v>
      </c>
      <c r="T1703" s="5">
        <f t="shared" si="3690"/>
        <v>0</v>
      </c>
      <c r="U1703" s="5">
        <f t="shared" si="3690"/>
        <v>0</v>
      </c>
      <c r="V1703" s="5">
        <f t="shared" si="3690"/>
        <v>0</v>
      </c>
      <c r="W1703" s="5">
        <f t="shared" ref="W1703:AF1710" si="3691">W1704</f>
        <v>0</v>
      </c>
      <c r="X1703" s="5">
        <f t="shared" si="3691"/>
        <v>0</v>
      </c>
      <c r="Y1703" s="5">
        <f t="shared" si="3691"/>
        <v>0</v>
      </c>
      <c r="Z1703" s="5">
        <f t="shared" si="3691"/>
        <v>0</v>
      </c>
      <c r="AA1703" s="5">
        <f t="shared" si="3691"/>
        <v>0</v>
      </c>
      <c r="AB1703" s="5">
        <f t="shared" si="3691"/>
        <v>0</v>
      </c>
      <c r="AC1703" s="5">
        <f t="shared" si="3691"/>
        <v>0</v>
      </c>
      <c r="AD1703" s="5">
        <f t="shared" si="3691"/>
        <v>0</v>
      </c>
      <c r="AE1703" s="5">
        <f t="shared" si="3691"/>
        <v>0</v>
      </c>
      <c r="AF1703" s="5">
        <f t="shared" si="3691"/>
        <v>0</v>
      </c>
      <c r="AG1703" s="5">
        <f t="shared" si="3648"/>
        <v>4877.8999999999996</v>
      </c>
      <c r="AH1703" s="5">
        <f t="shared" si="3643"/>
        <v>4329.8999999999996</v>
      </c>
      <c r="AI1703" s="5">
        <f t="shared" si="3644"/>
        <v>2647.9</v>
      </c>
      <c r="AJ1703" s="5">
        <f t="shared" ref="AJ1703:AJ1710" si="3692">AJ1704</f>
        <v>0</v>
      </c>
      <c r="AK1703" s="17"/>
      <c r="AL1703" s="27"/>
    </row>
    <row r="1704" spans="1:38" ht="46.8" x14ac:dyDescent="0.3">
      <c r="A1704" s="4" t="s">
        <v>243</v>
      </c>
      <c r="B1704" s="4" t="s">
        <v>34</v>
      </c>
      <c r="C1704" s="4" t="s">
        <v>97</v>
      </c>
      <c r="D1704" s="4" t="s">
        <v>37</v>
      </c>
      <c r="E1704" s="4"/>
      <c r="F1704" s="14" t="s">
        <v>1285</v>
      </c>
      <c r="G1704" s="5">
        <f t="shared" si="3689"/>
        <v>4877.8999999999996</v>
      </c>
      <c r="H1704" s="5">
        <f t="shared" si="3689"/>
        <v>4329.8999999999996</v>
      </c>
      <c r="I1704" s="5">
        <f t="shared" si="3689"/>
        <v>2647.9</v>
      </c>
      <c r="J1704" s="5">
        <f t="shared" si="3689"/>
        <v>0</v>
      </c>
      <c r="K1704" s="5">
        <f t="shared" si="3689"/>
        <v>0</v>
      </c>
      <c r="L1704" s="5">
        <f t="shared" si="3689"/>
        <v>0</v>
      </c>
      <c r="M1704" s="5">
        <f t="shared" si="3651"/>
        <v>4877.8999999999996</v>
      </c>
      <c r="N1704" s="5">
        <f t="shared" si="3652"/>
        <v>4329.8999999999996</v>
      </c>
      <c r="O1704" s="5">
        <f t="shared" si="3653"/>
        <v>2647.9</v>
      </c>
      <c r="P1704" s="5">
        <f t="shared" si="3690"/>
        <v>0</v>
      </c>
      <c r="Q1704" s="5">
        <f t="shared" si="3690"/>
        <v>0</v>
      </c>
      <c r="R1704" s="5">
        <f t="shared" si="3690"/>
        <v>0</v>
      </c>
      <c r="S1704" s="5">
        <f t="shared" si="3690"/>
        <v>0</v>
      </c>
      <c r="T1704" s="5">
        <f t="shared" si="3690"/>
        <v>0</v>
      </c>
      <c r="U1704" s="5">
        <f t="shared" si="3690"/>
        <v>0</v>
      </c>
      <c r="V1704" s="5">
        <f t="shared" si="3690"/>
        <v>0</v>
      </c>
      <c r="W1704" s="5">
        <f t="shared" si="3691"/>
        <v>0</v>
      </c>
      <c r="X1704" s="5">
        <f t="shared" si="3691"/>
        <v>0</v>
      </c>
      <c r="Y1704" s="5">
        <f t="shared" si="3691"/>
        <v>0</v>
      </c>
      <c r="Z1704" s="5">
        <f t="shared" si="3691"/>
        <v>0</v>
      </c>
      <c r="AA1704" s="5">
        <f t="shared" si="3691"/>
        <v>0</v>
      </c>
      <c r="AB1704" s="5">
        <f t="shared" si="3691"/>
        <v>0</v>
      </c>
      <c r="AC1704" s="5">
        <f t="shared" si="3691"/>
        <v>0</v>
      </c>
      <c r="AD1704" s="5">
        <f t="shared" si="3691"/>
        <v>0</v>
      </c>
      <c r="AE1704" s="5">
        <f t="shared" si="3691"/>
        <v>0</v>
      </c>
      <c r="AF1704" s="5">
        <f t="shared" si="3691"/>
        <v>0</v>
      </c>
      <c r="AG1704" s="5">
        <f t="shared" si="3648"/>
        <v>4877.8999999999996</v>
      </c>
      <c r="AH1704" s="5">
        <f t="shared" si="3643"/>
        <v>4329.8999999999996</v>
      </c>
      <c r="AI1704" s="5">
        <f t="shared" si="3644"/>
        <v>2647.9</v>
      </c>
      <c r="AJ1704" s="5">
        <f t="shared" si="3692"/>
        <v>0</v>
      </c>
      <c r="AK1704" s="17"/>
      <c r="AL1704" s="27"/>
    </row>
    <row r="1705" spans="1:38" ht="62.4" x14ac:dyDescent="0.3">
      <c r="A1705" s="4" t="s">
        <v>243</v>
      </c>
      <c r="B1705" s="4" t="s">
        <v>34</v>
      </c>
      <c r="C1705" s="4" t="s">
        <v>97</v>
      </c>
      <c r="D1705" s="4" t="s">
        <v>211</v>
      </c>
      <c r="E1705" s="4"/>
      <c r="F1705" s="14" t="s">
        <v>1289</v>
      </c>
      <c r="G1705" s="5">
        <f>G1709+G1706</f>
        <v>4877.8999999999996</v>
      </c>
      <c r="H1705" s="5">
        <f t="shared" ref="H1705:AJ1705" si="3693">H1709+H1706</f>
        <v>4329.8999999999996</v>
      </c>
      <c r="I1705" s="5">
        <f t="shared" si="3693"/>
        <v>2647.9</v>
      </c>
      <c r="J1705" s="5">
        <f t="shared" ref="J1705:L1705" si="3694">J1709+J1706</f>
        <v>0</v>
      </c>
      <c r="K1705" s="5">
        <f t="shared" si="3694"/>
        <v>0</v>
      </c>
      <c r="L1705" s="5">
        <f t="shared" si="3694"/>
        <v>0</v>
      </c>
      <c r="M1705" s="5">
        <f t="shared" si="3651"/>
        <v>4877.8999999999996</v>
      </c>
      <c r="N1705" s="5">
        <f t="shared" si="3652"/>
        <v>4329.8999999999996</v>
      </c>
      <c r="O1705" s="5">
        <f t="shared" si="3653"/>
        <v>2647.9</v>
      </c>
      <c r="P1705" s="5">
        <f t="shared" ref="P1705:V1705" si="3695">P1709+P1706</f>
        <v>0</v>
      </c>
      <c r="Q1705" s="5">
        <f t="shared" ref="Q1705:R1705" si="3696">Q1709+Q1706</f>
        <v>0</v>
      </c>
      <c r="R1705" s="5">
        <f t="shared" si="3696"/>
        <v>0</v>
      </c>
      <c r="S1705" s="5">
        <f t="shared" ref="S1705" si="3697">S1709+S1706</f>
        <v>0</v>
      </c>
      <c r="T1705" s="5">
        <f t="shared" si="3695"/>
        <v>0</v>
      </c>
      <c r="U1705" s="5">
        <f t="shared" si="3695"/>
        <v>0</v>
      </c>
      <c r="V1705" s="5">
        <f t="shared" si="3695"/>
        <v>0</v>
      </c>
      <c r="W1705" s="5">
        <f t="shared" ref="W1705:AF1705" si="3698">W1709+W1706</f>
        <v>0</v>
      </c>
      <c r="X1705" s="5">
        <f t="shared" si="3698"/>
        <v>0</v>
      </c>
      <c r="Y1705" s="5">
        <f t="shared" si="3698"/>
        <v>0</v>
      </c>
      <c r="Z1705" s="5">
        <f t="shared" si="3698"/>
        <v>0</v>
      </c>
      <c r="AA1705" s="5">
        <f t="shared" si="3698"/>
        <v>0</v>
      </c>
      <c r="AB1705" s="5">
        <f t="shared" si="3698"/>
        <v>0</v>
      </c>
      <c r="AC1705" s="5">
        <f t="shared" si="3698"/>
        <v>0</v>
      </c>
      <c r="AD1705" s="5">
        <f t="shared" ref="AD1705" si="3699">AD1709+AD1706</f>
        <v>0</v>
      </c>
      <c r="AE1705" s="5">
        <f t="shared" ref="AE1705" si="3700">AE1709+AE1706</f>
        <v>0</v>
      </c>
      <c r="AF1705" s="5">
        <f t="shared" si="3698"/>
        <v>0</v>
      </c>
      <c r="AG1705" s="5">
        <f t="shared" si="3648"/>
        <v>4877.8999999999996</v>
      </c>
      <c r="AH1705" s="5">
        <f t="shared" si="3643"/>
        <v>4329.8999999999996</v>
      </c>
      <c r="AI1705" s="5">
        <f t="shared" si="3644"/>
        <v>2647.9</v>
      </c>
      <c r="AJ1705" s="5">
        <f t="shared" si="3693"/>
        <v>0</v>
      </c>
      <c r="AK1705" s="17"/>
      <c r="AL1705" s="27"/>
    </row>
    <row r="1706" spans="1:38" ht="31.2" x14ac:dyDescent="0.3">
      <c r="A1706" s="4" t="s">
        <v>243</v>
      </c>
      <c r="B1706" s="4" t="s">
        <v>34</v>
      </c>
      <c r="C1706" s="4" t="s">
        <v>97</v>
      </c>
      <c r="D1706" s="4" t="s">
        <v>356</v>
      </c>
      <c r="E1706" s="4"/>
      <c r="F1706" s="14" t="s">
        <v>966</v>
      </c>
      <c r="G1706" s="5">
        <f>G1707</f>
        <v>2230</v>
      </c>
      <c r="H1706" s="5">
        <f t="shared" ref="H1706:AJ1707" si="3701">H1707</f>
        <v>1682</v>
      </c>
      <c r="I1706" s="5">
        <f t="shared" si="3701"/>
        <v>0</v>
      </c>
      <c r="J1706" s="5">
        <f t="shared" si="3701"/>
        <v>0</v>
      </c>
      <c r="K1706" s="5">
        <f t="shared" si="3701"/>
        <v>0</v>
      </c>
      <c r="L1706" s="5">
        <f t="shared" si="3701"/>
        <v>0</v>
      </c>
      <c r="M1706" s="5">
        <f t="shared" si="3651"/>
        <v>2230</v>
      </c>
      <c r="N1706" s="5">
        <f t="shared" si="3652"/>
        <v>1682</v>
      </c>
      <c r="O1706" s="5">
        <f t="shared" si="3653"/>
        <v>0</v>
      </c>
      <c r="P1706" s="5">
        <f t="shared" si="3701"/>
        <v>0</v>
      </c>
      <c r="Q1706" s="5">
        <f t="shared" si="3701"/>
        <v>0</v>
      </c>
      <c r="R1706" s="5">
        <f t="shared" si="3701"/>
        <v>0</v>
      </c>
      <c r="S1706" s="5">
        <f t="shared" si="3701"/>
        <v>0</v>
      </c>
      <c r="T1706" s="5">
        <f t="shared" si="3701"/>
        <v>0</v>
      </c>
      <c r="U1706" s="5">
        <f t="shared" si="3701"/>
        <v>0</v>
      </c>
      <c r="V1706" s="5">
        <f t="shared" si="3701"/>
        <v>0</v>
      </c>
      <c r="W1706" s="5">
        <f t="shared" si="3701"/>
        <v>0</v>
      </c>
      <c r="X1706" s="5">
        <f t="shared" si="3701"/>
        <v>0</v>
      </c>
      <c r="Y1706" s="5">
        <f t="shared" si="3701"/>
        <v>0</v>
      </c>
      <c r="Z1706" s="5">
        <f t="shared" si="3701"/>
        <v>0</v>
      </c>
      <c r="AA1706" s="5">
        <f t="shared" si="3701"/>
        <v>0</v>
      </c>
      <c r="AB1706" s="5">
        <f t="shared" si="3701"/>
        <v>0</v>
      </c>
      <c r="AC1706" s="5">
        <f t="shared" si="3701"/>
        <v>0</v>
      </c>
      <c r="AD1706" s="5">
        <f t="shared" si="3701"/>
        <v>0</v>
      </c>
      <c r="AE1706" s="5">
        <f t="shared" si="3701"/>
        <v>0</v>
      </c>
      <c r="AF1706" s="5">
        <f t="shared" si="3701"/>
        <v>0</v>
      </c>
      <c r="AG1706" s="5">
        <f t="shared" si="3648"/>
        <v>2230</v>
      </c>
      <c r="AH1706" s="5">
        <f t="shared" si="3643"/>
        <v>1682</v>
      </c>
      <c r="AI1706" s="5">
        <f t="shared" si="3644"/>
        <v>0</v>
      </c>
      <c r="AJ1706" s="5">
        <f t="shared" si="3701"/>
        <v>0</v>
      </c>
      <c r="AK1706" s="17"/>
      <c r="AL1706" s="27"/>
    </row>
    <row r="1707" spans="1:38" ht="31.2" x14ac:dyDescent="0.3">
      <c r="A1707" s="4" t="s">
        <v>243</v>
      </c>
      <c r="B1707" s="4" t="s">
        <v>34</v>
      </c>
      <c r="C1707" s="4" t="s">
        <v>97</v>
      </c>
      <c r="D1707" s="4" t="s">
        <v>356</v>
      </c>
      <c r="E1707" s="4" t="s">
        <v>15</v>
      </c>
      <c r="F1707" s="14" t="s">
        <v>559</v>
      </c>
      <c r="G1707" s="5">
        <f>G1708</f>
        <v>2230</v>
      </c>
      <c r="H1707" s="5">
        <f t="shared" si="3701"/>
        <v>1682</v>
      </c>
      <c r="I1707" s="5">
        <f t="shared" si="3701"/>
        <v>0</v>
      </c>
      <c r="J1707" s="5">
        <f t="shared" si="3701"/>
        <v>0</v>
      </c>
      <c r="K1707" s="5">
        <f t="shared" si="3701"/>
        <v>0</v>
      </c>
      <c r="L1707" s="5">
        <f t="shared" si="3701"/>
        <v>0</v>
      </c>
      <c r="M1707" s="5">
        <f t="shared" si="3651"/>
        <v>2230</v>
      </c>
      <c r="N1707" s="5">
        <f t="shared" si="3652"/>
        <v>1682</v>
      </c>
      <c r="O1707" s="5">
        <f t="shared" si="3653"/>
        <v>0</v>
      </c>
      <c r="P1707" s="5">
        <f t="shared" si="3701"/>
        <v>0</v>
      </c>
      <c r="Q1707" s="5">
        <f t="shared" si="3701"/>
        <v>0</v>
      </c>
      <c r="R1707" s="5">
        <f t="shared" si="3701"/>
        <v>0</v>
      </c>
      <c r="S1707" s="5">
        <f t="shared" si="3701"/>
        <v>0</v>
      </c>
      <c r="T1707" s="5">
        <f t="shared" si="3701"/>
        <v>0</v>
      </c>
      <c r="U1707" s="5">
        <f t="shared" si="3701"/>
        <v>0</v>
      </c>
      <c r="V1707" s="5">
        <f t="shared" si="3701"/>
        <v>0</v>
      </c>
      <c r="W1707" s="5">
        <f t="shared" si="3701"/>
        <v>0</v>
      </c>
      <c r="X1707" s="5">
        <f t="shared" si="3701"/>
        <v>0</v>
      </c>
      <c r="Y1707" s="5">
        <f t="shared" si="3701"/>
        <v>0</v>
      </c>
      <c r="Z1707" s="5">
        <f t="shared" si="3701"/>
        <v>0</v>
      </c>
      <c r="AA1707" s="5">
        <f t="shared" si="3701"/>
        <v>0</v>
      </c>
      <c r="AB1707" s="5">
        <f t="shared" si="3701"/>
        <v>0</v>
      </c>
      <c r="AC1707" s="5">
        <f t="shared" si="3701"/>
        <v>0</v>
      </c>
      <c r="AD1707" s="5">
        <f t="shared" si="3701"/>
        <v>0</v>
      </c>
      <c r="AE1707" s="5">
        <f t="shared" si="3701"/>
        <v>0</v>
      </c>
      <c r="AF1707" s="5">
        <f t="shared" si="3701"/>
        <v>0</v>
      </c>
      <c r="AG1707" s="5">
        <f t="shared" si="3648"/>
        <v>2230</v>
      </c>
      <c r="AH1707" s="5">
        <f t="shared" si="3643"/>
        <v>1682</v>
      </c>
      <c r="AI1707" s="5">
        <f t="shared" si="3644"/>
        <v>0</v>
      </c>
      <c r="AJ1707" s="5">
        <f t="shared" si="3701"/>
        <v>0</v>
      </c>
      <c r="AK1707" s="17"/>
      <c r="AL1707" s="27"/>
    </row>
    <row r="1708" spans="1:38" ht="31.2" x14ac:dyDescent="0.3">
      <c r="A1708" s="4" t="s">
        <v>243</v>
      </c>
      <c r="B1708" s="4" t="s">
        <v>34</v>
      </c>
      <c r="C1708" s="4" t="s">
        <v>97</v>
      </c>
      <c r="D1708" s="4" t="s">
        <v>356</v>
      </c>
      <c r="E1708" s="4" t="s">
        <v>16</v>
      </c>
      <c r="F1708" s="14" t="s">
        <v>560</v>
      </c>
      <c r="G1708" s="5">
        <v>2230</v>
      </c>
      <c r="H1708" s="5">
        <v>1682</v>
      </c>
      <c r="I1708" s="5">
        <v>0</v>
      </c>
      <c r="J1708" s="5"/>
      <c r="K1708" s="5"/>
      <c r="L1708" s="5"/>
      <c r="M1708" s="5">
        <f t="shared" si="3651"/>
        <v>2230</v>
      </c>
      <c r="N1708" s="5">
        <f t="shared" si="3652"/>
        <v>1682</v>
      </c>
      <c r="O1708" s="5">
        <f t="shared" si="3653"/>
        <v>0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>
        <f t="shared" si="3648"/>
        <v>2230</v>
      </c>
      <c r="AH1708" s="5">
        <f t="shared" si="3643"/>
        <v>1682</v>
      </c>
      <c r="AI1708" s="5">
        <f t="shared" si="3644"/>
        <v>0</v>
      </c>
      <c r="AJ1708" s="5"/>
      <c r="AK1708" s="17"/>
      <c r="AL1708" s="27"/>
    </row>
    <row r="1709" spans="1:38" x14ac:dyDescent="0.3">
      <c r="A1709" s="4" t="s">
        <v>243</v>
      </c>
      <c r="B1709" s="4" t="s">
        <v>34</v>
      </c>
      <c r="C1709" s="4" t="s">
        <v>97</v>
      </c>
      <c r="D1709" s="4" t="s">
        <v>203</v>
      </c>
      <c r="E1709" s="4"/>
      <c r="F1709" s="14" t="s">
        <v>657</v>
      </c>
      <c r="G1709" s="5">
        <f t="shared" si="3689"/>
        <v>2647.9</v>
      </c>
      <c r="H1709" s="5">
        <f t="shared" si="3689"/>
        <v>2647.9</v>
      </c>
      <c r="I1709" s="5">
        <f t="shared" si="3689"/>
        <v>2647.9</v>
      </c>
      <c r="J1709" s="5">
        <f t="shared" si="3689"/>
        <v>0</v>
      </c>
      <c r="K1709" s="5">
        <f t="shared" si="3689"/>
        <v>0</v>
      </c>
      <c r="L1709" s="5">
        <f t="shared" si="3689"/>
        <v>0</v>
      </c>
      <c r="M1709" s="5">
        <f t="shared" si="3651"/>
        <v>2647.9</v>
      </c>
      <c r="N1709" s="5">
        <f t="shared" si="3652"/>
        <v>2647.9</v>
      </c>
      <c r="O1709" s="5">
        <f t="shared" si="3653"/>
        <v>2647.9</v>
      </c>
      <c r="P1709" s="5">
        <f t="shared" si="3690"/>
        <v>0</v>
      </c>
      <c r="Q1709" s="5">
        <f t="shared" si="3690"/>
        <v>0</v>
      </c>
      <c r="R1709" s="5">
        <f t="shared" si="3690"/>
        <v>0</v>
      </c>
      <c r="S1709" s="5">
        <f t="shared" si="3690"/>
        <v>0</v>
      </c>
      <c r="T1709" s="5">
        <f t="shared" si="3690"/>
        <v>0</v>
      </c>
      <c r="U1709" s="5">
        <f t="shared" si="3690"/>
        <v>0</v>
      </c>
      <c r="V1709" s="5">
        <f t="shared" si="3690"/>
        <v>0</v>
      </c>
      <c r="W1709" s="5">
        <f t="shared" si="3691"/>
        <v>0</v>
      </c>
      <c r="X1709" s="5">
        <f t="shared" si="3691"/>
        <v>0</v>
      </c>
      <c r="Y1709" s="5">
        <f t="shared" si="3691"/>
        <v>0</v>
      </c>
      <c r="Z1709" s="5">
        <f t="shared" si="3691"/>
        <v>0</v>
      </c>
      <c r="AA1709" s="5">
        <f t="shared" si="3691"/>
        <v>0</v>
      </c>
      <c r="AB1709" s="5">
        <f t="shared" si="3691"/>
        <v>0</v>
      </c>
      <c r="AC1709" s="5">
        <f t="shared" si="3691"/>
        <v>0</v>
      </c>
      <c r="AD1709" s="5">
        <f t="shared" si="3691"/>
        <v>0</v>
      </c>
      <c r="AE1709" s="5">
        <f t="shared" si="3691"/>
        <v>0</v>
      </c>
      <c r="AF1709" s="5">
        <f t="shared" si="3691"/>
        <v>0</v>
      </c>
      <c r="AG1709" s="5">
        <f t="shared" si="3648"/>
        <v>2647.9</v>
      </c>
      <c r="AH1709" s="5">
        <f t="shared" si="3643"/>
        <v>2647.9</v>
      </c>
      <c r="AI1709" s="5">
        <f t="shared" si="3644"/>
        <v>2647.9</v>
      </c>
      <c r="AJ1709" s="5">
        <f t="shared" si="3692"/>
        <v>0</v>
      </c>
      <c r="AK1709" s="17"/>
      <c r="AL1709" s="27"/>
    </row>
    <row r="1710" spans="1:38" ht="31.2" x14ac:dyDescent="0.3">
      <c r="A1710" s="4" t="s">
        <v>243</v>
      </c>
      <c r="B1710" s="4" t="s">
        <v>34</v>
      </c>
      <c r="C1710" s="4" t="s">
        <v>97</v>
      </c>
      <c r="D1710" s="4" t="s">
        <v>203</v>
      </c>
      <c r="E1710" s="4" t="s">
        <v>15</v>
      </c>
      <c r="F1710" s="14" t="s">
        <v>559</v>
      </c>
      <c r="G1710" s="5">
        <f t="shared" si="3689"/>
        <v>2647.9</v>
      </c>
      <c r="H1710" s="5">
        <f t="shared" si="3689"/>
        <v>2647.9</v>
      </c>
      <c r="I1710" s="5">
        <f t="shared" si="3689"/>
        <v>2647.9</v>
      </c>
      <c r="J1710" s="5">
        <f t="shared" si="3689"/>
        <v>0</v>
      </c>
      <c r="K1710" s="5">
        <f t="shared" si="3689"/>
        <v>0</v>
      </c>
      <c r="L1710" s="5">
        <f t="shared" si="3689"/>
        <v>0</v>
      </c>
      <c r="M1710" s="5">
        <f t="shared" si="3651"/>
        <v>2647.9</v>
      </c>
      <c r="N1710" s="5">
        <f t="shared" si="3652"/>
        <v>2647.9</v>
      </c>
      <c r="O1710" s="5">
        <f t="shared" si="3653"/>
        <v>2647.9</v>
      </c>
      <c r="P1710" s="5">
        <f t="shared" si="3690"/>
        <v>0</v>
      </c>
      <c r="Q1710" s="5">
        <f t="shared" si="3690"/>
        <v>0</v>
      </c>
      <c r="R1710" s="5">
        <f t="shared" si="3690"/>
        <v>0</v>
      </c>
      <c r="S1710" s="5">
        <f t="shared" si="3690"/>
        <v>0</v>
      </c>
      <c r="T1710" s="5">
        <f t="shared" si="3690"/>
        <v>0</v>
      </c>
      <c r="U1710" s="5">
        <f t="shared" si="3690"/>
        <v>0</v>
      </c>
      <c r="V1710" s="5">
        <f t="shared" si="3690"/>
        <v>0</v>
      </c>
      <c r="W1710" s="5">
        <f t="shared" si="3691"/>
        <v>0</v>
      </c>
      <c r="X1710" s="5">
        <f t="shared" si="3691"/>
        <v>0</v>
      </c>
      <c r="Y1710" s="5">
        <f t="shared" si="3691"/>
        <v>0</v>
      </c>
      <c r="Z1710" s="5">
        <f t="shared" si="3691"/>
        <v>0</v>
      </c>
      <c r="AA1710" s="5">
        <f t="shared" si="3691"/>
        <v>0</v>
      </c>
      <c r="AB1710" s="5">
        <f t="shared" si="3691"/>
        <v>0</v>
      </c>
      <c r="AC1710" s="5">
        <f t="shared" si="3691"/>
        <v>0</v>
      </c>
      <c r="AD1710" s="5">
        <f t="shared" si="3691"/>
        <v>0</v>
      </c>
      <c r="AE1710" s="5">
        <f t="shared" si="3691"/>
        <v>0</v>
      </c>
      <c r="AF1710" s="5">
        <f t="shared" si="3691"/>
        <v>0</v>
      </c>
      <c r="AG1710" s="5">
        <f t="shared" si="3648"/>
        <v>2647.9</v>
      </c>
      <c r="AH1710" s="5">
        <f t="shared" si="3643"/>
        <v>2647.9</v>
      </c>
      <c r="AI1710" s="5">
        <f t="shared" si="3644"/>
        <v>2647.9</v>
      </c>
      <c r="AJ1710" s="5">
        <f t="shared" si="3692"/>
        <v>0</v>
      </c>
      <c r="AK1710" s="17"/>
      <c r="AL1710" s="27"/>
    </row>
    <row r="1711" spans="1:38" ht="31.2" x14ac:dyDescent="0.3">
      <c r="A1711" s="4" t="s">
        <v>243</v>
      </c>
      <c r="B1711" s="4" t="s">
        <v>34</v>
      </c>
      <c r="C1711" s="4" t="s">
        <v>97</v>
      </c>
      <c r="D1711" s="4" t="s">
        <v>203</v>
      </c>
      <c r="E1711" s="4" t="s">
        <v>16</v>
      </c>
      <c r="F1711" s="14" t="s">
        <v>560</v>
      </c>
      <c r="G1711" s="5">
        <v>2647.9</v>
      </c>
      <c r="H1711" s="5">
        <v>2647.9</v>
      </c>
      <c r="I1711" s="5">
        <v>2647.9</v>
      </c>
      <c r="J1711" s="5"/>
      <c r="K1711" s="5"/>
      <c r="L1711" s="5"/>
      <c r="M1711" s="5">
        <f t="shared" si="3651"/>
        <v>2647.9</v>
      </c>
      <c r="N1711" s="5">
        <f t="shared" si="3652"/>
        <v>2647.9</v>
      </c>
      <c r="O1711" s="5">
        <f t="shared" si="3653"/>
        <v>2647.9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>
        <f t="shared" si="3648"/>
        <v>2647.9</v>
      </c>
      <c r="AH1711" s="5">
        <f t="shared" si="3643"/>
        <v>2647.9</v>
      </c>
      <c r="AI1711" s="5">
        <f t="shared" si="3644"/>
        <v>2647.9</v>
      </c>
      <c r="AJ1711" s="5"/>
      <c r="AK1711" s="17"/>
      <c r="AL1711" s="27"/>
    </row>
    <row r="1712" spans="1:38" ht="31.2" x14ac:dyDescent="0.3">
      <c r="A1712" s="4" t="s">
        <v>243</v>
      </c>
      <c r="B1712" s="4" t="s">
        <v>34</v>
      </c>
      <c r="C1712" s="4" t="s">
        <v>97</v>
      </c>
      <c r="D1712" s="4" t="s">
        <v>212</v>
      </c>
      <c r="E1712" s="4"/>
      <c r="F1712" s="14" t="s">
        <v>1323</v>
      </c>
      <c r="G1712" s="5">
        <f t="shared" ref="G1712:L1716" si="3702">G1713</f>
        <v>12613.6</v>
      </c>
      <c r="H1712" s="5">
        <f t="shared" si="3702"/>
        <v>12613.6</v>
      </c>
      <c r="I1712" s="5">
        <f t="shared" si="3702"/>
        <v>12613.6</v>
      </c>
      <c r="J1712" s="5">
        <f t="shared" si="3702"/>
        <v>0</v>
      </c>
      <c r="K1712" s="5">
        <f t="shared" si="3702"/>
        <v>0</v>
      </c>
      <c r="L1712" s="5">
        <f t="shared" si="3702"/>
        <v>0</v>
      </c>
      <c r="M1712" s="5">
        <f t="shared" si="3651"/>
        <v>12613.6</v>
      </c>
      <c r="N1712" s="5">
        <f t="shared" si="3652"/>
        <v>12613.6</v>
      </c>
      <c r="O1712" s="5">
        <f t="shared" si="3653"/>
        <v>12613.6</v>
      </c>
      <c r="P1712" s="5">
        <f t="shared" ref="P1712:V1716" si="3703">P1713</f>
        <v>0</v>
      </c>
      <c r="Q1712" s="5">
        <f t="shared" si="3703"/>
        <v>0</v>
      </c>
      <c r="R1712" s="5">
        <f t="shared" si="3703"/>
        <v>0</v>
      </c>
      <c r="S1712" s="5">
        <f t="shared" si="3703"/>
        <v>0</v>
      </c>
      <c r="T1712" s="5">
        <f t="shared" si="3703"/>
        <v>0</v>
      </c>
      <c r="U1712" s="5">
        <f t="shared" si="3703"/>
        <v>0</v>
      </c>
      <c r="V1712" s="5">
        <f t="shared" si="3703"/>
        <v>0</v>
      </c>
      <c r="W1712" s="5">
        <f t="shared" ref="W1712:AF1716" si="3704">W1713</f>
        <v>0</v>
      </c>
      <c r="X1712" s="5">
        <f t="shared" si="3704"/>
        <v>0</v>
      </c>
      <c r="Y1712" s="5">
        <f t="shared" si="3704"/>
        <v>0</v>
      </c>
      <c r="Z1712" s="5">
        <f t="shared" si="3704"/>
        <v>0</v>
      </c>
      <c r="AA1712" s="5">
        <f t="shared" si="3704"/>
        <v>0</v>
      </c>
      <c r="AB1712" s="5">
        <f t="shared" si="3704"/>
        <v>0</v>
      </c>
      <c r="AC1712" s="5">
        <f t="shared" si="3704"/>
        <v>0</v>
      </c>
      <c r="AD1712" s="5">
        <f t="shared" si="3704"/>
        <v>0</v>
      </c>
      <c r="AE1712" s="5">
        <f t="shared" si="3704"/>
        <v>0</v>
      </c>
      <c r="AF1712" s="5">
        <f t="shared" si="3704"/>
        <v>0</v>
      </c>
      <c r="AG1712" s="5">
        <f t="shared" si="3648"/>
        <v>12613.6</v>
      </c>
      <c r="AH1712" s="5">
        <f t="shared" si="3643"/>
        <v>12613.6</v>
      </c>
      <c r="AI1712" s="5">
        <f t="shared" si="3644"/>
        <v>12613.6</v>
      </c>
      <c r="AJ1712" s="5">
        <f t="shared" ref="AJ1712:AJ1716" si="3705">AJ1713</f>
        <v>0</v>
      </c>
      <c r="AK1712" s="17"/>
      <c r="AL1712" s="27"/>
    </row>
    <row r="1713" spans="1:38" ht="31.2" x14ac:dyDescent="0.3">
      <c r="A1713" s="4" t="s">
        <v>243</v>
      </c>
      <c r="B1713" s="4" t="s">
        <v>34</v>
      </c>
      <c r="C1713" s="4" t="s">
        <v>97</v>
      </c>
      <c r="D1713" s="4" t="s">
        <v>213</v>
      </c>
      <c r="E1713" s="4"/>
      <c r="F1713" s="14" t="s">
        <v>1337</v>
      </c>
      <c r="G1713" s="5">
        <f t="shared" si="3702"/>
        <v>12613.6</v>
      </c>
      <c r="H1713" s="5">
        <f t="shared" si="3702"/>
        <v>12613.6</v>
      </c>
      <c r="I1713" s="5">
        <f t="shared" si="3702"/>
        <v>12613.6</v>
      </c>
      <c r="J1713" s="5">
        <f t="shared" si="3702"/>
        <v>0</v>
      </c>
      <c r="K1713" s="5">
        <f t="shared" si="3702"/>
        <v>0</v>
      </c>
      <c r="L1713" s="5">
        <f t="shared" si="3702"/>
        <v>0</v>
      </c>
      <c r="M1713" s="5">
        <f t="shared" si="3651"/>
        <v>12613.6</v>
      </c>
      <c r="N1713" s="5">
        <f t="shared" si="3652"/>
        <v>12613.6</v>
      </c>
      <c r="O1713" s="5">
        <f t="shared" si="3653"/>
        <v>12613.6</v>
      </c>
      <c r="P1713" s="5">
        <f t="shared" si="3703"/>
        <v>0</v>
      </c>
      <c r="Q1713" s="5">
        <f t="shared" si="3703"/>
        <v>0</v>
      </c>
      <c r="R1713" s="5">
        <f t="shared" si="3703"/>
        <v>0</v>
      </c>
      <c r="S1713" s="5">
        <f t="shared" si="3703"/>
        <v>0</v>
      </c>
      <c r="T1713" s="5">
        <f t="shared" si="3703"/>
        <v>0</v>
      </c>
      <c r="U1713" s="5">
        <f t="shared" si="3703"/>
        <v>0</v>
      </c>
      <c r="V1713" s="5">
        <f t="shared" si="3703"/>
        <v>0</v>
      </c>
      <c r="W1713" s="5">
        <f t="shared" si="3704"/>
        <v>0</v>
      </c>
      <c r="X1713" s="5">
        <f t="shared" si="3704"/>
        <v>0</v>
      </c>
      <c r="Y1713" s="5">
        <f t="shared" si="3704"/>
        <v>0</v>
      </c>
      <c r="Z1713" s="5">
        <f t="shared" si="3704"/>
        <v>0</v>
      </c>
      <c r="AA1713" s="5">
        <f t="shared" si="3704"/>
        <v>0</v>
      </c>
      <c r="AB1713" s="5">
        <f t="shared" si="3704"/>
        <v>0</v>
      </c>
      <c r="AC1713" s="5">
        <f t="shared" si="3704"/>
        <v>0</v>
      </c>
      <c r="AD1713" s="5">
        <f t="shared" si="3704"/>
        <v>0</v>
      </c>
      <c r="AE1713" s="5">
        <f t="shared" si="3704"/>
        <v>0</v>
      </c>
      <c r="AF1713" s="5">
        <f t="shared" si="3704"/>
        <v>0</v>
      </c>
      <c r="AG1713" s="5">
        <f t="shared" si="3648"/>
        <v>12613.6</v>
      </c>
      <c r="AH1713" s="5">
        <f t="shared" si="3643"/>
        <v>12613.6</v>
      </c>
      <c r="AI1713" s="5">
        <f t="shared" si="3644"/>
        <v>12613.6</v>
      </c>
      <c r="AJ1713" s="5">
        <f t="shared" si="3705"/>
        <v>0</v>
      </c>
      <c r="AK1713" s="17"/>
      <c r="AL1713" s="27"/>
    </row>
    <row r="1714" spans="1:38" ht="46.8" x14ac:dyDescent="0.3">
      <c r="A1714" s="4" t="s">
        <v>243</v>
      </c>
      <c r="B1714" s="4" t="s">
        <v>34</v>
      </c>
      <c r="C1714" s="4" t="s">
        <v>97</v>
      </c>
      <c r="D1714" s="4" t="s">
        <v>214</v>
      </c>
      <c r="E1714" s="4"/>
      <c r="F1714" s="14" t="s">
        <v>1340</v>
      </c>
      <c r="G1714" s="5">
        <f t="shared" si="3702"/>
        <v>12613.6</v>
      </c>
      <c r="H1714" s="5">
        <f t="shared" si="3702"/>
        <v>12613.6</v>
      </c>
      <c r="I1714" s="5">
        <f t="shared" si="3702"/>
        <v>12613.6</v>
      </c>
      <c r="J1714" s="5">
        <f t="shared" si="3702"/>
        <v>0</v>
      </c>
      <c r="K1714" s="5">
        <f t="shared" si="3702"/>
        <v>0</v>
      </c>
      <c r="L1714" s="5">
        <f t="shared" si="3702"/>
        <v>0</v>
      </c>
      <c r="M1714" s="5">
        <f t="shared" si="3651"/>
        <v>12613.6</v>
      </c>
      <c r="N1714" s="5">
        <f t="shared" si="3652"/>
        <v>12613.6</v>
      </c>
      <c r="O1714" s="5">
        <f t="shared" si="3653"/>
        <v>12613.6</v>
      </c>
      <c r="P1714" s="5">
        <f t="shared" si="3703"/>
        <v>0</v>
      </c>
      <c r="Q1714" s="5">
        <f t="shared" si="3703"/>
        <v>0</v>
      </c>
      <c r="R1714" s="5">
        <f t="shared" si="3703"/>
        <v>0</v>
      </c>
      <c r="S1714" s="5">
        <f t="shared" si="3703"/>
        <v>0</v>
      </c>
      <c r="T1714" s="5">
        <f t="shared" si="3703"/>
        <v>0</v>
      </c>
      <c r="U1714" s="5">
        <f t="shared" si="3703"/>
        <v>0</v>
      </c>
      <c r="V1714" s="5">
        <f t="shared" si="3703"/>
        <v>0</v>
      </c>
      <c r="W1714" s="5">
        <f t="shared" si="3704"/>
        <v>0</v>
      </c>
      <c r="X1714" s="5">
        <f t="shared" si="3704"/>
        <v>0</v>
      </c>
      <c r="Y1714" s="5">
        <f t="shared" si="3704"/>
        <v>0</v>
      </c>
      <c r="Z1714" s="5">
        <f t="shared" si="3704"/>
        <v>0</v>
      </c>
      <c r="AA1714" s="5">
        <f t="shared" si="3704"/>
        <v>0</v>
      </c>
      <c r="AB1714" s="5">
        <f t="shared" si="3704"/>
        <v>0</v>
      </c>
      <c r="AC1714" s="5">
        <f t="shared" si="3704"/>
        <v>0</v>
      </c>
      <c r="AD1714" s="5">
        <f t="shared" si="3704"/>
        <v>0</v>
      </c>
      <c r="AE1714" s="5">
        <f t="shared" si="3704"/>
        <v>0</v>
      </c>
      <c r="AF1714" s="5">
        <f t="shared" si="3704"/>
        <v>0</v>
      </c>
      <c r="AG1714" s="5">
        <f t="shared" si="3648"/>
        <v>12613.6</v>
      </c>
      <c r="AH1714" s="5">
        <f t="shared" si="3643"/>
        <v>12613.6</v>
      </c>
      <c r="AI1714" s="5">
        <f t="shared" si="3644"/>
        <v>12613.6</v>
      </c>
      <c r="AJ1714" s="5">
        <f t="shared" si="3705"/>
        <v>0</v>
      </c>
      <c r="AK1714" s="17"/>
      <c r="AL1714" s="27"/>
    </row>
    <row r="1715" spans="1:38" ht="31.2" x14ac:dyDescent="0.3">
      <c r="A1715" s="4" t="s">
        <v>243</v>
      </c>
      <c r="B1715" s="4" t="s">
        <v>34</v>
      </c>
      <c r="C1715" s="4" t="s">
        <v>97</v>
      </c>
      <c r="D1715" s="4" t="s">
        <v>204</v>
      </c>
      <c r="E1715" s="4"/>
      <c r="F1715" s="14" t="s">
        <v>981</v>
      </c>
      <c r="G1715" s="5">
        <f t="shared" si="3702"/>
        <v>12613.6</v>
      </c>
      <c r="H1715" s="5">
        <f t="shared" si="3702"/>
        <v>12613.6</v>
      </c>
      <c r="I1715" s="5">
        <f t="shared" si="3702"/>
        <v>12613.6</v>
      </c>
      <c r="J1715" s="5">
        <f t="shared" si="3702"/>
        <v>0</v>
      </c>
      <c r="K1715" s="5">
        <f t="shared" si="3702"/>
        <v>0</v>
      </c>
      <c r="L1715" s="5">
        <f t="shared" si="3702"/>
        <v>0</v>
      </c>
      <c r="M1715" s="5">
        <f t="shared" si="3651"/>
        <v>12613.6</v>
      </c>
      <c r="N1715" s="5">
        <f t="shared" si="3652"/>
        <v>12613.6</v>
      </c>
      <c r="O1715" s="5">
        <f t="shared" si="3653"/>
        <v>12613.6</v>
      </c>
      <c r="P1715" s="5">
        <f t="shared" si="3703"/>
        <v>0</v>
      </c>
      <c r="Q1715" s="5">
        <f t="shared" si="3703"/>
        <v>0</v>
      </c>
      <c r="R1715" s="5">
        <f t="shared" si="3703"/>
        <v>0</v>
      </c>
      <c r="S1715" s="5">
        <f t="shared" si="3703"/>
        <v>0</v>
      </c>
      <c r="T1715" s="5">
        <f t="shared" si="3703"/>
        <v>0</v>
      </c>
      <c r="U1715" s="5">
        <f t="shared" si="3703"/>
        <v>0</v>
      </c>
      <c r="V1715" s="5">
        <f t="shared" si="3703"/>
        <v>0</v>
      </c>
      <c r="W1715" s="5">
        <f t="shared" si="3704"/>
        <v>0</v>
      </c>
      <c r="X1715" s="5">
        <f t="shared" si="3704"/>
        <v>0</v>
      </c>
      <c r="Y1715" s="5">
        <f t="shared" si="3704"/>
        <v>0</v>
      </c>
      <c r="Z1715" s="5">
        <f t="shared" si="3704"/>
        <v>0</v>
      </c>
      <c r="AA1715" s="5">
        <f t="shared" si="3704"/>
        <v>0</v>
      </c>
      <c r="AB1715" s="5">
        <f t="shared" si="3704"/>
        <v>0</v>
      </c>
      <c r="AC1715" s="5">
        <f t="shared" si="3704"/>
        <v>0</v>
      </c>
      <c r="AD1715" s="5">
        <f t="shared" si="3704"/>
        <v>0</v>
      </c>
      <c r="AE1715" s="5">
        <f t="shared" si="3704"/>
        <v>0</v>
      </c>
      <c r="AF1715" s="5">
        <f t="shared" si="3704"/>
        <v>0</v>
      </c>
      <c r="AG1715" s="5">
        <f t="shared" si="3648"/>
        <v>12613.6</v>
      </c>
      <c r="AH1715" s="5">
        <f t="shared" si="3643"/>
        <v>12613.6</v>
      </c>
      <c r="AI1715" s="5">
        <f t="shared" si="3644"/>
        <v>12613.6</v>
      </c>
      <c r="AJ1715" s="5">
        <f t="shared" si="3705"/>
        <v>0</v>
      </c>
      <c r="AK1715" s="17"/>
      <c r="AL1715" s="27"/>
    </row>
    <row r="1716" spans="1:38" x14ac:dyDescent="0.3">
      <c r="A1716" s="4" t="s">
        <v>243</v>
      </c>
      <c r="B1716" s="4" t="s">
        <v>34</v>
      </c>
      <c r="C1716" s="4" t="s">
        <v>97</v>
      </c>
      <c r="D1716" s="4" t="s">
        <v>204</v>
      </c>
      <c r="E1716" s="4" t="s">
        <v>17</v>
      </c>
      <c r="F1716" s="14" t="s">
        <v>575</v>
      </c>
      <c r="G1716" s="5">
        <f t="shared" si="3702"/>
        <v>12613.6</v>
      </c>
      <c r="H1716" s="5">
        <f t="shared" si="3702"/>
        <v>12613.6</v>
      </c>
      <c r="I1716" s="5">
        <f t="shared" si="3702"/>
        <v>12613.6</v>
      </c>
      <c r="J1716" s="5">
        <f t="shared" si="3702"/>
        <v>0</v>
      </c>
      <c r="K1716" s="5">
        <f t="shared" si="3702"/>
        <v>0</v>
      </c>
      <c r="L1716" s="5">
        <f t="shared" si="3702"/>
        <v>0</v>
      </c>
      <c r="M1716" s="5">
        <f t="shared" si="3651"/>
        <v>12613.6</v>
      </c>
      <c r="N1716" s="5">
        <f t="shared" si="3652"/>
        <v>12613.6</v>
      </c>
      <c r="O1716" s="5">
        <f t="shared" si="3653"/>
        <v>12613.6</v>
      </c>
      <c r="P1716" s="5">
        <f t="shared" si="3703"/>
        <v>0</v>
      </c>
      <c r="Q1716" s="5">
        <f t="shared" si="3703"/>
        <v>0</v>
      </c>
      <c r="R1716" s="5">
        <f t="shared" si="3703"/>
        <v>0</v>
      </c>
      <c r="S1716" s="5">
        <f t="shared" si="3703"/>
        <v>0</v>
      </c>
      <c r="T1716" s="5">
        <f t="shared" si="3703"/>
        <v>0</v>
      </c>
      <c r="U1716" s="5">
        <f t="shared" si="3703"/>
        <v>0</v>
      </c>
      <c r="V1716" s="5">
        <f t="shared" si="3703"/>
        <v>0</v>
      </c>
      <c r="W1716" s="5">
        <f t="shared" si="3704"/>
        <v>0</v>
      </c>
      <c r="X1716" s="5">
        <f t="shared" si="3704"/>
        <v>0</v>
      </c>
      <c r="Y1716" s="5">
        <f t="shared" si="3704"/>
        <v>0</v>
      </c>
      <c r="Z1716" s="5">
        <f t="shared" si="3704"/>
        <v>0</v>
      </c>
      <c r="AA1716" s="5">
        <f t="shared" si="3704"/>
        <v>0</v>
      </c>
      <c r="AB1716" s="5">
        <f t="shared" si="3704"/>
        <v>0</v>
      </c>
      <c r="AC1716" s="5">
        <f t="shared" si="3704"/>
        <v>0</v>
      </c>
      <c r="AD1716" s="5">
        <f t="shared" si="3704"/>
        <v>0</v>
      </c>
      <c r="AE1716" s="5">
        <f t="shared" si="3704"/>
        <v>0</v>
      </c>
      <c r="AF1716" s="5">
        <f t="shared" si="3704"/>
        <v>0</v>
      </c>
      <c r="AG1716" s="5">
        <f t="shared" si="3648"/>
        <v>12613.6</v>
      </c>
      <c r="AH1716" s="5">
        <f t="shared" si="3643"/>
        <v>12613.6</v>
      </c>
      <c r="AI1716" s="5">
        <f t="shared" si="3644"/>
        <v>12613.6</v>
      </c>
      <c r="AJ1716" s="5">
        <f t="shared" si="3705"/>
        <v>0</v>
      </c>
      <c r="AK1716" s="17"/>
      <c r="AL1716" s="27"/>
    </row>
    <row r="1717" spans="1:38" ht="62.4" x14ac:dyDescent="0.3">
      <c r="A1717" s="4" t="s">
        <v>243</v>
      </c>
      <c r="B1717" s="4" t="s">
        <v>34</v>
      </c>
      <c r="C1717" s="4" t="s">
        <v>97</v>
      </c>
      <c r="D1717" s="4" t="s">
        <v>204</v>
      </c>
      <c r="E1717" s="4" t="s">
        <v>205</v>
      </c>
      <c r="F1717" s="14" t="s">
        <v>576</v>
      </c>
      <c r="G1717" s="5">
        <v>12613.6</v>
      </c>
      <c r="H1717" s="5">
        <v>12613.6</v>
      </c>
      <c r="I1717" s="5">
        <v>12613.6</v>
      </c>
      <c r="J1717" s="5"/>
      <c r="K1717" s="5"/>
      <c r="L1717" s="5"/>
      <c r="M1717" s="5">
        <f t="shared" si="3651"/>
        <v>12613.6</v>
      </c>
      <c r="N1717" s="5">
        <f t="shared" si="3652"/>
        <v>12613.6</v>
      </c>
      <c r="O1717" s="5">
        <f t="shared" si="3653"/>
        <v>12613.6</v>
      </c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>
        <f t="shared" si="3648"/>
        <v>12613.6</v>
      </c>
      <c r="AH1717" s="5">
        <f t="shared" si="3643"/>
        <v>12613.6</v>
      </c>
      <c r="AI1717" s="5">
        <f t="shared" si="3644"/>
        <v>12613.6</v>
      </c>
      <c r="AJ1717" s="5"/>
      <c r="AK1717" s="17"/>
      <c r="AL1717" s="27"/>
    </row>
    <row r="1718" spans="1:38" ht="31.2" x14ac:dyDescent="0.3">
      <c r="A1718" s="4" t="s">
        <v>243</v>
      </c>
      <c r="B1718" s="4" t="s">
        <v>34</v>
      </c>
      <c r="C1718" s="4" t="s">
        <v>97</v>
      </c>
      <c r="D1718" s="4" t="s">
        <v>26</v>
      </c>
      <c r="E1718" s="4"/>
      <c r="F1718" s="14" t="s">
        <v>846</v>
      </c>
      <c r="G1718" s="5"/>
      <c r="H1718" s="5"/>
      <c r="I1718" s="5"/>
      <c r="J1718" s="5"/>
      <c r="K1718" s="5"/>
      <c r="L1718" s="5"/>
      <c r="M1718" s="5"/>
      <c r="N1718" s="5"/>
      <c r="O1718" s="5"/>
      <c r="P1718" s="5">
        <f>P1719</f>
        <v>0</v>
      </c>
      <c r="Q1718" s="5">
        <f t="shared" ref="Q1718:AJ1720" si="3706">Q1719</f>
        <v>0</v>
      </c>
      <c r="R1718" s="5">
        <f t="shared" si="3706"/>
        <v>0</v>
      </c>
      <c r="S1718" s="5">
        <f t="shared" si="3706"/>
        <v>274.75799999999998</v>
      </c>
      <c r="T1718" s="5">
        <f t="shared" si="3706"/>
        <v>0</v>
      </c>
      <c r="U1718" s="5">
        <f t="shared" si="3706"/>
        <v>0</v>
      </c>
      <c r="V1718" s="5">
        <f t="shared" si="3706"/>
        <v>0</v>
      </c>
      <c r="W1718" s="5">
        <f t="shared" si="3706"/>
        <v>0</v>
      </c>
      <c r="X1718" s="5">
        <f t="shared" si="3706"/>
        <v>0</v>
      </c>
      <c r="Y1718" s="5">
        <f t="shared" si="3706"/>
        <v>0</v>
      </c>
      <c r="Z1718" s="5">
        <f t="shared" si="3706"/>
        <v>0</v>
      </c>
      <c r="AA1718" s="5">
        <f t="shared" si="3706"/>
        <v>0</v>
      </c>
      <c r="AB1718" s="5">
        <f t="shared" si="3706"/>
        <v>0</v>
      </c>
      <c r="AC1718" s="5">
        <f t="shared" si="3706"/>
        <v>0</v>
      </c>
      <c r="AD1718" s="5">
        <f t="shared" si="3706"/>
        <v>0</v>
      </c>
      <c r="AE1718" s="5">
        <f t="shared" si="3706"/>
        <v>0</v>
      </c>
      <c r="AF1718" s="5">
        <f t="shared" si="3706"/>
        <v>0</v>
      </c>
      <c r="AG1718" s="5">
        <f t="shared" si="3648"/>
        <v>274.75799999999998</v>
      </c>
      <c r="AH1718" s="5">
        <f t="shared" si="3643"/>
        <v>0</v>
      </c>
      <c r="AI1718" s="5">
        <f t="shared" si="3644"/>
        <v>0</v>
      </c>
      <c r="AJ1718" s="5">
        <f t="shared" si="3706"/>
        <v>0</v>
      </c>
      <c r="AK1718" s="17"/>
      <c r="AL1718" s="27"/>
    </row>
    <row r="1719" spans="1:38" ht="46.8" x14ac:dyDescent="0.3">
      <c r="A1719" s="4" t="s">
        <v>243</v>
      </c>
      <c r="B1719" s="4" t="s">
        <v>34</v>
      </c>
      <c r="C1719" s="4" t="s">
        <v>97</v>
      </c>
      <c r="D1719" s="4" t="s">
        <v>429</v>
      </c>
      <c r="E1719" s="4"/>
      <c r="F1719" s="14" t="s">
        <v>854</v>
      </c>
      <c r="G1719" s="5"/>
      <c r="H1719" s="5"/>
      <c r="I1719" s="5"/>
      <c r="J1719" s="5"/>
      <c r="K1719" s="5"/>
      <c r="L1719" s="5"/>
      <c r="M1719" s="5"/>
      <c r="N1719" s="5"/>
      <c r="O1719" s="5"/>
      <c r="P1719" s="5">
        <f>P1720+P1722</f>
        <v>0</v>
      </c>
      <c r="Q1719" s="5">
        <f t="shared" ref="Q1719:AJ1719" si="3707">Q1720+Q1722</f>
        <v>0</v>
      </c>
      <c r="R1719" s="5">
        <f t="shared" si="3707"/>
        <v>0</v>
      </c>
      <c r="S1719" s="5">
        <f t="shared" si="3707"/>
        <v>274.75799999999998</v>
      </c>
      <c r="T1719" s="5">
        <f t="shared" si="3707"/>
        <v>0</v>
      </c>
      <c r="U1719" s="5">
        <f t="shared" si="3707"/>
        <v>0</v>
      </c>
      <c r="V1719" s="5">
        <f t="shared" ref="V1719" si="3708">V1720+V1722</f>
        <v>0</v>
      </c>
      <c r="W1719" s="5">
        <f t="shared" si="3707"/>
        <v>0</v>
      </c>
      <c r="X1719" s="5">
        <f t="shared" ref="X1719:Y1719" si="3709">X1720+X1722</f>
        <v>0</v>
      </c>
      <c r="Y1719" s="5">
        <f t="shared" si="3709"/>
        <v>0</v>
      </c>
      <c r="Z1719" s="5">
        <f t="shared" si="3707"/>
        <v>0</v>
      </c>
      <c r="AA1719" s="5">
        <f t="shared" ref="AA1719" si="3710">AA1720+AA1722</f>
        <v>0</v>
      </c>
      <c r="AB1719" s="5">
        <f t="shared" si="3707"/>
        <v>0</v>
      </c>
      <c r="AC1719" s="5">
        <f t="shared" ref="AC1719:AD1719" si="3711">AC1720+AC1722</f>
        <v>0</v>
      </c>
      <c r="AD1719" s="5">
        <f t="shared" si="3711"/>
        <v>0</v>
      </c>
      <c r="AE1719" s="5">
        <f t="shared" si="3707"/>
        <v>0</v>
      </c>
      <c r="AF1719" s="5">
        <f t="shared" si="3707"/>
        <v>0</v>
      </c>
      <c r="AG1719" s="5">
        <f t="shared" si="3648"/>
        <v>274.75799999999998</v>
      </c>
      <c r="AH1719" s="5">
        <f t="shared" si="3643"/>
        <v>0</v>
      </c>
      <c r="AI1719" s="5">
        <f t="shared" si="3644"/>
        <v>0</v>
      </c>
      <c r="AJ1719" s="5">
        <f t="shared" si="3707"/>
        <v>0</v>
      </c>
      <c r="AK1719" s="17"/>
      <c r="AL1719" s="27"/>
    </row>
    <row r="1720" spans="1:38" ht="31.2" x14ac:dyDescent="0.3">
      <c r="A1720" s="4" t="s">
        <v>243</v>
      </c>
      <c r="B1720" s="4" t="s">
        <v>34</v>
      </c>
      <c r="C1720" s="4" t="s">
        <v>97</v>
      </c>
      <c r="D1720" s="4" t="s">
        <v>429</v>
      </c>
      <c r="E1720" s="4" t="s">
        <v>15</v>
      </c>
      <c r="F1720" s="14" t="s">
        <v>559</v>
      </c>
      <c r="G1720" s="5"/>
      <c r="H1720" s="5"/>
      <c r="I1720" s="5"/>
      <c r="J1720" s="5"/>
      <c r="K1720" s="5"/>
      <c r="L1720" s="5"/>
      <c r="M1720" s="5"/>
      <c r="N1720" s="5"/>
      <c r="O1720" s="5"/>
      <c r="P1720" s="5">
        <f>P1721</f>
        <v>0</v>
      </c>
      <c r="Q1720" s="5">
        <f t="shared" si="3706"/>
        <v>0</v>
      </c>
      <c r="R1720" s="5">
        <f t="shared" si="3706"/>
        <v>0</v>
      </c>
      <c r="S1720" s="5">
        <f t="shared" si="3706"/>
        <v>274.726</v>
      </c>
      <c r="T1720" s="5">
        <f t="shared" si="3706"/>
        <v>0</v>
      </c>
      <c r="U1720" s="5">
        <f t="shared" si="3706"/>
        <v>0</v>
      </c>
      <c r="V1720" s="5">
        <f t="shared" si="3706"/>
        <v>0</v>
      </c>
      <c r="W1720" s="5">
        <f t="shared" si="3706"/>
        <v>0</v>
      </c>
      <c r="X1720" s="5">
        <f t="shared" si="3706"/>
        <v>0</v>
      </c>
      <c r="Y1720" s="5">
        <f t="shared" si="3706"/>
        <v>0</v>
      </c>
      <c r="Z1720" s="5">
        <f t="shared" si="3706"/>
        <v>0</v>
      </c>
      <c r="AA1720" s="5">
        <f t="shared" si="3706"/>
        <v>0</v>
      </c>
      <c r="AB1720" s="5">
        <f t="shared" si="3706"/>
        <v>0</v>
      </c>
      <c r="AC1720" s="5">
        <f t="shared" si="3706"/>
        <v>0</v>
      </c>
      <c r="AD1720" s="5">
        <f t="shared" si="3706"/>
        <v>0</v>
      </c>
      <c r="AE1720" s="5">
        <f t="shared" si="3706"/>
        <v>0</v>
      </c>
      <c r="AF1720" s="5">
        <f t="shared" si="3706"/>
        <v>0</v>
      </c>
      <c r="AG1720" s="5">
        <f t="shared" si="3648"/>
        <v>274.726</v>
      </c>
      <c r="AH1720" s="5">
        <f t="shared" si="3643"/>
        <v>0</v>
      </c>
      <c r="AI1720" s="5">
        <f t="shared" si="3644"/>
        <v>0</v>
      </c>
      <c r="AJ1720" s="5">
        <f t="shared" si="3706"/>
        <v>0</v>
      </c>
      <c r="AK1720" s="17"/>
      <c r="AL1720" s="27"/>
    </row>
    <row r="1721" spans="1:38" ht="31.2" x14ac:dyDescent="0.3">
      <c r="A1721" s="4" t="s">
        <v>243</v>
      </c>
      <c r="B1721" s="4" t="s">
        <v>34</v>
      </c>
      <c r="C1721" s="4" t="s">
        <v>97</v>
      </c>
      <c r="D1721" s="4" t="s">
        <v>429</v>
      </c>
      <c r="E1721" s="4" t="s">
        <v>16</v>
      </c>
      <c r="F1721" s="14" t="s">
        <v>560</v>
      </c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>
        <v>274.726</v>
      </c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>
        <f t="shared" si="3648"/>
        <v>274.726</v>
      </c>
      <c r="AH1721" s="5">
        <f t="shared" si="3643"/>
        <v>0</v>
      </c>
      <c r="AI1721" s="5">
        <f t="shared" si="3644"/>
        <v>0</v>
      </c>
      <c r="AJ1721" s="5"/>
      <c r="AK1721" s="17"/>
      <c r="AL1721" s="27"/>
    </row>
    <row r="1722" spans="1:38" x14ac:dyDescent="0.3">
      <c r="A1722" s="4" t="s">
        <v>243</v>
      </c>
      <c r="B1722" s="4" t="s">
        <v>34</v>
      </c>
      <c r="C1722" s="4" t="s">
        <v>97</v>
      </c>
      <c r="D1722" s="4" t="s">
        <v>429</v>
      </c>
      <c r="E1722" s="4" t="s">
        <v>17</v>
      </c>
      <c r="F1722" s="14" t="s">
        <v>575</v>
      </c>
      <c r="G1722" s="5"/>
      <c r="H1722" s="5"/>
      <c r="I1722" s="5"/>
      <c r="J1722" s="5"/>
      <c r="K1722" s="5"/>
      <c r="L1722" s="5"/>
      <c r="M1722" s="5"/>
      <c r="N1722" s="5"/>
      <c r="O1722" s="5"/>
      <c r="P1722" s="5">
        <f>P1723</f>
        <v>0</v>
      </c>
      <c r="Q1722" s="5">
        <f t="shared" ref="Q1722:AJ1722" si="3712">Q1723</f>
        <v>0</v>
      </c>
      <c r="R1722" s="5">
        <f t="shared" si="3712"/>
        <v>0</v>
      </c>
      <c r="S1722" s="5">
        <f t="shared" si="3712"/>
        <v>3.2000000000000001E-2</v>
      </c>
      <c r="T1722" s="5">
        <f t="shared" si="3712"/>
        <v>0</v>
      </c>
      <c r="U1722" s="5">
        <f t="shared" si="3712"/>
        <v>0</v>
      </c>
      <c r="V1722" s="5">
        <f t="shared" si="3712"/>
        <v>0</v>
      </c>
      <c r="W1722" s="5">
        <f t="shared" si="3712"/>
        <v>0</v>
      </c>
      <c r="X1722" s="5">
        <f t="shared" si="3712"/>
        <v>0</v>
      </c>
      <c r="Y1722" s="5">
        <f t="shared" si="3712"/>
        <v>0</v>
      </c>
      <c r="Z1722" s="5">
        <f t="shared" si="3712"/>
        <v>0</v>
      </c>
      <c r="AA1722" s="5">
        <f t="shared" si="3712"/>
        <v>0</v>
      </c>
      <c r="AB1722" s="5">
        <f t="shared" si="3712"/>
        <v>0</v>
      </c>
      <c r="AC1722" s="5">
        <f t="shared" si="3712"/>
        <v>0</v>
      </c>
      <c r="AD1722" s="5">
        <f t="shared" si="3712"/>
        <v>0</v>
      </c>
      <c r="AE1722" s="5">
        <f t="shared" si="3712"/>
        <v>0</v>
      </c>
      <c r="AF1722" s="5">
        <f t="shared" si="3712"/>
        <v>0</v>
      </c>
      <c r="AG1722" s="5">
        <f t="shared" si="3648"/>
        <v>3.2000000000000001E-2</v>
      </c>
      <c r="AH1722" s="5">
        <f t="shared" si="3643"/>
        <v>0</v>
      </c>
      <c r="AI1722" s="5">
        <f t="shared" si="3644"/>
        <v>0</v>
      </c>
      <c r="AJ1722" s="5">
        <f t="shared" si="3712"/>
        <v>0</v>
      </c>
      <c r="AK1722" s="17"/>
      <c r="AL1722" s="27"/>
    </row>
    <row r="1723" spans="1:38" ht="62.4" x14ac:dyDescent="0.3">
      <c r="A1723" s="4" t="s">
        <v>243</v>
      </c>
      <c r="B1723" s="4" t="s">
        <v>34</v>
      </c>
      <c r="C1723" s="4" t="s">
        <v>97</v>
      </c>
      <c r="D1723" s="4" t="s">
        <v>429</v>
      </c>
      <c r="E1723" s="4" t="s">
        <v>205</v>
      </c>
      <c r="F1723" s="14" t="s">
        <v>576</v>
      </c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>
        <v>3.2000000000000001E-2</v>
      </c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>
        <f t="shared" si="3648"/>
        <v>3.2000000000000001E-2</v>
      </c>
      <c r="AH1723" s="5">
        <f t="shared" si="3643"/>
        <v>0</v>
      </c>
      <c r="AI1723" s="5">
        <f t="shared" si="3644"/>
        <v>0</v>
      </c>
      <c r="AJ1723" s="5"/>
      <c r="AK1723" s="17"/>
      <c r="AL1723" s="27"/>
    </row>
    <row r="1724" spans="1:38" s="10" customFormat="1" x14ac:dyDescent="0.3">
      <c r="A1724" s="9" t="s">
        <v>243</v>
      </c>
      <c r="B1724" s="9" t="s">
        <v>34</v>
      </c>
      <c r="C1724" s="9" t="s">
        <v>55</v>
      </c>
      <c r="D1724" s="9"/>
      <c r="E1724" s="9"/>
      <c r="F1724" s="13" t="s">
        <v>538</v>
      </c>
      <c r="G1724" s="11">
        <f>G1725+G1730</f>
        <v>333.4</v>
      </c>
      <c r="H1724" s="11">
        <f t="shared" ref="H1724:AJ1724" si="3713">H1725+H1730</f>
        <v>340.6</v>
      </c>
      <c r="I1724" s="11">
        <f t="shared" si="3713"/>
        <v>349.9</v>
      </c>
      <c r="J1724" s="11">
        <f t="shared" ref="J1724:L1724" si="3714">J1725+J1730</f>
        <v>0</v>
      </c>
      <c r="K1724" s="11">
        <f t="shared" si="3714"/>
        <v>0</v>
      </c>
      <c r="L1724" s="11">
        <f t="shared" si="3714"/>
        <v>0</v>
      </c>
      <c r="M1724" s="11">
        <f t="shared" si="3651"/>
        <v>333.4</v>
      </c>
      <c r="N1724" s="11">
        <f t="shared" si="3652"/>
        <v>340.6</v>
      </c>
      <c r="O1724" s="11">
        <f t="shared" si="3653"/>
        <v>349.9</v>
      </c>
      <c r="P1724" s="11">
        <f t="shared" ref="P1724:V1724" si="3715">P1725+P1730</f>
        <v>0</v>
      </c>
      <c r="Q1724" s="11">
        <f t="shared" ref="Q1724:R1724" si="3716">Q1725+Q1730</f>
        <v>0</v>
      </c>
      <c r="R1724" s="11">
        <f t="shared" si="3716"/>
        <v>0</v>
      </c>
      <c r="S1724" s="11">
        <f t="shared" ref="S1724" si="3717">S1725+S1730</f>
        <v>0</v>
      </c>
      <c r="T1724" s="11">
        <f t="shared" si="3715"/>
        <v>0</v>
      </c>
      <c r="U1724" s="11">
        <f t="shared" si="3715"/>
        <v>0</v>
      </c>
      <c r="V1724" s="11">
        <f t="shared" si="3715"/>
        <v>0</v>
      </c>
      <c r="W1724" s="11">
        <f t="shared" ref="W1724:AF1724" si="3718">W1725+W1730</f>
        <v>0</v>
      </c>
      <c r="X1724" s="11">
        <f t="shared" si="3718"/>
        <v>0</v>
      </c>
      <c r="Y1724" s="11">
        <f t="shared" si="3718"/>
        <v>0</v>
      </c>
      <c r="Z1724" s="11">
        <f t="shared" si="3718"/>
        <v>0</v>
      </c>
      <c r="AA1724" s="11">
        <f t="shared" si="3718"/>
        <v>0</v>
      </c>
      <c r="AB1724" s="11">
        <f t="shared" si="3718"/>
        <v>0</v>
      </c>
      <c r="AC1724" s="11">
        <f t="shared" si="3718"/>
        <v>0</v>
      </c>
      <c r="AD1724" s="11">
        <f t="shared" ref="AD1724" si="3719">AD1725+AD1730</f>
        <v>0</v>
      </c>
      <c r="AE1724" s="11">
        <f t="shared" ref="AE1724" si="3720">AE1725+AE1730</f>
        <v>0</v>
      </c>
      <c r="AF1724" s="11">
        <f t="shared" si="3718"/>
        <v>0</v>
      </c>
      <c r="AG1724" s="11">
        <f t="shared" si="3648"/>
        <v>333.4</v>
      </c>
      <c r="AH1724" s="11">
        <f t="shared" si="3643"/>
        <v>340.6</v>
      </c>
      <c r="AI1724" s="11">
        <f t="shared" si="3644"/>
        <v>349.9</v>
      </c>
      <c r="AJ1724" s="11">
        <f t="shared" si="3713"/>
        <v>0</v>
      </c>
      <c r="AK1724" s="31"/>
      <c r="AL1724" s="26"/>
    </row>
    <row r="1725" spans="1:38" ht="31.2" x14ac:dyDescent="0.3">
      <c r="A1725" s="4" t="s">
        <v>243</v>
      </c>
      <c r="B1725" s="4" t="s">
        <v>34</v>
      </c>
      <c r="C1725" s="4" t="s">
        <v>55</v>
      </c>
      <c r="D1725" s="4" t="s">
        <v>209</v>
      </c>
      <c r="E1725" s="4"/>
      <c r="F1725" s="14" t="s">
        <v>1267</v>
      </c>
      <c r="G1725" s="5">
        <f t="shared" ref="G1725:L1728" si="3721">G1726</f>
        <v>181</v>
      </c>
      <c r="H1725" s="5">
        <f t="shared" si="3721"/>
        <v>188.2</v>
      </c>
      <c r="I1725" s="5">
        <f t="shared" si="3721"/>
        <v>197.5</v>
      </c>
      <c r="J1725" s="5">
        <f t="shared" si="3721"/>
        <v>0</v>
      </c>
      <c r="K1725" s="5">
        <f t="shared" si="3721"/>
        <v>0</v>
      </c>
      <c r="L1725" s="5">
        <f t="shared" si="3721"/>
        <v>0</v>
      </c>
      <c r="M1725" s="5">
        <f t="shared" si="3651"/>
        <v>181</v>
      </c>
      <c r="N1725" s="5">
        <f t="shared" si="3652"/>
        <v>188.2</v>
      </c>
      <c r="O1725" s="5">
        <f t="shared" si="3653"/>
        <v>197.5</v>
      </c>
      <c r="P1725" s="5">
        <f t="shared" ref="P1725:V1728" si="3722">P1726</f>
        <v>0</v>
      </c>
      <c r="Q1725" s="5">
        <f t="shared" si="3722"/>
        <v>0</v>
      </c>
      <c r="R1725" s="5">
        <f t="shared" si="3722"/>
        <v>0</v>
      </c>
      <c r="S1725" s="5">
        <f t="shared" si="3722"/>
        <v>0</v>
      </c>
      <c r="T1725" s="5">
        <f t="shared" si="3722"/>
        <v>0</v>
      </c>
      <c r="U1725" s="5">
        <f t="shared" si="3722"/>
        <v>0</v>
      </c>
      <c r="V1725" s="5">
        <f t="shared" si="3722"/>
        <v>0</v>
      </c>
      <c r="W1725" s="5">
        <f t="shared" ref="W1725:AF1728" si="3723">W1726</f>
        <v>0</v>
      </c>
      <c r="X1725" s="5">
        <f t="shared" si="3723"/>
        <v>0</v>
      </c>
      <c r="Y1725" s="5">
        <f t="shared" si="3723"/>
        <v>0</v>
      </c>
      <c r="Z1725" s="5">
        <f t="shared" si="3723"/>
        <v>0</v>
      </c>
      <c r="AA1725" s="5">
        <f t="shared" si="3723"/>
        <v>0</v>
      </c>
      <c r="AB1725" s="5">
        <f t="shared" si="3723"/>
        <v>0</v>
      </c>
      <c r="AC1725" s="5">
        <f t="shared" si="3723"/>
        <v>0</v>
      </c>
      <c r="AD1725" s="5">
        <f t="shared" si="3723"/>
        <v>0</v>
      </c>
      <c r="AE1725" s="5">
        <f t="shared" si="3723"/>
        <v>0</v>
      </c>
      <c r="AF1725" s="5">
        <f t="shared" si="3723"/>
        <v>0</v>
      </c>
      <c r="AG1725" s="5">
        <f t="shared" si="3648"/>
        <v>181</v>
      </c>
      <c r="AH1725" s="5">
        <f t="shared" si="3643"/>
        <v>188.2</v>
      </c>
      <c r="AI1725" s="5">
        <f t="shared" si="3644"/>
        <v>197.5</v>
      </c>
      <c r="AJ1725" s="5">
        <f t="shared" ref="AJ1725:AJ1728" si="3724">AJ1726</f>
        <v>0</v>
      </c>
      <c r="AK1725" s="17"/>
      <c r="AL1725" s="27"/>
    </row>
    <row r="1726" spans="1:38" ht="31.2" x14ac:dyDescent="0.3">
      <c r="A1726" s="4" t="s">
        <v>243</v>
      </c>
      <c r="B1726" s="4" t="s">
        <v>34</v>
      </c>
      <c r="C1726" s="4" t="s">
        <v>55</v>
      </c>
      <c r="D1726" s="4" t="s">
        <v>210</v>
      </c>
      <c r="E1726" s="4"/>
      <c r="F1726" s="14" t="s">
        <v>1268</v>
      </c>
      <c r="G1726" s="5">
        <f t="shared" si="3721"/>
        <v>181</v>
      </c>
      <c r="H1726" s="5">
        <f t="shared" si="3721"/>
        <v>188.2</v>
      </c>
      <c r="I1726" s="5">
        <f t="shared" si="3721"/>
        <v>197.5</v>
      </c>
      <c r="J1726" s="5">
        <f t="shared" si="3721"/>
        <v>0</v>
      </c>
      <c r="K1726" s="5">
        <f t="shared" si="3721"/>
        <v>0</v>
      </c>
      <c r="L1726" s="5">
        <f t="shared" si="3721"/>
        <v>0</v>
      </c>
      <c r="M1726" s="5">
        <f t="shared" si="3651"/>
        <v>181</v>
      </c>
      <c r="N1726" s="5">
        <f t="shared" si="3652"/>
        <v>188.2</v>
      </c>
      <c r="O1726" s="5">
        <f t="shared" si="3653"/>
        <v>197.5</v>
      </c>
      <c r="P1726" s="5">
        <f t="shared" si="3722"/>
        <v>0</v>
      </c>
      <c r="Q1726" s="5">
        <f t="shared" si="3722"/>
        <v>0</v>
      </c>
      <c r="R1726" s="5">
        <f t="shared" si="3722"/>
        <v>0</v>
      </c>
      <c r="S1726" s="5">
        <f t="shared" si="3722"/>
        <v>0</v>
      </c>
      <c r="T1726" s="5">
        <f t="shared" si="3722"/>
        <v>0</v>
      </c>
      <c r="U1726" s="5">
        <f t="shared" si="3722"/>
        <v>0</v>
      </c>
      <c r="V1726" s="5">
        <f t="shared" si="3722"/>
        <v>0</v>
      </c>
      <c r="W1726" s="5">
        <f t="shared" si="3723"/>
        <v>0</v>
      </c>
      <c r="X1726" s="5">
        <f t="shared" si="3723"/>
        <v>0</v>
      </c>
      <c r="Y1726" s="5">
        <f t="shared" si="3723"/>
        <v>0</v>
      </c>
      <c r="Z1726" s="5">
        <f t="shared" si="3723"/>
        <v>0</v>
      </c>
      <c r="AA1726" s="5">
        <f t="shared" si="3723"/>
        <v>0</v>
      </c>
      <c r="AB1726" s="5">
        <f t="shared" si="3723"/>
        <v>0</v>
      </c>
      <c r="AC1726" s="5">
        <f t="shared" si="3723"/>
        <v>0</v>
      </c>
      <c r="AD1726" s="5">
        <f t="shared" si="3723"/>
        <v>0</v>
      </c>
      <c r="AE1726" s="5">
        <f t="shared" si="3723"/>
        <v>0</v>
      </c>
      <c r="AF1726" s="5">
        <f t="shared" si="3723"/>
        <v>0</v>
      </c>
      <c r="AG1726" s="5">
        <f t="shared" si="3648"/>
        <v>181</v>
      </c>
      <c r="AH1726" s="5">
        <f t="shared" si="3643"/>
        <v>188.2</v>
      </c>
      <c r="AI1726" s="5">
        <f t="shared" si="3644"/>
        <v>197.5</v>
      </c>
      <c r="AJ1726" s="5">
        <f t="shared" si="3724"/>
        <v>0</v>
      </c>
      <c r="AK1726" s="17"/>
      <c r="AL1726" s="27"/>
    </row>
    <row r="1727" spans="1:38" ht="46.8" x14ac:dyDescent="0.3">
      <c r="A1727" s="4" t="s">
        <v>243</v>
      </c>
      <c r="B1727" s="4" t="s">
        <v>34</v>
      </c>
      <c r="C1727" s="4" t="s">
        <v>55</v>
      </c>
      <c r="D1727" s="4" t="s">
        <v>215</v>
      </c>
      <c r="E1727" s="4"/>
      <c r="F1727" s="14" t="s">
        <v>1275</v>
      </c>
      <c r="G1727" s="5">
        <f t="shared" si="3721"/>
        <v>181</v>
      </c>
      <c r="H1727" s="5">
        <f t="shared" si="3721"/>
        <v>188.2</v>
      </c>
      <c r="I1727" s="5">
        <f t="shared" si="3721"/>
        <v>197.5</v>
      </c>
      <c r="J1727" s="5">
        <f t="shared" si="3721"/>
        <v>0</v>
      </c>
      <c r="K1727" s="5">
        <f t="shared" si="3721"/>
        <v>0</v>
      </c>
      <c r="L1727" s="5">
        <f t="shared" si="3721"/>
        <v>0</v>
      </c>
      <c r="M1727" s="5">
        <f t="shared" si="3651"/>
        <v>181</v>
      </c>
      <c r="N1727" s="5">
        <f t="shared" si="3652"/>
        <v>188.2</v>
      </c>
      <c r="O1727" s="5">
        <f t="shared" si="3653"/>
        <v>197.5</v>
      </c>
      <c r="P1727" s="5">
        <f t="shared" si="3722"/>
        <v>0</v>
      </c>
      <c r="Q1727" s="5">
        <f t="shared" si="3722"/>
        <v>0</v>
      </c>
      <c r="R1727" s="5">
        <f t="shared" si="3722"/>
        <v>0</v>
      </c>
      <c r="S1727" s="5">
        <f t="shared" si="3722"/>
        <v>0</v>
      </c>
      <c r="T1727" s="5">
        <f t="shared" si="3722"/>
        <v>0</v>
      </c>
      <c r="U1727" s="5">
        <f t="shared" si="3722"/>
        <v>0</v>
      </c>
      <c r="V1727" s="5">
        <f t="shared" si="3722"/>
        <v>0</v>
      </c>
      <c r="W1727" s="5">
        <f t="shared" si="3723"/>
        <v>0</v>
      </c>
      <c r="X1727" s="5">
        <f t="shared" si="3723"/>
        <v>0</v>
      </c>
      <c r="Y1727" s="5">
        <f t="shared" si="3723"/>
        <v>0</v>
      </c>
      <c r="Z1727" s="5">
        <f t="shared" si="3723"/>
        <v>0</v>
      </c>
      <c r="AA1727" s="5">
        <f t="shared" si="3723"/>
        <v>0</v>
      </c>
      <c r="AB1727" s="5">
        <f t="shared" si="3723"/>
        <v>0</v>
      </c>
      <c r="AC1727" s="5">
        <f t="shared" si="3723"/>
        <v>0</v>
      </c>
      <c r="AD1727" s="5">
        <f t="shared" si="3723"/>
        <v>0</v>
      </c>
      <c r="AE1727" s="5">
        <f t="shared" si="3723"/>
        <v>0</v>
      </c>
      <c r="AF1727" s="5">
        <f t="shared" si="3723"/>
        <v>0</v>
      </c>
      <c r="AG1727" s="5">
        <f t="shared" si="3648"/>
        <v>181</v>
      </c>
      <c r="AH1727" s="5">
        <f t="shared" si="3643"/>
        <v>188.2</v>
      </c>
      <c r="AI1727" s="5">
        <f t="shared" si="3644"/>
        <v>197.5</v>
      </c>
      <c r="AJ1727" s="5">
        <f t="shared" si="3724"/>
        <v>0</v>
      </c>
      <c r="AK1727" s="17"/>
      <c r="AL1727" s="27"/>
    </row>
    <row r="1728" spans="1:38" ht="31.2" x14ac:dyDescent="0.3">
      <c r="A1728" s="4" t="s">
        <v>243</v>
      </c>
      <c r="B1728" s="4" t="s">
        <v>34</v>
      </c>
      <c r="C1728" s="4" t="s">
        <v>55</v>
      </c>
      <c r="D1728" s="4" t="s">
        <v>215</v>
      </c>
      <c r="E1728" s="4" t="s">
        <v>15</v>
      </c>
      <c r="F1728" s="14" t="s">
        <v>559</v>
      </c>
      <c r="G1728" s="5">
        <f t="shared" si="3721"/>
        <v>181</v>
      </c>
      <c r="H1728" s="5">
        <f t="shared" si="3721"/>
        <v>188.2</v>
      </c>
      <c r="I1728" s="5">
        <f t="shared" si="3721"/>
        <v>197.5</v>
      </c>
      <c r="J1728" s="5">
        <f t="shared" si="3721"/>
        <v>0</v>
      </c>
      <c r="K1728" s="5">
        <f t="shared" si="3721"/>
        <v>0</v>
      </c>
      <c r="L1728" s="5">
        <f t="shared" si="3721"/>
        <v>0</v>
      </c>
      <c r="M1728" s="5">
        <f t="shared" si="3651"/>
        <v>181</v>
      </c>
      <c r="N1728" s="5">
        <f t="shared" si="3652"/>
        <v>188.2</v>
      </c>
      <c r="O1728" s="5">
        <f t="shared" si="3653"/>
        <v>197.5</v>
      </c>
      <c r="P1728" s="5">
        <f t="shared" si="3722"/>
        <v>0</v>
      </c>
      <c r="Q1728" s="5">
        <f t="shared" si="3722"/>
        <v>0</v>
      </c>
      <c r="R1728" s="5">
        <f t="shared" si="3722"/>
        <v>0</v>
      </c>
      <c r="S1728" s="5">
        <f t="shared" si="3722"/>
        <v>0</v>
      </c>
      <c r="T1728" s="5">
        <f t="shared" si="3722"/>
        <v>0</v>
      </c>
      <c r="U1728" s="5">
        <f t="shared" si="3722"/>
        <v>0</v>
      </c>
      <c r="V1728" s="5">
        <f t="shared" si="3722"/>
        <v>0</v>
      </c>
      <c r="W1728" s="5">
        <f t="shared" si="3723"/>
        <v>0</v>
      </c>
      <c r="X1728" s="5">
        <f t="shared" si="3723"/>
        <v>0</v>
      </c>
      <c r="Y1728" s="5">
        <f t="shared" si="3723"/>
        <v>0</v>
      </c>
      <c r="Z1728" s="5">
        <f t="shared" si="3723"/>
        <v>0</v>
      </c>
      <c r="AA1728" s="5">
        <f t="shared" si="3723"/>
        <v>0</v>
      </c>
      <c r="AB1728" s="5">
        <f t="shared" si="3723"/>
        <v>0</v>
      </c>
      <c r="AC1728" s="5">
        <f t="shared" si="3723"/>
        <v>0</v>
      </c>
      <c r="AD1728" s="5">
        <f t="shared" si="3723"/>
        <v>0</v>
      </c>
      <c r="AE1728" s="5">
        <f t="shared" si="3723"/>
        <v>0</v>
      </c>
      <c r="AF1728" s="5">
        <f t="shared" si="3723"/>
        <v>0</v>
      </c>
      <c r="AG1728" s="5">
        <f t="shared" si="3648"/>
        <v>181</v>
      </c>
      <c r="AH1728" s="5">
        <f t="shared" si="3643"/>
        <v>188.2</v>
      </c>
      <c r="AI1728" s="5">
        <f t="shared" si="3644"/>
        <v>197.5</v>
      </c>
      <c r="AJ1728" s="5">
        <f t="shared" si="3724"/>
        <v>0</v>
      </c>
      <c r="AK1728" s="17"/>
      <c r="AL1728" s="27"/>
    </row>
    <row r="1729" spans="1:38" ht="31.2" x14ac:dyDescent="0.3">
      <c r="A1729" s="4" t="s">
        <v>243</v>
      </c>
      <c r="B1729" s="4" t="s">
        <v>34</v>
      </c>
      <c r="C1729" s="4" t="s">
        <v>55</v>
      </c>
      <c r="D1729" s="4" t="s">
        <v>215</v>
      </c>
      <c r="E1729" s="4" t="s">
        <v>16</v>
      </c>
      <c r="F1729" s="14" t="s">
        <v>560</v>
      </c>
      <c r="G1729" s="5">
        <v>181</v>
      </c>
      <c r="H1729" s="5">
        <v>188.2</v>
      </c>
      <c r="I1729" s="5">
        <v>197.5</v>
      </c>
      <c r="J1729" s="5"/>
      <c r="K1729" s="5"/>
      <c r="L1729" s="5"/>
      <c r="M1729" s="5">
        <f t="shared" si="3651"/>
        <v>181</v>
      </c>
      <c r="N1729" s="5">
        <f t="shared" si="3652"/>
        <v>188.2</v>
      </c>
      <c r="O1729" s="5">
        <f t="shared" si="3653"/>
        <v>197.5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>
        <f t="shared" si="3648"/>
        <v>181</v>
      </c>
      <c r="AH1729" s="5">
        <f t="shared" si="3643"/>
        <v>188.2</v>
      </c>
      <c r="AI1729" s="5">
        <f t="shared" si="3644"/>
        <v>197.5</v>
      </c>
      <c r="AJ1729" s="5"/>
      <c r="AK1729" s="17"/>
      <c r="AL1729" s="27"/>
    </row>
    <row r="1730" spans="1:38" ht="31.2" x14ac:dyDescent="0.3">
      <c r="A1730" s="4" t="s">
        <v>243</v>
      </c>
      <c r="B1730" s="4" t="s">
        <v>34</v>
      </c>
      <c r="C1730" s="4" t="s">
        <v>55</v>
      </c>
      <c r="D1730" s="4" t="s">
        <v>56</v>
      </c>
      <c r="E1730" s="4"/>
      <c r="F1730" s="14" t="s">
        <v>1351</v>
      </c>
      <c r="G1730" s="5">
        <f>G1731</f>
        <v>152.4</v>
      </c>
      <c r="H1730" s="5">
        <f t="shared" ref="H1730:AJ1733" si="3725">H1731</f>
        <v>152.4</v>
      </c>
      <c r="I1730" s="5">
        <f t="shared" si="3725"/>
        <v>152.4</v>
      </c>
      <c r="J1730" s="5">
        <f t="shared" si="3725"/>
        <v>0</v>
      </c>
      <c r="K1730" s="5">
        <f t="shared" si="3725"/>
        <v>0</v>
      </c>
      <c r="L1730" s="5">
        <f t="shared" si="3725"/>
        <v>0</v>
      </c>
      <c r="M1730" s="5">
        <f t="shared" si="3651"/>
        <v>152.4</v>
      </c>
      <c r="N1730" s="5">
        <f t="shared" si="3652"/>
        <v>152.4</v>
      </c>
      <c r="O1730" s="5">
        <f t="shared" si="3653"/>
        <v>152.4</v>
      </c>
      <c r="P1730" s="5">
        <f t="shared" si="3725"/>
        <v>0</v>
      </c>
      <c r="Q1730" s="5">
        <f t="shared" si="3725"/>
        <v>0</v>
      </c>
      <c r="R1730" s="5">
        <f t="shared" si="3725"/>
        <v>0</v>
      </c>
      <c r="S1730" s="5">
        <f t="shared" si="3725"/>
        <v>0</v>
      </c>
      <c r="T1730" s="5">
        <f t="shared" si="3725"/>
        <v>0</v>
      </c>
      <c r="U1730" s="5">
        <f t="shared" si="3725"/>
        <v>0</v>
      </c>
      <c r="V1730" s="5">
        <f t="shared" si="3725"/>
        <v>0</v>
      </c>
      <c r="W1730" s="5">
        <f t="shared" si="3725"/>
        <v>0</v>
      </c>
      <c r="X1730" s="5">
        <f t="shared" si="3725"/>
        <v>0</v>
      </c>
      <c r="Y1730" s="5">
        <f t="shared" si="3725"/>
        <v>0</v>
      </c>
      <c r="Z1730" s="5">
        <f t="shared" si="3725"/>
        <v>0</v>
      </c>
      <c r="AA1730" s="5">
        <f t="shared" si="3725"/>
        <v>0</v>
      </c>
      <c r="AB1730" s="5">
        <f t="shared" si="3725"/>
        <v>0</v>
      </c>
      <c r="AC1730" s="5">
        <f t="shared" si="3725"/>
        <v>0</v>
      </c>
      <c r="AD1730" s="5">
        <f t="shared" si="3725"/>
        <v>0</v>
      </c>
      <c r="AE1730" s="5">
        <f t="shared" si="3725"/>
        <v>0</v>
      </c>
      <c r="AF1730" s="5">
        <f t="shared" si="3725"/>
        <v>0</v>
      </c>
      <c r="AG1730" s="5">
        <f t="shared" si="3648"/>
        <v>152.4</v>
      </c>
      <c r="AH1730" s="5">
        <f t="shared" si="3643"/>
        <v>152.4</v>
      </c>
      <c r="AI1730" s="5">
        <f t="shared" si="3644"/>
        <v>152.4</v>
      </c>
      <c r="AJ1730" s="5">
        <f t="shared" si="3725"/>
        <v>0</v>
      </c>
      <c r="AK1730" s="17"/>
      <c r="AL1730" s="27"/>
    </row>
    <row r="1731" spans="1:38" ht="31.2" x14ac:dyDescent="0.3">
      <c r="A1731" s="4" t="s">
        <v>243</v>
      </c>
      <c r="B1731" s="4" t="s">
        <v>34</v>
      </c>
      <c r="C1731" s="4" t="s">
        <v>55</v>
      </c>
      <c r="D1731" s="4" t="s">
        <v>65</v>
      </c>
      <c r="E1731" s="4"/>
      <c r="F1731" s="14" t="s">
        <v>1356</v>
      </c>
      <c r="G1731" s="5">
        <f t="shared" ref="G1731:I1733" si="3726">G1732</f>
        <v>152.4</v>
      </c>
      <c r="H1731" s="5">
        <f t="shared" si="3726"/>
        <v>152.4</v>
      </c>
      <c r="I1731" s="5">
        <f t="shared" si="3726"/>
        <v>152.4</v>
      </c>
      <c r="J1731" s="5">
        <f t="shared" si="3725"/>
        <v>0</v>
      </c>
      <c r="K1731" s="5">
        <f t="shared" si="3725"/>
        <v>0</v>
      </c>
      <c r="L1731" s="5">
        <f t="shared" si="3725"/>
        <v>0</v>
      </c>
      <c r="M1731" s="5">
        <f t="shared" si="3651"/>
        <v>152.4</v>
      </c>
      <c r="N1731" s="5">
        <f t="shared" si="3652"/>
        <v>152.4</v>
      </c>
      <c r="O1731" s="5">
        <f t="shared" si="3653"/>
        <v>152.4</v>
      </c>
      <c r="P1731" s="5">
        <f t="shared" si="3725"/>
        <v>0</v>
      </c>
      <c r="Q1731" s="5">
        <f t="shared" si="3725"/>
        <v>0</v>
      </c>
      <c r="R1731" s="5">
        <f t="shared" si="3725"/>
        <v>0</v>
      </c>
      <c r="S1731" s="5">
        <f t="shared" si="3725"/>
        <v>0</v>
      </c>
      <c r="T1731" s="5">
        <f t="shared" si="3725"/>
        <v>0</v>
      </c>
      <c r="U1731" s="5">
        <f t="shared" si="3725"/>
        <v>0</v>
      </c>
      <c r="V1731" s="5">
        <f t="shared" si="3725"/>
        <v>0</v>
      </c>
      <c r="W1731" s="5">
        <f t="shared" si="3725"/>
        <v>0</v>
      </c>
      <c r="X1731" s="5">
        <f t="shared" si="3725"/>
        <v>0</v>
      </c>
      <c r="Y1731" s="5">
        <f t="shared" si="3725"/>
        <v>0</v>
      </c>
      <c r="Z1731" s="5">
        <f t="shared" si="3725"/>
        <v>0</v>
      </c>
      <c r="AA1731" s="5">
        <f t="shared" si="3725"/>
        <v>0</v>
      </c>
      <c r="AB1731" s="5">
        <f t="shared" si="3725"/>
        <v>0</v>
      </c>
      <c r="AC1731" s="5">
        <f t="shared" si="3725"/>
        <v>0</v>
      </c>
      <c r="AD1731" s="5">
        <f t="shared" si="3725"/>
        <v>0</v>
      </c>
      <c r="AE1731" s="5">
        <f t="shared" si="3725"/>
        <v>0</v>
      </c>
      <c r="AF1731" s="5">
        <f t="shared" si="3725"/>
        <v>0</v>
      </c>
      <c r="AG1731" s="5">
        <f t="shared" si="3648"/>
        <v>152.4</v>
      </c>
      <c r="AH1731" s="5">
        <f t="shared" si="3643"/>
        <v>152.4</v>
      </c>
      <c r="AI1731" s="5">
        <f t="shared" si="3644"/>
        <v>152.4</v>
      </c>
      <c r="AJ1731" s="5">
        <f t="shared" ref="AJ1731:AJ1733" si="3727">AJ1732</f>
        <v>0</v>
      </c>
      <c r="AK1731" s="17"/>
      <c r="AL1731" s="27"/>
    </row>
    <row r="1732" spans="1:38" ht="78" x14ac:dyDescent="0.3">
      <c r="A1732" s="4" t="s">
        <v>243</v>
      </c>
      <c r="B1732" s="4" t="s">
        <v>34</v>
      </c>
      <c r="C1732" s="4" t="s">
        <v>55</v>
      </c>
      <c r="D1732" s="4" t="s">
        <v>216</v>
      </c>
      <c r="E1732" s="4"/>
      <c r="F1732" s="14" t="s">
        <v>1358</v>
      </c>
      <c r="G1732" s="5">
        <f t="shared" si="3726"/>
        <v>152.4</v>
      </c>
      <c r="H1732" s="5">
        <f t="shared" si="3726"/>
        <v>152.4</v>
      </c>
      <c r="I1732" s="5">
        <f t="shared" si="3726"/>
        <v>152.4</v>
      </c>
      <c r="J1732" s="5">
        <f t="shared" si="3725"/>
        <v>0</v>
      </c>
      <c r="K1732" s="5">
        <f t="shared" si="3725"/>
        <v>0</v>
      </c>
      <c r="L1732" s="5">
        <f t="shared" si="3725"/>
        <v>0</v>
      </c>
      <c r="M1732" s="5">
        <f t="shared" si="3651"/>
        <v>152.4</v>
      </c>
      <c r="N1732" s="5">
        <f t="shared" si="3652"/>
        <v>152.4</v>
      </c>
      <c r="O1732" s="5">
        <f t="shared" si="3653"/>
        <v>152.4</v>
      </c>
      <c r="P1732" s="5">
        <f t="shared" si="3725"/>
        <v>0</v>
      </c>
      <c r="Q1732" s="5">
        <f t="shared" si="3725"/>
        <v>0</v>
      </c>
      <c r="R1732" s="5">
        <f t="shared" si="3725"/>
        <v>0</v>
      </c>
      <c r="S1732" s="5">
        <f t="shared" si="3725"/>
        <v>0</v>
      </c>
      <c r="T1732" s="5">
        <f t="shared" si="3725"/>
        <v>0</v>
      </c>
      <c r="U1732" s="5">
        <f t="shared" si="3725"/>
        <v>0</v>
      </c>
      <c r="V1732" s="5">
        <f t="shared" si="3725"/>
        <v>0</v>
      </c>
      <c r="W1732" s="5">
        <f t="shared" si="3725"/>
        <v>0</v>
      </c>
      <c r="X1732" s="5">
        <f t="shared" si="3725"/>
        <v>0</v>
      </c>
      <c r="Y1732" s="5">
        <f t="shared" si="3725"/>
        <v>0</v>
      </c>
      <c r="Z1732" s="5">
        <f t="shared" si="3725"/>
        <v>0</v>
      </c>
      <c r="AA1732" s="5">
        <f t="shared" si="3725"/>
        <v>0</v>
      </c>
      <c r="AB1732" s="5">
        <f t="shared" si="3725"/>
        <v>0</v>
      </c>
      <c r="AC1732" s="5">
        <f t="shared" si="3725"/>
        <v>0</v>
      </c>
      <c r="AD1732" s="5">
        <f t="shared" si="3725"/>
        <v>0</v>
      </c>
      <c r="AE1732" s="5">
        <f t="shared" si="3725"/>
        <v>0</v>
      </c>
      <c r="AF1732" s="5">
        <f t="shared" si="3725"/>
        <v>0</v>
      </c>
      <c r="AG1732" s="5">
        <f t="shared" si="3648"/>
        <v>152.4</v>
      </c>
      <c r="AH1732" s="5">
        <f t="shared" si="3643"/>
        <v>152.4</v>
      </c>
      <c r="AI1732" s="5">
        <f t="shared" si="3644"/>
        <v>152.4</v>
      </c>
      <c r="AJ1732" s="5">
        <f t="shared" si="3727"/>
        <v>0</v>
      </c>
      <c r="AK1732" s="17"/>
      <c r="AL1732" s="27"/>
    </row>
    <row r="1733" spans="1:38" ht="31.2" x14ac:dyDescent="0.3">
      <c r="A1733" s="4" t="s">
        <v>243</v>
      </c>
      <c r="B1733" s="4" t="s">
        <v>34</v>
      </c>
      <c r="C1733" s="4" t="s">
        <v>55</v>
      </c>
      <c r="D1733" s="4" t="s">
        <v>216</v>
      </c>
      <c r="E1733" s="4" t="s">
        <v>15</v>
      </c>
      <c r="F1733" s="14" t="s">
        <v>559</v>
      </c>
      <c r="G1733" s="5">
        <f t="shared" si="3726"/>
        <v>152.4</v>
      </c>
      <c r="H1733" s="5">
        <f t="shared" si="3726"/>
        <v>152.4</v>
      </c>
      <c r="I1733" s="5">
        <f t="shared" si="3726"/>
        <v>152.4</v>
      </c>
      <c r="J1733" s="5">
        <f t="shared" si="3725"/>
        <v>0</v>
      </c>
      <c r="K1733" s="5">
        <f t="shared" si="3725"/>
        <v>0</v>
      </c>
      <c r="L1733" s="5">
        <f t="shared" si="3725"/>
        <v>0</v>
      </c>
      <c r="M1733" s="5">
        <f t="shared" si="3651"/>
        <v>152.4</v>
      </c>
      <c r="N1733" s="5">
        <f t="shared" si="3652"/>
        <v>152.4</v>
      </c>
      <c r="O1733" s="5">
        <f t="shared" si="3653"/>
        <v>152.4</v>
      </c>
      <c r="P1733" s="5">
        <f t="shared" si="3725"/>
        <v>0</v>
      </c>
      <c r="Q1733" s="5">
        <f t="shared" si="3725"/>
        <v>0</v>
      </c>
      <c r="R1733" s="5">
        <f t="shared" si="3725"/>
        <v>0</v>
      </c>
      <c r="S1733" s="5">
        <f t="shared" si="3725"/>
        <v>0</v>
      </c>
      <c r="T1733" s="5">
        <f t="shared" si="3725"/>
        <v>0</v>
      </c>
      <c r="U1733" s="5">
        <f t="shared" si="3725"/>
        <v>0</v>
      </c>
      <c r="V1733" s="5">
        <f t="shared" si="3725"/>
        <v>0</v>
      </c>
      <c r="W1733" s="5">
        <f t="shared" si="3725"/>
        <v>0</v>
      </c>
      <c r="X1733" s="5">
        <f t="shared" si="3725"/>
        <v>0</v>
      </c>
      <c r="Y1733" s="5">
        <f t="shared" si="3725"/>
        <v>0</v>
      </c>
      <c r="Z1733" s="5">
        <f t="shared" si="3725"/>
        <v>0</v>
      </c>
      <c r="AA1733" s="5">
        <f t="shared" si="3725"/>
        <v>0</v>
      </c>
      <c r="AB1733" s="5">
        <f t="shared" si="3725"/>
        <v>0</v>
      </c>
      <c r="AC1733" s="5">
        <f t="shared" si="3725"/>
        <v>0</v>
      </c>
      <c r="AD1733" s="5">
        <f t="shared" si="3725"/>
        <v>0</v>
      </c>
      <c r="AE1733" s="5">
        <f t="shared" si="3725"/>
        <v>0</v>
      </c>
      <c r="AF1733" s="5">
        <f t="shared" si="3725"/>
        <v>0</v>
      </c>
      <c r="AG1733" s="5">
        <f t="shared" si="3648"/>
        <v>152.4</v>
      </c>
      <c r="AH1733" s="5">
        <f t="shared" si="3643"/>
        <v>152.4</v>
      </c>
      <c r="AI1733" s="5">
        <f t="shared" si="3644"/>
        <v>152.4</v>
      </c>
      <c r="AJ1733" s="5">
        <f t="shared" si="3727"/>
        <v>0</v>
      </c>
      <c r="AK1733" s="17"/>
      <c r="AL1733" s="27"/>
    </row>
    <row r="1734" spans="1:38" ht="31.2" x14ac:dyDescent="0.3">
      <c r="A1734" s="4" t="s">
        <v>243</v>
      </c>
      <c r="B1734" s="4" t="s">
        <v>34</v>
      </c>
      <c r="C1734" s="4" t="s">
        <v>55</v>
      </c>
      <c r="D1734" s="4" t="s">
        <v>216</v>
      </c>
      <c r="E1734" s="4" t="s">
        <v>16</v>
      </c>
      <c r="F1734" s="14" t="s">
        <v>560</v>
      </c>
      <c r="G1734" s="5">
        <v>152.4</v>
      </c>
      <c r="H1734" s="5">
        <v>152.4</v>
      </c>
      <c r="I1734" s="5">
        <v>152.4</v>
      </c>
      <c r="J1734" s="5"/>
      <c r="K1734" s="5"/>
      <c r="L1734" s="5"/>
      <c r="M1734" s="5">
        <f t="shared" si="3651"/>
        <v>152.4</v>
      </c>
      <c r="N1734" s="5">
        <f t="shared" si="3652"/>
        <v>152.4</v>
      </c>
      <c r="O1734" s="5">
        <f t="shared" si="3653"/>
        <v>152.4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>
        <f t="shared" si="3648"/>
        <v>152.4</v>
      </c>
      <c r="AH1734" s="5">
        <f t="shared" si="3643"/>
        <v>152.4</v>
      </c>
      <c r="AI1734" s="5">
        <f t="shared" si="3644"/>
        <v>152.4</v>
      </c>
      <c r="AJ1734" s="5"/>
      <c r="AK1734" s="17"/>
      <c r="AL1734" s="27"/>
    </row>
    <row r="1735" spans="1:38" s="3" customFormat="1" x14ac:dyDescent="0.3">
      <c r="A1735" s="7" t="s">
        <v>243</v>
      </c>
      <c r="B1735" s="7" t="s">
        <v>96</v>
      </c>
      <c r="C1735" s="7"/>
      <c r="D1735" s="7"/>
      <c r="E1735" s="7"/>
      <c r="F1735" s="33" t="s">
        <v>518</v>
      </c>
      <c r="G1735" s="8">
        <f>G1743+G1770</f>
        <v>30538.5</v>
      </c>
      <c r="H1735" s="8">
        <f t="shared" ref="H1735:I1735" si="3728">H1743+H1770</f>
        <v>30003.5</v>
      </c>
      <c r="I1735" s="8">
        <f t="shared" si="3728"/>
        <v>30003.5</v>
      </c>
      <c r="J1735" s="8">
        <f t="shared" ref="J1735:L1735" si="3729">J1743+J1770</f>
        <v>0</v>
      </c>
      <c r="K1735" s="8">
        <f t="shared" si="3729"/>
        <v>0</v>
      </c>
      <c r="L1735" s="8">
        <f t="shared" si="3729"/>
        <v>0</v>
      </c>
      <c r="M1735" s="8">
        <f t="shared" si="3651"/>
        <v>30538.5</v>
      </c>
      <c r="N1735" s="8">
        <f t="shared" si="3652"/>
        <v>30003.5</v>
      </c>
      <c r="O1735" s="8">
        <f t="shared" si="3653"/>
        <v>30003.5</v>
      </c>
      <c r="P1735" s="8">
        <f>P1743+P1770+P1736</f>
        <v>0</v>
      </c>
      <c r="Q1735" s="8">
        <f t="shared" ref="Q1735:AJ1735" si="3730">Q1743+Q1770+Q1736</f>
        <v>0</v>
      </c>
      <c r="R1735" s="8">
        <f t="shared" si="3730"/>
        <v>0</v>
      </c>
      <c r="S1735" s="8">
        <f t="shared" si="3730"/>
        <v>0</v>
      </c>
      <c r="T1735" s="8">
        <f t="shared" si="3730"/>
        <v>403.18400000000003</v>
      </c>
      <c r="U1735" s="8">
        <f t="shared" si="3730"/>
        <v>0</v>
      </c>
      <c r="V1735" s="8">
        <f t="shared" ref="V1735" si="3731">V1743+V1770+V1736</f>
        <v>0</v>
      </c>
      <c r="W1735" s="8">
        <f t="shared" si="3730"/>
        <v>0</v>
      </c>
      <c r="X1735" s="8">
        <f t="shared" ref="X1735:Y1735" si="3732">X1743+X1770+X1736</f>
        <v>0</v>
      </c>
      <c r="Y1735" s="8">
        <f t="shared" si="3732"/>
        <v>0</v>
      </c>
      <c r="Z1735" s="8">
        <f t="shared" si="3730"/>
        <v>0</v>
      </c>
      <c r="AA1735" s="8">
        <f t="shared" ref="AA1735" si="3733">AA1743+AA1770+AA1736</f>
        <v>0</v>
      </c>
      <c r="AB1735" s="8">
        <f t="shared" si="3730"/>
        <v>0</v>
      </c>
      <c r="AC1735" s="8">
        <f t="shared" ref="AC1735:AD1735" si="3734">AC1743+AC1770+AC1736</f>
        <v>0</v>
      </c>
      <c r="AD1735" s="8">
        <f t="shared" si="3734"/>
        <v>0</v>
      </c>
      <c r="AE1735" s="8">
        <f t="shared" si="3730"/>
        <v>0</v>
      </c>
      <c r="AF1735" s="8">
        <f t="shared" si="3730"/>
        <v>0</v>
      </c>
      <c r="AG1735" s="8">
        <f t="shared" si="3648"/>
        <v>30941.684000000001</v>
      </c>
      <c r="AH1735" s="8">
        <f t="shared" si="3643"/>
        <v>30003.5</v>
      </c>
      <c r="AI1735" s="8">
        <f t="shared" si="3644"/>
        <v>30003.5</v>
      </c>
      <c r="AJ1735" s="8">
        <f t="shared" si="3730"/>
        <v>0</v>
      </c>
      <c r="AK1735" s="16"/>
      <c r="AL1735" s="25"/>
    </row>
    <row r="1736" spans="1:38" s="10" customFormat="1" x14ac:dyDescent="0.3">
      <c r="A1736" s="9" t="s">
        <v>243</v>
      </c>
      <c r="B1736" s="9" t="s">
        <v>96</v>
      </c>
      <c r="C1736" s="9" t="s">
        <v>169</v>
      </c>
      <c r="D1736" s="9"/>
      <c r="E1736" s="9"/>
      <c r="F1736" s="13" t="s">
        <v>540</v>
      </c>
      <c r="G1736" s="8"/>
      <c r="H1736" s="8"/>
      <c r="I1736" s="8"/>
      <c r="J1736" s="8"/>
      <c r="K1736" s="8"/>
      <c r="L1736" s="8"/>
      <c r="M1736" s="11"/>
      <c r="N1736" s="11"/>
      <c r="O1736" s="11"/>
      <c r="P1736" s="11">
        <f t="shared" ref="P1736:P1741" si="3735">P1737</f>
        <v>0</v>
      </c>
      <c r="Q1736" s="11">
        <f t="shared" ref="Q1736:AJ1741" si="3736">Q1737</f>
        <v>0</v>
      </c>
      <c r="R1736" s="11">
        <f t="shared" si="3736"/>
        <v>0</v>
      </c>
      <c r="S1736" s="11">
        <f t="shared" si="3736"/>
        <v>0</v>
      </c>
      <c r="T1736" s="11">
        <f t="shared" si="3736"/>
        <v>403.18400000000003</v>
      </c>
      <c r="U1736" s="11">
        <f t="shared" si="3736"/>
        <v>0</v>
      </c>
      <c r="V1736" s="11">
        <f t="shared" si="3736"/>
        <v>0</v>
      </c>
      <c r="W1736" s="11">
        <f t="shared" si="3736"/>
        <v>0</v>
      </c>
      <c r="X1736" s="11">
        <f t="shared" si="3736"/>
        <v>0</v>
      </c>
      <c r="Y1736" s="11">
        <f t="shared" si="3736"/>
        <v>0</v>
      </c>
      <c r="Z1736" s="11">
        <f t="shared" si="3736"/>
        <v>0</v>
      </c>
      <c r="AA1736" s="11">
        <f t="shared" si="3736"/>
        <v>0</v>
      </c>
      <c r="AB1736" s="11">
        <f t="shared" si="3736"/>
        <v>0</v>
      </c>
      <c r="AC1736" s="11">
        <f t="shared" si="3736"/>
        <v>0</v>
      </c>
      <c r="AD1736" s="11">
        <f t="shared" si="3736"/>
        <v>0</v>
      </c>
      <c r="AE1736" s="11">
        <f t="shared" si="3736"/>
        <v>0</v>
      </c>
      <c r="AF1736" s="11">
        <f t="shared" si="3736"/>
        <v>0</v>
      </c>
      <c r="AG1736" s="11">
        <f t="shared" si="3648"/>
        <v>403.18400000000003</v>
      </c>
      <c r="AH1736" s="11">
        <f t="shared" si="3643"/>
        <v>0</v>
      </c>
      <c r="AI1736" s="11">
        <f t="shared" si="3644"/>
        <v>0</v>
      </c>
      <c r="AJ1736" s="11">
        <f t="shared" si="3736"/>
        <v>0</v>
      </c>
      <c r="AK1736" s="31"/>
      <c r="AL1736" s="26"/>
    </row>
    <row r="1737" spans="1:38" ht="31.2" x14ac:dyDescent="0.3">
      <c r="A1737" s="4" t="s">
        <v>243</v>
      </c>
      <c r="B1737" s="4" t="s">
        <v>96</v>
      </c>
      <c r="C1737" s="4" t="s">
        <v>169</v>
      </c>
      <c r="D1737" s="4" t="s">
        <v>212</v>
      </c>
      <c r="E1737" s="4"/>
      <c r="F1737" s="14" t="s">
        <v>1323</v>
      </c>
      <c r="G1737" s="8"/>
      <c r="H1737" s="8"/>
      <c r="I1737" s="8"/>
      <c r="J1737" s="8"/>
      <c r="K1737" s="8"/>
      <c r="L1737" s="8"/>
      <c r="M1737" s="5"/>
      <c r="N1737" s="5"/>
      <c r="O1737" s="5"/>
      <c r="P1737" s="5">
        <f t="shared" si="3735"/>
        <v>0</v>
      </c>
      <c r="Q1737" s="5">
        <f t="shared" si="3736"/>
        <v>0</v>
      </c>
      <c r="R1737" s="5">
        <f t="shared" si="3736"/>
        <v>0</v>
      </c>
      <c r="S1737" s="5">
        <f t="shared" si="3736"/>
        <v>0</v>
      </c>
      <c r="T1737" s="5">
        <f t="shared" si="3736"/>
        <v>403.18400000000003</v>
      </c>
      <c r="U1737" s="5">
        <f t="shared" si="3736"/>
        <v>0</v>
      </c>
      <c r="V1737" s="5">
        <f t="shared" si="3736"/>
        <v>0</v>
      </c>
      <c r="W1737" s="5">
        <f t="shared" si="3736"/>
        <v>0</v>
      </c>
      <c r="X1737" s="5">
        <f t="shared" si="3736"/>
        <v>0</v>
      </c>
      <c r="Y1737" s="5">
        <f t="shared" si="3736"/>
        <v>0</v>
      </c>
      <c r="Z1737" s="5">
        <f t="shared" si="3736"/>
        <v>0</v>
      </c>
      <c r="AA1737" s="5">
        <f t="shared" si="3736"/>
        <v>0</v>
      </c>
      <c r="AB1737" s="5">
        <f t="shared" si="3736"/>
        <v>0</v>
      </c>
      <c r="AC1737" s="5">
        <f t="shared" si="3736"/>
        <v>0</v>
      </c>
      <c r="AD1737" s="5">
        <f t="shared" si="3736"/>
        <v>0</v>
      </c>
      <c r="AE1737" s="5">
        <f t="shared" si="3736"/>
        <v>0</v>
      </c>
      <c r="AF1737" s="5">
        <f t="shared" si="3736"/>
        <v>0</v>
      </c>
      <c r="AG1737" s="5">
        <f t="shared" si="3648"/>
        <v>403.18400000000003</v>
      </c>
      <c r="AH1737" s="5">
        <f t="shared" si="3643"/>
        <v>0</v>
      </c>
      <c r="AI1737" s="5">
        <f t="shared" si="3644"/>
        <v>0</v>
      </c>
      <c r="AJ1737" s="5">
        <f t="shared" si="3736"/>
        <v>0</v>
      </c>
      <c r="AK1737" s="17"/>
      <c r="AL1737" s="27"/>
    </row>
    <row r="1738" spans="1:38" ht="31.2" x14ac:dyDescent="0.3">
      <c r="A1738" s="4" t="s">
        <v>243</v>
      </c>
      <c r="B1738" s="4" t="s">
        <v>96</v>
      </c>
      <c r="C1738" s="4" t="s">
        <v>169</v>
      </c>
      <c r="D1738" s="4" t="s">
        <v>262</v>
      </c>
      <c r="E1738" s="4"/>
      <c r="F1738" s="14" t="s">
        <v>1342</v>
      </c>
      <c r="G1738" s="8"/>
      <c r="H1738" s="8"/>
      <c r="I1738" s="8"/>
      <c r="J1738" s="8"/>
      <c r="K1738" s="8"/>
      <c r="L1738" s="8"/>
      <c r="M1738" s="5"/>
      <c r="N1738" s="5"/>
      <c r="O1738" s="5"/>
      <c r="P1738" s="5">
        <f t="shared" si="3735"/>
        <v>0</v>
      </c>
      <c r="Q1738" s="5">
        <f t="shared" si="3736"/>
        <v>0</v>
      </c>
      <c r="R1738" s="5">
        <f t="shared" si="3736"/>
        <v>0</v>
      </c>
      <c r="S1738" s="5">
        <f t="shared" si="3736"/>
        <v>0</v>
      </c>
      <c r="T1738" s="5">
        <f t="shared" si="3736"/>
        <v>403.18400000000003</v>
      </c>
      <c r="U1738" s="5">
        <f t="shared" si="3736"/>
        <v>0</v>
      </c>
      <c r="V1738" s="5">
        <f t="shared" si="3736"/>
        <v>0</v>
      </c>
      <c r="W1738" s="5">
        <f t="shared" si="3736"/>
        <v>0</v>
      </c>
      <c r="X1738" s="5">
        <f t="shared" si="3736"/>
        <v>0</v>
      </c>
      <c r="Y1738" s="5">
        <f t="shared" si="3736"/>
        <v>0</v>
      </c>
      <c r="Z1738" s="5">
        <f t="shared" si="3736"/>
        <v>0</v>
      </c>
      <c r="AA1738" s="5">
        <f t="shared" si="3736"/>
        <v>0</v>
      </c>
      <c r="AB1738" s="5">
        <f t="shared" si="3736"/>
        <v>0</v>
      </c>
      <c r="AC1738" s="5">
        <f t="shared" si="3736"/>
        <v>0</v>
      </c>
      <c r="AD1738" s="5">
        <f t="shared" si="3736"/>
        <v>0</v>
      </c>
      <c r="AE1738" s="5">
        <f t="shared" si="3736"/>
        <v>0</v>
      </c>
      <c r="AF1738" s="5">
        <f t="shared" si="3736"/>
        <v>0</v>
      </c>
      <c r="AG1738" s="5">
        <f t="shared" si="3648"/>
        <v>403.18400000000003</v>
      </c>
      <c r="AH1738" s="5">
        <f t="shared" si="3643"/>
        <v>0</v>
      </c>
      <c r="AI1738" s="5">
        <f t="shared" si="3644"/>
        <v>0</v>
      </c>
      <c r="AJ1738" s="5">
        <f t="shared" si="3736"/>
        <v>0</v>
      </c>
      <c r="AK1738" s="17"/>
      <c r="AL1738" s="27"/>
    </row>
    <row r="1739" spans="1:38" ht="62.4" x14ac:dyDescent="0.3">
      <c r="A1739" s="4" t="s">
        <v>243</v>
      </c>
      <c r="B1739" s="4" t="s">
        <v>96</v>
      </c>
      <c r="C1739" s="4" t="s">
        <v>169</v>
      </c>
      <c r="D1739" s="4" t="s">
        <v>263</v>
      </c>
      <c r="E1739" s="4"/>
      <c r="F1739" s="14" t="s">
        <v>1343</v>
      </c>
      <c r="G1739" s="8"/>
      <c r="H1739" s="8"/>
      <c r="I1739" s="8"/>
      <c r="J1739" s="8"/>
      <c r="K1739" s="8"/>
      <c r="L1739" s="8"/>
      <c r="M1739" s="5"/>
      <c r="N1739" s="5"/>
      <c r="O1739" s="5"/>
      <c r="P1739" s="5">
        <f t="shared" si="3735"/>
        <v>0</v>
      </c>
      <c r="Q1739" s="5">
        <f t="shared" si="3736"/>
        <v>0</v>
      </c>
      <c r="R1739" s="5">
        <f t="shared" si="3736"/>
        <v>0</v>
      </c>
      <c r="S1739" s="5">
        <f t="shared" si="3736"/>
        <v>0</v>
      </c>
      <c r="T1739" s="5">
        <f t="shared" si="3736"/>
        <v>403.18400000000003</v>
      </c>
      <c r="U1739" s="5">
        <f t="shared" si="3736"/>
        <v>0</v>
      </c>
      <c r="V1739" s="5">
        <f t="shared" si="3736"/>
        <v>0</v>
      </c>
      <c r="W1739" s="5">
        <f t="shared" si="3736"/>
        <v>0</v>
      </c>
      <c r="X1739" s="5">
        <f t="shared" si="3736"/>
        <v>0</v>
      </c>
      <c r="Y1739" s="5">
        <f t="shared" si="3736"/>
        <v>0</v>
      </c>
      <c r="Z1739" s="5">
        <f t="shared" si="3736"/>
        <v>0</v>
      </c>
      <c r="AA1739" s="5">
        <f t="shared" si="3736"/>
        <v>0</v>
      </c>
      <c r="AB1739" s="5">
        <f t="shared" si="3736"/>
        <v>0</v>
      </c>
      <c r="AC1739" s="5">
        <f t="shared" si="3736"/>
        <v>0</v>
      </c>
      <c r="AD1739" s="5">
        <f t="shared" si="3736"/>
        <v>0</v>
      </c>
      <c r="AE1739" s="5">
        <f t="shared" si="3736"/>
        <v>0</v>
      </c>
      <c r="AF1739" s="5">
        <f t="shared" si="3736"/>
        <v>0</v>
      </c>
      <c r="AG1739" s="5">
        <f t="shared" si="3648"/>
        <v>403.18400000000003</v>
      </c>
      <c r="AH1739" s="5">
        <f t="shared" si="3643"/>
        <v>0</v>
      </c>
      <c r="AI1739" s="5">
        <f t="shared" si="3644"/>
        <v>0</v>
      </c>
      <c r="AJ1739" s="5">
        <f t="shared" si="3736"/>
        <v>0</v>
      </c>
      <c r="AK1739" s="17"/>
      <c r="AL1739" s="27"/>
    </row>
    <row r="1740" spans="1:38" ht="31.2" x14ac:dyDescent="0.3">
      <c r="A1740" s="4" t="s">
        <v>243</v>
      </c>
      <c r="B1740" s="4" t="s">
        <v>96</v>
      </c>
      <c r="C1740" s="4" t="s">
        <v>169</v>
      </c>
      <c r="D1740" s="4" t="s">
        <v>1515</v>
      </c>
      <c r="E1740" s="4"/>
      <c r="F1740" s="14" t="s">
        <v>1516</v>
      </c>
      <c r="G1740" s="8"/>
      <c r="H1740" s="8"/>
      <c r="I1740" s="8"/>
      <c r="J1740" s="8"/>
      <c r="K1740" s="8"/>
      <c r="L1740" s="8"/>
      <c r="M1740" s="5"/>
      <c r="N1740" s="5"/>
      <c r="O1740" s="5"/>
      <c r="P1740" s="5">
        <f t="shared" si="3735"/>
        <v>0</v>
      </c>
      <c r="Q1740" s="5">
        <f t="shared" si="3736"/>
        <v>0</v>
      </c>
      <c r="R1740" s="5">
        <f t="shared" si="3736"/>
        <v>0</v>
      </c>
      <c r="S1740" s="5">
        <f t="shared" si="3736"/>
        <v>0</v>
      </c>
      <c r="T1740" s="5">
        <f t="shared" si="3736"/>
        <v>403.18400000000003</v>
      </c>
      <c r="U1740" s="5">
        <f t="shared" si="3736"/>
        <v>0</v>
      </c>
      <c r="V1740" s="5">
        <f t="shared" si="3736"/>
        <v>0</v>
      </c>
      <c r="W1740" s="5">
        <f t="shared" si="3736"/>
        <v>0</v>
      </c>
      <c r="X1740" s="5">
        <f t="shared" si="3736"/>
        <v>0</v>
      </c>
      <c r="Y1740" s="5">
        <f t="shared" si="3736"/>
        <v>0</v>
      </c>
      <c r="Z1740" s="5">
        <f t="shared" si="3736"/>
        <v>0</v>
      </c>
      <c r="AA1740" s="5">
        <f t="shared" si="3736"/>
        <v>0</v>
      </c>
      <c r="AB1740" s="5">
        <f t="shared" si="3736"/>
        <v>0</v>
      </c>
      <c r="AC1740" s="5">
        <f t="shared" si="3736"/>
        <v>0</v>
      </c>
      <c r="AD1740" s="5">
        <f t="shared" si="3736"/>
        <v>0</v>
      </c>
      <c r="AE1740" s="5">
        <f t="shared" si="3736"/>
        <v>0</v>
      </c>
      <c r="AF1740" s="5">
        <f t="shared" si="3736"/>
        <v>0</v>
      </c>
      <c r="AG1740" s="5">
        <f t="shared" si="3648"/>
        <v>403.18400000000003</v>
      </c>
      <c r="AH1740" s="5">
        <f t="shared" si="3643"/>
        <v>0</v>
      </c>
      <c r="AI1740" s="5">
        <f t="shared" si="3644"/>
        <v>0</v>
      </c>
      <c r="AJ1740" s="5">
        <f t="shared" si="3736"/>
        <v>0</v>
      </c>
      <c r="AK1740" s="17"/>
      <c r="AL1740" s="27"/>
    </row>
    <row r="1741" spans="1:38" ht="31.2" x14ac:dyDescent="0.3">
      <c r="A1741" s="4" t="s">
        <v>243</v>
      </c>
      <c r="B1741" s="4" t="s">
        <v>96</v>
      </c>
      <c r="C1741" s="4" t="s">
        <v>169</v>
      </c>
      <c r="D1741" s="4" t="s">
        <v>1515</v>
      </c>
      <c r="E1741" s="4" t="s">
        <v>15</v>
      </c>
      <c r="F1741" s="14" t="s">
        <v>559</v>
      </c>
      <c r="G1741" s="8"/>
      <c r="H1741" s="8"/>
      <c r="I1741" s="8"/>
      <c r="J1741" s="8"/>
      <c r="K1741" s="8"/>
      <c r="L1741" s="8"/>
      <c r="M1741" s="5"/>
      <c r="N1741" s="5"/>
      <c r="O1741" s="5"/>
      <c r="P1741" s="5">
        <f t="shared" si="3735"/>
        <v>0</v>
      </c>
      <c r="Q1741" s="5">
        <f t="shared" si="3736"/>
        <v>0</v>
      </c>
      <c r="R1741" s="5">
        <f t="shared" si="3736"/>
        <v>0</v>
      </c>
      <c r="S1741" s="5">
        <f t="shared" si="3736"/>
        <v>0</v>
      </c>
      <c r="T1741" s="5">
        <f t="shared" si="3736"/>
        <v>403.18400000000003</v>
      </c>
      <c r="U1741" s="5">
        <f t="shared" si="3736"/>
        <v>0</v>
      </c>
      <c r="V1741" s="5">
        <f t="shared" si="3736"/>
        <v>0</v>
      </c>
      <c r="W1741" s="5">
        <f t="shared" si="3736"/>
        <v>0</v>
      </c>
      <c r="X1741" s="5">
        <f t="shared" si="3736"/>
        <v>0</v>
      </c>
      <c r="Y1741" s="5">
        <f t="shared" si="3736"/>
        <v>0</v>
      </c>
      <c r="Z1741" s="5">
        <f t="shared" si="3736"/>
        <v>0</v>
      </c>
      <c r="AA1741" s="5">
        <f t="shared" si="3736"/>
        <v>0</v>
      </c>
      <c r="AB1741" s="5">
        <f t="shared" si="3736"/>
        <v>0</v>
      </c>
      <c r="AC1741" s="5">
        <f t="shared" si="3736"/>
        <v>0</v>
      </c>
      <c r="AD1741" s="5">
        <f t="shared" si="3736"/>
        <v>0</v>
      </c>
      <c r="AE1741" s="5">
        <f t="shared" si="3736"/>
        <v>0</v>
      </c>
      <c r="AF1741" s="5">
        <f t="shared" si="3736"/>
        <v>0</v>
      </c>
      <c r="AG1741" s="5">
        <f t="shared" si="3648"/>
        <v>403.18400000000003</v>
      </c>
      <c r="AH1741" s="5">
        <f t="shared" si="3643"/>
        <v>0</v>
      </c>
      <c r="AI1741" s="5">
        <f t="shared" si="3644"/>
        <v>0</v>
      </c>
      <c r="AJ1741" s="5">
        <f t="shared" si="3736"/>
        <v>0</v>
      </c>
      <c r="AK1741" s="17"/>
      <c r="AL1741" s="27"/>
    </row>
    <row r="1742" spans="1:38" ht="31.2" x14ac:dyDescent="0.3">
      <c r="A1742" s="4" t="s">
        <v>243</v>
      </c>
      <c r="B1742" s="4" t="s">
        <v>96</v>
      </c>
      <c r="C1742" s="4" t="s">
        <v>169</v>
      </c>
      <c r="D1742" s="4" t="s">
        <v>1515</v>
      </c>
      <c r="E1742" s="4" t="s">
        <v>16</v>
      </c>
      <c r="F1742" s="14" t="s">
        <v>560</v>
      </c>
      <c r="G1742" s="8"/>
      <c r="H1742" s="8"/>
      <c r="I1742" s="8"/>
      <c r="J1742" s="8"/>
      <c r="K1742" s="8"/>
      <c r="L1742" s="8"/>
      <c r="M1742" s="5"/>
      <c r="N1742" s="5"/>
      <c r="O1742" s="5"/>
      <c r="P1742" s="5"/>
      <c r="Q1742" s="5"/>
      <c r="R1742" s="5"/>
      <c r="S1742" s="5"/>
      <c r="T1742" s="5">
        <v>403.18400000000003</v>
      </c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>
        <f t="shared" si="3648"/>
        <v>403.18400000000003</v>
      </c>
      <c r="AH1742" s="5">
        <f t="shared" si="3643"/>
        <v>0</v>
      </c>
      <c r="AI1742" s="5">
        <f t="shared" si="3644"/>
        <v>0</v>
      </c>
      <c r="AJ1742" s="5"/>
      <c r="AK1742" s="17"/>
      <c r="AL1742" s="27"/>
    </row>
    <row r="1743" spans="1:38" s="10" customFormat="1" x14ac:dyDescent="0.3">
      <c r="A1743" s="9" t="s">
        <v>243</v>
      </c>
      <c r="B1743" s="9" t="s">
        <v>96</v>
      </c>
      <c r="C1743" s="9" t="s">
        <v>81</v>
      </c>
      <c r="D1743" s="9"/>
      <c r="E1743" s="9"/>
      <c r="F1743" s="13" t="s">
        <v>541</v>
      </c>
      <c r="G1743" s="11">
        <f>G1744+G1754+G1760</f>
        <v>20767.3</v>
      </c>
      <c r="H1743" s="11">
        <f t="shared" ref="H1743:AJ1743" si="3737">H1744+H1754+H1760</f>
        <v>20767.3</v>
      </c>
      <c r="I1743" s="11">
        <f t="shared" si="3737"/>
        <v>20767.3</v>
      </c>
      <c r="J1743" s="11">
        <f t="shared" ref="J1743:L1743" si="3738">J1744+J1754+J1760</f>
        <v>0</v>
      </c>
      <c r="K1743" s="11">
        <f t="shared" si="3738"/>
        <v>0</v>
      </c>
      <c r="L1743" s="11">
        <f t="shared" si="3738"/>
        <v>0</v>
      </c>
      <c r="M1743" s="11">
        <f t="shared" si="3651"/>
        <v>20767.3</v>
      </c>
      <c r="N1743" s="11">
        <f t="shared" si="3652"/>
        <v>20767.3</v>
      </c>
      <c r="O1743" s="11">
        <f t="shared" si="3653"/>
        <v>20767.3</v>
      </c>
      <c r="P1743" s="11">
        <f t="shared" ref="P1743:V1743" si="3739">P1744+P1754+P1760</f>
        <v>0</v>
      </c>
      <c r="Q1743" s="11">
        <f t="shared" ref="Q1743:R1743" si="3740">Q1744+Q1754+Q1760</f>
        <v>0</v>
      </c>
      <c r="R1743" s="11">
        <f t="shared" si="3740"/>
        <v>0</v>
      </c>
      <c r="S1743" s="11">
        <f t="shared" ref="S1743" si="3741">S1744+S1754+S1760</f>
        <v>0</v>
      </c>
      <c r="T1743" s="11">
        <f t="shared" si="3739"/>
        <v>0</v>
      </c>
      <c r="U1743" s="11">
        <f t="shared" si="3739"/>
        <v>0</v>
      </c>
      <c r="V1743" s="11">
        <f t="shared" si="3739"/>
        <v>0</v>
      </c>
      <c r="W1743" s="11">
        <f t="shared" ref="W1743:AF1743" si="3742">W1744+W1754+W1760</f>
        <v>0</v>
      </c>
      <c r="X1743" s="11">
        <f t="shared" si="3742"/>
        <v>0</v>
      </c>
      <c r="Y1743" s="11">
        <f t="shared" si="3742"/>
        <v>0</v>
      </c>
      <c r="Z1743" s="11">
        <f t="shared" si="3742"/>
        <v>0</v>
      </c>
      <c r="AA1743" s="11">
        <f t="shared" si="3742"/>
        <v>0</v>
      </c>
      <c r="AB1743" s="11">
        <f t="shared" si="3742"/>
        <v>0</v>
      </c>
      <c r="AC1743" s="11">
        <f t="shared" si="3742"/>
        <v>0</v>
      </c>
      <c r="AD1743" s="11">
        <f t="shared" ref="AD1743" si="3743">AD1744+AD1754+AD1760</f>
        <v>0</v>
      </c>
      <c r="AE1743" s="11">
        <f t="shared" ref="AE1743" si="3744">AE1744+AE1754+AE1760</f>
        <v>0</v>
      </c>
      <c r="AF1743" s="11">
        <f t="shared" si="3742"/>
        <v>0</v>
      </c>
      <c r="AG1743" s="11">
        <f t="shared" si="3648"/>
        <v>20767.3</v>
      </c>
      <c r="AH1743" s="11">
        <f t="shared" si="3643"/>
        <v>20767.3</v>
      </c>
      <c r="AI1743" s="11">
        <f t="shared" si="3644"/>
        <v>20767.3</v>
      </c>
      <c r="AJ1743" s="11">
        <f t="shared" si="3737"/>
        <v>0</v>
      </c>
      <c r="AK1743" s="31"/>
      <c r="AL1743" s="26"/>
    </row>
    <row r="1744" spans="1:38" ht="31.2" x14ac:dyDescent="0.3">
      <c r="A1744" s="4" t="s">
        <v>243</v>
      </c>
      <c r="B1744" s="4" t="s">
        <v>96</v>
      </c>
      <c r="C1744" s="4" t="s">
        <v>81</v>
      </c>
      <c r="D1744" s="4" t="s">
        <v>209</v>
      </c>
      <c r="E1744" s="4"/>
      <c r="F1744" s="14" t="s">
        <v>1267</v>
      </c>
      <c r="G1744" s="5">
        <f t="shared" ref="G1744:L1744" si="3745">G1745</f>
        <v>14239.8</v>
      </c>
      <c r="H1744" s="5">
        <f t="shared" si="3745"/>
        <v>14239.8</v>
      </c>
      <c r="I1744" s="5">
        <f t="shared" si="3745"/>
        <v>14239.8</v>
      </c>
      <c r="J1744" s="5">
        <f t="shared" si="3745"/>
        <v>0</v>
      </c>
      <c r="K1744" s="5">
        <f t="shared" si="3745"/>
        <v>0</v>
      </c>
      <c r="L1744" s="5">
        <f t="shared" si="3745"/>
        <v>0</v>
      </c>
      <c r="M1744" s="5">
        <f t="shared" si="3651"/>
        <v>14239.8</v>
      </c>
      <c r="N1744" s="5">
        <f t="shared" si="3652"/>
        <v>14239.8</v>
      </c>
      <c r="O1744" s="5">
        <f t="shared" si="3653"/>
        <v>14239.8</v>
      </c>
      <c r="P1744" s="5">
        <f t="shared" ref="P1744:V1744" si="3746">P1745</f>
        <v>0</v>
      </c>
      <c r="Q1744" s="5">
        <f t="shared" si="3746"/>
        <v>0</v>
      </c>
      <c r="R1744" s="5">
        <f t="shared" si="3746"/>
        <v>0</v>
      </c>
      <c r="S1744" s="5">
        <f t="shared" si="3746"/>
        <v>0</v>
      </c>
      <c r="T1744" s="5">
        <f t="shared" si="3746"/>
        <v>0</v>
      </c>
      <c r="U1744" s="5">
        <f t="shared" si="3746"/>
        <v>0</v>
      </c>
      <c r="V1744" s="5">
        <f t="shared" si="3746"/>
        <v>0</v>
      </c>
      <c r="W1744" s="5">
        <f t="shared" ref="W1744:AF1744" si="3747">W1745</f>
        <v>0</v>
      </c>
      <c r="X1744" s="5">
        <f t="shared" si="3747"/>
        <v>0</v>
      </c>
      <c r="Y1744" s="5">
        <f t="shared" si="3747"/>
        <v>0</v>
      </c>
      <c r="Z1744" s="5">
        <f t="shared" si="3747"/>
        <v>0</v>
      </c>
      <c r="AA1744" s="5">
        <f t="shared" si="3747"/>
        <v>0</v>
      </c>
      <c r="AB1744" s="5">
        <f t="shared" si="3747"/>
        <v>0</v>
      </c>
      <c r="AC1744" s="5">
        <f t="shared" si="3747"/>
        <v>0</v>
      </c>
      <c r="AD1744" s="5">
        <f t="shared" si="3747"/>
        <v>0</v>
      </c>
      <c r="AE1744" s="5">
        <f t="shared" si="3747"/>
        <v>0</v>
      </c>
      <c r="AF1744" s="5">
        <f t="shared" si="3747"/>
        <v>0</v>
      </c>
      <c r="AG1744" s="5">
        <f t="shared" si="3648"/>
        <v>14239.8</v>
      </c>
      <c r="AH1744" s="5">
        <f t="shared" ref="AH1744:AH1807" si="3748">N1744+X1744+Y1744+Z1744+AA1744+AB1744</f>
        <v>14239.8</v>
      </c>
      <c r="AI1744" s="5">
        <f t="shared" ref="AI1744:AI1807" si="3749">O1744+AC1744+AD1744+AE1744+AF1744</f>
        <v>14239.8</v>
      </c>
      <c r="AJ1744" s="5">
        <f t="shared" ref="AJ1744" si="3750">AJ1745</f>
        <v>0</v>
      </c>
      <c r="AK1744" s="17"/>
      <c r="AL1744" s="27"/>
    </row>
    <row r="1745" spans="1:38" ht="31.2" x14ac:dyDescent="0.3">
      <c r="A1745" s="4" t="s">
        <v>243</v>
      </c>
      <c r="B1745" s="4" t="s">
        <v>96</v>
      </c>
      <c r="C1745" s="4" t="s">
        <v>81</v>
      </c>
      <c r="D1745" s="4" t="s">
        <v>210</v>
      </c>
      <c r="E1745" s="4"/>
      <c r="F1745" s="14" t="s">
        <v>1268</v>
      </c>
      <c r="G1745" s="5">
        <f t="shared" ref="G1745:L1745" si="3751">G1746+G1751</f>
        <v>14239.8</v>
      </c>
      <c r="H1745" s="5">
        <f t="shared" si="3751"/>
        <v>14239.8</v>
      </c>
      <c r="I1745" s="5">
        <f t="shared" si="3751"/>
        <v>14239.8</v>
      </c>
      <c r="J1745" s="5">
        <f t="shared" si="3751"/>
        <v>0</v>
      </c>
      <c r="K1745" s="5">
        <f t="shared" si="3751"/>
        <v>0</v>
      </c>
      <c r="L1745" s="5">
        <f t="shared" si="3751"/>
        <v>0</v>
      </c>
      <c r="M1745" s="5">
        <f t="shared" si="3651"/>
        <v>14239.8</v>
      </c>
      <c r="N1745" s="5">
        <f t="shared" si="3652"/>
        <v>14239.8</v>
      </c>
      <c r="O1745" s="5">
        <f t="shared" si="3653"/>
        <v>14239.8</v>
      </c>
      <c r="P1745" s="5">
        <f t="shared" ref="P1745:V1745" si="3752">P1746+P1751</f>
        <v>0</v>
      </c>
      <c r="Q1745" s="5">
        <f t="shared" ref="Q1745:R1745" si="3753">Q1746+Q1751</f>
        <v>0</v>
      </c>
      <c r="R1745" s="5">
        <f t="shared" si="3753"/>
        <v>0</v>
      </c>
      <c r="S1745" s="5">
        <f t="shared" ref="S1745" si="3754">S1746+S1751</f>
        <v>0</v>
      </c>
      <c r="T1745" s="5">
        <f t="shared" si="3752"/>
        <v>0</v>
      </c>
      <c r="U1745" s="5">
        <f t="shared" si="3752"/>
        <v>0</v>
      </c>
      <c r="V1745" s="5">
        <f t="shared" si="3752"/>
        <v>0</v>
      </c>
      <c r="W1745" s="5">
        <f t="shared" ref="W1745:AF1745" si="3755">W1746+W1751</f>
        <v>0</v>
      </c>
      <c r="X1745" s="5">
        <f t="shared" si="3755"/>
        <v>0</v>
      </c>
      <c r="Y1745" s="5">
        <f t="shared" si="3755"/>
        <v>0</v>
      </c>
      <c r="Z1745" s="5">
        <f t="shared" si="3755"/>
        <v>0</v>
      </c>
      <c r="AA1745" s="5">
        <f t="shared" si="3755"/>
        <v>0</v>
      </c>
      <c r="AB1745" s="5">
        <f t="shared" si="3755"/>
        <v>0</v>
      </c>
      <c r="AC1745" s="5">
        <f t="shared" si="3755"/>
        <v>0</v>
      </c>
      <c r="AD1745" s="5">
        <f t="shared" ref="AD1745" si="3756">AD1746+AD1751</f>
        <v>0</v>
      </c>
      <c r="AE1745" s="5">
        <f t="shared" ref="AE1745" si="3757">AE1746+AE1751</f>
        <v>0</v>
      </c>
      <c r="AF1745" s="5">
        <f t="shared" si="3755"/>
        <v>0</v>
      </c>
      <c r="AG1745" s="5">
        <f t="shared" ref="AG1745:AG1808" si="3758">M1745+P1745+Q1745+R1745+S1745+T1745+U1745+V1745+W1745</f>
        <v>14239.8</v>
      </c>
      <c r="AH1745" s="5">
        <f t="shared" si="3748"/>
        <v>14239.8</v>
      </c>
      <c r="AI1745" s="5">
        <f t="shared" si="3749"/>
        <v>14239.8</v>
      </c>
      <c r="AJ1745" s="5">
        <f t="shared" ref="AJ1745" si="3759">AJ1746+AJ1751</f>
        <v>0</v>
      </c>
      <c r="AK1745" s="17"/>
      <c r="AL1745" s="27"/>
    </row>
    <row r="1746" spans="1:38" ht="31.2" x14ac:dyDescent="0.3">
      <c r="A1746" s="4" t="s">
        <v>243</v>
      </c>
      <c r="B1746" s="4" t="s">
        <v>96</v>
      </c>
      <c r="C1746" s="4" t="s">
        <v>81</v>
      </c>
      <c r="D1746" s="4" t="s">
        <v>225</v>
      </c>
      <c r="E1746" s="4"/>
      <c r="F1746" s="14" t="s">
        <v>1269</v>
      </c>
      <c r="G1746" s="5">
        <f t="shared" ref="G1746:L1746" si="3760">G1747+G1749</f>
        <v>12832.199999999999</v>
      </c>
      <c r="H1746" s="5">
        <f t="shared" si="3760"/>
        <v>12832.199999999999</v>
      </c>
      <c r="I1746" s="5">
        <f t="shared" si="3760"/>
        <v>12832.199999999999</v>
      </c>
      <c r="J1746" s="5">
        <f t="shared" si="3760"/>
        <v>0</v>
      </c>
      <c r="K1746" s="5">
        <f t="shared" si="3760"/>
        <v>0</v>
      </c>
      <c r="L1746" s="5">
        <f t="shared" si="3760"/>
        <v>0</v>
      </c>
      <c r="M1746" s="5">
        <f t="shared" si="3651"/>
        <v>12832.199999999999</v>
      </c>
      <c r="N1746" s="5">
        <f t="shared" si="3652"/>
        <v>12832.199999999999</v>
      </c>
      <c r="O1746" s="5">
        <f t="shared" si="3653"/>
        <v>12832.199999999999</v>
      </c>
      <c r="P1746" s="5">
        <f t="shared" ref="P1746:V1746" si="3761">P1747+P1749</f>
        <v>0</v>
      </c>
      <c r="Q1746" s="5">
        <f t="shared" ref="Q1746:R1746" si="3762">Q1747+Q1749</f>
        <v>0</v>
      </c>
      <c r="R1746" s="5">
        <f t="shared" si="3762"/>
        <v>0</v>
      </c>
      <c r="S1746" s="5">
        <f t="shared" ref="S1746" si="3763">S1747+S1749</f>
        <v>0</v>
      </c>
      <c r="T1746" s="5">
        <f t="shared" si="3761"/>
        <v>0</v>
      </c>
      <c r="U1746" s="5">
        <f t="shared" si="3761"/>
        <v>0</v>
      </c>
      <c r="V1746" s="5">
        <f t="shared" si="3761"/>
        <v>0</v>
      </c>
      <c r="W1746" s="5">
        <f t="shared" ref="W1746:AF1746" si="3764">W1747+W1749</f>
        <v>0</v>
      </c>
      <c r="X1746" s="5">
        <f t="shared" si="3764"/>
        <v>0</v>
      </c>
      <c r="Y1746" s="5">
        <f t="shared" si="3764"/>
        <v>0</v>
      </c>
      <c r="Z1746" s="5">
        <f t="shared" si="3764"/>
        <v>0</v>
      </c>
      <c r="AA1746" s="5">
        <f t="shared" si="3764"/>
        <v>0</v>
      </c>
      <c r="AB1746" s="5">
        <f t="shared" si="3764"/>
        <v>0</v>
      </c>
      <c r="AC1746" s="5">
        <f t="shared" si="3764"/>
        <v>0</v>
      </c>
      <c r="AD1746" s="5">
        <f t="shared" ref="AD1746" si="3765">AD1747+AD1749</f>
        <v>0</v>
      </c>
      <c r="AE1746" s="5">
        <f t="shared" ref="AE1746" si="3766">AE1747+AE1749</f>
        <v>0</v>
      </c>
      <c r="AF1746" s="5">
        <f t="shared" si="3764"/>
        <v>0</v>
      </c>
      <c r="AG1746" s="5">
        <f t="shared" si="3758"/>
        <v>12832.199999999999</v>
      </c>
      <c r="AH1746" s="5">
        <f t="shared" si="3748"/>
        <v>12832.199999999999</v>
      </c>
      <c r="AI1746" s="5">
        <f t="shared" si="3749"/>
        <v>12832.199999999999</v>
      </c>
      <c r="AJ1746" s="5">
        <f t="shared" ref="AJ1746" si="3767">AJ1747+AJ1749</f>
        <v>0</v>
      </c>
      <c r="AK1746" s="17"/>
      <c r="AL1746" s="27"/>
    </row>
    <row r="1747" spans="1:38" ht="31.2" x14ac:dyDescent="0.3">
      <c r="A1747" s="4" t="s">
        <v>243</v>
      </c>
      <c r="B1747" s="4" t="s">
        <v>96</v>
      </c>
      <c r="C1747" s="4" t="s">
        <v>81</v>
      </c>
      <c r="D1747" s="4" t="s">
        <v>225</v>
      </c>
      <c r="E1747" s="4" t="s">
        <v>15</v>
      </c>
      <c r="F1747" s="14" t="s">
        <v>559</v>
      </c>
      <c r="G1747" s="5">
        <f t="shared" ref="G1747:L1747" si="3768">G1748</f>
        <v>12738.4</v>
      </c>
      <c r="H1747" s="5">
        <f t="shared" si="3768"/>
        <v>12738.4</v>
      </c>
      <c r="I1747" s="5">
        <f t="shared" si="3768"/>
        <v>12738.4</v>
      </c>
      <c r="J1747" s="5">
        <f t="shared" si="3768"/>
        <v>0</v>
      </c>
      <c r="K1747" s="5">
        <f t="shared" si="3768"/>
        <v>0</v>
      </c>
      <c r="L1747" s="5">
        <f t="shared" si="3768"/>
        <v>0</v>
      </c>
      <c r="M1747" s="5">
        <f t="shared" si="3651"/>
        <v>12738.4</v>
      </c>
      <c r="N1747" s="5">
        <f t="shared" si="3652"/>
        <v>12738.4</v>
      </c>
      <c r="O1747" s="5">
        <f t="shared" si="3653"/>
        <v>12738.4</v>
      </c>
      <c r="P1747" s="5">
        <f t="shared" ref="P1747:V1747" si="3769">P1748</f>
        <v>0</v>
      </c>
      <c r="Q1747" s="5">
        <f t="shared" si="3769"/>
        <v>0</v>
      </c>
      <c r="R1747" s="5">
        <f t="shared" si="3769"/>
        <v>0</v>
      </c>
      <c r="S1747" s="5">
        <f t="shared" si="3769"/>
        <v>0</v>
      </c>
      <c r="T1747" s="5">
        <f t="shared" si="3769"/>
        <v>0</v>
      </c>
      <c r="U1747" s="5">
        <f t="shared" si="3769"/>
        <v>0</v>
      </c>
      <c r="V1747" s="5">
        <f t="shared" si="3769"/>
        <v>0</v>
      </c>
      <c r="W1747" s="5">
        <f t="shared" ref="W1747:AF1747" si="3770">W1748</f>
        <v>0</v>
      </c>
      <c r="X1747" s="5">
        <f t="shared" si="3770"/>
        <v>0</v>
      </c>
      <c r="Y1747" s="5">
        <f t="shared" si="3770"/>
        <v>0</v>
      </c>
      <c r="Z1747" s="5">
        <f t="shared" si="3770"/>
        <v>0</v>
      </c>
      <c r="AA1747" s="5">
        <f t="shared" si="3770"/>
        <v>0</v>
      </c>
      <c r="AB1747" s="5">
        <f t="shared" si="3770"/>
        <v>0</v>
      </c>
      <c r="AC1747" s="5">
        <f t="shared" si="3770"/>
        <v>0</v>
      </c>
      <c r="AD1747" s="5">
        <f t="shared" si="3770"/>
        <v>0</v>
      </c>
      <c r="AE1747" s="5">
        <f t="shared" si="3770"/>
        <v>0</v>
      </c>
      <c r="AF1747" s="5">
        <f t="shared" si="3770"/>
        <v>0</v>
      </c>
      <c r="AG1747" s="5">
        <f t="shared" si="3758"/>
        <v>12738.4</v>
      </c>
      <c r="AH1747" s="5">
        <f t="shared" si="3748"/>
        <v>12738.4</v>
      </c>
      <c r="AI1747" s="5">
        <f t="shared" si="3749"/>
        <v>12738.4</v>
      </c>
      <c r="AJ1747" s="5">
        <f t="shared" ref="AJ1747" si="3771">AJ1748</f>
        <v>0</v>
      </c>
      <c r="AK1747" s="17"/>
      <c r="AL1747" s="27"/>
    </row>
    <row r="1748" spans="1:38" ht="31.2" x14ac:dyDescent="0.3">
      <c r="A1748" s="4" t="s">
        <v>243</v>
      </c>
      <c r="B1748" s="4" t="s">
        <v>96</v>
      </c>
      <c r="C1748" s="4" t="s">
        <v>81</v>
      </c>
      <c r="D1748" s="4" t="s">
        <v>225</v>
      </c>
      <c r="E1748" s="4" t="s">
        <v>16</v>
      </c>
      <c r="F1748" s="14" t="s">
        <v>560</v>
      </c>
      <c r="G1748" s="5">
        <v>12738.4</v>
      </c>
      <c r="H1748" s="5">
        <v>12738.4</v>
      </c>
      <c r="I1748" s="5">
        <v>12738.4</v>
      </c>
      <c r="J1748" s="5"/>
      <c r="K1748" s="5"/>
      <c r="L1748" s="5"/>
      <c r="M1748" s="5">
        <f t="shared" si="3651"/>
        <v>12738.4</v>
      </c>
      <c r="N1748" s="5">
        <f t="shared" si="3652"/>
        <v>12738.4</v>
      </c>
      <c r="O1748" s="5">
        <f t="shared" si="3653"/>
        <v>12738.4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>
        <f t="shared" si="3758"/>
        <v>12738.4</v>
      </c>
      <c r="AH1748" s="5">
        <f t="shared" si="3748"/>
        <v>12738.4</v>
      </c>
      <c r="AI1748" s="5">
        <f t="shared" si="3749"/>
        <v>12738.4</v>
      </c>
      <c r="AJ1748" s="5"/>
      <c r="AK1748" s="17"/>
      <c r="AL1748" s="27"/>
    </row>
    <row r="1749" spans="1:38" x14ac:dyDescent="0.3">
      <c r="A1749" s="4" t="s">
        <v>243</v>
      </c>
      <c r="B1749" s="4" t="s">
        <v>96</v>
      </c>
      <c r="C1749" s="4" t="s">
        <v>81</v>
      </c>
      <c r="D1749" s="4" t="s">
        <v>225</v>
      </c>
      <c r="E1749" s="4" t="s">
        <v>17</v>
      </c>
      <c r="F1749" s="14" t="s">
        <v>575</v>
      </c>
      <c r="G1749" s="5">
        <f t="shared" ref="G1749:L1749" si="3772">G1750</f>
        <v>93.8</v>
      </c>
      <c r="H1749" s="5">
        <f t="shared" si="3772"/>
        <v>93.8</v>
      </c>
      <c r="I1749" s="5">
        <f t="shared" si="3772"/>
        <v>93.8</v>
      </c>
      <c r="J1749" s="5">
        <f t="shared" si="3772"/>
        <v>0</v>
      </c>
      <c r="K1749" s="5">
        <f t="shared" si="3772"/>
        <v>0</v>
      </c>
      <c r="L1749" s="5">
        <f t="shared" si="3772"/>
        <v>0</v>
      </c>
      <c r="M1749" s="5">
        <f t="shared" si="3651"/>
        <v>93.8</v>
      </c>
      <c r="N1749" s="5">
        <f t="shared" si="3652"/>
        <v>93.8</v>
      </c>
      <c r="O1749" s="5">
        <f t="shared" si="3653"/>
        <v>93.8</v>
      </c>
      <c r="P1749" s="5">
        <f t="shared" ref="P1749:V1749" si="3773">P1750</f>
        <v>0</v>
      </c>
      <c r="Q1749" s="5">
        <f t="shared" si="3773"/>
        <v>0</v>
      </c>
      <c r="R1749" s="5">
        <f t="shared" si="3773"/>
        <v>0</v>
      </c>
      <c r="S1749" s="5">
        <f t="shared" si="3773"/>
        <v>0</v>
      </c>
      <c r="T1749" s="5">
        <f t="shared" si="3773"/>
        <v>0</v>
      </c>
      <c r="U1749" s="5">
        <f t="shared" si="3773"/>
        <v>0</v>
      </c>
      <c r="V1749" s="5">
        <f t="shared" si="3773"/>
        <v>0</v>
      </c>
      <c r="W1749" s="5">
        <f t="shared" ref="W1749:AF1749" si="3774">W1750</f>
        <v>0</v>
      </c>
      <c r="X1749" s="5">
        <f t="shared" si="3774"/>
        <v>0</v>
      </c>
      <c r="Y1749" s="5">
        <f t="shared" si="3774"/>
        <v>0</v>
      </c>
      <c r="Z1749" s="5">
        <f t="shared" si="3774"/>
        <v>0</v>
      </c>
      <c r="AA1749" s="5">
        <f t="shared" si="3774"/>
        <v>0</v>
      </c>
      <c r="AB1749" s="5">
        <f t="shared" si="3774"/>
        <v>0</v>
      </c>
      <c r="AC1749" s="5">
        <f t="shared" si="3774"/>
        <v>0</v>
      </c>
      <c r="AD1749" s="5">
        <f t="shared" si="3774"/>
        <v>0</v>
      </c>
      <c r="AE1749" s="5">
        <f t="shared" si="3774"/>
        <v>0</v>
      </c>
      <c r="AF1749" s="5">
        <f t="shared" si="3774"/>
        <v>0</v>
      </c>
      <c r="AG1749" s="5">
        <f t="shared" si="3758"/>
        <v>93.8</v>
      </c>
      <c r="AH1749" s="5">
        <f t="shared" si="3748"/>
        <v>93.8</v>
      </c>
      <c r="AI1749" s="5">
        <f t="shared" si="3749"/>
        <v>93.8</v>
      </c>
      <c r="AJ1749" s="5">
        <f t="shared" ref="AJ1749" si="3775">AJ1750</f>
        <v>0</v>
      </c>
      <c r="AK1749" s="17"/>
      <c r="AL1749" s="27"/>
    </row>
    <row r="1750" spans="1:38" x14ac:dyDescent="0.3">
      <c r="A1750" s="4" t="s">
        <v>243</v>
      </c>
      <c r="B1750" s="4" t="s">
        <v>96</v>
      </c>
      <c r="C1750" s="4" t="s">
        <v>81</v>
      </c>
      <c r="D1750" s="4" t="s">
        <v>225</v>
      </c>
      <c r="E1750" s="4" t="s">
        <v>24</v>
      </c>
      <c r="F1750" s="14" t="s">
        <v>578</v>
      </c>
      <c r="G1750" s="5">
        <v>93.8</v>
      </c>
      <c r="H1750" s="5">
        <v>93.8</v>
      </c>
      <c r="I1750" s="5">
        <v>93.8</v>
      </c>
      <c r="J1750" s="5"/>
      <c r="K1750" s="5"/>
      <c r="L1750" s="5"/>
      <c r="M1750" s="5">
        <f t="shared" si="3651"/>
        <v>93.8</v>
      </c>
      <c r="N1750" s="5">
        <f t="shared" si="3652"/>
        <v>93.8</v>
      </c>
      <c r="O1750" s="5">
        <f t="shared" si="3653"/>
        <v>93.8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>
        <f t="shared" si="3758"/>
        <v>93.8</v>
      </c>
      <c r="AH1750" s="5">
        <f t="shared" si="3748"/>
        <v>93.8</v>
      </c>
      <c r="AI1750" s="5">
        <f t="shared" si="3749"/>
        <v>93.8</v>
      </c>
      <c r="AJ1750" s="5"/>
      <c r="AK1750" s="17"/>
      <c r="AL1750" s="27"/>
    </row>
    <row r="1751" spans="1:38" ht="31.2" x14ac:dyDescent="0.3">
      <c r="A1751" s="4" t="s">
        <v>243</v>
      </c>
      <c r="B1751" s="4" t="s">
        <v>96</v>
      </c>
      <c r="C1751" s="4" t="s">
        <v>81</v>
      </c>
      <c r="D1751" s="4" t="s">
        <v>226</v>
      </c>
      <c r="E1751" s="4"/>
      <c r="F1751" s="14" t="s">
        <v>1270</v>
      </c>
      <c r="G1751" s="5">
        <f t="shared" ref="G1751:L1752" si="3776">G1752</f>
        <v>1407.6</v>
      </c>
      <c r="H1751" s="5">
        <f t="shared" si="3776"/>
        <v>1407.6</v>
      </c>
      <c r="I1751" s="5">
        <f t="shared" si="3776"/>
        <v>1407.6</v>
      </c>
      <c r="J1751" s="5">
        <f t="shared" si="3776"/>
        <v>0</v>
      </c>
      <c r="K1751" s="5">
        <f t="shared" si="3776"/>
        <v>0</v>
      </c>
      <c r="L1751" s="5">
        <f t="shared" si="3776"/>
        <v>0</v>
      </c>
      <c r="M1751" s="5">
        <f t="shared" si="3651"/>
        <v>1407.6</v>
      </c>
      <c r="N1751" s="5">
        <f t="shared" si="3652"/>
        <v>1407.6</v>
      </c>
      <c r="O1751" s="5">
        <f t="shared" si="3653"/>
        <v>1407.6</v>
      </c>
      <c r="P1751" s="5">
        <f t="shared" ref="P1751:V1752" si="3777">P1752</f>
        <v>0</v>
      </c>
      <c r="Q1751" s="5">
        <f t="shared" si="3777"/>
        <v>0</v>
      </c>
      <c r="R1751" s="5">
        <f t="shared" si="3777"/>
        <v>0</v>
      </c>
      <c r="S1751" s="5">
        <f t="shared" si="3777"/>
        <v>0</v>
      </c>
      <c r="T1751" s="5">
        <f t="shared" si="3777"/>
        <v>0</v>
      </c>
      <c r="U1751" s="5">
        <f t="shared" si="3777"/>
        <v>0</v>
      </c>
      <c r="V1751" s="5">
        <f t="shared" si="3777"/>
        <v>0</v>
      </c>
      <c r="W1751" s="5">
        <f t="shared" ref="W1751:AF1752" si="3778">W1752</f>
        <v>0</v>
      </c>
      <c r="X1751" s="5">
        <f t="shared" si="3778"/>
        <v>0</v>
      </c>
      <c r="Y1751" s="5">
        <f t="shared" si="3778"/>
        <v>0</v>
      </c>
      <c r="Z1751" s="5">
        <f t="shared" si="3778"/>
        <v>0</v>
      </c>
      <c r="AA1751" s="5">
        <f t="shared" si="3778"/>
        <v>0</v>
      </c>
      <c r="AB1751" s="5">
        <f t="shared" si="3778"/>
        <v>0</v>
      </c>
      <c r="AC1751" s="5">
        <f t="shared" si="3778"/>
        <v>0</v>
      </c>
      <c r="AD1751" s="5">
        <f t="shared" si="3778"/>
        <v>0</v>
      </c>
      <c r="AE1751" s="5">
        <f t="shared" si="3778"/>
        <v>0</v>
      </c>
      <c r="AF1751" s="5">
        <f t="shared" si="3778"/>
        <v>0</v>
      </c>
      <c r="AG1751" s="5">
        <f t="shared" si="3758"/>
        <v>1407.6</v>
      </c>
      <c r="AH1751" s="5">
        <f t="shared" si="3748"/>
        <v>1407.6</v>
      </c>
      <c r="AI1751" s="5">
        <f t="shared" si="3749"/>
        <v>1407.6</v>
      </c>
      <c r="AJ1751" s="5">
        <f t="shared" ref="AJ1751:AJ1752" si="3779">AJ1752</f>
        <v>0</v>
      </c>
      <c r="AK1751" s="17"/>
      <c r="AL1751" s="27"/>
    </row>
    <row r="1752" spans="1:38" ht="31.2" x14ac:dyDescent="0.3">
      <c r="A1752" s="4" t="s">
        <v>243</v>
      </c>
      <c r="B1752" s="4" t="s">
        <v>96</v>
      </c>
      <c r="C1752" s="4" t="s">
        <v>81</v>
      </c>
      <c r="D1752" s="4" t="s">
        <v>226</v>
      </c>
      <c r="E1752" s="4" t="s">
        <v>15</v>
      </c>
      <c r="F1752" s="14" t="s">
        <v>559</v>
      </c>
      <c r="G1752" s="5">
        <f t="shared" si="3776"/>
        <v>1407.6</v>
      </c>
      <c r="H1752" s="5">
        <f t="shared" si="3776"/>
        <v>1407.6</v>
      </c>
      <c r="I1752" s="5">
        <f t="shared" si="3776"/>
        <v>1407.6</v>
      </c>
      <c r="J1752" s="5">
        <f t="shared" si="3776"/>
        <v>0</v>
      </c>
      <c r="K1752" s="5">
        <f t="shared" si="3776"/>
        <v>0</v>
      </c>
      <c r="L1752" s="5">
        <f t="shared" si="3776"/>
        <v>0</v>
      </c>
      <c r="M1752" s="5">
        <f t="shared" si="3651"/>
        <v>1407.6</v>
      </c>
      <c r="N1752" s="5">
        <f t="shared" si="3652"/>
        <v>1407.6</v>
      </c>
      <c r="O1752" s="5">
        <f t="shared" si="3653"/>
        <v>1407.6</v>
      </c>
      <c r="P1752" s="5">
        <f t="shared" si="3777"/>
        <v>0</v>
      </c>
      <c r="Q1752" s="5">
        <f t="shared" si="3777"/>
        <v>0</v>
      </c>
      <c r="R1752" s="5">
        <f t="shared" si="3777"/>
        <v>0</v>
      </c>
      <c r="S1752" s="5">
        <f t="shared" si="3777"/>
        <v>0</v>
      </c>
      <c r="T1752" s="5">
        <f t="shared" si="3777"/>
        <v>0</v>
      </c>
      <c r="U1752" s="5">
        <f t="shared" si="3777"/>
        <v>0</v>
      </c>
      <c r="V1752" s="5">
        <f t="shared" si="3777"/>
        <v>0</v>
      </c>
      <c r="W1752" s="5">
        <f t="shared" si="3778"/>
        <v>0</v>
      </c>
      <c r="X1752" s="5">
        <f t="shared" si="3778"/>
        <v>0</v>
      </c>
      <c r="Y1752" s="5">
        <f t="shared" si="3778"/>
        <v>0</v>
      </c>
      <c r="Z1752" s="5">
        <f t="shared" si="3778"/>
        <v>0</v>
      </c>
      <c r="AA1752" s="5">
        <f t="shared" si="3778"/>
        <v>0</v>
      </c>
      <c r="AB1752" s="5">
        <f t="shared" si="3778"/>
        <v>0</v>
      </c>
      <c r="AC1752" s="5">
        <f t="shared" si="3778"/>
        <v>0</v>
      </c>
      <c r="AD1752" s="5">
        <f t="shared" si="3778"/>
        <v>0</v>
      </c>
      <c r="AE1752" s="5">
        <f t="shared" si="3778"/>
        <v>0</v>
      </c>
      <c r="AF1752" s="5">
        <f t="shared" si="3778"/>
        <v>0</v>
      </c>
      <c r="AG1752" s="5">
        <f t="shared" si="3758"/>
        <v>1407.6</v>
      </c>
      <c r="AH1752" s="5">
        <f t="shared" si="3748"/>
        <v>1407.6</v>
      </c>
      <c r="AI1752" s="5">
        <f t="shared" si="3749"/>
        <v>1407.6</v>
      </c>
      <c r="AJ1752" s="5">
        <f t="shared" si="3779"/>
        <v>0</v>
      </c>
      <c r="AK1752" s="17"/>
      <c r="AL1752" s="27"/>
    </row>
    <row r="1753" spans="1:38" ht="31.2" x14ac:dyDescent="0.3">
      <c r="A1753" s="4" t="s">
        <v>243</v>
      </c>
      <c r="B1753" s="4" t="s">
        <v>96</v>
      </c>
      <c r="C1753" s="4" t="s">
        <v>81</v>
      </c>
      <c r="D1753" s="4" t="s">
        <v>226</v>
      </c>
      <c r="E1753" s="4" t="s">
        <v>16</v>
      </c>
      <c r="F1753" s="14" t="s">
        <v>560</v>
      </c>
      <c r="G1753" s="5">
        <v>1407.6</v>
      </c>
      <c r="H1753" s="5">
        <v>1407.6</v>
      </c>
      <c r="I1753" s="5">
        <v>1407.6</v>
      </c>
      <c r="J1753" s="5"/>
      <c r="K1753" s="5"/>
      <c r="L1753" s="5"/>
      <c r="M1753" s="5">
        <f t="shared" si="3651"/>
        <v>1407.6</v>
      </c>
      <c r="N1753" s="5">
        <f t="shared" si="3652"/>
        <v>1407.6</v>
      </c>
      <c r="O1753" s="5">
        <f t="shared" si="3653"/>
        <v>1407.6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>
        <f t="shared" si="3758"/>
        <v>1407.6</v>
      </c>
      <c r="AH1753" s="5">
        <f t="shared" si="3748"/>
        <v>1407.6</v>
      </c>
      <c r="AI1753" s="5">
        <f t="shared" si="3749"/>
        <v>1407.6</v>
      </c>
      <c r="AJ1753" s="5"/>
      <c r="AK1753" s="17"/>
      <c r="AL1753" s="27"/>
    </row>
    <row r="1754" spans="1:38" ht="31.2" x14ac:dyDescent="0.3">
      <c r="A1754" s="4" t="s">
        <v>243</v>
      </c>
      <c r="B1754" s="4" t="s">
        <v>96</v>
      </c>
      <c r="C1754" s="4" t="s">
        <v>81</v>
      </c>
      <c r="D1754" s="4" t="s">
        <v>229</v>
      </c>
      <c r="E1754" s="4"/>
      <c r="F1754" s="14" t="s">
        <v>1291</v>
      </c>
      <c r="G1754" s="5">
        <f t="shared" ref="G1754:L1758" si="3780">G1755</f>
        <v>3176.1</v>
      </c>
      <c r="H1754" s="5">
        <f t="shared" si="3780"/>
        <v>3176.1</v>
      </c>
      <c r="I1754" s="5">
        <f t="shared" si="3780"/>
        <v>3176.1</v>
      </c>
      <c r="J1754" s="5">
        <f t="shared" si="3780"/>
        <v>0</v>
      </c>
      <c r="K1754" s="5">
        <f t="shared" si="3780"/>
        <v>0</v>
      </c>
      <c r="L1754" s="5">
        <f t="shared" si="3780"/>
        <v>0</v>
      </c>
      <c r="M1754" s="5">
        <f t="shared" si="3651"/>
        <v>3176.1</v>
      </c>
      <c r="N1754" s="5">
        <f t="shared" si="3652"/>
        <v>3176.1</v>
      </c>
      <c r="O1754" s="5">
        <f t="shared" si="3653"/>
        <v>3176.1</v>
      </c>
      <c r="P1754" s="5">
        <f t="shared" ref="P1754:V1758" si="3781">P1755</f>
        <v>0</v>
      </c>
      <c r="Q1754" s="5">
        <f t="shared" si="3781"/>
        <v>0</v>
      </c>
      <c r="R1754" s="5">
        <f t="shared" si="3781"/>
        <v>0</v>
      </c>
      <c r="S1754" s="5">
        <f t="shared" si="3781"/>
        <v>0</v>
      </c>
      <c r="T1754" s="5">
        <f t="shared" si="3781"/>
        <v>0</v>
      </c>
      <c r="U1754" s="5">
        <f t="shared" si="3781"/>
        <v>0</v>
      </c>
      <c r="V1754" s="5">
        <f t="shared" si="3781"/>
        <v>0</v>
      </c>
      <c r="W1754" s="5">
        <f t="shared" ref="W1754:AF1758" si="3782">W1755</f>
        <v>0</v>
      </c>
      <c r="X1754" s="5">
        <f t="shared" si="3782"/>
        <v>0</v>
      </c>
      <c r="Y1754" s="5">
        <f t="shared" si="3782"/>
        <v>0</v>
      </c>
      <c r="Z1754" s="5">
        <f t="shared" si="3782"/>
        <v>0</v>
      </c>
      <c r="AA1754" s="5">
        <f t="shared" si="3782"/>
        <v>0</v>
      </c>
      <c r="AB1754" s="5">
        <f t="shared" si="3782"/>
        <v>0</v>
      </c>
      <c r="AC1754" s="5">
        <f t="shared" si="3782"/>
        <v>0</v>
      </c>
      <c r="AD1754" s="5">
        <f t="shared" si="3782"/>
        <v>0</v>
      </c>
      <c r="AE1754" s="5">
        <f t="shared" si="3782"/>
        <v>0</v>
      </c>
      <c r="AF1754" s="5">
        <f t="shared" si="3782"/>
        <v>0</v>
      </c>
      <c r="AG1754" s="5">
        <f t="shared" si="3758"/>
        <v>3176.1</v>
      </c>
      <c r="AH1754" s="5">
        <f t="shared" si="3748"/>
        <v>3176.1</v>
      </c>
      <c r="AI1754" s="5">
        <f t="shared" si="3749"/>
        <v>3176.1</v>
      </c>
      <c r="AJ1754" s="5">
        <f t="shared" ref="AJ1754:AJ1755" si="3783">AJ1755</f>
        <v>0</v>
      </c>
      <c r="AK1754" s="17"/>
      <c r="AL1754" s="27"/>
    </row>
    <row r="1755" spans="1:38" ht="46.8" x14ac:dyDescent="0.3">
      <c r="A1755" s="4" t="s">
        <v>243</v>
      </c>
      <c r="B1755" s="4" t="s">
        <v>96</v>
      </c>
      <c r="C1755" s="4" t="s">
        <v>81</v>
      </c>
      <c r="D1755" s="4" t="s">
        <v>230</v>
      </c>
      <c r="E1755" s="4"/>
      <c r="F1755" s="14" t="s">
        <v>1292</v>
      </c>
      <c r="G1755" s="5">
        <f>G1756</f>
        <v>3176.1</v>
      </c>
      <c r="H1755" s="5">
        <f t="shared" si="3780"/>
        <v>3176.1</v>
      </c>
      <c r="I1755" s="5">
        <f t="shared" si="3780"/>
        <v>3176.1</v>
      </c>
      <c r="J1755" s="5">
        <f t="shared" si="3780"/>
        <v>0</v>
      </c>
      <c r="K1755" s="5">
        <f t="shared" si="3780"/>
        <v>0</v>
      </c>
      <c r="L1755" s="5">
        <f t="shared" si="3780"/>
        <v>0</v>
      </c>
      <c r="M1755" s="5">
        <f t="shared" si="3651"/>
        <v>3176.1</v>
      </c>
      <c r="N1755" s="5">
        <f t="shared" si="3652"/>
        <v>3176.1</v>
      </c>
      <c r="O1755" s="5">
        <f t="shared" si="3653"/>
        <v>3176.1</v>
      </c>
      <c r="P1755" s="5">
        <f t="shared" si="3781"/>
        <v>0</v>
      </c>
      <c r="Q1755" s="5">
        <f t="shared" si="3781"/>
        <v>0</v>
      </c>
      <c r="R1755" s="5">
        <f t="shared" si="3781"/>
        <v>0</v>
      </c>
      <c r="S1755" s="5">
        <f t="shared" si="3781"/>
        <v>0</v>
      </c>
      <c r="T1755" s="5">
        <f t="shared" si="3781"/>
        <v>0</v>
      </c>
      <c r="U1755" s="5">
        <f t="shared" si="3781"/>
        <v>0</v>
      </c>
      <c r="V1755" s="5">
        <f t="shared" si="3781"/>
        <v>0</v>
      </c>
      <c r="W1755" s="5">
        <f t="shared" si="3782"/>
        <v>0</v>
      </c>
      <c r="X1755" s="5">
        <f t="shared" si="3782"/>
        <v>0</v>
      </c>
      <c r="Y1755" s="5">
        <f t="shared" si="3782"/>
        <v>0</v>
      </c>
      <c r="Z1755" s="5">
        <f t="shared" si="3782"/>
        <v>0</v>
      </c>
      <c r="AA1755" s="5">
        <f t="shared" si="3782"/>
        <v>0</v>
      </c>
      <c r="AB1755" s="5">
        <f t="shared" si="3782"/>
        <v>0</v>
      </c>
      <c r="AC1755" s="5">
        <f t="shared" si="3782"/>
        <v>0</v>
      </c>
      <c r="AD1755" s="5">
        <f t="shared" si="3782"/>
        <v>0</v>
      </c>
      <c r="AE1755" s="5">
        <f t="shared" si="3782"/>
        <v>0</v>
      </c>
      <c r="AF1755" s="5">
        <f t="shared" si="3782"/>
        <v>0</v>
      </c>
      <c r="AG1755" s="5">
        <f t="shared" si="3758"/>
        <v>3176.1</v>
      </c>
      <c r="AH1755" s="5">
        <f t="shared" si="3748"/>
        <v>3176.1</v>
      </c>
      <c r="AI1755" s="5">
        <f t="shared" si="3749"/>
        <v>3176.1</v>
      </c>
      <c r="AJ1755" s="5">
        <f t="shared" si="3783"/>
        <v>0</v>
      </c>
      <c r="AK1755" s="17"/>
      <c r="AL1755" s="27"/>
    </row>
    <row r="1756" spans="1:38" ht="31.2" x14ac:dyDescent="0.3">
      <c r="A1756" s="4" t="s">
        <v>243</v>
      </c>
      <c r="B1756" s="4" t="s">
        <v>96</v>
      </c>
      <c r="C1756" s="4" t="s">
        <v>81</v>
      </c>
      <c r="D1756" s="4" t="s">
        <v>1019</v>
      </c>
      <c r="E1756" s="4"/>
      <c r="F1756" s="14" t="s">
        <v>1020</v>
      </c>
      <c r="G1756" s="5">
        <f t="shared" ref="G1756:I1758" si="3784">G1757</f>
        <v>3176.1</v>
      </c>
      <c r="H1756" s="5">
        <f t="shared" si="3784"/>
        <v>3176.1</v>
      </c>
      <c r="I1756" s="5">
        <f t="shared" si="3784"/>
        <v>3176.1</v>
      </c>
      <c r="J1756" s="5">
        <f t="shared" si="3780"/>
        <v>0</v>
      </c>
      <c r="K1756" s="5">
        <f t="shared" si="3780"/>
        <v>0</v>
      </c>
      <c r="L1756" s="5">
        <f t="shared" si="3780"/>
        <v>0</v>
      </c>
      <c r="M1756" s="5">
        <f t="shared" si="3651"/>
        <v>3176.1</v>
      </c>
      <c r="N1756" s="5">
        <f t="shared" si="3652"/>
        <v>3176.1</v>
      </c>
      <c r="O1756" s="5">
        <f t="shared" si="3653"/>
        <v>3176.1</v>
      </c>
      <c r="P1756" s="5">
        <f t="shared" si="3781"/>
        <v>0</v>
      </c>
      <c r="Q1756" s="5">
        <f t="shared" si="3781"/>
        <v>0</v>
      </c>
      <c r="R1756" s="5">
        <f t="shared" si="3781"/>
        <v>0</v>
      </c>
      <c r="S1756" s="5">
        <f t="shared" si="3781"/>
        <v>0</v>
      </c>
      <c r="T1756" s="5">
        <f t="shared" si="3781"/>
        <v>0</v>
      </c>
      <c r="U1756" s="5">
        <f t="shared" si="3781"/>
        <v>0</v>
      </c>
      <c r="V1756" s="5">
        <f t="shared" si="3781"/>
        <v>0</v>
      </c>
      <c r="W1756" s="5">
        <f t="shared" si="3782"/>
        <v>0</v>
      </c>
      <c r="X1756" s="5">
        <f t="shared" si="3782"/>
        <v>0</v>
      </c>
      <c r="Y1756" s="5">
        <f t="shared" si="3782"/>
        <v>0</v>
      </c>
      <c r="Z1756" s="5">
        <f t="shared" si="3782"/>
        <v>0</v>
      </c>
      <c r="AA1756" s="5">
        <f t="shared" si="3782"/>
        <v>0</v>
      </c>
      <c r="AB1756" s="5">
        <f t="shared" si="3782"/>
        <v>0</v>
      </c>
      <c r="AC1756" s="5">
        <f t="shared" si="3782"/>
        <v>0</v>
      </c>
      <c r="AD1756" s="5">
        <f t="shared" si="3782"/>
        <v>0</v>
      </c>
      <c r="AE1756" s="5">
        <f t="shared" si="3782"/>
        <v>0</v>
      </c>
      <c r="AF1756" s="5">
        <f t="shared" si="3782"/>
        <v>0</v>
      </c>
      <c r="AG1756" s="5">
        <f t="shared" si="3758"/>
        <v>3176.1</v>
      </c>
      <c r="AH1756" s="5">
        <f t="shared" si="3748"/>
        <v>3176.1</v>
      </c>
      <c r="AI1756" s="5">
        <f t="shared" si="3749"/>
        <v>3176.1</v>
      </c>
      <c r="AJ1756" s="5">
        <f t="shared" ref="AJ1756:AJ1758" si="3785">AJ1757</f>
        <v>0</v>
      </c>
      <c r="AK1756" s="17"/>
      <c r="AL1756" s="27"/>
    </row>
    <row r="1757" spans="1:38" ht="31.2" x14ac:dyDescent="0.3">
      <c r="A1757" s="4" t="s">
        <v>243</v>
      </c>
      <c r="B1757" s="4" t="s">
        <v>96</v>
      </c>
      <c r="C1757" s="4" t="s">
        <v>81</v>
      </c>
      <c r="D1757" s="4" t="s">
        <v>1022</v>
      </c>
      <c r="E1757" s="4"/>
      <c r="F1757" s="14" t="s">
        <v>1021</v>
      </c>
      <c r="G1757" s="5">
        <f t="shared" si="3784"/>
        <v>3176.1</v>
      </c>
      <c r="H1757" s="5">
        <f t="shared" si="3784"/>
        <v>3176.1</v>
      </c>
      <c r="I1757" s="5">
        <f t="shared" si="3784"/>
        <v>3176.1</v>
      </c>
      <c r="J1757" s="5">
        <f t="shared" si="3780"/>
        <v>0</v>
      </c>
      <c r="K1757" s="5">
        <f t="shared" si="3780"/>
        <v>0</v>
      </c>
      <c r="L1757" s="5">
        <f t="shared" si="3780"/>
        <v>0</v>
      </c>
      <c r="M1757" s="5">
        <f t="shared" si="3651"/>
        <v>3176.1</v>
      </c>
      <c r="N1757" s="5">
        <f t="shared" si="3652"/>
        <v>3176.1</v>
      </c>
      <c r="O1757" s="5">
        <f t="shared" si="3653"/>
        <v>3176.1</v>
      </c>
      <c r="P1757" s="5">
        <f t="shared" si="3781"/>
        <v>0</v>
      </c>
      <c r="Q1757" s="5">
        <f t="shared" si="3781"/>
        <v>0</v>
      </c>
      <c r="R1757" s="5">
        <f t="shared" si="3781"/>
        <v>0</v>
      </c>
      <c r="S1757" s="5">
        <f t="shared" si="3781"/>
        <v>0</v>
      </c>
      <c r="T1757" s="5">
        <f t="shared" si="3781"/>
        <v>0</v>
      </c>
      <c r="U1757" s="5">
        <f t="shared" si="3781"/>
        <v>0</v>
      </c>
      <c r="V1757" s="5">
        <f t="shared" si="3781"/>
        <v>0</v>
      </c>
      <c r="W1757" s="5">
        <f t="shared" si="3782"/>
        <v>0</v>
      </c>
      <c r="X1757" s="5">
        <f t="shared" si="3782"/>
        <v>0</v>
      </c>
      <c r="Y1757" s="5">
        <f t="shared" si="3782"/>
        <v>0</v>
      </c>
      <c r="Z1757" s="5">
        <f t="shared" si="3782"/>
        <v>0</v>
      </c>
      <c r="AA1757" s="5">
        <f t="shared" si="3782"/>
        <v>0</v>
      </c>
      <c r="AB1757" s="5">
        <f t="shared" si="3782"/>
        <v>0</v>
      </c>
      <c r="AC1757" s="5">
        <f t="shared" si="3782"/>
        <v>0</v>
      </c>
      <c r="AD1757" s="5">
        <f t="shared" si="3782"/>
        <v>0</v>
      </c>
      <c r="AE1757" s="5">
        <f t="shared" si="3782"/>
        <v>0</v>
      </c>
      <c r="AF1757" s="5">
        <f t="shared" si="3782"/>
        <v>0</v>
      </c>
      <c r="AG1757" s="5">
        <f t="shared" si="3758"/>
        <v>3176.1</v>
      </c>
      <c r="AH1757" s="5">
        <f t="shared" si="3748"/>
        <v>3176.1</v>
      </c>
      <c r="AI1757" s="5">
        <f t="shared" si="3749"/>
        <v>3176.1</v>
      </c>
      <c r="AJ1757" s="5">
        <f t="shared" si="3785"/>
        <v>0</v>
      </c>
      <c r="AK1757" s="17"/>
      <c r="AL1757" s="27"/>
    </row>
    <row r="1758" spans="1:38" x14ac:dyDescent="0.3">
      <c r="A1758" s="4" t="s">
        <v>243</v>
      </c>
      <c r="B1758" s="4" t="s">
        <v>96</v>
      </c>
      <c r="C1758" s="4" t="s">
        <v>81</v>
      </c>
      <c r="D1758" s="4" t="s">
        <v>1022</v>
      </c>
      <c r="E1758" s="4" t="s">
        <v>17</v>
      </c>
      <c r="F1758" s="14" t="s">
        <v>575</v>
      </c>
      <c r="G1758" s="5">
        <f t="shared" si="3784"/>
        <v>3176.1</v>
      </c>
      <c r="H1758" s="5">
        <f t="shared" si="3784"/>
        <v>3176.1</v>
      </c>
      <c r="I1758" s="5">
        <f t="shared" si="3784"/>
        <v>3176.1</v>
      </c>
      <c r="J1758" s="5">
        <f t="shared" si="3780"/>
        <v>0</v>
      </c>
      <c r="K1758" s="5">
        <f t="shared" si="3780"/>
        <v>0</v>
      </c>
      <c r="L1758" s="5">
        <f t="shared" si="3780"/>
        <v>0</v>
      </c>
      <c r="M1758" s="5">
        <f t="shared" si="3651"/>
        <v>3176.1</v>
      </c>
      <c r="N1758" s="5">
        <f t="shared" si="3652"/>
        <v>3176.1</v>
      </c>
      <c r="O1758" s="5">
        <f t="shared" si="3653"/>
        <v>3176.1</v>
      </c>
      <c r="P1758" s="5">
        <f t="shared" si="3781"/>
        <v>0</v>
      </c>
      <c r="Q1758" s="5">
        <f t="shared" si="3781"/>
        <v>0</v>
      </c>
      <c r="R1758" s="5">
        <f t="shared" si="3781"/>
        <v>0</v>
      </c>
      <c r="S1758" s="5">
        <f t="shared" si="3781"/>
        <v>0</v>
      </c>
      <c r="T1758" s="5">
        <f t="shared" si="3781"/>
        <v>0</v>
      </c>
      <c r="U1758" s="5">
        <f t="shared" si="3781"/>
        <v>0</v>
      </c>
      <c r="V1758" s="5">
        <f t="shared" si="3781"/>
        <v>0</v>
      </c>
      <c r="W1758" s="5">
        <f t="shared" si="3782"/>
        <v>0</v>
      </c>
      <c r="X1758" s="5">
        <f t="shared" si="3782"/>
        <v>0</v>
      </c>
      <c r="Y1758" s="5">
        <f t="shared" si="3782"/>
        <v>0</v>
      </c>
      <c r="Z1758" s="5">
        <f t="shared" si="3782"/>
        <v>0</v>
      </c>
      <c r="AA1758" s="5">
        <f t="shared" si="3782"/>
        <v>0</v>
      </c>
      <c r="AB1758" s="5">
        <f t="shared" si="3782"/>
        <v>0</v>
      </c>
      <c r="AC1758" s="5">
        <f t="shared" si="3782"/>
        <v>0</v>
      </c>
      <c r="AD1758" s="5">
        <f t="shared" si="3782"/>
        <v>0</v>
      </c>
      <c r="AE1758" s="5">
        <f t="shared" si="3782"/>
        <v>0</v>
      </c>
      <c r="AF1758" s="5">
        <f t="shared" si="3782"/>
        <v>0</v>
      </c>
      <c r="AG1758" s="5">
        <f t="shared" si="3758"/>
        <v>3176.1</v>
      </c>
      <c r="AH1758" s="5">
        <f t="shared" si="3748"/>
        <v>3176.1</v>
      </c>
      <c r="AI1758" s="5">
        <f t="shared" si="3749"/>
        <v>3176.1</v>
      </c>
      <c r="AJ1758" s="5">
        <f t="shared" si="3785"/>
        <v>0</v>
      </c>
      <c r="AK1758" s="17"/>
      <c r="AL1758" s="27"/>
    </row>
    <row r="1759" spans="1:38" ht="62.4" x14ac:dyDescent="0.3">
      <c r="A1759" s="4" t="s">
        <v>243</v>
      </c>
      <c r="B1759" s="4" t="s">
        <v>96</v>
      </c>
      <c r="C1759" s="4" t="s">
        <v>81</v>
      </c>
      <c r="D1759" s="4" t="s">
        <v>1022</v>
      </c>
      <c r="E1759" s="4" t="s">
        <v>205</v>
      </c>
      <c r="F1759" s="14" t="s">
        <v>576</v>
      </c>
      <c r="G1759" s="5">
        <v>3176.1</v>
      </c>
      <c r="H1759" s="5">
        <v>3176.1</v>
      </c>
      <c r="I1759" s="5">
        <v>3176.1</v>
      </c>
      <c r="J1759" s="5"/>
      <c r="K1759" s="5"/>
      <c r="L1759" s="5"/>
      <c r="M1759" s="5">
        <f t="shared" ref="M1759:M1826" si="3786">G1759+J1759</f>
        <v>3176.1</v>
      </c>
      <c r="N1759" s="5">
        <f t="shared" ref="N1759:N1826" si="3787">H1759+K1759</f>
        <v>3176.1</v>
      </c>
      <c r="O1759" s="5">
        <f t="shared" ref="O1759:O1826" si="3788">I1759+L1759</f>
        <v>3176.1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>
        <f t="shared" si="3758"/>
        <v>3176.1</v>
      </c>
      <c r="AH1759" s="5">
        <f t="shared" si="3748"/>
        <v>3176.1</v>
      </c>
      <c r="AI1759" s="5">
        <f t="shared" si="3749"/>
        <v>3176.1</v>
      </c>
      <c r="AJ1759" s="5"/>
      <c r="AK1759" s="17"/>
      <c r="AL1759" s="27"/>
    </row>
    <row r="1760" spans="1:38" ht="31.2" x14ac:dyDescent="0.3">
      <c r="A1760" s="4" t="s">
        <v>243</v>
      </c>
      <c r="B1760" s="4" t="s">
        <v>96</v>
      </c>
      <c r="C1760" s="4" t="s">
        <v>81</v>
      </c>
      <c r="D1760" s="4" t="s">
        <v>212</v>
      </c>
      <c r="E1760" s="4"/>
      <c r="F1760" s="14" t="s">
        <v>1323</v>
      </c>
      <c r="G1760" s="5">
        <f t="shared" ref="G1760:L1764" si="3789">G1761</f>
        <v>3351.4</v>
      </c>
      <c r="H1760" s="5">
        <f t="shared" si="3789"/>
        <v>3351.4</v>
      </c>
      <c r="I1760" s="5">
        <f t="shared" si="3789"/>
        <v>3351.4</v>
      </c>
      <c r="J1760" s="5">
        <f t="shared" si="3789"/>
        <v>0</v>
      </c>
      <c r="K1760" s="5">
        <f t="shared" si="3789"/>
        <v>0</v>
      </c>
      <c r="L1760" s="5">
        <f t="shared" si="3789"/>
        <v>0</v>
      </c>
      <c r="M1760" s="5">
        <f t="shared" si="3786"/>
        <v>3351.4</v>
      </c>
      <c r="N1760" s="5">
        <f t="shared" si="3787"/>
        <v>3351.4</v>
      </c>
      <c r="O1760" s="5">
        <f t="shared" si="3788"/>
        <v>3351.4</v>
      </c>
      <c r="P1760" s="5">
        <f t="shared" ref="P1760:V1764" si="3790">P1761</f>
        <v>0</v>
      </c>
      <c r="Q1760" s="5">
        <f t="shared" si="3790"/>
        <v>0</v>
      </c>
      <c r="R1760" s="5">
        <f t="shared" si="3790"/>
        <v>0</v>
      </c>
      <c r="S1760" s="5">
        <f t="shared" si="3790"/>
        <v>0</v>
      </c>
      <c r="T1760" s="5">
        <f t="shared" si="3790"/>
        <v>0</v>
      </c>
      <c r="U1760" s="5">
        <f t="shared" si="3790"/>
        <v>0</v>
      </c>
      <c r="V1760" s="5">
        <f t="shared" si="3790"/>
        <v>0</v>
      </c>
      <c r="W1760" s="5">
        <f t="shared" ref="W1760:AF1764" si="3791">W1761</f>
        <v>0</v>
      </c>
      <c r="X1760" s="5">
        <f t="shared" si="3791"/>
        <v>0</v>
      </c>
      <c r="Y1760" s="5">
        <f t="shared" si="3791"/>
        <v>0</v>
      </c>
      <c r="Z1760" s="5">
        <f t="shared" si="3791"/>
        <v>0</v>
      </c>
      <c r="AA1760" s="5">
        <f t="shared" si="3791"/>
        <v>0</v>
      </c>
      <c r="AB1760" s="5">
        <f t="shared" si="3791"/>
        <v>0</v>
      </c>
      <c r="AC1760" s="5">
        <f t="shared" si="3791"/>
        <v>0</v>
      </c>
      <c r="AD1760" s="5">
        <f t="shared" si="3791"/>
        <v>0</v>
      </c>
      <c r="AE1760" s="5">
        <f t="shared" si="3791"/>
        <v>0</v>
      </c>
      <c r="AF1760" s="5">
        <f t="shared" si="3791"/>
        <v>0</v>
      </c>
      <c r="AG1760" s="5">
        <f t="shared" si="3758"/>
        <v>3351.4</v>
      </c>
      <c r="AH1760" s="5">
        <f t="shared" si="3748"/>
        <v>3351.4</v>
      </c>
      <c r="AI1760" s="5">
        <f t="shared" si="3749"/>
        <v>3351.4</v>
      </c>
      <c r="AJ1760" s="5">
        <f t="shared" ref="AJ1760:AJ1764" si="3792">AJ1761</f>
        <v>0</v>
      </c>
      <c r="AK1760" s="17"/>
      <c r="AL1760" s="27"/>
    </row>
    <row r="1761" spans="1:38" ht="31.2" x14ac:dyDescent="0.3">
      <c r="A1761" s="4" t="s">
        <v>243</v>
      </c>
      <c r="B1761" s="4" t="s">
        <v>96</v>
      </c>
      <c r="C1761" s="4" t="s">
        <v>81</v>
      </c>
      <c r="D1761" s="4" t="s">
        <v>231</v>
      </c>
      <c r="E1761" s="4"/>
      <c r="F1761" s="14" t="s">
        <v>1335</v>
      </c>
      <c r="G1761" s="5">
        <f>G1762+G1766</f>
        <v>3351.4</v>
      </c>
      <c r="H1761" s="5">
        <f t="shared" ref="H1761:AJ1761" si="3793">H1762+H1766</f>
        <v>3351.4</v>
      </c>
      <c r="I1761" s="5">
        <f t="shared" si="3793"/>
        <v>3351.4</v>
      </c>
      <c r="J1761" s="5">
        <f t="shared" ref="J1761:L1761" si="3794">J1762+J1766</f>
        <v>0</v>
      </c>
      <c r="K1761" s="5">
        <f t="shared" si="3794"/>
        <v>0</v>
      </c>
      <c r="L1761" s="5">
        <f t="shared" si="3794"/>
        <v>0</v>
      </c>
      <c r="M1761" s="5">
        <f t="shared" si="3786"/>
        <v>3351.4</v>
      </c>
      <c r="N1761" s="5">
        <f t="shared" si="3787"/>
        <v>3351.4</v>
      </c>
      <c r="O1761" s="5">
        <f t="shared" si="3788"/>
        <v>3351.4</v>
      </c>
      <c r="P1761" s="5">
        <f t="shared" ref="P1761:V1761" si="3795">P1762+P1766</f>
        <v>0</v>
      </c>
      <c r="Q1761" s="5">
        <f t="shared" ref="Q1761:R1761" si="3796">Q1762+Q1766</f>
        <v>0</v>
      </c>
      <c r="R1761" s="5">
        <f t="shared" si="3796"/>
        <v>0</v>
      </c>
      <c r="S1761" s="5">
        <f t="shared" ref="S1761" si="3797">S1762+S1766</f>
        <v>0</v>
      </c>
      <c r="T1761" s="5">
        <f t="shared" si="3795"/>
        <v>0</v>
      </c>
      <c r="U1761" s="5">
        <f t="shared" si="3795"/>
        <v>0</v>
      </c>
      <c r="V1761" s="5">
        <f t="shared" si="3795"/>
        <v>0</v>
      </c>
      <c r="W1761" s="5">
        <f t="shared" ref="W1761:AF1761" si="3798">W1762+W1766</f>
        <v>0</v>
      </c>
      <c r="X1761" s="5">
        <f t="shared" si="3798"/>
        <v>0</v>
      </c>
      <c r="Y1761" s="5">
        <f t="shared" si="3798"/>
        <v>0</v>
      </c>
      <c r="Z1761" s="5">
        <f t="shared" si="3798"/>
        <v>0</v>
      </c>
      <c r="AA1761" s="5">
        <f t="shared" si="3798"/>
        <v>0</v>
      </c>
      <c r="AB1761" s="5">
        <f t="shared" si="3798"/>
        <v>0</v>
      </c>
      <c r="AC1761" s="5">
        <f t="shared" si="3798"/>
        <v>0</v>
      </c>
      <c r="AD1761" s="5">
        <f t="shared" ref="AD1761" si="3799">AD1762+AD1766</f>
        <v>0</v>
      </c>
      <c r="AE1761" s="5">
        <f t="shared" ref="AE1761" si="3800">AE1762+AE1766</f>
        <v>0</v>
      </c>
      <c r="AF1761" s="5">
        <f t="shared" si="3798"/>
        <v>0</v>
      </c>
      <c r="AG1761" s="5">
        <f t="shared" si="3758"/>
        <v>3351.4</v>
      </c>
      <c r="AH1761" s="5">
        <f t="shared" si="3748"/>
        <v>3351.4</v>
      </c>
      <c r="AI1761" s="5">
        <f t="shared" si="3749"/>
        <v>3351.4</v>
      </c>
      <c r="AJ1761" s="5">
        <f t="shared" si="3793"/>
        <v>0</v>
      </c>
      <c r="AK1761" s="17"/>
      <c r="AL1761" s="27"/>
    </row>
    <row r="1762" spans="1:38" ht="46.8" x14ac:dyDescent="0.3">
      <c r="A1762" s="4" t="s">
        <v>243</v>
      </c>
      <c r="B1762" s="4" t="s">
        <v>96</v>
      </c>
      <c r="C1762" s="4" t="s">
        <v>81</v>
      </c>
      <c r="D1762" s="4" t="s">
        <v>232</v>
      </c>
      <c r="E1762" s="4"/>
      <c r="F1762" s="14" t="s">
        <v>1336</v>
      </c>
      <c r="G1762" s="5">
        <f t="shared" si="3789"/>
        <v>2420.5</v>
      </c>
      <c r="H1762" s="5">
        <f t="shared" si="3789"/>
        <v>2420.5</v>
      </c>
      <c r="I1762" s="5">
        <f t="shared" si="3789"/>
        <v>2420.5</v>
      </c>
      <c r="J1762" s="5">
        <f t="shared" si="3789"/>
        <v>0</v>
      </c>
      <c r="K1762" s="5">
        <f t="shared" si="3789"/>
        <v>0</v>
      </c>
      <c r="L1762" s="5">
        <f t="shared" si="3789"/>
        <v>0</v>
      </c>
      <c r="M1762" s="5">
        <f t="shared" si="3786"/>
        <v>2420.5</v>
      </c>
      <c r="N1762" s="5">
        <f t="shared" si="3787"/>
        <v>2420.5</v>
      </c>
      <c r="O1762" s="5">
        <f t="shared" si="3788"/>
        <v>2420.5</v>
      </c>
      <c r="P1762" s="5">
        <f t="shared" si="3790"/>
        <v>0</v>
      </c>
      <c r="Q1762" s="5">
        <f t="shared" si="3790"/>
        <v>0</v>
      </c>
      <c r="R1762" s="5">
        <f t="shared" si="3790"/>
        <v>0</v>
      </c>
      <c r="S1762" s="5">
        <f t="shared" si="3790"/>
        <v>0</v>
      </c>
      <c r="T1762" s="5">
        <f t="shared" si="3790"/>
        <v>0</v>
      </c>
      <c r="U1762" s="5">
        <f t="shared" si="3790"/>
        <v>0</v>
      </c>
      <c r="V1762" s="5">
        <f t="shared" si="3790"/>
        <v>0</v>
      </c>
      <c r="W1762" s="5">
        <f t="shared" si="3791"/>
        <v>0</v>
      </c>
      <c r="X1762" s="5">
        <f t="shared" si="3791"/>
        <v>0</v>
      </c>
      <c r="Y1762" s="5">
        <f t="shared" si="3791"/>
        <v>0</v>
      </c>
      <c r="Z1762" s="5">
        <f t="shared" si="3791"/>
        <v>0</v>
      </c>
      <c r="AA1762" s="5">
        <f t="shared" si="3791"/>
        <v>0</v>
      </c>
      <c r="AB1762" s="5">
        <f t="shared" si="3791"/>
        <v>0</v>
      </c>
      <c r="AC1762" s="5">
        <f t="shared" si="3791"/>
        <v>0</v>
      </c>
      <c r="AD1762" s="5">
        <f t="shared" si="3791"/>
        <v>0</v>
      </c>
      <c r="AE1762" s="5">
        <f t="shared" si="3791"/>
        <v>0</v>
      </c>
      <c r="AF1762" s="5">
        <f t="shared" si="3791"/>
        <v>0</v>
      </c>
      <c r="AG1762" s="5">
        <f t="shared" si="3758"/>
        <v>2420.5</v>
      </c>
      <c r="AH1762" s="5">
        <f t="shared" si="3748"/>
        <v>2420.5</v>
      </c>
      <c r="AI1762" s="5">
        <f t="shared" si="3749"/>
        <v>2420.5</v>
      </c>
      <c r="AJ1762" s="5">
        <f t="shared" si="3792"/>
        <v>0</v>
      </c>
      <c r="AK1762" s="17"/>
      <c r="AL1762" s="27"/>
    </row>
    <row r="1763" spans="1:38" ht="31.2" x14ac:dyDescent="0.3">
      <c r="A1763" s="4" t="s">
        <v>243</v>
      </c>
      <c r="B1763" s="4" t="s">
        <v>96</v>
      </c>
      <c r="C1763" s="4" t="s">
        <v>81</v>
      </c>
      <c r="D1763" s="4" t="s">
        <v>227</v>
      </c>
      <c r="E1763" s="4"/>
      <c r="F1763" s="14" t="s">
        <v>829</v>
      </c>
      <c r="G1763" s="5">
        <f t="shared" si="3789"/>
        <v>2420.5</v>
      </c>
      <c r="H1763" s="5">
        <f t="shared" si="3789"/>
        <v>2420.5</v>
      </c>
      <c r="I1763" s="5">
        <f t="shared" si="3789"/>
        <v>2420.5</v>
      </c>
      <c r="J1763" s="5">
        <f t="shared" si="3789"/>
        <v>0</v>
      </c>
      <c r="K1763" s="5">
        <f t="shared" si="3789"/>
        <v>0</v>
      </c>
      <c r="L1763" s="5">
        <f t="shared" si="3789"/>
        <v>0</v>
      </c>
      <c r="M1763" s="5">
        <f t="shared" si="3786"/>
        <v>2420.5</v>
      </c>
      <c r="N1763" s="5">
        <f t="shared" si="3787"/>
        <v>2420.5</v>
      </c>
      <c r="O1763" s="5">
        <f t="shared" si="3788"/>
        <v>2420.5</v>
      </c>
      <c r="P1763" s="5">
        <f t="shared" si="3790"/>
        <v>0</v>
      </c>
      <c r="Q1763" s="5">
        <f t="shared" si="3790"/>
        <v>0</v>
      </c>
      <c r="R1763" s="5">
        <f t="shared" si="3790"/>
        <v>0</v>
      </c>
      <c r="S1763" s="5">
        <f t="shared" si="3790"/>
        <v>0</v>
      </c>
      <c r="T1763" s="5">
        <f t="shared" si="3790"/>
        <v>0</v>
      </c>
      <c r="U1763" s="5">
        <f t="shared" si="3790"/>
        <v>0</v>
      </c>
      <c r="V1763" s="5">
        <f t="shared" si="3790"/>
        <v>0</v>
      </c>
      <c r="W1763" s="5">
        <f t="shared" si="3791"/>
        <v>0</v>
      </c>
      <c r="X1763" s="5">
        <f t="shared" si="3791"/>
        <v>0</v>
      </c>
      <c r="Y1763" s="5">
        <f t="shared" si="3791"/>
        <v>0</v>
      </c>
      <c r="Z1763" s="5">
        <f t="shared" si="3791"/>
        <v>0</v>
      </c>
      <c r="AA1763" s="5">
        <f t="shared" si="3791"/>
        <v>0</v>
      </c>
      <c r="AB1763" s="5">
        <f t="shared" si="3791"/>
        <v>0</v>
      </c>
      <c r="AC1763" s="5">
        <f t="shared" si="3791"/>
        <v>0</v>
      </c>
      <c r="AD1763" s="5">
        <f t="shared" si="3791"/>
        <v>0</v>
      </c>
      <c r="AE1763" s="5">
        <f t="shared" si="3791"/>
        <v>0</v>
      </c>
      <c r="AF1763" s="5">
        <f t="shared" si="3791"/>
        <v>0</v>
      </c>
      <c r="AG1763" s="5">
        <f t="shared" si="3758"/>
        <v>2420.5</v>
      </c>
      <c r="AH1763" s="5">
        <f t="shared" si="3748"/>
        <v>2420.5</v>
      </c>
      <c r="AI1763" s="5">
        <f t="shared" si="3749"/>
        <v>2420.5</v>
      </c>
      <c r="AJ1763" s="5">
        <f t="shared" si="3792"/>
        <v>0</v>
      </c>
      <c r="AK1763" s="17"/>
      <c r="AL1763" s="27"/>
    </row>
    <row r="1764" spans="1:38" ht="31.2" x14ac:dyDescent="0.3">
      <c r="A1764" s="4" t="s">
        <v>243</v>
      </c>
      <c r="B1764" s="4" t="s">
        <v>96</v>
      </c>
      <c r="C1764" s="4" t="s">
        <v>81</v>
      </c>
      <c r="D1764" s="4" t="s">
        <v>227</v>
      </c>
      <c r="E1764" s="4" t="s">
        <v>15</v>
      </c>
      <c r="F1764" s="14" t="s">
        <v>559</v>
      </c>
      <c r="G1764" s="5">
        <f t="shared" si="3789"/>
        <v>2420.5</v>
      </c>
      <c r="H1764" s="5">
        <f t="shared" si="3789"/>
        <v>2420.5</v>
      </c>
      <c r="I1764" s="5">
        <f t="shared" si="3789"/>
        <v>2420.5</v>
      </c>
      <c r="J1764" s="5">
        <f t="shared" si="3789"/>
        <v>0</v>
      </c>
      <c r="K1764" s="5">
        <f t="shared" si="3789"/>
        <v>0</v>
      </c>
      <c r="L1764" s="5">
        <f t="shared" si="3789"/>
        <v>0</v>
      </c>
      <c r="M1764" s="5">
        <f t="shared" si="3786"/>
        <v>2420.5</v>
      </c>
      <c r="N1764" s="5">
        <f t="shared" si="3787"/>
        <v>2420.5</v>
      </c>
      <c r="O1764" s="5">
        <f t="shared" si="3788"/>
        <v>2420.5</v>
      </c>
      <c r="P1764" s="5">
        <f t="shared" si="3790"/>
        <v>0</v>
      </c>
      <c r="Q1764" s="5">
        <f t="shared" si="3790"/>
        <v>0</v>
      </c>
      <c r="R1764" s="5">
        <f t="shared" si="3790"/>
        <v>0</v>
      </c>
      <c r="S1764" s="5">
        <f t="shared" si="3790"/>
        <v>0</v>
      </c>
      <c r="T1764" s="5">
        <f t="shared" si="3790"/>
        <v>0</v>
      </c>
      <c r="U1764" s="5">
        <f t="shared" si="3790"/>
        <v>0</v>
      </c>
      <c r="V1764" s="5">
        <f t="shared" si="3790"/>
        <v>0</v>
      </c>
      <c r="W1764" s="5">
        <f t="shared" si="3791"/>
        <v>0</v>
      </c>
      <c r="X1764" s="5">
        <f t="shared" si="3791"/>
        <v>0</v>
      </c>
      <c r="Y1764" s="5">
        <f t="shared" si="3791"/>
        <v>0</v>
      </c>
      <c r="Z1764" s="5">
        <f t="shared" si="3791"/>
        <v>0</v>
      </c>
      <c r="AA1764" s="5">
        <f t="shared" si="3791"/>
        <v>0</v>
      </c>
      <c r="AB1764" s="5">
        <f t="shared" si="3791"/>
        <v>0</v>
      </c>
      <c r="AC1764" s="5">
        <f t="shared" si="3791"/>
        <v>0</v>
      </c>
      <c r="AD1764" s="5">
        <f t="shared" si="3791"/>
        <v>0</v>
      </c>
      <c r="AE1764" s="5">
        <f t="shared" si="3791"/>
        <v>0</v>
      </c>
      <c r="AF1764" s="5">
        <f t="shared" si="3791"/>
        <v>0</v>
      </c>
      <c r="AG1764" s="5">
        <f t="shared" si="3758"/>
        <v>2420.5</v>
      </c>
      <c r="AH1764" s="5">
        <f t="shared" si="3748"/>
        <v>2420.5</v>
      </c>
      <c r="AI1764" s="5">
        <f t="shared" si="3749"/>
        <v>2420.5</v>
      </c>
      <c r="AJ1764" s="5">
        <f t="shared" si="3792"/>
        <v>0</v>
      </c>
      <c r="AK1764" s="17"/>
      <c r="AL1764" s="27"/>
    </row>
    <row r="1765" spans="1:38" ht="31.2" x14ac:dyDescent="0.3">
      <c r="A1765" s="4" t="s">
        <v>243</v>
      </c>
      <c r="B1765" s="4" t="s">
        <v>96</v>
      </c>
      <c r="C1765" s="4" t="s">
        <v>81</v>
      </c>
      <c r="D1765" s="4" t="s">
        <v>227</v>
      </c>
      <c r="E1765" s="4" t="s">
        <v>16</v>
      </c>
      <c r="F1765" s="14" t="s">
        <v>560</v>
      </c>
      <c r="G1765" s="5">
        <v>2420.5</v>
      </c>
      <c r="H1765" s="5">
        <v>2420.5</v>
      </c>
      <c r="I1765" s="5">
        <v>2420.5</v>
      </c>
      <c r="J1765" s="5"/>
      <c r="K1765" s="5"/>
      <c r="L1765" s="5"/>
      <c r="M1765" s="5">
        <f t="shared" si="3786"/>
        <v>2420.5</v>
      </c>
      <c r="N1765" s="5">
        <f t="shared" si="3787"/>
        <v>2420.5</v>
      </c>
      <c r="O1765" s="5">
        <f t="shared" si="3788"/>
        <v>2420.5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>
        <f t="shared" si="3758"/>
        <v>2420.5</v>
      </c>
      <c r="AH1765" s="5">
        <f t="shared" si="3748"/>
        <v>2420.5</v>
      </c>
      <c r="AI1765" s="5">
        <f t="shared" si="3749"/>
        <v>2420.5</v>
      </c>
      <c r="AJ1765" s="5"/>
      <c r="AK1765" s="17"/>
      <c r="AL1765" s="27"/>
    </row>
    <row r="1766" spans="1:38" ht="46.8" x14ac:dyDescent="0.3">
      <c r="A1766" s="4" t="s">
        <v>243</v>
      </c>
      <c r="B1766" s="4" t="s">
        <v>96</v>
      </c>
      <c r="C1766" s="4" t="s">
        <v>81</v>
      </c>
      <c r="D1766" s="4" t="s">
        <v>957</v>
      </c>
      <c r="E1766" s="4"/>
      <c r="F1766" s="14" t="s">
        <v>1031</v>
      </c>
      <c r="G1766" s="5">
        <f>G1767</f>
        <v>930.9</v>
      </c>
      <c r="H1766" s="5">
        <f t="shared" ref="H1766:AJ1768" si="3801">H1767</f>
        <v>930.9</v>
      </c>
      <c r="I1766" s="5">
        <f t="shared" si="3801"/>
        <v>930.9</v>
      </c>
      <c r="J1766" s="5">
        <f t="shared" si="3801"/>
        <v>0</v>
      </c>
      <c r="K1766" s="5">
        <f t="shared" si="3801"/>
        <v>0</v>
      </c>
      <c r="L1766" s="5">
        <f t="shared" si="3801"/>
        <v>0</v>
      </c>
      <c r="M1766" s="5">
        <f t="shared" si="3786"/>
        <v>930.9</v>
      </c>
      <c r="N1766" s="5">
        <f t="shared" si="3787"/>
        <v>930.9</v>
      </c>
      <c r="O1766" s="5">
        <f t="shared" si="3788"/>
        <v>930.9</v>
      </c>
      <c r="P1766" s="5">
        <f t="shared" si="3801"/>
        <v>0</v>
      </c>
      <c r="Q1766" s="5">
        <f t="shared" si="3801"/>
        <v>0</v>
      </c>
      <c r="R1766" s="5">
        <f t="shared" si="3801"/>
        <v>0</v>
      </c>
      <c r="S1766" s="5">
        <f t="shared" si="3801"/>
        <v>0</v>
      </c>
      <c r="T1766" s="5">
        <f t="shared" si="3801"/>
        <v>0</v>
      </c>
      <c r="U1766" s="5">
        <f t="shared" si="3801"/>
        <v>0</v>
      </c>
      <c r="V1766" s="5">
        <f t="shared" si="3801"/>
        <v>0</v>
      </c>
      <c r="W1766" s="5">
        <f t="shared" si="3801"/>
        <v>0</v>
      </c>
      <c r="X1766" s="5">
        <f t="shared" si="3801"/>
        <v>0</v>
      </c>
      <c r="Y1766" s="5">
        <f t="shared" si="3801"/>
        <v>0</v>
      </c>
      <c r="Z1766" s="5">
        <f t="shared" si="3801"/>
        <v>0</v>
      </c>
      <c r="AA1766" s="5">
        <f t="shared" si="3801"/>
        <v>0</v>
      </c>
      <c r="AB1766" s="5">
        <f t="shared" si="3801"/>
        <v>0</v>
      </c>
      <c r="AC1766" s="5">
        <f t="shared" si="3801"/>
        <v>0</v>
      </c>
      <c r="AD1766" s="5">
        <f t="shared" si="3801"/>
        <v>0</v>
      </c>
      <c r="AE1766" s="5">
        <f t="shared" si="3801"/>
        <v>0</v>
      </c>
      <c r="AF1766" s="5">
        <f t="shared" si="3801"/>
        <v>0</v>
      </c>
      <c r="AG1766" s="5">
        <f t="shared" si="3758"/>
        <v>930.9</v>
      </c>
      <c r="AH1766" s="5">
        <f t="shared" si="3748"/>
        <v>930.9</v>
      </c>
      <c r="AI1766" s="5">
        <f t="shared" si="3749"/>
        <v>930.9</v>
      </c>
      <c r="AJ1766" s="5">
        <f t="shared" si="3801"/>
        <v>0</v>
      </c>
      <c r="AK1766" s="17"/>
      <c r="AL1766" s="27"/>
    </row>
    <row r="1767" spans="1:38" ht="62.4" x14ac:dyDescent="0.3">
      <c r="A1767" s="4" t="s">
        <v>243</v>
      </c>
      <c r="B1767" s="4" t="s">
        <v>96</v>
      </c>
      <c r="C1767" s="4" t="s">
        <v>81</v>
      </c>
      <c r="D1767" s="4" t="s">
        <v>958</v>
      </c>
      <c r="E1767" s="4"/>
      <c r="F1767" s="14" t="s">
        <v>967</v>
      </c>
      <c r="G1767" s="5">
        <f>G1768</f>
        <v>930.9</v>
      </c>
      <c r="H1767" s="5">
        <f t="shared" si="3801"/>
        <v>930.9</v>
      </c>
      <c r="I1767" s="5">
        <f t="shared" si="3801"/>
        <v>930.9</v>
      </c>
      <c r="J1767" s="5">
        <f t="shared" si="3801"/>
        <v>0</v>
      </c>
      <c r="K1767" s="5">
        <f t="shared" si="3801"/>
        <v>0</v>
      </c>
      <c r="L1767" s="5">
        <f t="shared" si="3801"/>
        <v>0</v>
      </c>
      <c r="M1767" s="5">
        <f t="shared" si="3786"/>
        <v>930.9</v>
      </c>
      <c r="N1767" s="5">
        <f t="shared" si="3787"/>
        <v>930.9</v>
      </c>
      <c r="O1767" s="5">
        <f t="shared" si="3788"/>
        <v>930.9</v>
      </c>
      <c r="P1767" s="5">
        <f t="shared" si="3801"/>
        <v>0</v>
      </c>
      <c r="Q1767" s="5">
        <f t="shared" si="3801"/>
        <v>0</v>
      </c>
      <c r="R1767" s="5">
        <f t="shared" si="3801"/>
        <v>0</v>
      </c>
      <c r="S1767" s="5">
        <f t="shared" si="3801"/>
        <v>0</v>
      </c>
      <c r="T1767" s="5">
        <f t="shared" si="3801"/>
        <v>0</v>
      </c>
      <c r="U1767" s="5">
        <f t="shared" si="3801"/>
        <v>0</v>
      </c>
      <c r="V1767" s="5">
        <f t="shared" si="3801"/>
        <v>0</v>
      </c>
      <c r="W1767" s="5">
        <f t="shared" si="3801"/>
        <v>0</v>
      </c>
      <c r="X1767" s="5">
        <f t="shared" si="3801"/>
        <v>0</v>
      </c>
      <c r="Y1767" s="5">
        <f t="shared" si="3801"/>
        <v>0</v>
      </c>
      <c r="Z1767" s="5">
        <f t="shared" si="3801"/>
        <v>0</v>
      </c>
      <c r="AA1767" s="5">
        <f t="shared" si="3801"/>
        <v>0</v>
      </c>
      <c r="AB1767" s="5">
        <f t="shared" si="3801"/>
        <v>0</v>
      </c>
      <c r="AC1767" s="5">
        <f t="shared" si="3801"/>
        <v>0</v>
      </c>
      <c r="AD1767" s="5">
        <f t="shared" si="3801"/>
        <v>0</v>
      </c>
      <c r="AE1767" s="5">
        <f t="shared" si="3801"/>
        <v>0</v>
      </c>
      <c r="AF1767" s="5">
        <f t="shared" si="3801"/>
        <v>0</v>
      </c>
      <c r="AG1767" s="5">
        <f t="shared" si="3758"/>
        <v>930.9</v>
      </c>
      <c r="AH1767" s="5">
        <f t="shared" si="3748"/>
        <v>930.9</v>
      </c>
      <c r="AI1767" s="5">
        <f t="shared" si="3749"/>
        <v>930.9</v>
      </c>
      <c r="AJ1767" s="5">
        <f t="shared" si="3801"/>
        <v>0</v>
      </c>
      <c r="AK1767" s="17"/>
      <c r="AL1767" s="27"/>
    </row>
    <row r="1768" spans="1:38" ht="31.2" x14ac:dyDescent="0.3">
      <c r="A1768" s="4" t="s">
        <v>243</v>
      </c>
      <c r="B1768" s="4" t="s">
        <v>96</v>
      </c>
      <c r="C1768" s="4" t="s">
        <v>81</v>
      </c>
      <c r="D1768" s="4" t="s">
        <v>958</v>
      </c>
      <c r="E1768" s="4" t="s">
        <v>15</v>
      </c>
      <c r="F1768" s="14" t="s">
        <v>559</v>
      </c>
      <c r="G1768" s="5">
        <f>G1769</f>
        <v>930.9</v>
      </c>
      <c r="H1768" s="5">
        <f t="shared" si="3801"/>
        <v>930.9</v>
      </c>
      <c r="I1768" s="5">
        <f t="shared" si="3801"/>
        <v>930.9</v>
      </c>
      <c r="J1768" s="5">
        <f t="shared" si="3801"/>
        <v>0</v>
      </c>
      <c r="K1768" s="5">
        <f t="shared" si="3801"/>
        <v>0</v>
      </c>
      <c r="L1768" s="5">
        <f t="shared" si="3801"/>
        <v>0</v>
      </c>
      <c r="M1768" s="5">
        <f t="shared" si="3786"/>
        <v>930.9</v>
      </c>
      <c r="N1768" s="5">
        <f t="shared" si="3787"/>
        <v>930.9</v>
      </c>
      <c r="O1768" s="5">
        <f t="shared" si="3788"/>
        <v>930.9</v>
      </c>
      <c r="P1768" s="5">
        <f t="shared" si="3801"/>
        <v>0</v>
      </c>
      <c r="Q1768" s="5">
        <f t="shared" si="3801"/>
        <v>0</v>
      </c>
      <c r="R1768" s="5">
        <f t="shared" si="3801"/>
        <v>0</v>
      </c>
      <c r="S1768" s="5">
        <f t="shared" si="3801"/>
        <v>0</v>
      </c>
      <c r="T1768" s="5">
        <f t="shared" si="3801"/>
        <v>0</v>
      </c>
      <c r="U1768" s="5">
        <f t="shared" si="3801"/>
        <v>0</v>
      </c>
      <c r="V1768" s="5">
        <f t="shared" si="3801"/>
        <v>0</v>
      </c>
      <c r="W1768" s="5">
        <f t="shared" si="3801"/>
        <v>0</v>
      </c>
      <c r="X1768" s="5">
        <f t="shared" si="3801"/>
        <v>0</v>
      </c>
      <c r="Y1768" s="5">
        <f t="shared" si="3801"/>
        <v>0</v>
      </c>
      <c r="Z1768" s="5">
        <f t="shared" si="3801"/>
        <v>0</v>
      </c>
      <c r="AA1768" s="5">
        <f t="shared" si="3801"/>
        <v>0</v>
      </c>
      <c r="AB1768" s="5">
        <f t="shared" si="3801"/>
        <v>0</v>
      </c>
      <c r="AC1768" s="5">
        <f t="shared" si="3801"/>
        <v>0</v>
      </c>
      <c r="AD1768" s="5">
        <f t="shared" si="3801"/>
        <v>0</v>
      </c>
      <c r="AE1768" s="5">
        <f t="shared" si="3801"/>
        <v>0</v>
      </c>
      <c r="AF1768" s="5">
        <f t="shared" si="3801"/>
        <v>0</v>
      </c>
      <c r="AG1768" s="5">
        <f t="shared" si="3758"/>
        <v>930.9</v>
      </c>
      <c r="AH1768" s="5">
        <f t="shared" si="3748"/>
        <v>930.9</v>
      </c>
      <c r="AI1768" s="5">
        <f t="shared" si="3749"/>
        <v>930.9</v>
      </c>
      <c r="AJ1768" s="5">
        <f t="shared" si="3801"/>
        <v>0</v>
      </c>
      <c r="AK1768" s="17"/>
      <c r="AL1768" s="27"/>
    </row>
    <row r="1769" spans="1:38" ht="31.2" x14ac:dyDescent="0.3">
      <c r="A1769" s="4" t="s">
        <v>243</v>
      </c>
      <c r="B1769" s="4" t="s">
        <v>96</v>
      </c>
      <c r="C1769" s="4" t="s">
        <v>81</v>
      </c>
      <c r="D1769" s="4" t="s">
        <v>958</v>
      </c>
      <c r="E1769" s="4" t="s">
        <v>16</v>
      </c>
      <c r="F1769" s="14" t="s">
        <v>560</v>
      </c>
      <c r="G1769" s="5">
        <v>930.9</v>
      </c>
      <c r="H1769" s="5">
        <v>930.9</v>
      </c>
      <c r="I1769" s="5">
        <v>930.9</v>
      </c>
      <c r="J1769" s="5"/>
      <c r="K1769" s="5"/>
      <c r="L1769" s="5"/>
      <c r="M1769" s="5">
        <f t="shared" si="3786"/>
        <v>930.9</v>
      </c>
      <c r="N1769" s="5">
        <f t="shared" si="3787"/>
        <v>930.9</v>
      </c>
      <c r="O1769" s="5">
        <f t="shared" si="3788"/>
        <v>930.9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>
        <f t="shared" si="3758"/>
        <v>930.9</v>
      </c>
      <c r="AH1769" s="5">
        <f t="shared" si="3748"/>
        <v>930.9</v>
      </c>
      <c r="AI1769" s="5">
        <f t="shared" si="3749"/>
        <v>930.9</v>
      </c>
      <c r="AJ1769" s="5"/>
      <c r="AK1769" s="17"/>
      <c r="AL1769" s="27"/>
    </row>
    <row r="1770" spans="1:38" s="10" customFormat="1" ht="31.2" x14ac:dyDescent="0.3">
      <c r="A1770" s="9" t="s">
        <v>243</v>
      </c>
      <c r="B1770" s="9" t="s">
        <v>96</v>
      </c>
      <c r="C1770" s="9" t="s">
        <v>96</v>
      </c>
      <c r="D1770" s="9"/>
      <c r="E1770" s="9"/>
      <c r="F1770" s="13" t="s">
        <v>542</v>
      </c>
      <c r="G1770" s="11">
        <f>G1771</f>
        <v>9771.2000000000007</v>
      </c>
      <c r="H1770" s="11">
        <f t="shared" ref="H1770:AJ1773" si="3802">H1771</f>
        <v>9236.2000000000007</v>
      </c>
      <c r="I1770" s="11">
        <f t="shared" si="3802"/>
        <v>9236.2000000000007</v>
      </c>
      <c r="J1770" s="11">
        <f t="shared" si="3802"/>
        <v>0</v>
      </c>
      <c r="K1770" s="11">
        <f t="shared" si="3802"/>
        <v>0</v>
      </c>
      <c r="L1770" s="11">
        <f t="shared" si="3802"/>
        <v>0</v>
      </c>
      <c r="M1770" s="11">
        <f t="shared" si="3786"/>
        <v>9771.2000000000007</v>
      </c>
      <c r="N1770" s="11">
        <f t="shared" si="3787"/>
        <v>9236.2000000000007</v>
      </c>
      <c r="O1770" s="11">
        <f t="shared" si="3788"/>
        <v>9236.2000000000007</v>
      </c>
      <c r="P1770" s="11">
        <f t="shared" si="3802"/>
        <v>0</v>
      </c>
      <c r="Q1770" s="11">
        <f t="shared" si="3802"/>
        <v>0</v>
      </c>
      <c r="R1770" s="11">
        <f t="shared" si="3802"/>
        <v>0</v>
      </c>
      <c r="S1770" s="11">
        <f t="shared" si="3802"/>
        <v>0</v>
      </c>
      <c r="T1770" s="11">
        <f t="shared" si="3802"/>
        <v>0</v>
      </c>
      <c r="U1770" s="11">
        <f t="shared" si="3802"/>
        <v>0</v>
      </c>
      <c r="V1770" s="11">
        <f t="shared" si="3802"/>
        <v>0</v>
      </c>
      <c r="W1770" s="11">
        <f t="shared" si="3802"/>
        <v>0</v>
      </c>
      <c r="X1770" s="11">
        <f t="shared" si="3802"/>
        <v>0</v>
      </c>
      <c r="Y1770" s="11">
        <f t="shared" si="3802"/>
        <v>0</v>
      </c>
      <c r="Z1770" s="11">
        <f t="shared" si="3802"/>
        <v>0</v>
      </c>
      <c r="AA1770" s="11">
        <f t="shared" si="3802"/>
        <v>0</v>
      </c>
      <c r="AB1770" s="11">
        <f t="shared" si="3802"/>
        <v>0</v>
      </c>
      <c r="AC1770" s="11">
        <f t="shared" si="3802"/>
        <v>0</v>
      </c>
      <c r="AD1770" s="11">
        <f t="shared" si="3802"/>
        <v>0</v>
      </c>
      <c r="AE1770" s="11">
        <f t="shared" si="3802"/>
        <v>0</v>
      </c>
      <c r="AF1770" s="11">
        <f t="shared" si="3802"/>
        <v>0</v>
      </c>
      <c r="AG1770" s="11">
        <f t="shared" si="3758"/>
        <v>9771.2000000000007</v>
      </c>
      <c r="AH1770" s="11">
        <f t="shared" si="3748"/>
        <v>9236.2000000000007</v>
      </c>
      <c r="AI1770" s="11">
        <f t="shared" si="3749"/>
        <v>9236.2000000000007</v>
      </c>
      <c r="AJ1770" s="11">
        <f t="shared" si="3802"/>
        <v>0</v>
      </c>
      <c r="AK1770" s="31"/>
      <c r="AL1770" s="26"/>
    </row>
    <row r="1771" spans="1:38" ht="31.2" x14ac:dyDescent="0.3">
      <c r="A1771" s="4" t="s">
        <v>243</v>
      </c>
      <c r="B1771" s="4" t="s">
        <v>96</v>
      </c>
      <c r="C1771" s="4" t="s">
        <v>96</v>
      </c>
      <c r="D1771" s="4" t="s">
        <v>206</v>
      </c>
      <c r="E1771" s="4"/>
      <c r="F1771" s="14" t="s">
        <v>1057</v>
      </c>
      <c r="G1771" s="5">
        <f t="shared" ref="G1771:I1773" si="3803">G1772</f>
        <v>9771.2000000000007</v>
      </c>
      <c r="H1771" s="5">
        <f t="shared" si="3803"/>
        <v>9236.2000000000007</v>
      </c>
      <c r="I1771" s="5">
        <f t="shared" si="3803"/>
        <v>9236.2000000000007</v>
      </c>
      <c r="J1771" s="5">
        <f t="shared" si="3802"/>
        <v>0</v>
      </c>
      <c r="K1771" s="5">
        <f t="shared" si="3802"/>
        <v>0</v>
      </c>
      <c r="L1771" s="5">
        <f t="shared" si="3802"/>
        <v>0</v>
      </c>
      <c r="M1771" s="5">
        <f t="shared" si="3786"/>
        <v>9771.2000000000007</v>
      </c>
      <c r="N1771" s="5">
        <f t="shared" si="3787"/>
        <v>9236.2000000000007</v>
      </c>
      <c r="O1771" s="5">
        <f t="shared" si="3788"/>
        <v>9236.2000000000007</v>
      </c>
      <c r="P1771" s="5">
        <f t="shared" si="3802"/>
        <v>0</v>
      </c>
      <c r="Q1771" s="5">
        <f t="shared" si="3802"/>
        <v>0</v>
      </c>
      <c r="R1771" s="5">
        <f t="shared" si="3802"/>
        <v>0</v>
      </c>
      <c r="S1771" s="5">
        <f t="shared" si="3802"/>
        <v>0</v>
      </c>
      <c r="T1771" s="5">
        <f t="shared" si="3802"/>
        <v>0</v>
      </c>
      <c r="U1771" s="5">
        <f t="shared" si="3802"/>
        <v>0</v>
      </c>
      <c r="V1771" s="5">
        <f t="shared" si="3802"/>
        <v>0</v>
      </c>
      <c r="W1771" s="5">
        <f t="shared" si="3802"/>
        <v>0</v>
      </c>
      <c r="X1771" s="5">
        <f t="shared" si="3802"/>
        <v>0</v>
      </c>
      <c r="Y1771" s="5">
        <f t="shared" si="3802"/>
        <v>0</v>
      </c>
      <c r="Z1771" s="5">
        <f t="shared" si="3802"/>
        <v>0</v>
      </c>
      <c r="AA1771" s="5">
        <f t="shared" si="3802"/>
        <v>0</v>
      </c>
      <c r="AB1771" s="5">
        <f t="shared" si="3802"/>
        <v>0</v>
      </c>
      <c r="AC1771" s="5">
        <f t="shared" si="3802"/>
        <v>0</v>
      </c>
      <c r="AD1771" s="5">
        <f t="shared" si="3802"/>
        <v>0</v>
      </c>
      <c r="AE1771" s="5">
        <f t="shared" si="3802"/>
        <v>0</v>
      </c>
      <c r="AF1771" s="5">
        <f t="shared" si="3802"/>
        <v>0</v>
      </c>
      <c r="AG1771" s="5">
        <f t="shared" si="3758"/>
        <v>9771.2000000000007</v>
      </c>
      <c r="AH1771" s="5">
        <f t="shared" si="3748"/>
        <v>9236.2000000000007</v>
      </c>
      <c r="AI1771" s="5">
        <f t="shared" si="3749"/>
        <v>9236.2000000000007</v>
      </c>
      <c r="AJ1771" s="5">
        <f t="shared" ref="AJ1771:AJ1773" si="3804">AJ1772</f>
        <v>0</v>
      </c>
      <c r="AK1771" s="17"/>
      <c r="AL1771" s="27"/>
    </row>
    <row r="1772" spans="1:38" ht="31.2" x14ac:dyDescent="0.3">
      <c r="A1772" s="4" t="s">
        <v>243</v>
      </c>
      <c r="B1772" s="4" t="s">
        <v>96</v>
      </c>
      <c r="C1772" s="4" t="s">
        <v>96</v>
      </c>
      <c r="D1772" s="4" t="s">
        <v>234</v>
      </c>
      <c r="E1772" s="4"/>
      <c r="F1772" s="14" t="s">
        <v>1373</v>
      </c>
      <c r="G1772" s="5">
        <f t="shared" si="3803"/>
        <v>9771.2000000000007</v>
      </c>
      <c r="H1772" s="5">
        <f t="shared" si="3803"/>
        <v>9236.2000000000007</v>
      </c>
      <c r="I1772" s="5">
        <f t="shared" si="3803"/>
        <v>9236.2000000000007</v>
      </c>
      <c r="J1772" s="5">
        <f t="shared" si="3802"/>
        <v>0</v>
      </c>
      <c r="K1772" s="5">
        <f t="shared" si="3802"/>
        <v>0</v>
      </c>
      <c r="L1772" s="5">
        <f t="shared" si="3802"/>
        <v>0</v>
      </c>
      <c r="M1772" s="5">
        <f t="shared" si="3786"/>
        <v>9771.2000000000007</v>
      </c>
      <c r="N1772" s="5">
        <f t="shared" si="3787"/>
        <v>9236.2000000000007</v>
      </c>
      <c r="O1772" s="5">
        <f t="shared" si="3788"/>
        <v>9236.2000000000007</v>
      </c>
      <c r="P1772" s="5">
        <f t="shared" si="3802"/>
        <v>0</v>
      </c>
      <c r="Q1772" s="5">
        <f t="shared" si="3802"/>
        <v>0</v>
      </c>
      <c r="R1772" s="5">
        <f t="shared" si="3802"/>
        <v>0</v>
      </c>
      <c r="S1772" s="5">
        <f t="shared" si="3802"/>
        <v>0</v>
      </c>
      <c r="T1772" s="5">
        <f t="shared" si="3802"/>
        <v>0</v>
      </c>
      <c r="U1772" s="5">
        <f t="shared" si="3802"/>
        <v>0</v>
      </c>
      <c r="V1772" s="5">
        <f t="shared" si="3802"/>
        <v>0</v>
      </c>
      <c r="W1772" s="5">
        <f t="shared" si="3802"/>
        <v>0</v>
      </c>
      <c r="X1772" s="5">
        <f t="shared" si="3802"/>
        <v>0</v>
      </c>
      <c r="Y1772" s="5">
        <f t="shared" si="3802"/>
        <v>0</v>
      </c>
      <c r="Z1772" s="5">
        <f t="shared" si="3802"/>
        <v>0</v>
      </c>
      <c r="AA1772" s="5">
        <f t="shared" si="3802"/>
        <v>0</v>
      </c>
      <c r="AB1772" s="5">
        <f t="shared" si="3802"/>
        <v>0</v>
      </c>
      <c r="AC1772" s="5">
        <f t="shared" si="3802"/>
        <v>0</v>
      </c>
      <c r="AD1772" s="5">
        <f t="shared" si="3802"/>
        <v>0</v>
      </c>
      <c r="AE1772" s="5">
        <f t="shared" si="3802"/>
        <v>0</v>
      </c>
      <c r="AF1772" s="5">
        <f t="shared" si="3802"/>
        <v>0</v>
      </c>
      <c r="AG1772" s="5">
        <f t="shared" si="3758"/>
        <v>9771.2000000000007</v>
      </c>
      <c r="AH1772" s="5">
        <f t="shared" si="3748"/>
        <v>9236.2000000000007</v>
      </c>
      <c r="AI1772" s="5">
        <f t="shared" si="3749"/>
        <v>9236.2000000000007</v>
      </c>
      <c r="AJ1772" s="5">
        <f t="shared" si="3804"/>
        <v>0</v>
      </c>
      <c r="AK1772" s="17"/>
      <c r="AL1772" s="27"/>
    </row>
    <row r="1773" spans="1:38" ht="31.2" x14ac:dyDescent="0.3">
      <c r="A1773" s="4" t="s">
        <v>243</v>
      </c>
      <c r="B1773" s="4" t="s">
        <v>96</v>
      </c>
      <c r="C1773" s="4" t="s">
        <v>96</v>
      </c>
      <c r="D1773" s="4" t="s">
        <v>235</v>
      </c>
      <c r="E1773" s="4"/>
      <c r="F1773" s="14" t="s">
        <v>1374</v>
      </c>
      <c r="G1773" s="5">
        <f t="shared" si="3803"/>
        <v>9771.2000000000007</v>
      </c>
      <c r="H1773" s="5">
        <f t="shared" si="3803"/>
        <v>9236.2000000000007</v>
      </c>
      <c r="I1773" s="5">
        <f t="shared" si="3803"/>
        <v>9236.2000000000007</v>
      </c>
      <c r="J1773" s="5">
        <f t="shared" si="3802"/>
        <v>0</v>
      </c>
      <c r="K1773" s="5">
        <f t="shared" si="3802"/>
        <v>0</v>
      </c>
      <c r="L1773" s="5">
        <f t="shared" si="3802"/>
        <v>0</v>
      </c>
      <c r="M1773" s="5">
        <f t="shared" si="3786"/>
        <v>9771.2000000000007</v>
      </c>
      <c r="N1773" s="5">
        <f t="shared" si="3787"/>
        <v>9236.2000000000007</v>
      </c>
      <c r="O1773" s="5">
        <f t="shared" si="3788"/>
        <v>9236.2000000000007</v>
      </c>
      <c r="P1773" s="5">
        <f t="shared" si="3802"/>
        <v>0</v>
      </c>
      <c r="Q1773" s="5">
        <f t="shared" si="3802"/>
        <v>0</v>
      </c>
      <c r="R1773" s="5">
        <f t="shared" si="3802"/>
        <v>0</v>
      </c>
      <c r="S1773" s="5">
        <f t="shared" si="3802"/>
        <v>0</v>
      </c>
      <c r="T1773" s="5">
        <f t="shared" si="3802"/>
        <v>0</v>
      </c>
      <c r="U1773" s="5">
        <f t="shared" si="3802"/>
        <v>0</v>
      </c>
      <c r="V1773" s="5">
        <f t="shared" si="3802"/>
        <v>0</v>
      </c>
      <c r="W1773" s="5">
        <f t="shared" si="3802"/>
        <v>0</v>
      </c>
      <c r="X1773" s="5">
        <f t="shared" si="3802"/>
        <v>0</v>
      </c>
      <c r="Y1773" s="5">
        <f t="shared" si="3802"/>
        <v>0</v>
      </c>
      <c r="Z1773" s="5">
        <f t="shared" si="3802"/>
        <v>0</v>
      </c>
      <c r="AA1773" s="5">
        <f t="shared" si="3802"/>
        <v>0</v>
      </c>
      <c r="AB1773" s="5">
        <f t="shared" si="3802"/>
        <v>0</v>
      </c>
      <c r="AC1773" s="5">
        <f t="shared" si="3802"/>
        <v>0</v>
      </c>
      <c r="AD1773" s="5">
        <f t="shared" si="3802"/>
        <v>0</v>
      </c>
      <c r="AE1773" s="5">
        <f t="shared" si="3802"/>
        <v>0</v>
      </c>
      <c r="AF1773" s="5">
        <f t="shared" si="3802"/>
        <v>0</v>
      </c>
      <c r="AG1773" s="5">
        <f t="shared" si="3758"/>
        <v>9771.2000000000007</v>
      </c>
      <c r="AH1773" s="5">
        <f t="shared" si="3748"/>
        <v>9236.2000000000007</v>
      </c>
      <c r="AI1773" s="5">
        <f t="shared" si="3749"/>
        <v>9236.2000000000007</v>
      </c>
      <c r="AJ1773" s="5">
        <f t="shared" si="3804"/>
        <v>0</v>
      </c>
      <c r="AK1773" s="17"/>
      <c r="AL1773" s="27"/>
    </row>
    <row r="1774" spans="1:38" ht="31.2" x14ac:dyDescent="0.3">
      <c r="A1774" s="4" t="s">
        <v>243</v>
      </c>
      <c r="B1774" s="4" t="s">
        <v>96</v>
      </c>
      <c r="C1774" s="4" t="s">
        <v>96</v>
      </c>
      <c r="D1774" s="4" t="s">
        <v>233</v>
      </c>
      <c r="E1774" s="4"/>
      <c r="F1774" s="14" t="s">
        <v>593</v>
      </c>
      <c r="G1774" s="5">
        <f t="shared" ref="G1774:L1774" si="3805">G1775+G1777+G1779</f>
        <v>9771.2000000000007</v>
      </c>
      <c r="H1774" s="5">
        <f t="shared" si="3805"/>
        <v>9236.2000000000007</v>
      </c>
      <c r="I1774" s="5">
        <f t="shared" si="3805"/>
        <v>9236.2000000000007</v>
      </c>
      <c r="J1774" s="5">
        <f t="shared" si="3805"/>
        <v>0</v>
      </c>
      <c r="K1774" s="5">
        <f t="shared" si="3805"/>
        <v>0</v>
      </c>
      <c r="L1774" s="5">
        <f t="shared" si="3805"/>
        <v>0</v>
      </c>
      <c r="M1774" s="5">
        <f t="shared" si="3786"/>
        <v>9771.2000000000007</v>
      </c>
      <c r="N1774" s="5">
        <f t="shared" si="3787"/>
        <v>9236.2000000000007</v>
      </c>
      <c r="O1774" s="5">
        <f t="shared" si="3788"/>
        <v>9236.2000000000007</v>
      </c>
      <c r="P1774" s="5">
        <f t="shared" ref="P1774:V1774" si="3806">P1775+P1777+P1779</f>
        <v>0</v>
      </c>
      <c r="Q1774" s="5">
        <f t="shared" ref="Q1774:R1774" si="3807">Q1775+Q1777+Q1779</f>
        <v>0</v>
      </c>
      <c r="R1774" s="5">
        <f t="shared" si="3807"/>
        <v>0</v>
      </c>
      <c r="S1774" s="5">
        <f t="shared" ref="S1774" si="3808">S1775+S1777+S1779</f>
        <v>0</v>
      </c>
      <c r="T1774" s="5">
        <f t="shared" si="3806"/>
        <v>0</v>
      </c>
      <c r="U1774" s="5">
        <f t="shared" si="3806"/>
        <v>0</v>
      </c>
      <c r="V1774" s="5">
        <f t="shared" si="3806"/>
        <v>0</v>
      </c>
      <c r="W1774" s="5">
        <f t="shared" ref="W1774:AF1774" si="3809">W1775+W1777+W1779</f>
        <v>0</v>
      </c>
      <c r="X1774" s="5">
        <f t="shared" si="3809"/>
        <v>0</v>
      </c>
      <c r="Y1774" s="5">
        <f t="shared" si="3809"/>
        <v>0</v>
      </c>
      <c r="Z1774" s="5">
        <f t="shared" si="3809"/>
        <v>0</v>
      </c>
      <c r="AA1774" s="5">
        <f t="shared" si="3809"/>
        <v>0</v>
      </c>
      <c r="AB1774" s="5">
        <f t="shared" si="3809"/>
        <v>0</v>
      </c>
      <c r="AC1774" s="5">
        <f t="shared" si="3809"/>
        <v>0</v>
      </c>
      <c r="AD1774" s="5">
        <f t="shared" ref="AD1774" si="3810">AD1775+AD1777+AD1779</f>
        <v>0</v>
      </c>
      <c r="AE1774" s="5">
        <f t="shared" ref="AE1774" si="3811">AE1775+AE1777+AE1779</f>
        <v>0</v>
      </c>
      <c r="AF1774" s="5">
        <f t="shared" si="3809"/>
        <v>0</v>
      </c>
      <c r="AG1774" s="5">
        <f t="shared" si="3758"/>
        <v>9771.2000000000007</v>
      </c>
      <c r="AH1774" s="5">
        <f t="shared" si="3748"/>
        <v>9236.2000000000007</v>
      </c>
      <c r="AI1774" s="5">
        <f t="shared" si="3749"/>
        <v>9236.2000000000007</v>
      </c>
      <c r="AJ1774" s="5">
        <f t="shared" ref="AJ1774" si="3812">AJ1775+AJ1777+AJ1779</f>
        <v>0</v>
      </c>
      <c r="AK1774" s="17"/>
      <c r="AL1774" s="27"/>
    </row>
    <row r="1775" spans="1:38" ht="78" x14ac:dyDescent="0.3">
      <c r="A1775" s="4" t="s">
        <v>243</v>
      </c>
      <c r="B1775" s="4" t="s">
        <v>96</v>
      </c>
      <c r="C1775" s="4" t="s">
        <v>96</v>
      </c>
      <c r="D1775" s="4" t="s">
        <v>233</v>
      </c>
      <c r="E1775" s="4" t="s">
        <v>22</v>
      </c>
      <c r="F1775" s="14" t="s">
        <v>556</v>
      </c>
      <c r="G1775" s="5">
        <f t="shared" ref="G1775:L1775" si="3813">G1776</f>
        <v>7181.5000000000009</v>
      </c>
      <c r="H1775" s="5">
        <f t="shared" si="3813"/>
        <v>6643.1</v>
      </c>
      <c r="I1775" s="5">
        <f t="shared" si="3813"/>
        <v>6643.1</v>
      </c>
      <c r="J1775" s="5">
        <f t="shared" si="3813"/>
        <v>0</v>
      </c>
      <c r="K1775" s="5">
        <f t="shared" si="3813"/>
        <v>0</v>
      </c>
      <c r="L1775" s="5">
        <f t="shared" si="3813"/>
        <v>0</v>
      </c>
      <c r="M1775" s="5">
        <f t="shared" si="3786"/>
        <v>7181.5000000000009</v>
      </c>
      <c r="N1775" s="5">
        <f t="shared" si="3787"/>
        <v>6643.1</v>
      </c>
      <c r="O1775" s="5">
        <f t="shared" si="3788"/>
        <v>6643.1</v>
      </c>
      <c r="P1775" s="5">
        <f t="shared" ref="P1775:V1775" si="3814">P1776</f>
        <v>0</v>
      </c>
      <c r="Q1775" s="5">
        <f t="shared" si="3814"/>
        <v>0</v>
      </c>
      <c r="R1775" s="5">
        <f t="shared" si="3814"/>
        <v>0</v>
      </c>
      <c r="S1775" s="5">
        <f t="shared" si="3814"/>
        <v>0</v>
      </c>
      <c r="T1775" s="5">
        <f t="shared" si="3814"/>
        <v>0</v>
      </c>
      <c r="U1775" s="5">
        <f t="shared" si="3814"/>
        <v>0</v>
      </c>
      <c r="V1775" s="5">
        <f t="shared" si="3814"/>
        <v>0</v>
      </c>
      <c r="W1775" s="5">
        <f t="shared" ref="W1775:AF1775" si="3815">W1776</f>
        <v>0</v>
      </c>
      <c r="X1775" s="5">
        <f t="shared" si="3815"/>
        <v>0</v>
      </c>
      <c r="Y1775" s="5">
        <f t="shared" si="3815"/>
        <v>0</v>
      </c>
      <c r="Z1775" s="5">
        <f t="shared" si="3815"/>
        <v>0</v>
      </c>
      <c r="AA1775" s="5">
        <f t="shared" si="3815"/>
        <v>0</v>
      </c>
      <c r="AB1775" s="5">
        <f t="shared" si="3815"/>
        <v>0</v>
      </c>
      <c r="AC1775" s="5">
        <f t="shared" si="3815"/>
        <v>0</v>
      </c>
      <c r="AD1775" s="5">
        <f t="shared" si="3815"/>
        <v>0</v>
      </c>
      <c r="AE1775" s="5">
        <f t="shared" si="3815"/>
        <v>0</v>
      </c>
      <c r="AF1775" s="5">
        <f t="shared" si="3815"/>
        <v>0</v>
      </c>
      <c r="AG1775" s="5">
        <f t="shared" si="3758"/>
        <v>7181.5000000000009</v>
      </c>
      <c r="AH1775" s="5">
        <f t="shared" si="3748"/>
        <v>6643.1</v>
      </c>
      <c r="AI1775" s="5">
        <f t="shared" si="3749"/>
        <v>6643.1</v>
      </c>
      <c r="AJ1775" s="5">
        <f t="shared" ref="AJ1775" si="3816">AJ1776</f>
        <v>0</v>
      </c>
      <c r="AK1775" s="17"/>
      <c r="AL1775" s="27"/>
    </row>
    <row r="1776" spans="1:38" x14ac:dyDescent="0.3">
      <c r="A1776" s="4" t="s">
        <v>243</v>
      </c>
      <c r="B1776" s="4" t="s">
        <v>96</v>
      </c>
      <c r="C1776" s="4" t="s">
        <v>96</v>
      </c>
      <c r="D1776" s="4" t="s">
        <v>233</v>
      </c>
      <c r="E1776" s="4" t="s">
        <v>23</v>
      </c>
      <c r="F1776" s="14" t="s">
        <v>557</v>
      </c>
      <c r="G1776" s="5">
        <v>7181.5000000000009</v>
      </c>
      <c r="H1776" s="5">
        <v>6643.1</v>
      </c>
      <c r="I1776" s="5">
        <v>6643.1</v>
      </c>
      <c r="J1776" s="5"/>
      <c r="K1776" s="5"/>
      <c r="L1776" s="5"/>
      <c r="M1776" s="5">
        <f t="shared" si="3786"/>
        <v>7181.5000000000009</v>
      </c>
      <c r="N1776" s="5">
        <f t="shared" si="3787"/>
        <v>6643.1</v>
      </c>
      <c r="O1776" s="5">
        <f t="shared" si="3788"/>
        <v>6643.1</v>
      </c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>
        <f t="shared" si="3758"/>
        <v>7181.5000000000009</v>
      </c>
      <c r="AH1776" s="5">
        <f t="shared" si="3748"/>
        <v>6643.1</v>
      </c>
      <c r="AI1776" s="5">
        <f t="shared" si="3749"/>
        <v>6643.1</v>
      </c>
      <c r="AJ1776" s="5"/>
      <c r="AK1776" s="17"/>
      <c r="AL1776" s="27"/>
    </row>
    <row r="1777" spans="1:38" ht="31.2" x14ac:dyDescent="0.3">
      <c r="A1777" s="4" t="s">
        <v>243</v>
      </c>
      <c r="B1777" s="4" t="s">
        <v>96</v>
      </c>
      <c r="C1777" s="4" t="s">
        <v>96</v>
      </c>
      <c r="D1777" s="4" t="s">
        <v>233</v>
      </c>
      <c r="E1777" s="4" t="s">
        <v>15</v>
      </c>
      <c r="F1777" s="14" t="s">
        <v>559</v>
      </c>
      <c r="G1777" s="5">
        <f t="shared" ref="G1777:L1777" si="3817">G1778</f>
        <v>2470.9</v>
      </c>
      <c r="H1777" s="5">
        <f t="shared" si="3817"/>
        <v>2474.3000000000002</v>
      </c>
      <c r="I1777" s="5">
        <f t="shared" si="3817"/>
        <v>2474.3000000000002</v>
      </c>
      <c r="J1777" s="5">
        <f t="shared" si="3817"/>
        <v>0</v>
      </c>
      <c r="K1777" s="5">
        <f t="shared" si="3817"/>
        <v>0</v>
      </c>
      <c r="L1777" s="5">
        <f t="shared" si="3817"/>
        <v>0</v>
      </c>
      <c r="M1777" s="5">
        <f t="shared" si="3786"/>
        <v>2470.9</v>
      </c>
      <c r="N1777" s="5">
        <f t="shared" si="3787"/>
        <v>2474.3000000000002</v>
      </c>
      <c r="O1777" s="5">
        <f t="shared" si="3788"/>
        <v>2474.3000000000002</v>
      </c>
      <c r="P1777" s="5">
        <f t="shared" ref="P1777:V1777" si="3818">P1778</f>
        <v>0</v>
      </c>
      <c r="Q1777" s="5">
        <f t="shared" si="3818"/>
        <v>0</v>
      </c>
      <c r="R1777" s="5">
        <f t="shared" si="3818"/>
        <v>0</v>
      </c>
      <c r="S1777" s="5">
        <f t="shared" si="3818"/>
        <v>0</v>
      </c>
      <c r="T1777" s="5">
        <f t="shared" si="3818"/>
        <v>0</v>
      </c>
      <c r="U1777" s="5">
        <f t="shared" si="3818"/>
        <v>0</v>
      </c>
      <c r="V1777" s="5">
        <f t="shared" si="3818"/>
        <v>0</v>
      </c>
      <c r="W1777" s="5">
        <f t="shared" ref="W1777:AF1777" si="3819">W1778</f>
        <v>0</v>
      </c>
      <c r="X1777" s="5">
        <f t="shared" si="3819"/>
        <v>0</v>
      </c>
      <c r="Y1777" s="5">
        <f t="shared" si="3819"/>
        <v>0</v>
      </c>
      <c r="Z1777" s="5">
        <f t="shared" si="3819"/>
        <v>0</v>
      </c>
      <c r="AA1777" s="5">
        <f t="shared" si="3819"/>
        <v>0</v>
      </c>
      <c r="AB1777" s="5">
        <f t="shared" si="3819"/>
        <v>0</v>
      </c>
      <c r="AC1777" s="5">
        <f t="shared" si="3819"/>
        <v>0</v>
      </c>
      <c r="AD1777" s="5">
        <f t="shared" si="3819"/>
        <v>0</v>
      </c>
      <c r="AE1777" s="5">
        <f t="shared" si="3819"/>
        <v>0</v>
      </c>
      <c r="AF1777" s="5">
        <f t="shared" si="3819"/>
        <v>0</v>
      </c>
      <c r="AG1777" s="5">
        <f t="shared" si="3758"/>
        <v>2470.9</v>
      </c>
      <c r="AH1777" s="5">
        <f t="shared" si="3748"/>
        <v>2474.3000000000002</v>
      </c>
      <c r="AI1777" s="5">
        <f t="shared" si="3749"/>
        <v>2474.3000000000002</v>
      </c>
      <c r="AJ1777" s="5">
        <f t="shared" ref="AJ1777" si="3820">AJ1778</f>
        <v>0</v>
      </c>
      <c r="AK1777" s="17"/>
      <c r="AL1777" s="27"/>
    </row>
    <row r="1778" spans="1:38" ht="31.2" x14ac:dyDescent="0.3">
      <c r="A1778" s="4" t="s">
        <v>243</v>
      </c>
      <c r="B1778" s="4" t="s">
        <v>96</v>
      </c>
      <c r="C1778" s="4" t="s">
        <v>96</v>
      </c>
      <c r="D1778" s="4" t="s">
        <v>233</v>
      </c>
      <c r="E1778" s="4" t="s">
        <v>16</v>
      </c>
      <c r="F1778" s="14" t="s">
        <v>560</v>
      </c>
      <c r="G1778" s="5">
        <v>2470.9</v>
      </c>
      <c r="H1778" s="5">
        <v>2474.3000000000002</v>
      </c>
      <c r="I1778" s="5">
        <v>2474.3000000000002</v>
      </c>
      <c r="J1778" s="5"/>
      <c r="K1778" s="5"/>
      <c r="L1778" s="5"/>
      <c r="M1778" s="5">
        <f t="shared" si="3786"/>
        <v>2470.9</v>
      </c>
      <c r="N1778" s="5">
        <f t="shared" si="3787"/>
        <v>2474.3000000000002</v>
      </c>
      <c r="O1778" s="5">
        <f t="shared" si="3788"/>
        <v>2474.3000000000002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>
        <f t="shared" si="3758"/>
        <v>2470.9</v>
      </c>
      <c r="AH1778" s="5">
        <f t="shared" si="3748"/>
        <v>2474.3000000000002</v>
      </c>
      <c r="AI1778" s="5">
        <f t="shared" si="3749"/>
        <v>2474.3000000000002</v>
      </c>
      <c r="AJ1778" s="5"/>
      <c r="AK1778" s="17"/>
      <c r="AL1778" s="27"/>
    </row>
    <row r="1779" spans="1:38" x14ac:dyDescent="0.3">
      <c r="A1779" s="4" t="s">
        <v>243</v>
      </c>
      <c r="B1779" s="4" t="s">
        <v>96</v>
      </c>
      <c r="C1779" s="4" t="s">
        <v>96</v>
      </c>
      <c r="D1779" s="4" t="s">
        <v>233</v>
      </c>
      <c r="E1779" s="4" t="s">
        <v>17</v>
      </c>
      <c r="F1779" s="14" t="s">
        <v>575</v>
      </c>
      <c r="G1779" s="5">
        <f t="shared" ref="G1779:L1779" si="3821">G1780</f>
        <v>118.8</v>
      </c>
      <c r="H1779" s="5">
        <f t="shared" si="3821"/>
        <v>118.8</v>
      </c>
      <c r="I1779" s="5">
        <f t="shared" si="3821"/>
        <v>118.8</v>
      </c>
      <c r="J1779" s="5">
        <f t="shared" si="3821"/>
        <v>0</v>
      </c>
      <c r="K1779" s="5">
        <f t="shared" si="3821"/>
        <v>0</v>
      </c>
      <c r="L1779" s="5">
        <f t="shared" si="3821"/>
        <v>0</v>
      </c>
      <c r="M1779" s="5">
        <f t="shared" si="3786"/>
        <v>118.8</v>
      </c>
      <c r="N1779" s="5">
        <f t="shared" si="3787"/>
        <v>118.8</v>
      </c>
      <c r="O1779" s="5">
        <f t="shared" si="3788"/>
        <v>118.8</v>
      </c>
      <c r="P1779" s="5">
        <f t="shared" ref="P1779:V1779" si="3822">P1780</f>
        <v>0</v>
      </c>
      <c r="Q1779" s="5">
        <f t="shared" si="3822"/>
        <v>0</v>
      </c>
      <c r="R1779" s="5">
        <f t="shared" si="3822"/>
        <v>0</v>
      </c>
      <c r="S1779" s="5">
        <f t="shared" si="3822"/>
        <v>0</v>
      </c>
      <c r="T1779" s="5">
        <f t="shared" si="3822"/>
        <v>0</v>
      </c>
      <c r="U1779" s="5">
        <f t="shared" si="3822"/>
        <v>0</v>
      </c>
      <c r="V1779" s="5">
        <f t="shared" si="3822"/>
        <v>0</v>
      </c>
      <c r="W1779" s="5">
        <f t="shared" ref="W1779:AF1779" si="3823">W1780</f>
        <v>0</v>
      </c>
      <c r="X1779" s="5">
        <f t="shared" si="3823"/>
        <v>0</v>
      </c>
      <c r="Y1779" s="5">
        <f t="shared" si="3823"/>
        <v>0</v>
      </c>
      <c r="Z1779" s="5">
        <f t="shared" si="3823"/>
        <v>0</v>
      </c>
      <c r="AA1779" s="5">
        <f t="shared" si="3823"/>
        <v>0</v>
      </c>
      <c r="AB1779" s="5">
        <f t="shared" si="3823"/>
        <v>0</v>
      </c>
      <c r="AC1779" s="5">
        <f t="shared" si="3823"/>
        <v>0</v>
      </c>
      <c r="AD1779" s="5">
        <f t="shared" si="3823"/>
        <v>0</v>
      </c>
      <c r="AE1779" s="5">
        <f t="shared" si="3823"/>
        <v>0</v>
      </c>
      <c r="AF1779" s="5">
        <f t="shared" si="3823"/>
        <v>0</v>
      </c>
      <c r="AG1779" s="5">
        <f t="shared" si="3758"/>
        <v>118.8</v>
      </c>
      <c r="AH1779" s="5">
        <f t="shared" si="3748"/>
        <v>118.8</v>
      </c>
      <c r="AI1779" s="5">
        <f t="shared" si="3749"/>
        <v>118.8</v>
      </c>
      <c r="AJ1779" s="5">
        <f t="shared" ref="AJ1779" si="3824">AJ1780</f>
        <v>0</v>
      </c>
      <c r="AK1779" s="17"/>
      <c r="AL1779" s="27"/>
    </row>
    <row r="1780" spans="1:38" x14ac:dyDescent="0.3">
      <c r="A1780" s="4" t="s">
        <v>243</v>
      </c>
      <c r="B1780" s="4" t="s">
        <v>96</v>
      </c>
      <c r="C1780" s="4" t="s">
        <v>96</v>
      </c>
      <c r="D1780" s="4" t="s">
        <v>233</v>
      </c>
      <c r="E1780" s="4" t="s">
        <v>24</v>
      </c>
      <c r="F1780" s="14" t="s">
        <v>578</v>
      </c>
      <c r="G1780" s="5">
        <v>118.8</v>
      </c>
      <c r="H1780" s="5">
        <v>118.8</v>
      </c>
      <c r="I1780" s="5">
        <v>118.8</v>
      </c>
      <c r="J1780" s="5"/>
      <c r="K1780" s="5"/>
      <c r="L1780" s="5"/>
      <c r="M1780" s="5">
        <f t="shared" si="3786"/>
        <v>118.8</v>
      </c>
      <c r="N1780" s="5">
        <f t="shared" si="3787"/>
        <v>118.8</v>
      </c>
      <c r="O1780" s="5">
        <f t="shared" si="3788"/>
        <v>118.8</v>
      </c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>
        <f t="shared" si="3758"/>
        <v>118.8</v>
      </c>
      <c r="AH1780" s="5">
        <f t="shared" si="3748"/>
        <v>118.8</v>
      </c>
      <c r="AI1780" s="5">
        <f t="shared" si="3749"/>
        <v>118.8</v>
      </c>
      <c r="AJ1780" s="5"/>
      <c r="AK1780" s="17"/>
      <c r="AL1780" s="27"/>
    </row>
    <row r="1781" spans="1:38" s="3" customFormat="1" x14ac:dyDescent="0.3">
      <c r="A1781" s="7" t="s">
        <v>243</v>
      </c>
      <c r="B1781" s="7" t="s">
        <v>40</v>
      </c>
      <c r="C1781" s="7"/>
      <c r="D1781" s="7"/>
      <c r="E1781" s="7"/>
      <c r="F1781" s="33" t="s">
        <v>519</v>
      </c>
      <c r="G1781" s="8">
        <f t="shared" ref="G1781:L1783" si="3825">G1782</f>
        <v>1136.5</v>
      </c>
      <c r="H1781" s="8">
        <f t="shared" si="3825"/>
        <v>2433.5</v>
      </c>
      <c r="I1781" s="8">
        <f t="shared" si="3825"/>
        <v>1088.5</v>
      </c>
      <c r="J1781" s="8">
        <f t="shared" si="3825"/>
        <v>0</v>
      </c>
      <c r="K1781" s="8">
        <f t="shared" si="3825"/>
        <v>0</v>
      </c>
      <c r="L1781" s="8">
        <f t="shared" si="3825"/>
        <v>0</v>
      </c>
      <c r="M1781" s="8">
        <f t="shared" si="3786"/>
        <v>1136.5</v>
      </c>
      <c r="N1781" s="8">
        <f t="shared" si="3787"/>
        <v>2433.5</v>
      </c>
      <c r="O1781" s="8">
        <f t="shared" si="3788"/>
        <v>1088.5</v>
      </c>
      <c r="P1781" s="8">
        <f t="shared" ref="P1781:V1783" si="3826">P1782</f>
        <v>0</v>
      </c>
      <c r="Q1781" s="8">
        <f t="shared" si="3826"/>
        <v>0</v>
      </c>
      <c r="R1781" s="8">
        <f t="shared" si="3826"/>
        <v>0</v>
      </c>
      <c r="S1781" s="8">
        <f t="shared" si="3826"/>
        <v>0</v>
      </c>
      <c r="T1781" s="8">
        <f t="shared" si="3826"/>
        <v>0</v>
      </c>
      <c r="U1781" s="8">
        <f t="shared" si="3826"/>
        <v>0</v>
      </c>
      <c r="V1781" s="8">
        <f t="shared" si="3826"/>
        <v>0</v>
      </c>
      <c r="W1781" s="8">
        <f t="shared" ref="W1781:AF1783" si="3827">W1782</f>
        <v>0</v>
      </c>
      <c r="X1781" s="8">
        <f t="shared" si="3827"/>
        <v>0</v>
      </c>
      <c r="Y1781" s="8">
        <f t="shared" si="3827"/>
        <v>0</v>
      </c>
      <c r="Z1781" s="8">
        <f t="shared" si="3827"/>
        <v>0</v>
      </c>
      <c r="AA1781" s="8">
        <f t="shared" si="3827"/>
        <v>0</v>
      </c>
      <c r="AB1781" s="8">
        <f t="shared" si="3827"/>
        <v>0</v>
      </c>
      <c r="AC1781" s="8">
        <f t="shared" si="3827"/>
        <v>0</v>
      </c>
      <c r="AD1781" s="8">
        <f t="shared" si="3827"/>
        <v>0</v>
      </c>
      <c r="AE1781" s="8">
        <f t="shared" si="3827"/>
        <v>0</v>
      </c>
      <c r="AF1781" s="8">
        <f t="shared" si="3827"/>
        <v>0</v>
      </c>
      <c r="AG1781" s="8">
        <f t="shared" si="3758"/>
        <v>1136.5</v>
      </c>
      <c r="AH1781" s="8">
        <f t="shared" si="3748"/>
        <v>2433.5</v>
      </c>
      <c r="AI1781" s="8">
        <f t="shared" si="3749"/>
        <v>1088.5</v>
      </c>
      <c r="AJ1781" s="8">
        <f t="shared" ref="AJ1781:AJ1783" si="3828">AJ1782</f>
        <v>0</v>
      </c>
      <c r="AK1781" s="16"/>
      <c r="AL1781" s="25"/>
    </row>
    <row r="1782" spans="1:38" s="10" customFormat="1" ht="31.2" x14ac:dyDescent="0.3">
      <c r="A1782" s="9" t="s">
        <v>243</v>
      </c>
      <c r="B1782" s="9" t="s">
        <v>40</v>
      </c>
      <c r="C1782" s="9" t="s">
        <v>81</v>
      </c>
      <c r="D1782" s="9"/>
      <c r="E1782" s="9"/>
      <c r="F1782" s="13" t="s">
        <v>543</v>
      </c>
      <c r="G1782" s="11">
        <f>G1783</f>
        <v>1136.5</v>
      </c>
      <c r="H1782" s="11">
        <f t="shared" si="3825"/>
        <v>2433.5</v>
      </c>
      <c r="I1782" s="11">
        <f t="shared" si="3825"/>
        <v>1088.5</v>
      </c>
      <c r="J1782" s="11">
        <f t="shared" si="3825"/>
        <v>0</v>
      </c>
      <c r="K1782" s="11">
        <f t="shared" si="3825"/>
        <v>0</v>
      </c>
      <c r="L1782" s="11">
        <f t="shared" si="3825"/>
        <v>0</v>
      </c>
      <c r="M1782" s="11">
        <f t="shared" si="3786"/>
        <v>1136.5</v>
      </c>
      <c r="N1782" s="11">
        <f t="shared" si="3787"/>
        <v>2433.5</v>
      </c>
      <c r="O1782" s="11">
        <f t="shared" si="3788"/>
        <v>1088.5</v>
      </c>
      <c r="P1782" s="11">
        <f t="shared" si="3826"/>
        <v>0</v>
      </c>
      <c r="Q1782" s="11">
        <f t="shared" si="3826"/>
        <v>0</v>
      </c>
      <c r="R1782" s="11">
        <f t="shared" si="3826"/>
        <v>0</v>
      </c>
      <c r="S1782" s="11">
        <f t="shared" si="3826"/>
        <v>0</v>
      </c>
      <c r="T1782" s="11">
        <f t="shared" si="3826"/>
        <v>0</v>
      </c>
      <c r="U1782" s="11">
        <f t="shared" si="3826"/>
        <v>0</v>
      </c>
      <c r="V1782" s="11">
        <f t="shared" si="3826"/>
        <v>0</v>
      </c>
      <c r="W1782" s="11">
        <f t="shared" si="3827"/>
        <v>0</v>
      </c>
      <c r="X1782" s="11">
        <f t="shared" si="3827"/>
        <v>0</v>
      </c>
      <c r="Y1782" s="11">
        <f t="shared" si="3827"/>
        <v>0</v>
      </c>
      <c r="Z1782" s="11">
        <f t="shared" si="3827"/>
        <v>0</v>
      </c>
      <c r="AA1782" s="11">
        <f t="shared" si="3827"/>
        <v>0</v>
      </c>
      <c r="AB1782" s="11">
        <f t="shared" si="3827"/>
        <v>0</v>
      </c>
      <c r="AC1782" s="11">
        <f t="shared" si="3827"/>
        <v>0</v>
      </c>
      <c r="AD1782" s="11">
        <f t="shared" si="3827"/>
        <v>0</v>
      </c>
      <c r="AE1782" s="11">
        <f t="shared" si="3827"/>
        <v>0</v>
      </c>
      <c r="AF1782" s="11">
        <f t="shared" si="3827"/>
        <v>0</v>
      </c>
      <c r="AG1782" s="11">
        <f t="shared" si="3758"/>
        <v>1136.5</v>
      </c>
      <c r="AH1782" s="11">
        <f t="shared" si="3748"/>
        <v>2433.5</v>
      </c>
      <c r="AI1782" s="11">
        <f t="shared" si="3749"/>
        <v>1088.5</v>
      </c>
      <c r="AJ1782" s="11">
        <f t="shared" si="3828"/>
        <v>0</v>
      </c>
      <c r="AK1782" s="31"/>
      <c r="AL1782" s="26"/>
    </row>
    <row r="1783" spans="1:38" ht="31.2" x14ac:dyDescent="0.3">
      <c r="A1783" s="4" t="s">
        <v>243</v>
      </c>
      <c r="B1783" s="4" t="s">
        <v>40</v>
      </c>
      <c r="C1783" s="4" t="s">
        <v>81</v>
      </c>
      <c r="D1783" s="4" t="s">
        <v>75</v>
      </c>
      <c r="E1783" s="4"/>
      <c r="F1783" s="14" t="s">
        <v>1296</v>
      </c>
      <c r="G1783" s="5">
        <f t="shared" si="3825"/>
        <v>1136.5</v>
      </c>
      <c r="H1783" s="5">
        <f t="shared" si="3825"/>
        <v>2433.5</v>
      </c>
      <c r="I1783" s="5">
        <f t="shared" si="3825"/>
        <v>1088.5</v>
      </c>
      <c r="J1783" s="5">
        <f t="shared" si="3825"/>
        <v>0</v>
      </c>
      <c r="K1783" s="5">
        <f t="shared" si="3825"/>
        <v>0</v>
      </c>
      <c r="L1783" s="5">
        <f t="shared" si="3825"/>
        <v>0</v>
      </c>
      <c r="M1783" s="5">
        <f t="shared" si="3786"/>
        <v>1136.5</v>
      </c>
      <c r="N1783" s="5">
        <f t="shared" si="3787"/>
        <v>2433.5</v>
      </c>
      <c r="O1783" s="5">
        <f t="shared" si="3788"/>
        <v>1088.5</v>
      </c>
      <c r="P1783" s="5">
        <f t="shared" si="3826"/>
        <v>0</v>
      </c>
      <c r="Q1783" s="5">
        <f t="shared" si="3826"/>
        <v>0</v>
      </c>
      <c r="R1783" s="5">
        <f t="shared" si="3826"/>
        <v>0</v>
      </c>
      <c r="S1783" s="5">
        <f t="shared" si="3826"/>
        <v>0</v>
      </c>
      <c r="T1783" s="5">
        <f t="shared" si="3826"/>
        <v>0</v>
      </c>
      <c r="U1783" s="5">
        <f t="shared" si="3826"/>
        <v>0</v>
      </c>
      <c r="V1783" s="5">
        <f t="shared" si="3826"/>
        <v>0</v>
      </c>
      <c r="W1783" s="5">
        <f t="shared" si="3827"/>
        <v>0</v>
      </c>
      <c r="X1783" s="5">
        <f t="shared" si="3827"/>
        <v>0</v>
      </c>
      <c r="Y1783" s="5">
        <f t="shared" si="3827"/>
        <v>0</v>
      </c>
      <c r="Z1783" s="5">
        <f t="shared" si="3827"/>
        <v>0</v>
      </c>
      <c r="AA1783" s="5">
        <f t="shared" si="3827"/>
        <v>0</v>
      </c>
      <c r="AB1783" s="5">
        <f t="shared" si="3827"/>
        <v>0</v>
      </c>
      <c r="AC1783" s="5">
        <f t="shared" si="3827"/>
        <v>0</v>
      </c>
      <c r="AD1783" s="5">
        <f t="shared" si="3827"/>
        <v>0</v>
      </c>
      <c r="AE1783" s="5">
        <f t="shared" si="3827"/>
        <v>0</v>
      </c>
      <c r="AF1783" s="5">
        <f t="shared" si="3827"/>
        <v>0</v>
      </c>
      <c r="AG1783" s="5">
        <f t="shared" si="3758"/>
        <v>1136.5</v>
      </c>
      <c r="AH1783" s="5">
        <f t="shared" si="3748"/>
        <v>2433.5</v>
      </c>
      <c r="AI1783" s="5">
        <f t="shared" si="3749"/>
        <v>1088.5</v>
      </c>
      <c r="AJ1783" s="5">
        <f t="shared" si="3828"/>
        <v>0</v>
      </c>
      <c r="AK1783" s="17"/>
      <c r="AL1783" s="27"/>
    </row>
    <row r="1784" spans="1:38" ht="31.2" x14ac:dyDescent="0.3">
      <c r="A1784" s="4" t="s">
        <v>243</v>
      </c>
      <c r="B1784" s="4" t="s">
        <v>40</v>
      </c>
      <c r="C1784" s="4" t="s">
        <v>81</v>
      </c>
      <c r="D1784" s="4" t="s">
        <v>82</v>
      </c>
      <c r="E1784" s="4"/>
      <c r="F1784" s="14" t="s">
        <v>1297</v>
      </c>
      <c r="G1784" s="5">
        <f>G1785+G1793+G1789</f>
        <v>1136.5</v>
      </c>
      <c r="H1784" s="5">
        <f t="shared" ref="H1784:AJ1784" si="3829">H1785+H1793+H1789</f>
        <v>2433.5</v>
      </c>
      <c r="I1784" s="5">
        <f t="shared" si="3829"/>
        <v>1088.5</v>
      </c>
      <c r="J1784" s="5">
        <f t="shared" ref="J1784:L1784" si="3830">J1785+J1793+J1789</f>
        <v>0</v>
      </c>
      <c r="K1784" s="5">
        <f t="shared" si="3830"/>
        <v>0</v>
      </c>
      <c r="L1784" s="5">
        <f t="shared" si="3830"/>
        <v>0</v>
      </c>
      <c r="M1784" s="5">
        <f t="shared" si="3786"/>
        <v>1136.5</v>
      </c>
      <c r="N1784" s="5">
        <f t="shared" si="3787"/>
        <v>2433.5</v>
      </c>
      <c r="O1784" s="5">
        <f t="shared" si="3788"/>
        <v>1088.5</v>
      </c>
      <c r="P1784" s="5">
        <f t="shared" ref="P1784:V1784" si="3831">P1785+P1793+P1789</f>
        <v>0</v>
      </c>
      <c r="Q1784" s="5">
        <f t="shared" ref="Q1784:R1784" si="3832">Q1785+Q1793+Q1789</f>
        <v>0</v>
      </c>
      <c r="R1784" s="5">
        <f t="shared" si="3832"/>
        <v>0</v>
      </c>
      <c r="S1784" s="5">
        <f t="shared" ref="S1784" si="3833">S1785+S1793+S1789</f>
        <v>0</v>
      </c>
      <c r="T1784" s="5">
        <f t="shared" si="3831"/>
        <v>0</v>
      </c>
      <c r="U1784" s="5">
        <f t="shared" si="3831"/>
        <v>0</v>
      </c>
      <c r="V1784" s="5">
        <f t="shared" si="3831"/>
        <v>0</v>
      </c>
      <c r="W1784" s="5">
        <f t="shared" ref="W1784:AF1784" si="3834">W1785+W1793+W1789</f>
        <v>0</v>
      </c>
      <c r="X1784" s="5">
        <f t="shared" si="3834"/>
        <v>0</v>
      </c>
      <c r="Y1784" s="5">
        <f t="shared" si="3834"/>
        <v>0</v>
      </c>
      <c r="Z1784" s="5">
        <f t="shared" si="3834"/>
        <v>0</v>
      </c>
      <c r="AA1784" s="5">
        <f t="shared" si="3834"/>
        <v>0</v>
      </c>
      <c r="AB1784" s="5">
        <f t="shared" si="3834"/>
        <v>0</v>
      </c>
      <c r="AC1784" s="5">
        <f t="shared" si="3834"/>
        <v>0</v>
      </c>
      <c r="AD1784" s="5">
        <f t="shared" ref="AD1784" si="3835">AD1785+AD1793+AD1789</f>
        <v>0</v>
      </c>
      <c r="AE1784" s="5">
        <f t="shared" ref="AE1784" si="3836">AE1785+AE1793+AE1789</f>
        <v>0</v>
      </c>
      <c r="AF1784" s="5">
        <f t="shared" si="3834"/>
        <v>0</v>
      </c>
      <c r="AG1784" s="5">
        <f t="shared" si="3758"/>
        <v>1136.5</v>
      </c>
      <c r="AH1784" s="5">
        <f t="shared" si="3748"/>
        <v>2433.5</v>
      </c>
      <c r="AI1784" s="5">
        <f t="shared" si="3749"/>
        <v>1088.5</v>
      </c>
      <c r="AJ1784" s="5">
        <f t="shared" si="3829"/>
        <v>0</v>
      </c>
      <c r="AK1784" s="17"/>
      <c r="AL1784" s="27"/>
    </row>
    <row r="1785" spans="1:38" ht="31.2" x14ac:dyDescent="0.3">
      <c r="A1785" s="4" t="s">
        <v>243</v>
      </c>
      <c r="B1785" s="4" t="s">
        <v>40</v>
      </c>
      <c r="C1785" s="4" t="s">
        <v>81</v>
      </c>
      <c r="D1785" s="4" t="s">
        <v>83</v>
      </c>
      <c r="E1785" s="4"/>
      <c r="F1785" s="14" t="s">
        <v>1298</v>
      </c>
      <c r="G1785" s="5">
        <f t="shared" ref="G1785:L1787" si="3837">G1786</f>
        <v>0</v>
      </c>
      <c r="H1785" s="5">
        <f t="shared" si="3837"/>
        <v>1327.5</v>
      </c>
      <c r="I1785" s="5">
        <f t="shared" si="3837"/>
        <v>0</v>
      </c>
      <c r="J1785" s="5">
        <f t="shared" si="3837"/>
        <v>0</v>
      </c>
      <c r="K1785" s="5">
        <f t="shared" si="3837"/>
        <v>0</v>
      </c>
      <c r="L1785" s="5">
        <f t="shared" si="3837"/>
        <v>0</v>
      </c>
      <c r="M1785" s="5">
        <f t="shared" si="3786"/>
        <v>0</v>
      </c>
      <c r="N1785" s="5">
        <f t="shared" si="3787"/>
        <v>1327.5</v>
      </c>
      <c r="O1785" s="5">
        <f t="shared" si="3788"/>
        <v>0</v>
      </c>
      <c r="P1785" s="5">
        <f t="shared" ref="P1785:V1787" si="3838">P1786</f>
        <v>0</v>
      </c>
      <c r="Q1785" s="5">
        <f t="shared" si="3838"/>
        <v>0</v>
      </c>
      <c r="R1785" s="5">
        <f t="shared" si="3838"/>
        <v>0</v>
      </c>
      <c r="S1785" s="5">
        <f t="shared" si="3838"/>
        <v>0</v>
      </c>
      <c r="T1785" s="5">
        <f t="shared" si="3838"/>
        <v>0</v>
      </c>
      <c r="U1785" s="5">
        <f t="shared" si="3838"/>
        <v>0</v>
      </c>
      <c r="V1785" s="5">
        <f t="shared" si="3838"/>
        <v>0</v>
      </c>
      <c r="W1785" s="5">
        <f t="shared" ref="W1785:AF1787" si="3839">W1786</f>
        <v>0</v>
      </c>
      <c r="X1785" s="5">
        <f t="shared" si="3839"/>
        <v>0</v>
      </c>
      <c r="Y1785" s="5">
        <f t="shared" si="3839"/>
        <v>0</v>
      </c>
      <c r="Z1785" s="5">
        <f t="shared" si="3839"/>
        <v>0</v>
      </c>
      <c r="AA1785" s="5">
        <f t="shared" si="3839"/>
        <v>0</v>
      </c>
      <c r="AB1785" s="5">
        <f t="shared" si="3839"/>
        <v>0</v>
      </c>
      <c r="AC1785" s="5">
        <f t="shared" si="3839"/>
        <v>0</v>
      </c>
      <c r="AD1785" s="5">
        <f t="shared" si="3839"/>
        <v>0</v>
      </c>
      <c r="AE1785" s="5">
        <f t="shared" si="3839"/>
        <v>0</v>
      </c>
      <c r="AF1785" s="5">
        <f t="shared" si="3839"/>
        <v>0</v>
      </c>
      <c r="AG1785" s="5">
        <f t="shared" si="3758"/>
        <v>0</v>
      </c>
      <c r="AH1785" s="5">
        <f t="shared" si="3748"/>
        <v>1327.5</v>
      </c>
      <c r="AI1785" s="5">
        <f t="shared" si="3749"/>
        <v>0</v>
      </c>
      <c r="AJ1785" s="5">
        <f t="shared" ref="AJ1785:AJ1787" si="3840">AJ1786</f>
        <v>0</v>
      </c>
      <c r="AK1785" s="17"/>
      <c r="AL1785" s="27"/>
    </row>
    <row r="1786" spans="1:38" ht="31.2" x14ac:dyDescent="0.3">
      <c r="A1786" s="4" t="s">
        <v>243</v>
      </c>
      <c r="B1786" s="4" t="s">
        <v>40</v>
      </c>
      <c r="C1786" s="4" t="s">
        <v>81</v>
      </c>
      <c r="D1786" s="4" t="s">
        <v>88</v>
      </c>
      <c r="E1786" s="4"/>
      <c r="F1786" s="14" t="s">
        <v>662</v>
      </c>
      <c r="G1786" s="5">
        <f t="shared" si="3837"/>
        <v>0</v>
      </c>
      <c r="H1786" s="5">
        <f t="shared" si="3837"/>
        <v>1327.5</v>
      </c>
      <c r="I1786" s="5">
        <f t="shared" si="3837"/>
        <v>0</v>
      </c>
      <c r="J1786" s="5">
        <f t="shared" si="3837"/>
        <v>0</v>
      </c>
      <c r="K1786" s="5">
        <f t="shared" si="3837"/>
        <v>0</v>
      </c>
      <c r="L1786" s="5">
        <f t="shared" si="3837"/>
        <v>0</v>
      </c>
      <c r="M1786" s="5">
        <f t="shared" si="3786"/>
        <v>0</v>
      </c>
      <c r="N1786" s="5">
        <f t="shared" si="3787"/>
        <v>1327.5</v>
      </c>
      <c r="O1786" s="5">
        <f t="shared" si="3788"/>
        <v>0</v>
      </c>
      <c r="P1786" s="5">
        <f t="shared" si="3838"/>
        <v>0</v>
      </c>
      <c r="Q1786" s="5">
        <f t="shared" si="3838"/>
        <v>0</v>
      </c>
      <c r="R1786" s="5">
        <f t="shared" si="3838"/>
        <v>0</v>
      </c>
      <c r="S1786" s="5">
        <f t="shared" si="3838"/>
        <v>0</v>
      </c>
      <c r="T1786" s="5">
        <f t="shared" si="3838"/>
        <v>0</v>
      </c>
      <c r="U1786" s="5">
        <f t="shared" si="3838"/>
        <v>0</v>
      </c>
      <c r="V1786" s="5">
        <f t="shared" si="3838"/>
        <v>0</v>
      </c>
      <c r="W1786" s="5">
        <f t="shared" si="3839"/>
        <v>0</v>
      </c>
      <c r="X1786" s="5">
        <f t="shared" si="3839"/>
        <v>0</v>
      </c>
      <c r="Y1786" s="5">
        <f t="shared" si="3839"/>
        <v>0</v>
      </c>
      <c r="Z1786" s="5">
        <f t="shared" si="3839"/>
        <v>0</v>
      </c>
      <c r="AA1786" s="5">
        <f t="shared" si="3839"/>
        <v>0</v>
      </c>
      <c r="AB1786" s="5">
        <f t="shared" si="3839"/>
        <v>0</v>
      </c>
      <c r="AC1786" s="5">
        <f t="shared" si="3839"/>
        <v>0</v>
      </c>
      <c r="AD1786" s="5">
        <f t="shared" si="3839"/>
        <v>0</v>
      </c>
      <c r="AE1786" s="5">
        <f t="shared" si="3839"/>
        <v>0</v>
      </c>
      <c r="AF1786" s="5">
        <f t="shared" si="3839"/>
        <v>0</v>
      </c>
      <c r="AG1786" s="5">
        <f t="shared" si="3758"/>
        <v>0</v>
      </c>
      <c r="AH1786" s="5">
        <f t="shared" si="3748"/>
        <v>1327.5</v>
      </c>
      <c r="AI1786" s="5">
        <f t="shared" si="3749"/>
        <v>0</v>
      </c>
      <c r="AJ1786" s="5">
        <f t="shared" si="3840"/>
        <v>0</v>
      </c>
      <c r="AK1786" s="17"/>
      <c r="AL1786" s="27"/>
    </row>
    <row r="1787" spans="1:38" ht="31.2" x14ac:dyDescent="0.3">
      <c r="A1787" s="4" t="s">
        <v>243</v>
      </c>
      <c r="B1787" s="4" t="s">
        <v>40</v>
      </c>
      <c r="C1787" s="4" t="s">
        <v>81</v>
      </c>
      <c r="D1787" s="4" t="s">
        <v>88</v>
      </c>
      <c r="E1787" s="4" t="s">
        <v>15</v>
      </c>
      <c r="F1787" s="14" t="s">
        <v>559</v>
      </c>
      <c r="G1787" s="5">
        <f t="shared" si="3837"/>
        <v>0</v>
      </c>
      <c r="H1787" s="5">
        <f t="shared" si="3837"/>
        <v>1327.5</v>
      </c>
      <c r="I1787" s="5">
        <f t="shared" si="3837"/>
        <v>0</v>
      </c>
      <c r="J1787" s="5">
        <f t="shared" si="3837"/>
        <v>0</v>
      </c>
      <c r="K1787" s="5">
        <f t="shared" si="3837"/>
        <v>0</v>
      </c>
      <c r="L1787" s="5">
        <f t="shared" si="3837"/>
        <v>0</v>
      </c>
      <c r="M1787" s="5">
        <f t="shared" si="3786"/>
        <v>0</v>
      </c>
      <c r="N1787" s="5">
        <f t="shared" si="3787"/>
        <v>1327.5</v>
      </c>
      <c r="O1787" s="5">
        <f t="shared" si="3788"/>
        <v>0</v>
      </c>
      <c r="P1787" s="5">
        <f t="shared" si="3838"/>
        <v>0</v>
      </c>
      <c r="Q1787" s="5">
        <f t="shared" si="3838"/>
        <v>0</v>
      </c>
      <c r="R1787" s="5">
        <f t="shared" si="3838"/>
        <v>0</v>
      </c>
      <c r="S1787" s="5">
        <f t="shared" si="3838"/>
        <v>0</v>
      </c>
      <c r="T1787" s="5">
        <f t="shared" si="3838"/>
        <v>0</v>
      </c>
      <c r="U1787" s="5">
        <f t="shared" si="3838"/>
        <v>0</v>
      </c>
      <c r="V1787" s="5">
        <f t="shared" si="3838"/>
        <v>0</v>
      </c>
      <c r="W1787" s="5">
        <f t="shared" si="3839"/>
        <v>0</v>
      </c>
      <c r="X1787" s="5">
        <f t="shared" si="3839"/>
        <v>0</v>
      </c>
      <c r="Y1787" s="5">
        <f t="shared" si="3839"/>
        <v>0</v>
      </c>
      <c r="Z1787" s="5">
        <f t="shared" si="3839"/>
        <v>0</v>
      </c>
      <c r="AA1787" s="5">
        <f t="shared" si="3839"/>
        <v>0</v>
      </c>
      <c r="AB1787" s="5">
        <f t="shared" si="3839"/>
        <v>0</v>
      </c>
      <c r="AC1787" s="5">
        <f t="shared" si="3839"/>
        <v>0</v>
      </c>
      <c r="AD1787" s="5">
        <f t="shared" si="3839"/>
        <v>0</v>
      </c>
      <c r="AE1787" s="5">
        <f t="shared" si="3839"/>
        <v>0</v>
      </c>
      <c r="AF1787" s="5">
        <f t="shared" si="3839"/>
        <v>0</v>
      </c>
      <c r="AG1787" s="5">
        <f t="shared" si="3758"/>
        <v>0</v>
      </c>
      <c r="AH1787" s="5">
        <f t="shared" si="3748"/>
        <v>1327.5</v>
      </c>
      <c r="AI1787" s="5">
        <f t="shared" si="3749"/>
        <v>0</v>
      </c>
      <c r="AJ1787" s="5">
        <f t="shared" si="3840"/>
        <v>0</v>
      </c>
      <c r="AK1787" s="17"/>
      <c r="AL1787" s="27"/>
    </row>
    <row r="1788" spans="1:38" ht="31.2" x14ac:dyDescent="0.3">
      <c r="A1788" s="4" t="s">
        <v>243</v>
      </c>
      <c r="B1788" s="4" t="s">
        <v>40</v>
      </c>
      <c r="C1788" s="4" t="s">
        <v>81</v>
      </c>
      <c r="D1788" s="4" t="s">
        <v>88</v>
      </c>
      <c r="E1788" s="4" t="s">
        <v>16</v>
      </c>
      <c r="F1788" s="14" t="s">
        <v>560</v>
      </c>
      <c r="G1788" s="5">
        <v>0</v>
      </c>
      <c r="H1788" s="5">
        <v>1327.5</v>
      </c>
      <c r="I1788" s="5">
        <v>0</v>
      </c>
      <c r="J1788" s="5"/>
      <c r="K1788" s="5"/>
      <c r="L1788" s="5"/>
      <c r="M1788" s="5">
        <f t="shared" si="3786"/>
        <v>0</v>
      </c>
      <c r="N1788" s="5">
        <f t="shared" si="3787"/>
        <v>1327.5</v>
      </c>
      <c r="O1788" s="5">
        <f t="shared" si="3788"/>
        <v>0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>
        <f t="shared" si="3758"/>
        <v>0</v>
      </c>
      <c r="AH1788" s="5">
        <f t="shared" si="3748"/>
        <v>1327.5</v>
      </c>
      <c r="AI1788" s="5">
        <f t="shared" si="3749"/>
        <v>0</v>
      </c>
      <c r="AJ1788" s="5"/>
      <c r="AK1788" s="17"/>
      <c r="AL1788" s="27"/>
    </row>
    <row r="1789" spans="1:38" ht="31.2" x14ac:dyDescent="0.3">
      <c r="A1789" s="4" t="s">
        <v>243</v>
      </c>
      <c r="B1789" s="4" t="s">
        <v>40</v>
      </c>
      <c r="C1789" s="4" t="s">
        <v>81</v>
      </c>
      <c r="D1789" s="4" t="s">
        <v>94</v>
      </c>
      <c r="E1789" s="4"/>
      <c r="F1789" s="14" t="s">
        <v>1099</v>
      </c>
      <c r="G1789" s="5">
        <f>G1790</f>
        <v>50</v>
      </c>
      <c r="H1789" s="5">
        <f t="shared" ref="H1789:AJ1791" si="3841">H1790</f>
        <v>17.5</v>
      </c>
      <c r="I1789" s="5">
        <f t="shared" si="3841"/>
        <v>0</v>
      </c>
      <c r="J1789" s="5">
        <f t="shared" si="3841"/>
        <v>0</v>
      </c>
      <c r="K1789" s="5">
        <f t="shared" si="3841"/>
        <v>0</v>
      </c>
      <c r="L1789" s="5">
        <f t="shared" si="3841"/>
        <v>0</v>
      </c>
      <c r="M1789" s="5">
        <f t="shared" si="3786"/>
        <v>50</v>
      </c>
      <c r="N1789" s="5">
        <f t="shared" si="3787"/>
        <v>17.5</v>
      </c>
      <c r="O1789" s="5">
        <f t="shared" si="3788"/>
        <v>0</v>
      </c>
      <c r="P1789" s="5">
        <f t="shared" si="3841"/>
        <v>0</v>
      </c>
      <c r="Q1789" s="5">
        <f t="shared" si="3841"/>
        <v>0</v>
      </c>
      <c r="R1789" s="5">
        <f t="shared" si="3841"/>
        <v>0</v>
      </c>
      <c r="S1789" s="5">
        <f t="shared" si="3841"/>
        <v>0</v>
      </c>
      <c r="T1789" s="5">
        <f t="shared" si="3841"/>
        <v>0</v>
      </c>
      <c r="U1789" s="5">
        <f t="shared" si="3841"/>
        <v>0</v>
      </c>
      <c r="V1789" s="5">
        <f t="shared" si="3841"/>
        <v>0</v>
      </c>
      <c r="W1789" s="5">
        <f t="shared" si="3841"/>
        <v>0</v>
      </c>
      <c r="X1789" s="5">
        <f t="shared" si="3841"/>
        <v>0</v>
      </c>
      <c r="Y1789" s="5">
        <f t="shared" si="3841"/>
        <v>0</v>
      </c>
      <c r="Z1789" s="5">
        <f t="shared" si="3841"/>
        <v>0</v>
      </c>
      <c r="AA1789" s="5">
        <f t="shared" si="3841"/>
        <v>0</v>
      </c>
      <c r="AB1789" s="5">
        <f t="shared" si="3841"/>
        <v>0</v>
      </c>
      <c r="AC1789" s="5">
        <f t="shared" si="3841"/>
        <v>0</v>
      </c>
      <c r="AD1789" s="5">
        <f t="shared" si="3841"/>
        <v>0</v>
      </c>
      <c r="AE1789" s="5">
        <f t="shared" si="3841"/>
        <v>0</v>
      </c>
      <c r="AF1789" s="5">
        <f t="shared" si="3841"/>
        <v>0</v>
      </c>
      <c r="AG1789" s="5">
        <f t="shared" si="3758"/>
        <v>50</v>
      </c>
      <c r="AH1789" s="5">
        <f t="shared" si="3748"/>
        <v>17.5</v>
      </c>
      <c r="AI1789" s="5">
        <f t="shared" si="3749"/>
        <v>0</v>
      </c>
      <c r="AJ1789" s="5">
        <f t="shared" si="3841"/>
        <v>0</v>
      </c>
      <c r="AK1789" s="17"/>
      <c r="AL1789" s="27"/>
    </row>
    <row r="1790" spans="1:38" ht="31.2" x14ac:dyDescent="0.3">
      <c r="A1790" s="4" t="s">
        <v>243</v>
      </c>
      <c r="B1790" s="4" t="s">
        <v>40</v>
      </c>
      <c r="C1790" s="4" t="s">
        <v>81</v>
      </c>
      <c r="D1790" s="4" t="s">
        <v>91</v>
      </c>
      <c r="E1790" s="4"/>
      <c r="F1790" s="14" t="s">
        <v>665</v>
      </c>
      <c r="G1790" s="5">
        <f>G1791</f>
        <v>50</v>
      </c>
      <c r="H1790" s="5">
        <f t="shared" si="3841"/>
        <v>17.5</v>
      </c>
      <c r="I1790" s="5">
        <f t="shared" si="3841"/>
        <v>0</v>
      </c>
      <c r="J1790" s="5">
        <f t="shared" si="3841"/>
        <v>0</v>
      </c>
      <c r="K1790" s="5">
        <f t="shared" si="3841"/>
        <v>0</v>
      </c>
      <c r="L1790" s="5">
        <f t="shared" si="3841"/>
        <v>0</v>
      </c>
      <c r="M1790" s="5">
        <f t="shared" si="3786"/>
        <v>50</v>
      </c>
      <c r="N1790" s="5">
        <f t="shared" si="3787"/>
        <v>17.5</v>
      </c>
      <c r="O1790" s="5">
        <f t="shared" si="3788"/>
        <v>0</v>
      </c>
      <c r="P1790" s="5">
        <f t="shared" si="3841"/>
        <v>0</v>
      </c>
      <c r="Q1790" s="5">
        <f t="shared" si="3841"/>
        <v>0</v>
      </c>
      <c r="R1790" s="5">
        <f t="shared" si="3841"/>
        <v>0</v>
      </c>
      <c r="S1790" s="5">
        <f t="shared" si="3841"/>
        <v>0</v>
      </c>
      <c r="T1790" s="5">
        <f t="shared" si="3841"/>
        <v>0</v>
      </c>
      <c r="U1790" s="5">
        <f t="shared" si="3841"/>
        <v>0</v>
      </c>
      <c r="V1790" s="5">
        <f t="shared" si="3841"/>
        <v>0</v>
      </c>
      <c r="W1790" s="5">
        <f t="shared" si="3841"/>
        <v>0</v>
      </c>
      <c r="X1790" s="5">
        <f t="shared" si="3841"/>
        <v>0</v>
      </c>
      <c r="Y1790" s="5">
        <f t="shared" si="3841"/>
        <v>0</v>
      </c>
      <c r="Z1790" s="5">
        <f t="shared" si="3841"/>
        <v>0</v>
      </c>
      <c r="AA1790" s="5">
        <f t="shared" si="3841"/>
        <v>0</v>
      </c>
      <c r="AB1790" s="5">
        <f t="shared" si="3841"/>
        <v>0</v>
      </c>
      <c r="AC1790" s="5">
        <f t="shared" si="3841"/>
        <v>0</v>
      </c>
      <c r="AD1790" s="5">
        <f t="shared" si="3841"/>
        <v>0</v>
      </c>
      <c r="AE1790" s="5">
        <f t="shared" si="3841"/>
        <v>0</v>
      </c>
      <c r="AF1790" s="5">
        <f t="shared" si="3841"/>
        <v>0</v>
      </c>
      <c r="AG1790" s="5">
        <f t="shared" si="3758"/>
        <v>50</v>
      </c>
      <c r="AH1790" s="5">
        <f t="shared" si="3748"/>
        <v>17.5</v>
      </c>
      <c r="AI1790" s="5">
        <f t="shared" si="3749"/>
        <v>0</v>
      </c>
      <c r="AJ1790" s="5">
        <f t="shared" si="3841"/>
        <v>0</v>
      </c>
      <c r="AK1790" s="17"/>
      <c r="AL1790" s="27"/>
    </row>
    <row r="1791" spans="1:38" ht="31.2" x14ac:dyDescent="0.3">
      <c r="A1791" s="4" t="s">
        <v>243</v>
      </c>
      <c r="B1791" s="4" t="s">
        <v>40</v>
      </c>
      <c r="C1791" s="4" t="s">
        <v>81</v>
      </c>
      <c r="D1791" s="4" t="s">
        <v>91</v>
      </c>
      <c r="E1791" s="4" t="s">
        <v>15</v>
      </c>
      <c r="F1791" s="14" t="s">
        <v>559</v>
      </c>
      <c r="G1791" s="5">
        <f>G1792</f>
        <v>50</v>
      </c>
      <c r="H1791" s="5">
        <f t="shared" si="3841"/>
        <v>17.5</v>
      </c>
      <c r="I1791" s="5">
        <f t="shared" si="3841"/>
        <v>0</v>
      </c>
      <c r="J1791" s="5">
        <f t="shared" si="3841"/>
        <v>0</v>
      </c>
      <c r="K1791" s="5">
        <f t="shared" si="3841"/>
        <v>0</v>
      </c>
      <c r="L1791" s="5">
        <f t="shared" si="3841"/>
        <v>0</v>
      </c>
      <c r="M1791" s="5">
        <f t="shared" si="3786"/>
        <v>50</v>
      </c>
      <c r="N1791" s="5">
        <f t="shared" si="3787"/>
        <v>17.5</v>
      </c>
      <c r="O1791" s="5">
        <f t="shared" si="3788"/>
        <v>0</v>
      </c>
      <c r="P1791" s="5">
        <f t="shared" si="3841"/>
        <v>0</v>
      </c>
      <c r="Q1791" s="5">
        <f t="shared" si="3841"/>
        <v>0</v>
      </c>
      <c r="R1791" s="5">
        <f t="shared" si="3841"/>
        <v>0</v>
      </c>
      <c r="S1791" s="5">
        <f t="shared" si="3841"/>
        <v>0</v>
      </c>
      <c r="T1791" s="5">
        <f t="shared" si="3841"/>
        <v>0</v>
      </c>
      <c r="U1791" s="5">
        <f t="shared" si="3841"/>
        <v>0</v>
      </c>
      <c r="V1791" s="5">
        <f t="shared" si="3841"/>
        <v>0</v>
      </c>
      <c r="W1791" s="5">
        <f t="shared" si="3841"/>
        <v>0</v>
      </c>
      <c r="X1791" s="5">
        <f t="shared" si="3841"/>
        <v>0</v>
      </c>
      <c r="Y1791" s="5">
        <f t="shared" si="3841"/>
        <v>0</v>
      </c>
      <c r="Z1791" s="5">
        <f t="shared" si="3841"/>
        <v>0</v>
      </c>
      <c r="AA1791" s="5">
        <f t="shared" si="3841"/>
        <v>0</v>
      </c>
      <c r="AB1791" s="5">
        <f t="shared" si="3841"/>
        <v>0</v>
      </c>
      <c r="AC1791" s="5">
        <f t="shared" si="3841"/>
        <v>0</v>
      </c>
      <c r="AD1791" s="5">
        <f t="shared" si="3841"/>
        <v>0</v>
      </c>
      <c r="AE1791" s="5">
        <f t="shared" si="3841"/>
        <v>0</v>
      </c>
      <c r="AF1791" s="5">
        <f t="shared" si="3841"/>
        <v>0</v>
      </c>
      <c r="AG1791" s="5">
        <f t="shared" si="3758"/>
        <v>50</v>
      </c>
      <c r="AH1791" s="5">
        <f t="shared" si="3748"/>
        <v>17.5</v>
      </c>
      <c r="AI1791" s="5">
        <f t="shared" si="3749"/>
        <v>0</v>
      </c>
      <c r="AJ1791" s="5">
        <f t="shared" si="3841"/>
        <v>0</v>
      </c>
      <c r="AK1791" s="17"/>
      <c r="AL1791" s="27"/>
    </row>
    <row r="1792" spans="1:38" ht="31.2" x14ac:dyDescent="0.3">
      <c r="A1792" s="4" t="s">
        <v>243</v>
      </c>
      <c r="B1792" s="4" t="s">
        <v>40</v>
      </c>
      <c r="C1792" s="4" t="s">
        <v>81</v>
      </c>
      <c r="D1792" s="4" t="s">
        <v>91</v>
      </c>
      <c r="E1792" s="4" t="s">
        <v>16</v>
      </c>
      <c r="F1792" s="14" t="s">
        <v>560</v>
      </c>
      <c r="G1792" s="5">
        <v>50</v>
      </c>
      <c r="H1792" s="5">
        <v>17.5</v>
      </c>
      <c r="I1792" s="5">
        <v>0</v>
      </c>
      <c r="J1792" s="5"/>
      <c r="K1792" s="5"/>
      <c r="L1792" s="5"/>
      <c r="M1792" s="5">
        <f t="shared" si="3786"/>
        <v>50</v>
      </c>
      <c r="N1792" s="5">
        <f t="shared" si="3787"/>
        <v>17.5</v>
      </c>
      <c r="O1792" s="5">
        <f t="shared" si="3788"/>
        <v>0</v>
      </c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>
        <f t="shared" si="3758"/>
        <v>50</v>
      </c>
      <c r="AH1792" s="5">
        <f t="shared" si="3748"/>
        <v>17.5</v>
      </c>
      <c r="AI1792" s="5">
        <f t="shared" si="3749"/>
        <v>0</v>
      </c>
      <c r="AJ1792" s="5"/>
      <c r="AK1792" s="17"/>
      <c r="AL1792" s="27"/>
    </row>
    <row r="1793" spans="1:38" ht="31.2" x14ac:dyDescent="0.3">
      <c r="A1793" s="4" t="s">
        <v>243</v>
      </c>
      <c r="B1793" s="4" t="s">
        <v>40</v>
      </c>
      <c r="C1793" s="4" t="s">
        <v>81</v>
      </c>
      <c r="D1793" s="4" t="s">
        <v>237</v>
      </c>
      <c r="E1793" s="4"/>
      <c r="F1793" s="14" t="s">
        <v>1300</v>
      </c>
      <c r="G1793" s="5">
        <f t="shared" ref="G1793:L1795" si="3842">G1794</f>
        <v>1086.5</v>
      </c>
      <c r="H1793" s="5">
        <f t="shared" si="3842"/>
        <v>1088.5</v>
      </c>
      <c r="I1793" s="5">
        <f t="shared" si="3842"/>
        <v>1088.5</v>
      </c>
      <c r="J1793" s="5">
        <f t="shared" si="3842"/>
        <v>0</v>
      </c>
      <c r="K1793" s="5">
        <f t="shared" si="3842"/>
        <v>0</v>
      </c>
      <c r="L1793" s="5">
        <f t="shared" si="3842"/>
        <v>0</v>
      </c>
      <c r="M1793" s="5">
        <f t="shared" si="3786"/>
        <v>1086.5</v>
      </c>
      <c r="N1793" s="5">
        <f t="shared" si="3787"/>
        <v>1088.5</v>
      </c>
      <c r="O1793" s="5">
        <f t="shared" si="3788"/>
        <v>1088.5</v>
      </c>
      <c r="P1793" s="5">
        <f t="shared" ref="P1793:V1795" si="3843">P1794</f>
        <v>0</v>
      </c>
      <c r="Q1793" s="5">
        <f t="shared" si="3843"/>
        <v>0</v>
      </c>
      <c r="R1793" s="5">
        <f t="shared" si="3843"/>
        <v>0</v>
      </c>
      <c r="S1793" s="5">
        <f t="shared" si="3843"/>
        <v>0</v>
      </c>
      <c r="T1793" s="5">
        <f t="shared" si="3843"/>
        <v>0</v>
      </c>
      <c r="U1793" s="5">
        <f t="shared" si="3843"/>
        <v>0</v>
      </c>
      <c r="V1793" s="5">
        <f t="shared" si="3843"/>
        <v>0</v>
      </c>
      <c r="W1793" s="5">
        <f t="shared" ref="W1793:AF1795" si="3844">W1794</f>
        <v>0</v>
      </c>
      <c r="X1793" s="5">
        <f t="shared" si="3844"/>
        <v>0</v>
      </c>
      <c r="Y1793" s="5">
        <f t="shared" si="3844"/>
        <v>0</v>
      </c>
      <c r="Z1793" s="5">
        <f t="shared" si="3844"/>
        <v>0</v>
      </c>
      <c r="AA1793" s="5">
        <f t="shared" si="3844"/>
        <v>0</v>
      </c>
      <c r="AB1793" s="5">
        <f t="shared" si="3844"/>
        <v>0</v>
      </c>
      <c r="AC1793" s="5">
        <f t="shared" si="3844"/>
        <v>0</v>
      </c>
      <c r="AD1793" s="5">
        <f t="shared" si="3844"/>
        <v>0</v>
      </c>
      <c r="AE1793" s="5">
        <f t="shared" si="3844"/>
        <v>0</v>
      </c>
      <c r="AF1793" s="5">
        <f t="shared" si="3844"/>
        <v>0</v>
      </c>
      <c r="AG1793" s="5">
        <f t="shared" si="3758"/>
        <v>1086.5</v>
      </c>
      <c r="AH1793" s="5">
        <f t="shared" si="3748"/>
        <v>1088.5</v>
      </c>
      <c r="AI1793" s="5">
        <f t="shared" si="3749"/>
        <v>1088.5</v>
      </c>
      <c r="AJ1793" s="5">
        <f t="shared" ref="AJ1793:AJ1795" si="3845">AJ1794</f>
        <v>0</v>
      </c>
      <c r="AK1793" s="17"/>
      <c r="AL1793" s="27"/>
    </row>
    <row r="1794" spans="1:38" x14ac:dyDescent="0.3">
      <c r="A1794" s="4" t="s">
        <v>243</v>
      </c>
      <c r="B1794" s="4" t="s">
        <v>40</v>
      </c>
      <c r="C1794" s="4" t="s">
        <v>81</v>
      </c>
      <c r="D1794" s="4" t="s">
        <v>236</v>
      </c>
      <c r="E1794" s="4"/>
      <c r="F1794" s="14" t="s">
        <v>666</v>
      </c>
      <c r="G1794" s="5">
        <f t="shared" si="3842"/>
        <v>1086.5</v>
      </c>
      <c r="H1794" s="5">
        <f t="shared" si="3842"/>
        <v>1088.5</v>
      </c>
      <c r="I1794" s="5">
        <f t="shared" si="3842"/>
        <v>1088.5</v>
      </c>
      <c r="J1794" s="5">
        <f t="shared" si="3842"/>
        <v>0</v>
      </c>
      <c r="K1794" s="5">
        <f t="shared" si="3842"/>
        <v>0</v>
      </c>
      <c r="L1794" s="5">
        <f t="shared" si="3842"/>
        <v>0</v>
      </c>
      <c r="M1794" s="5">
        <f t="shared" si="3786"/>
        <v>1086.5</v>
      </c>
      <c r="N1794" s="5">
        <f t="shared" si="3787"/>
        <v>1088.5</v>
      </c>
      <c r="O1794" s="5">
        <f t="shared" si="3788"/>
        <v>1088.5</v>
      </c>
      <c r="P1794" s="5">
        <f t="shared" si="3843"/>
        <v>0</v>
      </c>
      <c r="Q1794" s="5">
        <f t="shared" si="3843"/>
        <v>0</v>
      </c>
      <c r="R1794" s="5">
        <f t="shared" si="3843"/>
        <v>0</v>
      </c>
      <c r="S1794" s="5">
        <f t="shared" si="3843"/>
        <v>0</v>
      </c>
      <c r="T1794" s="5">
        <f t="shared" si="3843"/>
        <v>0</v>
      </c>
      <c r="U1794" s="5">
        <f t="shared" si="3843"/>
        <v>0</v>
      </c>
      <c r="V1794" s="5">
        <f t="shared" si="3843"/>
        <v>0</v>
      </c>
      <c r="W1794" s="5">
        <f t="shared" si="3844"/>
        <v>0</v>
      </c>
      <c r="X1794" s="5">
        <f t="shared" si="3844"/>
        <v>0</v>
      </c>
      <c r="Y1794" s="5">
        <f t="shared" si="3844"/>
        <v>0</v>
      </c>
      <c r="Z1794" s="5">
        <f t="shared" si="3844"/>
        <v>0</v>
      </c>
      <c r="AA1794" s="5">
        <f t="shared" si="3844"/>
        <v>0</v>
      </c>
      <c r="AB1794" s="5">
        <f t="shared" si="3844"/>
        <v>0</v>
      </c>
      <c r="AC1794" s="5">
        <f t="shared" si="3844"/>
        <v>0</v>
      </c>
      <c r="AD1794" s="5">
        <f t="shared" si="3844"/>
        <v>0</v>
      </c>
      <c r="AE1794" s="5">
        <f t="shared" si="3844"/>
        <v>0</v>
      </c>
      <c r="AF1794" s="5">
        <f t="shared" si="3844"/>
        <v>0</v>
      </c>
      <c r="AG1794" s="5">
        <f t="shared" si="3758"/>
        <v>1086.5</v>
      </c>
      <c r="AH1794" s="5">
        <f t="shared" si="3748"/>
        <v>1088.5</v>
      </c>
      <c r="AI1794" s="5">
        <f t="shared" si="3749"/>
        <v>1088.5</v>
      </c>
      <c r="AJ1794" s="5">
        <f t="shared" si="3845"/>
        <v>0</v>
      </c>
      <c r="AK1794" s="17"/>
      <c r="AL1794" s="27"/>
    </row>
    <row r="1795" spans="1:38" ht="31.2" x14ac:dyDescent="0.3">
      <c r="A1795" s="4" t="s">
        <v>243</v>
      </c>
      <c r="B1795" s="4" t="s">
        <v>40</v>
      </c>
      <c r="C1795" s="4" t="s">
        <v>81</v>
      </c>
      <c r="D1795" s="4" t="s">
        <v>236</v>
      </c>
      <c r="E1795" s="4" t="s">
        <v>15</v>
      </c>
      <c r="F1795" s="14" t="s">
        <v>559</v>
      </c>
      <c r="G1795" s="5">
        <f t="shared" si="3842"/>
        <v>1086.5</v>
      </c>
      <c r="H1795" s="5">
        <f t="shared" si="3842"/>
        <v>1088.5</v>
      </c>
      <c r="I1795" s="5">
        <f t="shared" si="3842"/>
        <v>1088.5</v>
      </c>
      <c r="J1795" s="5">
        <f t="shared" si="3842"/>
        <v>0</v>
      </c>
      <c r="K1795" s="5">
        <f t="shared" si="3842"/>
        <v>0</v>
      </c>
      <c r="L1795" s="5">
        <f t="shared" si="3842"/>
        <v>0</v>
      </c>
      <c r="M1795" s="5">
        <f t="shared" si="3786"/>
        <v>1086.5</v>
      </c>
      <c r="N1795" s="5">
        <f t="shared" si="3787"/>
        <v>1088.5</v>
      </c>
      <c r="O1795" s="5">
        <f t="shared" si="3788"/>
        <v>1088.5</v>
      </c>
      <c r="P1795" s="5">
        <f t="shared" si="3843"/>
        <v>0</v>
      </c>
      <c r="Q1795" s="5">
        <f t="shared" si="3843"/>
        <v>0</v>
      </c>
      <c r="R1795" s="5">
        <f t="shared" si="3843"/>
        <v>0</v>
      </c>
      <c r="S1795" s="5">
        <f t="shared" si="3843"/>
        <v>0</v>
      </c>
      <c r="T1795" s="5">
        <f t="shared" si="3843"/>
        <v>0</v>
      </c>
      <c r="U1795" s="5">
        <f t="shared" si="3843"/>
        <v>0</v>
      </c>
      <c r="V1795" s="5">
        <f t="shared" si="3843"/>
        <v>0</v>
      </c>
      <c r="W1795" s="5">
        <f t="shared" si="3844"/>
        <v>0</v>
      </c>
      <c r="X1795" s="5">
        <f t="shared" si="3844"/>
        <v>0</v>
      </c>
      <c r="Y1795" s="5">
        <f t="shared" si="3844"/>
        <v>0</v>
      </c>
      <c r="Z1795" s="5">
        <f t="shared" si="3844"/>
        <v>0</v>
      </c>
      <c r="AA1795" s="5">
        <f t="shared" si="3844"/>
        <v>0</v>
      </c>
      <c r="AB1795" s="5">
        <f t="shared" si="3844"/>
        <v>0</v>
      </c>
      <c r="AC1795" s="5">
        <f t="shared" si="3844"/>
        <v>0</v>
      </c>
      <c r="AD1795" s="5">
        <f t="shared" si="3844"/>
        <v>0</v>
      </c>
      <c r="AE1795" s="5">
        <f t="shared" si="3844"/>
        <v>0</v>
      </c>
      <c r="AF1795" s="5">
        <f t="shared" si="3844"/>
        <v>0</v>
      </c>
      <c r="AG1795" s="5">
        <f t="shared" si="3758"/>
        <v>1086.5</v>
      </c>
      <c r="AH1795" s="5">
        <f t="shared" si="3748"/>
        <v>1088.5</v>
      </c>
      <c r="AI1795" s="5">
        <f t="shared" si="3749"/>
        <v>1088.5</v>
      </c>
      <c r="AJ1795" s="5">
        <f t="shared" si="3845"/>
        <v>0</v>
      </c>
      <c r="AK1795" s="17"/>
      <c r="AL1795" s="27"/>
    </row>
    <row r="1796" spans="1:38" ht="31.2" x14ac:dyDescent="0.3">
      <c r="A1796" s="4" t="s">
        <v>243</v>
      </c>
      <c r="B1796" s="4" t="s">
        <v>40</v>
      </c>
      <c r="C1796" s="4" t="s">
        <v>81</v>
      </c>
      <c r="D1796" s="4" t="s">
        <v>236</v>
      </c>
      <c r="E1796" s="4" t="s">
        <v>16</v>
      </c>
      <c r="F1796" s="14" t="s">
        <v>560</v>
      </c>
      <c r="G1796" s="5">
        <v>1086.5</v>
      </c>
      <c r="H1796" s="5">
        <v>1088.5</v>
      </c>
      <c r="I1796" s="5">
        <v>1088.5</v>
      </c>
      <c r="J1796" s="5"/>
      <c r="K1796" s="5"/>
      <c r="L1796" s="5"/>
      <c r="M1796" s="5">
        <f t="shared" si="3786"/>
        <v>1086.5</v>
      </c>
      <c r="N1796" s="5">
        <f t="shared" si="3787"/>
        <v>1088.5</v>
      </c>
      <c r="O1796" s="5">
        <f t="shared" si="3788"/>
        <v>1088.5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>
        <f t="shared" si="3758"/>
        <v>1086.5</v>
      </c>
      <c r="AH1796" s="5">
        <f t="shared" si="3748"/>
        <v>1088.5</v>
      </c>
      <c r="AI1796" s="5">
        <f t="shared" si="3749"/>
        <v>1088.5</v>
      </c>
      <c r="AJ1796" s="5"/>
      <c r="AK1796" s="17"/>
      <c r="AL1796" s="27"/>
    </row>
    <row r="1797" spans="1:38" s="3" customFormat="1" x14ac:dyDescent="0.3">
      <c r="A1797" s="7" t="s">
        <v>243</v>
      </c>
      <c r="B1797" s="7" t="s">
        <v>74</v>
      </c>
      <c r="C1797" s="7"/>
      <c r="D1797" s="7"/>
      <c r="E1797" s="7"/>
      <c r="F1797" s="33" t="s">
        <v>520</v>
      </c>
      <c r="G1797" s="8">
        <f t="shared" ref="G1797:L1797" si="3846">G1798</f>
        <v>3128.5</v>
      </c>
      <c r="H1797" s="8">
        <f t="shared" si="3846"/>
        <v>3128.5</v>
      </c>
      <c r="I1797" s="8">
        <f t="shared" si="3846"/>
        <v>3128.5</v>
      </c>
      <c r="J1797" s="8">
        <f t="shared" si="3846"/>
        <v>0</v>
      </c>
      <c r="K1797" s="8">
        <f t="shared" si="3846"/>
        <v>0</v>
      </c>
      <c r="L1797" s="8">
        <f t="shared" si="3846"/>
        <v>0</v>
      </c>
      <c r="M1797" s="8">
        <f t="shared" si="3786"/>
        <v>3128.5</v>
      </c>
      <c r="N1797" s="8">
        <f t="shared" si="3787"/>
        <v>3128.5</v>
      </c>
      <c r="O1797" s="8">
        <f t="shared" si="3788"/>
        <v>3128.5</v>
      </c>
      <c r="P1797" s="8">
        <f t="shared" ref="P1797:V1797" si="3847">P1798</f>
        <v>0</v>
      </c>
      <c r="Q1797" s="8">
        <f t="shared" si="3847"/>
        <v>0</v>
      </c>
      <c r="R1797" s="8">
        <f t="shared" si="3847"/>
        <v>0</v>
      </c>
      <c r="S1797" s="8">
        <f t="shared" si="3847"/>
        <v>0</v>
      </c>
      <c r="T1797" s="8">
        <f t="shared" si="3847"/>
        <v>0</v>
      </c>
      <c r="U1797" s="8">
        <f t="shared" si="3847"/>
        <v>0</v>
      </c>
      <c r="V1797" s="8">
        <f t="shared" si="3847"/>
        <v>0</v>
      </c>
      <c r="W1797" s="8">
        <f t="shared" ref="W1797:AF1797" si="3848">W1798</f>
        <v>0</v>
      </c>
      <c r="X1797" s="8">
        <f t="shared" si="3848"/>
        <v>0</v>
      </c>
      <c r="Y1797" s="8">
        <f t="shared" si="3848"/>
        <v>0</v>
      </c>
      <c r="Z1797" s="8">
        <f t="shared" si="3848"/>
        <v>0</v>
      </c>
      <c r="AA1797" s="8">
        <f t="shared" si="3848"/>
        <v>0</v>
      </c>
      <c r="AB1797" s="8">
        <f t="shared" si="3848"/>
        <v>0</v>
      </c>
      <c r="AC1797" s="8">
        <f t="shared" si="3848"/>
        <v>0</v>
      </c>
      <c r="AD1797" s="8">
        <f t="shared" si="3848"/>
        <v>0</v>
      </c>
      <c r="AE1797" s="8">
        <f t="shared" si="3848"/>
        <v>0</v>
      </c>
      <c r="AF1797" s="8">
        <f t="shared" si="3848"/>
        <v>0</v>
      </c>
      <c r="AG1797" s="8">
        <f t="shared" si="3758"/>
        <v>3128.5</v>
      </c>
      <c r="AH1797" s="8">
        <f t="shared" si="3748"/>
        <v>3128.5</v>
      </c>
      <c r="AI1797" s="8">
        <f t="shared" si="3749"/>
        <v>3128.5</v>
      </c>
      <c r="AJ1797" s="8">
        <f t="shared" ref="AJ1797" si="3849">AJ1798</f>
        <v>0</v>
      </c>
      <c r="AK1797" s="16"/>
      <c r="AL1797" s="25"/>
    </row>
    <row r="1798" spans="1:38" s="10" customFormat="1" x14ac:dyDescent="0.3">
      <c r="A1798" s="9" t="s">
        <v>243</v>
      </c>
      <c r="B1798" s="9" t="s">
        <v>74</v>
      </c>
      <c r="C1798" s="9" t="s">
        <v>74</v>
      </c>
      <c r="D1798" s="9"/>
      <c r="E1798" s="9"/>
      <c r="F1798" s="13" t="s">
        <v>546</v>
      </c>
      <c r="G1798" s="11">
        <f t="shared" ref="G1798:L1798" si="3850">G1799+G1805</f>
        <v>3128.5</v>
      </c>
      <c r="H1798" s="11">
        <f t="shared" si="3850"/>
        <v>3128.5</v>
      </c>
      <c r="I1798" s="11">
        <f t="shared" si="3850"/>
        <v>3128.5</v>
      </c>
      <c r="J1798" s="11">
        <f t="shared" si="3850"/>
        <v>0</v>
      </c>
      <c r="K1798" s="11">
        <f t="shared" si="3850"/>
        <v>0</v>
      </c>
      <c r="L1798" s="11">
        <f t="shared" si="3850"/>
        <v>0</v>
      </c>
      <c r="M1798" s="11">
        <f t="shared" si="3786"/>
        <v>3128.5</v>
      </c>
      <c r="N1798" s="11">
        <f t="shared" si="3787"/>
        <v>3128.5</v>
      </c>
      <c r="O1798" s="11">
        <f t="shared" si="3788"/>
        <v>3128.5</v>
      </c>
      <c r="P1798" s="11">
        <f t="shared" ref="P1798:V1798" si="3851">P1799+P1805</f>
        <v>0</v>
      </c>
      <c r="Q1798" s="11">
        <f t="shared" ref="Q1798:R1798" si="3852">Q1799+Q1805</f>
        <v>0</v>
      </c>
      <c r="R1798" s="11">
        <f t="shared" si="3852"/>
        <v>0</v>
      </c>
      <c r="S1798" s="11">
        <f t="shared" ref="S1798" si="3853">S1799+S1805</f>
        <v>0</v>
      </c>
      <c r="T1798" s="11">
        <f t="shared" si="3851"/>
        <v>0</v>
      </c>
      <c r="U1798" s="11">
        <f t="shared" si="3851"/>
        <v>0</v>
      </c>
      <c r="V1798" s="11">
        <f t="shared" si="3851"/>
        <v>0</v>
      </c>
      <c r="W1798" s="11">
        <f t="shared" ref="W1798:AF1798" si="3854">W1799+W1805</f>
        <v>0</v>
      </c>
      <c r="X1798" s="11">
        <f t="shared" si="3854"/>
        <v>0</v>
      </c>
      <c r="Y1798" s="11">
        <f t="shared" si="3854"/>
        <v>0</v>
      </c>
      <c r="Z1798" s="11">
        <f t="shared" si="3854"/>
        <v>0</v>
      </c>
      <c r="AA1798" s="11">
        <f t="shared" si="3854"/>
        <v>0</v>
      </c>
      <c r="AB1798" s="11">
        <f t="shared" si="3854"/>
        <v>0</v>
      </c>
      <c r="AC1798" s="11">
        <f t="shared" si="3854"/>
        <v>0</v>
      </c>
      <c r="AD1798" s="11">
        <f t="shared" ref="AD1798" si="3855">AD1799+AD1805</f>
        <v>0</v>
      </c>
      <c r="AE1798" s="11">
        <f t="shared" ref="AE1798" si="3856">AE1799+AE1805</f>
        <v>0</v>
      </c>
      <c r="AF1798" s="11">
        <f t="shared" si="3854"/>
        <v>0</v>
      </c>
      <c r="AG1798" s="11">
        <f t="shared" si="3758"/>
        <v>3128.5</v>
      </c>
      <c r="AH1798" s="11">
        <f t="shared" si="3748"/>
        <v>3128.5</v>
      </c>
      <c r="AI1798" s="11">
        <f t="shared" si="3749"/>
        <v>3128.5</v>
      </c>
      <c r="AJ1798" s="11">
        <f t="shared" ref="AJ1798" si="3857">AJ1799+AJ1805</f>
        <v>0</v>
      </c>
      <c r="AK1798" s="31"/>
      <c r="AL1798" s="26"/>
    </row>
    <row r="1799" spans="1:38" x14ac:dyDescent="0.3">
      <c r="A1799" s="4" t="s">
        <v>243</v>
      </c>
      <c r="B1799" s="4" t="s">
        <v>74</v>
      </c>
      <c r="C1799" s="4" t="s">
        <v>74</v>
      </c>
      <c r="D1799" s="4" t="s">
        <v>133</v>
      </c>
      <c r="E1799" s="4"/>
      <c r="F1799" s="14" t="s">
        <v>1175</v>
      </c>
      <c r="G1799" s="5">
        <f t="shared" ref="G1799:L1803" si="3858">G1800</f>
        <v>2928.5</v>
      </c>
      <c r="H1799" s="5">
        <f t="shared" si="3858"/>
        <v>2928.5</v>
      </c>
      <c r="I1799" s="5">
        <f t="shared" si="3858"/>
        <v>2928.5</v>
      </c>
      <c r="J1799" s="5">
        <f t="shared" si="3858"/>
        <v>0</v>
      </c>
      <c r="K1799" s="5">
        <f t="shared" si="3858"/>
        <v>0</v>
      </c>
      <c r="L1799" s="5">
        <f t="shared" si="3858"/>
        <v>0</v>
      </c>
      <c r="M1799" s="5">
        <f t="shared" si="3786"/>
        <v>2928.5</v>
      </c>
      <c r="N1799" s="5">
        <f t="shared" si="3787"/>
        <v>2928.5</v>
      </c>
      <c r="O1799" s="5">
        <f t="shared" si="3788"/>
        <v>2928.5</v>
      </c>
      <c r="P1799" s="5">
        <f t="shared" ref="P1799:V1803" si="3859">P1800</f>
        <v>0</v>
      </c>
      <c r="Q1799" s="5">
        <f t="shared" si="3859"/>
        <v>0</v>
      </c>
      <c r="R1799" s="5">
        <f t="shared" si="3859"/>
        <v>0</v>
      </c>
      <c r="S1799" s="5">
        <f t="shared" si="3859"/>
        <v>0</v>
      </c>
      <c r="T1799" s="5">
        <f t="shared" si="3859"/>
        <v>0</v>
      </c>
      <c r="U1799" s="5">
        <f t="shared" si="3859"/>
        <v>0</v>
      </c>
      <c r="V1799" s="5">
        <f t="shared" si="3859"/>
        <v>0</v>
      </c>
      <c r="W1799" s="5">
        <f t="shared" ref="W1799:AF1803" si="3860">W1800</f>
        <v>0</v>
      </c>
      <c r="X1799" s="5">
        <f t="shared" si="3860"/>
        <v>0</v>
      </c>
      <c r="Y1799" s="5">
        <f t="shared" si="3860"/>
        <v>0</v>
      </c>
      <c r="Z1799" s="5">
        <f t="shared" si="3860"/>
        <v>0</v>
      </c>
      <c r="AA1799" s="5">
        <f t="shared" si="3860"/>
        <v>0</v>
      </c>
      <c r="AB1799" s="5">
        <f t="shared" si="3860"/>
        <v>0</v>
      </c>
      <c r="AC1799" s="5">
        <f t="shared" si="3860"/>
        <v>0</v>
      </c>
      <c r="AD1799" s="5">
        <f t="shared" si="3860"/>
        <v>0</v>
      </c>
      <c r="AE1799" s="5">
        <f t="shared" si="3860"/>
        <v>0</v>
      </c>
      <c r="AF1799" s="5">
        <f t="shared" si="3860"/>
        <v>0</v>
      </c>
      <c r="AG1799" s="5">
        <f t="shared" si="3758"/>
        <v>2928.5</v>
      </c>
      <c r="AH1799" s="5">
        <f t="shared" si="3748"/>
        <v>2928.5</v>
      </c>
      <c r="AI1799" s="5">
        <f t="shared" si="3749"/>
        <v>2928.5</v>
      </c>
      <c r="AJ1799" s="5">
        <f t="shared" ref="AJ1799:AJ1803" si="3861">AJ1800</f>
        <v>0</v>
      </c>
      <c r="AK1799" s="17"/>
      <c r="AL1799" s="27"/>
    </row>
    <row r="1800" spans="1:38" ht="46.8" x14ac:dyDescent="0.3">
      <c r="A1800" s="4" t="s">
        <v>243</v>
      </c>
      <c r="B1800" s="4" t="s">
        <v>74</v>
      </c>
      <c r="C1800" s="4" t="s">
        <v>74</v>
      </c>
      <c r="D1800" s="4" t="s">
        <v>137</v>
      </c>
      <c r="E1800" s="4"/>
      <c r="F1800" s="14" t="s">
        <v>1180</v>
      </c>
      <c r="G1800" s="5">
        <f t="shared" si="3858"/>
        <v>2928.5</v>
      </c>
      <c r="H1800" s="5">
        <f t="shared" si="3858"/>
        <v>2928.5</v>
      </c>
      <c r="I1800" s="5">
        <f t="shared" si="3858"/>
        <v>2928.5</v>
      </c>
      <c r="J1800" s="5">
        <f t="shared" si="3858"/>
        <v>0</v>
      </c>
      <c r="K1800" s="5">
        <f t="shared" si="3858"/>
        <v>0</v>
      </c>
      <c r="L1800" s="5">
        <f t="shared" si="3858"/>
        <v>0</v>
      </c>
      <c r="M1800" s="5">
        <f t="shared" si="3786"/>
        <v>2928.5</v>
      </c>
      <c r="N1800" s="5">
        <f t="shared" si="3787"/>
        <v>2928.5</v>
      </c>
      <c r="O1800" s="5">
        <f t="shared" si="3788"/>
        <v>2928.5</v>
      </c>
      <c r="P1800" s="5">
        <f t="shared" si="3859"/>
        <v>0</v>
      </c>
      <c r="Q1800" s="5">
        <f t="shared" si="3859"/>
        <v>0</v>
      </c>
      <c r="R1800" s="5">
        <f t="shared" si="3859"/>
        <v>0</v>
      </c>
      <c r="S1800" s="5">
        <f t="shared" si="3859"/>
        <v>0</v>
      </c>
      <c r="T1800" s="5">
        <f t="shared" si="3859"/>
        <v>0</v>
      </c>
      <c r="U1800" s="5">
        <f t="shared" si="3859"/>
        <v>0</v>
      </c>
      <c r="V1800" s="5">
        <f t="shared" si="3859"/>
        <v>0</v>
      </c>
      <c r="W1800" s="5">
        <f t="shared" si="3860"/>
        <v>0</v>
      </c>
      <c r="X1800" s="5">
        <f t="shared" si="3860"/>
        <v>0</v>
      </c>
      <c r="Y1800" s="5">
        <f t="shared" si="3860"/>
        <v>0</v>
      </c>
      <c r="Z1800" s="5">
        <f t="shared" si="3860"/>
        <v>0</v>
      </c>
      <c r="AA1800" s="5">
        <f t="shared" si="3860"/>
        <v>0</v>
      </c>
      <c r="AB1800" s="5">
        <f t="shared" si="3860"/>
        <v>0</v>
      </c>
      <c r="AC1800" s="5">
        <f t="shared" si="3860"/>
        <v>0</v>
      </c>
      <c r="AD1800" s="5">
        <f t="shared" si="3860"/>
        <v>0</v>
      </c>
      <c r="AE1800" s="5">
        <f t="shared" si="3860"/>
        <v>0</v>
      </c>
      <c r="AF1800" s="5">
        <f t="shared" si="3860"/>
        <v>0</v>
      </c>
      <c r="AG1800" s="5">
        <f t="shared" si="3758"/>
        <v>2928.5</v>
      </c>
      <c r="AH1800" s="5">
        <f t="shared" si="3748"/>
        <v>2928.5</v>
      </c>
      <c r="AI1800" s="5">
        <f t="shared" si="3749"/>
        <v>2928.5</v>
      </c>
      <c r="AJ1800" s="5">
        <f t="shared" si="3861"/>
        <v>0</v>
      </c>
      <c r="AK1800" s="17"/>
      <c r="AL1800" s="27"/>
    </row>
    <row r="1801" spans="1:38" ht="31.2" x14ac:dyDescent="0.3">
      <c r="A1801" s="4" t="s">
        <v>243</v>
      </c>
      <c r="B1801" s="4" t="s">
        <v>74</v>
      </c>
      <c r="C1801" s="4" t="s">
        <v>74</v>
      </c>
      <c r="D1801" s="4" t="s">
        <v>138</v>
      </c>
      <c r="E1801" s="4"/>
      <c r="F1801" s="14" t="s">
        <v>1181</v>
      </c>
      <c r="G1801" s="5">
        <f t="shared" si="3858"/>
        <v>2928.5</v>
      </c>
      <c r="H1801" s="5">
        <f t="shared" si="3858"/>
        <v>2928.5</v>
      </c>
      <c r="I1801" s="5">
        <f t="shared" si="3858"/>
        <v>2928.5</v>
      </c>
      <c r="J1801" s="5">
        <f t="shared" si="3858"/>
        <v>0</v>
      </c>
      <c r="K1801" s="5">
        <f t="shared" si="3858"/>
        <v>0</v>
      </c>
      <c r="L1801" s="5">
        <f t="shared" si="3858"/>
        <v>0</v>
      </c>
      <c r="M1801" s="5">
        <f t="shared" si="3786"/>
        <v>2928.5</v>
      </c>
      <c r="N1801" s="5">
        <f t="shared" si="3787"/>
        <v>2928.5</v>
      </c>
      <c r="O1801" s="5">
        <f t="shared" si="3788"/>
        <v>2928.5</v>
      </c>
      <c r="P1801" s="5">
        <f t="shared" si="3859"/>
        <v>0</v>
      </c>
      <c r="Q1801" s="5">
        <f t="shared" si="3859"/>
        <v>0</v>
      </c>
      <c r="R1801" s="5">
        <f t="shared" si="3859"/>
        <v>0</v>
      </c>
      <c r="S1801" s="5">
        <f t="shared" si="3859"/>
        <v>0</v>
      </c>
      <c r="T1801" s="5">
        <f t="shared" si="3859"/>
        <v>0</v>
      </c>
      <c r="U1801" s="5">
        <f t="shared" si="3859"/>
        <v>0</v>
      </c>
      <c r="V1801" s="5">
        <f t="shared" si="3859"/>
        <v>0</v>
      </c>
      <c r="W1801" s="5">
        <f t="shared" si="3860"/>
        <v>0</v>
      </c>
      <c r="X1801" s="5">
        <f t="shared" si="3860"/>
        <v>0</v>
      </c>
      <c r="Y1801" s="5">
        <f t="shared" si="3860"/>
        <v>0</v>
      </c>
      <c r="Z1801" s="5">
        <f t="shared" si="3860"/>
        <v>0</v>
      </c>
      <c r="AA1801" s="5">
        <f t="shared" si="3860"/>
        <v>0</v>
      </c>
      <c r="AB1801" s="5">
        <f t="shared" si="3860"/>
        <v>0</v>
      </c>
      <c r="AC1801" s="5">
        <f t="shared" si="3860"/>
        <v>0</v>
      </c>
      <c r="AD1801" s="5">
        <f t="shared" si="3860"/>
        <v>0</v>
      </c>
      <c r="AE1801" s="5">
        <f t="shared" si="3860"/>
        <v>0</v>
      </c>
      <c r="AF1801" s="5">
        <f t="shared" si="3860"/>
        <v>0</v>
      </c>
      <c r="AG1801" s="5">
        <f t="shared" si="3758"/>
        <v>2928.5</v>
      </c>
      <c r="AH1801" s="5">
        <f t="shared" si="3748"/>
        <v>2928.5</v>
      </c>
      <c r="AI1801" s="5">
        <f t="shared" si="3749"/>
        <v>2928.5</v>
      </c>
      <c r="AJ1801" s="5">
        <f t="shared" si="3861"/>
        <v>0</v>
      </c>
      <c r="AK1801" s="17"/>
      <c r="AL1801" s="27"/>
    </row>
    <row r="1802" spans="1:38" ht="62.4" x14ac:dyDescent="0.3">
      <c r="A1802" s="4" t="s">
        <v>243</v>
      </c>
      <c r="B1802" s="4" t="s">
        <v>74</v>
      </c>
      <c r="C1802" s="4" t="s">
        <v>74</v>
      </c>
      <c r="D1802" s="4" t="s">
        <v>238</v>
      </c>
      <c r="E1802" s="4"/>
      <c r="F1802" s="14" t="s">
        <v>619</v>
      </c>
      <c r="G1802" s="5">
        <f t="shared" si="3858"/>
        <v>2928.5</v>
      </c>
      <c r="H1802" s="5">
        <f t="shared" si="3858"/>
        <v>2928.5</v>
      </c>
      <c r="I1802" s="5">
        <f t="shared" si="3858"/>
        <v>2928.5</v>
      </c>
      <c r="J1802" s="5">
        <f t="shared" si="3858"/>
        <v>0</v>
      </c>
      <c r="K1802" s="5">
        <f t="shared" si="3858"/>
        <v>0</v>
      </c>
      <c r="L1802" s="5">
        <f t="shared" si="3858"/>
        <v>0</v>
      </c>
      <c r="M1802" s="5">
        <f t="shared" si="3786"/>
        <v>2928.5</v>
      </c>
      <c r="N1802" s="5">
        <f t="shared" si="3787"/>
        <v>2928.5</v>
      </c>
      <c r="O1802" s="5">
        <f t="shared" si="3788"/>
        <v>2928.5</v>
      </c>
      <c r="P1802" s="5">
        <f t="shared" si="3859"/>
        <v>0</v>
      </c>
      <c r="Q1802" s="5">
        <f t="shared" si="3859"/>
        <v>0</v>
      </c>
      <c r="R1802" s="5">
        <f t="shared" si="3859"/>
        <v>0</v>
      </c>
      <c r="S1802" s="5">
        <f t="shared" si="3859"/>
        <v>0</v>
      </c>
      <c r="T1802" s="5">
        <f t="shared" si="3859"/>
        <v>0</v>
      </c>
      <c r="U1802" s="5">
        <f t="shared" si="3859"/>
        <v>0</v>
      </c>
      <c r="V1802" s="5">
        <f t="shared" si="3859"/>
        <v>0</v>
      </c>
      <c r="W1802" s="5">
        <f t="shared" si="3860"/>
        <v>0</v>
      </c>
      <c r="X1802" s="5">
        <f t="shared" si="3860"/>
        <v>0</v>
      </c>
      <c r="Y1802" s="5">
        <f t="shared" si="3860"/>
        <v>0</v>
      </c>
      <c r="Z1802" s="5">
        <f t="shared" si="3860"/>
        <v>0</v>
      </c>
      <c r="AA1802" s="5">
        <f t="shared" si="3860"/>
        <v>0</v>
      </c>
      <c r="AB1802" s="5">
        <f t="shared" si="3860"/>
        <v>0</v>
      </c>
      <c r="AC1802" s="5">
        <f t="shared" si="3860"/>
        <v>0</v>
      </c>
      <c r="AD1802" s="5">
        <f t="shared" si="3860"/>
        <v>0</v>
      </c>
      <c r="AE1802" s="5">
        <f t="shared" si="3860"/>
        <v>0</v>
      </c>
      <c r="AF1802" s="5">
        <f t="shared" si="3860"/>
        <v>0</v>
      </c>
      <c r="AG1802" s="5">
        <f t="shared" si="3758"/>
        <v>2928.5</v>
      </c>
      <c r="AH1802" s="5">
        <f t="shared" si="3748"/>
        <v>2928.5</v>
      </c>
      <c r="AI1802" s="5">
        <f t="shared" si="3749"/>
        <v>2928.5</v>
      </c>
      <c r="AJ1802" s="5">
        <f t="shared" si="3861"/>
        <v>0</v>
      </c>
      <c r="AK1802" s="17"/>
      <c r="AL1802" s="27"/>
    </row>
    <row r="1803" spans="1:38" ht="31.2" x14ac:dyDescent="0.3">
      <c r="A1803" s="4" t="s">
        <v>243</v>
      </c>
      <c r="B1803" s="4" t="s">
        <v>74</v>
      </c>
      <c r="C1803" s="4" t="s">
        <v>74</v>
      </c>
      <c r="D1803" s="4" t="s">
        <v>238</v>
      </c>
      <c r="E1803" s="4" t="s">
        <v>92</v>
      </c>
      <c r="F1803" s="14" t="s">
        <v>569</v>
      </c>
      <c r="G1803" s="5">
        <f t="shared" si="3858"/>
        <v>2928.5</v>
      </c>
      <c r="H1803" s="5">
        <f t="shared" si="3858"/>
        <v>2928.5</v>
      </c>
      <c r="I1803" s="5">
        <f t="shared" si="3858"/>
        <v>2928.5</v>
      </c>
      <c r="J1803" s="5">
        <f t="shared" si="3858"/>
        <v>0</v>
      </c>
      <c r="K1803" s="5">
        <f t="shared" si="3858"/>
        <v>0</v>
      </c>
      <c r="L1803" s="5">
        <f t="shared" si="3858"/>
        <v>0</v>
      </c>
      <c r="M1803" s="5">
        <f t="shared" si="3786"/>
        <v>2928.5</v>
      </c>
      <c r="N1803" s="5">
        <f t="shared" si="3787"/>
        <v>2928.5</v>
      </c>
      <c r="O1803" s="5">
        <f t="shared" si="3788"/>
        <v>2928.5</v>
      </c>
      <c r="P1803" s="5">
        <f t="shared" si="3859"/>
        <v>0</v>
      </c>
      <c r="Q1803" s="5">
        <f t="shared" si="3859"/>
        <v>0</v>
      </c>
      <c r="R1803" s="5">
        <f t="shared" si="3859"/>
        <v>0</v>
      </c>
      <c r="S1803" s="5">
        <f t="shared" si="3859"/>
        <v>0</v>
      </c>
      <c r="T1803" s="5">
        <f t="shared" si="3859"/>
        <v>0</v>
      </c>
      <c r="U1803" s="5">
        <f t="shared" si="3859"/>
        <v>0</v>
      </c>
      <c r="V1803" s="5">
        <f t="shared" si="3859"/>
        <v>0</v>
      </c>
      <c r="W1803" s="5">
        <f t="shared" si="3860"/>
        <v>0</v>
      </c>
      <c r="X1803" s="5">
        <f t="shared" si="3860"/>
        <v>0</v>
      </c>
      <c r="Y1803" s="5">
        <f t="shared" si="3860"/>
        <v>0</v>
      </c>
      <c r="Z1803" s="5">
        <f t="shared" si="3860"/>
        <v>0</v>
      </c>
      <c r="AA1803" s="5">
        <f t="shared" si="3860"/>
        <v>0</v>
      </c>
      <c r="AB1803" s="5">
        <f t="shared" si="3860"/>
        <v>0</v>
      </c>
      <c r="AC1803" s="5">
        <f t="shared" si="3860"/>
        <v>0</v>
      </c>
      <c r="AD1803" s="5">
        <f t="shared" si="3860"/>
        <v>0</v>
      </c>
      <c r="AE1803" s="5">
        <f t="shared" si="3860"/>
        <v>0</v>
      </c>
      <c r="AF1803" s="5">
        <f t="shared" si="3860"/>
        <v>0</v>
      </c>
      <c r="AG1803" s="5">
        <f t="shared" si="3758"/>
        <v>2928.5</v>
      </c>
      <c r="AH1803" s="5">
        <f t="shared" si="3748"/>
        <v>2928.5</v>
      </c>
      <c r="AI1803" s="5">
        <f t="shared" si="3749"/>
        <v>2928.5</v>
      </c>
      <c r="AJ1803" s="5">
        <f t="shared" si="3861"/>
        <v>0</v>
      </c>
      <c r="AK1803" s="17"/>
      <c r="AL1803" s="27"/>
    </row>
    <row r="1804" spans="1:38" ht="46.8" x14ac:dyDescent="0.3">
      <c r="A1804" s="4" t="s">
        <v>243</v>
      </c>
      <c r="B1804" s="4" t="s">
        <v>74</v>
      </c>
      <c r="C1804" s="4" t="s">
        <v>74</v>
      </c>
      <c r="D1804" s="4" t="s">
        <v>238</v>
      </c>
      <c r="E1804" s="4" t="s">
        <v>89</v>
      </c>
      <c r="F1804" s="14" t="s">
        <v>572</v>
      </c>
      <c r="G1804" s="5">
        <v>2928.5</v>
      </c>
      <c r="H1804" s="5">
        <v>2928.5</v>
      </c>
      <c r="I1804" s="5">
        <v>2928.5</v>
      </c>
      <c r="J1804" s="5"/>
      <c r="K1804" s="5"/>
      <c r="L1804" s="5"/>
      <c r="M1804" s="5">
        <f t="shared" si="3786"/>
        <v>2928.5</v>
      </c>
      <c r="N1804" s="5">
        <f t="shared" si="3787"/>
        <v>2928.5</v>
      </c>
      <c r="O1804" s="5">
        <f t="shared" si="3788"/>
        <v>2928.5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>
        <f t="shared" si="3758"/>
        <v>2928.5</v>
      </c>
      <c r="AH1804" s="5">
        <f t="shared" si="3748"/>
        <v>2928.5</v>
      </c>
      <c r="AI1804" s="5">
        <f t="shared" si="3749"/>
        <v>2928.5</v>
      </c>
      <c r="AJ1804" s="5"/>
      <c r="AK1804" s="17"/>
      <c r="AL1804" s="27"/>
    </row>
    <row r="1805" spans="1:38" ht="46.8" x14ac:dyDescent="0.3">
      <c r="A1805" s="4" t="s">
        <v>243</v>
      </c>
      <c r="B1805" s="4" t="s">
        <v>74</v>
      </c>
      <c r="C1805" s="4" t="s">
        <v>74</v>
      </c>
      <c r="D1805" s="4" t="s">
        <v>115</v>
      </c>
      <c r="E1805" s="4"/>
      <c r="F1805" s="14" t="s">
        <v>1193</v>
      </c>
      <c r="G1805" s="5">
        <f t="shared" ref="G1805:L1809" si="3862">G1806</f>
        <v>200</v>
      </c>
      <c r="H1805" s="5">
        <f t="shared" si="3862"/>
        <v>200</v>
      </c>
      <c r="I1805" s="5">
        <f t="shared" si="3862"/>
        <v>200</v>
      </c>
      <c r="J1805" s="5">
        <f t="shared" si="3862"/>
        <v>0</v>
      </c>
      <c r="K1805" s="5">
        <f t="shared" si="3862"/>
        <v>0</v>
      </c>
      <c r="L1805" s="5">
        <f t="shared" si="3862"/>
        <v>0</v>
      </c>
      <c r="M1805" s="5">
        <f t="shared" si="3786"/>
        <v>200</v>
      </c>
      <c r="N1805" s="5">
        <f t="shared" si="3787"/>
        <v>200</v>
      </c>
      <c r="O1805" s="5">
        <f t="shared" si="3788"/>
        <v>200</v>
      </c>
      <c r="P1805" s="5">
        <f t="shared" ref="P1805:V1809" si="3863">P1806</f>
        <v>0</v>
      </c>
      <c r="Q1805" s="5">
        <f t="shared" si="3863"/>
        <v>0</v>
      </c>
      <c r="R1805" s="5">
        <f t="shared" si="3863"/>
        <v>0</v>
      </c>
      <c r="S1805" s="5">
        <f t="shared" si="3863"/>
        <v>0</v>
      </c>
      <c r="T1805" s="5">
        <f t="shared" si="3863"/>
        <v>0</v>
      </c>
      <c r="U1805" s="5">
        <f t="shared" si="3863"/>
        <v>0</v>
      </c>
      <c r="V1805" s="5">
        <f t="shared" si="3863"/>
        <v>0</v>
      </c>
      <c r="W1805" s="5">
        <f t="shared" ref="W1805:AF1809" si="3864">W1806</f>
        <v>0</v>
      </c>
      <c r="X1805" s="5">
        <f t="shared" si="3864"/>
        <v>0</v>
      </c>
      <c r="Y1805" s="5">
        <f t="shared" si="3864"/>
        <v>0</v>
      </c>
      <c r="Z1805" s="5">
        <f t="shared" si="3864"/>
        <v>0</v>
      </c>
      <c r="AA1805" s="5">
        <f t="shared" si="3864"/>
        <v>0</v>
      </c>
      <c r="AB1805" s="5">
        <f t="shared" si="3864"/>
        <v>0</v>
      </c>
      <c r="AC1805" s="5">
        <f t="shared" si="3864"/>
        <v>0</v>
      </c>
      <c r="AD1805" s="5">
        <f t="shared" si="3864"/>
        <v>0</v>
      </c>
      <c r="AE1805" s="5">
        <f t="shared" si="3864"/>
        <v>0</v>
      </c>
      <c r="AF1805" s="5">
        <f t="shared" si="3864"/>
        <v>0</v>
      </c>
      <c r="AG1805" s="5">
        <f t="shared" si="3758"/>
        <v>200</v>
      </c>
      <c r="AH1805" s="5">
        <f t="shared" si="3748"/>
        <v>200</v>
      </c>
      <c r="AI1805" s="5">
        <f t="shared" si="3749"/>
        <v>200</v>
      </c>
      <c r="AJ1805" s="5">
        <f t="shared" ref="AJ1805:AJ1809" si="3865">AJ1806</f>
        <v>0</v>
      </c>
      <c r="AK1805" s="17"/>
      <c r="AL1805" s="27"/>
    </row>
    <row r="1806" spans="1:38" ht="31.2" x14ac:dyDescent="0.3">
      <c r="A1806" s="4" t="s">
        <v>243</v>
      </c>
      <c r="B1806" s="4" t="s">
        <v>74</v>
      </c>
      <c r="C1806" s="4" t="s">
        <v>74</v>
      </c>
      <c r="D1806" s="4" t="s">
        <v>139</v>
      </c>
      <c r="E1806" s="4"/>
      <c r="F1806" s="14" t="s">
        <v>1203</v>
      </c>
      <c r="G1806" s="5">
        <f t="shared" si="3862"/>
        <v>200</v>
      </c>
      <c r="H1806" s="5">
        <f t="shared" si="3862"/>
        <v>200</v>
      </c>
      <c r="I1806" s="5">
        <f t="shared" si="3862"/>
        <v>200</v>
      </c>
      <c r="J1806" s="5">
        <f t="shared" si="3862"/>
        <v>0</v>
      </c>
      <c r="K1806" s="5">
        <f t="shared" si="3862"/>
        <v>0</v>
      </c>
      <c r="L1806" s="5">
        <f t="shared" si="3862"/>
        <v>0</v>
      </c>
      <c r="M1806" s="5">
        <f t="shared" si="3786"/>
        <v>200</v>
      </c>
      <c r="N1806" s="5">
        <f t="shared" si="3787"/>
        <v>200</v>
      </c>
      <c r="O1806" s="5">
        <f t="shared" si="3788"/>
        <v>200</v>
      </c>
      <c r="P1806" s="5">
        <f t="shared" si="3863"/>
        <v>0</v>
      </c>
      <c r="Q1806" s="5">
        <f t="shared" si="3863"/>
        <v>0</v>
      </c>
      <c r="R1806" s="5">
        <f t="shared" si="3863"/>
        <v>0</v>
      </c>
      <c r="S1806" s="5">
        <f t="shared" si="3863"/>
        <v>0</v>
      </c>
      <c r="T1806" s="5">
        <f t="shared" si="3863"/>
        <v>0</v>
      </c>
      <c r="U1806" s="5">
        <f t="shared" si="3863"/>
        <v>0</v>
      </c>
      <c r="V1806" s="5">
        <f t="shared" si="3863"/>
        <v>0</v>
      </c>
      <c r="W1806" s="5">
        <f t="shared" si="3864"/>
        <v>0</v>
      </c>
      <c r="X1806" s="5">
        <f t="shared" si="3864"/>
        <v>0</v>
      </c>
      <c r="Y1806" s="5">
        <f t="shared" si="3864"/>
        <v>0</v>
      </c>
      <c r="Z1806" s="5">
        <f t="shared" si="3864"/>
        <v>0</v>
      </c>
      <c r="AA1806" s="5">
        <f t="shared" si="3864"/>
        <v>0</v>
      </c>
      <c r="AB1806" s="5">
        <f t="shared" si="3864"/>
        <v>0</v>
      </c>
      <c r="AC1806" s="5">
        <f t="shared" si="3864"/>
        <v>0</v>
      </c>
      <c r="AD1806" s="5">
        <f t="shared" si="3864"/>
        <v>0</v>
      </c>
      <c r="AE1806" s="5">
        <f t="shared" si="3864"/>
        <v>0</v>
      </c>
      <c r="AF1806" s="5">
        <f t="shared" si="3864"/>
        <v>0</v>
      </c>
      <c r="AG1806" s="5">
        <f t="shared" si="3758"/>
        <v>200</v>
      </c>
      <c r="AH1806" s="5">
        <f t="shared" si="3748"/>
        <v>200</v>
      </c>
      <c r="AI1806" s="5">
        <f t="shared" si="3749"/>
        <v>200</v>
      </c>
      <c r="AJ1806" s="5">
        <f t="shared" si="3865"/>
        <v>0</v>
      </c>
      <c r="AK1806" s="17"/>
      <c r="AL1806" s="27"/>
    </row>
    <row r="1807" spans="1:38" ht="46.8" x14ac:dyDescent="0.3">
      <c r="A1807" s="4" t="s">
        <v>243</v>
      </c>
      <c r="B1807" s="4" t="s">
        <v>74</v>
      </c>
      <c r="C1807" s="4" t="s">
        <v>74</v>
      </c>
      <c r="D1807" s="4" t="s">
        <v>240</v>
      </c>
      <c r="E1807" s="4"/>
      <c r="F1807" s="14" t="s">
        <v>1207</v>
      </c>
      <c r="G1807" s="5">
        <f t="shared" si="3862"/>
        <v>200</v>
      </c>
      <c r="H1807" s="5">
        <f t="shared" si="3862"/>
        <v>200</v>
      </c>
      <c r="I1807" s="5">
        <f t="shared" si="3862"/>
        <v>200</v>
      </c>
      <c r="J1807" s="5">
        <f t="shared" si="3862"/>
        <v>0</v>
      </c>
      <c r="K1807" s="5">
        <f t="shared" si="3862"/>
        <v>0</v>
      </c>
      <c r="L1807" s="5">
        <f t="shared" si="3862"/>
        <v>0</v>
      </c>
      <c r="M1807" s="5">
        <f t="shared" si="3786"/>
        <v>200</v>
      </c>
      <c r="N1807" s="5">
        <f t="shared" si="3787"/>
        <v>200</v>
      </c>
      <c r="O1807" s="5">
        <f t="shared" si="3788"/>
        <v>200</v>
      </c>
      <c r="P1807" s="5">
        <f t="shared" si="3863"/>
        <v>0</v>
      </c>
      <c r="Q1807" s="5">
        <f t="shared" si="3863"/>
        <v>0</v>
      </c>
      <c r="R1807" s="5">
        <f t="shared" si="3863"/>
        <v>0</v>
      </c>
      <c r="S1807" s="5">
        <f t="shared" si="3863"/>
        <v>0</v>
      </c>
      <c r="T1807" s="5">
        <f t="shared" si="3863"/>
        <v>0</v>
      </c>
      <c r="U1807" s="5">
        <f t="shared" si="3863"/>
        <v>0</v>
      </c>
      <c r="V1807" s="5">
        <f t="shared" si="3863"/>
        <v>0</v>
      </c>
      <c r="W1807" s="5">
        <f t="shared" si="3864"/>
        <v>0</v>
      </c>
      <c r="X1807" s="5">
        <f t="shared" si="3864"/>
        <v>0</v>
      </c>
      <c r="Y1807" s="5">
        <f t="shared" si="3864"/>
        <v>0</v>
      </c>
      <c r="Z1807" s="5">
        <f t="shared" si="3864"/>
        <v>0</v>
      </c>
      <c r="AA1807" s="5">
        <f t="shared" si="3864"/>
        <v>0</v>
      </c>
      <c r="AB1807" s="5">
        <f t="shared" si="3864"/>
        <v>0</v>
      </c>
      <c r="AC1807" s="5">
        <f t="shared" si="3864"/>
        <v>0</v>
      </c>
      <c r="AD1807" s="5">
        <f t="shared" si="3864"/>
        <v>0</v>
      </c>
      <c r="AE1807" s="5">
        <f t="shared" si="3864"/>
        <v>0</v>
      </c>
      <c r="AF1807" s="5">
        <f t="shared" si="3864"/>
        <v>0</v>
      </c>
      <c r="AG1807" s="5">
        <f t="shared" si="3758"/>
        <v>200</v>
      </c>
      <c r="AH1807" s="5">
        <f t="shared" si="3748"/>
        <v>200</v>
      </c>
      <c r="AI1807" s="5">
        <f t="shared" si="3749"/>
        <v>200</v>
      </c>
      <c r="AJ1807" s="5">
        <f t="shared" si="3865"/>
        <v>0</v>
      </c>
      <c r="AK1807" s="17"/>
      <c r="AL1807" s="27"/>
    </row>
    <row r="1808" spans="1:38" ht="31.2" x14ac:dyDescent="0.3">
      <c r="A1808" s="4" t="s">
        <v>243</v>
      </c>
      <c r="B1808" s="4" t="s">
        <v>74</v>
      </c>
      <c r="C1808" s="4" t="s">
        <v>74</v>
      </c>
      <c r="D1808" s="4" t="s">
        <v>239</v>
      </c>
      <c r="E1808" s="4"/>
      <c r="F1808" s="14" t="s">
        <v>630</v>
      </c>
      <c r="G1808" s="5">
        <f t="shared" si="3862"/>
        <v>200</v>
      </c>
      <c r="H1808" s="5">
        <f t="shared" si="3862"/>
        <v>200</v>
      </c>
      <c r="I1808" s="5">
        <f t="shared" si="3862"/>
        <v>200</v>
      </c>
      <c r="J1808" s="5">
        <f t="shared" si="3862"/>
        <v>0</v>
      </c>
      <c r="K1808" s="5">
        <f t="shared" si="3862"/>
        <v>0</v>
      </c>
      <c r="L1808" s="5">
        <f t="shared" si="3862"/>
        <v>0</v>
      </c>
      <c r="M1808" s="5">
        <f t="shared" si="3786"/>
        <v>200</v>
      </c>
      <c r="N1808" s="5">
        <f t="shared" si="3787"/>
        <v>200</v>
      </c>
      <c r="O1808" s="5">
        <f t="shared" si="3788"/>
        <v>200</v>
      </c>
      <c r="P1808" s="5">
        <f t="shared" si="3863"/>
        <v>0</v>
      </c>
      <c r="Q1808" s="5">
        <f t="shared" si="3863"/>
        <v>0</v>
      </c>
      <c r="R1808" s="5">
        <f t="shared" si="3863"/>
        <v>0</v>
      </c>
      <c r="S1808" s="5">
        <f t="shared" si="3863"/>
        <v>0</v>
      </c>
      <c r="T1808" s="5">
        <f t="shared" si="3863"/>
        <v>0</v>
      </c>
      <c r="U1808" s="5">
        <f t="shared" si="3863"/>
        <v>0</v>
      </c>
      <c r="V1808" s="5">
        <f t="shared" si="3863"/>
        <v>0</v>
      </c>
      <c r="W1808" s="5">
        <f t="shared" si="3864"/>
        <v>0</v>
      </c>
      <c r="X1808" s="5">
        <f t="shared" si="3864"/>
        <v>0</v>
      </c>
      <c r="Y1808" s="5">
        <f t="shared" si="3864"/>
        <v>0</v>
      </c>
      <c r="Z1808" s="5">
        <f t="shared" si="3864"/>
        <v>0</v>
      </c>
      <c r="AA1808" s="5">
        <f t="shared" si="3864"/>
        <v>0</v>
      </c>
      <c r="AB1808" s="5">
        <f t="shared" si="3864"/>
        <v>0</v>
      </c>
      <c r="AC1808" s="5">
        <f t="shared" si="3864"/>
        <v>0</v>
      </c>
      <c r="AD1808" s="5">
        <f t="shared" si="3864"/>
        <v>0</v>
      </c>
      <c r="AE1808" s="5">
        <f t="shared" si="3864"/>
        <v>0</v>
      </c>
      <c r="AF1808" s="5">
        <f t="shared" si="3864"/>
        <v>0</v>
      </c>
      <c r="AG1808" s="5">
        <f t="shared" si="3758"/>
        <v>200</v>
      </c>
      <c r="AH1808" s="5">
        <f t="shared" ref="AH1808:AH1871" si="3866">N1808+X1808+Y1808+Z1808+AA1808+AB1808</f>
        <v>200</v>
      </c>
      <c r="AI1808" s="5">
        <f t="shared" ref="AI1808:AI1871" si="3867">O1808+AC1808+AD1808+AE1808+AF1808</f>
        <v>200</v>
      </c>
      <c r="AJ1808" s="5">
        <f t="shared" si="3865"/>
        <v>0</v>
      </c>
      <c r="AK1808" s="17"/>
      <c r="AL1808" s="27"/>
    </row>
    <row r="1809" spans="1:38" ht="31.2" x14ac:dyDescent="0.3">
      <c r="A1809" s="4" t="s">
        <v>243</v>
      </c>
      <c r="B1809" s="4" t="s">
        <v>74</v>
      </c>
      <c r="C1809" s="4" t="s">
        <v>74</v>
      </c>
      <c r="D1809" s="4" t="s">
        <v>239</v>
      </c>
      <c r="E1809" s="4" t="s">
        <v>15</v>
      </c>
      <c r="F1809" s="14" t="s">
        <v>559</v>
      </c>
      <c r="G1809" s="5">
        <f t="shared" si="3862"/>
        <v>200</v>
      </c>
      <c r="H1809" s="5">
        <f t="shared" si="3862"/>
        <v>200</v>
      </c>
      <c r="I1809" s="5">
        <f t="shared" si="3862"/>
        <v>200</v>
      </c>
      <c r="J1809" s="5">
        <f t="shared" si="3862"/>
        <v>0</v>
      </c>
      <c r="K1809" s="5">
        <f t="shared" si="3862"/>
        <v>0</v>
      </c>
      <c r="L1809" s="5">
        <f t="shared" si="3862"/>
        <v>0</v>
      </c>
      <c r="M1809" s="5">
        <f t="shared" si="3786"/>
        <v>200</v>
      </c>
      <c r="N1809" s="5">
        <f t="shared" si="3787"/>
        <v>200</v>
      </c>
      <c r="O1809" s="5">
        <f t="shared" si="3788"/>
        <v>200</v>
      </c>
      <c r="P1809" s="5">
        <f t="shared" si="3863"/>
        <v>0</v>
      </c>
      <c r="Q1809" s="5">
        <f t="shared" si="3863"/>
        <v>0</v>
      </c>
      <c r="R1809" s="5">
        <f t="shared" si="3863"/>
        <v>0</v>
      </c>
      <c r="S1809" s="5">
        <f t="shared" si="3863"/>
        <v>0</v>
      </c>
      <c r="T1809" s="5">
        <f t="shared" si="3863"/>
        <v>0</v>
      </c>
      <c r="U1809" s="5">
        <f t="shared" si="3863"/>
        <v>0</v>
      </c>
      <c r="V1809" s="5">
        <f t="shared" si="3863"/>
        <v>0</v>
      </c>
      <c r="W1809" s="5">
        <f t="shared" si="3864"/>
        <v>0</v>
      </c>
      <c r="X1809" s="5">
        <f t="shared" si="3864"/>
        <v>0</v>
      </c>
      <c r="Y1809" s="5">
        <f t="shared" si="3864"/>
        <v>0</v>
      </c>
      <c r="Z1809" s="5">
        <f t="shared" si="3864"/>
        <v>0</v>
      </c>
      <c r="AA1809" s="5">
        <f t="shared" si="3864"/>
        <v>0</v>
      </c>
      <c r="AB1809" s="5">
        <f t="shared" si="3864"/>
        <v>0</v>
      </c>
      <c r="AC1809" s="5">
        <f t="shared" si="3864"/>
        <v>0</v>
      </c>
      <c r="AD1809" s="5">
        <f t="shared" si="3864"/>
        <v>0</v>
      </c>
      <c r="AE1809" s="5">
        <f t="shared" si="3864"/>
        <v>0</v>
      </c>
      <c r="AF1809" s="5">
        <f t="shared" si="3864"/>
        <v>0</v>
      </c>
      <c r="AG1809" s="5">
        <f t="shared" ref="AG1809:AG1872" si="3868">M1809+P1809+Q1809+R1809+S1809+T1809+U1809+V1809+W1809</f>
        <v>200</v>
      </c>
      <c r="AH1809" s="5">
        <f t="shared" si="3866"/>
        <v>200</v>
      </c>
      <c r="AI1809" s="5">
        <f t="shared" si="3867"/>
        <v>200</v>
      </c>
      <c r="AJ1809" s="5">
        <f t="shared" si="3865"/>
        <v>0</v>
      </c>
      <c r="AK1809" s="17"/>
      <c r="AL1809" s="27"/>
    </row>
    <row r="1810" spans="1:38" ht="31.2" x14ac:dyDescent="0.3">
      <c r="A1810" s="4" t="s">
        <v>243</v>
      </c>
      <c r="B1810" s="4" t="s">
        <v>74</v>
      </c>
      <c r="C1810" s="4" t="s">
        <v>74</v>
      </c>
      <c r="D1810" s="4" t="s">
        <v>239</v>
      </c>
      <c r="E1810" s="4" t="s">
        <v>16</v>
      </c>
      <c r="F1810" s="14" t="s">
        <v>560</v>
      </c>
      <c r="G1810" s="5">
        <v>200</v>
      </c>
      <c r="H1810" s="5">
        <v>200</v>
      </c>
      <c r="I1810" s="5">
        <v>200</v>
      </c>
      <c r="J1810" s="5"/>
      <c r="K1810" s="5"/>
      <c r="L1810" s="5"/>
      <c r="M1810" s="5">
        <f t="shared" si="3786"/>
        <v>200</v>
      </c>
      <c r="N1810" s="5">
        <f t="shared" si="3787"/>
        <v>200</v>
      </c>
      <c r="O1810" s="5">
        <f t="shared" si="3788"/>
        <v>200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>
        <f t="shared" si="3868"/>
        <v>200</v>
      </c>
      <c r="AH1810" s="5">
        <f t="shared" si="3866"/>
        <v>200</v>
      </c>
      <c r="AI1810" s="5">
        <f t="shared" si="3867"/>
        <v>200</v>
      </c>
      <c r="AJ1810" s="5"/>
      <c r="AK1810" s="17"/>
      <c r="AL1810" s="27"/>
    </row>
    <row r="1811" spans="1:38" s="3" customFormat="1" x14ac:dyDescent="0.3">
      <c r="A1811" s="7" t="s">
        <v>243</v>
      </c>
      <c r="B1811" s="7" t="s">
        <v>35</v>
      </c>
      <c r="C1811" s="7"/>
      <c r="D1811" s="7"/>
      <c r="E1811" s="7"/>
      <c r="F1811" s="33" t="s">
        <v>521</v>
      </c>
      <c r="G1811" s="8">
        <f t="shared" ref="G1811:L1817" si="3869">G1812</f>
        <v>1452.4</v>
      </c>
      <c r="H1811" s="8">
        <f t="shared" si="3869"/>
        <v>1452.4</v>
      </c>
      <c r="I1811" s="8">
        <f t="shared" si="3869"/>
        <v>1452.4</v>
      </c>
      <c r="J1811" s="8">
        <f t="shared" si="3869"/>
        <v>0</v>
      </c>
      <c r="K1811" s="8">
        <f t="shared" si="3869"/>
        <v>0</v>
      </c>
      <c r="L1811" s="8">
        <f t="shared" si="3869"/>
        <v>0</v>
      </c>
      <c r="M1811" s="8">
        <f t="shared" si="3786"/>
        <v>1452.4</v>
      </c>
      <c r="N1811" s="8">
        <f t="shared" si="3787"/>
        <v>1452.4</v>
      </c>
      <c r="O1811" s="8">
        <f t="shared" si="3788"/>
        <v>1452.4</v>
      </c>
      <c r="P1811" s="8">
        <f t="shared" ref="P1811:V1817" si="3870">P1812</f>
        <v>0</v>
      </c>
      <c r="Q1811" s="8">
        <f t="shared" si="3870"/>
        <v>0</v>
      </c>
      <c r="R1811" s="8">
        <f t="shared" si="3870"/>
        <v>0</v>
      </c>
      <c r="S1811" s="8">
        <f t="shared" si="3870"/>
        <v>0.95</v>
      </c>
      <c r="T1811" s="8">
        <f t="shared" si="3870"/>
        <v>0</v>
      </c>
      <c r="U1811" s="8">
        <f t="shared" si="3870"/>
        <v>0</v>
      </c>
      <c r="V1811" s="8">
        <f t="shared" si="3870"/>
        <v>0</v>
      </c>
      <c r="W1811" s="8">
        <f t="shared" ref="W1811:AF1817" si="3871">W1812</f>
        <v>0</v>
      </c>
      <c r="X1811" s="8">
        <f t="shared" si="3871"/>
        <v>0</v>
      </c>
      <c r="Y1811" s="8">
        <f t="shared" si="3871"/>
        <v>0</v>
      </c>
      <c r="Z1811" s="8">
        <f t="shared" si="3871"/>
        <v>0</v>
      </c>
      <c r="AA1811" s="8">
        <f t="shared" si="3871"/>
        <v>0</v>
      </c>
      <c r="AB1811" s="8">
        <f t="shared" si="3871"/>
        <v>0</v>
      </c>
      <c r="AC1811" s="8">
        <f t="shared" si="3871"/>
        <v>0</v>
      </c>
      <c r="AD1811" s="8">
        <f t="shared" si="3871"/>
        <v>0</v>
      </c>
      <c r="AE1811" s="8">
        <f t="shared" si="3871"/>
        <v>0</v>
      </c>
      <c r="AF1811" s="8">
        <f t="shared" si="3871"/>
        <v>0</v>
      </c>
      <c r="AG1811" s="8">
        <f t="shared" si="3868"/>
        <v>1453.3500000000001</v>
      </c>
      <c r="AH1811" s="8">
        <f t="shared" si="3866"/>
        <v>1452.4</v>
      </c>
      <c r="AI1811" s="8">
        <f t="shared" si="3867"/>
        <v>1452.4</v>
      </c>
      <c r="AJ1811" s="8">
        <f t="shared" ref="AJ1811:AJ1817" si="3872">AJ1812</f>
        <v>0</v>
      </c>
      <c r="AK1811" s="16"/>
      <c r="AL1811" s="25"/>
    </row>
    <row r="1812" spans="1:38" s="10" customFormat="1" x14ac:dyDescent="0.3">
      <c r="A1812" s="9" t="s">
        <v>243</v>
      </c>
      <c r="B1812" s="9" t="s">
        <v>35</v>
      </c>
      <c r="C1812" s="9" t="s">
        <v>9</v>
      </c>
      <c r="D1812" s="9"/>
      <c r="E1812" s="9"/>
      <c r="F1812" s="13" t="s">
        <v>548</v>
      </c>
      <c r="G1812" s="11">
        <f>G1813</f>
        <v>1452.4</v>
      </c>
      <c r="H1812" s="11">
        <f t="shared" si="3869"/>
        <v>1452.4</v>
      </c>
      <c r="I1812" s="11">
        <f t="shared" si="3869"/>
        <v>1452.4</v>
      </c>
      <c r="J1812" s="11">
        <f t="shared" si="3869"/>
        <v>0</v>
      </c>
      <c r="K1812" s="11">
        <f t="shared" si="3869"/>
        <v>0</v>
      </c>
      <c r="L1812" s="11">
        <f t="shared" si="3869"/>
        <v>0</v>
      </c>
      <c r="M1812" s="11">
        <f t="shared" si="3786"/>
        <v>1452.4</v>
      </c>
      <c r="N1812" s="11">
        <f t="shared" si="3787"/>
        <v>1452.4</v>
      </c>
      <c r="O1812" s="11">
        <f t="shared" si="3788"/>
        <v>1452.4</v>
      </c>
      <c r="P1812" s="11">
        <f>P1813+P1819</f>
        <v>0</v>
      </c>
      <c r="Q1812" s="11">
        <f t="shared" ref="Q1812:AJ1812" si="3873">Q1813+Q1819</f>
        <v>0</v>
      </c>
      <c r="R1812" s="11">
        <f t="shared" si="3873"/>
        <v>0</v>
      </c>
      <c r="S1812" s="11">
        <f t="shared" si="3873"/>
        <v>0.95</v>
      </c>
      <c r="T1812" s="11">
        <f t="shared" si="3873"/>
        <v>0</v>
      </c>
      <c r="U1812" s="11">
        <f t="shared" si="3873"/>
        <v>0</v>
      </c>
      <c r="V1812" s="11">
        <f t="shared" ref="V1812" si="3874">V1813+V1819</f>
        <v>0</v>
      </c>
      <c r="W1812" s="11">
        <f t="shared" si="3873"/>
        <v>0</v>
      </c>
      <c r="X1812" s="11">
        <f t="shared" ref="X1812:Y1812" si="3875">X1813+X1819</f>
        <v>0</v>
      </c>
      <c r="Y1812" s="11">
        <f t="shared" si="3875"/>
        <v>0</v>
      </c>
      <c r="Z1812" s="11">
        <f t="shared" si="3873"/>
        <v>0</v>
      </c>
      <c r="AA1812" s="11">
        <f t="shared" ref="AA1812" si="3876">AA1813+AA1819</f>
        <v>0</v>
      </c>
      <c r="AB1812" s="11">
        <f t="shared" si="3873"/>
        <v>0</v>
      </c>
      <c r="AC1812" s="11">
        <f t="shared" ref="AC1812:AD1812" si="3877">AC1813+AC1819</f>
        <v>0</v>
      </c>
      <c r="AD1812" s="11">
        <f t="shared" si="3877"/>
        <v>0</v>
      </c>
      <c r="AE1812" s="11">
        <f t="shared" si="3873"/>
        <v>0</v>
      </c>
      <c r="AF1812" s="11">
        <f t="shared" si="3873"/>
        <v>0</v>
      </c>
      <c r="AG1812" s="11">
        <f t="shared" si="3868"/>
        <v>1453.3500000000001</v>
      </c>
      <c r="AH1812" s="11">
        <f t="shared" si="3866"/>
        <v>1452.4</v>
      </c>
      <c r="AI1812" s="11">
        <f t="shared" si="3867"/>
        <v>1452.4</v>
      </c>
      <c r="AJ1812" s="11">
        <f t="shared" si="3873"/>
        <v>0</v>
      </c>
      <c r="AK1812" s="31"/>
      <c r="AL1812" s="26"/>
    </row>
    <row r="1813" spans="1:38" x14ac:dyDescent="0.3">
      <c r="A1813" s="4" t="s">
        <v>243</v>
      </c>
      <c r="B1813" s="4" t="s">
        <v>35</v>
      </c>
      <c r="C1813" s="4" t="s">
        <v>9</v>
      </c>
      <c r="D1813" s="4" t="s">
        <v>110</v>
      </c>
      <c r="E1813" s="4"/>
      <c r="F1813" s="14" t="s">
        <v>1163</v>
      </c>
      <c r="G1813" s="5">
        <f t="shared" si="3869"/>
        <v>1452.4</v>
      </c>
      <c r="H1813" s="5">
        <f t="shared" si="3869"/>
        <v>1452.4</v>
      </c>
      <c r="I1813" s="5">
        <f t="shared" si="3869"/>
        <v>1452.4</v>
      </c>
      <c r="J1813" s="5">
        <f t="shared" si="3869"/>
        <v>0</v>
      </c>
      <c r="K1813" s="5">
        <f t="shared" si="3869"/>
        <v>0</v>
      </c>
      <c r="L1813" s="5">
        <f t="shared" si="3869"/>
        <v>0</v>
      </c>
      <c r="M1813" s="5">
        <f t="shared" si="3786"/>
        <v>1452.4</v>
      </c>
      <c r="N1813" s="5">
        <f t="shared" si="3787"/>
        <v>1452.4</v>
      </c>
      <c r="O1813" s="5">
        <f t="shared" si="3788"/>
        <v>1452.4</v>
      </c>
      <c r="P1813" s="5">
        <f t="shared" si="3870"/>
        <v>0</v>
      </c>
      <c r="Q1813" s="5">
        <f t="shared" si="3870"/>
        <v>0</v>
      </c>
      <c r="R1813" s="5">
        <f t="shared" si="3870"/>
        <v>0</v>
      </c>
      <c r="S1813" s="5">
        <f t="shared" si="3870"/>
        <v>0</v>
      </c>
      <c r="T1813" s="5">
        <f t="shared" si="3870"/>
        <v>0</v>
      </c>
      <c r="U1813" s="5">
        <f t="shared" si="3870"/>
        <v>0</v>
      </c>
      <c r="V1813" s="5">
        <f t="shared" si="3870"/>
        <v>0</v>
      </c>
      <c r="W1813" s="5">
        <f t="shared" si="3871"/>
        <v>0</v>
      </c>
      <c r="X1813" s="5">
        <f t="shared" si="3871"/>
        <v>0</v>
      </c>
      <c r="Y1813" s="5">
        <f t="shared" si="3871"/>
        <v>0</v>
      </c>
      <c r="Z1813" s="5">
        <f t="shared" si="3871"/>
        <v>0</v>
      </c>
      <c r="AA1813" s="5">
        <f t="shared" si="3871"/>
        <v>0</v>
      </c>
      <c r="AB1813" s="5">
        <f t="shared" si="3871"/>
        <v>0</v>
      </c>
      <c r="AC1813" s="5">
        <f t="shared" si="3871"/>
        <v>0</v>
      </c>
      <c r="AD1813" s="5">
        <f t="shared" si="3871"/>
        <v>0</v>
      </c>
      <c r="AE1813" s="5">
        <f t="shared" si="3871"/>
        <v>0</v>
      </c>
      <c r="AF1813" s="5">
        <f t="shared" si="3871"/>
        <v>0</v>
      </c>
      <c r="AG1813" s="5">
        <f t="shared" si="3868"/>
        <v>1452.4</v>
      </c>
      <c r="AH1813" s="5">
        <f t="shared" si="3866"/>
        <v>1452.4</v>
      </c>
      <c r="AI1813" s="5">
        <f t="shared" si="3867"/>
        <v>1452.4</v>
      </c>
      <c r="AJ1813" s="5">
        <f t="shared" si="3872"/>
        <v>0</v>
      </c>
      <c r="AK1813" s="17"/>
      <c r="AL1813" s="27"/>
    </row>
    <row r="1814" spans="1:38" ht="31.2" x14ac:dyDescent="0.3">
      <c r="A1814" s="4" t="s">
        <v>243</v>
      </c>
      <c r="B1814" s="4" t="s">
        <v>35</v>
      </c>
      <c r="C1814" s="4" t="s">
        <v>9</v>
      </c>
      <c r="D1814" s="4" t="s">
        <v>156</v>
      </c>
      <c r="E1814" s="4"/>
      <c r="F1814" s="14" t="s">
        <v>1164</v>
      </c>
      <c r="G1814" s="5">
        <f t="shared" si="3869"/>
        <v>1452.4</v>
      </c>
      <c r="H1814" s="5">
        <f t="shared" si="3869"/>
        <v>1452.4</v>
      </c>
      <c r="I1814" s="5">
        <f t="shared" si="3869"/>
        <v>1452.4</v>
      </c>
      <c r="J1814" s="5">
        <f t="shared" si="3869"/>
        <v>0</v>
      </c>
      <c r="K1814" s="5">
        <f t="shared" si="3869"/>
        <v>0</v>
      </c>
      <c r="L1814" s="5">
        <f t="shared" si="3869"/>
        <v>0</v>
      </c>
      <c r="M1814" s="5">
        <f t="shared" si="3786"/>
        <v>1452.4</v>
      </c>
      <c r="N1814" s="5">
        <f t="shared" si="3787"/>
        <v>1452.4</v>
      </c>
      <c r="O1814" s="5">
        <f t="shared" si="3788"/>
        <v>1452.4</v>
      </c>
      <c r="P1814" s="5">
        <f t="shared" si="3870"/>
        <v>0</v>
      </c>
      <c r="Q1814" s="5">
        <f t="shared" si="3870"/>
        <v>0</v>
      </c>
      <c r="R1814" s="5">
        <f t="shared" si="3870"/>
        <v>0</v>
      </c>
      <c r="S1814" s="5">
        <f t="shared" si="3870"/>
        <v>0</v>
      </c>
      <c r="T1814" s="5">
        <f t="shared" si="3870"/>
        <v>0</v>
      </c>
      <c r="U1814" s="5">
        <f t="shared" si="3870"/>
        <v>0</v>
      </c>
      <c r="V1814" s="5">
        <f t="shared" si="3870"/>
        <v>0</v>
      </c>
      <c r="W1814" s="5">
        <f t="shared" si="3871"/>
        <v>0</v>
      </c>
      <c r="X1814" s="5">
        <f t="shared" si="3871"/>
        <v>0</v>
      </c>
      <c r="Y1814" s="5">
        <f t="shared" si="3871"/>
        <v>0</v>
      </c>
      <c r="Z1814" s="5">
        <f t="shared" si="3871"/>
        <v>0</v>
      </c>
      <c r="AA1814" s="5">
        <f t="shared" si="3871"/>
        <v>0</v>
      </c>
      <c r="AB1814" s="5">
        <f t="shared" si="3871"/>
        <v>0</v>
      </c>
      <c r="AC1814" s="5">
        <f t="shared" si="3871"/>
        <v>0</v>
      </c>
      <c r="AD1814" s="5">
        <f t="shared" si="3871"/>
        <v>0</v>
      </c>
      <c r="AE1814" s="5">
        <f t="shared" si="3871"/>
        <v>0</v>
      </c>
      <c r="AF1814" s="5">
        <f t="shared" si="3871"/>
        <v>0</v>
      </c>
      <c r="AG1814" s="5">
        <f t="shared" si="3868"/>
        <v>1452.4</v>
      </c>
      <c r="AH1814" s="5">
        <f t="shared" si="3866"/>
        <v>1452.4</v>
      </c>
      <c r="AI1814" s="5">
        <f t="shared" si="3867"/>
        <v>1452.4</v>
      </c>
      <c r="AJ1814" s="5">
        <f t="shared" si="3872"/>
        <v>0</v>
      </c>
      <c r="AK1814" s="17"/>
      <c r="AL1814" s="27"/>
    </row>
    <row r="1815" spans="1:38" ht="31.2" x14ac:dyDescent="0.3">
      <c r="A1815" s="4" t="s">
        <v>243</v>
      </c>
      <c r="B1815" s="4" t="s">
        <v>35</v>
      </c>
      <c r="C1815" s="4" t="s">
        <v>9</v>
      </c>
      <c r="D1815" s="4" t="s">
        <v>157</v>
      </c>
      <c r="E1815" s="4"/>
      <c r="F1815" s="14" t="s">
        <v>1165</v>
      </c>
      <c r="G1815" s="5">
        <f t="shared" si="3869"/>
        <v>1452.4</v>
      </c>
      <c r="H1815" s="5">
        <f t="shared" si="3869"/>
        <v>1452.4</v>
      </c>
      <c r="I1815" s="5">
        <f t="shared" si="3869"/>
        <v>1452.4</v>
      </c>
      <c r="J1815" s="5">
        <f t="shared" si="3869"/>
        <v>0</v>
      </c>
      <c r="K1815" s="5">
        <f t="shared" si="3869"/>
        <v>0</v>
      </c>
      <c r="L1815" s="5">
        <f t="shared" si="3869"/>
        <v>0</v>
      </c>
      <c r="M1815" s="5">
        <f t="shared" si="3786"/>
        <v>1452.4</v>
      </c>
      <c r="N1815" s="5">
        <f t="shared" si="3787"/>
        <v>1452.4</v>
      </c>
      <c r="O1815" s="5">
        <f t="shared" si="3788"/>
        <v>1452.4</v>
      </c>
      <c r="P1815" s="5">
        <f t="shared" si="3870"/>
        <v>0</v>
      </c>
      <c r="Q1815" s="5">
        <f t="shared" si="3870"/>
        <v>0</v>
      </c>
      <c r="R1815" s="5">
        <f t="shared" si="3870"/>
        <v>0</v>
      </c>
      <c r="S1815" s="5">
        <f t="shared" si="3870"/>
        <v>0</v>
      </c>
      <c r="T1815" s="5">
        <f t="shared" si="3870"/>
        <v>0</v>
      </c>
      <c r="U1815" s="5">
        <f t="shared" si="3870"/>
        <v>0</v>
      </c>
      <c r="V1815" s="5">
        <f t="shared" si="3870"/>
        <v>0</v>
      </c>
      <c r="W1815" s="5">
        <f t="shared" si="3871"/>
        <v>0</v>
      </c>
      <c r="X1815" s="5">
        <f t="shared" si="3871"/>
        <v>0</v>
      </c>
      <c r="Y1815" s="5">
        <f t="shared" si="3871"/>
        <v>0</v>
      </c>
      <c r="Z1815" s="5">
        <f t="shared" si="3871"/>
        <v>0</v>
      </c>
      <c r="AA1815" s="5">
        <f t="shared" si="3871"/>
        <v>0</v>
      </c>
      <c r="AB1815" s="5">
        <f t="shared" si="3871"/>
        <v>0</v>
      </c>
      <c r="AC1815" s="5">
        <f t="shared" si="3871"/>
        <v>0</v>
      </c>
      <c r="AD1815" s="5">
        <f t="shared" si="3871"/>
        <v>0</v>
      </c>
      <c r="AE1815" s="5">
        <f t="shared" si="3871"/>
        <v>0</v>
      </c>
      <c r="AF1815" s="5">
        <f t="shared" si="3871"/>
        <v>0</v>
      </c>
      <c r="AG1815" s="5">
        <f t="shared" si="3868"/>
        <v>1452.4</v>
      </c>
      <c r="AH1815" s="5">
        <f t="shared" si="3866"/>
        <v>1452.4</v>
      </c>
      <c r="AI1815" s="5">
        <f t="shared" si="3867"/>
        <v>1452.4</v>
      </c>
      <c r="AJ1815" s="5">
        <f t="shared" si="3872"/>
        <v>0</v>
      </c>
      <c r="AK1815" s="17"/>
      <c r="AL1815" s="27"/>
    </row>
    <row r="1816" spans="1:38" ht="46.8" x14ac:dyDescent="0.3">
      <c r="A1816" s="4" t="s">
        <v>243</v>
      </c>
      <c r="B1816" s="4" t="s">
        <v>35</v>
      </c>
      <c r="C1816" s="4" t="s">
        <v>9</v>
      </c>
      <c r="D1816" s="4" t="s">
        <v>147</v>
      </c>
      <c r="E1816" s="4"/>
      <c r="F1816" s="14" t="s">
        <v>606</v>
      </c>
      <c r="G1816" s="5">
        <f t="shared" si="3869"/>
        <v>1452.4</v>
      </c>
      <c r="H1816" s="5">
        <f t="shared" si="3869"/>
        <v>1452.4</v>
      </c>
      <c r="I1816" s="5">
        <f t="shared" si="3869"/>
        <v>1452.4</v>
      </c>
      <c r="J1816" s="5">
        <f t="shared" si="3869"/>
        <v>0</v>
      </c>
      <c r="K1816" s="5">
        <f t="shared" si="3869"/>
        <v>0</v>
      </c>
      <c r="L1816" s="5">
        <f t="shared" si="3869"/>
        <v>0</v>
      </c>
      <c r="M1816" s="5">
        <f t="shared" si="3786"/>
        <v>1452.4</v>
      </c>
      <c r="N1816" s="5">
        <f t="shared" si="3787"/>
        <v>1452.4</v>
      </c>
      <c r="O1816" s="5">
        <f t="shared" si="3788"/>
        <v>1452.4</v>
      </c>
      <c r="P1816" s="5">
        <f t="shared" si="3870"/>
        <v>0</v>
      </c>
      <c r="Q1816" s="5">
        <f t="shared" si="3870"/>
        <v>0</v>
      </c>
      <c r="R1816" s="5">
        <f t="shared" si="3870"/>
        <v>0</v>
      </c>
      <c r="S1816" s="5">
        <f t="shared" si="3870"/>
        <v>0</v>
      </c>
      <c r="T1816" s="5">
        <f t="shared" si="3870"/>
        <v>0</v>
      </c>
      <c r="U1816" s="5">
        <f t="shared" si="3870"/>
        <v>0</v>
      </c>
      <c r="V1816" s="5">
        <f t="shared" si="3870"/>
        <v>0</v>
      </c>
      <c r="W1816" s="5">
        <f t="shared" si="3871"/>
        <v>0</v>
      </c>
      <c r="X1816" s="5">
        <f t="shared" si="3871"/>
        <v>0</v>
      </c>
      <c r="Y1816" s="5">
        <f t="shared" si="3871"/>
        <v>0</v>
      </c>
      <c r="Z1816" s="5">
        <f t="shared" si="3871"/>
        <v>0</v>
      </c>
      <c r="AA1816" s="5">
        <f t="shared" si="3871"/>
        <v>0</v>
      </c>
      <c r="AB1816" s="5">
        <f t="shared" si="3871"/>
        <v>0</v>
      </c>
      <c r="AC1816" s="5">
        <f t="shared" si="3871"/>
        <v>0</v>
      </c>
      <c r="AD1816" s="5">
        <f t="shared" si="3871"/>
        <v>0</v>
      </c>
      <c r="AE1816" s="5">
        <f t="shared" si="3871"/>
        <v>0</v>
      </c>
      <c r="AF1816" s="5">
        <f t="shared" si="3871"/>
        <v>0</v>
      </c>
      <c r="AG1816" s="5">
        <f t="shared" si="3868"/>
        <v>1452.4</v>
      </c>
      <c r="AH1816" s="5">
        <f t="shared" si="3866"/>
        <v>1452.4</v>
      </c>
      <c r="AI1816" s="5">
        <f t="shared" si="3867"/>
        <v>1452.4</v>
      </c>
      <c r="AJ1816" s="5">
        <f t="shared" si="3872"/>
        <v>0</v>
      </c>
      <c r="AK1816" s="17"/>
      <c r="AL1816" s="27"/>
    </row>
    <row r="1817" spans="1:38" ht="31.2" x14ac:dyDescent="0.3">
      <c r="A1817" s="4" t="s">
        <v>243</v>
      </c>
      <c r="B1817" s="4" t="s">
        <v>35</v>
      </c>
      <c r="C1817" s="4" t="s">
        <v>9</v>
      </c>
      <c r="D1817" s="4" t="s">
        <v>147</v>
      </c>
      <c r="E1817" s="4" t="s">
        <v>15</v>
      </c>
      <c r="F1817" s="14" t="s">
        <v>559</v>
      </c>
      <c r="G1817" s="5">
        <f t="shared" si="3869"/>
        <v>1452.4</v>
      </c>
      <c r="H1817" s="5">
        <f t="shared" si="3869"/>
        <v>1452.4</v>
      </c>
      <c r="I1817" s="5">
        <f t="shared" si="3869"/>
        <v>1452.4</v>
      </c>
      <c r="J1817" s="5">
        <f t="shared" si="3869"/>
        <v>0</v>
      </c>
      <c r="K1817" s="5">
        <f t="shared" si="3869"/>
        <v>0</v>
      </c>
      <c r="L1817" s="5">
        <f t="shared" si="3869"/>
        <v>0</v>
      </c>
      <c r="M1817" s="5">
        <f t="shared" si="3786"/>
        <v>1452.4</v>
      </c>
      <c r="N1817" s="5">
        <f t="shared" si="3787"/>
        <v>1452.4</v>
      </c>
      <c r="O1817" s="5">
        <f t="shared" si="3788"/>
        <v>1452.4</v>
      </c>
      <c r="P1817" s="5">
        <f t="shared" si="3870"/>
        <v>0</v>
      </c>
      <c r="Q1817" s="5">
        <f t="shared" si="3870"/>
        <v>0</v>
      </c>
      <c r="R1817" s="5">
        <f t="shared" si="3870"/>
        <v>0</v>
      </c>
      <c r="S1817" s="5">
        <f t="shared" si="3870"/>
        <v>0</v>
      </c>
      <c r="T1817" s="5">
        <f t="shared" si="3870"/>
        <v>0</v>
      </c>
      <c r="U1817" s="5">
        <f t="shared" si="3870"/>
        <v>0</v>
      </c>
      <c r="V1817" s="5">
        <f t="shared" si="3870"/>
        <v>0</v>
      </c>
      <c r="W1817" s="5">
        <f t="shared" si="3871"/>
        <v>0</v>
      </c>
      <c r="X1817" s="5">
        <f t="shared" si="3871"/>
        <v>0</v>
      </c>
      <c r="Y1817" s="5">
        <f t="shared" si="3871"/>
        <v>0</v>
      </c>
      <c r="Z1817" s="5">
        <f t="shared" si="3871"/>
        <v>0</v>
      </c>
      <c r="AA1817" s="5">
        <f t="shared" si="3871"/>
        <v>0</v>
      </c>
      <c r="AB1817" s="5">
        <f t="shared" si="3871"/>
        <v>0</v>
      </c>
      <c r="AC1817" s="5">
        <f t="shared" si="3871"/>
        <v>0</v>
      </c>
      <c r="AD1817" s="5">
        <f t="shared" si="3871"/>
        <v>0</v>
      </c>
      <c r="AE1817" s="5">
        <f t="shared" si="3871"/>
        <v>0</v>
      </c>
      <c r="AF1817" s="5">
        <f t="shared" si="3871"/>
        <v>0</v>
      </c>
      <c r="AG1817" s="5">
        <f t="shared" si="3868"/>
        <v>1452.4</v>
      </c>
      <c r="AH1817" s="5">
        <f t="shared" si="3866"/>
        <v>1452.4</v>
      </c>
      <c r="AI1817" s="5">
        <f t="shared" si="3867"/>
        <v>1452.4</v>
      </c>
      <c r="AJ1817" s="5">
        <f t="shared" si="3872"/>
        <v>0</v>
      </c>
      <c r="AK1817" s="17"/>
      <c r="AL1817" s="27"/>
    </row>
    <row r="1818" spans="1:38" ht="31.2" x14ac:dyDescent="0.3">
      <c r="A1818" s="4" t="s">
        <v>243</v>
      </c>
      <c r="B1818" s="4" t="s">
        <v>35</v>
      </c>
      <c r="C1818" s="4" t="s">
        <v>9</v>
      </c>
      <c r="D1818" s="4" t="s">
        <v>147</v>
      </c>
      <c r="E1818" s="4" t="s">
        <v>16</v>
      </c>
      <c r="F1818" s="14" t="s">
        <v>560</v>
      </c>
      <c r="G1818" s="5">
        <v>1452.4</v>
      </c>
      <c r="H1818" s="5">
        <v>1452.4</v>
      </c>
      <c r="I1818" s="5">
        <v>1452.4</v>
      </c>
      <c r="J1818" s="5"/>
      <c r="K1818" s="5"/>
      <c r="L1818" s="5"/>
      <c r="M1818" s="5">
        <f t="shared" si="3786"/>
        <v>1452.4</v>
      </c>
      <c r="N1818" s="5">
        <f t="shared" si="3787"/>
        <v>1452.4</v>
      </c>
      <c r="O1818" s="5">
        <f t="shared" si="3788"/>
        <v>1452.4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>
        <f t="shared" si="3868"/>
        <v>1452.4</v>
      </c>
      <c r="AH1818" s="5">
        <f t="shared" si="3866"/>
        <v>1452.4</v>
      </c>
      <c r="AI1818" s="5">
        <f t="shared" si="3867"/>
        <v>1452.4</v>
      </c>
      <c r="AJ1818" s="5"/>
      <c r="AK1818" s="17"/>
      <c r="AL1818" s="27"/>
    </row>
    <row r="1819" spans="1:38" ht="31.2" x14ac:dyDescent="0.3">
      <c r="A1819" s="4" t="s">
        <v>243</v>
      </c>
      <c r="B1819" s="4" t="s">
        <v>35</v>
      </c>
      <c r="C1819" s="4" t="s">
        <v>9</v>
      </c>
      <c r="D1819" s="4" t="s">
        <v>26</v>
      </c>
      <c r="E1819" s="4"/>
      <c r="F1819" s="14" t="s">
        <v>846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>
        <f>P1820</f>
        <v>0</v>
      </c>
      <c r="Q1819" s="5">
        <f t="shared" ref="Q1819:AJ1821" si="3878">Q1820</f>
        <v>0</v>
      </c>
      <c r="R1819" s="5">
        <f t="shared" si="3878"/>
        <v>0</v>
      </c>
      <c r="S1819" s="5">
        <f t="shared" si="3878"/>
        <v>0.95</v>
      </c>
      <c r="T1819" s="5">
        <f t="shared" si="3878"/>
        <v>0</v>
      </c>
      <c r="U1819" s="5">
        <f t="shared" si="3878"/>
        <v>0</v>
      </c>
      <c r="V1819" s="5">
        <f t="shared" si="3878"/>
        <v>0</v>
      </c>
      <c r="W1819" s="5">
        <f t="shared" si="3878"/>
        <v>0</v>
      </c>
      <c r="X1819" s="5">
        <f t="shared" si="3878"/>
        <v>0</v>
      </c>
      <c r="Y1819" s="5">
        <f t="shared" si="3878"/>
        <v>0</v>
      </c>
      <c r="Z1819" s="5">
        <f t="shared" si="3878"/>
        <v>0</v>
      </c>
      <c r="AA1819" s="5">
        <f t="shared" si="3878"/>
        <v>0</v>
      </c>
      <c r="AB1819" s="5">
        <f t="shared" si="3878"/>
        <v>0</v>
      </c>
      <c r="AC1819" s="5">
        <f t="shared" si="3878"/>
        <v>0</v>
      </c>
      <c r="AD1819" s="5">
        <f t="shared" si="3878"/>
        <v>0</v>
      </c>
      <c r="AE1819" s="5">
        <f t="shared" si="3878"/>
        <v>0</v>
      </c>
      <c r="AF1819" s="5">
        <f t="shared" si="3878"/>
        <v>0</v>
      </c>
      <c r="AG1819" s="5">
        <f t="shared" si="3868"/>
        <v>0.95</v>
      </c>
      <c r="AH1819" s="5">
        <f t="shared" si="3866"/>
        <v>0</v>
      </c>
      <c r="AI1819" s="5">
        <f t="shared" si="3867"/>
        <v>0</v>
      </c>
      <c r="AJ1819" s="5">
        <f t="shared" si="3878"/>
        <v>0</v>
      </c>
      <c r="AK1819" s="17"/>
      <c r="AL1819" s="27"/>
    </row>
    <row r="1820" spans="1:38" ht="46.8" x14ac:dyDescent="0.3">
      <c r="A1820" s="4" t="s">
        <v>243</v>
      </c>
      <c r="B1820" s="4" t="s">
        <v>35</v>
      </c>
      <c r="C1820" s="4" t="s">
        <v>9</v>
      </c>
      <c r="D1820" s="4" t="s">
        <v>429</v>
      </c>
      <c r="E1820" s="4"/>
      <c r="F1820" s="14" t="s">
        <v>854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>
        <f>P1821</f>
        <v>0</v>
      </c>
      <c r="Q1820" s="5">
        <f t="shared" si="3878"/>
        <v>0</v>
      </c>
      <c r="R1820" s="5">
        <f t="shared" si="3878"/>
        <v>0</v>
      </c>
      <c r="S1820" s="5">
        <f t="shared" si="3878"/>
        <v>0.95</v>
      </c>
      <c r="T1820" s="5">
        <f t="shared" si="3878"/>
        <v>0</v>
      </c>
      <c r="U1820" s="5">
        <f t="shared" si="3878"/>
        <v>0</v>
      </c>
      <c r="V1820" s="5">
        <f t="shared" si="3878"/>
        <v>0</v>
      </c>
      <c r="W1820" s="5">
        <f t="shared" si="3878"/>
        <v>0</v>
      </c>
      <c r="X1820" s="5">
        <f t="shared" si="3878"/>
        <v>0</v>
      </c>
      <c r="Y1820" s="5">
        <f t="shared" si="3878"/>
        <v>0</v>
      </c>
      <c r="Z1820" s="5">
        <f t="shared" si="3878"/>
        <v>0</v>
      </c>
      <c r="AA1820" s="5">
        <f t="shared" si="3878"/>
        <v>0</v>
      </c>
      <c r="AB1820" s="5">
        <f t="shared" si="3878"/>
        <v>0</v>
      </c>
      <c r="AC1820" s="5">
        <f t="shared" si="3878"/>
        <v>0</v>
      </c>
      <c r="AD1820" s="5">
        <f t="shared" si="3878"/>
        <v>0</v>
      </c>
      <c r="AE1820" s="5">
        <f t="shared" si="3878"/>
        <v>0</v>
      </c>
      <c r="AF1820" s="5">
        <f t="shared" si="3878"/>
        <v>0</v>
      </c>
      <c r="AG1820" s="5">
        <f t="shared" si="3868"/>
        <v>0.95</v>
      </c>
      <c r="AH1820" s="5">
        <f t="shared" si="3866"/>
        <v>0</v>
      </c>
      <c r="AI1820" s="5">
        <f t="shared" si="3867"/>
        <v>0</v>
      </c>
      <c r="AJ1820" s="5">
        <f t="shared" si="3878"/>
        <v>0</v>
      </c>
      <c r="AK1820" s="17"/>
      <c r="AL1820" s="27"/>
    </row>
    <row r="1821" spans="1:38" ht="31.2" x14ac:dyDescent="0.3">
      <c r="A1821" s="4" t="s">
        <v>243</v>
      </c>
      <c r="B1821" s="4" t="s">
        <v>35</v>
      </c>
      <c r="C1821" s="4" t="s">
        <v>9</v>
      </c>
      <c r="D1821" s="4" t="s">
        <v>429</v>
      </c>
      <c r="E1821" s="4" t="s">
        <v>15</v>
      </c>
      <c r="F1821" s="14" t="s">
        <v>559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>
        <f>P1822</f>
        <v>0</v>
      </c>
      <c r="Q1821" s="5">
        <f t="shared" si="3878"/>
        <v>0</v>
      </c>
      <c r="R1821" s="5">
        <f t="shared" si="3878"/>
        <v>0</v>
      </c>
      <c r="S1821" s="5">
        <f t="shared" si="3878"/>
        <v>0.95</v>
      </c>
      <c r="T1821" s="5">
        <f t="shared" si="3878"/>
        <v>0</v>
      </c>
      <c r="U1821" s="5">
        <f t="shared" si="3878"/>
        <v>0</v>
      </c>
      <c r="V1821" s="5">
        <f t="shared" si="3878"/>
        <v>0</v>
      </c>
      <c r="W1821" s="5">
        <f t="shared" si="3878"/>
        <v>0</v>
      </c>
      <c r="X1821" s="5">
        <f t="shared" si="3878"/>
        <v>0</v>
      </c>
      <c r="Y1821" s="5">
        <f t="shared" si="3878"/>
        <v>0</v>
      </c>
      <c r="Z1821" s="5">
        <f t="shared" si="3878"/>
        <v>0</v>
      </c>
      <c r="AA1821" s="5">
        <f t="shared" si="3878"/>
        <v>0</v>
      </c>
      <c r="AB1821" s="5">
        <f t="shared" si="3878"/>
        <v>0</v>
      </c>
      <c r="AC1821" s="5">
        <f t="shared" si="3878"/>
        <v>0</v>
      </c>
      <c r="AD1821" s="5">
        <f t="shared" si="3878"/>
        <v>0</v>
      </c>
      <c r="AE1821" s="5">
        <f t="shared" si="3878"/>
        <v>0</v>
      </c>
      <c r="AF1821" s="5">
        <f t="shared" si="3878"/>
        <v>0</v>
      </c>
      <c r="AG1821" s="5">
        <f t="shared" si="3868"/>
        <v>0.95</v>
      </c>
      <c r="AH1821" s="5">
        <f t="shared" si="3866"/>
        <v>0</v>
      </c>
      <c r="AI1821" s="5">
        <f t="shared" si="3867"/>
        <v>0</v>
      </c>
      <c r="AJ1821" s="5">
        <f t="shared" si="3878"/>
        <v>0</v>
      </c>
      <c r="AK1821" s="17"/>
      <c r="AL1821" s="27"/>
    </row>
    <row r="1822" spans="1:38" ht="31.2" x14ac:dyDescent="0.3">
      <c r="A1822" s="4" t="s">
        <v>243</v>
      </c>
      <c r="B1822" s="4" t="s">
        <v>35</v>
      </c>
      <c r="C1822" s="4" t="s">
        <v>9</v>
      </c>
      <c r="D1822" s="4" t="s">
        <v>429</v>
      </c>
      <c r="E1822" s="4" t="s">
        <v>16</v>
      </c>
      <c r="F1822" s="14" t="s">
        <v>560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>
        <v>0.95</v>
      </c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>
        <f t="shared" si="3868"/>
        <v>0.95</v>
      </c>
      <c r="AH1822" s="5">
        <f t="shared" si="3866"/>
        <v>0</v>
      </c>
      <c r="AI1822" s="5">
        <f t="shared" si="3867"/>
        <v>0</v>
      </c>
      <c r="AJ1822" s="5"/>
      <c r="AK1822" s="17"/>
      <c r="AL1822" s="27"/>
    </row>
    <row r="1823" spans="1:38" s="3" customFormat="1" x14ac:dyDescent="0.3">
      <c r="A1823" s="7" t="s">
        <v>243</v>
      </c>
      <c r="B1823" s="7" t="s">
        <v>97</v>
      </c>
      <c r="C1823" s="7"/>
      <c r="D1823" s="7"/>
      <c r="E1823" s="7"/>
      <c r="F1823" s="12" t="s">
        <v>522</v>
      </c>
      <c r="G1823" s="8">
        <f t="shared" ref="G1823:G1828" si="3879">G1824</f>
        <v>750.5</v>
      </c>
      <c r="H1823" s="8">
        <f t="shared" ref="H1823:AJ1828" si="3880">H1824</f>
        <v>0</v>
      </c>
      <c r="I1823" s="8">
        <f t="shared" si="3880"/>
        <v>0</v>
      </c>
      <c r="J1823" s="8">
        <f t="shared" si="3880"/>
        <v>0</v>
      </c>
      <c r="K1823" s="8">
        <f t="shared" si="3880"/>
        <v>0</v>
      </c>
      <c r="L1823" s="8">
        <f t="shared" si="3880"/>
        <v>0</v>
      </c>
      <c r="M1823" s="8">
        <f t="shared" si="3786"/>
        <v>750.5</v>
      </c>
      <c r="N1823" s="8">
        <f t="shared" si="3787"/>
        <v>0</v>
      </c>
      <c r="O1823" s="8">
        <f t="shared" si="3788"/>
        <v>0</v>
      </c>
      <c r="P1823" s="8">
        <f t="shared" si="3880"/>
        <v>0</v>
      </c>
      <c r="Q1823" s="8">
        <f t="shared" si="3880"/>
        <v>0</v>
      </c>
      <c r="R1823" s="8">
        <f t="shared" si="3880"/>
        <v>0</v>
      </c>
      <c r="S1823" s="8">
        <f t="shared" si="3880"/>
        <v>0</v>
      </c>
      <c r="T1823" s="8">
        <f t="shared" si="3880"/>
        <v>0</v>
      </c>
      <c r="U1823" s="8">
        <f t="shared" si="3880"/>
        <v>0</v>
      </c>
      <c r="V1823" s="8">
        <f t="shared" si="3880"/>
        <v>0</v>
      </c>
      <c r="W1823" s="8">
        <f t="shared" si="3880"/>
        <v>0</v>
      </c>
      <c r="X1823" s="8">
        <f t="shared" si="3880"/>
        <v>0</v>
      </c>
      <c r="Y1823" s="8">
        <f t="shared" si="3880"/>
        <v>0</v>
      </c>
      <c r="Z1823" s="8">
        <f t="shared" si="3880"/>
        <v>0</v>
      </c>
      <c r="AA1823" s="8">
        <f t="shared" si="3880"/>
        <v>0</v>
      </c>
      <c r="AB1823" s="8">
        <f t="shared" si="3880"/>
        <v>0</v>
      </c>
      <c r="AC1823" s="8">
        <f t="shared" si="3880"/>
        <v>0</v>
      </c>
      <c r="AD1823" s="8">
        <f t="shared" si="3880"/>
        <v>0</v>
      </c>
      <c r="AE1823" s="8">
        <f t="shared" si="3880"/>
        <v>0</v>
      </c>
      <c r="AF1823" s="8">
        <f t="shared" si="3880"/>
        <v>0</v>
      </c>
      <c r="AG1823" s="8">
        <f t="shared" si="3868"/>
        <v>750.5</v>
      </c>
      <c r="AH1823" s="8">
        <f t="shared" si="3866"/>
        <v>0</v>
      </c>
      <c r="AI1823" s="8">
        <f t="shared" si="3867"/>
        <v>0</v>
      </c>
      <c r="AJ1823" s="8">
        <f t="shared" si="3880"/>
        <v>0</v>
      </c>
      <c r="AK1823" s="16"/>
      <c r="AL1823" s="25"/>
    </row>
    <row r="1824" spans="1:38" s="10" customFormat="1" x14ac:dyDescent="0.3">
      <c r="A1824" s="9" t="s">
        <v>243</v>
      </c>
      <c r="B1824" s="9" t="s">
        <v>97</v>
      </c>
      <c r="C1824" s="9" t="s">
        <v>74</v>
      </c>
      <c r="D1824" s="9"/>
      <c r="E1824" s="9"/>
      <c r="F1824" s="13" t="s">
        <v>550</v>
      </c>
      <c r="G1824" s="11">
        <f t="shared" si="3879"/>
        <v>750.5</v>
      </c>
      <c r="H1824" s="11">
        <f t="shared" si="3880"/>
        <v>0</v>
      </c>
      <c r="I1824" s="11">
        <f t="shared" si="3880"/>
        <v>0</v>
      </c>
      <c r="J1824" s="11">
        <f t="shared" si="3880"/>
        <v>0</v>
      </c>
      <c r="K1824" s="11">
        <f t="shared" si="3880"/>
        <v>0</v>
      </c>
      <c r="L1824" s="11">
        <f t="shared" si="3880"/>
        <v>0</v>
      </c>
      <c r="M1824" s="11">
        <f t="shared" si="3786"/>
        <v>750.5</v>
      </c>
      <c r="N1824" s="11">
        <f t="shared" si="3787"/>
        <v>0</v>
      </c>
      <c r="O1824" s="11">
        <f t="shared" si="3788"/>
        <v>0</v>
      </c>
      <c r="P1824" s="11">
        <f t="shared" si="3880"/>
        <v>0</v>
      </c>
      <c r="Q1824" s="11">
        <f t="shared" si="3880"/>
        <v>0</v>
      </c>
      <c r="R1824" s="11">
        <f t="shared" si="3880"/>
        <v>0</v>
      </c>
      <c r="S1824" s="11">
        <f t="shared" si="3880"/>
        <v>0</v>
      </c>
      <c r="T1824" s="11">
        <f t="shared" si="3880"/>
        <v>0</v>
      </c>
      <c r="U1824" s="11">
        <f t="shared" si="3880"/>
        <v>0</v>
      </c>
      <c r="V1824" s="11">
        <f t="shared" si="3880"/>
        <v>0</v>
      </c>
      <c r="W1824" s="11">
        <f t="shared" si="3880"/>
        <v>0</v>
      </c>
      <c r="X1824" s="11">
        <f t="shared" si="3880"/>
        <v>0</v>
      </c>
      <c r="Y1824" s="11">
        <f t="shared" si="3880"/>
        <v>0</v>
      </c>
      <c r="Z1824" s="11">
        <f t="shared" si="3880"/>
        <v>0</v>
      </c>
      <c r="AA1824" s="11">
        <f t="shared" si="3880"/>
        <v>0</v>
      </c>
      <c r="AB1824" s="11">
        <f t="shared" si="3880"/>
        <v>0</v>
      </c>
      <c r="AC1824" s="11">
        <f t="shared" si="3880"/>
        <v>0</v>
      </c>
      <c r="AD1824" s="11">
        <f t="shared" si="3880"/>
        <v>0</v>
      </c>
      <c r="AE1824" s="11">
        <f t="shared" si="3880"/>
        <v>0</v>
      </c>
      <c r="AF1824" s="11">
        <f t="shared" si="3880"/>
        <v>0</v>
      </c>
      <c r="AG1824" s="11">
        <f t="shared" si="3868"/>
        <v>750.5</v>
      </c>
      <c r="AH1824" s="11">
        <f t="shared" si="3866"/>
        <v>0</v>
      </c>
      <c r="AI1824" s="11">
        <f t="shared" si="3867"/>
        <v>0</v>
      </c>
      <c r="AJ1824" s="11">
        <f t="shared" si="3880"/>
        <v>0</v>
      </c>
      <c r="AK1824" s="31"/>
      <c r="AL1824" s="26"/>
    </row>
    <row r="1825" spans="1:38" ht="31.2" x14ac:dyDescent="0.3">
      <c r="A1825" s="4" t="s">
        <v>243</v>
      </c>
      <c r="B1825" s="4" t="s">
        <v>97</v>
      </c>
      <c r="C1825" s="4" t="s">
        <v>74</v>
      </c>
      <c r="D1825" s="4" t="s">
        <v>26</v>
      </c>
      <c r="E1825" s="4"/>
      <c r="F1825" s="14" t="s">
        <v>1098</v>
      </c>
      <c r="G1825" s="5">
        <f t="shared" si="3879"/>
        <v>750.5</v>
      </c>
      <c r="H1825" s="5">
        <f t="shared" si="3880"/>
        <v>0</v>
      </c>
      <c r="I1825" s="5">
        <f t="shared" si="3880"/>
        <v>0</v>
      </c>
      <c r="J1825" s="5">
        <f t="shared" si="3880"/>
        <v>0</v>
      </c>
      <c r="K1825" s="5">
        <f t="shared" si="3880"/>
        <v>0</v>
      </c>
      <c r="L1825" s="5">
        <f t="shared" si="3880"/>
        <v>0</v>
      </c>
      <c r="M1825" s="5">
        <f t="shared" si="3786"/>
        <v>750.5</v>
      </c>
      <c r="N1825" s="5">
        <f t="shared" si="3787"/>
        <v>0</v>
      </c>
      <c r="O1825" s="5">
        <f t="shared" si="3788"/>
        <v>0</v>
      </c>
      <c r="P1825" s="5">
        <f t="shared" si="3880"/>
        <v>0</v>
      </c>
      <c r="Q1825" s="5">
        <f t="shared" si="3880"/>
        <v>0</v>
      </c>
      <c r="R1825" s="5">
        <f t="shared" si="3880"/>
        <v>0</v>
      </c>
      <c r="S1825" s="5">
        <f t="shared" si="3880"/>
        <v>0</v>
      </c>
      <c r="T1825" s="5">
        <f t="shared" si="3880"/>
        <v>0</v>
      </c>
      <c r="U1825" s="5">
        <f t="shared" si="3880"/>
        <v>0</v>
      </c>
      <c r="V1825" s="5">
        <f t="shared" si="3880"/>
        <v>0</v>
      </c>
      <c r="W1825" s="5">
        <f t="shared" si="3880"/>
        <v>0</v>
      </c>
      <c r="X1825" s="5">
        <f t="shared" si="3880"/>
        <v>0</v>
      </c>
      <c r="Y1825" s="5">
        <f t="shared" si="3880"/>
        <v>0</v>
      </c>
      <c r="Z1825" s="5">
        <f t="shared" si="3880"/>
        <v>0</v>
      </c>
      <c r="AA1825" s="5">
        <f t="shared" si="3880"/>
        <v>0</v>
      </c>
      <c r="AB1825" s="5">
        <f t="shared" si="3880"/>
        <v>0</v>
      </c>
      <c r="AC1825" s="5">
        <f t="shared" si="3880"/>
        <v>0</v>
      </c>
      <c r="AD1825" s="5">
        <f t="shared" si="3880"/>
        <v>0</v>
      </c>
      <c r="AE1825" s="5">
        <f t="shared" si="3880"/>
        <v>0</v>
      </c>
      <c r="AF1825" s="5">
        <f t="shared" si="3880"/>
        <v>0</v>
      </c>
      <c r="AG1825" s="5">
        <f t="shared" si="3868"/>
        <v>750.5</v>
      </c>
      <c r="AH1825" s="5">
        <f t="shared" si="3866"/>
        <v>0</v>
      </c>
      <c r="AI1825" s="5">
        <f t="shared" si="3867"/>
        <v>0</v>
      </c>
      <c r="AJ1825" s="5">
        <f t="shared" si="3880"/>
        <v>0</v>
      </c>
      <c r="AK1825" s="17"/>
      <c r="AL1825" s="27"/>
    </row>
    <row r="1826" spans="1:38" ht="46.8" x14ac:dyDescent="0.3">
      <c r="A1826" s="4" t="s">
        <v>243</v>
      </c>
      <c r="B1826" s="4" t="s">
        <v>97</v>
      </c>
      <c r="C1826" s="4" t="s">
        <v>74</v>
      </c>
      <c r="D1826" s="4" t="s">
        <v>101</v>
      </c>
      <c r="E1826" s="4"/>
      <c r="F1826" s="14" t="s">
        <v>1136</v>
      </c>
      <c r="G1826" s="5">
        <f t="shared" si="3879"/>
        <v>750.5</v>
      </c>
      <c r="H1826" s="5">
        <f t="shared" si="3880"/>
        <v>0</v>
      </c>
      <c r="I1826" s="5">
        <f t="shared" si="3880"/>
        <v>0</v>
      </c>
      <c r="J1826" s="5">
        <f>J1827+J1830</f>
        <v>0</v>
      </c>
      <c r="K1826" s="5">
        <f t="shared" ref="K1826:AJ1826" si="3881">K1827+K1830</f>
        <v>0</v>
      </c>
      <c r="L1826" s="5">
        <f t="shared" si="3881"/>
        <v>0</v>
      </c>
      <c r="M1826" s="5">
        <f t="shared" si="3786"/>
        <v>750.5</v>
      </c>
      <c r="N1826" s="5">
        <f t="shared" si="3787"/>
        <v>0</v>
      </c>
      <c r="O1826" s="5">
        <f t="shared" si="3788"/>
        <v>0</v>
      </c>
      <c r="P1826" s="5">
        <f t="shared" ref="P1826:V1826" si="3882">P1827+P1830</f>
        <v>0</v>
      </c>
      <c r="Q1826" s="5">
        <f t="shared" ref="Q1826:R1826" si="3883">Q1827+Q1830</f>
        <v>0</v>
      </c>
      <c r="R1826" s="5">
        <f t="shared" si="3883"/>
        <v>0</v>
      </c>
      <c r="S1826" s="5">
        <f t="shared" ref="S1826" si="3884">S1827+S1830</f>
        <v>0</v>
      </c>
      <c r="T1826" s="5">
        <f t="shared" si="3882"/>
        <v>0</v>
      </c>
      <c r="U1826" s="5">
        <f t="shared" si="3882"/>
        <v>0</v>
      </c>
      <c r="V1826" s="5">
        <f t="shared" si="3882"/>
        <v>0</v>
      </c>
      <c r="W1826" s="5">
        <f t="shared" ref="W1826:AF1826" si="3885">W1827+W1830</f>
        <v>0</v>
      </c>
      <c r="X1826" s="5">
        <f t="shared" si="3885"/>
        <v>0</v>
      </c>
      <c r="Y1826" s="5">
        <f t="shared" si="3885"/>
        <v>0</v>
      </c>
      <c r="Z1826" s="5">
        <f t="shared" si="3885"/>
        <v>0</v>
      </c>
      <c r="AA1826" s="5">
        <f t="shared" si="3885"/>
        <v>0</v>
      </c>
      <c r="AB1826" s="5">
        <f t="shared" si="3885"/>
        <v>0</v>
      </c>
      <c r="AC1826" s="5">
        <f t="shared" si="3885"/>
        <v>0</v>
      </c>
      <c r="AD1826" s="5">
        <f t="shared" ref="AD1826" si="3886">AD1827+AD1830</f>
        <v>0</v>
      </c>
      <c r="AE1826" s="5">
        <f t="shared" ref="AE1826" si="3887">AE1827+AE1830</f>
        <v>0</v>
      </c>
      <c r="AF1826" s="5">
        <f t="shared" si="3885"/>
        <v>0</v>
      </c>
      <c r="AG1826" s="5">
        <f t="shared" si="3868"/>
        <v>750.5</v>
      </c>
      <c r="AH1826" s="5">
        <f t="shared" si="3866"/>
        <v>0</v>
      </c>
      <c r="AI1826" s="5">
        <f t="shared" si="3867"/>
        <v>0</v>
      </c>
      <c r="AJ1826" s="5">
        <f t="shared" si="3881"/>
        <v>0</v>
      </c>
      <c r="AK1826" s="17"/>
      <c r="AL1826" s="27"/>
    </row>
    <row r="1827" spans="1:38" ht="46.8" hidden="1" x14ac:dyDescent="0.3">
      <c r="A1827" s="4" t="s">
        <v>243</v>
      </c>
      <c r="B1827" s="4" t="s">
        <v>97</v>
      </c>
      <c r="C1827" s="4" t="s">
        <v>74</v>
      </c>
      <c r="D1827" s="4" t="s">
        <v>98</v>
      </c>
      <c r="E1827" s="4"/>
      <c r="F1827" s="14" t="s">
        <v>1067</v>
      </c>
      <c r="G1827" s="5">
        <f t="shared" si="3879"/>
        <v>750.5</v>
      </c>
      <c r="H1827" s="5">
        <f t="shared" si="3880"/>
        <v>0</v>
      </c>
      <c r="I1827" s="5">
        <f t="shared" si="3880"/>
        <v>0</v>
      </c>
      <c r="J1827" s="5">
        <f t="shared" si="3880"/>
        <v>-750.5</v>
      </c>
      <c r="K1827" s="5">
        <f t="shared" si="3880"/>
        <v>0</v>
      </c>
      <c r="L1827" s="5">
        <f t="shared" si="3880"/>
        <v>0</v>
      </c>
      <c r="M1827" s="5">
        <f t="shared" ref="M1827:M1890" si="3888">G1827+J1827</f>
        <v>0</v>
      </c>
      <c r="N1827" s="5">
        <f t="shared" ref="N1827:N1890" si="3889">H1827+K1827</f>
        <v>0</v>
      </c>
      <c r="O1827" s="5">
        <f t="shared" ref="O1827:O1890" si="3890">I1827+L1827</f>
        <v>0</v>
      </c>
      <c r="P1827" s="5">
        <f t="shared" si="3880"/>
        <v>0</v>
      </c>
      <c r="Q1827" s="5">
        <f t="shared" si="3880"/>
        <v>0</v>
      </c>
      <c r="R1827" s="5">
        <f t="shared" si="3880"/>
        <v>0</v>
      </c>
      <c r="S1827" s="5">
        <f t="shared" si="3880"/>
        <v>0</v>
      </c>
      <c r="T1827" s="5">
        <f t="shared" si="3880"/>
        <v>0</v>
      </c>
      <c r="U1827" s="5">
        <f t="shared" si="3880"/>
        <v>0</v>
      </c>
      <c r="V1827" s="5">
        <f t="shared" si="3880"/>
        <v>0</v>
      </c>
      <c r="W1827" s="5">
        <f t="shared" si="3880"/>
        <v>0</v>
      </c>
      <c r="X1827" s="5">
        <f t="shared" si="3880"/>
        <v>0</v>
      </c>
      <c r="Y1827" s="5">
        <f t="shared" si="3880"/>
        <v>0</v>
      </c>
      <c r="Z1827" s="5">
        <f t="shared" si="3880"/>
        <v>0</v>
      </c>
      <c r="AA1827" s="5">
        <f t="shared" si="3880"/>
        <v>0</v>
      </c>
      <c r="AB1827" s="5">
        <f t="shared" si="3880"/>
        <v>0</v>
      </c>
      <c r="AC1827" s="5">
        <f t="shared" si="3880"/>
        <v>0</v>
      </c>
      <c r="AD1827" s="5">
        <f t="shared" si="3880"/>
        <v>0</v>
      </c>
      <c r="AE1827" s="5">
        <f t="shared" si="3880"/>
        <v>0</v>
      </c>
      <c r="AF1827" s="5">
        <f t="shared" si="3880"/>
        <v>0</v>
      </c>
      <c r="AG1827" s="5">
        <f t="shared" si="3868"/>
        <v>0</v>
      </c>
      <c r="AH1827" s="5">
        <f t="shared" si="3866"/>
        <v>0</v>
      </c>
      <c r="AI1827" s="5">
        <f t="shared" si="3867"/>
        <v>0</v>
      </c>
      <c r="AJ1827" s="5">
        <f t="shared" si="3880"/>
        <v>0</v>
      </c>
      <c r="AK1827" s="17">
        <v>1</v>
      </c>
      <c r="AL1827" s="27"/>
    </row>
    <row r="1828" spans="1:38" ht="31.2" hidden="1" x14ac:dyDescent="0.3">
      <c r="A1828" s="4" t="s">
        <v>243</v>
      </c>
      <c r="B1828" s="4" t="s">
        <v>97</v>
      </c>
      <c r="C1828" s="4" t="s">
        <v>74</v>
      </c>
      <c r="D1828" s="4" t="s">
        <v>98</v>
      </c>
      <c r="E1828" s="4" t="s">
        <v>15</v>
      </c>
      <c r="F1828" s="14" t="s">
        <v>559</v>
      </c>
      <c r="G1828" s="5">
        <f t="shared" si="3879"/>
        <v>750.5</v>
      </c>
      <c r="H1828" s="5">
        <f t="shared" si="3880"/>
        <v>0</v>
      </c>
      <c r="I1828" s="5">
        <f t="shared" si="3880"/>
        <v>0</v>
      </c>
      <c r="J1828" s="5">
        <f t="shared" si="3880"/>
        <v>-750.5</v>
      </c>
      <c r="K1828" s="5">
        <f t="shared" si="3880"/>
        <v>0</v>
      </c>
      <c r="L1828" s="5">
        <f t="shared" si="3880"/>
        <v>0</v>
      </c>
      <c r="M1828" s="5">
        <f t="shared" si="3888"/>
        <v>0</v>
      </c>
      <c r="N1828" s="5">
        <f t="shared" si="3889"/>
        <v>0</v>
      </c>
      <c r="O1828" s="5">
        <f t="shared" si="3890"/>
        <v>0</v>
      </c>
      <c r="P1828" s="5">
        <f t="shared" si="3880"/>
        <v>0</v>
      </c>
      <c r="Q1828" s="5">
        <f t="shared" si="3880"/>
        <v>0</v>
      </c>
      <c r="R1828" s="5">
        <f t="shared" si="3880"/>
        <v>0</v>
      </c>
      <c r="S1828" s="5">
        <f t="shared" si="3880"/>
        <v>0</v>
      </c>
      <c r="T1828" s="5">
        <f t="shared" si="3880"/>
        <v>0</v>
      </c>
      <c r="U1828" s="5">
        <f t="shared" si="3880"/>
        <v>0</v>
      </c>
      <c r="V1828" s="5">
        <f t="shared" si="3880"/>
        <v>0</v>
      </c>
      <c r="W1828" s="5">
        <f t="shared" si="3880"/>
        <v>0</v>
      </c>
      <c r="X1828" s="5">
        <f t="shared" si="3880"/>
        <v>0</v>
      </c>
      <c r="Y1828" s="5">
        <f t="shared" si="3880"/>
        <v>0</v>
      </c>
      <c r="Z1828" s="5">
        <f t="shared" si="3880"/>
        <v>0</v>
      </c>
      <c r="AA1828" s="5">
        <f t="shared" si="3880"/>
        <v>0</v>
      </c>
      <c r="AB1828" s="5">
        <f t="shared" si="3880"/>
        <v>0</v>
      </c>
      <c r="AC1828" s="5">
        <f t="shared" si="3880"/>
        <v>0</v>
      </c>
      <c r="AD1828" s="5">
        <f t="shared" si="3880"/>
        <v>0</v>
      </c>
      <c r="AE1828" s="5">
        <f t="shared" si="3880"/>
        <v>0</v>
      </c>
      <c r="AF1828" s="5">
        <f t="shared" si="3880"/>
        <v>0</v>
      </c>
      <c r="AG1828" s="5">
        <f t="shared" si="3868"/>
        <v>0</v>
      </c>
      <c r="AH1828" s="5">
        <f t="shared" si="3866"/>
        <v>0</v>
      </c>
      <c r="AI1828" s="5">
        <f t="shared" si="3867"/>
        <v>0</v>
      </c>
      <c r="AJ1828" s="5">
        <f t="shared" si="3880"/>
        <v>0</v>
      </c>
      <c r="AK1828" s="17">
        <v>1</v>
      </c>
      <c r="AL1828" s="27"/>
    </row>
    <row r="1829" spans="1:38" ht="31.2" hidden="1" x14ac:dyDescent="0.3">
      <c r="A1829" s="4" t="s">
        <v>243</v>
      </c>
      <c r="B1829" s="4" t="s">
        <v>97</v>
      </c>
      <c r="C1829" s="4" t="s">
        <v>74</v>
      </c>
      <c r="D1829" s="4" t="s">
        <v>98</v>
      </c>
      <c r="E1829" s="4" t="s">
        <v>16</v>
      </c>
      <c r="F1829" s="14" t="s">
        <v>560</v>
      </c>
      <c r="G1829" s="5">
        <v>750.5</v>
      </c>
      <c r="H1829" s="5">
        <v>0</v>
      </c>
      <c r="I1829" s="5">
        <v>0</v>
      </c>
      <c r="J1829" s="5">
        <v>-750.5</v>
      </c>
      <c r="K1829" s="5"/>
      <c r="L1829" s="5"/>
      <c r="M1829" s="5">
        <f t="shared" si="3888"/>
        <v>0</v>
      </c>
      <c r="N1829" s="5">
        <f t="shared" si="3889"/>
        <v>0</v>
      </c>
      <c r="O1829" s="5">
        <f t="shared" si="3890"/>
        <v>0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>
        <f t="shared" si="3868"/>
        <v>0</v>
      </c>
      <c r="AH1829" s="5">
        <f t="shared" si="3866"/>
        <v>0</v>
      </c>
      <c r="AI1829" s="5">
        <f t="shared" si="3867"/>
        <v>0</v>
      </c>
      <c r="AJ1829" s="5"/>
      <c r="AK1829" s="17">
        <v>1</v>
      </c>
      <c r="AL1829" s="27" t="s">
        <v>1465</v>
      </c>
    </row>
    <row r="1830" spans="1:38" ht="31.2" x14ac:dyDescent="0.3">
      <c r="A1830" s="4" t="s">
        <v>243</v>
      </c>
      <c r="B1830" s="4" t="s">
        <v>97</v>
      </c>
      <c r="C1830" s="4" t="s">
        <v>74</v>
      </c>
      <c r="D1830" s="4" t="s">
        <v>1462</v>
      </c>
      <c r="E1830" s="4"/>
      <c r="F1830" s="14" t="s">
        <v>1463</v>
      </c>
      <c r="G1830" s="5"/>
      <c r="H1830" s="5"/>
      <c r="I1830" s="5"/>
      <c r="J1830" s="5">
        <f>J1831</f>
        <v>750.5</v>
      </c>
      <c r="K1830" s="5">
        <f t="shared" ref="K1830:AJ1831" si="3891">K1831</f>
        <v>0</v>
      </c>
      <c r="L1830" s="5">
        <f t="shared" si="3891"/>
        <v>0</v>
      </c>
      <c r="M1830" s="5">
        <f t="shared" si="3888"/>
        <v>750.5</v>
      </c>
      <c r="N1830" s="5">
        <f t="shared" si="3889"/>
        <v>0</v>
      </c>
      <c r="O1830" s="5">
        <f t="shared" si="3890"/>
        <v>0</v>
      </c>
      <c r="P1830" s="5">
        <f t="shared" si="3891"/>
        <v>0</v>
      </c>
      <c r="Q1830" s="5">
        <f t="shared" si="3891"/>
        <v>0</v>
      </c>
      <c r="R1830" s="5">
        <f t="shared" si="3891"/>
        <v>0</v>
      </c>
      <c r="S1830" s="5">
        <f t="shared" si="3891"/>
        <v>0</v>
      </c>
      <c r="T1830" s="5">
        <f t="shared" si="3891"/>
        <v>0</v>
      </c>
      <c r="U1830" s="5">
        <f t="shared" si="3891"/>
        <v>0</v>
      </c>
      <c r="V1830" s="5">
        <f t="shared" si="3891"/>
        <v>0</v>
      </c>
      <c r="W1830" s="5">
        <f t="shared" si="3891"/>
        <v>0</v>
      </c>
      <c r="X1830" s="5">
        <f t="shared" si="3891"/>
        <v>0</v>
      </c>
      <c r="Y1830" s="5">
        <f t="shared" si="3891"/>
        <v>0</v>
      </c>
      <c r="Z1830" s="5">
        <f t="shared" si="3891"/>
        <v>0</v>
      </c>
      <c r="AA1830" s="5">
        <f t="shared" si="3891"/>
        <v>0</v>
      </c>
      <c r="AB1830" s="5">
        <f t="shared" si="3891"/>
        <v>0</v>
      </c>
      <c r="AC1830" s="5">
        <f t="shared" si="3891"/>
        <v>0</v>
      </c>
      <c r="AD1830" s="5">
        <f t="shared" si="3891"/>
        <v>0</v>
      </c>
      <c r="AE1830" s="5">
        <f t="shared" si="3891"/>
        <v>0</v>
      </c>
      <c r="AF1830" s="5">
        <f t="shared" si="3891"/>
        <v>0</v>
      </c>
      <c r="AG1830" s="5">
        <f t="shared" si="3868"/>
        <v>750.5</v>
      </c>
      <c r="AH1830" s="5">
        <f t="shared" si="3866"/>
        <v>0</v>
      </c>
      <c r="AI1830" s="5">
        <f t="shared" si="3867"/>
        <v>0</v>
      </c>
      <c r="AJ1830" s="5">
        <f t="shared" si="3891"/>
        <v>0</v>
      </c>
      <c r="AK1830" s="17"/>
      <c r="AL1830" s="27"/>
    </row>
    <row r="1831" spans="1:38" ht="31.2" x14ac:dyDescent="0.3">
      <c r="A1831" s="4" t="s">
        <v>243</v>
      </c>
      <c r="B1831" s="4" t="s">
        <v>97</v>
      </c>
      <c r="C1831" s="4" t="s">
        <v>74</v>
      </c>
      <c r="D1831" s="4" t="s">
        <v>1462</v>
      </c>
      <c r="E1831" s="4" t="s">
        <v>15</v>
      </c>
      <c r="F1831" s="14" t="s">
        <v>559</v>
      </c>
      <c r="G1831" s="5"/>
      <c r="H1831" s="5"/>
      <c r="I1831" s="5"/>
      <c r="J1831" s="5">
        <f>J1832</f>
        <v>750.5</v>
      </c>
      <c r="K1831" s="5">
        <f t="shared" si="3891"/>
        <v>0</v>
      </c>
      <c r="L1831" s="5">
        <f t="shared" si="3891"/>
        <v>0</v>
      </c>
      <c r="M1831" s="5">
        <f t="shared" si="3888"/>
        <v>750.5</v>
      </c>
      <c r="N1831" s="5">
        <f t="shared" si="3889"/>
        <v>0</v>
      </c>
      <c r="O1831" s="5">
        <f t="shared" si="3890"/>
        <v>0</v>
      </c>
      <c r="P1831" s="5">
        <f t="shared" si="3891"/>
        <v>0</v>
      </c>
      <c r="Q1831" s="5">
        <f t="shared" si="3891"/>
        <v>0</v>
      </c>
      <c r="R1831" s="5">
        <f t="shared" si="3891"/>
        <v>0</v>
      </c>
      <c r="S1831" s="5">
        <f t="shared" si="3891"/>
        <v>0</v>
      </c>
      <c r="T1831" s="5">
        <f t="shared" si="3891"/>
        <v>0</v>
      </c>
      <c r="U1831" s="5">
        <f t="shared" si="3891"/>
        <v>0</v>
      </c>
      <c r="V1831" s="5">
        <f t="shared" si="3891"/>
        <v>0</v>
      </c>
      <c r="W1831" s="5">
        <f t="shared" si="3891"/>
        <v>0</v>
      </c>
      <c r="X1831" s="5">
        <f t="shared" si="3891"/>
        <v>0</v>
      </c>
      <c r="Y1831" s="5">
        <f t="shared" si="3891"/>
        <v>0</v>
      </c>
      <c r="Z1831" s="5">
        <f t="shared" si="3891"/>
        <v>0</v>
      </c>
      <c r="AA1831" s="5">
        <f t="shared" si="3891"/>
        <v>0</v>
      </c>
      <c r="AB1831" s="5">
        <f t="shared" si="3891"/>
        <v>0</v>
      </c>
      <c r="AC1831" s="5">
        <f t="shared" si="3891"/>
        <v>0</v>
      </c>
      <c r="AD1831" s="5">
        <f t="shared" si="3891"/>
        <v>0</v>
      </c>
      <c r="AE1831" s="5">
        <f t="shared" si="3891"/>
        <v>0</v>
      </c>
      <c r="AF1831" s="5">
        <f t="shared" si="3891"/>
        <v>0</v>
      </c>
      <c r="AG1831" s="5">
        <f t="shared" si="3868"/>
        <v>750.5</v>
      </c>
      <c r="AH1831" s="5">
        <f t="shared" si="3866"/>
        <v>0</v>
      </c>
      <c r="AI1831" s="5">
        <f t="shared" si="3867"/>
        <v>0</v>
      </c>
      <c r="AJ1831" s="5">
        <f t="shared" si="3891"/>
        <v>0</v>
      </c>
      <c r="AK1831" s="17"/>
      <c r="AL1831" s="27"/>
    </row>
    <row r="1832" spans="1:38" ht="31.2" x14ac:dyDescent="0.3">
      <c r="A1832" s="4" t="s">
        <v>243</v>
      </c>
      <c r="B1832" s="4" t="s">
        <v>97</v>
      </c>
      <c r="C1832" s="4" t="s">
        <v>74</v>
      </c>
      <c r="D1832" s="4" t="s">
        <v>1462</v>
      </c>
      <c r="E1832" s="4" t="s">
        <v>16</v>
      </c>
      <c r="F1832" s="14" t="s">
        <v>560</v>
      </c>
      <c r="G1832" s="5"/>
      <c r="H1832" s="5"/>
      <c r="I1832" s="5"/>
      <c r="J1832" s="5">
        <v>750.5</v>
      </c>
      <c r="K1832" s="5"/>
      <c r="L1832" s="5"/>
      <c r="M1832" s="5">
        <f t="shared" si="3888"/>
        <v>750.5</v>
      </c>
      <c r="N1832" s="5">
        <f t="shared" si="3889"/>
        <v>0</v>
      </c>
      <c r="O1832" s="5">
        <f t="shared" si="3890"/>
        <v>0</v>
      </c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>
        <f t="shared" si="3868"/>
        <v>750.5</v>
      </c>
      <c r="AH1832" s="5">
        <f t="shared" si="3866"/>
        <v>0</v>
      </c>
      <c r="AI1832" s="5">
        <f t="shared" si="3867"/>
        <v>0</v>
      </c>
      <c r="AJ1832" s="5"/>
      <c r="AK1832" s="17"/>
      <c r="AL1832" s="27" t="s">
        <v>1465</v>
      </c>
    </row>
    <row r="1833" spans="1:38" s="3" customFormat="1" x14ac:dyDescent="0.3">
      <c r="A1833" s="7" t="s">
        <v>243</v>
      </c>
      <c r="B1833" s="7" t="s">
        <v>41</v>
      </c>
      <c r="C1833" s="7"/>
      <c r="D1833" s="7"/>
      <c r="E1833" s="7"/>
      <c r="F1833" s="33" t="s">
        <v>945</v>
      </c>
      <c r="G1833" s="8">
        <f t="shared" ref="G1833:L1839" si="3892">G1834</f>
        <v>1502</v>
      </c>
      <c r="H1833" s="8">
        <f t="shared" si="3892"/>
        <v>1502</v>
      </c>
      <c r="I1833" s="8">
        <f t="shared" si="3892"/>
        <v>1502</v>
      </c>
      <c r="J1833" s="8">
        <f t="shared" si="3892"/>
        <v>0</v>
      </c>
      <c r="K1833" s="8">
        <f t="shared" si="3892"/>
        <v>0</v>
      </c>
      <c r="L1833" s="8">
        <f t="shared" si="3892"/>
        <v>0</v>
      </c>
      <c r="M1833" s="8">
        <f t="shared" si="3888"/>
        <v>1502</v>
      </c>
      <c r="N1833" s="8">
        <f t="shared" si="3889"/>
        <v>1502</v>
      </c>
      <c r="O1833" s="8">
        <f t="shared" si="3890"/>
        <v>1502</v>
      </c>
      <c r="P1833" s="8">
        <f t="shared" ref="P1833:V1839" si="3893">P1834</f>
        <v>0</v>
      </c>
      <c r="Q1833" s="8">
        <f t="shared" si="3893"/>
        <v>0</v>
      </c>
      <c r="R1833" s="8">
        <f t="shared" si="3893"/>
        <v>0</v>
      </c>
      <c r="S1833" s="8">
        <f t="shared" si="3893"/>
        <v>0</v>
      </c>
      <c r="T1833" s="8">
        <f t="shared" si="3893"/>
        <v>0</v>
      </c>
      <c r="U1833" s="8">
        <f t="shared" si="3893"/>
        <v>0</v>
      </c>
      <c r="V1833" s="8">
        <f t="shared" si="3893"/>
        <v>0</v>
      </c>
      <c r="W1833" s="8">
        <f t="shared" ref="W1833:AF1839" si="3894">W1834</f>
        <v>0</v>
      </c>
      <c r="X1833" s="8">
        <f t="shared" si="3894"/>
        <v>0</v>
      </c>
      <c r="Y1833" s="8">
        <f t="shared" si="3894"/>
        <v>0</v>
      </c>
      <c r="Z1833" s="8">
        <f t="shared" si="3894"/>
        <v>0</v>
      </c>
      <c r="AA1833" s="8">
        <f t="shared" si="3894"/>
        <v>0</v>
      </c>
      <c r="AB1833" s="8">
        <f t="shared" si="3894"/>
        <v>0</v>
      </c>
      <c r="AC1833" s="8">
        <f t="shared" si="3894"/>
        <v>0</v>
      </c>
      <c r="AD1833" s="8">
        <f t="shared" si="3894"/>
        <v>0</v>
      </c>
      <c r="AE1833" s="8">
        <f t="shared" si="3894"/>
        <v>0</v>
      </c>
      <c r="AF1833" s="8">
        <f t="shared" si="3894"/>
        <v>0</v>
      </c>
      <c r="AG1833" s="8">
        <f t="shared" si="3868"/>
        <v>1502</v>
      </c>
      <c r="AH1833" s="8">
        <f t="shared" si="3866"/>
        <v>1502</v>
      </c>
      <c r="AI1833" s="8">
        <f t="shared" si="3867"/>
        <v>1502</v>
      </c>
      <c r="AJ1833" s="8">
        <f t="shared" ref="AJ1833:AJ1839" si="3895">AJ1834</f>
        <v>0</v>
      </c>
      <c r="AK1833" s="16"/>
      <c r="AL1833" s="25"/>
    </row>
    <row r="1834" spans="1:38" s="10" customFormat="1" x14ac:dyDescent="0.3">
      <c r="A1834" s="9" t="s">
        <v>243</v>
      </c>
      <c r="B1834" s="9" t="s">
        <v>41</v>
      </c>
      <c r="C1834" s="9" t="s">
        <v>169</v>
      </c>
      <c r="D1834" s="9"/>
      <c r="E1834" s="9"/>
      <c r="F1834" s="13" t="s">
        <v>777</v>
      </c>
      <c r="G1834" s="11">
        <f>G1835</f>
        <v>1502</v>
      </c>
      <c r="H1834" s="11">
        <f t="shared" si="3892"/>
        <v>1502</v>
      </c>
      <c r="I1834" s="11">
        <f t="shared" si="3892"/>
        <v>1502</v>
      </c>
      <c r="J1834" s="11">
        <f t="shared" si="3892"/>
        <v>0</v>
      </c>
      <c r="K1834" s="11">
        <f t="shared" si="3892"/>
        <v>0</v>
      </c>
      <c r="L1834" s="11">
        <f t="shared" si="3892"/>
        <v>0</v>
      </c>
      <c r="M1834" s="11">
        <f t="shared" si="3888"/>
        <v>1502</v>
      </c>
      <c r="N1834" s="11">
        <f t="shared" si="3889"/>
        <v>1502</v>
      </c>
      <c r="O1834" s="11">
        <f t="shared" si="3890"/>
        <v>1502</v>
      </c>
      <c r="P1834" s="11">
        <f t="shared" si="3893"/>
        <v>0</v>
      </c>
      <c r="Q1834" s="11">
        <f t="shared" si="3893"/>
        <v>0</v>
      </c>
      <c r="R1834" s="11">
        <f t="shared" si="3893"/>
        <v>0</v>
      </c>
      <c r="S1834" s="11">
        <f t="shared" si="3893"/>
        <v>0</v>
      </c>
      <c r="T1834" s="11">
        <f t="shared" si="3893"/>
        <v>0</v>
      </c>
      <c r="U1834" s="11">
        <f t="shared" si="3893"/>
        <v>0</v>
      </c>
      <c r="V1834" s="11">
        <f t="shared" si="3893"/>
        <v>0</v>
      </c>
      <c r="W1834" s="11">
        <f t="shared" si="3894"/>
        <v>0</v>
      </c>
      <c r="X1834" s="11">
        <f t="shared" si="3894"/>
        <v>0</v>
      </c>
      <c r="Y1834" s="11">
        <f t="shared" si="3894"/>
        <v>0</v>
      </c>
      <c r="Z1834" s="11">
        <f t="shared" si="3894"/>
        <v>0</v>
      </c>
      <c r="AA1834" s="11">
        <f t="shared" si="3894"/>
        <v>0</v>
      </c>
      <c r="AB1834" s="11">
        <f t="shared" si="3894"/>
        <v>0</v>
      </c>
      <c r="AC1834" s="11">
        <f t="shared" si="3894"/>
        <v>0</v>
      </c>
      <c r="AD1834" s="11">
        <f t="shared" si="3894"/>
        <v>0</v>
      </c>
      <c r="AE1834" s="11">
        <f t="shared" si="3894"/>
        <v>0</v>
      </c>
      <c r="AF1834" s="11">
        <f t="shared" si="3894"/>
        <v>0</v>
      </c>
      <c r="AG1834" s="11">
        <f t="shared" si="3868"/>
        <v>1502</v>
      </c>
      <c r="AH1834" s="11">
        <f t="shared" si="3866"/>
        <v>1502</v>
      </c>
      <c r="AI1834" s="11">
        <f t="shared" si="3867"/>
        <v>1502</v>
      </c>
      <c r="AJ1834" s="11">
        <f t="shared" si="3895"/>
        <v>0</v>
      </c>
      <c r="AK1834" s="31"/>
      <c r="AL1834" s="26"/>
    </row>
    <row r="1835" spans="1:38" ht="31.2" x14ac:dyDescent="0.3">
      <c r="A1835" s="4" t="s">
        <v>243</v>
      </c>
      <c r="B1835" s="4" t="s">
        <v>41</v>
      </c>
      <c r="C1835" s="4" t="s">
        <v>169</v>
      </c>
      <c r="D1835" s="4" t="s">
        <v>670</v>
      </c>
      <c r="E1835" s="4"/>
      <c r="F1835" s="14" t="s">
        <v>1182</v>
      </c>
      <c r="G1835" s="5">
        <f t="shared" si="3892"/>
        <v>1502</v>
      </c>
      <c r="H1835" s="5">
        <f t="shared" si="3892"/>
        <v>1502</v>
      </c>
      <c r="I1835" s="5">
        <f t="shared" si="3892"/>
        <v>1502</v>
      </c>
      <c r="J1835" s="5">
        <f t="shared" si="3892"/>
        <v>0</v>
      </c>
      <c r="K1835" s="5">
        <f t="shared" si="3892"/>
        <v>0</v>
      </c>
      <c r="L1835" s="5">
        <f t="shared" si="3892"/>
        <v>0</v>
      </c>
      <c r="M1835" s="5">
        <f t="shared" si="3888"/>
        <v>1502</v>
      </c>
      <c r="N1835" s="5">
        <f t="shared" si="3889"/>
        <v>1502</v>
      </c>
      <c r="O1835" s="5">
        <f t="shared" si="3890"/>
        <v>1502</v>
      </c>
      <c r="P1835" s="5">
        <f t="shared" si="3893"/>
        <v>0</v>
      </c>
      <c r="Q1835" s="5">
        <f t="shared" si="3893"/>
        <v>0</v>
      </c>
      <c r="R1835" s="5">
        <f t="shared" si="3893"/>
        <v>0</v>
      </c>
      <c r="S1835" s="5">
        <f t="shared" si="3893"/>
        <v>0</v>
      </c>
      <c r="T1835" s="5">
        <f t="shared" si="3893"/>
        <v>0</v>
      </c>
      <c r="U1835" s="5">
        <f t="shared" si="3893"/>
        <v>0</v>
      </c>
      <c r="V1835" s="5">
        <f t="shared" si="3893"/>
        <v>0</v>
      </c>
      <c r="W1835" s="5">
        <f t="shared" si="3894"/>
        <v>0</v>
      </c>
      <c r="X1835" s="5">
        <f t="shared" si="3894"/>
        <v>0</v>
      </c>
      <c r="Y1835" s="5">
        <f t="shared" si="3894"/>
        <v>0</v>
      </c>
      <c r="Z1835" s="5">
        <f t="shared" si="3894"/>
        <v>0</v>
      </c>
      <c r="AA1835" s="5">
        <f t="shared" si="3894"/>
        <v>0</v>
      </c>
      <c r="AB1835" s="5">
        <f t="shared" si="3894"/>
        <v>0</v>
      </c>
      <c r="AC1835" s="5">
        <f t="shared" si="3894"/>
        <v>0</v>
      </c>
      <c r="AD1835" s="5">
        <f t="shared" si="3894"/>
        <v>0</v>
      </c>
      <c r="AE1835" s="5">
        <f t="shared" si="3894"/>
        <v>0</v>
      </c>
      <c r="AF1835" s="5">
        <f t="shared" si="3894"/>
        <v>0</v>
      </c>
      <c r="AG1835" s="5">
        <f t="shared" si="3868"/>
        <v>1502</v>
      </c>
      <c r="AH1835" s="5">
        <f t="shared" si="3866"/>
        <v>1502</v>
      </c>
      <c r="AI1835" s="5">
        <f t="shared" si="3867"/>
        <v>1502</v>
      </c>
      <c r="AJ1835" s="5">
        <f t="shared" si="3895"/>
        <v>0</v>
      </c>
      <c r="AK1835" s="17"/>
      <c r="AL1835" s="27"/>
    </row>
    <row r="1836" spans="1:38" ht="31.2" x14ac:dyDescent="0.3">
      <c r="A1836" s="4" t="s">
        <v>243</v>
      </c>
      <c r="B1836" s="4" t="s">
        <v>41</v>
      </c>
      <c r="C1836" s="4" t="s">
        <v>169</v>
      </c>
      <c r="D1836" s="4" t="s">
        <v>674</v>
      </c>
      <c r="E1836" s="4"/>
      <c r="F1836" s="14" t="s">
        <v>1188</v>
      </c>
      <c r="G1836" s="5">
        <f t="shared" si="3892"/>
        <v>1502</v>
      </c>
      <c r="H1836" s="5">
        <f t="shared" si="3892"/>
        <v>1502</v>
      </c>
      <c r="I1836" s="5">
        <f t="shared" si="3892"/>
        <v>1502</v>
      </c>
      <c r="J1836" s="5">
        <f t="shared" si="3892"/>
        <v>0</v>
      </c>
      <c r="K1836" s="5">
        <f t="shared" si="3892"/>
        <v>0</v>
      </c>
      <c r="L1836" s="5">
        <f t="shared" si="3892"/>
        <v>0</v>
      </c>
      <c r="M1836" s="5">
        <f t="shared" si="3888"/>
        <v>1502</v>
      </c>
      <c r="N1836" s="5">
        <f t="shared" si="3889"/>
        <v>1502</v>
      </c>
      <c r="O1836" s="5">
        <f t="shared" si="3890"/>
        <v>1502</v>
      </c>
      <c r="P1836" s="5">
        <f t="shared" si="3893"/>
        <v>0</v>
      </c>
      <c r="Q1836" s="5">
        <f t="shared" si="3893"/>
        <v>0</v>
      </c>
      <c r="R1836" s="5">
        <f t="shared" si="3893"/>
        <v>0</v>
      </c>
      <c r="S1836" s="5">
        <f t="shared" si="3893"/>
        <v>0</v>
      </c>
      <c r="T1836" s="5">
        <f t="shared" si="3893"/>
        <v>0</v>
      </c>
      <c r="U1836" s="5">
        <f t="shared" si="3893"/>
        <v>0</v>
      </c>
      <c r="V1836" s="5">
        <f t="shared" si="3893"/>
        <v>0</v>
      </c>
      <c r="W1836" s="5">
        <f t="shared" si="3894"/>
        <v>0</v>
      </c>
      <c r="X1836" s="5">
        <f t="shared" si="3894"/>
        <v>0</v>
      </c>
      <c r="Y1836" s="5">
        <f t="shared" si="3894"/>
        <v>0</v>
      </c>
      <c r="Z1836" s="5">
        <f t="shared" si="3894"/>
        <v>0</v>
      </c>
      <c r="AA1836" s="5">
        <f t="shared" si="3894"/>
        <v>0</v>
      </c>
      <c r="AB1836" s="5">
        <f t="shared" si="3894"/>
        <v>0</v>
      </c>
      <c r="AC1836" s="5">
        <f t="shared" si="3894"/>
        <v>0</v>
      </c>
      <c r="AD1836" s="5">
        <f t="shared" si="3894"/>
        <v>0</v>
      </c>
      <c r="AE1836" s="5">
        <f t="shared" si="3894"/>
        <v>0</v>
      </c>
      <c r="AF1836" s="5">
        <f t="shared" si="3894"/>
        <v>0</v>
      </c>
      <c r="AG1836" s="5">
        <f t="shared" si="3868"/>
        <v>1502</v>
      </c>
      <c r="AH1836" s="5">
        <f t="shared" si="3866"/>
        <v>1502</v>
      </c>
      <c r="AI1836" s="5">
        <f t="shared" si="3867"/>
        <v>1502</v>
      </c>
      <c r="AJ1836" s="5">
        <f t="shared" si="3895"/>
        <v>0</v>
      </c>
      <c r="AK1836" s="17"/>
      <c r="AL1836" s="27"/>
    </row>
    <row r="1837" spans="1:38" ht="62.4" x14ac:dyDescent="0.3">
      <c r="A1837" s="4" t="s">
        <v>243</v>
      </c>
      <c r="B1837" s="4" t="s">
        <v>41</v>
      </c>
      <c r="C1837" s="4" t="s">
        <v>169</v>
      </c>
      <c r="D1837" s="4" t="s">
        <v>675</v>
      </c>
      <c r="E1837" s="4"/>
      <c r="F1837" s="14" t="s">
        <v>1189</v>
      </c>
      <c r="G1837" s="5">
        <f t="shared" si="3892"/>
        <v>1502</v>
      </c>
      <c r="H1837" s="5">
        <f t="shared" si="3892"/>
        <v>1502</v>
      </c>
      <c r="I1837" s="5">
        <f t="shared" si="3892"/>
        <v>1502</v>
      </c>
      <c r="J1837" s="5">
        <f t="shared" si="3892"/>
        <v>0</v>
      </c>
      <c r="K1837" s="5">
        <f t="shared" si="3892"/>
        <v>0</v>
      </c>
      <c r="L1837" s="5">
        <f t="shared" si="3892"/>
        <v>0</v>
      </c>
      <c r="M1837" s="5">
        <f t="shared" si="3888"/>
        <v>1502</v>
      </c>
      <c r="N1837" s="5">
        <f t="shared" si="3889"/>
        <v>1502</v>
      </c>
      <c r="O1837" s="5">
        <f t="shared" si="3890"/>
        <v>1502</v>
      </c>
      <c r="P1837" s="5">
        <f t="shared" si="3893"/>
        <v>0</v>
      </c>
      <c r="Q1837" s="5">
        <f t="shared" si="3893"/>
        <v>0</v>
      </c>
      <c r="R1837" s="5">
        <f t="shared" si="3893"/>
        <v>0</v>
      </c>
      <c r="S1837" s="5">
        <f t="shared" si="3893"/>
        <v>0</v>
      </c>
      <c r="T1837" s="5">
        <f t="shared" si="3893"/>
        <v>0</v>
      </c>
      <c r="U1837" s="5">
        <f t="shared" si="3893"/>
        <v>0</v>
      </c>
      <c r="V1837" s="5">
        <f t="shared" si="3893"/>
        <v>0</v>
      </c>
      <c r="W1837" s="5">
        <f t="shared" si="3894"/>
        <v>0</v>
      </c>
      <c r="X1837" s="5">
        <f t="shared" si="3894"/>
        <v>0</v>
      </c>
      <c r="Y1837" s="5">
        <f t="shared" si="3894"/>
        <v>0</v>
      </c>
      <c r="Z1837" s="5">
        <f t="shared" si="3894"/>
        <v>0</v>
      </c>
      <c r="AA1837" s="5">
        <f t="shared" si="3894"/>
        <v>0</v>
      </c>
      <c r="AB1837" s="5">
        <f t="shared" si="3894"/>
        <v>0</v>
      </c>
      <c r="AC1837" s="5">
        <f t="shared" si="3894"/>
        <v>0</v>
      </c>
      <c r="AD1837" s="5">
        <f t="shared" si="3894"/>
        <v>0</v>
      </c>
      <c r="AE1837" s="5">
        <f t="shared" si="3894"/>
        <v>0</v>
      </c>
      <c r="AF1837" s="5">
        <f t="shared" si="3894"/>
        <v>0</v>
      </c>
      <c r="AG1837" s="5">
        <f t="shared" si="3868"/>
        <v>1502</v>
      </c>
      <c r="AH1837" s="5">
        <f t="shared" si="3866"/>
        <v>1502</v>
      </c>
      <c r="AI1837" s="5">
        <f t="shared" si="3867"/>
        <v>1502</v>
      </c>
      <c r="AJ1837" s="5">
        <f t="shared" si="3895"/>
        <v>0</v>
      </c>
      <c r="AK1837" s="17"/>
      <c r="AL1837" s="27"/>
    </row>
    <row r="1838" spans="1:38" ht="31.2" x14ac:dyDescent="0.3">
      <c r="A1838" s="4" t="s">
        <v>243</v>
      </c>
      <c r="B1838" s="4" t="s">
        <v>41</v>
      </c>
      <c r="C1838" s="4" t="s">
        <v>169</v>
      </c>
      <c r="D1838" s="4" t="s">
        <v>673</v>
      </c>
      <c r="E1838" s="4"/>
      <c r="F1838" s="14" t="s">
        <v>788</v>
      </c>
      <c r="G1838" s="5">
        <f t="shared" si="3892"/>
        <v>1502</v>
      </c>
      <c r="H1838" s="5">
        <f t="shared" si="3892"/>
        <v>1502</v>
      </c>
      <c r="I1838" s="5">
        <f t="shared" si="3892"/>
        <v>1502</v>
      </c>
      <c r="J1838" s="5">
        <f t="shared" si="3892"/>
        <v>0</v>
      </c>
      <c r="K1838" s="5">
        <f t="shared" si="3892"/>
        <v>0</v>
      </c>
      <c r="L1838" s="5">
        <f t="shared" si="3892"/>
        <v>0</v>
      </c>
      <c r="M1838" s="5">
        <f t="shared" si="3888"/>
        <v>1502</v>
      </c>
      <c r="N1838" s="5">
        <f t="shared" si="3889"/>
        <v>1502</v>
      </c>
      <c r="O1838" s="5">
        <f t="shared" si="3890"/>
        <v>1502</v>
      </c>
      <c r="P1838" s="5">
        <f t="shared" si="3893"/>
        <v>0</v>
      </c>
      <c r="Q1838" s="5">
        <f t="shared" si="3893"/>
        <v>0</v>
      </c>
      <c r="R1838" s="5">
        <f t="shared" si="3893"/>
        <v>0</v>
      </c>
      <c r="S1838" s="5">
        <f t="shared" si="3893"/>
        <v>0</v>
      </c>
      <c r="T1838" s="5">
        <f t="shared" si="3893"/>
        <v>0</v>
      </c>
      <c r="U1838" s="5">
        <f t="shared" si="3893"/>
        <v>0</v>
      </c>
      <c r="V1838" s="5">
        <f t="shared" si="3893"/>
        <v>0</v>
      </c>
      <c r="W1838" s="5">
        <f t="shared" si="3894"/>
        <v>0</v>
      </c>
      <c r="X1838" s="5">
        <f t="shared" si="3894"/>
        <v>0</v>
      </c>
      <c r="Y1838" s="5">
        <f t="shared" si="3894"/>
        <v>0</v>
      </c>
      <c r="Z1838" s="5">
        <f t="shared" si="3894"/>
        <v>0</v>
      </c>
      <c r="AA1838" s="5">
        <f t="shared" si="3894"/>
        <v>0</v>
      </c>
      <c r="AB1838" s="5">
        <f t="shared" si="3894"/>
        <v>0</v>
      </c>
      <c r="AC1838" s="5">
        <f t="shared" si="3894"/>
        <v>0</v>
      </c>
      <c r="AD1838" s="5">
        <f t="shared" si="3894"/>
        <v>0</v>
      </c>
      <c r="AE1838" s="5">
        <f t="shared" si="3894"/>
        <v>0</v>
      </c>
      <c r="AF1838" s="5">
        <f t="shared" si="3894"/>
        <v>0</v>
      </c>
      <c r="AG1838" s="5">
        <f t="shared" si="3868"/>
        <v>1502</v>
      </c>
      <c r="AH1838" s="5">
        <f t="shared" si="3866"/>
        <v>1502</v>
      </c>
      <c r="AI1838" s="5">
        <f t="shared" si="3867"/>
        <v>1502</v>
      </c>
      <c r="AJ1838" s="5">
        <f t="shared" si="3895"/>
        <v>0</v>
      </c>
      <c r="AK1838" s="17"/>
      <c r="AL1838" s="27"/>
    </row>
    <row r="1839" spans="1:38" ht="31.2" x14ac:dyDescent="0.3">
      <c r="A1839" s="4" t="s">
        <v>243</v>
      </c>
      <c r="B1839" s="4" t="s">
        <v>41</v>
      </c>
      <c r="C1839" s="4" t="s">
        <v>169</v>
      </c>
      <c r="D1839" s="4" t="s">
        <v>673</v>
      </c>
      <c r="E1839" s="4" t="s">
        <v>15</v>
      </c>
      <c r="F1839" s="14" t="s">
        <v>559</v>
      </c>
      <c r="G1839" s="5">
        <f t="shared" si="3892"/>
        <v>1502</v>
      </c>
      <c r="H1839" s="5">
        <f t="shared" si="3892"/>
        <v>1502</v>
      </c>
      <c r="I1839" s="5">
        <f t="shared" si="3892"/>
        <v>1502</v>
      </c>
      <c r="J1839" s="5">
        <f t="shared" si="3892"/>
        <v>0</v>
      </c>
      <c r="K1839" s="5">
        <f t="shared" si="3892"/>
        <v>0</v>
      </c>
      <c r="L1839" s="5">
        <f t="shared" si="3892"/>
        <v>0</v>
      </c>
      <c r="M1839" s="5">
        <f t="shared" si="3888"/>
        <v>1502</v>
      </c>
      <c r="N1839" s="5">
        <f t="shared" si="3889"/>
        <v>1502</v>
      </c>
      <c r="O1839" s="5">
        <f t="shared" si="3890"/>
        <v>1502</v>
      </c>
      <c r="P1839" s="5">
        <f t="shared" si="3893"/>
        <v>0</v>
      </c>
      <c r="Q1839" s="5">
        <f t="shared" si="3893"/>
        <v>0</v>
      </c>
      <c r="R1839" s="5">
        <f t="shared" si="3893"/>
        <v>0</v>
      </c>
      <c r="S1839" s="5">
        <f t="shared" si="3893"/>
        <v>0</v>
      </c>
      <c r="T1839" s="5">
        <f t="shared" si="3893"/>
        <v>0</v>
      </c>
      <c r="U1839" s="5">
        <f t="shared" si="3893"/>
        <v>0</v>
      </c>
      <c r="V1839" s="5">
        <f t="shared" si="3893"/>
        <v>0</v>
      </c>
      <c r="W1839" s="5">
        <f t="shared" si="3894"/>
        <v>0</v>
      </c>
      <c r="X1839" s="5">
        <f t="shared" si="3894"/>
        <v>0</v>
      </c>
      <c r="Y1839" s="5">
        <f t="shared" si="3894"/>
        <v>0</v>
      </c>
      <c r="Z1839" s="5">
        <f t="shared" si="3894"/>
        <v>0</v>
      </c>
      <c r="AA1839" s="5">
        <f t="shared" si="3894"/>
        <v>0</v>
      </c>
      <c r="AB1839" s="5">
        <f t="shared" si="3894"/>
        <v>0</v>
      </c>
      <c r="AC1839" s="5">
        <f t="shared" si="3894"/>
        <v>0</v>
      </c>
      <c r="AD1839" s="5">
        <f t="shared" si="3894"/>
        <v>0</v>
      </c>
      <c r="AE1839" s="5">
        <f t="shared" si="3894"/>
        <v>0</v>
      </c>
      <c r="AF1839" s="5">
        <f t="shared" si="3894"/>
        <v>0</v>
      </c>
      <c r="AG1839" s="5">
        <f t="shared" si="3868"/>
        <v>1502</v>
      </c>
      <c r="AH1839" s="5">
        <f t="shared" si="3866"/>
        <v>1502</v>
      </c>
      <c r="AI1839" s="5">
        <f t="shared" si="3867"/>
        <v>1502</v>
      </c>
      <c r="AJ1839" s="5">
        <f t="shared" si="3895"/>
        <v>0</v>
      </c>
      <c r="AK1839" s="17"/>
      <c r="AL1839" s="27"/>
    </row>
    <row r="1840" spans="1:38" ht="31.2" x14ac:dyDescent="0.3">
      <c r="A1840" s="4" t="s">
        <v>243</v>
      </c>
      <c r="B1840" s="4" t="s">
        <v>41</v>
      </c>
      <c r="C1840" s="4" t="s">
        <v>169</v>
      </c>
      <c r="D1840" s="4" t="s">
        <v>673</v>
      </c>
      <c r="E1840" s="4" t="s">
        <v>16</v>
      </c>
      <c r="F1840" s="14" t="s">
        <v>560</v>
      </c>
      <c r="G1840" s="5">
        <v>1502</v>
      </c>
      <c r="H1840" s="5">
        <v>1502</v>
      </c>
      <c r="I1840" s="5">
        <v>1502</v>
      </c>
      <c r="J1840" s="5"/>
      <c r="K1840" s="5"/>
      <c r="L1840" s="5"/>
      <c r="M1840" s="5">
        <f t="shared" si="3888"/>
        <v>1502</v>
      </c>
      <c r="N1840" s="5">
        <f t="shared" si="3889"/>
        <v>1502</v>
      </c>
      <c r="O1840" s="5">
        <f t="shared" si="3890"/>
        <v>1502</v>
      </c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>
        <f t="shared" si="3868"/>
        <v>1502</v>
      </c>
      <c r="AH1840" s="5">
        <f t="shared" si="3866"/>
        <v>1502</v>
      </c>
      <c r="AI1840" s="5">
        <f t="shared" si="3867"/>
        <v>1502</v>
      </c>
      <c r="AJ1840" s="5"/>
      <c r="AK1840" s="17"/>
      <c r="AL1840" s="27"/>
    </row>
    <row r="1841" spans="1:38" s="3" customFormat="1" ht="31.2" x14ac:dyDescent="0.3">
      <c r="A1841" s="7" t="s">
        <v>245</v>
      </c>
      <c r="B1841" s="7"/>
      <c r="C1841" s="7"/>
      <c r="D1841" s="7"/>
      <c r="E1841" s="7"/>
      <c r="F1841" s="33" t="s">
        <v>500</v>
      </c>
      <c r="G1841" s="8">
        <f>G1842+G1900+G1928+G1988+G2032+G2048+G2062+G2084+G2074</f>
        <v>557255.80000000016</v>
      </c>
      <c r="H1841" s="8">
        <f>H1842+H1900+H1928+H1988+H2032+H2048+H2062+H2084+H2074</f>
        <v>430952.7</v>
      </c>
      <c r="I1841" s="8">
        <f>I1842+I1900+I1928+I1988+I2032+I2048+I2062+I2084+I2074</f>
        <v>349611.60000000003</v>
      </c>
      <c r="J1841" s="8">
        <f t="shared" ref="J1841:L1841" si="3896">J1842+J1900+J1928+J1988+J2032+J2048+J2062+J2084+J2074</f>
        <v>0</v>
      </c>
      <c r="K1841" s="8">
        <f t="shared" si="3896"/>
        <v>0</v>
      </c>
      <c r="L1841" s="8">
        <f t="shared" si="3896"/>
        <v>0</v>
      </c>
      <c r="M1841" s="8">
        <f t="shared" si="3888"/>
        <v>557255.80000000016</v>
      </c>
      <c r="N1841" s="8">
        <f t="shared" si="3889"/>
        <v>430952.7</v>
      </c>
      <c r="O1841" s="8">
        <f t="shared" si="3890"/>
        <v>349611.60000000003</v>
      </c>
      <c r="P1841" s="8">
        <f>P1842+P1900+P1928+P1988+P2032+P2048+P2062+P2084+P2074</f>
        <v>0</v>
      </c>
      <c r="Q1841" s="8">
        <f>Q1842+Q1900+Q1928+Q1988+Q2032+Q2048+Q2062+Q2084+Q2074</f>
        <v>0</v>
      </c>
      <c r="R1841" s="8">
        <f>R1842+R1900+R1928+R1988+R2032+R2048+R2062+R2084+R2074</f>
        <v>0</v>
      </c>
      <c r="S1841" s="8">
        <f t="shared" ref="S1841" si="3897">S1842+S1900+S1928+S1988+S2032+S2048+S2062+S2084+S2074</f>
        <v>662.06700000000012</v>
      </c>
      <c r="T1841" s="8">
        <f>T1842+T1900+T1928+T1988+T2032+T2048+T2062+T2084+T2074</f>
        <v>93.460999999999999</v>
      </c>
      <c r="U1841" s="8">
        <f>U1842+U1900+U1928+U1988+U2032+U2048+U2062+U2084+U2074</f>
        <v>0</v>
      </c>
      <c r="V1841" s="8">
        <f>V1842+V1900+V1928+V1988+V2032+V2048+V2062+V2084+V2074</f>
        <v>0</v>
      </c>
      <c r="W1841" s="8">
        <f t="shared" ref="W1841:AF1841" si="3898">W1842+W1900+W1928+W1988+W2032+W2048+W2062+W2084+W2074</f>
        <v>0</v>
      </c>
      <c r="X1841" s="8">
        <f>X1842+X1900+X1928+X1988+X2032+X2048+X2062+X2084+X2074</f>
        <v>0</v>
      </c>
      <c r="Y1841" s="8">
        <f>Y1842+Y1900+Y1928+Y1988+Y2032+Y2048+Y2062+Y2084+Y2074</f>
        <v>0</v>
      </c>
      <c r="Z1841" s="8">
        <f>Z1842+Z1900+Z1928+Z1988+Z2032+Z2048+Z2062+Z2084+Z2074</f>
        <v>0</v>
      </c>
      <c r="AA1841" s="8">
        <f>AA1842+AA1900+AA1928+AA1988+AA2032+AA2048+AA2062+AA2084+AA2074</f>
        <v>0</v>
      </c>
      <c r="AB1841" s="8">
        <f t="shared" si="3898"/>
        <v>0</v>
      </c>
      <c r="AC1841" s="8">
        <f>AC1842+AC1900+AC1928+AC1988+AC2032+AC2048+AC2062+AC2084+AC2074</f>
        <v>0</v>
      </c>
      <c r="AD1841" s="8">
        <f>AD1842+AD1900+AD1928+AD1988+AD2032+AD2048+AD2062+AD2084+AD2074</f>
        <v>0</v>
      </c>
      <c r="AE1841" s="8">
        <f>AE1842+AE1900+AE1928+AE1988+AE2032+AE2048+AE2062+AE2084+AE2074</f>
        <v>0</v>
      </c>
      <c r="AF1841" s="8">
        <f t="shared" si="3898"/>
        <v>-43631</v>
      </c>
      <c r="AG1841" s="8">
        <f t="shared" si="3868"/>
        <v>558011.32800000021</v>
      </c>
      <c r="AH1841" s="8">
        <f t="shared" si="3866"/>
        <v>430952.7</v>
      </c>
      <c r="AI1841" s="8">
        <f t="shared" si="3867"/>
        <v>305980.60000000003</v>
      </c>
      <c r="AJ1841" s="8">
        <f>AJ1842+AJ1900+AJ1928+AJ1988+AJ2032+AJ2048+AJ2062+AJ2084+AJ2074</f>
        <v>0</v>
      </c>
      <c r="AK1841" s="16"/>
      <c r="AL1841" s="25"/>
    </row>
    <row r="1842" spans="1:38" s="3" customFormat="1" x14ac:dyDescent="0.3">
      <c r="A1842" s="7" t="s">
        <v>245</v>
      </c>
      <c r="B1842" s="7" t="s">
        <v>9</v>
      </c>
      <c r="C1842" s="7"/>
      <c r="D1842" s="7"/>
      <c r="E1842" s="7"/>
      <c r="F1842" s="33" t="s">
        <v>515</v>
      </c>
      <c r="G1842" s="8">
        <f>G1843+G1862</f>
        <v>59258.600000000006</v>
      </c>
      <c r="H1842" s="8">
        <f>H1843+H1862</f>
        <v>52294.700000000004</v>
      </c>
      <c r="I1842" s="8">
        <f>I1843+I1862</f>
        <v>52294.700000000004</v>
      </c>
      <c r="J1842" s="8">
        <f t="shared" ref="J1842:L1842" si="3899">J1843+J1862</f>
        <v>0</v>
      </c>
      <c r="K1842" s="8">
        <f t="shared" si="3899"/>
        <v>0</v>
      </c>
      <c r="L1842" s="8">
        <f t="shared" si="3899"/>
        <v>0</v>
      </c>
      <c r="M1842" s="8">
        <f t="shared" si="3888"/>
        <v>59258.600000000006</v>
      </c>
      <c r="N1842" s="8">
        <f t="shared" si="3889"/>
        <v>52294.700000000004</v>
      </c>
      <c r="O1842" s="8">
        <f t="shared" si="3890"/>
        <v>52294.700000000004</v>
      </c>
      <c r="P1842" s="8">
        <f>P1843+P1862</f>
        <v>0</v>
      </c>
      <c r="Q1842" s="8">
        <f>Q1843+Q1862</f>
        <v>0</v>
      </c>
      <c r="R1842" s="8">
        <f>R1843+R1862</f>
        <v>0</v>
      </c>
      <c r="S1842" s="8">
        <f t="shared" ref="S1842" si="3900">S1843+S1862</f>
        <v>50</v>
      </c>
      <c r="T1842" s="8">
        <f>T1843+T1862</f>
        <v>0</v>
      </c>
      <c r="U1842" s="8">
        <f>U1843+U1862</f>
        <v>0</v>
      </c>
      <c r="V1842" s="8">
        <f>V1843+V1862</f>
        <v>0</v>
      </c>
      <c r="W1842" s="8">
        <f t="shared" ref="W1842:AF1842" si="3901">W1843+W1862</f>
        <v>0</v>
      </c>
      <c r="X1842" s="8">
        <f>X1843+X1862</f>
        <v>0</v>
      </c>
      <c r="Y1842" s="8">
        <f>Y1843+Y1862</f>
        <v>0</v>
      </c>
      <c r="Z1842" s="8">
        <f>Z1843+Z1862</f>
        <v>0</v>
      </c>
      <c r="AA1842" s="8">
        <f>AA1843+AA1862</f>
        <v>0</v>
      </c>
      <c r="AB1842" s="8">
        <f t="shared" si="3901"/>
        <v>0</v>
      </c>
      <c r="AC1842" s="8">
        <f>AC1843+AC1862</f>
        <v>0</v>
      </c>
      <c r="AD1842" s="8">
        <f>AD1843+AD1862</f>
        <v>0</v>
      </c>
      <c r="AE1842" s="8">
        <f>AE1843+AE1862</f>
        <v>0</v>
      </c>
      <c r="AF1842" s="8">
        <f t="shared" si="3901"/>
        <v>0</v>
      </c>
      <c r="AG1842" s="8">
        <f t="shared" si="3868"/>
        <v>59308.600000000006</v>
      </c>
      <c r="AH1842" s="8">
        <f t="shared" si="3866"/>
        <v>52294.700000000004</v>
      </c>
      <c r="AI1842" s="8">
        <f t="shared" si="3867"/>
        <v>52294.700000000004</v>
      </c>
      <c r="AJ1842" s="8">
        <f>AJ1843+AJ1862</f>
        <v>0</v>
      </c>
      <c r="AK1842" s="16"/>
      <c r="AL1842" s="25"/>
    </row>
    <row r="1843" spans="1:38" s="10" customFormat="1" ht="62.4" x14ac:dyDescent="0.3">
      <c r="A1843" s="9" t="s">
        <v>245</v>
      </c>
      <c r="B1843" s="9" t="s">
        <v>9</v>
      </c>
      <c r="C1843" s="9" t="s">
        <v>34</v>
      </c>
      <c r="D1843" s="9"/>
      <c r="E1843" s="9"/>
      <c r="F1843" s="13" t="s">
        <v>527</v>
      </c>
      <c r="G1843" s="11">
        <f>G1844+G1852</f>
        <v>49470.200000000004</v>
      </c>
      <c r="H1843" s="11">
        <f t="shared" ref="H1843:AJ1843" si="3902">H1844+H1852</f>
        <v>42506.3</v>
      </c>
      <c r="I1843" s="11">
        <f t="shared" si="3902"/>
        <v>42506.3</v>
      </c>
      <c r="J1843" s="11">
        <f t="shared" ref="J1843:L1843" si="3903">J1844+J1852</f>
        <v>0</v>
      </c>
      <c r="K1843" s="11">
        <f t="shared" si="3903"/>
        <v>0</v>
      </c>
      <c r="L1843" s="11">
        <f t="shared" si="3903"/>
        <v>0</v>
      </c>
      <c r="M1843" s="11">
        <f t="shared" si="3888"/>
        <v>49470.200000000004</v>
      </c>
      <c r="N1843" s="11">
        <f t="shared" si="3889"/>
        <v>42506.3</v>
      </c>
      <c r="O1843" s="11">
        <f t="shared" si="3890"/>
        <v>42506.3</v>
      </c>
      <c r="P1843" s="11">
        <f t="shared" ref="P1843:V1843" si="3904">P1844+P1852</f>
        <v>0</v>
      </c>
      <c r="Q1843" s="11">
        <f t="shared" ref="Q1843:R1843" si="3905">Q1844+Q1852</f>
        <v>0</v>
      </c>
      <c r="R1843" s="11">
        <f t="shared" si="3905"/>
        <v>0</v>
      </c>
      <c r="S1843" s="11">
        <f t="shared" ref="S1843" si="3906">S1844+S1852</f>
        <v>0</v>
      </c>
      <c r="T1843" s="11">
        <f t="shared" si="3904"/>
        <v>0</v>
      </c>
      <c r="U1843" s="11">
        <f t="shared" si="3904"/>
        <v>0</v>
      </c>
      <c r="V1843" s="11">
        <f t="shared" si="3904"/>
        <v>0</v>
      </c>
      <c r="W1843" s="11">
        <f t="shared" ref="W1843:AF1843" si="3907">W1844+W1852</f>
        <v>0</v>
      </c>
      <c r="X1843" s="11">
        <f t="shared" si="3907"/>
        <v>0</v>
      </c>
      <c r="Y1843" s="11">
        <f t="shared" si="3907"/>
        <v>0</v>
      </c>
      <c r="Z1843" s="11">
        <f t="shared" si="3907"/>
        <v>0</v>
      </c>
      <c r="AA1843" s="11">
        <f t="shared" si="3907"/>
        <v>0</v>
      </c>
      <c r="AB1843" s="11">
        <f t="shared" si="3907"/>
        <v>0</v>
      </c>
      <c r="AC1843" s="11">
        <f t="shared" si="3907"/>
        <v>0</v>
      </c>
      <c r="AD1843" s="11">
        <f t="shared" ref="AD1843" si="3908">AD1844+AD1852</f>
        <v>0</v>
      </c>
      <c r="AE1843" s="11">
        <f t="shared" ref="AE1843" si="3909">AE1844+AE1852</f>
        <v>0</v>
      </c>
      <c r="AF1843" s="11">
        <f t="shared" si="3907"/>
        <v>0</v>
      </c>
      <c r="AG1843" s="11">
        <f t="shared" si="3868"/>
        <v>49470.200000000004</v>
      </c>
      <c r="AH1843" s="11">
        <f t="shared" si="3866"/>
        <v>42506.3</v>
      </c>
      <c r="AI1843" s="11">
        <f t="shared" si="3867"/>
        <v>42506.3</v>
      </c>
      <c r="AJ1843" s="11">
        <f t="shared" si="3902"/>
        <v>0</v>
      </c>
      <c r="AK1843" s="31"/>
      <c r="AL1843" s="26"/>
    </row>
    <row r="1844" spans="1:38" ht="46.8" x14ac:dyDescent="0.3">
      <c r="A1844" s="4" t="s">
        <v>245</v>
      </c>
      <c r="B1844" s="4" t="s">
        <v>9</v>
      </c>
      <c r="C1844" s="4" t="s">
        <v>34</v>
      </c>
      <c r="D1844" s="4" t="s">
        <v>115</v>
      </c>
      <c r="E1844" s="4"/>
      <c r="F1844" s="14" t="s">
        <v>1193</v>
      </c>
      <c r="G1844" s="5">
        <f t="shared" ref="G1844:L1846" si="3910">G1845</f>
        <v>4816.8999999999996</v>
      </c>
      <c r="H1844" s="5">
        <f t="shared" si="3910"/>
        <v>4816.8999999999996</v>
      </c>
      <c r="I1844" s="5">
        <f t="shared" si="3910"/>
        <v>4816.8999999999996</v>
      </c>
      <c r="J1844" s="5">
        <f t="shared" si="3910"/>
        <v>0</v>
      </c>
      <c r="K1844" s="5">
        <f t="shared" si="3910"/>
        <v>0</v>
      </c>
      <c r="L1844" s="5">
        <f t="shared" si="3910"/>
        <v>0</v>
      </c>
      <c r="M1844" s="5">
        <f t="shared" si="3888"/>
        <v>4816.8999999999996</v>
      </c>
      <c r="N1844" s="5">
        <f t="shared" si="3889"/>
        <v>4816.8999999999996</v>
      </c>
      <c r="O1844" s="5">
        <f t="shared" si="3890"/>
        <v>4816.8999999999996</v>
      </c>
      <c r="P1844" s="5">
        <f t="shared" ref="P1844:V1846" si="3911">P1845</f>
        <v>0</v>
      </c>
      <c r="Q1844" s="5">
        <f t="shared" si="3911"/>
        <v>0</v>
      </c>
      <c r="R1844" s="5">
        <f t="shared" si="3911"/>
        <v>0</v>
      </c>
      <c r="S1844" s="5">
        <f t="shared" si="3911"/>
        <v>0</v>
      </c>
      <c r="T1844" s="5">
        <f t="shared" si="3911"/>
        <v>0</v>
      </c>
      <c r="U1844" s="5">
        <f t="shared" si="3911"/>
        <v>0</v>
      </c>
      <c r="V1844" s="5">
        <f t="shared" si="3911"/>
        <v>0</v>
      </c>
      <c r="W1844" s="5">
        <f t="shared" ref="W1844:AF1846" si="3912">W1845</f>
        <v>0</v>
      </c>
      <c r="X1844" s="5">
        <f t="shared" si="3912"/>
        <v>0</v>
      </c>
      <c r="Y1844" s="5">
        <f t="shared" si="3912"/>
        <v>0</v>
      </c>
      <c r="Z1844" s="5">
        <f t="shared" si="3912"/>
        <v>0</v>
      </c>
      <c r="AA1844" s="5">
        <f t="shared" si="3912"/>
        <v>0</v>
      </c>
      <c r="AB1844" s="5">
        <f t="shared" si="3912"/>
        <v>0</v>
      </c>
      <c r="AC1844" s="5">
        <f t="shared" si="3912"/>
        <v>0</v>
      </c>
      <c r="AD1844" s="5">
        <f t="shared" si="3912"/>
        <v>0</v>
      </c>
      <c r="AE1844" s="5">
        <f t="shared" si="3912"/>
        <v>0</v>
      </c>
      <c r="AF1844" s="5">
        <f t="shared" si="3912"/>
        <v>0</v>
      </c>
      <c r="AG1844" s="5">
        <f t="shared" si="3868"/>
        <v>4816.8999999999996</v>
      </c>
      <c r="AH1844" s="5">
        <f t="shared" si="3866"/>
        <v>4816.8999999999996</v>
      </c>
      <c r="AI1844" s="5">
        <f t="shared" si="3867"/>
        <v>4816.8999999999996</v>
      </c>
      <c r="AJ1844" s="5">
        <f t="shared" ref="AJ1844:AJ1846" si="3913">AJ1845</f>
        <v>0</v>
      </c>
      <c r="AK1844" s="17"/>
      <c r="AL1844" s="27"/>
    </row>
    <row r="1845" spans="1:38" ht="31.2" x14ac:dyDescent="0.3">
      <c r="A1845" s="4" t="s">
        <v>245</v>
      </c>
      <c r="B1845" s="4" t="s">
        <v>9</v>
      </c>
      <c r="C1845" s="4" t="s">
        <v>34</v>
      </c>
      <c r="D1845" s="4" t="s">
        <v>172</v>
      </c>
      <c r="E1845" s="4"/>
      <c r="F1845" s="14" t="s">
        <v>1201</v>
      </c>
      <c r="G1845" s="5">
        <f t="shared" si="3910"/>
        <v>4816.8999999999996</v>
      </c>
      <c r="H1845" s="5">
        <f t="shared" si="3910"/>
        <v>4816.8999999999996</v>
      </c>
      <c r="I1845" s="5">
        <f t="shared" si="3910"/>
        <v>4816.8999999999996</v>
      </c>
      <c r="J1845" s="5">
        <f t="shared" si="3910"/>
        <v>0</v>
      </c>
      <c r="K1845" s="5">
        <f t="shared" si="3910"/>
        <v>0</v>
      </c>
      <c r="L1845" s="5">
        <f t="shared" si="3910"/>
        <v>0</v>
      </c>
      <c r="M1845" s="5">
        <f t="shared" si="3888"/>
        <v>4816.8999999999996</v>
      </c>
      <c r="N1845" s="5">
        <f t="shared" si="3889"/>
        <v>4816.8999999999996</v>
      </c>
      <c r="O1845" s="5">
        <f t="shared" si="3890"/>
        <v>4816.8999999999996</v>
      </c>
      <c r="P1845" s="5">
        <f t="shared" si="3911"/>
        <v>0</v>
      </c>
      <c r="Q1845" s="5">
        <f t="shared" si="3911"/>
        <v>0</v>
      </c>
      <c r="R1845" s="5">
        <f t="shared" si="3911"/>
        <v>0</v>
      </c>
      <c r="S1845" s="5">
        <f t="shared" si="3911"/>
        <v>0</v>
      </c>
      <c r="T1845" s="5">
        <f t="shared" si="3911"/>
        <v>0</v>
      </c>
      <c r="U1845" s="5">
        <f t="shared" si="3911"/>
        <v>0</v>
      </c>
      <c r="V1845" s="5">
        <f t="shared" si="3911"/>
        <v>0</v>
      </c>
      <c r="W1845" s="5">
        <f t="shared" si="3912"/>
        <v>0</v>
      </c>
      <c r="X1845" s="5">
        <f t="shared" si="3912"/>
        <v>0</v>
      </c>
      <c r="Y1845" s="5">
        <f t="shared" si="3912"/>
        <v>0</v>
      </c>
      <c r="Z1845" s="5">
        <f t="shared" si="3912"/>
        <v>0</v>
      </c>
      <c r="AA1845" s="5">
        <f t="shared" si="3912"/>
        <v>0</v>
      </c>
      <c r="AB1845" s="5">
        <f t="shared" si="3912"/>
        <v>0</v>
      </c>
      <c r="AC1845" s="5">
        <f t="shared" si="3912"/>
        <v>0</v>
      </c>
      <c r="AD1845" s="5">
        <f t="shared" si="3912"/>
        <v>0</v>
      </c>
      <c r="AE1845" s="5">
        <f t="shared" si="3912"/>
        <v>0</v>
      </c>
      <c r="AF1845" s="5">
        <f t="shared" si="3912"/>
        <v>0</v>
      </c>
      <c r="AG1845" s="5">
        <f t="shared" si="3868"/>
        <v>4816.8999999999996</v>
      </c>
      <c r="AH1845" s="5">
        <f t="shared" si="3866"/>
        <v>4816.8999999999996</v>
      </c>
      <c r="AI1845" s="5">
        <f t="shared" si="3867"/>
        <v>4816.8999999999996</v>
      </c>
      <c r="AJ1845" s="5">
        <f t="shared" si="3913"/>
        <v>0</v>
      </c>
      <c r="AK1845" s="17"/>
      <c r="AL1845" s="27"/>
    </row>
    <row r="1846" spans="1:38" ht="62.4" x14ac:dyDescent="0.3">
      <c r="A1846" s="4" t="s">
        <v>245</v>
      </c>
      <c r="B1846" s="4" t="s">
        <v>9</v>
      </c>
      <c r="C1846" s="4" t="s">
        <v>34</v>
      </c>
      <c r="D1846" s="4" t="s">
        <v>181</v>
      </c>
      <c r="E1846" s="4"/>
      <c r="F1846" s="14" t="s">
        <v>1034</v>
      </c>
      <c r="G1846" s="5">
        <f t="shared" si="3910"/>
        <v>4816.8999999999996</v>
      </c>
      <c r="H1846" s="5">
        <f t="shared" si="3910"/>
        <v>4816.8999999999996</v>
      </c>
      <c r="I1846" s="5">
        <f t="shared" si="3910"/>
        <v>4816.8999999999996</v>
      </c>
      <c r="J1846" s="5">
        <f t="shared" si="3910"/>
        <v>0</v>
      </c>
      <c r="K1846" s="5">
        <f t="shared" si="3910"/>
        <v>0</v>
      </c>
      <c r="L1846" s="5">
        <f t="shared" si="3910"/>
        <v>0</v>
      </c>
      <c r="M1846" s="5">
        <f t="shared" si="3888"/>
        <v>4816.8999999999996</v>
      </c>
      <c r="N1846" s="5">
        <f t="shared" si="3889"/>
        <v>4816.8999999999996</v>
      </c>
      <c r="O1846" s="5">
        <f t="shared" si="3890"/>
        <v>4816.8999999999996</v>
      </c>
      <c r="P1846" s="5">
        <f t="shared" si="3911"/>
        <v>0</v>
      </c>
      <c r="Q1846" s="5">
        <f t="shared" si="3911"/>
        <v>0</v>
      </c>
      <c r="R1846" s="5">
        <f t="shared" si="3911"/>
        <v>0</v>
      </c>
      <c r="S1846" s="5">
        <f t="shared" si="3911"/>
        <v>0</v>
      </c>
      <c r="T1846" s="5">
        <f t="shared" si="3911"/>
        <v>0</v>
      </c>
      <c r="U1846" s="5">
        <f t="shared" si="3911"/>
        <v>0</v>
      </c>
      <c r="V1846" s="5">
        <f t="shared" si="3911"/>
        <v>0</v>
      </c>
      <c r="W1846" s="5">
        <f t="shared" si="3912"/>
        <v>0</v>
      </c>
      <c r="X1846" s="5">
        <f t="shared" si="3912"/>
        <v>0</v>
      </c>
      <c r="Y1846" s="5">
        <f t="shared" si="3912"/>
        <v>0</v>
      </c>
      <c r="Z1846" s="5">
        <f t="shared" si="3912"/>
        <v>0</v>
      </c>
      <c r="AA1846" s="5">
        <f t="shared" si="3912"/>
        <v>0</v>
      </c>
      <c r="AB1846" s="5">
        <f t="shared" si="3912"/>
        <v>0</v>
      </c>
      <c r="AC1846" s="5">
        <f t="shared" si="3912"/>
        <v>0</v>
      </c>
      <c r="AD1846" s="5">
        <f t="shared" si="3912"/>
        <v>0</v>
      </c>
      <c r="AE1846" s="5">
        <f t="shared" si="3912"/>
        <v>0</v>
      </c>
      <c r="AF1846" s="5">
        <f t="shared" si="3912"/>
        <v>0</v>
      </c>
      <c r="AG1846" s="5">
        <f t="shared" si="3868"/>
        <v>4816.8999999999996</v>
      </c>
      <c r="AH1846" s="5">
        <f t="shared" si="3866"/>
        <v>4816.8999999999996</v>
      </c>
      <c r="AI1846" s="5">
        <f t="shared" si="3867"/>
        <v>4816.8999999999996</v>
      </c>
      <c r="AJ1846" s="5">
        <f t="shared" si="3913"/>
        <v>0</v>
      </c>
      <c r="AK1846" s="17"/>
      <c r="AL1846" s="27"/>
    </row>
    <row r="1847" spans="1:38" ht="31.2" x14ac:dyDescent="0.3">
      <c r="A1847" s="4" t="s">
        <v>245</v>
      </c>
      <c r="B1847" s="4" t="s">
        <v>9</v>
      </c>
      <c r="C1847" s="4" t="s">
        <v>34</v>
      </c>
      <c r="D1847" s="4" t="s">
        <v>178</v>
      </c>
      <c r="E1847" s="4"/>
      <c r="F1847" s="14" t="s">
        <v>627</v>
      </c>
      <c r="G1847" s="5">
        <f t="shared" ref="G1847:L1847" si="3914">G1848+G1850</f>
        <v>4816.8999999999996</v>
      </c>
      <c r="H1847" s="5">
        <f t="shared" si="3914"/>
        <v>4816.8999999999996</v>
      </c>
      <c r="I1847" s="5">
        <f t="shared" si="3914"/>
        <v>4816.8999999999996</v>
      </c>
      <c r="J1847" s="5">
        <f t="shared" si="3914"/>
        <v>0</v>
      </c>
      <c r="K1847" s="5">
        <f t="shared" si="3914"/>
        <v>0</v>
      </c>
      <c r="L1847" s="5">
        <f t="shared" si="3914"/>
        <v>0</v>
      </c>
      <c r="M1847" s="5">
        <f t="shared" si="3888"/>
        <v>4816.8999999999996</v>
      </c>
      <c r="N1847" s="5">
        <f t="shared" si="3889"/>
        <v>4816.8999999999996</v>
      </c>
      <c r="O1847" s="5">
        <f t="shared" si="3890"/>
        <v>4816.8999999999996</v>
      </c>
      <c r="P1847" s="5">
        <f t="shared" ref="P1847:V1847" si="3915">P1848+P1850</f>
        <v>0</v>
      </c>
      <c r="Q1847" s="5">
        <f t="shared" ref="Q1847:R1847" si="3916">Q1848+Q1850</f>
        <v>0</v>
      </c>
      <c r="R1847" s="5">
        <f t="shared" si="3916"/>
        <v>0</v>
      </c>
      <c r="S1847" s="5">
        <f t="shared" ref="S1847" si="3917">S1848+S1850</f>
        <v>0</v>
      </c>
      <c r="T1847" s="5">
        <f t="shared" si="3915"/>
        <v>0</v>
      </c>
      <c r="U1847" s="5">
        <f t="shared" si="3915"/>
        <v>0</v>
      </c>
      <c r="V1847" s="5">
        <f t="shared" si="3915"/>
        <v>0</v>
      </c>
      <c r="W1847" s="5">
        <f t="shared" ref="W1847:AF1847" si="3918">W1848+W1850</f>
        <v>0</v>
      </c>
      <c r="X1847" s="5">
        <f t="shared" si="3918"/>
        <v>0</v>
      </c>
      <c r="Y1847" s="5">
        <f t="shared" si="3918"/>
        <v>0</v>
      </c>
      <c r="Z1847" s="5">
        <f t="shared" si="3918"/>
        <v>0</v>
      </c>
      <c r="AA1847" s="5">
        <f t="shared" si="3918"/>
        <v>0</v>
      </c>
      <c r="AB1847" s="5">
        <f t="shared" si="3918"/>
        <v>0</v>
      </c>
      <c r="AC1847" s="5">
        <f t="shared" si="3918"/>
        <v>0</v>
      </c>
      <c r="AD1847" s="5">
        <f t="shared" ref="AD1847" si="3919">AD1848+AD1850</f>
        <v>0</v>
      </c>
      <c r="AE1847" s="5">
        <f t="shared" ref="AE1847" si="3920">AE1848+AE1850</f>
        <v>0</v>
      </c>
      <c r="AF1847" s="5">
        <f t="shared" si="3918"/>
        <v>0</v>
      </c>
      <c r="AG1847" s="5">
        <f t="shared" si="3868"/>
        <v>4816.8999999999996</v>
      </c>
      <c r="AH1847" s="5">
        <f t="shared" si="3866"/>
        <v>4816.8999999999996</v>
      </c>
      <c r="AI1847" s="5">
        <f t="shared" si="3867"/>
        <v>4816.8999999999996</v>
      </c>
      <c r="AJ1847" s="5">
        <f t="shared" ref="AJ1847" si="3921">AJ1848+AJ1850</f>
        <v>0</v>
      </c>
      <c r="AK1847" s="17"/>
      <c r="AL1847" s="27"/>
    </row>
    <row r="1848" spans="1:38" ht="78" x14ac:dyDescent="0.3">
      <c r="A1848" s="4" t="s">
        <v>245</v>
      </c>
      <c r="B1848" s="4" t="s">
        <v>9</v>
      </c>
      <c r="C1848" s="4" t="s">
        <v>34</v>
      </c>
      <c r="D1848" s="4" t="s">
        <v>178</v>
      </c>
      <c r="E1848" s="4" t="s">
        <v>22</v>
      </c>
      <c r="F1848" s="14" t="s">
        <v>556</v>
      </c>
      <c r="G1848" s="5">
        <f t="shared" ref="G1848:L1848" si="3922">G1849</f>
        <v>4485.7</v>
      </c>
      <c r="H1848" s="5">
        <f t="shared" si="3922"/>
        <v>4485.7</v>
      </c>
      <c r="I1848" s="5">
        <f t="shared" si="3922"/>
        <v>4485.7</v>
      </c>
      <c r="J1848" s="5">
        <f t="shared" si="3922"/>
        <v>0</v>
      </c>
      <c r="K1848" s="5">
        <f t="shared" si="3922"/>
        <v>0</v>
      </c>
      <c r="L1848" s="5">
        <f t="shared" si="3922"/>
        <v>0</v>
      </c>
      <c r="M1848" s="5">
        <f t="shared" si="3888"/>
        <v>4485.7</v>
      </c>
      <c r="N1848" s="5">
        <f t="shared" si="3889"/>
        <v>4485.7</v>
      </c>
      <c r="O1848" s="5">
        <f t="shared" si="3890"/>
        <v>4485.7</v>
      </c>
      <c r="P1848" s="5">
        <f t="shared" ref="P1848:V1848" si="3923">P1849</f>
        <v>0</v>
      </c>
      <c r="Q1848" s="5">
        <f t="shared" si="3923"/>
        <v>0</v>
      </c>
      <c r="R1848" s="5">
        <f t="shared" si="3923"/>
        <v>0</v>
      </c>
      <c r="S1848" s="5">
        <f t="shared" si="3923"/>
        <v>0</v>
      </c>
      <c r="T1848" s="5">
        <f t="shared" si="3923"/>
        <v>0</v>
      </c>
      <c r="U1848" s="5">
        <f t="shared" si="3923"/>
        <v>0</v>
      </c>
      <c r="V1848" s="5">
        <f t="shared" si="3923"/>
        <v>0</v>
      </c>
      <c r="W1848" s="5">
        <f t="shared" ref="W1848:AF1848" si="3924">W1849</f>
        <v>0</v>
      </c>
      <c r="X1848" s="5">
        <f t="shared" si="3924"/>
        <v>0</v>
      </c>
      <c r="Y1848" s="5">
        <f t="shared" si="3924"/>
        <v>0</v>
      </c>
      <c r="Z1848" s="5">
        <f t="shared" si="3924"/>
        <v>0</v>
      </c>
      <c r="AA1848" s="5">
        <f t="shared" si="3924"/>
        <v>0</v>
      </c>
      <c r="AB1848" s="5">
        <f t="shared" si="3924"/>
        <v>0</v>
      </c>
      <c r="AC1848" s="5">
        <f t="shared" si="3924"/>
        <v>0</v>
      </c>
      <c r="AD1848" s="5">
        <f t="shared" si="3924"/>
        <v>0</v>
      </c>
      <c r="AE1848" s="5">
        <f t="shared" si="3924"/>
        <v>0</v>
      </c>
      <c r="AF1848" s="5">
        <f t="shared" si="3924"/>
        <v>0</v>
      </c>
      <c r="AG1848" s="5">
        <f t="shared" si="3868"/>
        <v>4485.7</v>
      </c>
      <c r="AH1848" s="5">
        <f t="shared" si="3866"/>
        <v>4485.7</v>
      </c>
      <c r="AI1848" s="5">
        <f t="shared" si="3867"/>
        <v>4485.7</v>
      </c>
      <c r="AJ1848" s="5">
        <f t="shared" ref="AJ1848" si="3925">AJ1849</f>
        <v>0</v>
      </c>
      <c r="AK1848" s="17"/>
      <c r="AL1848" s="27"/>
    </row>
    <row r="1849" spans="1:38" ht="31.2" x14ac:dyDescent="0.3">
      <c r="A1849" s="4" t="s">
        <v>245</v>
      </c>
      <c r="B1849" s="4" t="s">
        <v>9</v>
      </c>
      <c r="C1849" s="4" t="s">
        <v>34</v>
      </c>
      <c r="D1849" s="4" t="s">
        <v>178</v>
      </c>
      <c r="E1849" s="4" t="s">
        <v>32</v>
      </c>
      <c r="F1849" s="14" t="s">
        <v>558</v>
      </c>
      <c r="G1849" s="5">
        <v>4485.7</v>
      </c>
      <c r="H1849" s="5">
        <v>4485.7</v>
      </c>
      <c r="I1849" s="5">
        <v>4485.7</v>
      </c>
      <c r="J1849" s="5"/>
      <c r="K1849" s="5"/>
      <c r="L1849" s="5"/>
      <c r="M1849" s="5">
        <f t="shared" si="3888"/>
        <v>4485.7</v>
      </c>
      <c r="N1849" s="5">
        <f t="shared" si="3889"/>
        <v>4485.7</v>
      </c>
      <c r="O1849" s="5">
        <f t="shared" si="3890"/>
        <v>4485.7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>
        <f t="shared" si="3868"/>
        <v>4485.7</v>
      </c>
      <c r="AH1849" s="5">
        <f t="shared" si="3866"/>
        <v>4485.7</v>
      </c>
      <c r="AI1849" s="5">
        <f t="shared" si="3867"/>
        <v>4485.7</v>
      </c>
      <c r="AJ1849" s="5"/>
      <c r="AK1849" s="17"/>
      <c r="AL1849" s="27"/>
    </row>
    <row r="1850" spans="1:38" ht="31.2" x14ac:dyDescent="0.3">
      <c r="A1850" s="4" t="s">
        <v>245</v>
      </c>
      <c r="B1850" s="4" t="s">
        <v>9</v>
      </c>
      <c r="C1850" s="4" t="s">
        <v>34</v>
      </c>
      <c r="D1850" s="4" t="s">
        <v>178</v>
      </c>
      <c r="E1850" s="4" t="s">
        <v>15</v>
      </c>
      <c r="F1850" s="14" t="s">
        <v>559</v>
      </c>
      <c r="G1850" s="5">
        <f t="shared" ref="G1850:L1850" si="3926">G1851</f>
        <v>331.2</v>
      </c>
      <c r="H1850" s="5">
        <f t="shared" si="3926"/>
        <v>331.2</v>
      </c>
      <c r="I1850" s="5">
        <f t="shared" si="3926"/>
        <v>331.2</v>
      </c>
      <c r="J1850" s="5">
        <f t="shared" si="3926"/>
        <v>0</v>
      </c>
      <c r="K1850" s="5">
        <f t="shared" si="3926"/>
        <v>0</v>
      </c>
      <c r="L1850" s="5">
        <f t="shared" si="3926"/>
        <v>0</v>
      </c>
      <c r="M1850" s="5">
        <f t="shared" si="3888"/>
        <v>331.2</v>
      </c>
      <c r="N1850" s="5">
        <f t="shared" si="3889"/>
        <v>331.2</v>
      </c>
      <c r="O1850" s="5">
        <f t="shared" si="3890"/>
        <v>331.2</v>
      </c>
      <c r="P1850" s="5">
        <f t="shared" ref="P1850:V1850" si="3927">P1851</f>
        <v>0</v>
      </c>
      <c r="Q1850" s="5">
        <f t="shared" si="3927"/>
        <v>0</v>
      </c>
      <c r="R1850" s="5">
        <f t="shared" si="3927"/>
        <v>0</v>
      </c>
      <c r="S1850" s="5">
        <f t="shared" si="3927"/>
        <v>0</v>
      </c>
      <c r="T1850" s="5">
        <f t="shared" si="3927"/>
        <v>0</v>
      </c>
      <c r="U1850" s="5">
        <f t="shared" si="3927"/>
        <v>0</v>
      </c>
      <c r="V1850" s="5">
        <f t="shared" si="3927"/>
        <v>0</v>
      </c>
      <c r="W1850" s="5">
        <f t="shared" ref="W1850:AF1850" si="3928">W1851</f>
        <v>0</v>
      </c>
      <c r="X1850" s="5">
        <f t="shared" si="3928"/>
        <v>0</v>
      </c>
      <c r="Y1850" s="5">
        <f t="shared" si="3928"/>
        <v>0</v>
      </c>
      <c r="Z1850" s="5">
        <f t="shared" si="3928"/>
        <v>0</v>
      </c>
      <c r="AA1850" s="5">
        <f t="shared" si="3928"/>
        <v>0</v>
      </c>
      <c r="AB1850" s="5">
        <f t="shared" si="3928"/>
        <v>0</v>
      </c>
      <c r="AC1850" s="5">
        <f t="shared" si="3928"/>
        <v>0</v>
      </c>
      <c r="AD1850" s="5">
        <f t="shared" si="3928"/>
        <v>0</v>
      </c>
      <c r="AE1850" s="5">
        <f t="shared" si="3928"/>
        <v>0</v>
      </c>
      <c r="AF1850" s="5">
        <f t="shared" si="3928"/>
        <v>0</v>
      </c>
      <c r="AG1850" s="5">
        <f t="shared" si="3868"/>
        <v>331.2</v>
      </c>
      <c r="AH1850" s="5">
        <f t="shared" si="3866"/>
        <v>331.2</v>
      </c>
      <c r="AI1850" s="5">
        <f t="shared" si="3867"/>
        <v>331.2</v>
      </c>
      <c r="AJ1850" s="5">
        <f t="shared" ref="AJ1850" si="3929">AJ1851</f>
        <v>0</v>
      </c>
      <c r="AK1850" s="17"/>
      <c r="AL1850" s="27"/>
    </row>
    <row r="1851" spans="1:38" ht="31.2" x14ac:dyDescent="0.3">
      <c r="A1851" s="4" t="s">
        <v>245</v>
      </c>
      <c r="B1851" s="4" t="s">
        <v>9</v>
      </c>
      <c r="C1851" s="4" t="s">
        <v>34</v>
      </c>
      <c r="D1851" s="4" t="s">
        <v>178</v>
      </c>
      <c r="E1851" s="4" t="s">
        <v>16</v>
      </c>
      <c r="F1851" s="14" t="s">
        <v>560</v>
      </c>
      <c r="G1851" s="5">
        <v>331.2</v>
      </c>
      <c r="H1851" s="5">
        <v>331.2</v>
      </c>
      <c r="I1851" s="5">
        <v>331.2</v>
      </c>
      <c r="J1851" s="5"/>
      <c r="K1851" s="5"/>
      <c r="L1851" s="5"/>
      <c r="M1851" s="5">
        <f t="shared" si="3888"/>
        <v>331.2</v>
      </c>
      <c r="N1851" s="5">
        <f t="shared" si="3889"/>
        <v>331.2</v>
      </c>
      <c r="O1851" s="5">
        <f t="shared" si="3890"/>
        <v>331.2</v>
      </c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>
        <f t="shared" si="3868"/>
        <v>331.2</v>
      </c>
      <c r="AH1851" s="5">
        <f t="shared" si="3866"/>
        <v>331.2</v>
      </c>
      <c r="AI1851" s="5">
        <f t="shared" si="3867"/>
        <v>331.2</v>
      </c>
      <c r="AJ1851" s="5"/>
      <c r="AK1851" s="17"/>
      <c r="AL1851" s="27"/>
    </row>
    <row r="1852" spans="1:38" ht="31.2" x14ac:dyDescent="0.3">
      <c r="A1852" s="4" t="s">
        <v>245</v>
      </c>
      <c r="B1852" s="4" t="s">
        <v>9</v>
      </c>
      <c r="C1852" s="4" t="s">
        <v>34</v>
      </c>
      <c r="D1852" s="4" t="s">
        <v>29</v>
      </c>
      <c r="E1852" s="4"/>
      <c r="F1852" s="14" t="s">
        <v>881</v>
      </c>
      <c r="G1852" s="5">
        <f t="shared" ref="G1852:L1852" si="3930">G1853</f>
        <v>44653.3</v>
      </c>
      <c r="H1852" s="5">
        <f t="shared" si="3930"/>
        <v>37689.4</v>
      </c>
      <c r="I1852" s="5">
        <f t="shared" si="3930"/>
        <v>37689.4</v>
      </c>
      <c r="J1852" s="5">
        <f t="shared" si="3930"/>
        <v>0</v>
      </c>
      <c r="K1852" s="5">
        <f t="shared" si="3930"/>
        <v>0</v>
      </c>
      <c r="L1852" s="5">
        <f t="shared" si="3930"/>
        <v>0</v>
      </c>
      <c r="M1852" s="5">
        <f t="shared" si="3888"/>
        <v>44653.3</v>
      </c>
      <c r="N1852" s="5">
        <f t="shared" si="3889"/>
        <v>37689.4</v>
      </c>
      <c r="O1852" s="5">
        <f t="shared" si="3890"/>
        <v>37689.4</v>
      </c>
      <c r="P1852" s="5">
        <f t="shared" ref="P1852:V1852" si="3931">P1853</f>
        <v>0</v>
      </c>
      <c r="Q1852" s="5">
        <f t="shared" si="3931"/>
        <v>0</v>
      </c>
      <c r="R1852" s="5">
        <f t="shared" si="3931"/>
        <v>0</v>
      </c>
      <c r="S1852" s="5">
        <f t="shared" si="3931"/>
        <v>0</v>
      </c>
      <c r="T1852" s="5">
        <f t="shared" si="3931"/>
        <v>0</v>
      </c>
      <c r="U1852" s="5">
        <f t="shared" si="3931"/>
        <v>0</v>
      </c>
      <c r="V1852" s="5">
        <f t="shared" si="3931"/>
        <v>0</v>
      </c>
      <c r="W1852" s="5">
        <f t="shared" ref="W1852:AF1852" si="3932">W1853</f>
        <v>0</v>
      </c>
      <c r="X1852" s="5">
        <f t="shared" si="3932"/>
        <v>0</v>
      </c>
      <c r="Y1852" s="5">
        <f t="shared" si="3932"/>
        <v>0</v>
      </c>
      <c r="Z1852" s="5">
        <f t="shared" si="3932"/>
        <v>0</v>
      </c>
      <c r="AA1852" s="5">
        <f t="shared" si="3932"/>
        <v>0</v>
      </c>
      <c r="AB1852" s="5">
        <f t="shared" si="3932"/>
        <v>0</v>
      </c>
      <c r="AC1852" s="5">
        <f t="shared" si="3932"/>
        <v>0</v>
      </c>
      <c r="AD1852" s="5">
        <f t="shared" si="3932"/>
        <v>0</v>
      </c>
      <c r="AE1852" s="5">
        <f t="shared" si="3932"/>
        <v>0</v>
      </c>
      <c r="AF1852" s="5">
        <f t="shared" si="3932"/>
        <v>0</v>
      </c>
      <c r="AG1852" s="5">
        <f t="shared" si="3868"/>
        <v>44653.3</v>
      </c>
      <c r="AH1852" s="5">
        <f t="shared" si="3866"/>
        <v>37689.4</v>
      </c>
      <c r="AI1852" s="5">
        <f t="shared" si="3867"/>
        <v>37689.4</v>
      </c>
      <c r="AJ1852" s="5">
        <f t="shared" ref="AJ1852" si="3933">AJ1853</f>
        <v>0</v>
      </c>
      <c r="AK1852" s="17"/>
      <c r="AL1852" s="27"/>
    </row>
    <row r="1853" spans="1:38" x14ac:dyDescent="0.3">
      <c r="A1853" s="4" t="s">
        <v>245</v>
      </c>
      <c r="B1853" s="4" t="s">
        <v>9</v>
      </c>
      <c r="C1853" s="4" t="s">
        <v>34</v>
      </c>
      <c r="D1853" s="4" t="s">
        <v>182</v>
      </c>
      <c r="E1853" s="4"/>
      <c r="F1853" s="14" t="s">
        <v>883</v>
      </c>
      <c r="G1853" s="5">
        <f t="shared" ref="G1853:L1853" si="3934">G1854+G1857</f>
        <v>44653.3</v>
      </c>
      <c r="H1853" s="5">
        <f t="shared" si="3934"/>
        <v>37689.4</v>
      </c>
      <c r="I1853" s="5">
        <f t="shared" si="3934"/>
        <v>37689.4</v>
      </c>
      <c r="J1853" s="5">
        <f t="shared" si="3934"/>
        <v>0</v>
      </c>
      <c r="K1853" s="5">
        <f t="shared" si="3934"/>
        <v>0</v>
      </c>
      <c r="L1853" s="5">
        <f t="shared" si="3934"/>
        <v>0</v>
      </c>
      <c r="M1853" s="5">
        <f t="shared" si="3888"/>
        <v>44653.3</v>
      </c>
      <c r="N1853" s="5">
        <f t="shared" si="3889"/>
        <v>37689.4</v>
      </c>
      <c r="O1853" s="5">
        <f t="shared" si="3890"/>
        <v>37689.4</v>
      </c>
      <c r="P1853" s="5">
        <f t="shared" ref="P1853:V1853" si="3935">P1854+P1857</f>
        <v>0</v>
      </c>
      <c r="Q1853" s="5">
        <f t="shared" ref="Q1853:R1853" si="3936">Q1854+Q1857</f>
        <v>0</v>
      </c>
      <c r="R1853" s="5">
        <f t="shared" si="3936"/>
        <v>0</v>
      </c>
      <c r="S1853" s="5">
        <f t="shared" ref="S1853" si="3937">S1854+S1857</f>
        <v>0</v>
      </c>
      <c r="T1853" s="5">
        <f t="shared" si="3935"/>
        <v>0</v>
      </c>
      <c r="U1853" s="5">
        <f t="shared" si="3935"/>
        <v>0</v>
      </c>
      <c r="V1853" s="5">
        <f t="shared" si="3935"/>
        <v>0</v>
      </c>
      <c r="W1853" s="5">
        <f t="shared" ref="W1853:AF1853" si="3938">W1854+W1857</f>
        <v>0</v>
      </c>
      <c r="X1853" s="5">
        <f t="shared" si="3938"/>
        <v>0</v>
      </c>
      <c r="Y1853" s="5">
        <f t="shared" si="3938"/>
        <v>0</v>
      </c>
      <c r="Z1853" s="5">
        <f t="shared" si="3938"/>
        <v>0</v>
      </c>
      <c r="AA1853" s="5">
        <f t="shared" si="3938"/>
        <v>0</v>
      </c>
      <c r="AB1853" s="5">
        <f t="shared" si="3938"/>
        <v>0</v>
      </c>
      <c r="AC1853" s="5">
        <f t="shared" si="3938"/>
        <v>0</v>
      </c>
      <c r="AD1853" s="5">
        <f t="shared" ref="AD1853" si="3939">AD1854+AD1857</f>
        <v>0</v>
      </c>
      <c r="AE1853" s="5">
        <f t="shared" ref="AE1853" si="3940">AE1854+AE1857</f>
        <v>0</v>
      </c>
      <c r="AF1853" s="5">
        <f t="shared" si="3938"/>
        <v>0</v>
      </c>
      <c r="AG1853" s="5">
        <f t="shared" si="3868"/>
        <v>44653.3</v>
      </c>
      <c r="AH1853" s="5">
        <f t="shared" si="3866"/>
        <v>37689.4</v>
      </c>
      <c r="AI1853" s="5">
        <f t="shared" si="3867"/>
        <v>37689.4</v>
      </c>
      <c r="AJ1853" s="5">
        <f t="shared" ref="AJ1853" si="3941">AJ1854+AJ1857</f>
        <v>0</v>
      </c>
      <c r="AK1853" s="17"/>
      <c r="AL1853" s="27"/>
    </row>
    <row r="1854" spans="1:38" ht="31.2" x14ac:dyDescent="0.3">
      <c r="A1854" s="4" t="s">
        <v>245</v>
      </c>
      <c r="B1854" s="4" t="s">
        <v>9</v>
      </c>
      <c r="C1854" s="4" t="s">
        <v>34</v>
      </c>
      <c r="D1854" s="4" t="s">
        <v>179</v>
      </c>
      <c r="E1854" s="4"/>
      <c r="F1854" s="14" t="s">
        <v>874</v>
      </c>
      <c r="G1854" s="5">
        <f t="shared" ref="G1854:L1855" si="3942">G1855</f>
        <v>41175.300000000003</v>
      </c>
      <c r="H1854" s="5">
        <f t="shared" si="3942"/>
        <v>34211.4</v>
      </c>
      <c r="I1854" s="5">
        <f t="shared" si="3942"/>
        <v>34211.4</v>
      </c>
      <c r="J1854" s="5">
        <f t="shared" si="3942"/>
        <v>0</v>
      </c>
      <c r="K1854" s="5">
        <f t="shared" si="3942"/>
        <v>0</v>
      </c>
      <c r="L1854" s="5">
        <f t="shared" si="3942"/>
        <v>0</v>
      </c>
      <c r="M1854" s="5">
        <f t="shared" si="3888"/>
        <v>41175.300000000003</v>
      </c>
      <c r="N1854" s="5">
        <f t="shared" si="3889"/>
        <v>34211.4</v>
      </c>
      <c r="O1854" s="5">
        <f t="shared" si="3890"/>
        <v>34211.4</v>
      </c>
      <c r="P1854" s="5">
        <f t="shared" ref="P1854:V1855" si="3943">P1855</f>
        <v>0</v>
      </c>
      <c r="Q1854" s="5">
        <f t="shared" si="3943"/>
        <v>0</v>
      </c>
      <c r="R1854" s="5">
        <f t="shared" si="3943"/>
        <v>0</v>
      </c>
      <c r="S1854" s="5">
        <f t="shared" si="3943"/>
        <v>0</v>
      </c>
      <c r="T1854" s="5">
        <f t="shared" si="3943"/>
        <v>0</v>
      </c>
      <c r="U1854" s="5">
        <f t="shared" si="3943"/>
        <v>0</v>
      </c>
      <c r="V1854" s="5">
        <f t="shared" si="3943"/>
        <v>0</v>
      </c>
      <c r="W1854" s="5">
        <f t="shared" ref="W1854:AF1855" si="3944">W1855</f>
        <v>0</v>
      </c>
      <c r="X1854" s="5">
        <f t="shared" si="3944"/>
        <v>0</v>
      </c>
      <c r="Y1854" s="5">
        <f t="shared" si="3944"/>
        <v>0</v>
      </c>
      <c r="Z1854" s="5">
        <f t="shared" si="3944"/>
        <v>0</v>
      </c>
      <c r="AA1854" s="5">
        <f t="shared" si="3944"/>
        <v>0</v>
      </c>
      <c r="AB1854" s="5">
        <f t="shared" si="3944"/>
        <v>0</v>
      </c>
      <c r="AC1854" s="5">
        <f t="shared" si="3944"/>
        <v>0</v>
      </c>
      <c r="AD1854" s="5">
        <f t="shared" si="3944"/>
        <v>0</v>
      </c>
      <c r="AE1854" s="5">
        <f t="shared" si="3944"/>
        <v>0</v>
      </c>
      <c r="AF1854" s="5">
        <f t="shared" si="3944"/>
        <v>0</v>
      </c>
      <c r="AG1854" s="5">
        <f t="shared" si="3868"/>
        <v>41175.300000000003</v>
      </c>
      <c r="AH1854" s="5">
        <f t="shared" si="3866"/>
        <v>34211.4</v>
      </c>
      <c r="AI1854" s="5">
        <f t="shared" si="3867"/>
        <v>34211.4</v>
      </c>
      <c r="AJ1854" s="5">
        <f t="shared" ref="AJ1854:AJ1855" si="3945">AJ1855</f>
        <v>0</v>
      </c>
      <c r="AK1854" s="17"/>
      <c r="AL1854" s="27"/>
    </row>
    <row r="1855" spans="1:38" ht="78" x14ac:dyDescent="0.3">
      <c r="A1855" s="4" t="s">
        <v>245</v>
      </c>
      <c r="B1855" s="4" t="s">
        <v>9</v>
      </c>
      <c r="C1855" s="4" t="s">
        <v>34</v>
      </c>
      <c r="D1855" s="4" t="s">
        <v>179</v>
      </c>
      <c r="E1855" s="4" t="s">
        <v>22</v>
      </c>
      <c r="F1855" s="14" t="s">
        <v>556</v>
      </c>
      <c r="G1855" s="5">
        <f t="shared" si="3942"/>
        <v>41175.300000000003</v>
      </c>
      <c r="H1855" s="5">
        <f t="shared" si="3942"/>
        <v>34211.4</v>
      </c>
      <c r="I1855" s="5">
        <f t="shared" si="3942"/>
        <v>34211.4</v>
      </c>
      <c r="J1855" s="5">
        <f t="shared" si="3942"/>
        <v>0</v>
      </c>
      <c r="K1855" s="5">
        <f t="shared" si="3942"/>
        <v>0</v>
      </c>
      <c r="L1855" s="5">
        <f t="shared" si="3942"/>
        <v>0</v>
      </c>
      <c r="M1855" s="5">
        <f t="shared" si="3888"/>
        <v>41175.300000000003</v>
      </c>
      <c r="N1855" s="5">
        <f t="shared" si="3889"/>
        <v>34211.4</v>
      </c>
      <c r="O1855" s="5">
        <f t="shared" si="3890"/>
        <v>34211.4</v>
      </c>
      <c r="P1855" s="5">
        <f t="shared" si="3943"/>
        <v>0</v>
      </c>
      <c r="Q1855" s="5">
        <f t="shared" si="3943"/>
        <v>0</v>
      </c>
      <c r="R1855" s="5">
        <f t="shared" si="3943"/>
        <v>0</v>
      </c>
      <c r="S1855" s="5">
        <f t="shared" si="3943"/>
        <v>0</v>
      </c>
      <c r="T1855" s="5">
        <f t="shared" si="3943"/>
        <v>0</v>
      </c>
      <c r="U1855" s="5">
        <f t="shared" si="3943"/>
        <v>0</v>
      </c>
      <c r="V1855" s="5">
        <f t="shared" si="3943"/>
        <v>0</v>
      </c>
      <c r="W1855" s="5">
        <f t="shared" si="3944"/>
        <v>0</v>
      </c>
      <c r="X1855" s="5">
        <f t="shared" si="3944"/>
        <v>0</v>
      </c>
      <c r="Y1855" s="5">
        <f t="shared" si="3944"/>
        <v>0</v>
      </c>
      <c r="Z1855" s="5">
        <f t="shared" si="3944"/>
        <v>0</v>
      </c>
      <c r="AA1855" s="5">
        <f t="shared" si="3944"/>
        <v>0</v>
      </c>
      <c r="AB1855" s="5">
        <f t="shared" si="3944"/>
        <v>0</v>
      </c>
      <c r="AC1855" s="5">
        <f t="shared" si="3944"/>
        <v>0</v>
      </c>
      <c r="AD1855" s="5">
        <f t="shared" si="3944"/>
        <v>0</v>
      </c>
      <c r="AE1855" s="5">
        <f t="shared" si="3944"/>
        <v>0</v>
      </c>
      <c r="AF1855" s="5">
        <f t="shared" si="3944"/>
        <v>0</v>
      </c>
      <c r="AG1855" s="5">
        <f t="shared" si="3868"/>
        <v>41175.300000000003</v>
      </c>
      <c r="AH1855" s="5">
        <f t="shared" si="3866"/>
        <v>34211.4</v>
      </c>
      <c r="AI1855" s="5">
        <f t="shared" si="3867"/>
        <v>34211.4</v>
      </c>
      <c r="AJ1855" s="5">
        <f t="shared" si="3945"/>
        <v>0</v>
      </c>
      <c r="AK1855" s="17"/>
      <c r="AL1855" s="27"/>
    </row>
    <row r="1856" spans="1:38" ht="31.2" x14ac:dyDescent="0.3">
      <c r="A1856" s="4" t="s">
        <v>245</v>
      </c>
      <c r="B1856" s="4" t="s">
        <v>9</v>
      </c>
      <c r="C1856" s="4" t="s">
        <v>34</v>
      </c>
      <c r="D1856" s="4" t="s">
        <v>179</v>
      </c>
      <c r="E1856" s="4" t="s">
        <v>32</v>
      </c>
      <c r="F1856" s="14" t="s">
        <v>558</v>
      </c>
      <c r="G1856" s="5">
        <v>41175.300000000003</v>
      </c>
      <c r="H1856" s="5">
        <v>34211.4</v>
      </c>
      <c r="I1856" s="5">
        <v>34211.4</v>
      </c>
      <c r="J1856" s="5"/>
      <c r="K1856" s="5"/>
      <c r="L1856" s="5"/>
      <c r="M1856" s="5">
        <f t="shared" si="3888"/>
        <v>41175.300000000003</v>
      </c>
      <c r="N1856" s="5">
        <f t="shared" si="3889"/>
        <v>34211.4</v>
      </c>
      <c r="O1856" s="5">
        <f t="shared" si="3890"/>
        <v>34211.4</v>
      </c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>
        <f t="shared" si="3868"/>
        <v>41175.300000000003</v>
      </c>
      <c r="AH1856" s="5">
        <f t="shared" si="3866"/>
        <v>34211.4</v>
      </c>
      <c r="AI1856" s="5">
        <f t="shared" si="3867"/>
        <v>34211.4</v>
      </c>
      <c r="AJ1856" s="5"/>
      <c r="AK1856" s="17"/>
      <c r="AL1856" s="27"/>
    </row>
    <row r="1857" spans="1:38" ht="31.2" x14ac:dyDescent="0.3">
      <c r="A1857" s="4" t="s">
        <v>245</v>
      </c>
      <c r="B1857" s="4" t="s">
        <v>9</v>
      </c>
      <c r="C1857" s="4" t="s">
        <v>34</v>
      </c>
      <c r="D1857" s="4" t="s">
        <v>180</v>
      </c>
      <c r="E1857" s="4"/>
      <c r="F1857" s="14" t="s">
        <v>875</v>
      </c>
      <c r="G1857" s="5">
        <f>G1858+G1860</f>
        <v>3478</v>
      </c>
      <c r="H1857" s="5">
        <f t="shared" ref="H1857:AJ1857" si="3946">H1858+H1860</f>
        <v>3478</v>
      </c>
      <c r="I1857" s="5">
        <f t="shared" si="3946"/>
        <v>3478</v>
      </c>
      <c r="J1857" s="5">
        <f t="shared" ref="J1857:L1857" si="3947">J1858+J1860</f>
        <v>0</v>
      </c>
      <c r="K1857" s="5">
        <f t="shared" si="3947"/>
        <v>0</v>
      </c>
      <c r="L1857" s="5">
        <f t="shared" si="3947"/>
        <v>0</v>
      </c>
      <c r="M1857" s="5">
        <f t="shared" si="3888"/>
        <v>3478</v>
      </c>
      <c r="N1857" s="5">
        <f t="shared" si="3889"/>
        <v>3478</v>
      </c>
      <c r="O1857" s="5">
        <f t="shared" si="3890"/>
        <v>3478</v>
      </c>
      <c r="P1857" s="5">
        <f t="shared" ref="P1857:V1857" si="3948">P1858+P1860</f>
        <v>0</v>
      </c>
      <c r="Q1857" s="5">
        <f t="shared" ref="Q1857:R1857" si="3949">Q1858+Q1860</f>
        <v>0</v>
      </c>
      <c r="R1857" s="5">
        <f t="shared" si="3949"/>
        <v>0</v>
      </c>
      <c r="S1857" s="5">
        <f t="shared" ref="S1857" si="3950">S1858+S1860</f>
        <v>0</v>
      </c>
      <c r="T1857" s="5">
        <f t="shared" si="3948"/>
        <v>0</v>
      </c>
      <c r="U1857" s="5">
        <f t="shared" si="3948"/>
        <v>0</v>
      </c>
      <c r="V1857" s="5">
        <f t="shared" si="3948"/>
        <v>0</v>
      </c>
      <c r="W1857" s="5">
        <f t="shared" ref="W1857:AF1857" si="3951">W1858+W1860</f>
        <v>0</v>
      </c>
      <c r="X1857" s="5">
        <f t="shared" si="3951"/>
        <v>0</v>
      </c>
      <c r="Y1857" s="5">
        <f t="shared" si="3951"/>
        <v>0</v>
      </c>
      <c r="Z1857" s="5">
        <f t="shared" si="3951"/>
        <v>0</v>
      </c>
      <c r="AA1857" s="5">
        <f t="shared" si="3951"/>
        <v>0</v>
      </c>
      <c r="AB1857" s="5">
        <f t="shared" si="3951"/>
        <v>0</v>
      </c>
      <c r="AC1857" s="5">
        <f t="shared" si="3951"/>
        <v>0</v>
      </c>
      <c r="AD1857" s="5">
        <f t="shared" ref="AD1857" si="3952">AD1858+AD1860</f>
        <v>0</v>
      </c>
      <c r="AE1857" s="5">
        <f t="shared" ref="AE1857" si="3953">AE1858+AE1860</f>
        <v>0</v>
      </c>
      <c r="AF1857" s="5">
        <f t="shared" si="3951"/>
        <v>0</v>
      </c>
      <c r="AG1857" s="5">
        <f t="shared" si="3868"/>
        <v>3478</v>
      </c>
      <c r="AH1857" s="5">
        <f t="shared" si="3866"/>
        <v>3478</v>
      </c>
      <c r="AI1857" s="5">
        <f t="shared" si="3867"/>
        <v>3478</v>
      </c>
      <c r="AJ1857" s="5">
        <f t="shared" si="3946"/>
        <v>0</v>
      </c>
      <c r="AK1857" s="17"/>
      <c r="AL1857" s="27"/>
    </row>
    <row r="1858" spans="1:38" ht="78" x14ac:dyDescent="0.3">
      <c r="A1858" s="4" t="s">
        <v>245</v>
      </c>
      <c r="B1858" s="4" t="s">
        <v>9</v>
      </c>
      <c r="C1858" s="4" t="s">
        <v>34</v>
      </c>
      <c r="D1858" s="4" t="s">
        <v>180</v>
      </c>
      <c r="E1858" s="4" t="s">
        <v>22</v>
      </c>
      <c r="F1858" s="14" t="s">
        <v>556</v>
      </c>
      <c r="G1858" s="5">
        <f t="shared" ref="G1858:L1858" si="3954">G1859</f>
        <v>7.1</v>
      </c>
      <c r="H1858" s="5">
        <f t="shared" si="3954"/>
        <v>1.6</v>
      </c>
      <c r="I1858" s="5">
        <f t="shared" si="3954"/>
        <v>0.2</v>
      </c>
      <c r="J1858" s="5">
        <f t="shared" si="3954"/>
        <v>0</v>
      </c>
      <c r="K1858" s="5">
        <f t="shared" si="3954"/>
        <v>0</v>
      </c>
      <c r="L1858" s="5">
        <f t="shared" si="3954"/>
        <v>0</v>
      </c>
      <c r="M1858" s="5">
        <f t="shared" si="3888"/>
        <v>7.1</v>
      </c>
      <c r="N1858" s="5">
        <f t="shared" si="3889"/>
        <v>1.6</v>
      </c>
      <c r="O1858" s="5">
        <f t="shared" si="3890"/>
        <v>0.2</v>
      </c>
      <c r="P1858" s="5">
        <f t="shared" ref="P1858:V1858" si="3955">P1859</f>
        <v>0</v>
      </c>
      <c r="Q1858" s="5">
        <f t="shared" si="3955"/>
        <v>0</v>
      </c>
      <c r="R1858" s="5">
        <f t="shared" si="3955"/>
        <v>0</v>
      </c>
      <c r="S1858" s="5">
        <f t="shared" si="3955"/>
        <v>0</v>
      </c>
      <c r="T1858" s="5">
        <f t="shared" si="3955"/>
        <v>0</v>
      </c>
      <c r="U1858" s="5">
        <f t="shared" si="3955"/>
        <v>0</v>
      </c>
      <c r="V1858" s="5">
        <f t="shared" si="3955"/>
        <v>0</v>
      </c>
      <c r="W1858" s="5">
        <f t="shared" ref="W1858:AF1858" si="3956">W1859</f>
        <v>0</v>
      </c>
      <c r="X1858" s="5">
        <f t="shared" si="3956"/>
        <v>0</v>
      </c>
      <c r="Y1858" s="5">
        <f t="shared" si="3956"/>
        <v>0</v>
      </c>
      <c r="Z1858" s="5">
        <f t="shared" si="3956"/>
        <v>0</v>
      </c>
      <c r="AA1858" s="5">
        <f t="shared" si="3956"/>
        <v>0</v>
      </c>
      <c r="AB1858" s="5">
        <f t="shared" si="3956"/>
        <v>0</v>
      </c>
      <c r="AC1858" s="5">
        <f t="shared" si="3956"/>
        <v>0</v>
      </c>
      <c r="AD1858" s="5">
        <f t="shared" si="3956"/>
        <v>0</v>
      </c>
      <c r="AE1858" s="5">
        <f t="shared" si="3956"/>
        <v>0</v>
      </c>
      <c r="AF1858" s="5">
        <f t="shared" si="3956"/>
        <v>0</v>
      </c>
      <c r="AG1858" s="5">
        <f t="shared" si="3868"/>
        <v>7.1</v>
      </c>
      <c r="AH1858" s="5">
        <f t="shared" si="3866"/>
        <v>1.6</v>
      </c>
      <c r="AI1858" s="5">
        <f t="shared" si="3867"/>
        <v>0.2</v>
      </c>
      <c r="AJ1858" s="5">
        <f t="shared" ref="AJ1858" si="3957">AJ1859</f>
        <v>0</v>
      </c>
      <c r="AK1858" s="17"/>
      <c r="AL1858" s="27"/>
    </row>
    <row r="1859" spans="1:38" ht="31.2" x14ac:dyDescent="0.3">
      <c r="A1859" s="4" t="s">
        <v>245</v>
      </c>
      <c r="B1859" s="4" t="s">
        <v>9</v>
      </c>
      <c r="C1859" s="4" t="s">
        <v>34</v>
      </c>
      <c r="D1859" s="4" t="s">
        <v>180</v>
      </c>
      <c r="E1859" s="4" t="s">
        <v>32</v>
      </c>
      <c r="F1859" s="14" t="s">
        <v>558</v>
      </c>
      <c r="G1859" s="5">
        <v>7.1</v>
      </c>
      <c r="H1859" s="5">
        <v>1.6</v>
      </c>
      <c r="I1859" s="5">
        <v>0.2</v>
      </c>
      <c r="J1859" s="5"/>
      <c r="K1859" s="5"/>
      <c r="L1859" s="5"/>
      <c r="M1859" s="5">
        <f t="shared" si="3888"/>
        <v>7.1</v>
      </c>
      <c r="N1859" s="5">
        <f t="shared" si="3889"/>
        <v>1.6</v>
      </c>
      <c r="O1859" s="5">
        <f t="shared" si="3890"/>
        <v>0.2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>
        <f t="shared" si="3868"/>
        <v>7.1</v>
      </c>
      <c r="AH1859" s="5">
        <f t="shared" si="3866"/>
        <v>1.6</v>
      </c>
      <c r="AI1859" s="5">
        <f t="shared" si="3867"/>
        <v>0.2</v>
      </c>
      <c r="AJ1859" s="5"/>
      <c r="AK1859" s="17"/>
      <c r="AL1859" s="27"/>
    </row>
    <row r="1860" spans="1:38" ht="31.2" x14ac:dyDescent="0.3">
      <c r="A1860" s="4" t="s">
        <v>245</v>
      </c>
      <c r="B1860" s="4" t="s">
        <v>9</v>
      </c>
      <c r="C1860" s="4" t="s">
        <v>34</v>
      </c>
      <c r="D1860" s="4" t="s">
        <v>180</v>
      </c>
      <c r="E1860" s="4" t="s">
        <v>15</v>
      </c>
      <c r="F1860" s="14" t="s">
        <v>559</v>
      </c>
      <c r="G1860" s="5">
        <f t="shared" ref="G1860:L1860" si="3958">G1861</f>
        <v>3470.9</v>
      </c>
      <c r="H1860" s="5">
        <f t="shared" si="3958"/>
        <v>3476.4</v>
      </c>
      <c r="I1860" s="5">
        <f t="shared" si="3958"/>
        <v>3477.8</v>
      </c>
      <c r="J1860" s="5">
        <f t="shared" si="3958"/>
        <v>0</v>
      </c>
      <c r="K1860" s="5">
        <f t="shared" si="3958"/>
        <v>0</v>
      </c>
      <c r="L1860" s="5">
        <f t="shared" si="3958"/>
        <v>0</v>
      </c>
      <c r="M1860" s="5">
        <f t="shared" si="3888"/>
        <v>3470.9</v>
      </c>
      <c r="N1860" s="5">
        <f t="shared" si="3889"/>
        <v>3476.4</v>
      </c>
      <c r="O1860" s="5">
        <f t="shared" si="3890"/>
        <v>3477.8</v>
      </c>
      <c r="P1860" s="5">
        <f t="shared" ref="P1860:V1860" si="3959">P1861</f>
        <v>0</v>
      </c>
      <c r="Q1860" s="5">
        <f t="shared" si="3959"/>
        <v>0</v>
      </c>
      <c r="R1860" s="5">
        <f t="shared" si="3959"/>
        <v>0</v>
      </c>
      <c r="S1860" s="5">
        <f t="shared" si="3959"/>
        <v>0</v>
      </c>
      <c r="T1860" s="5">
        <f t="shared" si="3959"/>
        <v>0</v>
      </c>
      <c r="U1860" s="5">
        <f t="shared" si="3959"/>
        <v>0</v>
      </c>
      <c r="V1860" s="5">
        <f t="shared" si="3959"/>
        <v>0</v>
      </c>
      <c r="W1860" s="5">
        <f t="shared" ref="W1860:AF1860" si="3960">W1861</f>
        <v>0</v>
      </c>
      <c r="X1860" s="5">
        <f t="shared" si="3960"/>
        <v>0</v>
      </c>
      <c r="Y1860" s="5">
        <f t="shared" si="3960"/>
        <v>0</v>
      </c>
      <c r="Z1860" s="5">
        <f t="shared" si="3960"/>
        <v>0</v>
      </c>
      <c r="AA1860" s="5">
        <f t="shared" si="3960"/>
        <v>0</v>
      </c>
      <c r="AB1860" s="5">
        <f t="shared" si="3960"/>
        <v>0</v>
      </c>
      <c r="AC1860" s="5">
        <f t="shared" si="3960"/>
        <v>0</v>
      </c>
      <c r="AD1860" s="5">
        <f t="shared" si="3960"/>
        <v>0</v>
      </c>
      <c r="AE1860" s="5">
        <f t="shared" si="3960"/>
        <v>0</v>
      </c>
      <c r="AF1860" s="5">
        <f t="shared" si="3960"/>
        <v>0</v>
      </c>
      <c r="AG1860" s="5">
        <f t="shared" si="3868"/>
        <v>3470.9</v>
      </c>
      <c r="AH1860" s="5">
        <f t="shared" si="3866"/>
        <v>3476.4</v>
      </c>
      <c r="AI1860" s="5">
        <f t="shared" si="3867"/>
        <v>3477.8</v>
      </c>
      <c r="AJ1860" s="5">
        <f t="shared" ref="AJ1860" si="3961">AJ1861</f>
        <v>0</v>
      </c>
      <c r="AK1860" s="17"/>
      <c r="AL1860" s="27"/>
    </row>
    <row r="1861" spans="1:38" ht="31.2" x14ac:dyDescent="0.3">
      <c r="A1861" s="4" t="s">
        <v>245</v>
      </c>
      <c r="B1861" s="4" t="s">
        <v>9</v>
      </c>
      <c r="C1861" s="4" t="s">
        <v>34</v>
      </c>
      <c r="D1861" s="4" t="s">
        <v>180</v>
      </c>
      <c r="E1861" s="4" t="s">
        <v>16</v>
      </c>
      <c r="F1861" s="14" t="s">
        <v>560</v>
      </c>
      <c r="G1861" s="5">
        <v>3470.9</v>
      </c>
      <c r="H1861" s="5">
        <v>3476.4</v>
      </c>
      <c r="I1861" s="5">
        <v>3477.8</v>
      </c>
      <c r="J1861" s="5"/>
      <c r="K1861" s="5"/>
      <c r="L1861" s="5"/>
      <c r="M1861" s="5">
        <f t="shared" si="3888"/>
        <v>3470.9</v>
      </c>
      <c r="N1861" s="5">
        <f t="shared" si="3889"/>
        <v>3476.4</v>
      </c>
      <c r="O1861" s="5">
        <f t="shared" si="3890"/>
        <v>3477.8</v>
      </c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>
        <f t="shared" si="3868"/>
        <v>3470.9</v>
      </c>
      <c r="AH1861" s="5">
        <f t="shared" si="3866"/>
        <v>3476.4</v>
      </c>
      <c r="AI1861" s="5">
        <f t="shared" si="3867"/>
        <v>3477.8</v>
      </c>
      <c r="AJ1861" s="5"/>
      <c r="AK1861" s="17"/>
      <c r="AL1861" s="27"/>
    </row>
    <row r="1862" spans="1:38" s="10" customFormat="1" x14ac:dyDescent="0.3">
      <c r="A1862" s="9" t="s">
        <v>245</v>
      </c>
      <c r="B1862" s="9" t="s">
        <v>9</v>
      </c>
      <c r="C1862" s="9" t="s">
        <v>10</v>
      </c>
      <c r="D1862" s="9"/>
      <c r="E1862" s="9"/>
      <c r="F1862" s="13" t="s">
        <v>531</v>
      </c>
      <c r="G1862" s="11">
        <f>G1863</f>
        <v>9788.4000000000015</v>
      </c>
      <c r="H1862" s="11">
        <f t="shared" ref="H1862:L1862" si="3962">H1863</f>
        <v>9788.4000000000015</v>
      </c>
      <c r="I1862" s="11">
        <f t="shared" si="3962"/>
        <v>9788.4</v>
      </c>
      <c r="J1862" s="11">
        <f t="shared" si="3962"/>
        <v>0</v>
      </c>
      <c r="K1862" s="11">
        <f t="shared" si="3962"/>
        <v>0</v>
      </c>
      <c r="L1862" s="11">
        <f t="shared" si="3962"/>
        <v>0</v>
      </c>
      <c r="M1862" s="11">
        <f t="shared" si="3888"/>
        <v>9788.4000000000015</v>
      </c>
      <c r="N1862" s="11">
        <f t="shared" si="3889"/>
        <v>9788.4000000000015</v>
      </c>
      <c r="O1862" s="11">
        <f t="shared" si="3890"/>
        <v>9788.4</v>
      </c>
      <c r="P1862" s="11">
        <f>P1863+P1896</f>
        <v>0</v>
      </c>
      <c r="Q1862" s="11">
        <f t="shared" ref="Q1862:AJ1862" si="3963">Q1863+Q1896</f>
        <v>0</v>
      </c>
      <c r="R1862" s="11">
        <f t="shared" si="3963"/>
        <v>0</v>
      </c>
      <c r="S1862" s="11">
        <f t="shared" si="3963"/>
        <v>50</v>
      </c>
      <c r="T1862" s="11">
        <f t="shared" si="3963"/>
        <v>0</v>
      </c>
      <c r="U1862" s="11">
        <f t="shared" si="3963"/>
        <v>0</v>
      </c>
      <c r="V1862" s="11">
        <f t="shared" ref="V1862" si="3964">V1863+V1896</f>
        <v>0</v>
      </c>
      <c r="W1862" s="11">
        <f t="shared" si="3963"/>
        <v>0</v>
      </c>
      <c r="X1862" s="11">
        <f t="shared" ref="X1862:Y1862" si="3965">X1863+X1896</f>
        <v>0</v>
      </c>
      <c r="Y1862" s="11">
        <f t="shared" si="3965"/>
        <v>0</v>
      </c>
      <c r="Z1862" s="11">
        <f t="shared" si="3963"/>
        <v>0</v>
      </c>
      <c r="AA1862" s="11">
        <f t="shared" ref="AA1862" si="3966">AA1863+AA1896</f>
        <v>0</v>
      </c>
      <c r="AB1862" s="11">
        <f t="shared" si="3963"/>
        <v>0</v>
      </c>
      <c r="AC1862" s="11">
        <f t="shared" ref="AC1862:AD1862" si="3967">AC1863+AC1896</f>
        <v>0</v>
      </c>
      <c r="AD1862" s="11">
        <f t="shared" si="3967"/>
        <v>0</v>
      </c>
      <c r="AE1862" s="11">
        <f t="shared" si="3963"/>
        <v>0</v>
      </c>
      <c r="AF1862" s="11">
        <f t="shared" si="3963"/>
        <v>0</v>
      </c>
      <c r="AG1862" s="11">
        <f t="shared" si="3868"/>
        <v>9838.4000000000015</v>
      </c>
      <c r="AH1862" s="11">
        <f t="shared" si="3866"/>
        <v>9788.4000000000015</v>
      </c>
      <c r="AI1862" s="11">
        <f t="shared" si="3867"/>
        <v>9788.4</v>
      </c>
      <c r="AJ1862" s="11">
        <f t="shared" si="3963"/>
        <v>0</v>
      </c>
      <c r="AK1862" s="31"/>
      <c r="AL1862" s="26"/>
    </row>
    <row r="1863" spans="1:38" x14ac:dyDescent="0.3">
      <c r="A1863" s="4" t="s">
        <v>245</v>
      </c>
      <c r="B1863" s="4" t="s">
        <v>9</v>
      </c>
      <c r="C1863" s="4" t="s">
        <v>10</v>
      </c>
      <c r="D1863" s="4" t="s">
        <v>127</v>
      </c>
      <c r="E1863" s="4"/>
      <c r="F1863" s="14" t="s">
        <v>1142</v>
      </c>
      <c r="G1863" s="5">
        <f>G1864+G1888</f>
        <v>9788.4000000000015</v>
      </c>
      <c r="H1863" s="5">
        <f>H1864+H1888</f>
        <v>9788.4000000000015</v>
      </c>
      <c r="I1863" s="5">
        <f>I1864+I1888</f>
        <v>9788.4</v>
      </c>
      <c r="J1863" s="5">
        <f t="shared" ref="J1863:L1863" si="3968">J1864+J1888</f>
        <v>0</v>
      </c>
      <c r="K1863" s="5">
        <f t="shared" si="3968"/>
        <v>0</v>
      </c>
      <c r="L1863" s="5">
        <f t="shared" si="3968"/>
        <v>0</v>
      </c>
      <c r="M1863" s="5">
        <f t="shared" si="3888"/>
        <v>9788.4000000000015</v>
      </c>
      <c r="N1863" s="5">
        <f t="shared" si="3889"/>
        <v>9788.4000000000015</v>
      </c>
      <c r="O1863" s="5">
        <f t="shared" si="3890"/>
        <v>9788.4</v>
      </c>
      <c r="P1863" s="5">
        <f>P1864+P1888</f>
        <v>0</v>
      </c>
      <c r="Q1863" s="5">
        <f>Q1864+Q1888</f>
        <v>0</v>
      </c>
      <c r="R1863" s="5">
        <f>R1864+R1888</f>
        <v>0</v>
      </c>
      <c r="S1863" s="5">
        <f t="shared" ref="S1863" si="3969">S1864+S1888</f>
        <v>0</v>
      </c>
      <c r="T1863" s="5">
        <f>T1864+T1888</f>
        <v>0</v>
      </c>
      <c r="U1863" s="5">
        <f>U1864+U1888</f>
        <v>0</v>
      </c>
      <c r="V1863" s="5">
        <f>V1864+V1888</f>
        <v>0</v>
      </c>
      <c r="W1863" s="5">
        <f t="shared" ref="W1863:AF1863" si="3970">W1864+W1888</f>
        <v>0</v>
      </c>
      <c r="X1863" s="5">
        <f>X1864+X1888</f>
        <v>0</v>
      </c>
      <c r="Y1863" s="5">
        <f>Y1864+Y1888</f>
        <v>0</v>
      </c>
      <c r="Z1863" s="5">
        <f>Z1864+Z1888</f>
        <v>0</v>
      </c>
      <c r="AA1863" s="5">
        <f>AA1864+AA1888</f>
        <v>0</v>
      </c>
      <c r="AB1863" s="5">
        <f t="shared" si="3970"/>
        <v>0</v>
      </c>
      <c r="AC1863" s="5">
        <f>AC1864+AC1888</f>
        <v>0</v>
      </c>
      <c r="AD1863" s="5">
        <f>AD1864+AD1888</f>
        <v>0</v>
      </c>
      <c r="AE1863" s="5">
        <f>AE1864+AE1888</f>
        <v>0</v>
      </c>
      <c r="AF1863" s="5">
        <f t="shared" si="3970"/>
        <v>0</v>
      </c>
      <c r="AG1863" s="5">
        <f t="shared" si="3868"/>
        <v>9788.4000000000015</v>
      </c>
      <c r="AH1863" s="5">
        <f t="shared" si="3866"/>
        <v>9788.4000000000015</v>
      </c>
      <c r="AI1863" s="5">
        <f t="shared" si="3867"/>
        <v>9788.4</v>
      </c>
      <c r="AJ1863" s="5">
        <f>AJ1864+AJ1888</f>
        <v>0</v>
      </c>
      <c r="AK1863" s="17"/>
      <c r="AL1863" s="27"/>
    </row>
    <row r="1864" spans="1:38" ht="31.2" x14ac:dyDescent="0.3">
      <c r="A1864" s="4" t="s">
        <v>245</v>
      </c>
      <c r="B1864" s="4" t="s">
        <v>9</v>
      </c>
      <c r="C1864" s="4" t="s">
        <v>10</v>
      </c>
      <c r="D1864" s="4" t="s">
        <v>189</v>
      </c>
      <c r="E1864" s="4"/>
      <c r="F1864" s="14" t="s">
        <v>1143</v>
      </c>
      <c r="G1864" s="5">
        <f>G1865+G1875+G1882</f>
        <v>9668.4000000000015</v>
      </c>
      <c r="H1864" s="5">
        <f>H1865+H1875+H1882</f>
        <v>9668.4000000000015</v>
      </c>
      <c r="I1864" s="5">
        <f>I1865+I1875+I1882</f>
        <v>9668.4</v>
      </c>
      <c r="J1864" s="5">
        <f t="shared" ref="J1864:L1864" si="3971">J1865+J1875+J1882</f>
        <v>0</v>
      </c>
      <c r="K1864" s="5">
        <f t="shared" si="3971"/>
        <v>0</v>
      </c>
      <c r="L1864" s="5">
        <f t="shared" si="3971"/>
        <v>0</v>
      </c>
      <c r="M1864" s="5">
        <f t="shared" si="3888"/>
        <v>9668.4000000000015</v>
      </c>
      <c r="N1864" s="5">
        <f t="shared" si="3889"/>
        <v>9668.4000000000015</v>
      </c>
      <c r="O1864" s="5">
        <f t="shared" si="3890"/>
        <v>9668.4</v>
      </c>
      <c r="P1864" s="5">
        <f>P1865+P1875+P1882</f>
        <v>0</v>
      </c>
      <c r="Q1864" s="5">
        <f>Q1865+Q1875+Q1882</f>
        <v>0</v>
      </c>
      <c r="R1864" s="5">
        <f>R1865+R1875+R1882</f>
        <v>0</v>
      </c>
      <c r="S1864" s="5">
        <f t="shared" ref="S1864" si="3972">S1865+S1875+S1882</f>
        <v>0</v>
      </c>
      <c r="T1864" s="5">
        <f>T1865+T1875+T1882</f>
        <v>0</v>
      </c>
      <c r="U1864" s="5">
        <f>U1865+U1875+U1882</f>
        <v>0</v>
      </c>
      <c r="V1864" s="5">
        <f>V1865+V1875+V1882</f>
        <v>0</v>
      </c>
      <c r="W1864" s="5">
        <f t="shared" ref="W1864:AF1864" si="3973">W1865+W1875+W1882</f>
        <v>0</v>
      </c>
      <c r="X1864" s="5">
        <f>X1865+X1875+X1882</f>
        <v>0</v>
      </c>
      <c r="Y1864" s="5">
        <f>Y1865+Y1875+Y1882</f>
        <v>0</v>
      </c>
      <c r="Z1864" s="5">
        <f>Z1865+Z1875+Z1882</f>
        <v>0</v>
      </c>
      <c r="AA1864" s="5">
        <f>AA1865+AA1875+AA1882</f>
        <v>0</v>
      </c>
      <c r="AB1864" s="5">
        <f t="shared" si="3973"/>
        <v>0</v>
      </c>
      <c r="AC1864" s="5">
        <f>AC1865+AC1875+AC1882</f>
        <v>0</v>
      </c>
      <c r="AD1864" s="5">
        <f>AD1865+AD1875+AD1882</f>
        <v>0</v>
      </c>
      <c r="AE1864" s="5">
        <f>AE1865+AE1875+AE1882</f>
        <v>0</v>
      </c>
      <c r="AF1864" s="5">
        <f t="shared" si="3973"/>
        <v>0</v>
      </c>
      <c r="AG1864" s="5">
        <f t="shared" si="3868"/>
        <v>9668.4000000000015</v>
      </c>
      <c r="AH1864" s="5">
        <f t="shared" si="3866"/>
        <v>9668.4000000000015</v>
      </c>
      <c r="AI1864" s="5">
        <f t="shared" si="3867"/>
        <v>9668.4</v>
      </c>
      <c r="AJ1864" s="5">
        <f>AJ1865+AJ1875+AJ1882</f>
        <v>0</v>
      </c>
      <c r="AK1864" s="17"/>
      <c r="AL1864" s="27"/>
    </row>
    <row r="1865" spans="1:38" ht="62.4" x14ac:dyDescent="0.3">
      <c r="A1865" s="4" t="s">
        <v>245</v>
      </c>
      <c r="B1865" s="4" t="s">
        <v>9</v>
      </c>
      <c r="C1865" s="4" t="s">
        <v>10</v>
      </c>
      <c r="D1865" s="4" t="s">
        <v>190</v>
      </c>
      <c r="E1865" s="4"/>
      <c r="F1865" s="14" t="s">
        <v>1144</v>
      </c>
      <c r="G1865" s="5">
        <f>G1866+G1869+G1872</f>
        <v>891.8</v>
      </c>
      <c r="H1865" s="5">
        <f t="shared" ref="H1865:AJ1865" si="3974">H1866+H1869+H1872</f>
        <v>891.8</v>
      </c>
      <c r="I1865" s="5">
        <f t="shared" si="3974"/>
        <v>891.8</v>
      </c>
      <c r="J1865" s="5">
        <f t="shared" ref="J1865:L1865" si="3975">J1866+J1869+J1872</f>
        <v>0</v>
      </c>
      <c r="K1865" s="5">
        <f t="shared" si="3975"/>
        <v>0</v>
      </c>
      <c r="L1865" s="5">
        <f t="shared" si="3975"/>
        <v>0</v>
      </c>
      <c r="M1865" s="5">
        <f t="shared" si="3888"/>
        <v>891.8</v>
      </c>
      <c r="N1865" s="5">
        <f t="shared" si="3889"/>
        <v>891.8</v>
      </c>
      <c r="O1865" s="5">
        <f t="shared" si="3890"/>
        <v>891.8</v>
      </c>
      <c r="P1865" s="5">
        <f t="shared" ref="P1865:V1865" si="3976">P1866+P1869+P1872</f>
        <v>0</v>
      </c>
      <c r="Q1865" s="5">
        <f t="shared" ref="Q1865:R1865" si="3977">Q1866+Q1869+Q1872</f>
        <v>0</v>
      </c>
      <c r="R1865" s="5">
        <f t="shared" si="3977"/>
        <v>0</v>
      </c>
      <c r="S1865" s="5">
        <f t="shared" ref="S1865" si="3978">S1866+S1869+S1872</f>
        <v>0</v>
      </c>
      <c r="T1865" s="5">
        <f t="shared" si="3976"/>
        <v>0</v>
      </c>
      <c r="U1865" s="5">
        <f t="shared" si="3976"/>
        <v>0</v>
      </c>
      <c r="V1865" s="5">
        <f t="shared" si="3976"/>
        <v>0</v>
      </c>
      <c r="W1865" s="5">
        <f t="shared" ref="W1865:AF1865" si="3979">W1866+W1869+W1872</f>
        <v>0</v>
      </c>
      <c r="X1865" s="5">
        <f t="shared" si="3979"/>
        <v>0</v>
      </c>
      <c r="Y1865" s="5">
        <f t="shared" si="3979"/>
        <v>0</v>
      </c>
      <c r="Z1865" s="5">
        <f t="shared" si="3979"/>
        <v>0</v>
      </c>
      <c r="AA1865" s="5">
        <f t="shared" si="3979"/>
        <v>0</v>
      </c>
      <c r="AB1865" s="5">
        <f t="shared" si="3979"/>
        <v>0</v>
      </c>
      <c r="AC1865" s="5">
        <f t="shared" si="3979"/>
        <v>0</v>
      </c>
      <c r="AD1865" s="5">
        <f t="shared" ref="AD1865" si="3980">AD1866+AD1869+AD1872</f>
        <v>0</v>
      </c>
      <c r="AE1865" s="5">
        <f t="shared" ref="AE1865" si="3981">AE1866+AE1869+AE1872</f>
        <v>0</v>
      </c>
      <c r="AF1865" s="5">
        <f t="shared" si="3979"/>
        <v>0</v>
      </c>
      <c r="AG1865" s="5">
        <f t="shared" si="3868"/>
        <v>891.8</v>
      </c>
      <c r="AH1865" s="5">
        <f t="shared" si="3866"/>
        <v>891.8</v>
      </c>
      <c r="AI1865" s="5">
        <f t="shared" si="3867"/>
        <v>891.8</v>
      </c>
      <c r="AJ1865" s="5">
        <f t="shared" si="3974"/>
        <v>0</v>
      </c>
      <c r="AK1865" s="17"/>
      <c r="AL1865" s="27"/>
    </row>
    <row r="1866" spans="1:38" ht="62.4" x14ac:dyDescent="0.3">
      <c r="A1866" s="4" t="s">
        <v>245</v>
      </c>
      <c r="B1866" s="4" t="s">
        <v>9</v>
      </c>
      <c r="C1866" s="4" t="s">
        <v>10</v>
      </c>
      <c r="D1866" s="4" t="s">
        <v>183</v>
      </c>
      <c r="E1866" s="4"/>
      <c r="F1866" s="14" t="s">
        <v>914</v>
      </c>
      <c r="G1866" s="5">
        <f t="shared" ref="G1866:L1867" si="3982">G1867</f>
        <v>221.5</v>
      </c>
      <c r="H1866" s="5">
        <f t="shared" si="3982"/>
        <v>221.5</v>
      </c>
      <c r="I1866" s="5">
        <f t="shared" si="3982"/>
        <v>221.5</v>
      </c>
      <c r="J1866" s="5">
        <f t="shared" si="3982"/>
        <v>0</v>
      </c>
      <c r="K1866" s="5">
        <f t="shared" si="3982"/>
        <v>0</v>
      </c>
      <c r="L1866" s="5">
        <f t="shared" si="3982"/>
        <v>0</v>
      </c>
      <c r="M1866" s="5">
        <f t="shared" si="3888"/>
        <v>221.5</v>
      </c>
      <c r="N1866" s="5">
        <f t="shared" si="3889"/>
        <v>221.5</v>
      </c>
      <c r="O1866" s="5">
        <f t="shared" si="3890"/>
        <v>221.5</v>
      </c>
      <c r="P1866" s="5">
        <f t="shared" ref="P1866:V1867" si="3983">P1867</f>
        <v>0</v>
      </c>
      <c r="Q1866" s="5">
        <f t="shared" si="3983"/>
        <v>0</v>
      </c>
      <c r="R1866" s="5">
        <f t="shared" si="3983"/>
        <v>0</v>
      </c>
      <c r="S1866" s="5">
        <f t="shared" si="3983"/>
        <v>0</v>
      </c>
      <c r="T1866" s="5">
        <f t="shared" si="3983"/>
        <v>0</v>
      </c>
      <c r="U1866" s="5">
        <f t="shared" si="3983"/>
        <v>0</v>
      </c>
      <c r="V1866" s="5">
        <f t="shared" si="3983"/>
        <v>0</v>
      </c>
      <c r="W1866" s="5">
        <f t="shared" ref="W1866:AF1867" si="3984">W1867</f>
        <v>0</v>
      </c>
      <c r="X1866" s="5">
        <f t="shared" si="3984"/>
        <v>0</v>
      </c>
      <c r="Y1866" s="5">
        <f t="shared" si="3984"/>
        <v>0</v>
      </c>
      <c r="Z1866" s="5">
        <f t="shared" si="3984"/>
        <v>0</v>
      </c>
      <c r="AA1866" s="5">
        <f t="shared" si="3984"/>
        <v>0</v>
      </c>
      <c r="AB1866" s="5">
        <f t="shared" si="3984"/>
        <v>0</v>
      </c>
      <c r="AC1866" s="5">
        <f t="shared" si="3984"/>
        <v>0</v>
      </c>
      <c r="AD1866" s="5">
        <f t="shared" si="3984"/>
        <v>0</v>
      </c>
      <c r="AE1866" s="5">
        <f t="shared" si="3984"/>
        <v>0</v>
      </c>
      <c r="AF1866" s="5">
        <f t="shared" si="3984"/>
        <v>0</v>
      </c>
      <c r="AG1866" s="5">
        <f t="shared" si="3868"/>
        <v>221.5</v>
      </c>
      <c r="AH1866" s="5">
        <f t="shared" si="3866"/>
        <v>221.5</v>
      </c>
      <c r="AI1866" s="5">
        <f t="shared" si="3867"/>
        <v>221.5</v>
      </c>
      <c r="AJ1866" s="5">
        <f t="shared" ref="AJ1866:AJ1867" si="3985">AJ1867</f>
        <v>0</v>
      </c>
      <c r="AK1866" s="17"/>
      <c r="AL1866" s="27"/>
    </row>
    <row r="1867" spans="1:38" ht="31.2" x14ac:dyDescent="0.3">
      <c r="A1867" s="4" t="s">
        <v>245</v>
      </c>
      <c r="B1867" s="4" t="s">
        <v>9</v>
      </c>
      <c r="C1867" s="4" t="s">
        <v>10</v>
      </c>
      <c r="D1867" s="4" t="s">
        <v>183</v>
      </c>
      <c r="E1867" s="4" t="s">
        <v>15</v>
      </c>
      <c r="F1867" s="14" t="s">
        <v>559</v>
      </c>
      <c r="G1867" s="5">
        <f t="shared" si="3982"/>
        <v>221.5</v>
      </c>
      <c r="H1867" s="5">
        <f t="shared" si="3982"/>
        <v>221.5</v>
      </c>
      <c r="I1867" s="5">
        <f t="shared" si="3982"/>
        <v>221.5</v>
      </c>
      <c r="J1867" s="5">
        <f t="shared" si="3982"/>
        <v>0</v>
      </c>
      <c r="K1867" s="5">
        <f t="shared" si="3982"/>
        <v>0</v>
      </c>
      <c r="L1867" s="5">
        <f t="shared" si="3982"/>
        <v>0</v>
      </c>
      <c r="M1867" s="5">
        <f t="shared" si="3888"/>
        <v>221.5</v>
      </c>
      <c r="N1867" s="5">
        <f t="shared" si="3889"/>
        <v>221.5</v>
      </c>
      <c r="O1867" s="5">
        <f t="shared" si="3890"/>
        <v>221.5</v>
      </c>
      <c r="P1867" s="5">
        <f t="shared" si="3983"/>
        <v>0</v>
      </c>
      <c r="Q1867" s="5">
        <f t="shared" si="3983"/>
        <v>0</v>
      </c>
      <c r="R1867" s="5">
        <f t="shared" si="3983"/>
        <v>0</v>
      </c>
      <c r="S1867" s="5">
        <f t="shared" si="3983"/>
        <v>0</v>
      </c>
      <c r="T1867" s="5">
        <f t="shared" si="3983"/>
        <v>0</v>
      </c>
      <c r="U1867" s="5">
        <f t="shared" si="3983"/>
        <v>0</v>
      </c>
      <c r="V1867" s="5">
        <f t="shared" si="3983"/>
        <v>0</v>
      </c>
      <c r="W1867" s="5">
        <f t="shared" si="3984"/>
        <v>0</v>
      </c>
      <c r="X1867" s="5">
        <f t="shared" si="3984"/>
        <v>0</v>
      </c>
      <c r="Y1867" s="5">
        <f t="shared" si="3984"/>
        <v>0</v>
      </c>
      <c r="Z1867" s="5">
        <f t="shared" si="3984"/>
        <v>0</v>
      </c>
      <c r="AA1867" s="5">
        <f t="shared" si="3984"/>
        <v>0</v>
      </c>
      <c r="AB1867" s="5">
        <f t="shared" si="3984"/>
        <v>0</v>
      </c>
      <c r="AC1867" s="5">
        <f t="shared" si="3984"/>
        <v>0</v>
      </c>
      <c r="AD1867" s="5">
        <f t="shared" si="3984"/>
        <v>0</v>
      </c>
      <c r="AE1867" s="5">
        <f t="shared" si="3984"/>
        <v>0</v>
      </c>
      <c r="AF1867" s="5">
        <f t="shared" si="3984"/>
        <v>0</v>
      </c>
      <c r="AG1867" s="5">
        <f t="shared" si="3868"/>
        <v>221.5</v>
      </c>
      <c r="AH1867" s="5">
        <f t="shared" si="3866"/>
        <v>221.5</v>
      </c>
      <c r="AI1867" s="5">
        <f t="shared" si="3867"/>
        <v>221.5</v>
      </c>
      <c r="AJ1867" s="5">
        <f t="shared" si="3985"/>
        <v>0</v>
      </c>
      <c r="AK1867" s="17"/>
      <c r="AL1867" s="27"/>
    </row>
    <row r="1868" spans="1:38" ht="31.2" x14ac:dyDescent="0.3">
      <c r="A1868" s="4" t="s">
        <v>245</v>
      </c>
      <c r="B1868" s="4" t="s">
        <v>9</v>
      </c>
      <c r="C1868" s="4" t="s">
        <v>10</v>
      </c>
      <c r="D1868" s="4" t="s">
        <v>183</v>
      </c>
      <c r="E1868" s="4" t="s">
        <v>16</v>
      </c>
      <c r="F1868" s="14" t="s">
        <v>560</v>
      </c>
      <c r="G1868" s="5">
        <v>221.5</v>
      </c>
      <c r="H1868" s="5">
        <v>221.5</v>
      </c>
      <c r="I1868" s="5">
        <v>221.5</v>
      </c>
      <c r="J1868" s="5"/>
      <c r="K1868" s="5"/>
      <c r="L1868" s="5"/>
      <c r="M1868" s="5">
        <f t="shared" si="3888"/>
        <v>221.5</v>
      </c>
      <c r="N1868" s="5">
        <f t="shared" si="3889"/>
        <v>221.5</v>
      </c>
      <c r="O1868" s="5">
        <f t="shared" si="3890"/>
        <v>221.5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>
        <f t="shared" si="3868"/>
        <v>221.5</v>
      </c>
      <c r="AH1868" s="5">
        <f t="shared" si="3866"/>
        <v>221.5</v>
      </c>
      <c r="AI1868" s="5">
        <f t="shared" si="3867"/>
        <v>221.5</v>
      </c>
      <c r="AJ1868" s="5"/>
      <c r="AK1868" s="17"/>
      <c r="AL1868" s="27"/>
    </row>
    <row r="1869" spans="1:38" ht="46.8" x14ac:dyDescent="0.3">
      <c r="A1869" s="4" t="s">
        <v>245</v>
      </c>
      <c r="B1869" s="4" t="s">
        <v>9</v>
      </c>
      <c r="C1869" s="4" t="s">
        <v>10</v>
      </c>
      <c r="D1869" s="4" t="s">
        <v>184</v>
      </c>
      <c r="E1869" s="4"/>
      <c r="F1869" s="14" t="s">
        <v>582</v>
      </c>
      <c r="G1869" s="5">
        <f t="shared" ref="G1869:L1870" si="3986">G1870</f>
        <v>542.29999999999995</v>
      </c>
      <c r="H1869" s="5">
        <f t="shared" si="3986"/>
        <v>542.29999999999995</v>
      </c>
      <c r="I1869" s="5">
        <f t="shared" si="3986"/>
        <v>542.29999999999995</v>
      </c>
      <c r="J1869" s="5">
        <f t="shared" si="3986"/>
        <v>0</v>
      </c>
      <c r="K1869" s="5">
        <f t="shared" si="3986"/>
        <v>0</v>
      </c>
      <c r="L1869" s="5">
        <f t="shared" si="3986"/>
        <v>0</v>
      </c>
      <c r="M1869" s="5">
        <f t="shared" si="3888"/>
        <v>542.29999999999995</v>
      </c>
      <c r="N1869" s="5">
        <f t="shared" si="3889"/>
        <v>542.29999999999995</v>
      </c>
      <c r="O1869" s="5">
        <f t="shared" si="3890"/>
        <v>542.29999999999995</v>
      </c>
      <c r="P1869" s="5">
        <f t="shared" ref="P1869:V1870" si="3987">P1870</f>
        <v>0</v>
      </c>
      <c r="Q1869" s="5">
        <f t="shared" si="3987"/>
        <v>0</v>
      </c>
      <c r="R1869" s="5">
        <f t="shared" si="3987"/>
        <v>0</v>
      </c>
      <c r="S1869" s="5">
        <f t="shared" si="3987"/>
        <v>0</v>
      </c>
      <c r="T1869" s="5">
        <f t="shared" si="3987"/>
        <v>0</v>
      </c>
      <c r="U1869" s="5">
        <f t="shared" si="3987"/>
        <v>0</v>
      </c>
      <c r="V1869" s="5">
        <f t="shared" si="3987"/>
        <v>0</v>
      </c>
      <c r="W1869" s="5">
        <f t="shared" ref="W1869:AF1870" si="3988">W1870</f>
        <v>0</v>
      </c>
      <c r="X1869" s="5">
        <f t="shared" si="3988"/>
        <v>0</v>
      </c>
      <c r="Y1869" s="5">
        <f t="shared" si="3988"/>
        <v>0</v>
      </c>
      <c r="Z1869" s="5">
        <f t="shared" si="3988"/>
        <v>0</v>
      </c>
      <c r="AA1869" s="5">
        <f t="shared" si="3988"/>
        <v>0</v>
      </c>
      <c r="AB1869" s="5">
        <f t="shared" si="3988"/>
        <v>0</v>
      </c>
      <c r="AC1869" s="5">
        <f t="shared" si="3988"/>
        <v>0</v>
      </c>
      <c r="AD1869" s="5">
        <f t="shared" si="3988"/>
        <v>0</v>
      </c>
      <c r="AE1869" s="5">
        <f t="shared" si="3988"/>
        <v>0</v>
      </c>
      <c r="AF1869" s="5">
        <f t="shared" si="3988"/>
        <v>0</v>
      </c>
      <c r="AG1869" s="5">
        <f t="shared" si="3868"/>
        <v>542.29999999999995</v>
      </c>
      <c r="AH1869" s="5">
        <f t="shared" si="3866"/>
        <v>542.29999999999995</v>
      </c>
      <c r="AI1869" s="5">
        <f t="shared" si="3867"/>
        <v>542.29999999999995</v>
      </c>
      <c r="AJ1869" s="5">
        <f t="shared" ref="AJ1869:AJ1870" si="3989">AJ1870</f>
        <v>0</v>
      </c>
      <c r="AK1869" s="17"/>
      <c r="AL1869" s="27"/>
    </row>
    <row r="1870" spans="1:38" ht="31.2" x14ac:dyDescent="0.3">
      <c r="A1870" s="4" t="s">
        <v>245</v>
      </c>
      <c r="B1870" s="4" t="s">
        <v>9</v>
      </c>
      <c r="C1870" s="4" t="s">
        <v>10</v>
      </c>
      <c r="D1870" s="4" t="s">
        <v>184</v>
      </c>
      <c r="E1870" s="4" t="s">
        <v>92</v>
      </c>
      <c r="F1870" s="14" t="s">
        <v>569</v>
      </c>
      <c r="G1870" s="5">
        <f t="shared" si="3986"/>
        <v>542.29999999999995</v>
      </c>
      <c r="H1870" s="5">
        <f t="shared" si="3986"/>
        <v>542.29999999999995</v>
      </c>
      <c r="I1870" s="5">
        <f t="shared" si="3986"/>
        <v>542.29999999999995</v>
      </c>
      <c r="J1870" s="5">
        <f t="shared" si="3986"/>
        <v>0</v>
      </c>
      <c r="K1870" s="5">
        <f t="shared" si="3986"/>
        <v>0</v>
      </c>
      <c r="L1870" s="5">
        <f t="shared" si="3986"/>
        <v>0</v>
      </c>
      <c r="M1870" s="5">
        <f t="shared" si="3888"/>
        <v>542.29999999999995</v>
      </c>
      <c r="N1870" s="5">
        <f t="shared" si="3889"/>
        <v>542.29999999999995</v>
      </c>
      <c r="O1870" s="5">
        <f t="shared" si="3890"/>
        <v>542.29999999999995</v>
      </c>
      <c r="P1870" s="5">
        <f t="shared" si="3987"/>
        <v>0</v>
      </c>
      <c r="Q1870" s="5">
        <f t="shared" si="3987"/>
        <v>0</v>
      </c>
      <c r="R1870" s="5">
        <f t="shared" si="3987"/>
        <v>0</v>
      </c>
      <c r="S1870" s="5">
        <f t="shared" si="3987"/>
        <v>0</v>
      </c>
      <c r="T1870" s="5">
        <f t="shared" si="3987"/>
        <v>0</v>
      </c>
      <c r="U1870" s="5">
        <f t="shared" si="3987"/>
        <v>0</v>
      </c>
      <c r="V1870" s="5">
        <f t="shared" si="3987"/>
        <v>0</v>
      </c>
      <c r="W1870" s="5">
        <f t="shared" si="3988"/>
        <v>0</v>
      </c>
      <c r="X1870" s="5">
        <f t="shared" si="3988"/>
        <v>0</v>
      </c>
      <c r="Y1870" s="5">
        <f t="shared" si="3988"/>
        <v>0</v>
      </c>
      <c r="Z1870" s="5">
        <f t="shared" si="3988"/>
        <v>0</v>
      </c>
      <c r="AA1870" s="5">
        <f t="shared" si="3988"/>
        <v>0</v>
      </c>
      <c r="AB1870" s="5">
        <f t="shared" si="3988"/>
        <v>0</v>
      </c>
      <c r="AC1870" s="5">
        <f t="shared" si="3988"/>
        <v>0</v>
      </c>
      <c r="AD1870" s="5">
        <f t="shared" si="3988"/>
        <v>0</v>
      </c>
      <c r="AE1870" s="5">
        <f t="shared" si="3988"/>
        <v>0</v>
      </c>
      <c r="AF1870" s="5">
        <f t="shared" si="3988"/>
        <v>0</v>
      </c>
      <c r="AG1870" s="5">
        <f t="shared" si="3868"/>
        <v>542.29999999999995</v>
      </c>
      <c r="AH1870" s="5">
        <f t="shared" si="3866"/>
        <v>542.29999999999995</v>
      </c>
      <c r="AI1870" s="5">
        <f t="shared" si="3867"/>
        <v>542.29999999999995</v>
      </c>
      <c r="AJ1870" s="5">
        <f t="shared" si="3989"/>
        <v>0</v>
      </c>
      <c r="AK1870" s="17"/>
      <c r="AL1870" s="27"/>
    </row>
    <row r="1871" spans="1:38" ht="46.8" x14ac:dyDescent="0.3">
      <c r="A1871" s="4" t="s">
        <v>245</v>
      </c>
      <c r="B1871" s="4" t="s">
        <v>9</v>
      </c>
      <c r="C1871" s="4" t="s">
        <v>10</v>
      </c>
      <c r="D1871" s="4" t="s">
        <v>184</v>
      </c>
      <c r="E1871" s="4" t="s">
        <v>89</v>
      </c>
      <c r="F1871" s="14" t="s">
        <v>572</v>
      </c>
      <c r="G1871" s="5">
        <v>542.29999999999995</v>
      </c>
      <c r="H1871" s="5">
        <v>542.29999999999995</v>
      </c>
      <c r="I1871" s="5">
        <v>542.29999999999995</v>
      </c>
      <c r="J1871" s="5"/>
      <c r="K1871" s="5"/>
      <c r="L1871" s="5"/>
      <c r="M1871" s="5">
        <f t="shared" si="3888"/>
        <v>542.29999999999995</v>
      </c>
      <c r="N1871" s="5">
        <f t="shared" si="3889"/>
        <v>542.29999999999995</v>
      </c>
      <c r="O1871" s="5">
        <f t="shared" si="3890"/>
        <v>542.29999999999995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>
        <f t="shared" si="3868"/>
        <v>542.29999999999995</v>
      </c>
      <c r="AH1871" s="5">
        <f t="shared" si="3866"/>
        <v>542.29999999999995</v>
      </c>
      <c r="AI1871" s="5">
        <f t="shared" si="3867"/>
        <v>542.29999999999995</v>
      </c>
      <c r="AJ1871" s="5"/>
      <c r="AK1871" s="17"/>
      <c r="AL1871" s="27"/>
    </row>
    <row r="1872" spans="1:38" ht="62.4" x14ac:dyDescent="0.3">
      <c r="A1872" s="4" t="s">
        <v>245</v>
      </c>
      <c r="B1872" s="4" t="s">
        <v>9</v>
      </c>
      <c r="C1872" s="4" t="s">
        <v>10</v>
      </c>
      <c r="D1872" s="4" t="s">
        <v>185</v>
      </c>
      <c r="E1872" s="4"/>
      <c r="F1872" s="14" t="s">
        <v>583</v>
      </c>
      <c r="G1872" s="5">
        <f t="shared" ref="G1872:L1873" si="3990">G1873</f>
        <v>128</v>
      </c>
      <c r="H1872" s="5">
        <f t="shared" si="3990"/>
        <v>128</v>
      </c>
      <c r="I1872" s="5">
        <f t="shared" si="3990"/>
        <v>128</v>
      </c>
      <c r="J1872" s="5">
        <f t="shared" si="3990"/>
        <v>0</v>
      </c>
      <c r="K1872" s="5">
        <f t="shared" si="3990"/>
        <v>0</v>
      </c>
      <c r="L1872" s="5">
        <f t="shared" si="3990"/>
        <v>0</v>
      </c>
      <c r="M1872" s="5">
        <f t="shared" si="3888"/>
        <v>128</v>
      </c>
      <c r="N1872" s="5">
        <f t="shared" si="3889"/>
        <v>128</v>
      </c>
      <c r="O1872" s="5">
        <f t="shared" si="3890"/>
        <v>128</v>
      </c>
      <c r="P1872" s="5">
        <f t="shared" ref="P1872:V1873" si="3991">P1873</f>
        <v>0</v>
      </c>
      <c r="Q1872" s="5">
        <f t="shared" si="3991"/>
        <v>0</v>
      </c>
      <c r="R1872" s="5">
        <f t="shared" si="3991"/>
        <v>0</v>
      </c>
      <c r="S1872" s="5">
        <f t="shared" si="3991"/>
        <v>0</v>
      </c>
      <c r="T1872" s="5">
        <f t="shared" si="3991"/>
        <v>0</v>
      </c>
      <c r="U1872" s="5">
        <f t="shared" si="3991"/>
        <v>0</v>
      </c>
      <c r="V1872" s="5">
        <f t="shared" si="3991"/>
        <v>0</v>
      </c>
      <c r="W1872" s="5">
        <f t="shared" ref="W1872:AF1873" si="3992">W1873</f>
        <v>0</v>
      </c>
      <c r="X1872" s="5">
        <f t="shared" si="3992"/>
        <v>0</v>
      </c>
      <c r="Y1872" s="5">
        <f t="shared" si="3992"/>
        <v>0</v>
      </c>
      <c r="Z1872" s="5">
        <f t="shared" si="3992"/>
        <v>0</v>
      </c>
      <c r="AA1872" s="5">
        <f t="shared" si="3992"/>
        <v>0</v>
      </c>
      <c r="AB1872" s="5">
        <f t="shared" si="3992"/>
        <v>0</v>
      </c>
      <c r="AC1872" s="5">
        <f t="shared" si="3992"/>
        <v>0</v>
      </c>
      <c r="AD1872" s="5">
        <f t="shared" si="3992"/>
        <v>0</v>
      </c>
      <c r="AE1872" s="5">
        <f t="shared" si="3992"/>
        <v>0</v>
      </c>
      <c r="AF1872" s="5">
        <f t="shared" si="3992"/>
        <v>0</v>
      </c>
      <c r="AG1872" s="5">
        <f t="shared" si="3868"/>
        <v>128</v>
      </c>
      <c r="AH1872" s="5">
        <f t="shared" ref="AH1872:AH1935" si="3993">N1872+X1872+Y1872+Z1872+AA1872+AB1872</f>
        <v>128</v>
      </c>
      <c r="AI1872" s="5">
        <f t="shared" ref="AI1872:AI1935" si="3994">O1872+AC1872+AD1872+AE1872+AF1872</f>
        <v>128</v>
      </c>
      <c r="AJ1872" s="5">
        <f t="shared" ref="AJ1872:AJ1873" si="3995">AJ1873</f>
        <v>0</v>
      </c>
      <c r="AK1872" s="17"/>
      <c r="AL1872" s="27"/>
    </row>
    <row r="1873" spans="1:38" ht="31.2" x14ac:dyDescent="0.3">
      <c r="A1873" s="4" t="s">
        <v>245</v>
      </c>
      <c r="B1873" s="4" t="s">
        <v>9</v>
      </c>
      <c r="C1873" s="4" t="s">
        <v>10</v>
      </c>
      <c r="D1873" s="4" t="s">
        <v>185</v>
      </c>
      <c r="E1873" s="4" t="s">
        <v>92</v>
      </c>
      <c r="F1873" s="14" t="s">
        <v>569</v>
      </c>
      <c r="G1873" s="5">
        <f t="shared" si="3990"/>
        <v>128</v>
      </c>
      <c r="H1873" s="5">
        <f t="shared" si="3990"/>
        <v>128</v>
      </c>
      <c r="I1873" s="5">
        <f t="shared" si="3990"/>
        <v>128</v>
      </c>
      <c r="J1873" s="5">
        <f t="shared" si="3990"/>
        <v>0</v>
      </c>
      <c r="K1873" s="5">
        <f t="shared" si="3990"/>
        <v>0</v>
      </c>
      <c r="L1873" s="5">
        <f t="shared" si="3990"/>
        <v>0</v>
      </c>
      <c r="M1873" s="5">
        <f t="shared" si="3888"/>
        <v>128</v>
      </c>
      <c r="N1873" s="5">
        <f t="shared" si="3889"/>
        <v>128</v>
      </c>
      <c r="O1873" s="5">
        <f t="shared" si="3890"/>
        <v>128</v>
      </c>
      <c r="P1873" s="5">
        <f t="shared" si="3991"/>
        <v>0</v>
      </c>
      <c r="Q1873" s="5">
        <f t="shared" si="3991"/>
        <v>0</v>
      </c>
      <c r="R1873" s="5">
        <f t="shared" si="3991"/>
        <v>0</v>
      </c>
      <c r="S1873" s="5">
        <f t="shared" si="3991"/>
        <v>0</v>
      </c>
      <c r="T1873" s="5">
        <f t="shared" si="3991"/>
        <v>0</v>
      </c>
      <c r="U1873" s="5">
        <f t="shared" si="3991"/>
        <v>0</v>
      </c>
      <c r="V1873" s="5">
        <f t="shared" si="3991"/>
        <v>0</v>
      </c>
      <c r="W1873" s="5">
        <f t="shared" si="3992"/>
        <v>0</v>
      </c>
      <c r="X1873" s="5">
        <f t="shared" si="3992"/>
        <v>0</v>
      </c>
      <c r="Y1873" s="5">
        <f t="shared" si="3992"/>
        <v>0</v>
      </c>
      <c r="Z1873" s="5">
        <f t="shared" si="3992"/>
        <v>0</v>
      </c>
      <c r="AA1873" s="5">
        <f t="shared" si="3992"/>
        <v>0</v>
      </c>
      <c r="AB1873" s="5">
        <f t="shared" si="3992"/>
        <v>0</v>
      </c>
      <c r="AC1873" s="5">
        <f t="shared" si="3992"/>
        <v>0</v>
      </c>
      <c r="AD1873" s="5">
        <f t="shared" si="3992"/>
        <v>0</v>
      </c>
      <c r="AE1873" s="5">
        <f t="shared" si="3992"/>
        <v>0</v>
      </c>
      <c r="AF1873" s="5">
        <f t="shared" si="3992"/>
        <v>0</v>
      </c>
      <c r="AG1873" s="5">
        <f t="shared" ref="AG1873:AG1936" si="3996">M1873+P1873+Q1873+R1873+S1873+T1873+U1873+V1873+W1873</f>
        <v>128</v>
      </c>
      <c r="AH1873" s="5">
        <f t="shared" si="3993"/>
        <v>128</v>
      </c>
      <c r="AI1873" s="5">
        <f t="shared" si="3994"/>
        <v>128</v>
      </c>
      <c r="AJ1873" s="5">
        <f t="shared" si="3995"/>
        <v>0</v>
      </c>
      <c r="AK1873" s="17"/>
      <c r="AL1873" s="27"/>
    </row>
    <row r="1874" spans="1:38" ht="46.8" x14ac:dyDescent="0.3">
      <c r="A1874" s="4" t="s">
        <v>245</v>
      </c>
      <c r="B1874" s="4" t="s">
        <v>9</v>
      </c>
      <c r="C1874" s="4" t="s">
        <v>10</v>
      </c>
      <c r="D1874" s="4" t="s">
        <v>185</v>
      </c>
      <c r="E1874" s="4" t="s">
        <v>89</v>
      </c>
      <c r="F1874" s="14" t="s">
        <v>572</v>
      </c>
      <c r="G1874" s="5">
        <v>128</v>
      </c>
      <c r="H1874" s="5">
        <v>128</v>
      </c>
      <c r="I1874" s="5">
        <v>128</v>
      </c>
      <c r="J1874" s="5"/>
      <c r="K1874" s="5"/>
      <c r="L1874" s="5"/>
      <c r="M1874" s="5">
        <f t="shared" si="3888"/>
        <v>128</v>
      </c>
      <c r="N1874" s="5">
        <f t="shared" si="3889"/>
        <v>128</v>
      </c>
      <c r="O1874" s="5">
        <f t="shared" si="3890"/>
        <v>128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>
        <f t="shared" si="3996"/>
        <v>128</v>
      </c>
      <c r="AH1874" s="5">
        <f t="shared" si="3993"/>
        <v>128</v>
      </c>
      <c r="AI1874" s="5">
        <f t="shared" si="3994"/>
        <v>128</v>
      </c>
      <c r="AJ1874" s="5"/>
      <c r="AK1874" s="17"/>
      <c r="AL1874" s="27"/>
    </row>
    <row r="1875" spans="1:38" ht="46.8" x14ac:dyDescent="0.3">
      <c r="A1875" s="4" t="s">
        <v>245</v>
      </c>
      <c r="B1875" s="4" t="s">
        <v>9</v>
      </c>
      <c r="C1875" s="4" t="s">
        <v>10</v>
      </c>
      <c r="D1875" s="4" t="s">
        <v>191</v>
      </c>
      <c r="E1875" s="4"/>
      <c r="F1875" s="14" t="s">
        <v>1145</v>
      </c>
      <c r="G1875" s="5">
        <f t="shared" ref="G1875:L1875" si="3997">G1876+G1879</f>
        <v>4025.5</v>
      </c>
      <c r="H1875" s="5">
        <f t="shared" si="3997"/>
        <v>4025.5</v>
      </c>
      <c r="I1875" s="5">
        <f t="shared" si="3997"/>
        <v>4025.5</v>
      </c>
      <c r="J1875" s="5">
        <f t="shared" si="3997"/>
        <v>0</v>
      </c>
      <c r="K1875" s="5">
        <f t="shared" si="3997"/>
        <v>0</v>
      </c>
      <c r="L1875" s="5">
        <f t="shared" si="3997"/>
        <v>0</v>
      </c>
      <c r="M1875" s="5">
        <f t="shared" si="3888"/>
        <v>4025.5</v>
      </c>
      <c r="N1875" s="5">
        <f t="shared" si="3889"/>
        <v>4025.5</v>
      </c>
      <c r="O1875" s="5">
        <f t="shared" si="3890"/>
        <v>4025.5</v>
      </c>
      <c r="P1875" s="5">
        <f t="shared" ref="P1875:V1875" si="3998">P1876+P1879</f>
        <v>0</v>
      </c>
      <c r="Q1875" s="5">
        <f t="shared" ref="Q1875:R1875" si="3999">Q1876+Q1879</f>
        <v>0</v>
      </c>
      <c r="R1875" s="5">
        <f t="shared" si="3999"/>
        <v>0</v>
      </c>
      <c r="S1875" s="5">
        <f t="shared" ref="S1875" si="4000">S1876+S1879</f>
        <v>0</v>
      </c>
      <c r="T1875" s="5">
        <f t="shared" si="3998"/>
        <v>0</v>
      </c>
      <c r="U1875" s="5">
        <f t="shared" si="3998"/>
        <v>0</v>
      </c>
      <c r="V1875" s="5">
        <f t="shared" si="3998"/>
        <v>0</v>
      </c>
      <c r="W1875" s="5">
        <f t="shared" ref="W1875:AF1875" si="4001">W1876+W1879</f>
        <v>0</v>
      </c>
      <c r="X1875" s="5">
        <f t="shared" si="4001"/>
        <v>0</v>
      </c>
      <c r="Y1875" s="5">
        <f t="shared" si="4001"/>
        <v>0</v>
      </c>
      <c r="Z1875" s="5">
        <f t="shared" si="4001"/>
        <v>0</v>
      </c>
      <c r="AA1875" s="5">
        <f t="shared" si="4001"/>
        <v>0</v>
      </c>
      <c r="AB1875" s="5">
        <f t="shared" si="4001"/>
        <v>0</v>
      </c>
      <c r="AC1875" s="5">
        <f t="shared" si="4001"/>
        <v>0</v>
      </c>
      <c r="AD1875" s="5">
        <f t="shared" ref="AD1875" si="4002">AD1876+AD1879</f>
        <v>0</v>
      </c>
      <c r="AE1875" s="5">
        <f t="shared" ref="AE1875" si="4003">AE1876+AE1879</f>
        <v>0</v>
      </c>
      <c r="AF1875" s="5">
        <f t="shared" si="4001"/>
        <v>0</v>
      </c>
      <c r="AG1875" s="5">
        <f t="shared" si="3996"/>
        <v>4025.5</v>
      </c>
      <c r="AH1875" s="5">
        <f t="shared" si="3993"/>
        <v>4025.5</v>
      </c>
      <c r="AI1875" s="5">
        <f t="shared" si="3994"/>
        <v>4025.5</v>
      </c>
      <c r="AJ1875" s="5">
        <f t="shared" ref="AJ1875" si="4004">AJ1876+AJ1879</f>
        <v>0</v>
      </c>
      <c r="AK1875" s="17"/>
      <c r="AL1875" s="27"/>
    </row>
    <row r="1876" spans="1:38" ht="31.2" x14ac:dyDescent="0.3">
      <c r="A1876" s="4" t="s">
        <v>245</v>
      </c>
      <c r="B1876" s="4" t="s">
        <v>9</v>
      </c>
      <c r="C1876" s="4" t="s">
        <v>10</v>
      </c>
      <c r="D1876" s="4" t="s">
        <v>186</v>
      </c>
      <c r="E1876" s="4"/>
      <c r="F1876" s="14" t="s">
        <v>585</v>
      </c>
      <c r="G1876" s="5">
        <f t="shared" ref="G1876:L1877" si="4005">G1877</f>
        <v>3818.5</v>
      </c>
      <c r="H1876" s="5">
        <f t="shared" si="4005"/>
        <v>3818.5</v>
      </c>
      <c r="I1876" s="5">
        <f t="shared" si="4005"/>
        <v>3818.5</v>
      </c>
      <c r="J1876" s="5">
        <f t="shared" si="4005"/>
        <v>0</v>
      </c>
      <c r="K1876" s="5">
        <f t="shared" si="4005"/>
        <v>0</v>
      </c>
      <c r="L1876" s="5">
        <f t="shared" si="4005"/>
        <v>0</v>
      </c>
      <c r="M1876" s="5">
        <f t="shared" si="3888"/>
        <v>3818.5</v>
      </c>
      <c r="N1876" s="5">
        <f t="shared" si="3889"/>
        <v>3818.5</v>
      </c>
      <c r="O1876" s="5">
        <f t="shared" si="3890"/>
        <v>3818.5</v>
      </c>
      <c r="P1876" s="5">
        <f t="shared" ref="P1876:V1877" si="4006">P1877</f>
        <v>0</v>
      </c>
      <c r="Q1876" s="5">
        <f t="shared" si="4006"/>
        <v>0</v>
      </c>
      <c r="R1876" s="5">
        <f t="shared" si="4006"/>
        <v>0</v>
      </c>
      <c r="S1876" s="5">
        <f t="shared" si="4006"/>
        <v>0</v>
      </c>
      <c r="T1876" s="5">
        <f t="shared" si="4006"/>
        <v>0</v>
      </c>
      <c r="U1876" s="5">
        <f t="shared" si="4006"/>
        <v>0</v>
      </c>
      <c r="V1876" s="5">
        <f t="shared" si="4006"/>
        <v>0</v>
      </c>
      <c r="W1876" s="5">
        <f t="shared" ref="W1876:AF1877" si="4007">W1877</f>
        <v>0</v>
      </c>
      <c r="X1876" s="5">
        <f t="shared" si="4007"/>
        <v>0</v>
      </c>
      <c r="Y1876" s="5">
        <f t="shared" si="4007"/>
        <v>0</v>
      </c>
      <c r="Z1876" s="5">
        <f t="shared" si="4007"/>
        <v>0</v>
      </c>
      <c r="AA1876" s="5">
        <f t="shared" si="4007"/>
        <v>0</v>
      </c>
      <c r="AB1876" s="5">
        <f t="shared" si="4007"/>
        <v>0</v>
      </c>
      <c r="AC1876" s="5">
        <f t="shared" si="4007"/>
        <v>0</v>
      </c>
      <c r="AD1876" s="5">
        <f t="shared" si="4007"/>
        <v>0</v>
      </c>
      <c r="AE1876" s="5">
        <f t="shared" si="4007"/>
        <v>0</v>
      </c>
      <c r="AF1876" s="5">
        <f t="shared" si="4007"/>
        <v>0</v>
      </c>
      <c r="AG1876" s="5">
        <f t="shared" si="3996"/>
        <v>3818.5</v>
      </c>
      <c r="AH1876" s="5">
        <f t="shared" si="3993"/>
        <v>3818.5</v>
      </c>
      <c r="AI1876" s="5">
        <f t="shared" si="3994"/>
        <v>3818.5</v>
      </c>
      <c r="AJ1876" s="5">
        <f t="shared" ref="AJ1876:AJ1877" si="4008">AJ1877</f>
        <v>0</v>
      </c>
      <c r="AK1876" s="17"/>
      <c r="AL1876" s="27"/>
    </row>
    <row r="1877" spans="1:38" ht="31.2" x14ac:dyDescent="0.3">
      <c r="A1877" s="4" t="s">
        <v>245</v>
      </c>
      <c r="B1877" s="4" t="s">
        <v>9</v>
      </c>
      <c r="C1877" s="4" t="s">
        <v>10</v>
      </c>
      <c r="D1877" s="4" t="s">
        <v>186</v>
      </c>
      <c r="E1877" s="4" t="s">
        <v>92</v>
      </c>
      <c r="F1877" s="14" t="s">
        <v>569</v>
      </c>
      <c r="G1877" s="5">
        <f t="shared" si="4005"/>
        <v>3818.5</v>
      </c>
      <c r="H1877" s="5">
        <f t="shared" si="4005"/>
        <v>3818.5</v>
      </c>
      <c r="I1877" s="5">
        <f t="shared" si="4005"/>
        <v>3818.5</v>
      </c>
      <c r="J1877" s="5">
        <f t="shared" si="4005"/>
        <v>0</v>
      </c>
      <c r="K1877" s="5">
        <f t="shared" si="4005"/>
        <v>0</v>
      </c>
      <c r="L1877" s="5">
        <f t="shared" si="4005"/>
        <v>0</v>
      </c>
      <c r="M1877" s="5">
        <f t="shared" si="3888"/>
        <v>3818.5</v>
      </c>
      <c r="N1877" s="5">
        <f t="shared" si="3889"/>
        <v>3818.5</v>
      </c>
      <c r="O1877" s="5">
        <f t="shared" si="3890"/>
        <v>3818.5</v>
      </c>
      <c r="P1877" s="5">
        <f t="shared" si="4006"/>
        <v>0</v>
      </c>
      <c r="Q1877" s="5">
        <f t="shared" si="4006"/>
        <v>0</v>
      </c>
      <c r="R1877" s="5">
        <f t="shared" si="4006"/>
        <v>0</v>
      </c>
      <c r="S1877" s="5">
        <f t="shared" si="4006"/>
        <v>0</v>
      </c>
      <c r="T1877" s="5">
        <f t="shared" si="4006"/>
        <v>0</v>
      </c>
      <c r="U1877" s="5">
        <f t="shared" si="4006"/>
        <v>0</v>
      </c>
      <c r="V1877" s="5">
        <f t="shared" si="4006"/>
        <v>0</v>
      </c>
      <c r="W1877" s="5">
        <f t="shared" si="4007"/>
        <v>0</v>
      </c>
      <c r="X1877" s="5">
        <f t="shared" si="4007"/>
        <v>0</v>
      </c>
      <c r="Y1877" s="5">
        <f t="shared" si="4007"/>
        <v>0</v>
      </c>
      <c r="Z1877" s="5">
        <f t="shared" si="4007"/>
        <v>0</v>
      </c>
      <c r="AA1877" s="5">
        <f t="shared" si="4007"/>
        <v>0</v>
      </c>
      <c r="AB1877" s="5">
        <f t="shared" si="4007"/>
        <v>0</v>
      </c>
      <c r="AC1877" s="5">
        <f t="shared" si="4007"/>
        <v>0</v>
      </c>
      <c r="AD1877" s="5">
        <f t="shared" si="4007"/>
        <v>0</v>
      </c>
      <c r="AE1877" s="5">
        <f t="shared" si="4007"/>
        <v>0</v>
      </c>
      <c r="AF1877" s="5">
        <f t="shared" si="4007"/>
        <v>0</v>
      </c>
      <c r="AG1877" s="5">
        <f t="shared" si="3996"/>
        <v>3818.5</v>
      </c>
      <c r="AH1877" s="5">
        <f t="shared" si="3993"/>
        <v>3818.5</v>
      </c>
      <c r="AI1877" s="5">
        <f t="shared" si="3994"/>
        <v>3818.5</v>
      </c>
      <c r="AJ1877" s="5">
        <f t="shared" si="4008"/>
        <v>0</v>
      </c>
      <c r="AK1877" s="17"/>
      <c r="AL1877" s="27"/>
    </row>
    <row r="1878" spans="1:38" ht="46.8" x14ac:dyDescent="0.3">
      <c r="A1878" s="4" t="s">
        <v>245</v>
      </c>
      <c r="B1878" s="4" t="s">
        <v>9</v>
      </c>
      <c r="C1878" s="4" t="s">
        <v>10</v>
      </c>
      <c r="D1878" s="4" t="s">
        <v>186</v>
      </c>
      <c r="E1878" s="4" t="s">
        <v>89</v>
      </c>
      <c r="F1878" s="14" t="s">
        <v>572</v>
      </c>
      <c r="G1878" s="5">
        <v>3818.5</v>
      </c>
      <c r="H1878" s="5">
        <v>3818.5</v>
      </c>
      <c r="I1878" s="5">
        <v>3818.5</v>
      </c>
      <c r="J1878" s="5"/>
      <c r="K1878" s="5"/>
      <c r="L1878" s="5"/>
      <c r="M1878" s="5">
        <f t="shared" si="3888"/>
        <v>3818.5</v>
      </c>
      <c r="N1878" s="5">
        <f t="shared" si="3889"/>
        <v>3818.5</v>
      </c>
      <c r="O1878" s="5">
        <f t="shared" si="3890"/>
        <v>3818.5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>
        <f t="shared" si="3996"/>
        <v>3818.5</v>
      </c>
      <c r="AH1878" s="5">
        <f t="shared" si="3993"/>
        <v>3818.5</v>
      </c>
      <c r="AI1878" s="5">
        <f t="shared" si="3994"/>
        <v>3818.5</v>
      </c>
      <c r="AJ1878" s="5"/>
      <c r="AK1878" s="17"/>
      <c r="AL1878" s="27"/>
    </row>
    <row r="1879" spans="1:38" ht="31.2" x14ac:dyDescent="0.3">
      <c r="A1879" s="4" t="s">
        <v>245</v>
      </c>
      <c r="B1879" s="4" t="s">
        <v>9</v>
      </c>
      <c r="C1879" s="4" t="s">
        <v>10</v>
      </c>
      <c r="D1879" s="4" t="s">
        <v>187</v>
      </c>
      <c r="E1879" s="4"/>
      <c r="F1879" s="14" t="s">
        <v>965</v>
      </c>
      <c r="G1879" s="5">
        <f t="shared" ref="G1879:L1880" si="4009">G1880</f>
        <v>207</v>
      </c>
      <c r="H1879" s="5">
        <f t="shared" si="4009"/>
        <v>207</v>
      </c>
      <c r="I1879" s="5">
        <f t="shared" si="4009"/>
        <v>207</v>
      </c>
      <c r="J1879" s="5">
        <f t="shared" si="4009"/>
        <v>0</v>
      </c>
      <c r="K1879" s="5">
        <f t="shared" si="4009"/>
        <v>0</v>
      </c>
      <c r="L1879" s="5">
        <f t="shared" si="4009"/>
        <v>0</v>
      </c>
      <c r="M1879" s="5">
        <f t="shared" si="3888"/>
        <v>207</v>
      </c>
      <c r="N1879" s="5">
        <f t="shared" si="3889"/>
        <v>207</v>
      </c>
      <c r="O1879" s="5">
        <f t="shared" si="3890"/>
        <v>207</v>
      </c>
      <c r="P1879" s="5">
        <f t="shared" ref="P1879:V1880" si="4010">P1880</f>
        <v>0</v>
      </c>
      <c r="Q1879" s="5">
        <f t="shared" si="4010"/>
        <v>0</v>
      </c>
      <c r="R1879" s="5">
        <f t="shared" si="4010"/>
        <v>0</v>
      </c>
      <c r="S1879" s="5">
        <f t="shared" si="4010"/>
        <v>0</v>
      </c>
      <c r="T1879" s="5">
        <f t="shared" si="4010"/>
        <v>0</v>
      </c>
      <c r="U1879" s="5">
        <f t="shared" si="4010"/>
        <v>0</v>
      </c>
      <c r="V1879" s="5">
        <f t="shared" si="4010"/>
        <v>0</v>
      </c>
      <c r="W1879" s="5">
        <f t="shared" ref="W1879:AF1880" si="4011">W1880</f>
        <v>0</v>
      </c>
      <c r="X1879" s="5">
        <f t="shared" si="4011"/>
        <v>0</v>
      </c>
      <c r="Y1879" s="5">
        <f t="shared" si="4011"/>
        <v>0</v>
      </c>
      <c r="Z1879" s="5">
        <f t="shared" si="4011"/>
        <v>0</v>
      </c>
      <c r="AA1879" s="5">
        <f t="shared" si="4011"/>
        <v>0</v>
      </c>
      <c r="AB1879" s="5">
        <f t="shared" si="4011"/>
        <v>0</v>
      </c>
      <c r="AC1879" s="5">
        <f t="shared" si="4011"/>
        <v>0</v>
      </c>
      <c r="AD1879" s="5">
        <f t="shared" si="4011"/>
        <v>0</v>
      </c>
      <c r="AE1879" s="5">
        <f t="shared" si="4011"/>
        <v>0</v>
      </c>
      <c r="AF1879" s="5">
        <f t="shared" si="4011"/>
        <v>0</v>
      </c>
      <c r="AG1879" s="5">
        <f t="shared" si="3996"/>
        <v>207</v>
      </c>
      <c r="AH1879" s="5">
        <f t="shared" si="3993"/>
        <v>207</v>
      </c>
      <c r="AI1879" s="5">
        <f t="shared" si="3994"/>
        <v>207</v>
      </c>
      <c r="AJ1879" s="5">
        <f t="shared" ref="AJ1879:AJ1880" si="4012">AJ1880</f>
        <v>0</v>
      </c>
      <c r="AK1879" s="17"/>
      <c r="AL1879" s="27"/>
    </row>
    <row r="1880" spans="1:38" ht="31.2" x14ac:dyDescent="0.3">
      <c r="A1880" s="4" t="s">
        <v>245</v>
      </c>
      <c r="B1880" s="4" t="s">
        <v>9</v>
      </c>
      <c r="C1880" s="4" t="s">
        <v>10</v>
      </c>
      <c r="D1880" s="4" t="s">
        <v>187</v>
      </c>
      <c r="E1880" s="4" t="s">
        <v>92</v>
      </c>
      <c r="F1880" s="14" t="s">
        <v>569</v>
      </c>
      <c r="G1880" s="5">
        <f t="shared" si="4009"/>
        <v>207</v>
      </c>
      <c r="H1880" s="5">
        <f t="shared" si="4009"/>
        <v>207</v>
      </c>
      <c r="I1880" s="5">
        <f t="shared" si="4009"/>
        <v>207</v>
      </c>
      <c r="J1880" s="5">
        <f t="shared" si="4009"/>
        <v>0</v>
      </c>
      <c r="K1880" s="5">
        <f t="shared" si="4009"/>
        <v>0</v>
      </c>
      <c r="L1880" s="5">
        <f t="shared" si="4009"/>
        <v>0</v>
      </c>
      <c r="M1880" s="5">
        <f t="shared" si="3888"/>
        <v>207</v>
      </c>
      <c r="N1880" s="5">
        <f t="shared" si="3889"/>
        <v>207</v>
      </c>
      <c r="O1880" s="5">
        <f t="shared" si="3890"/>
        <v>207</v>
      </c>
      <c r="P1880" s="5">
        <f t="shared" si="4010"/>
        <v>0</v>
      </c>
      <c r="Q1880" s="5">
        <f t="shared" si="4010"/>
        <v>0</v>
      </c>
      <c r="R1880" s="5">
        <f t="shared" si="4010"/>
        <v>0</v>
      </c>
      <c r="S1880" s="5">
        <f t="shared" si="4010"/>
        <v>0</v>
      </c>
      <c r="T1880" s="5">
        <f t="shared" si="4010"/>
        <v>0</v>
      </c>
      <c r="U1880" s="5">
        <f t="shared" si="4010"/>
        <v>0</v>
      </c>
      <c r="V1880" s="5">
        <f t="shared" si="4010"/>
        <v>0</v>
      </c>
      <c r="W1880" s="5">
        <f t="shared" si="4011"/>
        <v>0</v>
      </c>
      <c r="X1880" s="5">
        <f t="shared" si="4011"/>
        <v>0</v>
      </c>
      <c r="Y1880" s="5">
        <f t="shared" si="4011"/>
        <v>0</v>
      </c>
      <c r="Z1880" s="5">
        <f t="shared" si="4011"/>
        <v>0</v>
      </c>
      <c r="AA1880" s="5">
        <f t="shared" si="4011"/>
        <v>0</v>
      </c>
      <c r="AB1880" s="5">
        <f t="shared" si="4011"/>
        <v>0</v>
      </c>
      <c r="AC1880" s="5">
        <f t="shared" si="4011"/>
        <v>0</v>
      </c>
      <c r="AD1880" s="5">
        <f t="shared" si="4011"/>
        <v>0</v>
      </c>
      <c r="AE1880" s="5">
        <f t="shared" si="4011"/>
        <v>0</v>
      </c>
      <c r="AF1880" s="5">
        <f t="shared" si="4011"/>
        <v>0</v>
      </c>
      <c r="AG1880" s="5">
        <f t="shared" si="3996"/>
        <v>207</v>
      </c>
      <c r="AH1880" s="5">
        <f t="shared" si="3993"/>
        <v>207</v>
      </c>
      <c r="AI1880" s="5">
        <f t="shared" si="3994"/>
        <v>207</v>
      </c>
      <c r="AJ1880" s="5">
        <f t="shared" si="4012"/>
        <v>0</v>
      </c>
      <c r="AK1880" s="17"/>
      <c r="AL1880" s="27"/>
    </row>
    <row r="1881" spans="1:38" ht="46.8" x14ac:dyDescent="0.3">
      <c r="A1881" s="4" t="s">
        <v>245</v>
      </c>
      <c r="B1881" s="4" t="s">
        <v>9</v>
      </c>
      <c r="C1881" s="4" t="s">
        <v>10</v>
      </c>
      <c r="D1881" s="4" t="s">
        <v>187</v>
      </c>
      <c r="E1881" s="4" t="s">
        <v>89</v>
      </c>
      <c r="F1881" s="14" t="s">
        <v>572</v>
      </c>
      <c r="G1881" s="5">
        <v>207</v>
      </c>
      <c r="H1881" s="5">
        <v>207</v>
      </c>
      <c r="I1881" s="5">
        <v>207</v>
      </c>
      <c r="J1881" s="5"/>
      <c r="K1881" s="5"/>
      <c r="L1881" s="5"/>
      <c r="M1881" s="5">
        <f t="shared" si="3888"/>
        <v>207</v>
      </c>
      <c r="N1881" s="5">
        <f t="shared" si="3889"/>
        <v>207</v>
      </c>
      <c r="O1881" s="5">
        <f t="shared" si="3890"/>
        <v>207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>
        <f t="shared" si="3996"/>
        <v>207</v>
      </c>
      <c r="AH1881" s="5">
        <f t="shared" si="3993"/>
        <v>207</v>
      </c>
      <c r="AI1881" s="5">
        <f t="shared" si="3994"/>
        <v>207</v>
      </c>
      <c r="AJ1881" s="5"/>
      <c r="AK1881" s="17"/>
      <c r="AL1881" s="27"/>
    </row>
    <row r="1882" spans="1:38" ht="46.8" x14ac:dyDescent="0.3">
      <c r="A1882" s="4" t="s">
        <v>245</v>
      </c>
      <c r="B1882" s="4" t="s">
        <v>9</v>
      </c>
      <c r="C1882" s="4" t="s">
        <v>10</v>
      </c>
      <c r="D1882" s="4" t="s">
        <v>192</v>
      </c>
      <c r="E1882" s="4"/>
      <c r="F1882" s="14" t="s">
        <v>1146</v>
      </c>
      <c r="G1882" s="5">
        <f t="shared" ref="G1882:L1882" si="4013">G1883</f>
        <v>4751.1000000000004</v>
      </c>
      <c r="H1882" s="5">
        <f t="shared" si="4013"/>
        <v>4751.1000000000004</v>
      </c>
      <c r="I1882" s="5">
        <f t="shared" si="4013"/>
        <v>4751.0999999999995</v>
      </c>
      <c r="J1882" s="5">
        <f t="shared" si="4013"/>
        <v>0</v>
      </c>
      <c r="K1882" s="5">
        <f t="shared" si="4013"/>
        <v>0</v>
      </c>
      <c r="L1882" s="5">
        <f t="shared" si="4013"/>
        <v>0</v>
      </c>
      <c r="M1882" s="5">
        <f t="shared" si="3888"/>
        <v>4751.1000000000004</v>
      </c>
      <c r="N1882" s="5">
        <f t="shared" si="3889"/>
        <v>4751.1000000000004</v>
      </c>
      <c r="O1882" s="5">
        <f t="shared" si="3890"/>
        <v>4751.0999999999995</v>
      </c>
      <c r="P1882" s="5">
        <f t="shared" ref="P1882:V1882" si="4014">P1883</f>
        <v>0</v>
      </c>
      <c r="Q1882" s="5">
        <f t="shared" si="4014"/>
        <v>0</v>
      </c>
      <c r="R1882" s="5">
        <f t="shared" si="4014"/>
        <v>0</v>
      </c>
      <c r="S1882" s="5">
        <f t="shared" si="4014"/>
        <v>0</v>
      </c>
      <c r="T1882" s="5">
        <f t="shared" si="4014"/>
        <v>0</v>
      </c>
      <c r="U1882" s="5">
        <f t="shared" si="4014"/>
        <v>0</v>
      </c>
      <c r="V1882" s="5">
        <f t="shared" si="4014"/>
        <v>0</v>
      </c>
      <c r="W1882" s="5">
        <f t="shared" ref="W1882:AF1882" si="4015">W1883</f>
        <v>0</v>
      </c>
      <c r="X1882" s="5">
        <f t="shared" si="4015"/>
        <v>0</v>
      </c>
      <c r="Y1882" s="5">
        <f t="shared" si="4015"/>
        <v>0</v>
      </c>
      <c r="Z1882" s="5">
        <f t="shared" si="4015"/>
        <v>0</v>
      </c>
      <c r="AA1882" s="5">
        <f t="shared" si="4015"/>
        <v>0</v>
      </c>
      <c r="AB1882" s="5">
        <f t="shared" si="4015"/>
        <v>0</v>
      </c>
      <c r="AC1882" s="5">
        <f t="shared" si="4015"/>
        <v>0</v>
      </c>
      <c r="AD1882" s="5">
        <f t="shared" si="4015"/>
        <v>0</v>
      </c>
      <c r="AE1882" s="5">
        <f t="shared" si="4015"/>
        <v>0</v>
      </c>
      <c r="AF1882" s="5">
        <f t="shared" si="4015"/>
        <v>0</v>
      </c>
      <c r="AG1882" s="5">
        <f t="shared" si="3996"/>
        <v>4751.1000000000004</v>
      </c>
      <c r="AH1882" s="5">
        <f t="shared" si="3993"/>
        <v>4751.1000000000004</v>
      </c>
      <c r="AI1882" s="5">
        <f t="shared" si="3994"/>
        <v>4751.0999999999995</v>
      </c>
      <c r="AJ1882" s="5">
        <f t="shared" ref="AJ1882" si="4016">AJ1883</f>
        <v>0</v>
      </c>
      <c r="AK1882" s="17"/>
      <c r="AL1882" s="27"/>
    </row>
    <row r="1883" spans="1:38" ht="31.2" x14ac:dyDescent="0.3">
      <c r="A1883" s="4" t="s">
        <v>245</v>
      </c>
      <c r="B1883" s="4" t="s">
        <v>9</v>
      </c>
      <c r="C1883" s="4" t="s">
        <v>10</v>
      </c>
      <c r="D1883" s="4" t="s">
        <v>188</v>
      </c>
      <c r="E1883" s="4"/>
      <c r="F1883" s="14" t="s">
        <v>586</v>
      </c>
      <c r="G1883" s="5">
        <f t="shared" ref="G1883:L1883" si="4017">G1884+G1886</f>
        <v>4751.1000000000004</v>
      </c>
      <c r="H1883" s="5">
        <f t="shared" si="4017"/>
        <v>4751.1000000000004</v>
      </c>
      <c r="I1883" s="5">
        <f t="shared" si="4017"/>
        <v>4751.0999999999995</v>
      </c>
      <c r="J1883" s="5">
        <f t="shared" si="4017"/>
        <v>0</v>
      </c>
      <c r="K1883" s="5">
        <f t="shared" si="4017"/>
        <v>0</v>
      </c>
      <c r="L1883" s="5">
        <f t="shared" si="4017"/>
        <v>0</v>
      </c>
      <c r="M1883" s="5">
        <f t="shared" si="3888"/>
        <v>4751.1000000000004</v>
      </c>
      <c r="N1883" s="5">
        <f t="shared" si="3889"/>
        <v>4751.1000000000004</v>
      </c>
      <c r="O1883" s="5">
        <f t="shared" si="3890"/>
        <v>4751.0999999999995</v>
      </c>
      <c r="P1883" s="5">
        <f t="shared" ref="P1883:V1883" si="4018">P1884+P1886</f>
        <v>0</v>
      </c>
      <c r="Q1883" s="5">
        <f t="shared" ref="Q1883:R1883" si="4019">Q1884+Q1886</f>
        <v>0</v>
      </c>
      <c r="R1883" s="5">
        <f t="shared" si="4019"/>
        <v>0</v>
      </c>
      <c r="S1883" s="5">
        <f t="shared" ref="S1883" si="4020">S1884+S1886</f>
        <v>0</v>
      </c>
      <c r="T1883" s="5">
        <f t="shared" si="4018"/>
        <v>0</v>
      </c>
      <c r="U1883" s="5">
        <f t="shared" si="4018"/>
        <v>0</v>
      </c>
      <c r="V1883" s="5">
        <f t="shared" si="4018"/>
        <v>0</v>
      </c>
      <c r="W1883" s="5">
        <f t="shared" ref="W1883:AF1883" si="4021">W1884+W1886</f>
        <v>0</v>
      </c>
      <c r="X1883" s="5">
        <f t="shared" si="4021"/>
        <v>0</v>
      </c>
      <c r="Y1883" s="5">
        <f t="shared" si="4021"/>
        <v>0</v>
      </c>
      <c r="Z1883" s="5">
        <f t="shared" si="4021"/>
        <v>0</v>
      </c>
      <c r="AA1883" s="5">
        <f t="shared" si="4021"/>
        <v>0</v>
      </c>
      <c r="AB1883" s="5">
        <f t="shared" si="4021"/>
        <v>0</v>
      </c>
      <c r="AC1883" s="5">
        <f t="shared" si="4021"/>
        <v>0</v>
      </c>
      <c r="AD1883" s="5">
        <f t="shared" ref="AD1883" si="4022">AD1884+AD1886</f>
        <v>0</v>
      </c>
      <c r="AE1883" s="5">
        <f t="shared" ref="AE1883" si="4023">AE1884+AE1886</f>
        <v>0</v>
      </c>
      <c r="AF1883" s="5">
        <f t="shared" si="4021"/>
        <v>0</v>
      </c>
      <c r="AG1883" s="5">
        <f t="shared" si="3996"/>
        <v>4751.1000000000004</v>
      </c>
      <c r="AH1883" s="5">
        <f t="shared" si="3993"/>
        <v>4751.1000000000004</v>
      </c>
      <c r="AI1883" s="5">
        <f t="shared" si="3994"/>
        <v>4751.0999999999995</v>
      </c>
      <c r="AJ1883" s="5">
        <f t="shared" ref="AJ1883" si="4024">AJ1884+AJ1886</f>
        <v>0</v>
      </c>
      <c r="AK1883" s="17"/>
      <c r="AL1883" s="27"/>
    </row>
    <row r="1884" spans="1:38" ht="31.2" x14ac:dyDescent="0.3">
      <c r="A1884" s="4" t="s">
        <v>245</v>
      </c>
      <c r="B1884" s="4" t="s">
        <v>9</v>
      </c>
      <c r="C1884" s="4" t="s">
        <v>10</v>
      </c>
      <c r="D1884" s="4" t="s">
        <v>188</v>
      </c>
      <c r="E1884" s="4" t="s">
        <v>15</v>
      </c>
      <c r="F1884" s="14" t="s">
        <v>559</v>
      </c>
      <c r="G1884" s="5">
        <f t="shared" ref="G1884:L1884" si="4025">G1885</f>
        <v>4643.5</v>
      </c>
      <c r="H1884" s="5">
        <f t="shared" si="4025"/>
        <v>4649</v>
      </c>
      <c r="I1884" s="5">
        <f t="shared" si="4025"/>
        <v>4654.3999999999996</v>
      </c>
      <c r="J1884" s="5">
        <f t="shared" si="4025"/>
        <v>0</v>
      </c>
      <c r="K1884" s="5">
        <f t="shared" si="4025"/>
        <v>0</v>
      </c>
      <c r="L1884" s="5">
        <f t="shared" si="4025"/>
        <v>0</v>
      </c>
      <c r="M1884" s="5">
        <f t="shared" si="3888"/>
        <v>4643.5</v>
      </c>
      <c r="N1884" s="5">
        <f t="shared" si="3889"/>
        <v>4649</v>
      </c>
      <c r="O1884" s="5">
        <f t="shared" si="3890"/>
        <v>4654.3999999999996</v>
      </c>
      <c r="P1884" s="5">
        <f t="shared" ref="P1884:V1884" si="4026">P1885</f>
        <v>0</v>
      </c>
      <c r="Q1884" s="5">
        <f t="shared" si="4026"/>
        <v>0</v>
      </c>
      <c r="R1884" s="5">
        <f t="shared" si="4026"/>
        <v>0</v>
      </c>
      <c r="S1884" s="5">
        <f t="shared" si="4026"/>
        <v>0</v>
      </c>
      <c r="T1884" s="5">
        <f t="shared" si="4026"/>
        <v>0</v>
      </c>
      <c r="U1884" s="5">
        <f t="shared" si="4026"/>
        <v>0</v>
      </c>
      <c r="V1884" s="5">
        <f t="shared" si="4026"/>
        <v>0</v>
      </c>
      <c r="W1884" s="5">
        <f t="shared" ref="W1884:AF1884" si="4027">W1885</f>
        <v>0</v>
      </c>
      <c r="X1884" s="5">
        <f t="shared" si="4027"/>
        <v>0</v>
      </c>
      <c r="Y1884" s="5">
        <f t="shared" si="4027"/>
        <v>0</v>
      </c>
      <c r="Z1884" s="5">
        <f t="shared" si="4027"/>
        <v>0</v>
      </c>
      <c r="AA1884" s="5">
        <f t="shared" si="4027"/>
        <v>0</v>
      </c>
      <c r="AB1884" s="5">
        <f t="shared" si="4027"/>
        <v>0</v>
      </c>
      <c r="AC1884" s="5">
        <f t="shared" si="4027"/>
        <v>0</v>
      </c>
      <c r="AD1884" s="5">
        <f t="shared" si="4027"/>
        <v>0</v>
      </c>
      <c r="AE1884" s="5">
        <f t="shared" si="4027"/>
        <v>0</v>
      </c>
      <c r="AF1884" s="5">
        <f t="shared" si="4027"/>
        <v>0</v>
      </c>
      <c r="AG1884" s="5">
        <f t="shared" si="3996"/>
        <v>4643.5</v>
      </c>
      <c r="AH1884" s="5">
        <f t="shared" si="3993"/>
        <v>4649</v>
      </c>
      <c r="AI1884" s="5">
        <f t="shared" si="3994"/>
        <v>4654.3999999999996</v>
      </c>
      <c r="AJ1884" s="5">
        <f t="shared" ref="AJ1884" si="4028">AJ1885</f>
        <v>0</v>
      </c>
      <c r="AK1884" s="17"/>
      <c r="AL1884" s="27"/>
    </row>
    <row r="1885" spans="1:38" ht="31.2" x14ac:dyDescent="0.3">
      <c r="A1885" s="4" t="s">
        <v>245</v>
      </c>
      <c r="B1885" s="4" t="s">
        <v>9</v>
      </c>
      <c r="C1885" s="4" t="s">
        <v>10</v>
      </c>
      <c r="D1885" s="4" t="s">
        <v>188</v>
      </c>
      <c r="E1885" s="4" t="s">
        <v>16</v>
      </c>
      <c r="F1885" s="14" t="s">
        <v>560</v>
      </c>
      <c r="G1885" s="5">
        <v>4643.5</v>
      </c>
      <c r="H1885" s="5">
        <v>4649</v>
      </c>
      <c r="I1885" s="5">
        <v>4654.3999999999996</v>
      </c>
      <c r="J1885" s="5"/>
      <c r="K1885" s="5"/>
      <c r="L1885" s="5"/>
      <c r="M1885" s="5">
        <f t="shared" si="3888"/>
        <v>4643.5</v>
      </c>
      <c r="N1885" s="5">
        <f t="shared" si="3889"/>
        <v>4649</v>
      </c>
      <c r="O1885" s="5">
        <f t="shared" si="3890"/>
        <v>4654.3999999999996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>
        <f t="shared" si="3996"/>
        <v>4643.5</v>
      </c>
      <c r="AH1885" s="5">
        <f t="shared" si="3993"/>
        <v>4649</v>
      </c>
      <c r="AI1885" s="5">
        <f t="shared" si="3994"/>
        <v>4654.3999999999996</v>
      </c>
      <c r="AJ1885" s="5"/>
      <c r="AK1885" s="17"/>
      <c r="AL1885" s="27"/>
    </row>
    <row r="1886" spans="1:38" x14ac:dyDescent="0.3">
      <c r="A1886" s="4" t="s">
        <v>245</v>
      </c>
      <c r="B1886" s="4" t="s">
        <v>9</v>
      </c>
      <c r="C1886" s="4" t="s">
        <v>10</v>
      </c>
      <c r="D1886" s="4" t="s">
        <v>188</v>
      </c>
      <c r="E1886" s="4" t="s">
        <v>17</v>
      </c>
      <c r="F1886" s="14" t="s">
        <v>575</v>
      </c>
      <c r="G1886" s="5">
        <f t="shared" ref="G1886:L1886" si="4029">G1887</f>
        <v>107.6</v>
      </c>
      <c r="H1886" s="5">
        <f t="shared" si="4029"/>
        <v>102.1</v>
      </c>
      <c r="I1886" s="5">
        <f t="shared" si="4029"/>
        <v>96.7</v>
      </c>
      <c r="J1886" s="5">
        <f t="shared" si="4029"/>
        <v>0</v>
      </c>
      <c r="K1886" s="5">
        <f t="shared" si="4029"/>
        <v>0</v>
      </c>
      <c r="L1886" s="5">
        <f t="shared" si="4029"/>
        <v>0</v>
      </c>
      <c r="M1886" s="5">
        <f t="shared" si="3888"/>
        <v>107.6</v>
      </c>
      <c r="N1886" s="5">
        <f t="shared" si="3889"/>
        <v>102.1</v>
      </c>
      <c r="O1886" s="5">
        <f t="shared" si="3890"/>
        <v>96.7</v>
      </c>
      <c r="P1886" s="5">
        <f t="shared" ref="P1886:V1886" si="4030">P1887</f>
        <v>0</v>
      </c>
      <c r="Q1886" s="5">
        <f t="shared" si="4030"/>
        <v>0</v>
      </c>
      <c r="R1886" s="5">
        <f t="shared" si="4030"/>
        <v>0</v>
      </c>
      <c r="S1886" s="5">
        <f t="shared" si="4030"/>
        <v>0</v>
      </c>
      <c r="T1886" s="5">
        <f t="shared" si="4030"/>
        <v>0</v>
      </c>
      <c r="U1886" s="5">
        <f t="shared" si="4030"/>
        <v>0</v>
      </c>
      <c r="V1886" s="5">
        <f t="shared" si="4030"/>
        <v>0</v>
      </c>
      <c r="W1886" s="5">
        <f t="shared" ref="W1886:AF1886" si="4031">W1887</f>
        <v>0</v>
      </c>
      <c r="X1886" s="5">
        <f t="shared" si="4031"/>
        <v>0</v>
      </c>
      <c r="Y1886" s="5">
        <f t="shared" si="4031"/>
        <v>0</v>
      </c>
      <c r="Z1886" s="5">
        <f t="shared" si="4031"/>
        <v>0</v>
      </c>
      <c r="AA1886" s="5">
        <f t="shared" si="4031"/>
        <v>0</v>
      </c>
      <c r="AB1886" s="5">
        <f t="shared" si="4031"/>
        <v>0</v>
      </c>
      <c r="AC1886" s="5">
        <f t="shared" si="4031"/>
        <v>0</v>
      </c>
      <c r="AD1886" s="5">
        <f t="shared" si="4031"/>
        <v>0</v>
      </c>
      <c r="AE1886" s="5">
        <f t="shared" si="4031"/>
        <v>0</v>
      </c>
      <c r="AF1886" s="5">
        <f t="shared" si="4031"/>
        <v>0</v>
      </c>
      <c r="AG1886" s="5">
        <f t="shared" si="3996"/>
        <v>107.6</v>
      </c>
      <c r="AH1886" s="5">
        <f t="shared" si="3993"/>
        <v>102.1</v>
      </c>
      <c r="AI1886" s="5">
        <f t="shared" si="3994"/>
        <v>96.7</v>
      </c>
      <c r="AJ1886" s="5">
        <f t="shared" ref="AJ1886" si="4032">AJ1887</f>
        <v>0</v>
      </c>
      <c r="AK1886" s="17"/>
      <c r="AL1886" s="27"/>
    </row>
    <row r="1887" spans="1:38" x14ac:dyDescent="0.3">
      <c r="A1887" s="4" t="s">
        <v>245</v>
      </c>
      <c r="B1887" s="4" t="s">
        <v>9</v>
      </c>
      <c r="C1887" s="4" t="s">
        <v>10</v>
      </c>
      <c r="D1887" s="4" t="s">
        <v>188</v>
      </c>
      <c r="E1887" s="4" t="s">
        <v>24</v>
      </c>
      <c r="F1887" s="14" t="s">
        <v>578</v>
      </c>
      <c r="G1887" s="5">
        <v>107.6</v>
      </c>
      <c r="H1887" s="5">
        <v>102.1</v>
      </c>
      <c r="I1887" s="5">
        <v>96.7</v>
      </c>
      <c r="J1887" s="5"/>
      <c r="K1887" s="5"/>
      <c r="L1887" s="5"/>
      <c r="M1887" s="5">
        <f t="shared" si="3888"/>
        <v>107.6</v>
      </c>
      <c r="N1887" s="5">
        <f t="shared" si="3889"/>
        <v>102.1</v>
      </c>
      <c r="O1887" s="5">
        <f t="shared" si="3890"/>
        <v>96.7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>
        <f t="shared" si="3996"/>
        <v>107.6</v>
      </c>
      <c r="AH1887" s="5">
        <f t="shared" si="3993"/>
        <v>102.1</v>
      </c>
      <c r="AI1887" s="5">
        <f t="shared" si="3994"/>
        <v>96.7</v>
      </c>
      <c r="AJ1887" s="5"/>
      <c r="AK1887" s="17"/>
      <c r="AL1887" s="27"/>
    </row>
    <row r="1888" spans="1:38" ht="31.2" x14ac:dyDescent="0.3">
      <c r="A1888" s="4" t="s">
        <v>245</v>
      </c>
      <c r="B1888" s="4" t="s">
        <v>9</v>
      </c>
      <c r="C1888" s="4" t="s">
        <v>10</v>
      </c>
      <c r="D1888" s="4" t="s">
        <v>128</v>
      </c>
      <c r="E1888" s="4"/>
      <c r="F1888" s="14" t="s">
        <v>1147</v>
      </c>
      <c r="G1888" s="5">
        <f t="shared" ref="G1888:L1888" si="4033">G1889</f>
        <v>120</v>
      </c>
      <c r="H1888" s="5">
        <f t="shared" si="4033"/>
        <v>120</v>
      </c>
      <c r="I1888" s="5">
        <f t="shared" si="4033"/>
        <v>120</v>
      </c>
      <c r="J1888" s="5">
        <f t="shared" si="4033"/>
        <v>0</v>
      </c>
      <c r="K1888" s="5">
        <f t="shared" si="4033"/>
        <v>0</v>
      </c>
      <c r="L1888" s="5">
        <f t="shared" si="4033"/>
        <v>0</v>
      </c>
      <c r="M1888" s="5">
        <f t="shared" si="3888"/>
        <v>120</v>
      </c>
      <c r="N1888" s="5">
        <f t="shared" si="3889"/>
        <v>120</v>
      </c>
      <c r="O1888" s="5">
        <f t="shared" si="3890"/>
        <v>120</v>
      </c>
      <c r="P1888" s="5">
        <f t="shared" ref="P1888:V1888" si="4034">P1889</f>
        <v>0</v>
      </c>
      <c r="Q1888" s="5">
        <f t="shared" si="4034"/>
        <v>0</v>
      </c>
      <c r="R1888" s="5">
        <f t="shared" si="4034"/>
        <v>0</v>
      </c>
      <c r="S1888" s="5">
        <f t="shared" si="4034"/>
        <v>0</v>
      </c>
      <c r="T1888" s="5">
        <f t="shared" si="4034"/>
        <v>0</v>
      </c>
      <c r="U1888" s="5">
        <f t="shared" si="4034"/>
        <v>0</v>
      </c>
      <c r="V1888" s="5">
        <f t="shared" si="4034"/>
        <v>0</v>
      </c>
      <c r="W1888" s="5">
        <f t="shared" ref="W1888:AF1888" si="4035">W1889</f>
        <v>0</v>
      </c>
      <c r="X1888" s="5">
        <f t="shared" si="4035"/>
        <v>0</v>
      </c>
      <c r="Y1888" s="5">
        <f t="shared" si="4035"/>
        <v>0</v>
      </c>
      <c r="Z1888" s="5">
        <f t="shared" si="4035"/>
        <v>0</v>
      </c>
      <c r="AA1888" s="5">
        <f t="shared" si="4035"/>
        <v>0</v>
      </c>
      <c r="AB1888" s="5">
        <f t="shared" si="4035"/>
        <v>0</v>
      </c>
      <c r="AC1888" s="5">
        <f t="shared" si="4035"/>
        <v>0</v>
      </c>
      <c r="AD1888" s="5">
        <f t="shared" si="4035"/>
        <v>0</v>
      </c>
      <c r="AE1888" s="5">
        <f t="shared" si="4035"/>
        <v>0</v>
      </c>
      <c r="AF1888" s="5">
        <f t="shared" si="4035"/>
        <v>0</v>
      </c>
      <c r="AG1888" s="5">
        <f t="shared" si="3996"/>
        <v>120</v>
      </c>
      <c r="AH1888" s="5">
        <f t="shared" si="3993"/>
        <v>120</v>
      </c>
      <c r="AI1888" s="5">
        <f t="shared" si="3994"/>
        <v>120</v>
      </c>
      <c r="AJ1888" s="5">
        <f t="shared" ref="AJ1888" si="4036">AJ1889</f>
        <v>0</v>
      </c>
      <c r="AK1888" s="17"/>
      <c r="AL1888" s="27"/>
    </row>
    <row r="1889" spans="1:38" ht="46.8" x14ac:dyDescent="0.3">
      <c r="A1889" s="4" t="s">
        <v>245</v>
      </c>
      <c r="B1889" s="4" t="s">
        <v>9</v>
      </c>
      <c r="C1889" s="4" t="s">
        <v>10</v>
      </c>
      <c r="D1889" s="4" t="s">
        <v>129</v>
      </c>
      <c r="E1889" s="4"/>
      <c r="F1889" s="14" t="s">
        <v>1148</v>
      </c>
      <c r="G1889" s="5">
        <f t="shared" ref="G1889:L1889" si="4037">G1890+G1893</f>
        <v>120</v>
      </c>
      <c r="H1889" s="5">
        <f t="shared" si="4037"/>
        <v>120</v>
      </c>
      <c r="I1889" s="5">
        <f t="shared" si="4037"/>
        <v>120</v>
      </c>
      <c r="J1889" s="5">
        <f t="shared" si="4037"/>
        <v>0</v>
      </c>
      <c r="K1889" s="5">
        <f t="shared" si="4037"/>
        <v>0</v>
      </c>
      <c r="L1889" s="5">
        <f t="shared" si="4037"/>
        <v>0</v>
      </c>
      <c r="M1889" s="5">
        <f t="shared" si="3888"/>
        <v>120</v>
      </c>
      <c r="N1889" s="5">
        <f t="shared" si="3889"/>
        <v>120</v>
      </c>
      <c r="O1889" s="5">
        <f t="shared" si="3890"/>
        <v>120</v>
      </c>
      <c r="P1889" s="5">
        <f t="shared" ref="P1889:V1889" si="4038">P1890+P1893</f>
        <v>0</v>
      </c>
      <c r="Q1889" s="5">
        <f t="shared" ref="Q1889:R1889" si="4039">Q1890+Q1893</f>
        <v>0</v>
      </c>
      <c r="R1889" s="5">
        <f t="shared" si="4039"/>
        <v>0</v>
      </c>
      <c r="S1889" s="5">
        <f t="shared" ref="S1889" si="4040">S1890+S1893</f>
        <v>0</v>
      </c>
      <c r="T1889" s="5">
        <f t="shared" si="4038"/>
        <v>0</v>
      </c>
      <c r="U1889" s="5">
        <f t="shared" si="4038"/>
        <v>0</v>
      </c>
      <c r="V1889" s="5">
        <f t="shared" si="4038"/>
        <v>0</v>
      </c>
      <c r="W1889" s="5">
        <f t="shared" ref="W1889:AF1889" si="4041">W1890+W1893</f>
        <v>0</v>
      </c>
      <c r="X1889" s="5">
        <f t="shared" si="4041"/>
        <v>0</v>
      </c>
      <c r="Y1889" s="5">
        <f t="shared" si="4041"/>
        <v>0</v>
      </c>
      <c r="Z1889" s="5">
        <f t="shared" si="4041"/>
        <v>0</v>
      </c>
      <c r="AA1889" s="5">
        <f t="shared" si="4041"/>
        <v>0</v>
      </c>
      <c r="AB1889" s="5">
        <f t="shared" si="4041"/>
        <v>0</v>
      </c>
      <c r="AC1889" s="5">
        <f t="shared" si="4041"/>
        <v>0</v>
      </c>
      <c r="AD1889" s="5">
        <f t="shared" ref="AD1889" si="4042">AD1890+AD1893</f>
        <v>0</v>
      </c>
      <c r="AE1889" s="5">
        <f t="shared" ref="AE1889" si="4043">AE1890+AE1893</f>
        <v>0</v>
      </c>
      <c r="AF1889" s="5">
        <f t="shared" si="4041"/>
        <v>0</v>
      </c>
      <c r="AG1889" s="5">
        <f t="shared" si="3996"/>
        <v>120</v>
      </c>
      <c r="AH1889" s="5">
        <f t="shared" si="3993"/>
        <v>120</v>
      </c>
      <c r="AI1889" s="5">
        <f t="shared" si="3994"/>
        <v>120</v>
      </c>
      <c r="AJ1889" s="5">
        <f t="shared" ref="AJ1889" si="4044">AJ1890+AJ1893</f>
        <v>0</v>
      </c>
      <c r="AK1889" s="17"/>
      <c r="AL1889" s="27"/>
    </row>
    <row r="1890" spans="1:38" ht="78" x14ac:dyDescent="0.3">
      <c r="A1890" s="4" t="s">
        <v>245</v>
      </c>
      <c r="B1890" s="4" t="s">
        <v>9</v>
      </c>
      <c r="C1890" s="4" t="s">
        <v>10</v>
      </c>
      <c r="D1890" s="4" t="s">
        <v>144</v>
      </c>
      <c r="E1890" s="4"/>
      <c r="F1890" s="14" t="s">
        <v>587</v>
      </c>
      <c r="G1890" s="5">
        <f t="shared" ref="G1890:L1891" si="4045">G1891</f>
        <v>25</v>
      </c>
      <c r="H1890" s="5">
        <f t="shared" si="4045"/>
        <v>25</v>
      </c>
      <c r="I1890" s="5">
        <f t="shared" si="4045"/>
        <v>25</v>
      </c>
      <c r="J1890" s="5">
        <f t="shared" si="4045"/>
        <v>0</v>
      </c>
      <c r="K1890" s="5">
        <f t="shared" si="4045"/>
        <v>0</v>
      </c>
      <c r="L1890" s="5">
        <f t="shared" si="4045"/>
        <v>0</v>
      </c>
      <c r="M1890" s="5">
        <f t="shared" si="3888"/>
        <v>25</v>
      </c>
      <c r="N1890" s="5">
        <f t="shared" si="3889"/>
        <v>25</v>
      </c>
      <c r="O1890" s="5">
        <f t="shared" si="3890"/>
        <v>25</v>
      </c>
      <c r="P1890" s="5">
        <f t="shared" ref="P1890:V1891" si="4046">P1891</f>
        <v>0</v>
      </c>
      <c r="Q1890" s="5">
        <f t="shared" si="4046"/>
        <v>0</v>
      </c>
      <c r="R1890" s="5">
        <f t="shared" si="4046"/>
        <v>0</v>
      </c>
      <c r="S1890" s="5">
        <f t="shared" si="4046"/>
        <v>0</v>
      </c>
      <c r="T1890" s="5">
        <f t="shared" si="4046"/>
        <v>0</v>
      </c>
      <c r="U1890" s="5">
        <f t="shared" si="4046"/>
        <v>0</v>
      </c>
      <c r="V1890" s="5">
        <f t="shared" si="4046"/>
        <v>0</v>
      </c>
      <c r="W1890" s="5">
        <f t="shared" ref="W1890:AF1891" si="4047">W1891</f>
        <v>0</v>
      </c>
      <c r="X1890" s="5">
        <f t="shared" si="4047"/>
        <v>0</v>
      </c>
      <c r="Y1890" s="5">
        <f t="shared" si="4047"/>
        <v>0</v>
      </c>
      <c r="Z1890" s="5">
        <f t="shared" si="4047"/>
        <v>0</v>
      </c>
      <c r="AA1890" s="5">
        <f t="shared" si="4047"/>
        <v>0</v>
      </c>
      <c r="AB1890" s="5">
        <f t="shared" si="4047"/>
        <v>0</v>
      </c>
      <c r="AC1890" s="5">
        <f t="shared" si="4047"/>
        <v>0</v>
      </c>
      <c r="AD1890" s="5">
        <f t="shared" si="4047"/>
        <v>0</v>
      </c>
      <c r="AE1890" s="5">
        <f t="shared" si="4047"/>
        <v>0</v>
      </c>
      <c r="AF1890" s="5">
        <f t="shared" si="4047"/>
        <v>0</v>
      </c>
      <c r="AG1890" s="5">
        <f t="shared" si="3996"/>
        <v>25</v>
      </c>
      <c r="AH1890" s="5">
        <f t="shared" si="3993"/>
        <v>25</v>
      </c>
      <c r="AI1890" s="5">
        <f t="shared" si="3994"/>
        <v>25</v>
      </c>
      <c r="AJ1890" s="5">
        <f t="shared" ref="AJ1890:AJ1891" si="4048">AJ1891</f>
        <v>0</v>
      </c>
      <c r="AK1890" s="17"/>
      <c r="AL1890" s="27"/>
    </row>
    <row r="1891" spans="1:38" ht="31.2" x14ac:dyDescent="0.3">
      <c r="A1891" s="4" t="s">
        <v>245</v>
      </c>
      <c r="B1891" s="4" t="s">
        <v>9</v>
      </c>
      <c r="C1891" s="4" t="s">
        <v>10</v>
      </c>
      <c r="D1891" s="4" t="s">
        <v>144</v>
      </c>
      <c r="E1891" s="4" t="s">
        <v>92</v>
      </c>
      <c r="F1891" s="14" t="s">
        <v>569</v>
      </c>
      <c r="G1891" s="5">
        <f t="shared" si="4045"/>
        <v>25</v>
      </c>
      <c r="H1891" s="5">
        <f t="shared" si="4045"/>
        <v>25</v>
      </c>
      <c r="I1891" s="5">
        <f t="shared" si="4045"/>
        <v>25</v>
      </c>
      <c r="J1891" s="5">
        <f t="shared" si="4045"/>
        <v>0</v>
      </c>
      <c r="K1891" s="5">
        <f t="shared" si="4045"/>
        <v>0</v>
      </c>
      <c r="L1891" s="5">
        <f t="shared" si="4045"/>
        <v>0</v>
      </c>
      <c r="M1891" s="5">
        <f t="shared" ref="M1891:M1958" si="4049">G1891+J1891</f>
        <v>25</v>
      </c>
      <c r="N1891" s="5">
        <f t="shared" ref="N1891:N1958" si="4050">H1891+K1891</f>
        <v>25</v>
      </c>
      <c r="O1891" s="5">
        <f t="shared" ref="O1891:O1958" si="4051">I1891+L1891</f>
        <v>25</v>
      </c>
      <c r="P1891" s="5">
        <f t="shared" si="4046"/>
        <v>0</v>
      </c>
      <c r="Q1891" s="5">
        <f t="shared" si="4046"/>
        <v>0</v>
      </c>
      <c r="R1891" s="5">
        <f t="shared" si="4046"/>
        <v>0</v>
      </c>
      <c r="S1891" s="5">
        <f t="shared" si="4046"/>
        <v>0</v>
      </c>
      <c r="T1891" s="5">
        <f t="shared" si="4046"/>
        <v>0</v>
      </c>
      <c r="U1891" s="5">
        <f t="shared" si="4046"/>
        <v>0</v>
      </c>
      <c r="V1891" s="5">
        <f t="shared" si="4046"/>
        <v>0</v>
      </c>
      <c r="W1891" s="5">
        <f t="shared" si="4047"/>
        <v>0</v>
      </c>
      <c r="X1891" s="5">
        <f t="shared" si="4047"/>
        <v>0</v>
      </c>
      <c r="Y1891" s="5">
        <f t="shared" si="4047"/>
        <v>0</v>
      </c>
      <c r="Z1891" s="5">
        <f t="shared" si="4047"/>
        <v>0</v>
      </c>
      <c r="AA1891" s="5">
        <f t="shared" si="4047"/>
        <v>0</v>
      </c>
      <c r="AB1891" s="5">
        <f t="shared" si="4047"/>
        <v>0</v>
      </c>
      <c r="AC1891" s="5">
        <f t="shared" si="4047"/>
        <v>0</v>
      </c>
      <c r="AD1891" s="5">
        <f t="shared" si="4047"/>
        <v>0</v>
      </c>
      <c r="AE1891" s="5">
        <f t="shared" si="4047"/>
        <v>0</v>
      </c>
      <c r="AF1891" s="5">
        <f t="shared" si="4047"/>
        <v>0</v>
      </c>
      <c r="AG1891" s="5">
        <f t="shared" si="3996"/>
        <v>25</v>
      </c>
      <c r="AH1891" s="5">
        <f t="shared" si="3993"/>
        <v>25</v>
      </c>
      <c r="AI1891" s="5">
        <f t="shared" si="3994"/>
        <v>25</v>
      </c>
      <c r="AJ1891" s="5">
        <f t="shared" si="4048"/>
        <v>0</v>
      </c>
      <c r="AK1891" s="17"/>
      <c r="AL1891" s="27"/>
    </row>
    <row r="1892" spans="1:38" ht="46.8" x14ac:dyDescent="0.3">
      <c r="A1892" s="4" t="s">
        <v>245</v>
      </c>
      <c r="B1892" s="4" t="s">
        <v>9</v>
      </c>
      <c r="C1892" s="4" t="s">
        <v>10</v>
      </c>
      <c r="D1892" s="4" t="s">
        <v>144</v>
      </c>
      <c r="E1892" s="4" t="s">
        <v>89</v>
      </c>
      <c r="F1892" s="14" t="s">
        <v>572</v>
      </c>
      <c r="G1892" s="5">
        <v>25</v>
      </c>
      <c r="H1892" s="5">
        <v>25</v>
      </c>
      <c r="I1892" s="5">
        <v>25</v>
      </c>
      <c r="J1892" s="5"/>
      <c r="K1892" s="5"/>
      <c r="L1892" s="5"/>
      <c r="M1892" s="5">
        <f t="shared" si="4049"/>
        <v>25</v>
      </c>
      <c r="N1892" s="5">
        <f t="shared" si="4050"/>
        <v>25</v>
      </c>
      <c r="O1892" s="5">
        <f t="shared" si="4051"/>
        <v>25</v>
      </c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>
        <f t="shared" si="3996"/>
        <v>25</v>
      </c>
      <c r="AH1892" s="5">
        <f t="shared" si="3993"/>
        <v>25</v>
      </c>
      <c r="AI1892" s="5">
        <f t="shared" si="3994"/>
        <v>25</v>
      </c>
      <c r="AJ1892" s="5"/>
      <c r="AK1892" s="17"/>
      <c r="AL1892" s="27"/>
    </row>
    <row r="1893" spans="1:38" ht="62.4" x14ac:dyDescent="0.3">
      <c r="A1893" s="4" t="s">
        <v>245</v>
      </c>
      <c r="B1893" s="4" t="s">
        <v>9</v>
      </c>
      <c r="C1893" s="4" t="s">
        <v>10</v>
      </c>
      <c r="D1893" s="4" t="s">
        <v>118</v>
      </c>
      <c r="E1893" s="4"/>
      <c r="F1893" s="14" t="s">
        <v>588</v>
      </c>
      <c r="G1893" s="5">
        <f t="shared" ref="G1893:L1894" si="4052">G1894</f>
        <v>95</v>
      </c>
      <c r="H1893" s="5">
        <f t="shared" si="4052"/>
        <v>95</v>
      </c>
      <c r="I1893" s="5">
        <f t="shared" si="4052"/>
        <v>95</v>
      </c>
      <c r="J1893" s="5">
        <f t="shared" si="4052"/>
        <v>0</v>
      </c>
      <c r="K1893" s="5">
        <f t="shared" si="4052"/>
        <v>0</v>
      </c>
      <c r="L1893" s="5">
        <f t="shared" si="4052"/>
        <v>0</v>
      </c>
      <c r="M1893" s="5">
        <f t="shared" si="4049"/>
        <v>95</v>
      </c>
      <c r="N1893" s="5">
        <f t="shared" si="4050"/>
        <v>95</v>
      </c>
      <c r="O1893" s="5">
        <f t="shared" si="4051"/>
        <v>95</v>
      </c>
      <c r="P1893" s="5">
        <f t="shared" ref="P1893:V1894" si="4053">P1894</f>
        <v>0</v>
      </c>
      <c r="Q1893" s="5">
        <f t="shared" si="4053"/>
        <v>0</v>
      </c>
      <c r="R1893" s="5">
        <f t="shared" si="4053"/>
        <v>0</v>
      </c>
      <c r="S1893" s="5">
        <f t="shared" si="4053"/>
        <v>0</v>
      </c>
      <c r="T1893" s="5">
        <f t="shared" si="4053"/>
        <v>0</v>
      </c>
      <c r="U1893" s="5">
        <f t="shared" si="4053"/>
        <v>0</v>
      </c>
      <c r="V1893" s="5">
        <f t="shared" si="4053"/>
        <v>0</v>
      </c>
      <c r="W1893" s="5">
        <f t="shared" ref="W1893:AF1894" si="4054">W1894</f>
        <v>0</v>
      </c>
      <c r="X1893" s="5">
        <f t="shared" si="4054"/>
        <v>0</v>
      </c>
      <c r="Y1893" s="5">
        <f t="shared" si="4054"/>
        <v>0</v>
      </c>
      <c r="Z1893" s="5">
        <f t="shared" si="4054"/>
        <v>0</v>
      </c>
      <c r="AA1893" s="5">
        <f t="shared" si="4054"/>
        <v>0</v>
      </c>
      <c r="AB1893" s="5">
        <f t="shared" si="4054"/>
        <v>0</v>
      </c>
      <c r="AC1893" s="5">
        <f t="shared" si="4054"/>
        <v>0</v>
      </c>
      <c r="AD1893" s="5">
        <f t="shared" si="4054"/>
        <v>0</v>
      </c>
      <c r="AE1893" s="5">
        <f t="shared" si="4054"/>
        <v>0</v>
      </c>
      <c r="AF1893" s="5">
        <f t="shared" si="4054"/>
        <v>0</v>
      </c>
      <c r="AG1893" s="5">
        <f t="shared" si="3996"/>
        <v>95</v>
      </c>
      <c r="AH1893" s="5">
        <f t="shared" si="3993"/>
        <v>95</v>
      </c>
      <c r="AI1893" s="5">
        <f t="shared" si="3994"/>
        <v>95</v>
      </c>
      <c r="AJ1893" s="5">
        <f t="shared" ref="AJ1893:AJ1894" si="4055">AJ1894</f>
        <v>0</v>
      </c>
      <c r="AK1893" s="17"/>
      <c r="AL1893" s="27"/>
    </row>
    <row r="1894" spans="1:38" ht="31.2" x14ac:dyDescent="0.3">
      <c r="A1894" s="4" t="s">
        <v>245</v>
      </c>
      <c r="B1894" s="4" t="s">
        <v>9</v>
      </c>
      <c r="C1894" s="4" t="s">
        <v>10</v>
      </c>
      <c r="D1894" s="4" t="s">
        <v>118</v>
      </c>
      <c r="E1894" s="4" t="s">
        <v>92</v>
      </c>
      <c r="F1894" s="14" t="s">
        <v>569</v>
      </c>
      <c r="G1894" s="5">
        <f t="shared" si="4052"/>
        <v>95</v>
      </c>
      <c r="H1894" s="5">
        <f t="shared" si="4052"/>
        <v>95</v>
      </c>
      <c r="I1894" s="5">
        <f t="shared" si="4052"/>
        <v>95</v>
      </c>
      <c r="J1894" s="5">
        <f t="shared" si="4052"/>
        <v>0</v>
      </c>
      <c r="K1894" s="5">
        <f t="shared" si="4052"/>
        <v>0</v>
      </c>
      <c r="L1894" s="5">
        <f t="shared" si="4052"/>
        <v>0</v>
      </c>
      <c r="M1894" s="5">
        <f t="shared" si="4049"/>
        <v>95</v>
      </c>
      <c r="N1894" s="5">
        <f t="shared" si="4050"/>
        <v>95</v>
      </c>
      <c r="O1894" s="5">
        <f t="shared" si="4051"/>
        <v>95</v>
      </c>
      <c r="P1894" s="5">
        <f t="shared" si="4053"/>
        <v>0</v>
      </c>
      <c r="Q1894" s="5">
        <f t="shared" si="4053"/>
        <v>0</v>
      </c>
      <c r="R1894" s="5">
        <f t="shared" si="4053"/>
        <v>0</v>
      </c>
      <c r="S1894" s="5">
        <f t="shared" si="4053"/>
        <v>0</v>
      </c>
      <c r="T1894" s="5">
        <f t="shared" si="4053"/>
        <v>0</v>
      </c>
      <c r="U1894" s="5">
        <f t="shared" si="4053"/>
        <v>0</v>
      </c>
      <c r="V1894" s="5">
        <f t="shared" si="4053"/>
        <v>0</v>
      </c>
      <c r="W1894" s="5">
        <f t="shared" si="4054"/>
        <v>0</v>
      </c>
      <c r="X1894" s="5">
        <f t="shared" si="4054"/>
        <v>0</v>
      </c>
      <c r="Y1894" s="5">
        <f t="shared" si="4054"/>
        <v>0</v>
      </c>
      <c r="Z1894" s="5">
        <f t="shared" si="4054"/>
        <v>0</v>
      </c>
      <c r="AA1894" s="5">
        <f t="shared" si="4054"/>
        <v>0</v>
      </c>
      <c r="AB1894" s="5">
        <f t="shared" si="4054"/>
        <v>0</v>
      </c>
      <c r="AC1894" s="5">
        <f t="shared" si="4054"/>
        <v>0</v>
      </c>
      <c r="AD1894" s="5">
        <f t="shared" si="4054"/>
        <v>0</v>
      </c>
      <c r="AE1894" s="5">
        <f t="shared" si="4054"/>
        <v>0</v>
      </c>
      <c r="AF1894" s="5">
        <f t="shared" si="4054"/>
        <v>0</v>
      </c>
      <c r="AG1894" s="5">
        <f t="shared" si="3996"/>
        <v>95</v>
      </c>
      <c r="AH1894" s="5">
        <f t="shared" si="3993"/>
        <v>95</v>
      </c>
      <c r="AI1894" s="5">
        <f t="shared" si="3994"/>
        <v>95</v>
      </c>
      <c r="AJ1894" s="5">
        <f t="shared" si="4055"/>
        <v>0</v>
      </c>
      <c r="AK1894" s="17"/>
      <c r="AL1894" s="27"/>
    </row>
    <row r="1895" spans="1:38" ht="46.8" x14ac:dyDescent="0.3">
      <c r="A1895" s="4" t="s">
        <v>245</v>
      </c>
      <c r="B1895" s="4" t="s">
        <v>9</v>
      </c>
      <c r="C1895" s="4" t="s">
        <v>10</v>
      </c>
      <c r="D1895" s="4" t="s">
        <v>118</v>
      </c>
      <c r="E1895" s="4" t="s">
        <v>89</v>
      </c>
      <c r="F1895" s="14" t="s">
        <v>572</v>
      </c>
      <c r="G1895" s="5">
        <v>95</v>
      </c>
      <c r="H1895" s="5">
        <v>95</v>
      </c>
      <c r="I1895" s="5">
        <v>95</v>
      </c>
      <c r="J1895" s="5"/>
      <c r="K1895" s="5"/>
      <c r="L1895" s="5"/>
      <c r="M1895" s="5">
        <f t="shared" si="4049"/>
        <v>95</v>
      </c>
      <c r="N1895" s="5">
        <f t="shared" si="4050"/>
        <v>95</v>
      </c>
      <c r="O1895" s="5">
        <f t="shared" si="4051"/>
        <v>95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>
        <f t="shared" si="3996"/>
        <v>95</v>
      </c>
      <c r="AH1895" s="5">
        <f t="shared" si="3993"/>
        <v>95</v>
      </c>
      <c r="AI1895" s="5">
        <f t="shared" si="3994"/>
        <v>95</v>
      </c>
      <c r="AJ1895" s="5"/>
      <c r="AK1895" s="17"/>
      <c r="AL1895" s="27"/>
    </row>
    <row r="1896" spans="1:38" ht="31.2" x14ac:dyDescent="0.3">
      <c r="A1896" s="4" t="s">
        <v>245</v>
      </c>
      <c r="B1896" s="4" t="s">
        <v>9</v>
      </c>
      <c r="C1896" s="4" t="s">
        <v>10</v>
      </c>
      <c r="D1896" s="4" t="s">
        <v>26</v>
      </c>
      <c r="E1896" s="4"/>
      <c r="F1896" s="14" t="s">
        <v>846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>
        <f>P1897</f>
        <v>0</v>
      </c>
      <c r="Q1896" s="5">
        <f t="shared" ref="Q1896:AJ1898" si="4056">Q1897</f>
        <v>0</v>
      </c>
      <c r="R1896" s="5">
        <f t="shared" si="4056"/>
        <v>0</v>
      </c>
      <c r="S1896" s="5">
        <f t="shared" si="4056"/>
        <v>50</v>
      </c>
      <c r="T1896" s="5">
        <f t="shared" si="4056"/>
        <v>0</v>
      </c>
      <c r="U1896" s="5">
        <f t="shared" si="4056"/>
        <v>0</v>
      </c>
      <c r="V1896" s="5">
        <f t="shared" si="4056"/>
        <v>0</v>
      </c>
      <c r="W1896" s="5">
        <f t="shared" si="4056"/>
        <v>0</v>
      </c>
      <c r="X1896" s="5">
        <f t="shared" si="4056"/>
        <v>0</v>
      </c>
      <c r="Y1896" s="5">
        <f t="shared" si="4056"/>
        <v>0</v>
      </c>
      <c r="Z1896" s="5">
        <f t="shared" si="4056"/>
        <v>0</v>
      </c>
      <c r="AA1896" s="5">
        <f t="shared" si="4056"/>
        <v>0</v>
      </c>
      <c r="AB1896" s="5">
        <f t="shared" si="4056"/>
        <v>0</v>
      </c>
      <c r="AC1896" s="5">
        <f t="shared" si="4056"/>
        <v>0</v>
      </c>
      <c r="AD1896" s="5">
        <f t="shared" si="4056"/>
        <v>0</v>
      </c>
      <c r="AE1896" s="5">
        <f t="shared" si="4056"/>
        <v>0</v>
      </c>
      <c r="AF1896" s="5">
        <f t="shared" si="4056"/>
        <v>0</v>
      </c>
      <c r="AG1896" s="5">
        <f t="shared" si="3996"/>
        <v>50</v>
      </c>
      <c r="AH1896" s="5">
        <f t="shared" si="3993"/>
        <v>0</v>
      </c>
      <c r="AI1896" s="5">
        <f t="shared" si="3994"/>
        <v>0</v>
      </c>
      <c r="AJ1896" s="5">
        <f t="shared" si="4056"/>
        <v>0</v>
      </c>
      <c r="AK1896" s="17"/>
      <c r="AL1896" s="27"/>
    </row>
    <row r="1897" spans="1:38" ht="46.8" x14ac:dyDescent="0.3">
      <c r="A1897" s="4" t="s">
        <v>245</v>
      </c>
      <c r="B1897" s="4" t="s">
        <v>9</v>
      </c>
      <c r="C1897" s="4" t="s">
        <v>10</v>
      </c>
      <c r="D1897" s="4" t="s">
        <v>429</v>
      </c>
      <c r="E1897" s="4"/>
      <c r="F1897" s="14" t="s">
        <v>854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>
        <f>P1898</f>
        <v>0</v>
      </c>
      <c r="Q1897" s="5">
        <f t="shared" si="4056"/>
        <v>0</v>
      </c>
      <c r="R1897" s="5">
        <f t="shared" si="4056"/>
        <v>0</v>
      </c>
      <c r="S1897" s="5">
        <f t="shared" si="4056"/>
        <v>50</v>
      </c>
      <c r="T1897" s="5">
        <f t="shared" si="4056"/>
        <v>0</v>
      </c>
      <c r="U1897" s="5">
        <f t="shared" si="4056"/>
        <v>0</v>
      </c>
      <c r="V1897" s="5">
        <f t="shared" si="4056"/>
        <v>0</v>
      </c>
      <c r="W1897" s="5">
        <f t="shared" si="4056"/>
        <v>0</v>
      </c>
      <c r="X1897" s="5">
        <f t="shared" si="4056"/>
        <v>0</v>
      </c>
      <c r="Y1897" s="5">
        <f t="shared" si="4056"/>
        <v>0</v>
      </c>
      <c r="Z1897" s="5">
        <f t="shared" si="4056"/>
        <v>0</v>
      </c>
      <c r="AA1897" s="5">
        <f t="shared" si="4056"/>
        <v>0</v>
      </c>
      <c r="AB1897" s="5">
        <f t="shared" si="4056"/>
        <v>0</v>
      </c>
      <c r="AC1897" s="5">
        <f t="shared" si="4056"/>
        <v>0</v>
      </c>
      <c r="AD1897" s="5">
        <f t="shared" si="4056"/>
        <v>0</v>
      </c>
      <c r="AE1897" s="5">
        <f t="shared" si="4056"/>
        <v>0</v>
      </c>
      <c r="AF1897" s="5">
        <f t="shared" si="4056"/>
        <v>0</v>
      </c>
      <c r="AG1897" s="5">
        <f t="shared" si="3996"/>
        <v>50</v>
      </c>
      <c r="AH1897" s="5">
        <f t="shared" si="3993"/>
        <v>0</v>
      </c>
      <c r="AI1897" s="5">
        <f t="shared" si="3994"/>
        <v>0</v>
      </c>
      <c r="AJ1897" s="5">
        <f t="shared" si="4056"/>
        <v>0</v>
      </c>
      <c r="AK1897" s="17"/>
      <c r="AL1897" s="27"/>
    </row>
    <row r="1898" spans="1:38" ht="31.2" x14ac:dyDescent="0.3">
      <c r="A1898" s="4" t="s">
        <v>245</v>
      </c>
      <c r="B1898" s="4" t="s">
        <v>9</v>
      </c>
      <c r="C1898" s="4" t="s">
        <v>10</v>
      </c>
      <c r="D1898" s="4" t="s">
        <v>429</v>
      </c>
      <c r="E1898" s="4" t="s">
        <v>15</v>
      </c>
      <c r="F1898" s="14" t="s">
        <v>559</v>
      </c>
      <c r="G1898" s="5"/>
      <c r="H1898" s="5"/>
      <c r="I1898" s="5"/>
      <c r="J1898" s="5"/>
      <c r="K1898" s="5"/>
      <c r="L1898" s="5"/>
      <c r="M1898" s="5"/>
      <c r="N1898" s="5"/>
      <c r="O1898" s="5"/>
      <c r="P1898" s="5">
        <f>P1899</f>
        <v>0</v>
      </c>
      <c r="Q1898" s="5">
        <f t="shared" si="4056"/>
        <v>0</v>
      </c>
      <c r="R1898" s="5">
        <f t="shared" si="4056"/>
        <v>0</v>
      </c>
      <c r="S1898" s="5">
        <f t="shared" si="4056"/>
        <v>50</v>
      </c>
      <c r="T1898" s="5">
        <f t="shared" si="4056"/>
        <v>0</v>
      </c>
      <c r="U1898" s="5">
        <f t="shared" si="4056"/>
        <v>0</v>
      </c>
      <c r="V1898" s="5">
        <f t="shared" si="4056"/>
        <v>0</v>
      </c>
      <c r="W1898" s="5">
        <f t="shared" si="4056"/>
        <v>0</v>
      </c>
      <c r="X1898" s="5">
        <f t="shared" si="4056"/>
        <v>0</v>
      </c>
      <c r="Y1898" s="5">
        <f t="shared" si="4056"/>
        <v>0</v>
      </c>
      <c r="Z1898" s="5">
        <f t="shared" si="4056"/>
        <v>0</v>
      </c>
      <c r="AA1898" s="5">
        <f t="shared" si="4056"/>
        <v>0</v>
      </c>
      <c r="AB1898" s="5">
        <f t="shared" si="4056"/>
        <v>0</v>
      </c>
      <c r="AC1898" s="5">
        <f t="shared" si="4056"/>
        <v>0</v>
      </c>
      <c r="AD1898" s="5">
        <f t="shared" si="4056"/>
        <v>0</v>
      </c>
      <c r="AE1898" s="5">
        <f t="shared" si="4056"/>
        <v>0</v>
      </c>
      <c r="AF1898" s="5">
        <f t="shared" si="4056"/>
        <v>0</v>
      </c>
      <c r="AG1898" s="5">
        <f t="shared" si="3996"/>
        <v>50</v>
      </c>
      <c r="AH1898" s="5">
        <f t="shared" si="3993"/>
        <v>0</v>
      </c>
      <c r="AI1898" s="5">
        <f t="shared" si="3994"/>
        <v>0</v>
      </c>
      <c r="AJ1898" s="5">
        <f t="shared" si="4056"/>
        <v>0</v>
      </c>
      <c r="AK1898" s="17"/>
      <c r="AL1898" s="27"/>
    </row>
    <row r="1899" spans="1:38" ht="31.2" x14ac:dyDescent="0.3">
      <c r="A1899" s="4" t="s">
        <v>245</v>
      </c>
      <c r="B1899" s="4" t="s">
        <v>9</v>
      </c>
      <c r="C1899" s="4" t="s">
        <v>10</v>
      </c>
      <c r="D1899" s="4" t="s">
        <v>429</v>
      </c>
      <c r="E1899" s="4" t="s">
        <v>16</v>
      </c>
      <c r="F1899" s="14" t="s">
        <v>560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>
        <v>50</v>
      </c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>
        <f t="shared" si="3996"/>
        <v>50</v>
      </c>
      <c r="AH1899" s="5">
        <f t="shared" si="3993"/>
        <v>0</v>
      </c>
      <c r="AI1899" s="5">
        <f t="shared" si="3994"/>
        <v>0</v>
      </c>
      <c r="AJ1899" s="5"/>
      <c r="AK1899" s="17"/>
      <c r="AL1899" s="27"/>
    </row>
    <row r="1900" spans="1:38" s="3" customFormat="1" ht="31.2" x14ac:dyDescent="0.3">
      <c r="A1900" s="7" t="s">
        <v>245</v>
      </c>
      <c r="B1900" s="7" t="s">
        <v>81</v>
      </c>
      <c r="C1900" s="7"/>
      <c r="D1900" s="7"/>
      <c r="E1900" s="7"/>
      <c r="F1900" s="33" t="s">
        <v>516</v>
      </c>
      <c r="G1900" s="8">
        <f>G1901+G1913</f>
        <v>996.10000000000014</v>
      </c>
      <c r="H1900" s="8">
        <f>H1901+H1913</f>
        <v>985.3</v>
      </c>
      <c r="I1900" s="8">
        <f>I1901+I1913</f>
        <v>689.8</v>
      </c>
      <c r="J1900" s="8">
        <f t="shared" ref="J1900:L1900" si="4057">J1901+J1913</f>
        <v>0</v>
      </c>
      <c r="K1900" s="8">
        <f t="shared" si="4057"/>
        <v>0</v>
      </c>
      <c r="L1900" s="8">
        <f t="shared" si="4057"/>
        <v>0</v>
      </c>
      <c r="M1900" s="8">
        <f t="shared" si="4049"/>
        <v>996.10000000000014</v>
      </c>
      <c r="N1900" s="8">
        <f t="shared" si="4050"/>
        <v>985.3</v>
      </c>
      <c r="O1900" s="8">
        <f t="shared" si="4051"/>
        <v>689.8</v>
      </c>
      <c r="P1900" s="8">
        <f>P1901+P1913</f>
        <v>0</v>
      </c>
      <c r="Q1900" s="8">
        <f>Q1901+Q1913</f>
        <v>0</v>
      </c>
      <c r="R1900" s="8">
        <f>R1901+R1913</f>
        <v>0</v>
      </c>
      <c r="S1900" s="8">
        <f t="shared" ref="S1900" si="4058">S1901+S1913</f>
        <v>0</v>
      </c>
      <c r="T1900" s="8">
        <f>T1901+T1913</f>
        <v>0</v>
      </c>
      <c r="U1900" s="8">
        <f>U1901+U1913</f>
        <v>0</v>
      </c>
      <c r="V1900" s="8">
        <f>V1901+V1913</f>
        <v>0</v>
      </c>
      <c r="W1900" s="8">
        <f t="shared" ref="W1900:AF1900" si="4059">W1901+W1913</f>
        <v>0</v>
      </c>
      <c r="X1900" s="8">
        <f>X1901+X1913</f>
        <v>0</v>
      </c>
      <c r="Y1900" s="8">
        <f>Y1901+Y1913</f>
        <v>0</v>
      </c>
      <c r="Z1900" s="8">
        <f>Z1901+Z1913</f>
        <v>0</v>
      </c>
      <c r="AA1900" s="8">
        <f>AA1901+AA1913</f>
        <v>0</v>
      </c>
      <c r="AB1900" s="8">
        <f t="shared" si="4059"/>
        <v>0</v>
      </c>
      <c r="AC1900" s="8">
        <f>AC1901+AC1913</f>
        <v>0</v>
      </c>
      <c r="AD1900" s="8">
        <f>AD1901+AD1913</f>
        <v>0</v>
      </c>
      <c r="AE1900" s="8">
        <f>AE1901+AE1913</f>
        <v>0</v>
      </c>
      <c r="AF1900" s="8">
        <f t="shared" si="4059"/>
        <v>0</v>
      </c>
      <c r="AG1900" s="8">
        <f t="shared" si="3996"/>
        <v>996.10000000000014</v>
      </c>
      <c r="AH1900" s="8">
        <f t="shared" si="3993"/>
        <v>985.3</v>
      </c>
      <c r="AI1900" s="8">
        <f t="shared" si="3994"/>
        <v>689.8</v>
      </c>
      <c r="AJ1900" s="8">
        <f>AJ1901+AJ1913</f>
        <v>0</v>
      </c>
      <c r="AK1900" s="16"/>
      <c r="AL1900" s="25"/>
    </row>
    <row r="1901" spans="1:38" s="10" customFormat="1" ht="46.8" x14ac:dyDescent="0.3">
      <c r="A1901" s="9" t="s">
        <v>245</v>
      </c>
      <c r="B1901" s="9" t="s">
        <v>81</v>
      </c>
      <c r="C1901" s="9" t="s">
        <v>97</v>
      </c>
      <c r="D1901" s="9"/>
      <c r="E1901" s="9"/>
      <c r="F1901" s="13" t="s">
        <v>532</v>
      </c>
      <c r="G1901" s="11">
        <f t="shared" ref="G1901:L1901" si="4060">G1902+G1908</f>
        <v>628.70000000000005</v>
      </c>
      <c r="H1901" s="11">
        <f t="shared" si="4060"/>
        <v>574.79999999999995</v>
      </c>
      <c r="I1901" s="11">
        <f t="shared" si="4060"/>
        <v>279.3</v>
      </c>
      <c r="J1901" s="11">
        <f t="shared" si="4060"/>
        <v>0</v>
      </c>
      <c r="K1901" s="11">
        <f t="shared" si="4060"/>
        <v>0</v>
      </c>
      <c r="L1901" s="11">
        <f t="shared" si="4060"/>
        <v>0</v>
      </c>
      <c r="M1901" s="11">
        <f t="shared" si="4049"/>
        <v>628.70000000000005</v>
      </c>
      <c r="N1901" s="11">
        <f t="shared" si="4050"/>
        <v>574.79999999999995</v>
      </c>
      <c r="O1901" s="11">
        <f t="shared" si="4051"/>
        <v>279.3</v>
      </c>
      <c r="P1901" s="11">
        <f t="shared" ref="P1901:V1901" si="4061">P1902+P1908</f>
        <v>0</v>
      </c>
      <c r="Q1901" s="11">
        <f t="shared" ref="Q1901:R1901" si="4062">Q1902+Q1908</f>
        <v>0</v>
      </c>
      <c r="R1901" s="11">
        <f t="shared" si="4062"/>
        <v>0</v>
      </c>
      <c r="S1901" s="11">
        <f t="shared" ref="S1901" si="4063">S1902+S1908</f>
        <v>0</v>
      </c>
      <c r="T1901" s="11">
        <f t="shared" si="4061"/>
        <v>0</v>
      </c>
      <c r="U1901" s="11">
        <f t="shared" si="4061"/>
        <v>0</v>
      </c>
      <c r="V1901" s="11">
        <f t="shared" si="4061"/>
        <v>0</v>
      </c>
      <c r="W1901" s="11">
        <f t="shared" ref="W1901:AF1901" si="4064">W1902+W1908</f>
        <v>0</v>
      </c>
      <c r="X1901" s="11">
        <f t="shared" si="4064"/>
        <v>0</v>
      </c>
      <c r="Y1901" s="11">
        <f t="shared" si="4064"/>
        <v>0</v>
      </c>
      <c r="Z1901" s="11">
        <f t="shared" si="4064"/>
        <v>0</v>
      </c>
      <c r="AA1901" s="11">
        <f t="shared" si="4064"/>
        <v>0</v>
      </c>
      <c r="AB1901" s="11">
        <f t="shared" si="4064"/>
        <v>0</v>
      </c>
      <c r="AC1901" s="11">
        <f t="shared" si="4064"/>
        <v>0</v>
      </c>
      <c r="AD1901" s="11">
        <f t="shared" ref="AD1901" si="4065">AD1902+AD1908</f>
        <v>0</v>
      </c>
      <c r="AE1901" s="11">
        <f t="shared" ref="AE1901" si="4066">AE1902+AE1908</f>
        <v>0</v>
      </c>
      <c r="AF1901" s="11">
        <f t="shared" si="4064"/>
        <v>0</v>
      </c>
      <c r="AG1901" s="11">
        <f t="shared" si="3996"/>
        <v>628.70000000000005</v>
      </c>
      <c r="AH1901" s="11">
        <f t="shared" si="3993"/>
        <v>574.79999999999995</v>
      </c>
      <c r="AI1901" s="11">
        <f t="shared" si="3994"/>
        <v>279.3</v>
      </c>
      <c r="AJ1901" s="11">
        <f t="shared" ref="AJ1901" si="4067">AJ1902+AJ1908</f>
        <v>0</v>
      </c>
      <c r="AK1901" s="31"/>
      <c r="AL1901" s="26"/>
    </row>
    <row r="1902" spans="1:38" x14ac:dyDescent="0.3">
      <c r="A1902" s="4" t="s">
        <v>245</v>
      </c>
      <c r="B1902" s="4" t="s">
        <v>81</v>
      </c>
      <c r="C1902" s="4" t="s">
        <v>97</v>
      </c>
      <c r="D1902" s="4" t="s">
        <v>130</v>
      </c>
      <c r="E1902" s="4"/>
      <c r="F1902" s="14" t="s">
        <v>1149</v>
      </c>
      <c r="G1902" s="5">
        <f t="shared" ref="G1902:L1906" si="4068">G1903</f>
        <v>11.5</v>
      </c>
      <c r="H1902" s="5">
        <f t="shared" si="4068"/>
        <v>11.5</v>
      </c>
      <c r="I1902" s="5">
        <f t="shared" si="4068"/>
        <v>11.5</v>
      </c>
      <c r="J1902" s="5">
        <f t="shared" si="4068"/>
        <v>0</v>
      </c>
      <c r="K1902" s="5">
        <f t="shared" si="4068"/>
        <v>0</v>
      </c>
      <c r="L1902" s="5">
        <f t="shared" si="4068"/>
        <v>0</v>
      </c>
      <c r="M1902" s="5">
        <f t="shared" si="4049"/>
        <v>11.5</v>
      </c>
      <c r="N1902" s="5">
        <f t="shared" si="4050"/>
        <v>11.5</v>
      </c>
      <c r="O1902" s="5">
        <f t="shared" si="4051"/>
        <v>11.5</v>
      </c>
      <c r="P1902" s="5">
        <f t="shared" ref="P1902:V1906" si="4069">P1903</f>
        <v>0</v>
      </c>
      <c r="Q1902" s="5">
        <f t="shared" si="4069"/>
        <v>0</v>
      </c>
      <c r="R1902" s="5">
        <f t="shared" si="4069"/>
        <v>0</v>
      </c>
      <c r="S1902" s="5">
        <f t="shared" si="4069"/>
        <v>0</v>
      </c>
      <c r="T1902" s="5">
        <f t="shared" si="4069"/>
        <v>0</v>
      </c>
      <c r="U1902" s="5">
        <f t="shared" si="4069"/>
        <v>0</v>
      </c>
      <c r="V1902" s="5">
        <f t="shared" si="4069"/>
        <v>0</v>
      </c>
      <c r="W1902" s="5">
        <f t="shared" ref="W1902:AF1906" si="4070">W1903</f>
        <v>0</v>
      </c>
      <c r="X1902" s="5">
        <f t="shared" si="4070"/>
        <v>0</v>
      </c>
      <c r="Y1902" s="5">
        <f t="shared" si="4070"/>
        <v>0</v>
      </c>
      <c r="Z1902" s="5">
        <f t="shared" si="4070"/>
        <v>0</v>
      </c>
      <c r="AA1902" s="5">
        <f t="shared" si="4070"/>
        <v>0</v>
      </c>
      <c r="AB1902" s="5">
        <f t="shared" si="4070"/>
        <v>0</v>
      </c>
      <c r="AC1902" s="5">
        <f t="shared" si="4070"/>
        <v>0</v>
      </c>
      <c r="AD1902" s="5">
        <f t="shared" si="4070"/>
        <v>0</v>
      </c>
      <c r="AE1902" s="5">
        <f t="shared" si="4070"/>
        <v>0</v>
      </c>
      <c r="AF1902" s="5">
        <f t="shared" si="4070"/>
        <v>0</v>
      </c>
      <c r="AG1902" s="5">
        <f t="shared" si="3996"/>
        <v>11.5</v>
      </c>
      <c r="AH1902" s="5">
        <f t="shared" si="3993"/>
        <v>11.5</v>
      </c>
      <c r="AI1902" s="5">
        <f t="shared" si="3994"/>
        <v>11.5</v>
      </c>
      <c r="AJ1902" s="5">
        <f t="shared" ref="AJ1902:AJ1906" si="4071">AJ1903</f>
        <v>0</v>
      </c>
      <c r="AK1902" s="17"/>
      <c r="AL1902" s="27"/>
    </row>
    <row r="1903" spans="1:38" ht="62.4" x14ac:dyDescent="0.3">
      <c r="A1903" s="4" t="s">
        <v>245</v>
      </c>
      <c r="B1903" s="4" t="s">
        <v>81</v>
      </c>
      <c r="C1903" s="4" t="s">
        <v>97</v>
      </c>
      <c r="D1903" s="4" t="s">
        <v>194</v>
      </c>
      <c r="E1903" s="4"/>
      <c r="F1903" s="14" t="s">
        <v>1154</v>
      </c>
      <c r="G1903" s="5">
        <f t="shared" si="4068"/>
        <v>11.5</v>
      </c>
      <c r="H1903" s="5">
        <f t="shared" si="4068"/>
        <v>11.5</v>
      </c>
      <c r="I1903" s="5">
        <f t="shared" si="4068"/>
        <v>11.5</v>
      </c>
      <c r="J1903" s="5">
        <f t="shared" si="4068"/>
        <v>0</v>
      </c>
      <c r="K1903" s="5">
        <f t="shared" si="4068"/>
        <v>0</v>
      </c>
      <c r="L1903" s="5">
        <f t="shared" si="4068"/>
        <v>0</v>
      </c>
      <c r="M1903" s="5">
        <f t="shared" si="4049"/>
        <v>11.5</v>
      </c>
      <c r="N1903" s="5">
        <f t="shared" si="4050"/>
        <v>11.5</v>
      </c>
      <c r="O1903" s="5">
        <f t="shared" si="4051"/>
        <v>11.5</v>
      </c>
      <c r="P1903" s="5">
        <f t="shared" si="4069"/>
        <v>0</v>
      </c>
      <c r="Q1903" s="5">
        <f t="shared" si="4069"/>
        <v>0</v>
      </c>
      <c r="R1903" s="5">
        <f t="shared" si="4069"/>
        <v>0</v>
      </c>
      <c r="S1903" s="5">
        <f t="shared" si="4069"/>
        <v>0</v>
      </c>
      <c r="T1903" s="5">
        <f t="shared" si="4069"/>
        <v>0</v>
      </c>
      <c r="U1903" s="5">
        <f t="shared" si="4069"/>
        <v>0</v>
      </c>
      <c r="V1903" s="5">
        <f t="shared" si="4069"/>
        <v>0</v>
      </c>
      <c r="W1903" s="5">
        <f t="shared" si="4070"/>
        <v>0</v>
      </c>
      <c r="X1903" s="5">
        <f t="shared" si="4070"/>
        <v>0</v>
      </c>
      <c r="Y1903" s="5">
        <f t="shared" si="4070"/>
        <v>0</v>
      </c>
      <c r="Z1903" s="5">
        <f t="shared" si="4070"/>
        <v>0</v>
      </c>
      <c r="AA1903" s="5">
        <f t="shared" si="4070"/>
        <v>0</v>
      </c>
      <c r="AB1903" s="5">
        <f t="shared" si="4070"/>
        <v>0</v>
      </c>
      <c r="AC1903" s="5">
        <f t="shared" si="4070"/>
        <v>0</v>
      </c>
      <c r="AD1903" s="5">
        <f t="shared" si="4070"/>
        <v>0</v>
      </c>
      <c r="AE1903" s="5">
        <f t="shared" si="4070"/>
        <v>0</v>
      </c>
      <c r="AF1903" s="5">
        <f t="shared" si="4070"/>
        <v>0</v>
      </c>
      <c r="AG1903" s="5">
        <f t="shared" si="3996"/>
        <v>11.5</v>
      </c>
      <c r="AH1903" s="5">
        <f t="shared" si="3993"/>
        <v>11.5</v>
      </c>
      <c r="AI1903" s="5">
        <f t="shared" si="3994"/>
        <v>11.5</v>
      </c>
      <c r="AJ1903" s="5">
        <f t="shared" si="4071"/>
        <v>0</v>
      </c>
      <c r="AK1903" s="17"/>
      <c r="AL1903" s="27"/>
    </row>
    <row r="1904" spans="1:38" ht="46.8" x14ac:dyDescent="0.3">
      <c r="A1904" s="4" t="s">
        <v>245</v>
      </c>
      <c r="B1904" s="4" t="s">
        <v>81</v>
      </c>
      <c r="C1904" s="4" t="s">
        <v>97</v>
      </c>
      <c r="D1904" s="4" t="s">
        <v>195</v>
      </c>
      <c r="E1904" s="4"/>
      <c r="F1904" s="14" t="s">
        <v>1157</v>
      </c>
      <c r="G1904" s="5">
        <f t="shared" si="4068"/>
        <v>11.5</v>
      </c>
      <c r="H1904" s="5">
        <f t="shared" si="4068"/>
        <v>11.5</v>
      </c>
      <c r="I1904" s="5">
        <f t="shared" si="4068"/>
        <v>11.5</v>
      </c>
      <c r="J1904" s="5">
        <f t="shared" si="4068"/>
        <v>0</v>
      </c>
      <c r="K1904" s="5">
        <f t="shared" si="4068"/>
        <v>0</v>
      </c>
      <c r="L1904" s="5">
        <f t="shared" si="4068"/>
        <v>0</v>
      </c>
      <c r="M1904" s="5">
        <f t="shared" si="4049"/>
        <v>11.5</v>
      </c>
      <c r="N1904" s="5">
        <f t="shared" si="4050"/>
        <v>11.5</v>
      </c>
      <c r="O1904" s="5">
        <f t="shared" si="4051"/>
        <v>11.5</v>
      </c>
      <c r="P1904" s="5">
        <f t="shared" si="4069"/>
        <v>0</v>
      </c>
      <c r="Q1904" s="5">
        <f t="shared" si="4069"/>
        <v>0</v>
      </c>
      <c r="R1904" s="5">
        <f t="shared" si="4069"/>
        <v>0</v>
      </c>
      <c r="S1904" s="5">
        <f t="shared" si="4069"/>
        <v>0</v>
      </c>
      <c r="T1904" s="5">
        <f t="shared" si="4069"/>
        <v>0</v>
      </c>
      <c r="U1904" s="5">
        <f t="shared" si="4069"/>
        <v>0</v>
      </c>
      <c r="V1904" s="5">
        <f t="shared" si="4069"/>
        <v>0</v>
      </c>
      <c r="W1904" s="5">
        <f t="shared" si="4070"/>
        <v>0</v>
      </c>
      <c r="X1904" s="5">
        <f t="shared" si="4070"/>
        <v>0</v>
      </c>
      <c r="Y1904" s="5">
        <f t="shared" si="4070"/>
        <v>0</v>
      </c>
      <c r="Z1904" s="5">
        <f t="shared" si="4070"/>
        <v>0</v>
      </c>
      <c r="AA1904" s="5">
        <f t="shared" si="4070"/>
        <v>0</v>
      </c>
      <c r="AB1904" s="5">
        <f t="shared" si="4070"/>
        <v>0</v>
      </c>
      <c r="AC1904" s="5">
        <f t="shared" si="4070"/>
        <v>0</v>
      </c>
      <c r="AD1904" s="5">
        <f t="shared" si="4070"/>
        <v>0</v>
      </c>
      <c r="AE1904" s="5">
        <f t="shared" si="4070"/>
        <v>0</v>
      </c>
      <c r="AF1904" s="5">
        <f t="shared" si="4070"/>
        <v>0</v>
      </c>
      <c r="AG1904" s="5">
        <f t="shared" si="3996"/>
        <v>11.5</v>
      </c>
      <c r="AH1904" s="5">
        <f t="shared" si="3993"/>
        <v>11.5</v>
      </c>
      <c r="AI1904" s="5">
        <f t="shared" si="3994"/>
        <v>11.5</v>
      </c>
      <c r="AJ1904" s="5">
        <f t="shared" si="4071"/>
        <v>0</v>
      </c>
      <c r="AK1904" s="17"/>
      <c r="AL1904" s="27"/>
    </row>
    <row r="1905" spans="1:38" ht="31.2" x14ac:dyDescent="0.3">
      <c r="A1905" s="4" t="s">
        <v>245</v>
      </c>
      <c r="B1905" s="4" t="s">
        <v>81</v>
      </c>
      <c r="C1905" s="4" t="s">
        <v>97</v>
      </c>
      <c r="D1905" s="4" t="s">
        <v>193</v>
      </c>
      <c r="E1905" s="4"/>
      <c r="F1905" s="14" t="s">
        <v>598</v>
      </c>
      <c r="G1905" s="5">
        <f t="shared" si="4068"/>
        <v>11.5</v>
      </c>
      <c r="H1905" s="5">
        <f t="shared" si="4068"/>
        <v>11.5</v>
      </c>
      <c r="I1905" s="5">
        <f t="shared" si="4068"/>
        <v>11.5</v>
      </c>
      <c r="J1905" s="5">
        <f t="shared" si="4068"/>
        <v>0</v>
      </c>
      <c r="K1905" s="5">
        <f t="shared" si="4068"/>
        <v>0</v>
      </c>
      <c r="L1905" s="5">
        <f t="shared" si="4068"/>
        <v>0</v>
      </c>
      <c r="M1905" s="5">
        <f t="shared" si="4049"/>
        <v>11.5</v>
      </c>
      <c r="N1905" s="5">
        <f t="shared" si="4050"/>
        <v>11.5</v>
      </c>
      <c r="O1905" s="5">
        <f t="shared" si="4051"/>
        <v>11.5</v>
      </c>
      <c r="P1905" s="5">
        <f t="shared" si="4069"/>
        <v>0</v>
      </c>
      <c r="Q1905" s="5">
        <f t="shared" si="4069"/>
        <v>0</v>
      </c>
      <c r="R1905" s="5">
        <f t="shared" si="4069"/>
        <v>0</v>
      </c>
      <c r="S1905" s="5">
        <f t="shared" si="4069"/>
        <v>0</v>
      </c>
      <c r="T1905" s="5">
        <f t="shared" si="4069"/>
        <v>0</v>
      </c>
      <c r="U1905" s="5">
        <f t="shared" si="4069"/>
        <v>0</v>
      </c>
      <c r="V1905" s="5">
        <f t="shared" si="4069"/>
        <v>0</v>
      </c>
      <c r="W1905" s="5">
        <f t="shared" si="4070"/>
        <v>0</v>
      </c>
      <c r="X1905" s="5">
        <f t="shared" si="4070"/>
        <v>0</v>
      </c>
      <c r="Y1905" s="5">
        <f t="shared" si="4070"/>
        <v>0</v>
      </c>
      <c r="Z1905" s="5">
        <f t="shared" si="4070"/>
        <v>0</v>
      </c>
      <c r="AA1905" s="5">
        <f t="shared" si="4070"/>
        <v>0</v>
      </c>
      <c r="AB1905" s="5">
        <f t="shared" si="4070"/>
        <v>0</v>
      </c>
      <c r="AC1905" s="5">
        <f t="shared" si="4070"/>
        <v>0</v>
      </c>
      <c r="AD1905" s="5">
        <f t="shared" si="4070"/>
        <v>0</v>
      </c>
      <c r="AE1905" s="5">
        <f t="shared" si="4070"/>
        <v>0</v>
      </c>
      <c r="AF1905" s="5">
        <f t="shared" si="4070"/>
        <v>0</v>
      </c>
      <c r="AG1905" s="5">
        <f t="shared" si="3996"/>
        <v>11.5</v>
      </c>
      <c r="AH1905" s="5">
        <f t="shared" si="3993"/>
        <v>11.5</v>
      </c>
      <c r="AI1905" s="5">
        <f t="shared" si="3994"/>
        <v>11.5</v>
      </c>
      <c r="AJ1905" s="5">
        <f t="shared" si="4071"/>
        <v>0</v>
      </c>
      <c r="AK1905" s="17"/>
      <c r="AL1905" s="27"/>
    </row>
    <row r="1906" spans="1:38" ht="31.2" x14ac:dyDescent="0.3">
      <c r="A1906" s="4" t="s">
        <v>245</v>
      </c>
      <c r="B1906" s="4" t="s">
        <v>81</v>
      </c>
      <c r="C1906" s="4" t="s">
        <v>97</v>
      </c>
      <c r="D1906" s="4" t="s">
        <v>193</v>
      </c>
      <c r="E1906" s="4" t="s">
        <v>15</v>
      </c>
      <c r="F1906" s="14" t="s">
        <v>559</v>
      </c>
      <c r="G1906" s="5">
        <f t="shared" si="4068"/>
        <v>11.5</v>
      </c>
      <c r="H1906" s="5">
        <f t="shared" si="4068"/>
        <v>11.5</v>
      </c>
      <c r="I1906" s="5">
        <f t="shared" si="4068"/>
        <v>11.5</v>
      </c>
      <c r="J1906" s="5">
        <f t="shared" si="4068"/>
        <v>0</v>
      </c>
      <c r="K1906" s="5">
        <f t="shared" si="4068"/>
        <v>0</v>
      </c>
      <c r="L1906" s="5">
        <f t="shared" si="4068"/>
        <v>0</v>
      </c>
      <c r="M1906" s="5">
        <f t="shared" si="4049"/>
        <v>11.5</v>
      </c>
      <c r="N1906" s="5">
        <f t="shared" si="4050"/>
        <v>11.5</v>
      </c>
      <c r="O1906" s="5">
        <f t="shared" si="4051"/>
        <v>11.5</v>
      </c>
      <c r="P1906" s="5">
        <f t="shared" si="4069"/>
        <v>0</v>
      </c>
      <c r="Q1906" s="5">
        <f t="shared" si="4069"/>
        <v>0</v>
      </c>
      <c r="R1906" s="5">
        <f t="shared" si="4069"/>
        <v>0</v>
      </c>
      <c r="S1906" s="5">
        <f t="shared" si="4069"/>
        <v>0</v>
      </c>
      <c r="T1906" s="5">
        <f t="shared" si="4069"/>
        <v>0</v>
      </c>
      <c r="U1906" s="5">
        <f t="shared" si="4069"/>
        <v>0</v>
      </c>
      <c r="V1906" s="5">
        <f t="shared" si="4069"/>
        <v>0</v>
      </c>
      <c r="W1906" s="5">
        <f t="shared" si="4070"/>
        <v>0</v>
      </c>
      <c r="X1906" s="5">
        <f t="shared" si="4070"/>
        <v>0</v>
      </c>
      <c r="Y1906" s="5">
        <f t="shared" si="4070"/>
        <v>0</v>
      </c>
      <c r="Z1906" s="5">
        <f t="shared" si="4070"/>
        <v>0</v>
      </c>
      <c r="AA1906" s="5">
        <f t="shared" si="4070"/>
        <v>0</v>
      </c>
      <c r="AB1906" s="5">
        <f t="shared" si="4070"/>
        <v>0</v>
      </c>
      <c r="AC1906" s="5">
        <f t="shared" si="4070"/>
        <v>0</v>
      </c>
      <c r="AD1906" s="5">
        <f t="shared" si="4070"/>
        <v>0</v>
      </c>
      <c r="AE1906" s="5">
        <f t="shared" si="4070"/>
        <v>0</v>
      </c>
      <c r="AF1906" s="5">
        <f t="shared" si="4070"/>
        <v>0</v>
      </c>
      <c r="AG1906" s="5">
        <f t="shared" si="3996"/>
        <v>11.5</v>
      </c>
      <c r="AH1906" s="5">
        <f t="shared" si="3993"/>
        <v>11.5</v>
      </c>
      <c r="AI1906" s="5">
        <f t="shared" si="3994"/>
        <v>11.5</v>
      </c>
      <c r="AJ1906" s="5">
        <f t="shared" si="4071"/>
        <v>0</v>
      </c>
      <c r="AK1906" s="17"/>
      <c r="AL1906" s="27"/>
    </row>
    <row r="1907" spans="1:38" ht="31.2" x14ac:dyDescent="0.3">
      <c r="A1907" s="4" t="s">
        <v>245</v>
      </c>
      <c r="B1907" s="4" t="s">
        <v>81</v>
      </c>
      <c r="C1907" s="4" t="s">
        <v>97</v>
      </c>
      <c r="D1907" s="4" t="s">
        <v>193</v>
      </c>
      <c r="E1907" s="4" t="s">
        <v>16</v>
      </c>
      <c r="F1907" s="14" t="s">
        <v>560</v>
      </c>
      <c r="G1907" s="5">
        <v>11.5</v>
      </c>
      <c r="H1907" s="5">
        <v>11.5</v>
      </c>
      <c r="I1907" s="5">
        <v>11.5</v>
      </c>
      <c r="J1907" s="5"/>
      <c r="K1907" s="5"/>
      <c r="L1907" s="5"/>
      <c r="M1907" s="5">
        <f t="shared" si="4049"/>
        <v>11.5</v>
      </c>
      <c r="N1907" s="5">
        <f t="shared" si="4050"/>
        <v>11.5</v>
      </c>
      <c r="O1907" s="5">
        <f t="shared" si="4051"/>
        <v>11.5</v>
      </c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>
        <f t="shared" si="3996"/>
        <v>11.5</v>
      </c>
      <c r="AH1907" s="5">
        <f t="shared" si="3993"/>
        <v>11.5</v>
      </c>
      <c r="AI1907" s="5">
        <f t="shared" si="3994"/>
        <v>11.5</v>
      </c>
      <c r="AJ1907" s="5"/>
      <c r="AK1907" s="17"/>
      <c r="AL1907" s="27"/>
    </row>
    <row r="1908" spans="1:38" ht="31.2" x14ac:dyDescent="0.3">
      <c r="A1908" s="4" t="s">
        <v>245</v>
      </c>
      <c r="B1908" s="4" t="s">
        <v>81</v>
      </c>
      <c r="C1908" s="4" t="s">
        <v>97</v>
      </c>
      <c r="D1908" s="4" t="s">
        <v>26</v>
      </c>
      <c r="E1908" s="4"/>
      <c r="F1908" s="14" t="s">
        <v>846</v>
      </c>
      <c r="G1908" s="5">
        <f t="shared" ref="G1908:L1911" si="4072">G1909</f>
        <v>617.20000000000005</v>
      </c>
      <c r="H1908" s="5">
        <f t="shared" si="4072"/>
        <v>563.29999999999995</v>
      </c>
      <c r="I1908" s="5">
        <f t="shared" si="4072"/>
        <v>267.8</v>
      </c>
      <c r="J1908" s="5">
        <f t="shared" si="4072"/>
        <v>0</v>
      </c>
      <c r="K1908" s="5">
        <f t="shared" si="4072"/>
        <v>0</v>
      </c>
      <c r="L1908" s="5">
        <f t="shared" si="4072"/>
        <v>0</v>
      </c>
      <c r="M1908" s="5">
        <f t="shared" si="4049"/>
        <v>617.20000000000005</v>
      </c>
      <c r="N1908" s="5">
        <f t="shared" si="4050"/>
        <v>563.29999999999995</v>
      </c>
      <c r="O1908" s="5">
        <f t="shared" si="4051"/>
        <v>267.8</v>
      </c>
      <c r="P1908" s="5">
        <f t="shared" ref="P1908:V1911" si="4073">P1909</f>
        <v>0</v>
      </c>
      <c r="Q1908" s="5">
        <f t="shared" si="4073"/>
        <v>0</v>
      </c>
      <c r="R1908" s="5">
        <f t="shared" si="4073"/>
        <v>0</v>
      </c>
      <c r="S1908" s="5">
        <f t="shared" si="4073"/>
        <v>0</v>
      </c>
      <c r="T1908" s="5">
        <f t="shared" si="4073"/>
        <v>0</v>
      </c>
      <c r="U1908" s="5">
        <f t="shared" si="4073"/>
        <v>0</v>
      </c>
      <c r="V1908" s="5">
        <f t="shared" si="4073"/>
        <v>0</v>
      </c>
      <c r="W1908" s="5">
        <f t="shared" ref="W1908:AF1911" si="4074">W1909</f>
        <v>0</v>
      </c>
      <c r="X1908" s="5">
        <f t="shared" si="4074"/>
        <v>0</v>
      </c>
      <c r="Y1908" s="5">
        <f t="shared" si="4074"/>
        <v>0</v>
      </c>
      <c r="Z1908" s="5">
        <f t="shared" si="4074"/>
        <v>0</v>
      </c>
      <c r="AA1908" s="5">
        <f t="shared" si="4074"/>
        <v>0</v>
      </c>
      <c r="AB1908" s="5">
        <f t="shared" si="4074"/>
        <v>0</v>
      </c>
      <c r="AC1908" s="5">
        <f t="shared" si="4074"/>
        <v>0</v>
      </c>
      <c r="AD1908" s="5">
        <f t="shared" si="4074"/>
        <v>0</v>
      </c>
      <c r="AE1908" s="5">
        <f t="shared" si="4074"/>
        <v>0</v>
      </c>
      <c r="AF1908" s="5">
        <f t="shared" si="4074"/>
        <v>0</v>
      </c>
      <c r="AG1908" s="5">
        <f t="shared" si="3996"/>
        <v>617.20000000000005</v>
      </c>
      <c r="AH1908" s="5">
        <f t="shared" si="3993"/>
        <v>563.29999999999995</v>
      </c>
      <c r="AI1908" s="5">
        <f t="shared" si="3994"/>
        <v>267.8</v>
      </c>
      <c r="AJ1908" s="5">
        <f t="shared" ref="AJ1908:AJ1911" si="4075">AJ1909</f>
        <v>0</v>
      </c>
      <c r="AK1908" s="17"/>
      <c r="AL1908" s="27"/>
    </row>
    <row r="1909" spans="1:38" x14ac:dyDescent="0.3">
      <c r="A1909" s="4" t="s">
        <v>245</v>
      </c>
      <c r="B1909" s="4" t="s">
        <v>81</v>
      </c>
      <c r="C1909" s="4" t="s">
        <v>97</v>
      </c>
      <c r="D1909" s="4" t="s">
        <v>27</v>
      </c>
      <c r="E1909" s="4"/>
      <c r="F1909" s="14" t="s">
        <v>855</v>
      </c>
      <c r="G1909" s="5">
        <f t="shared" si="4072"/>
        <v>617.20000000000005</v>
      </c>
      <c r="H1909" s="5">
        <f t="shared" si="4072"/>
        <v>563.29999999999995</v>
      </c>
      <c r="I1909" s="5">
        <f t="shared" si="4072"/>
        <v>267.8</v>
      </c>
      <c r="J1909" s="5">
        <f t="shared" si="4072"/>
        <v>0</v>
      </c>
      <c r="K1909" s="5">
        <f t="shared" si="4072"/>
        <v>0</v>
      </c>
      <c r="L1909" s="5">
        <f t="shared" si="4072"/>
        <v>0</v>
      </c>
      <c r="M1909" s="5">
        <f t="shared" si="4049"/>
        <v>617.20000000000005</v>
      </c>
      <c r="N1909" s="5">
        <f t="shared" si="4050"/>
        <v>563.29999999999995</v>
      </c>
      <c r="O1909" s="5">
        <f t="shared" si="4051"/>
        <v>267.8</v>
      </c>
      <c r="P1909" s="5">
        <f t="shared" si="4073"/>
        <v>0</v>
      </c>
      <c r="Q1909" s="5">
        <f t="shared" si="4073"/>
        <v>0</v>
      </c>
      <c r="R1909" s="5">
        <f t="shared" si="4073"/>
        <v>0</v>
      </c>
      <c r="S1909" s="5">
        <f t="shared" si="4073"/>
        <v>0</v>
      </c>
      <c r="T1909" s="5">
        <f t="shared" si="4073"/>
        <v>0</v>
      </c>
      <c r="U1909" s="5">
        <f t="shared" si="4073"/>
        <v>0</v>
      </c>
      <c r="V1909" s="5">
        <f t="shared" si="4073"/>
        <v>0</v>
      </c>
      <c r="W1909" s="5">
        <f t="shared" si="4074"/>
        <v>0</v>
      </c>
      <c r="X1909" s="5">
        <f t="shared" si="4074"/>
        <v>0</v>
      </c>
      <c r="Y1909" s="5">
        <f t="shared" si="4074"/>
        <v>0</v>
      </c>
      <c r="Z1909" s="5">
        <f t="shared" si="4074"/>
        <v>0</v>
      </c>
      <c r="AA1909" s="5">
        <f t="shared" si="4074"/>
        <v>0</v>
      </c>
      <c r="AB1909" s="5">
        <f t="shared" si="4074"/>
        <v>0</v>
      </c>
      <c r="AC1909" s="5">
        <f t="shared" si="4074"/>
        <v>0</v>
      </c>
      <c r="AD1909" s="5">
        <f t="shared" si="4074"/>
        <v>0</v>
      </c>
      <c r="AE1909" s="5">
        <f t="shared" si="4074"/>
        <v>0</v>
      </c>
      <c r="AF1909" s="5">
        <f t="shared" si="4074"/>
        <v>0</v>
      </c>
      <c r="AG1909" s="5">
        <f t="shared" si="3996"/>
        <v>617.20000000000005</v>
      </c>
      <c r="AH1909" s="5">
        <f t="shared" si="3993"/>
        <v>563.29999999999995</v>
      </c>
      <c r="AI1909" s="5">
        <f t="shared" si="3994"/>
        <v>267.8</v>
      </c>
      <c r="AJ1909" s="5">
        <f t="shared" si="4075"/>
        <v>0</v>
      </c>
      <c r="AK1909" s="17"/>
      <c r="AL1909" s="27"/>
    </row>
    <row r="1910" spans="1:38" ht="46.8" x14ac:dyDescent="0.3">
      <c r="A1910" s="4" t="s">
        <v>245</v>
      </c>
      <c r="B1910" s="4" t="s">
        <v>81</v>
      </c>
      <c r="C1910" s="4" t="s">
        <v>97</v>
      </c>
      <c r="D1910" s="4" t="s">
        <v>244</v>
      </c>
      <c r="E1910" s="4"/>
      <c r="F1910" s="14" t="s">
        <v>859</v>
      </c>
      <c r="G1910" s="5">
        <f>G1911</f>
        <v>617.20000000000005</v>
      </c>
      <c r="H1910" s="5">
        <f t="shared" si="4072"/>
        <v>563.29999999999995</v>
      </c>
      <c r="I1910" s="5">
        <f t="shared" si="4072"/>
        <v>267.8</v>
      </c>
      <c r="J1910" s="5">
        <f t="shared" si="4072"/>
        <v>0</v>
      </c>
      <c r="K1910" s="5">
        <f t="shared" si="4072"/>
        <v>0</v>
      </c>
      <c r="L1910" s="5">
        <f t="shared" si="4072"/>
        <v>0</v>
      </c>
      <c r="M1910" s="5">
        <f t="shared" si="4049"/>
        <v>617.20000000000005</v>
      </c>
      <c r="N1910" s="5">
        <f t="shared" si="4050"/>
        <v>563.29999999999995</v>
      </c>
      <c r="O1910" s="5">
        <f t="shared" si="4051"/>
        <v>267.8</v>
      </c>
      <c r="P1910" s="5">
        <f t="shared" si="4073"/>
        <v>0</v>
      </c>
      <c r="Q1910" s="5">
        <f t="shared" si="4073"/>
        <v>0</v>
      </c>
      <c r="R1910" s="5">
        <f t="shared" si="4073"/>
        <v>0</v>
      </c>
      <c r="S1910" s="5">
        <f t="shared" si="4073"/>
        <v>0</v>
      </c>
      <c r="T1910" s="5">
        <f t="shared" si="4073"/>
        <v>0</v>
      </c>
      <c r="U1910" s="5">
        <f t="shared" si="4073"/>
        <v>0</v>
      </c>
      <c r="V1910" s="5">
        <f t="shared" si="4073"/>
        <v>0</v>
      </c>
      <c r="W1910" s="5">
        <f t="shared" si="4074"/>
        <v>0</v>
      </c>
      <c r="X1910" s="5">
        <f t="shared" si="4074"/>
        <v>0</v>
      </c>
      <c r="Y1910" s="5">
        <f t="shared" si="4074"/>
        <v>0</v>
      </c>
      <c r="Z1910" s="5">
        <f t="shared" si="4074"/>
        <v>0</v>
      </c>
      <c r="AA1910" s="5">
        <f t="shared" si="4074"/>
        <v>0</v>
      </c>
      <c r="AB1910" s="5">
        <f t="shared" si="4074"/>
        <v>0</v>
      </c>
      <c r="AC1910" s="5">
        <f t="shared" si="4074"/>
        <v>0</v>
      </c>
      <c r="AD1910" s="5">
        <f t="shared" si="4074"/>
        <v>0</v>
      </c>
      <c r="AE1910" s="5">
        <f t="shared" si="4074"/>
        <v>0</v>
      </c>
      <c r="AF1910" s="5">
        <f t="shared" si="4074"/>
        <v>0</v>
      </c>
      <c r="AG1910" s="5">
        <f t="shared" si="3996"/>
        <v>617.20000000000005</v>
      </c>
      <c r="AH1910" s="5">
        <f t="shared" si="3993"/>
        <v>563.29999999999995</v>
      </c>
      <c r="AI1910" s="5">
        <f t="shared" si="3994"/>
        <v>267.8</v>
      </c>
      <c r="AJ1910" s="5">
        <f t="shared" si="4075"/>
        <v>0</v>
      </c>
      <c r="AK1910" s="17"/>
      <c r="AL1910" s="27"/>
    </row>
    <row r="1911" spans="1:38" ht="31.2" x14ac:dyDescent="0.3">
      <c r="A1911" s="4" t="s">
        <v>245</v>
      </c>
      <c r="B1911" s="4" t="s">
        <v>81</v>
      </c>
      <c r="C1911" s="4" t="s">
        <v>97</v>
      </c>
      <c r="D1911" s="4" t="s">
        <v>244</v>
      </c>
      <c r="E1911" s="4" t="s">
        <v>15</v>
      </c>
      <c r="F1911" s="14" t="s">
        <v>559</v>
      </c>
      <c r="G1911" s="5">
        <f t="shared" si="4072"/>
        <v>617.20000000000005</v>
      </c>
      <c r="H1911" s="5">
        <f t="shared" si="4072"/>
        <v>563.29999999999995</v>
      </c>
      <c r="I1911" s="5">
        <f t="shared" si="4072"/>
        <v>267.8</v>
      </c>
      <c r="J1911" s="5">
        <f t="shared" si="4072"/>
        <v>0</v>
      </c>
      <c r="K1911" s="5">
        <f t="shared" si="4072"/>
        <v>0</v>
      </c>
      <c r="L1911" s="5">
        <f t="shared" si="4072"/>
        <v>0</v>
      </c>
      <c r="M1911" s="5">
        <f t="shared" si="4049"/>
        <v>617.20000000000005</v>
      </c>
      <c r="N1911" s="5">
        <f t="shared" si="4050"/>
        <v>563.29999999999995</v>
      </c>
      <c r="O1911" s="5">
        <f t="shared" si="4051"/>
        <v>267.8</v>
      </c>
      <c r="P1911" s="5">
        <f t="shared" si="4073"/>
        <v>0</v>
      </c>
      <c r="Q1911" s="5">
        <f t="shared" si="4073"/>
        <v>0</v>
      </c>
      <c r="R1911" s="5">
        <f t="shared" si="4073"/>
        <v>0</v>
      </c>
      <c r="S1911" s="5">
        <f t="shared" si="4073"/>
        <v>0</v>
      </c>
      <c r="T1911" s="5">
        <f t="shared" si="4073"/>
        <v>0</v>
      </c>
      <c r="U1911" s="5">
        <f t="shared" si="4073"/>
        <v>0</v>
      </c>
      <c r="V1911" s="5">
        <f t="shared" si="4073"/>
        <v>0</v>
      </c>
      <c r="W1911" s="5">
        <f t="shared" si="4074"/>
        <v>0</v>
      </c>
      <c r="X1911" s="5">
        <f t="shared" si="4074"/>
        <v>0</v>
      </c>
      <c r="Y1911" s="5">
        <f t="shared" si="4074"/>
        <v>0</v>
      </c>
      <c r="Z1911" s="5">
        <f t="shared" si="4074"/>
        <v>0</v>
      </c>
      <c r="AA1911" s="5">
        <f t="shared" si="4074"/>
        <v>0</v>
      </c>
      <c r="AB1911" s="5">
        <f t="shared" si="4074"/>
        <v>0</v>
      </c>
      <c r="AC1911" s="5">
        <f t="shared" si="4074"/>
        <v>0</v>
      </c>
      <c r="AD1911" s="5">
        <f t="shared" si="4074"/>
        <v>0</v>
      </c>
      <c r="AE1911" s="5">
        <f t="shared" si="4074"/>
        <v>0</v>
      </c>
      <c r="AF1911" s="5">
        <f t="shared" si="4074"/>
        <v>0</v>
      </c>
      <c r="AG1911" s="5">
        <f t="shared" si="3996"/>
        <v>617.20000000000005</v>
      </c>
      <c r="AH1911" s="5">
        <f t="shared" si="3993"/>
        <v>563.29999999999995</v>
      </c>
      <c r="AI1911" s="5">
        <f t="shared" si="3994"/>
        <v>267.8</v>
      </c>
      <c r="AJ1911" s="5">
        <f t="shared" si="4075"/>
        <v>0</v>
      </c>
      <c r="AK1911" s="17"/>
      <c r="AL1911" s="27"/>
    </row>
    <row r="1912" spans="1:38" ht="31.2" x14ac:dyDescent="0.3">
      <c r="A1912" s="4" t="s">
        <v>245</v>
      </c>
      <c r="B1912" s="4" t="s">
        <v>81</v>
      </c>
      <c r="C1912" s="4" t="s">
        <v>97</v>
      </c>
      <c r="D1912" s="4" t="s">
        <v>244</v>
      </c>
      <c r="E1912" s="4" t="s">
        <v>16</v>
      </c>
      <c r="F1912" s="14" t="s">
        <v>560</v>
      </c>
      <c r="G1912" s="5">
        <v>617.20000000000005</v>
      </c>
      <c r="H1912" s="5">
        <v>563.29999999999995</v>
      </c>
      <c r="I1912" s="5">
        <v>267.8</v>
      </c>
      <c r="J1912" s="5"/>
      <c r="K1912" s="5"/>
      <c r="L1912" s="5"/>
      <c r="M1912" s="5">
        <f t="shared" si="4049"/>
        <v>617.20000000000005</v>
      </c>
      <c r="N1912" s="5">
        <f t="shared" si="4050"/>
        <v>563.29999999999995</v>
      </c>
      <c r="O1912" s="5">
        <f t="shared" si="4051"/>
        <v>267.8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>
        <f t="shared" si="3996"/>
        <v>617.20000000000005</v>
      </c>
      <c r="AH1912" s="5">
        <f t="shared" si="3993"/>
        <v>563.29999999999995</v>
      </c>
      <c r="AI1912" s="5">
        <f t="shared" si="3994"/>
        <v>267.8</v>
      </c>
      <c r="AJ1912" s="5"/>
      <c r="AK1912" s="17"/>
      <c r="AL1912" s="27"/>
    </row>
    <row r="1913" spans="1:38" s="10" customFormat="1" ht="31.2" x14ac:dyDescent="0.3">
      <c r="A1913" s="9" t="s">
        <v>245</v>
      </c>
      <c r="B1913" s="9" t="s">
        <v>81</v>
      </c>
      <c r="C1913" s="9" t="s">
        <v>197</v>
      </c>
      <c r="D1913" s="9"/>
      <c r="E1913" s="9"/>
      <c r="F1913" s="13" t="s">
        <v>534</v>
      </c>
      <c r="G1913" s="11">
        <f>G1914+G1920</f>
        <v>367.40000000000003</v>
      </c>
      <c r="H1913" s="11">
        <f t="shared" ref="H1913:AJ1913" si="4076">H1914+H1920</f>
        <v>410.5</v>
      </c>
      <c r="I1913" s="11">
        <f t="shared" si="4076"/>
        <v>410.5</v>
      </c>
      <c r="J1913" s="11">
        <f t="shared" ref="J1913:L1913" si="4077">J1914+J1920</f>
        <v>0</v>
      </c>
      <c r="K1913" s="11">
        <f t="shared" si="4077"/>
        <v>0</v>
      </c>
      <c r="L1913" s="11">
        <f t="shared" si="4077"/>
        <v>0</v>
      </c>
      <c r="M1913" s="11">
        <f t="shared" si="4049"/>
        <v>367.40000000000003</v>
      </c>
      <c r="N1913" s="11">
        <f t="shared" si="4050"/>
        <v>410.5</v>
      </c>
      <c r="O1913" s="11">
        <f t="shared" si="4051"/>
        <v>410.5</v>
      </c>
      <c r="P1913" s="11">
        <f t="shared" ref="P1913:V1913" si="4078">P1914+P1920</f>
        <v>0</v>
      </c>
      <c r="Q1913" s="11">
        <f t="shared" ref="Q1913:R1913" si="4079">Q1914+Q1920</f>
        <v>0</v>
      </c>
      <c r="R1913" s="11">
        <f t="shared" si="4079"/>
        <v>0</v>
      </c>
      <c r="S1913" s="11">
        <f t="shared" ref="S1913" si="4080">S1914+S1920</f>
        <v>0</v>
      </c>
      <c r="T1913" s="11">
        <f t="shared" si="4078"/>
        <v>0</v>
      </c>
      <c r="U1913" s="11">
        <f t="shared" si="4078"/>
        <v>0</v>
      </c>
      <c r="V1913" s="11">
        <f t="shared" si="4078"/>
        <v>0</v>
      </c>
      <c r="W1913" s="11">
        <f t="shared" ref="W1913:AF1913" si="4081">W1914+W1920</f>
        <v>0</v>
      </c>
      <c r="X1913" s="11">
        <f t="shared" si="4081"/>
        <v>0</v>
      </c>
      <c r="Y1913" s="11">
        <f t="shared" si="4081"/>
        <v>0</v>
      </c>
      <c r="Z1913" s="11">
        <f t="shared" si="4081"/>
        <v>0</v>
      </c>
      <c r="AA1913" s="11">
        <f t="shared" si="4081"/>
        <v>0</v>
      </c>
      <c r="AB1913" s="11">
        <f t="shared" si="4081"/>
        <v>0</v>
      </c>
      <c r="AC1913" s="11">
        <f t="shared" si="4081"/>
        <v>0</v>
      </c>
      <c r="AD1913" s="11">
        <f t="shared" ref="AD1913" si="4082">AD1914+AD1920</f>
        <v>0</v>
      </c>
      <c r="AE1913" s="11">
        <f t="shared" ref="AE1913" si="4083">AE1914+AE1920</f>
        <v>0</v>
      </c>
      <c r="AF1913" s="11">
        <f t="shared" si="4081"/>
        <v>0</v>
      </c>
      <c r="AG1913" s="11">
        <f t="shared" si="3996"/>
        <v>367.40000000000003</v>
      </c>
      <c r="AH1913" s="11">
        <f t="shared" si="3993"/>
        <v>410.5</v>
      </c>
      <c r="AI1913" s="11">
        <f t="shared" si="3994"/>
        <v>410.5</v>
      </c>
      <c r="AJ1913" s="11">
        <f t="shared" si="4076"/>
        <v>0</v>
      </c>
      <c r="AK1913" s="31"/>
      <c r="AL1913" s="26"/>
    </row>
    <row r="1914" spans="1:38" x14ac:dyDescent="0.3">
      <c r="A1914" s="4" t="s">
        <v>245</v>
      </c>
      <c r="B1914" s="4" t="s">
        <v>81</v>
      </c>
      <c r="C1914" s="4" t="s">
        <v>197</v>
      </c>
      <c r="D1914" s="4" t="s">
        <v>130</v>
      </c>
      <c r="E1914" s="4"/>
      <c r="F1914" s="14" t="s">
        <v>1149</v>
      </c>
      <c r="G1914" s="5">
        <f t="shared" ref="G1914:L1918" si="4084">G1915</f>
        <v>66.8</v>
      </c>
      <c r="H1914" s="5">
        <f t="shared" si="4084"/>
        <v>109.9</v>
      </c>
      <c r="I1914" s="5">
        <f t="shared" si="4084"/>
        <v>109.9</v>
      </c>
      <c r="J1914" s="5">
        <f t="shared" si="4084"/>
        <v>0</v>
      </c>
      <c r="K1914" s="5">
        <f t="shared" si="4084"/>
        <v>0</v>
      </c>
      <c r="L1914" s="5">
        <f t="shared" si="4084"/>
        <v>0</v>
      </c>
      <c r="M1914" s="5">
        <f t="shared" si="4049"/>
        <v>66.8</v>
      </c>
      <c r="N1914" s="5">
        <f t="shared" si="4050"/>
        <v>109.9</v>
      </c>
      <c r="O1914" s="5">
        <f t="shared" si="4051"/>
        <v>109.9</v>
      </c>
      <c r="P1914" s="5">
        <f t="shared" ref="P1914:V1918" si="4085">P1915</f>
        <v>0</v>
      </c>
      <c r="Q1914" s="5">
        <f t="shared" si="4085"/>
        <v>0</v>
      </c>
      <c r="R1914" s="5">
        <f t="shared" si="4085"/>
        <v>0</v>
      </c>
      <c r="S1914" s="5">
        <f t="shared" si="4085"/>
        <v>0</v>
      </c>
      <c r="T1914" s="5">
        <f t="shared" si="4085"/>
        <v>0</v>
      </c>
      <c r="U1914" s="5">
        <f t="shared" si="4085"/>
        <v>0</v>
      </c>
      <c r="V1914" s="5">
        <f t="shared" si="4085"/>
        <v>0</v>
      </c>
      <c r="W1914" s="5">
        <f t="shared" ref="W1914:AF1918" si="4086">W1915</f>
        <v>0</v>
      </c>
      <c r="X1914" s="5">
        <f t="shared" si="4086"/>
        <v>0</v>
      </c>
      <c r="Y1914" s="5">
        <f t="shared" si="4086"/>
        <v>0</v>
      </c>
      <c r="Z1914" s="5">
        <f t="shared" si="4086"/>
        <v>0</v>
      </c>
      <c r="AA1914" s="5">
        <f t="shared" si="4086"/>
        <v>0</v>
      </c>
      <c r="AB1914" s="5">
        <f t="shared" si="4086"/>
        <v>0</v>
      </c>
      <c r="AC1914" s="5">
        <f t="shared" si="4086"/>
        <v>0</v>
      </c>
      <c r="AD1914" s="5">
        <f t="shared" si="4086"/>
        <v>0</v>
      </c>
      <c r="AE1914" s="5">
        <f t="shared" si="4086"/>
        <v>0</v>
      </c>
      <c r="AF1914" s="5">
        <f t="shared" si="4086"/>
        <v>0</v>
      </c>
      <c r="AG1914" s="5">
        <f t="shared" si="3996"/>
        <v>66.8</v>
      </c>
      <c r="AH1914" s="5">
        <f t="shared" si="3993"/>
        <v>109.9</v>
      </c>
      <c r="AI1914" s="5">
        <f t="shared" si="3994"/>
        <v>109.9</v>
      </c>
      <c r="AJ1914" s="5">
        <f t="shared" ref="AJ1914:AJ1918" si="4087">AJ1915</f>
        <v>0</v>
      </c>
      <c r="AK1914" s="17"/>
      <c r="AL1914" s="27"/>
    </row>
    <row r="1915" spans="1:38" ht="31.2" x14ac:dyDescent="0.3">
      <c r="A1915" s="4" t="s">
        <v>245</v>
      </c>
      <c r="B1915" s="4" t="s">
        <v>81</v>
      </c>
      <c r="C1915" s="4" t="s">
        <v>197</v>
      </c>
      <c r="D1915" s="4" t="s">
        <v>198</v>
      </c>
      <c r="E1915" s="4"/>
      <c r="F1915" s="14" t="s">
        <v>1159</v>
      </c>
      <c r="G1915" s="5">
        <f t="shared" si="4084"/>
        <v>66.8</v>
      </c>
      <c r="H1915" s="5">
        <f t="shared" si="4084"/>
        <v>109.9</v>
      </c>
      <c r="I1915" s="5">
        <f t="shared" si="4084"/>
        <v>109.9</v>
      </c>
      <c r="J1915" s="5">
        <f t="shared" si="4084"/>
        <v>0</v>
      </c>
      <c r="K1915" s="5">
        <f t="shared" si="4084"/>
        <v>0</v>
      </c>
      <c r="L1915" s="5">
        <f t="shared" si="4084"/>
        <v>0</v>
      </c>
      <c r="M1915" s="5">
        <f t="shared" si="4049"/>
        <v>66.8</v>
      </c>
      <c r="N1915" s="5">
        <f t="shared" si="4050"/>
        <v>109.9</v>
      </c>
      <c r="O1915" s="5">
        <f t="shared" si="4051"/>
        <v>109.9</v>
      </c>
      <c r="P1915" s="5">
        <f t="shared" si="4085"/>
        <v>0</v>
      </c>
      <c r="Q1915" s="5">
        <f t="shared" si="4085"/>
        <v>0</v>
      </c>
      <c r="R1915" s="5">
        <f t="shared" si="4085"/>
        <v>0</v>
      </c>
      <c r="S1915" s="5">
        <f t="shared" si="4085"/>
        <v>0</v>
      </c>
      <c r="T1915" s="5">
        <f t="shared" si="4085"/>
        <v>0</v>
      </c>
      <c r="U1915" s="5">
        <f t="shared" si="4085"/>
        <v>0</v>
      </c>
      <c r="V1915" s="5">
        <f t="shared" si="4085"/>
        <v>0</v>
      </c>
      <c r="W1915" s="5">
        <f t="shared" si="4086"/>
        <v>0</v>
      </c>
      <c r="X1915" s="5">
        <f t="shared" si="4086"/>
        <v>0</v>
      </c>
      <c r="Y1915" s="5">
        <f t="shared" si="4086"/>
        <v>0</v>
      </c>
      <c r="Z1915" s="5">
        <f t="shared" si="4086"/>
        <v>0</v>
      </c>
      <c r="AA1915" s="5">
        <f t="shared" si="4086"/>
        <v>0</v>
      </c>
      <c r="AB1915" s="5">
        <f t="shared" si="4086"/>
        <v>0</v>
      </c>
      <c r="AC1915" s="5">
        <f t="shared" si="4086"/>
        <v>0</v>
      </c>
      <c r="AD1915" s="5">
        <f t="shared" si="4086"/>
        <v>0</v>
      </c>
      <c r="AE1915" s="5">
        <f t="shared" si="4086"/>
        <v>0</v>
      </c>
      <c r="AF1915" s="5">
        <f t="shared" si="4086"/>
        <v>0</v>
      </c>
      <c r="AG1915" s="5">
        <f t="shared" si="3996"/>
        <v>66.8</v>
      </c>
      <c r="AH1915" s="5">
        <f t="shared" si="3993"/>
        <v>109.9</v>
      </c>
      <c r="AI1915" s="5">
        <f t="shared" si="3994"/>
        <v>109.9</v>
      </c>
      <c r="AJ1915" s="5">
        <f t="shared" si="4087"/>
        <v>0</v>
      </c>
      <c r="AK1915" s="17"/>
      <c r="AL1915" s="27"/>
    </row>
    <row r="1916" spans="1:38" ht="31.2" x14ac:dyDescent="0.3">
      <c r="A1916" s="4" t="s">
        <v>245</v>
      </c>
      <c r="B1916" s="4" t="s">
        <v>81</v>
      </c>
      <c r="C1916" s="4" t="s">
        <v>197</v>
      </c>
      <c r="D1916" s="4" t="s">
        <v>199</v>
      </c>
      <c r="E1916" s="4"/>
      <c r="F1916" s="14" t="s">
        <v>1160</v>
      </c>
      <c r="G1916" s="5">
        <f t="shared" si="4084"/>
        <v>66.8</v>
      </c>
      <c r="H1916" s="5">
        <f t="shared" si="4084"/>
        <v>109.9</v>
      </c>
      <c r="I1916" s="5">
        <f t="shared" si="4084"/>
        <v>109.9</v>
      </c>
      <c r="J1916" s="5">
        <f t="shared" si="4084"/>
        <v>0</v>
      </c>
      <c r="K1916" s="5">
        <f t="shared" si="4084"/>
        <v>0</v>
      </c>
      <c r="L1916" s="5">
        <f t="shared" si="4084"/>
        <v>0</v>
      </c>
      <c r="M1916" s="5">
        <f t="shared" si="4049"/>
        <v>66.8</v>
      </c>
      <c r="N1916" s="5">
        <f t="shared" si="4050"/>
        <v>109.9</v>
      </c>
      <c r="O1916" s="5">
        <f t="shared" si="4051"/>
        <v>109.9</v>
      </c>
      <c r="P1916" s="5">
        <f t="shared" si="4085"/>
        <v>0</v>
      </c>
      <c r="Q1916" s="5">
        <f t="shared" si="4085"/>
        <v>0</v>
      </c>
      <c r="R1916" s="5">
        <f t="shared" si="4085"/>
        <v>0</v>
      </c>
      <c r="S1916" s="5">
        <f t="shared" si="4085"/>
        <v>0</v>
      </c>
      <c r="T1916" s="5">
        <f t="shared" si="4085"/>
        <v>0</v>
      </c>
      <c r="U1916" s="5">
        <f t="shared" si="4085"/>
        <v>0</v>
      </c>
      <c r="V1916" s="5">
        <f t="shared" si="4085"/>
        <v>0</v>
      </c>
      <c r="W1916" s="5">
        <f t="shared" si="4086"/>
        <v>0</v>
      </c>
      <c r="X1916" s="5">
        <f t="shared" si="4086"/>
        <v>0</v>
      </c>
      <c r="Y1916" s="5">
        <f t="shared" si="4086"/>
        <v>0</v>
      </c>
      <c r="Z1916" s="5">
        <f t="shared" si="4086"/>
        <v>0</v>
      </c>
      <c r="AA1916" s="5">
        <f t="shared" si="4086"/>
        <v>0</v>
      </c>
      <c r="AB1916" s="5">
        <f t="shared" si="4086"/>
        <v>0</v>
      </c>
      <c r="AC1916" s="5">
        <f t="shared" si="4086"/>
        <v>0</v>
      </c>
      <c r="AD1916" s="5">
        <f t="shared" si="4086"/>
        <v>0</v>
      </c>
      <c r="AE1916" s="5">
        <f t="shared" si="4086"/>
        <v>0</v>
      </c>
      <c r="AF1916" s="5">
        <f t="shared" si="4086"/>
        <v>0</v>
      </c>
      <c r="AG1916" s="5">
        <f t="shared" si="3996"/>
        <v>66.8</v>
      </c>
      <c r="AH1916" s="5">
        <f t="shared" si="3993"/>
        <v>109.9</v>
      </c>
      <c r="AI1916" s="5">
        <f t="shared" si="3994"/>
        <v>109.9</v>
      </c>
      <c r="AJ1916" s="5">
        <f t="shared" si="4087"/>
        <v>0</v>
      </c>
      <c r="AK1916" s="17"/>
      <c r="AL1916" s="27"/>
    </row>
    <row r="1917" spans="1:38" ht="31.2" x14ac:dyDescent="0.3">
      <c r="A1917" s="4" t="s">
        <v>245</v>
      </c>
      <c r="B1917" s="4" t="s">
        <v>81</v>
      </c>
      <c r="C1917" s="4" t="s">
        <v>197</v>
      </c>
      <c r="D1917" s="4" t="s">
        <v>196</v>
      </c>
      <c r="E1917" s="4"/>
      <c r="F1917" s="14" t="s">
        <v>600</v>
      </c>
      <c r="G1917" s="5">
        <f t="shared" si="4084"/>
        <v>66.8</v>
      </c>
      <c r="H1917" s="5">
        <f t="shared" si="4084"/>
        <v>109.9</v>
      </c>
      <c r="I1917" s="5">
        <f t="shared" si="4084"/>
        <v>109.9</v>
      </c>
      <c r="J1917" s="5">
        <f t="shared" si="4084"/>
        <v>0</v>
      </c>
      <c r="K1917" s="5">
        <f t="shared" si="4084"/>
        <v>0</v>
      </c>
      <c r="L1917" s="5">
        <f t="shared" si="4084"/>
        <v>0</v>
      </c>
      <c r="M1917" s="5">
        <f t="shared" si="4049"/>
        <v>66.8</v>
      </c>
      <c r="N1917" s="5">
        <f t="shared" si="4050"/>
        <v>109.9</v>
      </c>
      <c r="O1917" s="5">
        <f t="shared" si="4051"/>
        <v>109.9</v>
      </c>
      <c r="P1917" s="5">
        <f t="shared" si="4085"/>
        <v>0</v>
      </c>
      <c r="Q1917" s="5">
        <f t="shared" si="4085"/>
        <v>0</v>
      </c>
      <c r="R1917" s="5">
        <f t="shared" si="4085"/>
        <v>0</v>
      </c>
      <c r="S1917" s="5">
        <f t="shared" si="4085"/>
        <v>0</v>
      </c>
      <c r="T1917" s="5">
        <f t="shared" si="4085"/>
        <v>0</v>
      </c>
      <c r="U1917" s="5">
        <f t="shared" si="4085"/>
        <v>0</v>
      </c>
      <c r="V1917" s="5">
        <f t="shared" si="4085"/>
        <v>0</v>
      </c>
      <c r="W1917" s="5">
        <f t="shared" si="4086"/>
        <v>0</v>
      </c>
      <c r="X1917" s="5">
        <f t="shared" si="4086"/>
        <v>0</v>
      </c>
      <c r="Y1917" s="5">
        <f t="shared" si="4086"/>
        <v>0</v>
      </c>
      <c r="Z1917" s="5">
        <f t="shared" si="4086"/>
        <v>0</v>
      </c>
      <c r="AA1917" s="5">
        <f t="shared" si="4086"/>
        <v>0</v>
      </c>
      <c r="AB1917" s="5">
        <f t="shared" si="4086"/>
        <v>0</v>
      </c>
      <c r="AC1917" s="5">
        <f t="shared" si="4086"/>
        <v>0</v>
      </c>
      <c r="AD1917" s="5">
        <f t="shared" si="4086"/>
        <v>0</v>
      </c>
      <c r="AE1917" s="5">
        <f t="shared" si="4086"/>
        <v>0</v>
      </c>
      <c r="AF1917" s="5">
        <f t="shared" si="4086"/>
        <v>0</v>
      </c>
      <c r="AG1917" s="5">
        <f t="shared" si="3996"/>
        <v>66.8</v>
      </c>
      <c r="AH1917" s="5">
        <f t="shared" si="3993"/>
        <v>109.9</v>
      </c>
      <c r="AI1917" s="5">
        <f t="shared" si="3994"/>
        <v>109.9</v>
      </c>
      <c r="AJ1917" s="5">
        <f t="shared" si="4087"/>
        <v>0</v>
      </c>
      <c r="AK1917" s="17"/>
      <c r="AL1917" s="27"/>
    </row>
    <row r="1918" spans="1:38" ht="31.2" x14ac:dyDescent="0.3">
      <c r="A1918" s="4" t="s">
        <v>245</v>
      </c>
      <c r="B1918" s="4" t="s">
        <v>81</v>
      </c>
      <c r="C1918" s="4" t="s">
        <v>197</v>
      </c>
      <c r="D1918" s="4" t="s">
        <v>196</v>
      </c>
      <c r="E1918" s="4" t="s">
        <v>15</v>
      </c>
      <c r="F1918" s="14" t="s">
        <v>559</v>
      </c>
      <c r="G1918" s="5">
        <f t="shared" si="4084"/>
        <v>66.8</v>
      </c>
      <c r="H1918" s="5">
        <f t="shared" si="4084"/>
        <v>109.9</v>
      </c>
      <c r="I1918" s="5">
        <f t="shared" si="4084"/>
        <v>109.9</v>
      </c>
      <c r="J1918" s="5">
        <f t="shared" si="4084"/>
        <v>0</v>
      </c>
      <c r="K1918" s="5">
        <f t="shared" si="4084"/>
        <v>0</v>
      </c>
      <c r="L1918" s="5">
        <f t="shared" si="4084"/>
        <v>0</v>
      </c>
      <c r="M1918" s="5">
        <f t="shared" si="4049"/>
        <v>66.8</v>
      </c>
      <c r="N1918" s="5">
        <f t="shared" si="4050"/>
        <v>109.9</v>
      </c>
      <c r="O1918" s="5">
        <f t="shared" si="4051"/>
        <v>109.9</v>
      </c>
      <c r="P1918" s="5">
        <f t="shared" si="4085"/>
        <v>0</v>
      </c>
      <c r="Q1918" s="5">
        <f t="shared" si="4085"/>
        <v>0</v>
      </c>
      <c r="R1918" s="5">
        <f t="shared" si="4085"/>
        <v>0</v>
      </c>
      <c r="S1918" s="5">
        <f t="shared" si="4085"/>
        <v>0</v>
      </c>
      <c r="T1918" s="5">
        <f t="shared" si="4085"/>
        <v>0</v>
      </c>
      <c r="U1918" s="5">
        <f t="shared" si="4085"/>
        <v>0</v>
      </c>
      <c r="V1918" s="5">
        <f t="shared" si="4085"/>
        <v>0</v>
      </c>
      <c r="W1918" s="5">
        <f t="shared" si="4086"/>
        <v>0</v>
      </c>
      <c r="X1918" s="5">
        <f t="shared" si="4086"/>
        <v>0</v>
      </c>
      <c r="Y1918" s="5">
        <f t="shared" si="4086"/>
        <v>0</v>
      </c>
      <c r="Z1918" s="5">
        <f t="shared" si="4086"/>
        <v>0</v>
      </c>
      <c r="AA1918" s="5">
        <f t="shared" si="4086"/>
        <v>0</v>
      </c>
      <c r="AB1918" s="5">
        <f t="shared" si="4086"/>
        <v>0</v>
      </c>
      <c r="AC1918" s="5">
        <f t="shared" si="4086"/>
        <v>0</v>
      </c>
      <c r="AD1918" s="5">
        <f t="shared" si="4086"/>
        <v>0</v>
      </c>
      <c r="AE1918" s="5">
        <f t="shared" si="4086"/>
        <v>0</v>
      </c>
      <c r="AF1918" s="5">
        <f t="shared" si="4086"/>
        <v>0</v>
      </c>
      <c r="AG1918" s="5">
        <f t="shared" si="3996"/>
        <v>66.8</v>
      </c>
      <c r="AH1918" s="5">
        <f t="shared" si="3993"/>
        <v>109.9</v>
      </c>
      <c r="AI1918" s="5">
        <f t="shared" si="3994"/>
        <v>109.9</v>
      </c>
      <c r="AJ1918" s="5">
        <f t="shared" si="4087"/>
        <v>0</v>
      </c>
      <c r="AK1918" s="17"/>
      <c r="AL1918" s="27"/>
    </row>
    <row r="1919" spans="1:38" ht="31.2" x14ac:dyDescent="0.3">
      <c r="A1919" s="4" t="s">
        <v>245</v>
      </c>
      <c r="B1919" s="4" t="s">
        <v>81</v>
      </c>
      <c r="C1919" s="4" t="s">
        <v>197</v>
      </c>
      <c r="D1919" s="4" t="s">
        <v>196</v>
      </c>
      <c r="E1919" s="4" t="s">
        <v>16</v>
      </c>
      <c r="F1919" s="14" t="s">
        <v>560</v>
      </c>
      <c r="G1919" s="5">
        <v>66.8</v>
      </c>
      <c r="H1919" s="5">
        <v>109.9</v>
      </c>
      <c r="I1919" s="5">
        <v>109.9</v>
      </c>
      <c r="J1919" s="5"/>
      <c r="K1919" s="5"/>
      <c r="L1919" s="5"/>
      <c r="M1919" s="5">
        <f t="shared" si="4049"/>
        <v>66.8</v>
      </c>
      <c r="N1919" s="5">
        <f t="shared" si="4050"/>
        <v>109.9</v>
      </c>
      <c r="O1919" s="5">
        <f t="shared" si="4051"/>
        <v>109.9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>
        <f t="shared" si="3996"/>
        <v>66.8</v>
      </c>
      <c r="AH1919" s="5">
        <f t="shared" si="3993"/>
        <v>109.9</v>
      </c>
      <c r="AI1919" s="5">
        <f t="shared" si="3994"/>
        <v>109.9</v>
      </c>
      <c r="AJ1919" s="5"/>
      <c r="AK1919" s="17"/>
      <c r="AL1919" s="27"/>
    </row>
    <row r="1920" spans="1:38" ht="31.2" x14ac:dyDescent="0.3">
      <c r="A1920" s="4" t="s">
        <v>245</v>
      </c>
      <c r="B1920" s="4" t="s">
        <v>81</v>
      </c>
      <c r="C1920" s="4" t="s">
        <v>197</v>
      </c>
      <c r="D1920" s="4" t="s">
        <v>26</v>
      </c>
      <c r="E1920" s="4"/>
      <c r="F1920" s="14" t="s">
        <v>846</v>
      </c>
      <c r="G1920" s="5">
        <f>G1921</f>
        <v>300.60000000000002</v>
      </c>
      <c r="H1920" s="5">
        <f t="shared" ref="H1920:AJ1920" si="4088">H1921</f>
        <v>300.60000000000002</v>
      </c>
      <c r="I1920" s="5">
        <f t="shared" si="4088"/>
        <v>300.60000000000002</v>
      </c>
      <c r="J1920" s="5">
        <f t="shared" si="4088"/>
        <v>0</v>
      </c>
      <c r="K1920" s="5">
        <f t="shared" si="4088"/>
        <v>0</v>
      </c>
      <c r="L1920" s="5">
        <f t="shared" si="4088"/>
        <v>0</v>
      </c>
      <c r="M1920" s="5">
        <f t="shared" si="4049"/>
        <v>300.60000000000002</v>
      </c>
      <c r="N1920" s="5">
        <f t="shared" si="4050"/>
        <v>300.60000000000002</v>
      </c>
      <c r="O1920" s="5">
        <f t="shared" si="4051"/>
        <v>300.60000000000002</v>
      </c>
      <c r="P1920" s="5">
        <f t="shared" si="4088"/>
        <v>0</v>
      </c>
      <c r="Q1920" s="5">
        <f t="shared" si="4088"/>
        <v>0</v>
      </c>
      <c r="R1920" s="5">
        <f t="shared" si="4088"/>
        <v>0</v>
      </c>
      <c r="S1920" s="5">
        <f t="shared" si="4088"/>
        <v>0</v>
      </c>
      <c r="T1920" s="5">
        <f t="shared" si="4088"/>
        <v>0</v>
      </c>
      <c r="U1920" s="5">
        <f t="shared" si="4088"/>
        <v>0</v>
      </c>
      <c r="V1920" s="5">
        <f t="shared" si="4088"/>
        <v>0</v>
      </c>
      <c r="W1920" s="5">
        <f t="shared" si="4088"/>
        <v>0</v>
      </c>
      <c r="X1920" s="5">
        <f t="shared" si="4088"/>
        <v>0</v>
      </c>
      <c r="Y1920" s="5">
        <f t="shared" si="4088"/>
        <v>0</v>
      </c>
      <c r="Z1920" s="5">
        <f t="shared" si="4088"/>
        <v>0</v>
      </c>
      <c r="AA1920" s="5">
        <f t="shared" si="4088"/>
        <v>0</v>
      </c>
      <c r="AB1920" s="5">
        <f t="shared" si="4088"/>
        <v>0</v>
      </c>
      <c r="AC1920" s="5">
        <f t="shared" si="4088"/>
        <v>0</v>
      </c>
      <c r="AD1920" s="5">
        <f t="shared" si="4088"/>
        <v>0</v>
      </c>
      <c r="AE1920" s="5">
        <f t="shared" si="4088"/>
        <v>0</v>
      </c>
      <c r="AF1920" s="5">
        <f t="shared" si="4088"/>
        <v>0</v>
      </c>
      <c r="AG1920" s="5">
        <f t="shared" si="3996"/>
        <v>300.60000000000002</v>
      </c>
      <c r="AH1920" s="5">
        <f t="shared" si="3993"/>
        <v>300.60000000000002</v>
      </c>
      <c r="AI1920" s="5">
        <f t="shared" si="3994"/>
        <v>300.60000000000002</v>
      </c>
      <c r="AJ1920" s="5">
        <f t="shared" si="4088"/>
        <v>0</v>
      </c>
      <c r="AK1920" s="17"/>
      <c r="AL1920" s="27"/>
    </row>
    <row r="1921" spans="1:38" x14ac:dyDescent="0.3">
      <c r="A1921" s="4" t="s">
        <v>245</v>
      </c>
      <c r="B1921" s="4" t="s">
        <v>81</v>
      </c>
      <c r="C1921" s="4" t="s">
        <v>197</v>
      </c>
      <c r="D1921" s="4" t="s">
        <v>27</v>
      </c>
      <c r="E1921" s="4"/>
      <c r="F1921" s="14" t="s">
        <v>1096</v>
      </c>
      <c r="G1921" s="5">
        <f>G1922+G1925</f>
        <v>300.60000000000002</v>
      </c>
      <c r="H1921" s="5">
        <f t="shared" ref="H1921:AJ1921" si="4089">H1922+H1925</f>
        <v>300.60000000000002</v>
      </c>
      <c r="I1921" s="5">
        <f t="shared" si="4089"/>
        <v>300.60000000000002</v>
      </c>
      <c r="J1921" s="5">
        <f t="shared" ref="J1921:L1921" si="4090">J1922+J1925</f>
        <v>0</v>
      </c>
      <c r="K1921" s="5">
        <f t="shared" si="4090"/>
        <v>0</v>
      </c>
      <c r="L1921" s="5">
        <f t="shared" si="4090"/>
        <v>0</v>
      </c>
      <c r="M1921" s="5">
        <f t="shared" si="4049"/>
        <v>300.60000000000002</v>
      </c>
      <c r="N1921" s="5">
        <f t="shared" si="4050"/>
        <v>300.60000000000002</v>
      </c>
      <c r="O1921" s="5">
        <f t="shared" si="4051"/>
        <v>300.60000000000002</v>
      </c>
      <c r="P1921" s="5">
        <f t="shared" ref="P1921:V1921" si="4091">P1922+P1925</f>
        <v>0</v>
      </c>
      <c r="Q1921" s="5">
        <f t="shared" ref="Q1921:R1921" si="4092">Q1922+Q1925</f>
        <v>0</v>
      </c>
      <c r="R1921" s="5">
        <f t="shared" si="4092"/>
        <v>0</v>
      </c>
      <c r="S1921" s="5">
        <f t="shared" ref="S1921" si="4093">S1922+S1925</f>
        <v>0</v>
      </c>
      <c r="T1921" s="5">
        <f t="shared" si="4091"/>
        <v>0</v>
      </c>
      <c r="U1921" s="5">
        <f t="shared" si="4091"/>
        <v>0</v>
      </c>
      <c r="V1921" s="5">
        <f t="shared" si="4091"/>
        <v>0</v>
      </c>
      <c r="W1921" s="5">
        <f t="shared" ref="W1921:AF1921" si="4094">W1922+W1925</f>
        <v>0</v>
      </c>
      <c r="X1921" s="5">
        <f t="shared" si="4094"/>
        <v>0</v>
      </c>
      <c r="Y1921" s="5">
        <f t="shared" si="4094"/>
        <v>0</v>
      </c>
      <c r="Z1921" s="5">
        <f t="shared" si="4094"/>
        <v>0</v>
      </c>
      <c r="AA1921" s="5">
        <f t="shared" si="4094"/>
        <v>0</v>
      </c>
      <c r="AB1921" s="5">
        <f t="shared" si="4094"/>
        <v>0</v>
      </c>
      <c r="AC1921" s="5">
        <f t="shared" si="4094"/>
        <v>0</v>
      </c>
      <c r="AD1921" s="5">
        <f t="shared" ref="AD1921" si="4095">AD1922+AD1925</f>
        <v>0</v>
      </c>
      <c r="AE1921" s="5">
        <f t="shared" ref="AE1921" si="4096">AE1922+AE1925</f>
        <v>0</v>
      </c>
      <c r="AF1921" s="5">
        <f t="shared" si="4094"/>
        <v>0</v>
      </c>
      <c r="AG1921" s="5">
        <f t="shared" si="3996"/>
        <v>300.60000000000002</v>
      </c>
      <c r="AH1921" s="5">
        <f t="shared" si="3993"/>
        <v>300.60000000000002</v>
      </c>
      <c r="AI1921" s="5">
        <f t="shared" si="3994"/>
        <v>300.60000000000002</v>
      </c>
      <c r="AJ1921" s="5">
        <f t="shared" si="4089"/>
        <v>0</v>
      </c>
      <c r="AK1921" s="17"/>
      <c r="AL1921" s="27"/>
    </row>
    <row r="1922" spans="1:38" ht="31.2" x14ac:dyDescent="0.3">
      <c r="A1922" s="4" t="s">
        <v>245</v>
      </c>
      <c r="B1922" s="4" t="s">
        <v>81</v>
      </c>
      <c r="C1922" s="4" t="s">
        <v>197</v>
      </c>
      <c r="D1922" s="4" t="s">
        <v>307</v>
      </c>
      <c r="E1922" s="4"/>
      <c r="F1922" s="14" t="s">
        <v>865</v>
      </c>
      <c r="G1922" s="5">
        <f>G1923</f>
        <v>54.6</v>
      </c>
      <c r="H1922" s="5">
        <f t="shared" ref="H1922:AJ1923" si="4097">H1923</f>
        <v>54.6</v>
      </c>
      <c r="I1922" s="5">
        <f t="shared" si="4097"/>
        <v>54.6</v>
      </c>
      <c r="J1922" s="5">
        <f t="shared" si="4097"/>
        <v>0</v>
      </c>
      <c r="K1922" s="5">
        <f t="shared" si="4097"/>
        <v>0</v>
      </c>
      <c r="L1922" s="5">
        <f t="shared" si="4097"/>
        <v>0</v>
      </c>
      <c r="M1922" s="5">
        <f t="shared" si="4049"/>
        <v>54.6</v>
      </c>
      <c r="N1922" s="5">
        <f t="shared" si="4050"/>
        <v>54.6</v>
      </c>
      <c r="O1922" s="5">
        <f t="shared" si="4051"/>
        <v>54.6</v>
      </c>
      <c r="P1922" s="5">
        <f t="shared" si="4097"/>
        <v>0</v>
      </c>
      <c r="Q1922" s="5">
        <f t="shared" si="4097"/>
        <v>0</v>
      </c>
      <c r="R1922" s="5">
        <f t="shared" si="4097"/>
        <v>0</v>
      </c>
      <c r="S1922" s="5">
        <f t="shared" si="4097"/>
        <v>0</v>
      </c>
      <c r="T1922" s="5">
        <f t="shared" si="4097"/>
        <v>0</v>
      </c>
      <c r="U1922" s="5">
        <f t="shared" si="4097"/>
        <v>0</v>
      </c>
      <c r="V1922" s="5">
        <f t="shared" si="4097"/>
        <v>0</v>
      </c>
      <c r="W1922" s="5">
        <f t="shared" si="4097"/>
        <v>0</v>
      </c>
      <c r="X1922" s="5">
        <f t="shared" si="4097"/>
        <v>0</v>
      </c>
      <c r="Y1922" s="5">
        <f t="shared" si="4097"/>
        <v>0</v>
      </c>
      <c r="Z1922" s="5">
        <f t="shared" si="4097"/>
        <v>0</v>
      </c>
      <c r="AA1922" s="5">
        <f t="shared" si="4097"/>
        <v>0</v>
      </c>
      <c r="AB1922" s="5">
        <f t="shared" si="4097"/>
        <v>0</v>
      </c>
      <c r="AC1922" s="5">
        <f t="shared" si="4097"/>
        <v>0</v>
      </c>
      <c r="AD1922" s="5">
        <f t="shared" si="4097"/>
        <v>0</v>
      </c>
      <c r="AE1922" s="5">
        <f t="shared" si="4097"/>
        <v>0</v>
      </c>
      <c r="AF1922" s="5">
        <f t="shared" si="4097"/>
        <v>0</v>
      </c>
      <c r="AG1922" s="5">
        <f t="shared" si="3996"/>
        <v>54.6</v>
      </c>
      <c r="AH1922" s="5">
        <f t="shared" si="3993"/>
        <v>54.6</v>
      </c>
      <c r="AI1922" s="5">
        <f t="shared" si="3994"/>
        <v>54.6</v>
      </c>
      <c r="AJ1922" s="5">
        <f t="shared" si="4097"/>
        <v>0</v>
      </c>
      <c r="AK1922" s="17"/>
      <c r="AL1922" s="27"/>
    </row>
    <row r="1923" spans="1:38" ht="31.2" x14ac:dyDescent="0.3">
      <c r="A1923" s="4" t="s">
        <v>245</v>
      </c>
      <c r="B1923" s="4" t="s">
        <v>81</v>
      </c>
      <c r="C1923" s="4" t="s">
        <v>197</v>
      </c>
      <c r="D1923" s="4" t="s">
        <v>307</v>
      </c>
      <c r="E1923" s="4" t="s">
        <v>15</v>
      </c>
      <c r="F1923" s="14" t="s">
        <v>559</v>
      </c>
      <c r="G1923" s="5">
        <f>G1924</f>
        <v>54.6</v>
      </c>
      <c r="H1923" s="5">
        <f t="shared" si="4097"/>
        <v>54.6</v>
      </c>
      <c r="I1923" s="5">
        <f t="shared" si="4097"/>
        <v>54.6</v>
      </c>
      <c r="J1923" s="5">
        <f t="shared" si="4097"/>
        <v>0</v>
      </c>
      <c r="K1923" s="5">
        <f t="shared" si="4097"/>
        <v>0</v>
      </c>
      <c r="L1923" s="5">
        <f t="shared" si="4097"/>
        <v>0</v>
      </c>
      <c r="M1923" s="5">
        <f t="shared" si="4049"/>
        <v>54.6</v>
      </c>
      <c r="N1923" s="5">
        <f t="shared" si="4050"/>
        <v>54.6</v>
      </c>
      <c r="O1923" s="5">
        <f t="shared" si="4051"/>
        <v>54.6</v>
      </c>
      <c r="P1923" s="5">
        <f t="shared" si="4097"/>
        <v>0</v>
      </c>
      <c r="Q1923" s="5">
        <f t="shared" si="4097"/>
        <v>0</v>
      </c>
      <c r="R1923" s="5">
        <f t="shared" si="4097"/>
        <v>0</v>
      </c>
      <c r="S1923" s="5">
        <f t="shared" si="4097"/>
        <v>0</v>
      </c>
      <c r="T1923" s="5">
        <f t="shared" si="4097"/>
        <v>0</v>
      </c>
      <c r="U1923" s="5">
        <f t="shared" si="4097"/>
        <v>0</v>
      </c>
      <c r="V1923" s="5">
        <f t="shared" si="4097"/>
        <v>0</v>
      </c>
      <c r="W1923" s="5">
        <f t="shared" si="4097"/>
        <v>0</v>
      </c>
      <c r="X1923" s="5">
        <f t="shared" si="4097"/>
        <v>0</v>
      </c>
      <c r="Y1923" s="5">
        <f t="shared" si="4097"/>
        <v>0</v>
      </c>
      <c r="Z1923" s="5">
        <f t="shared" si="4097"/>
        <v>0</v>
      </c>
      <c r="AA1923" s="5">
        <f t="shared" si="4097"/>
        <v>0</v>
      </c>
      <c r="AB1923" s="5">
        <f t="shared" si="4097"/>
        <v>0</v>
      </c>
      <c r="AC1923" s="5">
        <f t="shared" si="4097"/>
        <v>0</v>
      </c>
      <c r="AD1923" s="5">
        <f t="shared" si="4097"/>
        <v>0</v>
      </c>
      <c r="AE1923" s="5">
        <f t="shared" si="4097"/>
        <v>0</v>
      </c>
      <c r="AF1923" s="5">
        <f t="shared" si="4097"/>
        <v>0</v>
      </c>
      <c r="AG1923" s="5">
        <f t="shared" si="3996"/>
        <v>54.6</v>
      </c>
      <c r="AH1923" s="5">
        <f t="shared" si="3993"/>
        <v>54.6</v>
      </c>
      <c r="AI1923" s="5">
        <f t="shared" si="3994"/>
        <v>54.6</v>
      </c>
      <c r="AJ1923" s="5">
        <f t="shared" si="4097"/>
        <v>0</v>
      </c>
      <c r="AK1923" s="17"/>
      <c r="AL1923" s="27"/>
    </row>
    <row r="1924" spans="1:38" ht="31.2" x14ac:dyDescent="0.3">
      <c r="A1924" s="4" t="s">
        <v>245</v>
      </c>
      <c r="B1924" s="4" t="s">
        <v>81</v>
      </c>
      <c r="C1924" s="4" t="s">
        <v>197</v>
      </c>
      <c r="D1924" s="4" t="s">
        <v>307</v>
      </c>
      <c r="E1924" s="4" t="s">
        <v>16</v>
      </c>
      <c r="F1924" s="14" t="s">
        <v>560</v>
      </c>
      <c r="G1924" s="5">
        <v>54.6</v>
      </c>
      <c r="H1924" s="5">
        <v>54.6</v>
      </c>
      <c r="I1924" s="5">
        <v>54.6</v>
      </c>
      <c r="J1924" s="5"/>
      <c r="K1924" s="5"/>
      <c r="L1924" s="5"/>
      <c r="M1924" s="5">
        <f t="shared" si="4049"/>
        <v>54.6</v>
      </c>
      <c r="N1924" s="5">
        <f t="shared" si="4050"/>
        <v>54.6</v>
      </c>
      <c r="O1924" s="5">
        <f t="shared" si="4051"/>
        <v>54.6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>
        <f t="shared" si="3996"/>
        <v>54.6</v>
      </c>
      <c r="AH1924" s="5">
        <f t="shared" si="3993"/>
        <v>54.6</v>
      </c>
      <c r="AI1924" s="5">
        <f t="shared" si="3994"/>
        <v>54.6</v>
      </c>
      <c r="AJ1924" s="5"/>
      <c r="AK1924" s="17"/>
      <c r="AL1924" s="27"/>
    </row>
    <row r="1925" spans="1:38" ht="46.8" x14ac:dyDescent="0.3">
      <c r="A1925" s="4" t="s">
        <v>245</v>
      </c>
      <c r="B1925" s="4" t="s">
        <v>81</v>
      </c>
      <c r="C1925" s="4" t="s">
        <v>197</v>
      </c>
      <c r="D1925" s="4" t="s">
        <v>308</v>
      </c>
      <c r="E1925" s="4"/>
      <c r="F1925" s="14" t="s">
        <v>866</v>
      </c>
      <c r="G1925" s="5">
        <f>G1926</f>
        <v>246</v>
      </c>
      <c r="H1925" s="5">
        <f t="shared" ref="H1925:AJ1926" si="4098">H1926</f>
        <v>246</v>
      </c>
      <c r="I1925" s="5">
        <f t="shared" si="4098"/>
        <v>246</v>
      </c>
      <c r="J1925" s="5">
        <f t="shared" si="4098"/>
        <v>0</v>
      </c>
      <c r="K1925" s="5">
        <f t="shared" si="4098"/>
        <v>0</v>
      </c>
      <c r="L1925" s="5">
        <f t="shared" si="4098"/>
        <v>0</v>
      </c>
      <c r="M1925" s="5">
        <f t="shared" si="4049"/>
        <v>246</v>
      </c>
      <c r="N1925" s="5">
        <f t="shared" si="4050"/>
        <v>246</v>
      </c>
      <c r="O1925" s="5">
        <f t="shared" si="4051"/>
        <v>246</v>
      </c>
      <c r="P1925" s="5">
        <f t="shared" si="4098"/>
        <v>0</v>
      </c>
      <c r="Q1925" s="5">
        <f t="shared" si="4098"/>
        <v>0</v>
      </c>
      <c r="R1925" s="5">
        <f t="shared" si="4098"/>
        <v>0</v>
      </c>
      <c r="S1925" s="5">
        <f t="shared" si="4098"/>
        <v>0</v>
      </c>
      <c r="T1925" s="5">
        <f t="shared" si="4098"/>
        <v>0</v>
      </c>
      <c r="U1925" s="5">
        <f t="shared" si="4098"/>
        <v>0</v>
      </c>
      <c r="V1925" s="5">
        <f t="shared" si="4098"/>
        <v>0</v>
      </c>
      <c r="W1925" s="5">
        <f t="shared" si="4098"/>
        <v>0</v>
      </c>
      <c r="X1925" s="5">
        <f t="shared" si="4098"/>
        <v>0</v>
      </c>
      <c r="Y1925" s="5">
        <f t="shared" si="4098"/>
        <v>0</v>
      </c>
      <c r="Z1925" s="5">
        <f t="shared" si="4098"/>
        <v>0</v>
      </c>
      <c r="AA1925" s="5">
        <f t="shared" si="4098"/>
        <v>0</v>
      </c>
      <c r="AB1925" s="5">
        <f t="shared" si="4098"/>
        <v>0</v>
      </c>
      <c r="AC1925" s="5">
        <f t="shared" si="4098"/>
        <v>0</v>
      </c>
      <c r="AD1925" s="5">
        <f t="shared" si="4098"/>
        <v>0</v>
      </c>
      <c r="AE1925" s="5">
        <f t="shared" si="4098"/>
        <v>0</v>
      </c>
      <c r="AF1925" s="5">
        <f t="shared" si="4098"/>
        <v>0</v>
      </c>
      <c r="AG1925" s="5">
        <f t="shared" si="3996"/>
        <v>246</v>
      </c>
      <c r="AH1925" s="5">
        <f t="shared" si="3993"/>
        <v>246</v>
      </c>
      <c r="AI1925" s="5">
        <f t="shared" si="3994"/>
        <v>246</v>
      </c>
      <c r="AJ1925" s="5">
        <f t="shared" si="4098"/>
        <v>0</v>
      </c>
      <c r="AK1925" s="17"/>
      <c r="AL1925" s="27"/>
    </row>
    <row r="1926" spans="1:38" ht="31.2" x14ac:dyDescent="0.3">
      <c r="A1926" s="4" t="s">
        <v>245</v>
      </c>
      <c r="B1926" s="4" t="s">
        <v>81</v>
      </c>
      <c r="C1926" s="4" t="s">
        <v>197</v>
      </c>
      <c r="D1926" s="4" t="s">
        <v>308</v>
      </c>
      <c r="E1926" s="4" t="s">
        <v>15</v>
      </c>
      <c r="F1926" s="14" t="s">
        <v>559</v>
      </c>
      <c r="G1926" s="5">
        <f>G1927</f>
        <v>246</v>
      </c>
      <c r="H1926" s="5">
        <f t="shared" si="4098"/>
        <v>246</v>
      </c>
      <c r="I1926" s="5">
        <f t="shared" si="4098"/>
        <v>246</v>
      </c>
      <c r="J1926" s="5">
        <f t="shared" si="4098"/>
        <v>0</v>
      </c>
      <c r="K1926" s="5">
        <f t="shared" si="4098"/>
        <v>0</v>
      </c>
      <c r="L1926" s="5">
        <f t="shared" si="4098"/>
        <v>0</v>
      </c>
      <c r="M1926" s="5">
        <f t="shared" si="4049"/>
        <v>246</v>
      </c>
      <c r="N1926" s="5">
        <f t="shared" si="4050"/>
        <v>246</v>
      </c>
      <c r="O1926" s="5">
        <f t="shared" si="4051"/>
        <v>246</v>
      </c>
      <c r="P1926" s="5">
        <f t="shared" si="4098"/>
        <v>0</v>
      </c>
      <c r="Q1926" s="5">
        <f t="shared" si="4098"/>
        <v>0</v>
      </c>
      <c r="R1926" s="5">
        <f t="shared" si="4098"/>
        <v>0</v>
      </c>
      <c r="S1926" s="5">
        <f t="shared" si="4098"/>
        <v>0</v>
      </c>
      <c r="T1926" s="5">
        <f t="shared" si="4098"/>
        <v>0</v>
      </c>
      <c r="U1926" s="5">
        <f t="shared" si="4098"/>
        <v>0</v>
      </c>
      <c r="V1926" s="5">
        <f t="shared" si="4098"/>
        <v>0</v>
      </c>
      <c r="W1926" s="5">
        <f t="shared" si="4098"/>
        <v>0</v>
      </c>
      <c r="X1926" s="5">
        <f t="shared" si="4098"/>
        <v>0</v>
      </c>
      <c r="Y1926" s="5">
        <f t="shared" si="4098"/>
        <v>0</v>
      </c>
      <c r="Z1926" s="5">
        <f t="shared" si="4098"/>
        <v>0</v>
      </c>
      <c r="AA1926" s="5">
        <f t="shared" si="4098"/>
        <v>0</v>
      </c>
      <c r="AB1926" s="5">
        <f t="shared" si="4098"/>
        <v>0</v>
      </c>
      <c r="AC1926" s="5">
        <f t="shared" si="4098"/>
        <v>0</v>
      </c>
      <c r="AD1926" s="5">
        <f t="shared" si="4098"/>
        <v>0</v>
      </c>
      <c r="AE1926" s="5">
        <f t="shared" si="4098"/>
        <v>0</v>
      </c>
      <c r="AF1926" s="5">
        <f t="shared" si="4098"/>
        <v>0</v>
      </c>
      <c r="AG1926" s="5">
        <f t="shared" si="3996"/>
        <v>246</v>
      </c>
      <c r="AH1926" s="5">
        <f t="shared" si="3993"/>
        <v>246</v>
      </c>
      <c r="AI1926" s="5">
        <f t="shared" si="3994"/>
        <v>246</v>
      </c>
      <c r="AJ1926" s="5">
        <f t="shared" si="4098"/>
        <v>0</v>
      </c>
      <c r="AK1926" s="17"/>
      <c r="AL1926" s="27"/>
    </row>
    <row r="1927" spans="1:38" ht="31.2" x14ac:dyDescent="0.3">
      <c r="A1927" s="4" t="s">
        <v>245</v>
      </c>
      <c r="B1927" s="4" t="s">
        <v>81</v>
      </c>
      <c r="C1927" s="4" t="s">
        <v>197</v>
      </c>
      <c r="D1927" s="4" t="s">
        <v>308</v>
      </c>
      <c r="E1927" s="4" t="s">
        <v>16</v>
      </c>
      <c r="F1927" s="14" t="s">
        <v>560</v>
      </c>
      <c r="G1927" s="5">
        <v>246</v>
      </c>
      <c r="H1927" s="5">
        <v>246</v>
      </c>
      <c r="I1927" s="5">
        <v>246</v>
      </c>
      <c r="J1927" s="5"/>
      <c r="K1927" s="5"/>
      <c r="L1927" s="5"/>
      <c r="M1927" s="5">
        <f t="shared" si="4049"/>
        <v>246</v>
      </c>
      <c r="N1927" s="5">
        <f t="shared" si="4050"/>
        <v>246</v>
      </c>
      <c r="O1927" s="5">
        <f t="shared" si="4051"/>
        <v>246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>
        <f t="shared" si="3996"/>
        <v>246</v>
      </c>
      <c r="AH1927" s="5">
        <f t="shared" si="3993"/>
        <v>246</v>
      </c>
      <c r="AI1927" s="5">
        <f t="shared" si="3994"/>
        <v>246</v>
      </c>
      <c r="AJ1927" s="5"/>
      <c r="AK1927" s="17"/>
      <c r="AL1927" s="27"/>
    </row>
    <row r="1928" spans="1:38" s="3" customFormat="1" x14ac:dyDescent="0.3">
      <c r="A1928" s="7" t="s">
        <v>245</v>
      </c>
      <c r="B1928" s="7" t="s">
        <v>34</v>
      </c>
      <c r="C1928" s="7"/>
      <c r="D1928" s="7"/>
      <c r="E1928" s="7"/>
      <c r="F1928" s="33" t="s">
        <v>517</v>
      </c>
      <c r="G1928" s="8">
        <f>G1929+G1971</f>
        <v>456340.5</v>
      </c>
      <c r="H1928" s="8">
        <f>H1929+H1971</f>
        <v>335804.8</v>
      </c>
      <c r="I1928" s="8">
        <f>I1929+I1971</f>
        <v>256084.2</v>
      </c>
      <c r="J1928" s="8">
        <f t="shared" ref="J1928:L1928" si="4099">J1929+J1971</f>
        <v>0</v>
      </c>
      <c r="K1928" s="8">
        <f t="shared" si="4099"/>
        <v>0</v>
      </c>
      <c r="L1928" s="8">
        <f t="shared" si="4099"/>
        <v>0</v>
      </c>
      <c r="M1928" s="8">
        <f t="shared" si="4049"/>
        <v>456340.5</v>
      </c>
      <c r="N1928" s="8">
        <f t="shared" si="4050"/>
        <v>335804.8</v>
      </c>
      <c r="O1928" s="8">
        <f t="shared" si="4051"/>
        <v>256084.2</v>
      </c>
      <c r="P1928" s="8">
        <f>P1929+P1971</f>
        <v>0</v>
      </c>
      <c r="Q1928" s="8">
        <f>Q1929+Q1971</f>
        <v>0</v>
      </c>
      <c r="R1928" s="8">
        <f>R1929+R1971</f>
        <v>0</v>
      </c>
      <c r="S1928" s="8">
        <f t="shared" ref="S1928" si="4100">S1929+S1971</f>
        <v>497.95800000000003</v>
      </c>
      <c r="T1928" s="8">
        <f>T1929+T1971</f>
        <v>0</v>
      </c>
      <c r="U1928" s="8">
        <f>U1929+U1971</f>
        <v>0</v>
      </c>
      <c r="V1928" s="8">
        <f>V1929+V1971</f>
        <v>0</v>
      </c>
      <c r="W1928" s="8">
        <f t="shared" ref="W1928:AF1928" si="4101">W1929+W1971</f>
        <v>0</v>
      </c>
      <c r="X1928" s="8">
        <f>X1929+X1971</f>
        <v>0</v>
      </c>
      <c r="Y1928" s="8">
        <f>Y1929+Y1971</f>
        <v>0</v>
      </c>
      <c r="Z1928" s="8">
        <f>Z1929+Z1971</f>
        <v>0</v>
      </c>
      <c r="AA1928" s="8">
        <f>AA1929+AA1971</f>
        <v>0</v>
      </c>
      <c r="AB1928" s="8">
        <f t="shared" si="4101"/>
        <v>0</v>
      </c>
      <c r="AC1928" s="8">
        <f>AC1929+AC1971</f>
        <v>0</v>
      </c>
      <c r="AD1928" s="8">
        <f>AD1929+AD1971</f>
        <v>0</v>
      </c>
      <c r="AE1928" s="8">
        <f>AE1929+AE1971</f>
        <v>0</v>
      </c>
      <c r="AF1928" s="8">
        <f t="shared" si="4101"/>
        <v>-43631</v>
      </c>
      <c r="AG1928" s="8">
        <f t="shared" si="3996"/>
        <v>456838.45799999998</v>
      </c>
      <c r="AH1928" s="8">
        <f t="shared" si="3993"/>
        <v>335804.8</v>
      </c>
      <c r="AI1928" s="8">
        <f t="shared" si="3994"/>
        <v>212453.2</v>
      </c>
      <c r="AJ1928" s="8">
        <f>AJ1929+AJ1971</f>
        <v>0</v>
      </c>
      <c r="AK1928" s="16"/>
      <c r="AL1928" s="25"/>
    </row>
    <row r="1929" spans="1:38" s="10" customFormat="1" x14ac:dyDescent="0.3">
      <c r="A1929" s="9" t="s">
        <v>245</v>
      </c>
      <c r="B1929" s="9" t="s">
        <v>34</v>
      </c>
      <c r="C1929" s="9" t="s">
        <v>97</v>
      </c>
      <c r="D1929" s="9"/>
      <c r="E1929" s="9"/>
      <c r="F1929" s="13" t="s">
        <v>537</v>
      </c>
      <c r="G1929" s="11">
        <f>G1930+G1947+G1952+G1961</f>
        <v>455855.8</v>
      </c>
      <c r="H1929" s="11">
        <f t="shared" ref="H1929:I1929" si="4102">H1930+H1947+H1952+H1961</f>
        <v>335320.3</v>
      </c>
      <c r="I1929" s="11">
        <f t="shared" si="4102"/>
        <v>255589.6</v>
      </c>
      <c r="J1929" s="11">
        <f t="shared" ref="J1929:L1929" si="4103">J1930+J1947+J1952+J1961</f>
        <v>0</v>
      </c>
      <c r="K1929" s="11">
        <f t="shared" si="4103"/>
        <v>0</v>
      </c>
      <c r="L1929" s="11">
        <f t="shared" si="4103"/>
        <v>0</v>
      </c>
      <c r="M1929" s="11">
        <f t="shared" si="4049"/>
        <v>455855.8</v>
      </c>
      <c r="N1929" s="11">
        <f t="shared" si="4050"/>
        <v>335320.3</v>
      </c>
      <c r="O1929" s="11">
        <f t="shared" si="4051"/>
        <v>255589.6</v>
      </c>
      <c r="P1929" s="11">
        <f>P1930+P1947+P1952+P1961+P1967</f>
        <v>0</v>
      </c>
      <c r="Q1929" s="11">
        <f t="shared" ref="Q1929:AJ1929" si="4104">Q1930+Q1947+Q1952+Q1961+Q1967</f>
        <v>0</v>
      </c>
      <c r="R1929" s="11">
        <f t="shared" si="4104"/>
        <v>0</v>
      </c>
      <c r="S1929" s="11">
        <f t="shared" si="4104"/>
        <v>497.95800000000003</v>
      </c>
      <c r="T1929" s="11">
        <f t="shared" si="4104"/>
        <v>0</v>
      </c>
      <c r="U1929" s="11">
        <f t="shared" si="4104"/>
        <v>0</v>
      </c>
      <c r="V1929" s="11">
        <f t="shared" ref="V1929" si="4105">V1930+V1947+V1952+V1961+V1967</f>
        <v>0</v>
      </c>
      <c r="W1929" s="11">
        <f t="shared" si="4104"/>
        <v>0</v>
      </c>
      <c r="X1929" s="11">
        <f t="shared" ref="X1929:Y1929" si="4106">X1930+X1947+X1952+X1961+X1967</f>
        <v>0</v>
      </c>
      <c r="Y1929" s="11">
        <f t="shared" si="4106"/>
        <v>0</v>
      </c>
      <c r="Z1929" s="11">
        <f t="shared" si="4104"/>
        <v>0</v>
      </c>
      <c r="AA1929" s="11">
        <f t="shared" ref="AA1929" si="4107">AA1930+AA1947+AA1952+AA1961+AA1967</f>
        <v>0</v>
      </c>
      <c r="AB1929" s="11">
        <f t="shared" si="4104"/>
        <v>0</v>
      </c>
      <c r="AC1929" s="11">
        <f t="shared" ref="AC1929:AD1929" si="4108">AC1930+AC1947+AC1952+AC1961+AC1967</f>
        <v>0</v>
      </c>
      <c r="AD1929" s="11">
        <f t="shared" si="4108"/>
        <v>0</v>
      </c>
      <c r="AE1929" s="11">
        <f t="shared" si="4104"/>
        <v>0</v>
      </c>
      <c r="AF1929" s="11">
        <f t="shared" si="4104"/>
        <v>-43631</v>
      </c>
      <c r="AG1929" s="11">
        <f t="shared" si="3996"/>
        <v>456353.75799999997</v>
      </c>
      <c r="AH1929" s="11">
        <f t="shared" si="3993"/>
        <v>335320.3</v>
      </c>
      <c r="AI1929" s="11">
        <f t="shared" si="3994"/>
        <v>211958.6</v>
      </c>
      <c r="AJ1929" s="11">
        <f t="shared" si="4104"/>
        <v>0</v>
      </c>
      <c r="AK1929" s="31"/>
      <c r="AL1929" s="26"/>
    </row>
    <row r="1930" spans="1:38" ht="31.2" x14ac:dyDescent="0.3">
      <c r="A1930" s="4" t="s">
        <v>245</v>
      </c>
      <c r="B1930" s="4" t="s">
        <v>34</v>
      </c>
      <c r="C1930" s="4" t="s">
        <v>97</v>
      </c>
      <c r="D1930" s="4" t="s">
        <v>206</v>
      </c>
      <c r="E1930" s="4"/>
      <c r="F1930" s="14" t="s">
        <v>1057</v>
      </c>
      <c r="G1930" s="5">
        <f t="shared" ref="G1930:L1930" si="4109">G1931</f>
        <v>440248</v>
      </c>
      <c r="H1930" s="5">
        <f t="shared" si="4109"/>
        <v>318030.5</v>
      </c>
      <c r="I1930" s="5">
        <f t="shared" si="4109"/>
        <v>241051.80000000002</v>
      </c>
      <c r="J1930" s="5">
        <f t="shared" si="4109"/>
        <v>0</v>
      </c>
      <c r="K1930" s="5">
        <f t="shared" si="4109"/>
        <v>0</v>
      </c>
      <c r="L1930" s="5">
        <f t="shared" si="4109"/>
        <v>0</v>
      </c>
      <c r="M1930" s="5">
        <f t="shared" si="4049"/>
        <v>440248</v>
      </c>
      <c r="N1930" s="5">
        <f t="shared" si="4050"/>
        <v>318030.5</v>
      </c>
      <c r="O1930" s="5">
        <f t="shared" si="4051"/>
        <v>241051.80000000002</v>
      </c>
      <c r="P1930" s="5">
        <f t="shared" ref="P1930:V1930" si="4110">P1931</f>
        <v>0</v>
      </c>
      <c r="Q1930" s="5">
        <f t="shared" si="4110"/>
        <v>0</v>
      </c>
      <c r="R1930" s="5">
        <f t="shared" si="4110"/>
        <v>0</v>
      </c>
      <c r="S1930" s="5">
        <f t="shared" si="4110"/>
        <v>0</v>
      </c>
      <c r="T1930" s="5">
        <f t="shared" si="4110"/>
        <v>0</v>
      </c>
      <c r="U1930" s="5">
        <f t="shared" si="4110"/>
        <v>0</v>
      </c>
      <c r="V1930" s="5">
        <f t="shared" si="4110"/>
        <v>0</v>
      </c>
      <c r="W1930" s="5">
        <f t="shared" ref="W1930:AF1930" si="4111">W1931</f>
        <v>0</v>
      </c>
      <c r="X1930" s="5">
        <f t="shared" si="4111"/>
        <v>0</v>
      </c>
      <c r="Y1930" s="5">
        <f t="shared" si="4111"/>
        <v>0</v>
      </c>
      <c r="Z1930" s="5">
        <f t="shared" si="4111"/>
        <v>0</v>
      </c>
      <c r="AA1930" s="5">
        <f t="shared" si="4111"/>
        <v>0</v>
      </c>
      <c r="AB1930" s="5">
        <f t="shared" si="4111"/>
        <v>0</v>
      </c>
      <c r="AC1930" s="5">
        <f t="shared" si="4111"/>
        <v>0</v>
      </c>
      <c r="AD1930" s="5">
        <f t="shared" si="4111"/>
        <v>0</v>
      </c>
      <c r="AE1930" s="5">
        <f t="shared" si="4111"/>
        <v>0</v>
      </c>
      <c r="AF1930" s="5">
        <f t="shared" si="4111"/>
        <v>-43631</v>
      </c>
      <c r="AG1930" s="5">
        <f t="shared" si="3996"/>
        <v>440248</v>
      </c>
      <c r="AH1930" s="5">
        <f t="shared" si="3993"/>
        <v>318030.5</v>
      </c>
      <c r="AI1930" s="5">
        <f t="shared" si="3994"/>
        <v>197420.80000000002</v>
      </c>
      <c r="AJ1930" s="5">
        <f t="shared" ref="AJ1930" si="4112">AJ1931</f>
        <v>0</v>
      </c>
      <c r="AK1930" s="17"/>
      <c r="AL1930" s="27"/>
    </row>
    <row r="1931" spans="1:38" ht="31.2" x14ac:dyDescent="0.3">
      <c r="A1931" s="4" t="s">
        <v>245</v>
      </c>
      <c r="B1931" s="4" t="s">
        <v>34</v>
      </c>
      <c r="C1931" s="4" t="s">
        <v>97</v>
      </c>
      <c r="D1931" s="4" t="s">
        <v>207</v>
      </c>
      <c r="E1931" s="4"/>
      <c r="F1931" s="14" t="s">
        <v>1372</v>
      </c>
      <c r="G1931" s="5">
        <f>G1932+G1939+G1943</f>
        <v>440248</v>
      </c>
      <c r="H1931" s="5">
        <f>H1932+H1939+H1943</f>
        <v>318030.5</v>
      </c>
      <c r="I1931" s="5">
        <f>I1932+I1939+I1943</f>
        <v>241051.80000000002</v>
      </c>
      <c r="J1931" s="5">
        <f t="shared" ref="J1931:L1931" si="4113">J1932+J1939+J1943</f>
        <v>0</v>
      </c>
      <c r="K1931" s="5">
        <f t="shared" si="4113"/>
        <v>0</v>
      </c>
      <c r="L1931" s="5">
        <f t="shared" si="4113"/>
        <v>0</v>
      </c>
      <c r="M1931" s="5">
        <f t="shared" si="4049"/>
        <v>440248</v>
      </c>
      <c r="N1931" s="5">
        <f t="shared" si="4050"/>
        <v>318030.5</v>
      </c>
      <c r="O1931" s="5">
        <f t="shared" si="4051"/>
        <v>241051.80000000002</v>
      </c>
      <c r="P1931" s="5">
        <f>P1932+P1939+P1943</f>
        <v>0</v>
      </c>
      <c r="Q1931" s="5">
        <f>Q1932+Q1939+Q1943</f>
        <v>0</v>
      </c>
      <c r="R1931" s="5">
        <f>R1932+R1939+R1943</f>
        <v>0</v>
      </c>
      <c r="S1931" s="5">
        <f t="shared" ref="S1931" si="4114">S1932+S1939+S1943</f>
        <v>0</v>
      </c>
      <c r="T1931" s="5">
        <f>T1932+T1939+T1943</f>
        <v>0</v>
      </c>
      <c r="U1931" s="5">
        <f>U1932+U1939+U1943</f>
        <v>0</v>
      </c>
      <c r="V1931" s="5">
        <f>V1932+V1939+V1943</f>
        <v>0</v>
      </c>
      <c r="W1931" s="5">
        <f t="shared" ref="W1931:AF1931" si="4115">W1932+W1939+W1943</f>
        <v>0</v>
      </c>
      <c r="X1931" s="5">
        <f>X1932+X1939+X1943</f>
        <v>0</v>
      </c>
      <c r="Y1931" s="5">
        <f>Y1932+Y1939+Y1943</f>
        <v>0</v>
      </c>
      <c r="Z1931" s="5">
        <f>Z1932+Z1939+Z1943</f>
        <v>0</v>
      </c>
      <c r="AA1931" s="5">
        <f>AA1932+AA1939+AA1943</f>
        <v>0</v>
      </c>
      <c r="AB1931" s="5">
        <f t="shared" si="4115"/>
        <v>0</v>
      </c>
      <c r="AC1931" s="5">
        <f>AC1932+AC1939+AC1943</f>
        <v>0</v>
      </c>
      <c r="AD1931" s="5">
        <f>AD1932+AD1939+AD1943</f>
        <v>0</v>
      </c>
      <c r="AE1931" s="5">
        <f>AE1932+AE1939+AE1943</f>
        <v>0</v>
      </c>
      <c r="AF1931" s="5">
        <f t="shared" si="4115"/>
        <v>-43631</v>
      </c>
      <c r="AG1931" s="5">
        <f t="shared" si="3996"/>
        <v>440248</v>
      </c>
      <c r="AH1931" s="5">
        <f t="shared" si="3993"/>
        <v>318030.5</v>
      </c>
      <c r="AI1931" s="5">
        <f t="shared" si="3994"/>
        <v>197420.80000000002</v>
      </c>
      <c r="AJ1931" s="5">
        <f>AJ1932+AJ1939+AJ1943</f>
        <v>0</v>
      </c>
      <c r="AK1931" s="17"/>
      <c r="AL1931" s="27"/>
    </row>
    <row r="1932" spans="1:38" ht="46.8" x14ac:dyDescent="0.3">
      <c r="A1932" s="4" t="s">
        <v>245</v>
      </c>
      <c r="B1932" s="4" t="s">
        <v>34</v>
      </c>
      <c r="C1932" s="4" t="s">
        <v>97</v>
      </c>
      <c r="D1932" s="4" t="s">
        <v>208</v>
      </c>
      <c r="E1932" s="4"/>
      <c r="F1932" s="14" t="s">
        <v>1256</v>
      </c>
      <c r="G1932" s="5">
        <f>G1933+G1936</f>
        <v>193677.4</v>
      </c>
      <c r="H1932" s="5">
        <f t="shared" ref="H1932:AJ1932" si="4116">H1933+H1936</f>
        <v>197420.80000000002</v>
      </c>
      <c r="I1932" s="5">
        <f t="shared" si="4116"/>
        <v>197420.80000000002</v>
      </c>
      <c r="J1932" s="5">
        <f t="shared" ref="J1932:L1932" si="4117">J1933+J1936</f>
        <v>0</v>
      </c>
      <c r="K1932" s="5">
        <f t="shared" si="4117"/>
        <v>0</v>
      </c>
      <c r="L1932" s="5">
        <f t="shared" si="4117"/>
        <v>0</v>
      </c>
      <c r="M1932" s="5">
        <f t="shared" si="4049"/>
        <v>193677.4</v>
      </c>
      <c r="N1932" s="5">
        <f t="shared" si="4050"/>
        <v>197420.80000000002</v>
      </c>
      <c r="O1932" s="5">
        <f t="shared" si="4051"/>
        <v>197420.80000000002</v>
      </c>
      <c r="P1932" s="5">
        <f t="shared" ref="P1932:V1932" si="4118">P1933+P1936</f>
        <v>0</v>
      </c>
      <c r="Q1932" s="5">
        <f t="shared" ref="Q1932:R1932" si="4119">Q1933+Q1936</f>
        <v>0</v>
      </c>
      <c r="R1932" s="5">
        <f t="shared" si="4119"/>
        <v>0</v>
      </c>
      <c r="S1932" s="5">
        <f t="shared" ref="S1932" si="4120">S1933+S1936</f>
        <v>0</v>
      </c>
      <c r="T1932" s="5">
        <f t="shared" si="4118"/>
        <v>0</v>
      </c>
      <c r="U1932" s="5">
        <f t="shared" si="4118"/>
        <v>0</v>
      </c>
      <c r="V1932" s="5">
        <f t="shared" si="4118"/>
        <v>0</v>
      </c>
      <c r="W1932" s="5">
        <f t="shared" ref="W1932:AF1932" si="4121">W1933+W1936</f>
        <v>0</v>
      </c>
      <c r="X1932" s="5">
        <f t="shared" si="4121"/>
        <v>0</v>
      </c>
      <c r="Y1932" s="5">
        <f t="shared" si="4121"/>
        <v>0</v>
      </c>
      <c r="Z1932" s="5">
        <f t="shared" si="4121"/>
        <v>0</v>
      </c>
      <c r="AA1932" s="5">
        <f t="shared" si="4121"/>
        <v>0</v>
      </c>
      <c r="AB1932" s="5">
        <f t="shared" si="4121"/>
        <v>0</v>
      </c>
      <c r="AC1932" s="5">
        <f t="shared" si="4121"/>
        <v>0</v>
      </c>
      <c r="AD1932" s="5">
        <f t="shared" ref="AD1932" si="4122">AD1933+AD1936</f>
        <v>0</v>
      </c>
      <c r="AE1932" s="5">
        <f t="shared" ref="AE1932" si="4123">AE1933+AE1936</f>
        <v>0</v>
      </c>
      <c r="AF1932" s="5">
        <f t="shared" si="4121"/>
        <v>0</v>
      </c>
      <c r="AG1932" s="5">
        <f t="shared" si="3996"/>
        <v>193677.4</v>
      </c>
      <c r="AH1932" s="5">
        <f t="shared" si="3993"/>
        <v>197420.80000000002</v>
      </c>
      <c r="AI1932" s="5">
        <f t="shared" si="3994"/>
        <v>197420.80000000002</v>
      </c>
      <c r="AJ1932" s="5">
        <f t="shared" si="4116"/>
        <v>0</v>
      </c>
      <c r="AK1932" s="17"/>
      <c r="AL1932" s="27"/>
    </row>
    <row r="1933" spans="1:38" x14ac:dyDescent="0.3">
      <c r="A1933" s="4" t="s">
        <v>245</v>
      </c>
      <c r="B1933" s="4" t="s">
        <v>34</v>
      </c>
      <c r="C1933" s="4" t="s">
        <v>97</v>
      </c>
      <c r="D1933" s="4" t="s">
        <v>200</v>
      </c>
      <c r="E1933" s="4"/>
      <c r="F1933" s="14" t="s">
        <v>637</v>
      </c>
      <c r="G1933" s="5">
        <f t="shared" ref="G1933:L1934" si="4124">G1934</f>
        <v>189551.3</v>
      </c>
      <c r="H1933" s="5">
        <f t="shared" si="4124"/>
        <v>193294.7</v>
      </c>
      <c r="I1933" s="5">
        <f t="shared" si="4124"/>
        <v>193294.7</v>
      </c>
      <c r="J1933" s="5">
        <f t="shared" si="4124"/>
        <v>0</v>
      </c>
      <c r="K1933" s="5">
        <f t="shared" si="4124"/>
        <v>0</v>
      </c>
      <c r="L1933" s="5">
        <f t="shared" si="4124"/>
        <v>0</v>
      </c>
      <c r="M1933" s="5">
        <f t="shared" si="4049"/>
        <v>189551.3</v>
      </c>
      <c r="N1933" s="5">
        <f t="shared" si="4050"/>
        <v>193294.7</v>
      </c>
      <c r="O1933" s="5">
        <f t="shared" si="4051"/>
        <v>193294.7</v>
      </c>
      <c r="P1933" s="5">
        <f t="shared" ref="P1933:V1934" si="4125">P1934</f>
        <v>0</v>
      </c>
      <c r="Q1933" s="5">
        <f t="shared" si="4125"/>
        <v>0</v>
      </c>
      <c r="R1933" s="5">
        <f t="shared" si="4125"/>
        <v>0</v>
      </c>
      <c r="S1933" s="5">
        <f t="shared" si="4125"/>
        <v>0</v>
      </c>
      <c r="T1933" s="5">
        <f t="shared" si="4125"/>
        <v>0</v>
      </c>
      <c r="U1933" s="5">
        <f t="shared" si="4125"/>
        <v>0</v>
      </c>
      <c r="V1933" s="5">
        <f t="shared" si="4125"/>
        <v>0</v>
      </c>
      <c r="W1933" s="5">
        <f t="shared" ref="W1933:AF1934" si="4126">W1934</f>
        <v>0</v>
      </c>
      <c r="X1933" s="5">
        <f t="shared" si="4126"/>
        <v>0</v>
      </c>
      <c r="Y1933" s="5">
        <f t="shared" si="4126"/>
        <v>0</v>
      </c>
      <c r="Z1933" s="5">
        <f t="shared" si="4126"/>
        <v>0</v>
      </c>
      <c r="AA1933" s="5">
        <f t="shared" si="4126"/>
        <v>0</v>
      </c>
      <c r="AB1933" s="5">
        <f t="shared" si="4126"/>
        <v>0</v>
      </c>
      <c r="AC1933" s="5">
        <f t="shared" si="4126"/>
        <v>0</v>
      </c>
      <c r="AD1933" s="5">
        <f t="shared" si="4126"/>
        <v>0</v>
      </c>
      <c r="AE1933" s="5">
        <f t="shared" si="4126"/>
        <v>0</v>
      </c>
      <c r="AF1933" s="5">
        <f t="shared" si="4126"/>
        <v>0</v>
      </c>
      <c r="AG1933" s="5">
        <f t="shared" si="3996"/>
        <v>189551.3</v>
      </c>
      <c r="AH1933" s="5">
        <f t="shared" si="3993"/>
        <v>193294.7</v>
      </c>
      <c r="AI1933" s="5">
        <f t="shared" si="3994"/>
        <v>193294.7</v>
      </c>
      <c r="AJ1933" s="5">
        <f t="shared" ref="AJ1933:AJ1934" si="4127">AJ1934</f>
        <v>0</v>
      </c>
      <c r="AK1933" s="17"/>
      <c r="AL1933" s="27"/>
    </row>
    <row r="1934" spans="1:38" ht="31.2" x14ac:dyDescent="0.3">
      <c r="A1934" s="4" t="s">
        <v>245</v>
      </c>
      <c r="B1934" s="4" t="s">
        <v>34</v>
      </c>
      <c r="C1934" s="4" t="s">
        <v>97</v>
      </c>
      <c r="D1934" s="4" t="s">
        <v>200</v>
      </c>
      <c r="E1934" s="4" t="s">
        <v>15</v>
      </c>
      <c r="F1934" s="14" t="s">
        <v>559</v>
      </c>
      <c r="G1934" s="5">
        <f t="shared" si="4124"/>
        <v>189551.3</v>
      </c>
      <c r="H1934" s="5">
        <f t="shared" si="4124"/>
        <v>193294.7</v>
      </c>
      <c r="I1934" s="5">
        <f t="shared" si="4124"/>
        <v>193294.7</v>
      </c>
      <c r="J1934" s="5">
        <f t="shared" si="4124"/>
        <v>0</v>
      </c>
      <c r="K1934" s="5">
        <f t="shared" si="4124"/>
        <v>0</v>
      </c>
      <c r="L1934" s="5">
        <f t="shared" si="4124"/>
        <v>0</v>
      </c>
      <c r="M1934" s="5">
        <f t="shared" si="4049"/>
        <v>189551.3</v>
      </c>
      <c r="N1934" s="5">
        <f t="shared" si="4050"/>
        <v>193294.7</v>
      </c>
      <c r="O1934" s="5">
        <f t="shared" si="4051"/>
        <v>193294.7</v>
      </c>
      <c r="P1934" s="5">
        <f t="shared" si="4125"/>
        <v>0</v>
      </c>
      <c r="Q1934" s="5">
        <f t="shared" si="4125"/>
        <v>0</v>
      </c>
      <c r="R1934" s="5">
        <f t="shared" si="4125"/>
        <v>0</v>
      </c>
      <c r="S1934" s="5">
        <f t="shared" si="4125"/>
        <v>0</v>
      </c>
      <c r="T1934" s="5">
        <f t="shared" si="4125"/>
        <v>0</v>
      </c>
      <c r="U1934" s="5">
        <f t="shared" si="4125"/>
        <v>0</v>
      </c>
      <c r="V1934" s="5">
        <f t="shared" si="4125"/>
        <v>0</v>
      </c>
      <c r="W1934" s="5">
        <f t="shared" si="4126"/>
        <v>0</v>
      </c>
      <c r="X1934" s="5">
        <f t="shared" si="4126"/>
        <v>0</v>
      </c>
      <c r="Y1934" s="5">
        <f t="shared" si="4126"/>
        <v>0</v>
      </c>
      <c r="Z1934" s="5">
        <f t="shared" si="4126"/>
        <v>0</v>
      </c>
      <c r="AA1934" s="5">
        <f t="shared" si="4126"/>
        <v>0</v>
      </c>
      <c r="AB1934" s="5">
        <f t="shared" si="4126"/>
        <v>0</v>
      </c>
      <c r="AC1934" s="5">
        <f t="shared" si="4126"/>
        <v>0</v>
      </c>
      <c r="AD1934" s="5">
        <f t="shared" si="4126"/>
        <v>0</v>
      </c>
      <c r="AE1934" s="5">
        <f t="shared" si="4126"/>
        <v>0</v>
      </c>
      <c r="AF1934" s="5">
        <f t="shared" si="4126"/>
        <v>0</v>
      </c>
      <c r="AG1934" s="5">
        <f t="shared" si="3996"/>
        <v>189551.3</v>
      </c>
      <c r="AH1934" s="5">
        <f t="shared" si="3993"/>
        <v>193294.7</v>
      </c>
      <c r="AI1934" s="5">
        <f t="shared" si="3994"/>
        <v>193294.7</v>
      </c>
      <c r="AJ1934" s="5">
        <f t="shared" si="4127"/>
        <v>0</v>
      </c>
      <c r="AK1934" s="17"/>
      <c r="AL1934" s="27"/>
    </row>
    <row r="1935" spans="1:38" ht="31.2" x14ac:dyDescent="0.3">
      <c r="A1935" s="4" t="s">
        <v>245</v>
      </c>
      <c r="B1935" s="4" t="s">
        <v>34</v>
      </c>
      <c r="C1935" s="4" t="s">
        <v>97</v>
      </c>
      <c r="D1935" s="4" t="s">
        <v>200</v>
      </c>
      <c r="E1935" s="4" t="s">
        <v>16</v>
      </c>
      <c r="F1935" s="14" t="s">
        <v>560</v>
      </c>
      <c r="G1935" s="5">
        <v>189551.3</v>
      </c>
      <c r="H1935" s="5">
        <v>193294.7</v>
      </c>
      <c r="I1935" s="5">
        <v>193294.7</v>
      </c>
      <c r="J1935" s="5"/>
      <c r="K1935" s="5"/>
      <c r="L1935" s="5"/>
      <c r="M1935" s="5">
        <f t="shared" si="4049"/>
        <v>189551.3</v>
      </c>
      <c r="N1935" s="5">
        <f t="shared" si="4050"/>
        <v>193294.7</v>
      </c>
      <c r="O1935" s="5">
        <f t="shared" si="4051"/>
        <v>193294.7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>
        <f t="shared" si="3996"/>
        <v>189551.3</v>
      </c>
      <c r="AH1935" s="5">
        <f t="shared" si="3993"/>
        <v>193294.7</v>
      </c>
      <c r="AI1935" s="5">
        <f t="shared" si="3994"/>
        <v>193294.7</v>
      </c>
      <c r="AJ1935" s="5"/>
      <c r="AK1935" s="17"/>
      <c r="AL1935" s="27"/>
    </row>
    <row r="1936" spans="1:38" ht="31.2" x14ac:dyDescent="0.3">
      <c r="A1936" s="4" t="s">
        <v>245</v>
      </c>
      <c r="B1936" s="4" t="s">
        <v>34</v>
      </c>
      <c r="C1936" s="4" t="s">
        <v>97</v>
      </c>
      <c r="D1936" s="4" t="s">
        <v>201</v>
      </c>
      <c r="E1936" s="4"/>
      <c r="F1936" s="14" t="s">
        <v>638</v>
      </c>
      <c r="G1936" s="5">
        <f t="shared" ref="G1936:L1937" si="4128">G1937</f>
        <v>4126.1000000000004</v>
      </c>
      <c r="H1936" s="5">
        <f t="shared" si="4128"/>
        <v>4126.1000000000004</v>
      </c>
      <c r="I1936" s="5">
        <f t="shared" si="4128"/>
        <v>4126.1000000000004</v>
      </c>
      <c r="J1936" s="5">
        <f t="shared" si="4128"/>
        <v>0</v>
      </c>
      <c r="K1936" s="5">
        <f t="shared" si="4128"/>
        <v>0</v>
      </c>
      <c r="L1936" s="5">
        <f t="shared" si="4128"/>
        <v>0</v>
      </c>
      <c r="M1936" s="5">
        <f t="shared" si="4049"/>
        <v>4126.1000000000004</v>
      </c>
      <c r="N1936" s="5">
        <f t="shared" si="4050"/>
        <v>4126.1000000000004</v>
      </c>
      <c r="O1936" s="5">
        <f t="shared" si="4051"/>
        <v>4126.1000000000004</v>
      </c>
      <c r="P1936" s="5">
        <f t="shared" ref="P1936:V1937" si="4129">P1937</f>
        <v>0</v>
      </c>
      <c r="Q1936" s="5">
        <f t="shared" si="4129"/>
        <v>0</v>
      </c>
      <c r="R1936" s="5">
        <f t="shared" si="4129"/>
        <v>0</v>
      </c>
      <c r="S1936" s="5">
        <f t="shared" si="4129"/>
        <v>0</v>
      </c>
      <c r="T1936" s="5">
        <f t="shared" si="4129"/>
        <v>0</v>
      </c>
      <c r="U1936" s="5">
        <f t="shared" si="4129"/>
        <v>0</v>
      </c>
      <c r="V1936" s="5">
        <f t="shared" si="4129"/>
        <v>0</v>
      </c>
      <c r="W1936" s="5">
        <f t="shared" ref="W1936:AF1937" si="4130">W1937</f>
        <v>0</v>
      </c>
      <c r="X1936" s="5">
        <f t="shared" si="4130"/>
        <v>0</v>
      </c>
      <c r="Y1936" s="5">
        <f t="shared" si="4130"/>
        <v>0</v>
      </c>
      <c r="Z1936" s="5">
        <f t="shared" si="4130"/>
        <v>0</v>
      </c>
      <c r="AA1936" s="5">
        <f t="shared" si="4130"/>
        <v>0</v>
      </c>
      <c r="AB1936" s="5">
        <f t="shared" si="4130"/>
        <v>0</v>
      </c>
      <c r="AC1936" s="5">
        <f t="shared" si="4130"/>
        <v>0</v>
      </c>
      <c r="AD1936" s="5">
        <f t="shared" si="4130"/>
        <v>0</v>
      </c>
      <c r="AE1936" s="5">
        <f t="shared" si="4130"/>
        <v>0</v>
      </c>
      <c r="AF1936" s="5">
        <f t="shared" si="4130"/>
        <v>0</v>
      </c>
      <c r="AG1936" s="5">
        <f t="shared" si="3996"/>
        <v>4126.1000000000004</v>
      </c>
      <c r="AH1936" s="5">
        <f t="shared" ref="AH1936:AH1999" si="4131">N1936+X1936+Y1936+Z1936+AA1936+AB1936</f>
        <v>4126.1000000000004</v>
      </c>
      <c r="AI1936" s="5">
        <f t="shared" ref="AI1936:AI1999" si="4132">O1936+AC1936+AD1936+AE1936+AF1936</f>
        <v>4126.1000000000004</v>
      </c>
      <c r="AJ1936" s="5">
        <f t="shared" ref="AJ1936:AJ1937" si="4133">AJ1937</f>
        <v>0</v>
      </c>
      <c r="AK1936" s="17"/>
      <c r="AL1936" s="27"/>
    </row>
    <row r="1937" spans="1:38" ht="31.2" x14ac:dyDescent="0.3">
      <c r="A1937" s="4" t="s">
        <v>245</v>
      </c>
      <c r="B1937" s="4" t="s">
        <v>34</v>
      </c>
      <c r="C1937" s="4" t="s">
        <v>97</v>
      </c>
      <c r="D1937" s="4" t="s">
        <v>201</v>
      </c>
      <c r="E1937" s="4" t="s">
        <v>15</v>
      </c>
      <c r="F1937" s="14" t="s">
        <v>559</v>
      </c>
      <c r="G1937" s="5">
        <f t="shared" si="4128"/>
        <v>4126.1000000000004</v>
      </c>
      <c r="H1937" s="5">
        <f t="shared" si="4128"/>
        <v>4126.1000000000004</v>
      </c>
      <c r="I1937" s="5">
        <f t="shared" si="4128"/>
        <v>4126.1000000000004</v>
      </c>
      <c r="J1937" s="5">
        <f t="shared" si="4128"/>
        <v>0</v>
      </c>
      <c r="K1937" s="5">
        <f t="shared" si="4128"/>
        <v>0</v>
      </c>
      <c r="L1937" s="5">
        <f t="shared" si="4128"/>
        <v>0</v>
      </c>
      <c r="M1937" s="5">
        <f t="shared" si="4049"/>
        <v>4126.1000000000004</v>
      </c>
      <c r="N1937" s="5">
        <f t="shared" si="4050"/>
        <v>4126.1000000000004</v>
      </c>
      <c r="O1937" s="5">
        <f t="shared" si="4051"/>
        <v>4126.1000000000004</v>
      </c>
      <c r="P1937" s="5">
        <f t="shared" si="4129"/>
        <v>0</v>
      </c>
      <c r="Q1937" s="5">
        <f t="shared" si="4129"/>
        <v>0</v>
      </c>
      <c r="R1937" s="5">
        <f t="shared" si="4129"/>
        <v>0</v>
      </c>
      <c r="S1937" s="5">
        <f t="shared" si="4129"/>
        <v>0</v>
      </c>
      <c r="T1937" s="5">
        <f t="shared" si="4129"/>
        <v>0</v>
      </c>
      <c r="U1937" s="5">
        <f t="shared" si="4129"/>
        <v>0</v>
      </c>
      <c r="V1937" s="5">
        <f t="shared" si="4129"/>
        <v>0</v>
      </c>
      <c r="W1937" s="5">
        <f t="shared" si="4130"/>
        <v>0</v>
      </c>
      <c r="X1937" s="5">
        <f t="shared" si="4130"/>
        <v>0</v>
      </c>
      <c r="Y1937" s="5">
        <f t="shared" si="4130"/>
        <v>0</v>
      </c>
      <c r="Z1937" s="5">
        <f t="shared" si="4130"/>
        <v>0</v>
      </c>
      <c r="AA1937" s="5">
        <f t="shared" si="4130"/>
        <v>0</v>
      </c>
      <c r="AB1937" s="5">
        <f t="shared" si="4130"/>
        <v>0</v>
      </c>
      <c r="AC1937" s="5">
        <f t="shared" si="4130"/>
        <v>0</v>
      </c>
      <c r="AD1937" s="5">
        <f t="shared" si="4130"/>
        <v>0</v>
      </c>
      <c r="AE1937" s="5">
        <f t="shared" si="4130"/>
        <v>0</v>
      </c>
      <c r="AF1937" s="5">
        <f t="shared" si="4130"/>
        <v>0</v>
      </c>
      <c r="AG1937" s="5">
        <f t="shared" ref="AG1937:AG2000" si="4134">M1937+P1937+Q1937+R1937+S1937+T1937+U1937+V1937+W1937</f>
        <v>4126.1000000000004</v>
      </c>
      <c r="AH1937" s="5">
        <f t="shared" si="4131"/>
        <v>4126.1000000000004</v>
      </c>
      <c r="AI1937" s="5">
        <f t="shared" si="4132"/>
        <v>4126.1000000000004</v>
      </c>
      <c r="AJ1937" s="5">
        <f t="shared" si="4133"/>
        <v>0</v>
      </c>
      <c r="AK1937" s="17"/>
      <c r="AL1937" s="27"/>
    </row>
    <row r="1938" spans="1:38" ht="31.2" x14ac:dyDescent="0.3">
      <c r="A1938" s="4" t="s">
        <v>245</v>
      </c>
      <c r="B1938" s="4" t="s">
        <v>34</v>
      </c>
      <c r="C1938" s="4" t="s">
        <v>97</v>
      </c>
      <c r="D1938" s="4" t="s">
        <v>201</v>
      </c>
      <c r="E1938" s="4" t="s">
        <v>16</v>
      </c>
      <c r="F1938" s="14" t="s">
        <v>560</v>
      </c>
      <c r="G1938" s="5">
        <v>4126.1000000000004</v>
      </c>
      <c r="H1938" s="5">
        <v>4126.1000000000004</v>
      </c>
      <c r="I1938" s="5">
        <v>4126.1000000000004</v>
      </c>
      <c r="J1938" s="5"/>
      <c r="K1938" s="5"/>
      <c r="L1938" s="5"/>
      <c r="M1938" s="5">
        <f t="shared" si="4049"/>
        <v>4126.1000000000004</v>
      </c>
      <c r="N1938" s="5">
        <f t="shared" si="4050"/>
        <v>4126.1000000000004</v>
      </c>
      <c r="O1938" s="5">
        <f t="shared" si="4051"/>
        <v>4126.1000000000004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>
        <f t="shared" si="4134"/>
        <v>4126.1000000000004</v>
      </c>
      <c r="AH1938" s="5">
        <f t="shared" si="4131"/>
        <v>4126.1000000000004</v>
      </c>
      <c r="AI1938" s="5">
        <f t="shared" si="4132"/>
        <v>4126.1000000000004</v>
      </c>
      <c r="AJ1938" s="5"/>
      <c r="AK1938" s="17"/>
      <c r="AL1938" s="27"/>
    </row>
    <row r="1939" spans="1:38" ht="62.4" x14ac:dyDescent="0.3">
      <c r="A1939" s="4" t="s">
        <v>245</v>
      </c>
      <c r="B1939" s="4" t="s">
        <v>34</v>
      </c>
      <c r="C1939" s="4" t="s">
        <v>97</v>
      </c>
      <c r="D1939" s="4" t="s">
        <v>905</v>
      </c>
      <c r="E1939" s="4"/>
      <c r="F1939" s="14" t="s">
        <v>1261</v>
      </c>
      <c r="G1939" s="5">
        <f t="shared" ref="G1939:L1941" si="4135">G1940</f>
        <v>40907.200000000004</v>
      </c>
      <c r="H1939" s="5">
        <f t="shared" si="4135"/>
        <v>33284.699999999997</v>
      </c>
      <c r="I1939" s="5">
        <f t="shared" si="4135"/>
        <v>0</v>
      </c>
      <c r="J1939" s="5">
        <f t="shared" si="4135"/>
        <v>0</v>
      </c>
      <c r="K1939" s="5">
        <f t="shared" si="4135"/>
        <v>0</v>
      </c>
      <c r="L1939" s="5">
        <f t="shared" si="4135"/>
        <v>0</v>
      </c>
      <c r="M1939" s="5">
        <f t="shared" si="4049"/>
        <v>40907.200000000004</v>
      </c>
      <c r="N1939" s="5">
        <f t="shared" si="4050"/>
        <v>33284.699999999997</v>
      </c>
      <c r="O1939" s="5">
        <f t="shared" si="4051"/>
        <v>0</v>
      </c>
      <c r="P1939" s="5">
        <f t="shared" ref="P1939:V1941" si="4136">P1940</f>
        <v>0</v>
      </c>
      <c r="Q1939" s="5">
        <f t="shared" si="4136"/>
        <v>0</v>
      </c>
      <c r="R1939" s="5">
        <f t="shared" si="4136"/>
        <v>0</v>
      </c>
      <c r="S1939" s="5">
        <f t="shared" si="4136"/>
        <v>0</v>
      </c>
      <c r="T1939" s="5">
        <f t="shared" si="4136"/>
        <v>0</v>
      </c>
      <c r="U1939" s="5">
        <f t="shared" si="4136"/>
        <v>0</v>
      </c>
      <c r="V1939" s="5">
        <f t="shared" si="4136"/>
        <v>0</v>
      </c>
      <c r="W1939" s="5">
        <f t="shared" ref="W1939:AF1941" si="4137">W1940</f>
        <v>0</v>
      </c>
      <c r="X1939" s="5">
        <f t="shared" si="4137"/>
        <v>0</v>
      </c>
      <c r="Y1939" s="5">
        <f t="shared" si="4137"/>
        <v>0</v>
      </c>
      <c r="Z1939" s="5">
        <f t="shared" si="4137"/>
        <v>0</v>
      </c>
      <c r="AA1939" s="5">
        <f t="shared" si="4137"/>
        <v>0</v>
      </c>
      <c r="AB1939" s="5">
        <f t="shared" si="4137"/>
        <v>0</v>
      </c>
      <c r="AC1939" s="5">
        <f t="shared" si="4137"/>
        <v>0</v>
      </c>
      <c r="AD1939" s="5">
        <f t="shared" si="4137"/>
        <v>0</v>
      </c>
      <c r="AE1939" s="5">
        <f t="shared" si="4137"/>
        <v>0</v>
      </c>
      <c r="AF1939" s="5">
        <f t="shared" si="4137"/>
        <v>0</v>
      </c>
      <c r="AG1939" s="5">
        <f t="shared" si="4134"/>
        <v>40907.200000000004</v>
      </c>
      <c r="AH1939" s="5">
        <f t="shared" si="4131"/>
        <v>33284.699999999997</v>
      </c>
      <c r="AI1939" s="5">
        <f t="shared" si="4132"/>
        <v>0</v>
      </c>
      <c r="AJ1939" s="5">
        <f t="shared" ref="AJ1939:AJ1941" si="4138">AJ1940</f>
        <v>0</v>
      </c>
      <c r="AK1939" s="17"/>
      <c r="AL1939" s="27"/>
    </row>
    <row r="1940" spans="1:38" ht="62.4" x14ac:dyDescent="0.3">
      <c r="A1940" s="4" t="s">
        <v>245</v>
      </c>
      <c r="B1940" s="4" t="s">
        <v>34</v>
      </c>
      <c r="C1940" s="4" t="s">
        <v>97</v>
      </c>
      <c r="D1940" s="4" t="s">
        <v>1048</v>
      </c>
      <c r="E1940" s="4"/>
      <c r="F1940" s="14" t="s">
        <v>640</v>
      </c>
      <c r="G1940" s="5">
        <f t="shared" si="4135"/>
        <v>40907.200000000004</v>
      </c>
      <c r="H1940" s="5">
        <f t="shared" si="4135"/>
        <v>33284.699999999997</v>
      </c>
      <c r="I1940" s="5">
        <f t="shared" si="4135"/>
        <v>0</v>
      </c>
      <c r="J1940" s="5">
        <f t="shared" si="4135"/>
        <v>0</v>
      </c>
      <c r="K1940" s="5">
        <f t="shared" si="4135"/>
        <v>0</v>
      </c>
      <c r="L1940" s="5">
        <f t="shared" si="4135"/>
        <v>0</v>
      </c>
      <c r="M1940" s="5">
        <f t="shared" si="4049"/>
        <v>40907.200000000004</v>
      </c>
      <c r="N1940" s="5">
        <f t="shared" si="4050"/>
        <v>33284.699999999997</v>
      </c>
      <c r="O1940" s="5">
        <f t="shared" si="4051"/>
        <v>0</v>
      </c>
      <c r="P1940" s="5">
        <f t="shared" si="4136"/>
        <v>0</v>
      </c>
      <c r="Q1940" s="5">
        <f t="shared" si="4136"/>
        <v>0</v>
      </c>
      <c r="R1940" s="5">
        <f t="shared" si="4136"/>
        <v>0</v>
      </c>
      <c r="S1940" s="5">
        <f t="shared" si="4136"/>
        <v>0</v>
      </c>
      <c r="T1940" s="5">
        <f t="shared" si="4136"/>
        <v>0</v>
      </c>
      <c r="U1940" s="5">
        <f t="shared" si="4136"/>
        <v>0</v>
      </c>
      <c r="V1940" s="5">
        <f t="shared" si="4136"/>
        <v>0</v>
      </c>
      <c r="W1940" s="5">
        <f t="shared" si="4137"/>
        <v>0</v>
      </c>
      <c r="X1940" s="5">
        <f t="shared" si="4137"/>
        <v>0</v>
      </c>
      <c r="Y1940" s="5">
        <f t="shared" si="4137"/>
        <v>0</v>
      </c>
      <c r="Z1940" s="5">
        <f t="shared" si="4137"/>
        <v>0</v>
      </c>
      <c r="AA1940" s="5">
        <f t="shared" si="4137"/>
        <v>0</v>
      </c>
      <c r="AB1940" s="5">
        <f t="shared" si="4137"/>
        <v>0</v>
      </c>
      <c r="AC1940" s="5">
        <f t="shared" si="4137"/>
        <v>0</v>
      </c>
      <c r="AD1940" s="5">
        <f t="shared" si="4137"/>
        <v>0</v>
      </c>
      <c r="AE1940" s="5">
        <f t="shared" si="4137"/>
        <v>0</v>
      </c>
      <c r="AF1940" s="5">
        <f t="shared" si="4137"/>
        <v>0</v>
      </c>
      <c r="AG1940" s="5">
        <f t="shared" si="4134"/>
        <v>40907.200000000004</v>
      </c>
      <c r="AH1940" s="5">
        <f t="shared" si="4131"/>
        <v>33284.699999999997</v>
      </c>
      <c r="AI1940" s="5">
        <f t="shared" si="4132"/>
        <v>0</v>
      </c>
      <c r="AJ1940" s="5">
        <f t="shared" si="4138"/>
        <v>0</v>
      </c>
      <c r="AK1940" s="17"/>
      <c r="AL1940" s="27"/>
    </row>
    <row r="1941" spans="1:38" ht="31.2" x14ac:dyDescent="0.3">
      <c r="A1941" s="4" t="s">
        <v>245</v>
      </c>
      <c r="B1941" s="4" t="s">
        <v>34</v>
      </c>
      <c r="C1941" s="4" t="s">
        <v>97</v>
      </c>
      <c r="D1941" s="4" t="s">
        <v>1048</v>
      </c>
      <c r="E1941" s="4" t="s">
        <v>15</v>
      </c>
      <c r="F1941" s="14" t="s">
        <v>559</v>
      </c>
      <c r="G1941" s="5">
        <f t="shared" si="4135"/>
        <v>40907.200000000004</v>
      </c>
      <c r="H1941" s="5">
        <f t="shared" si="4135"/>
        <v>33284.699999999997</v>
      </c>
      <c r="I1941" s="5">
        <f t="shared" si="4135"/>
        <v>0</v>
      </c>
      <c r="J1941" s="5">
        <f t="shared" si="4135"/>
        <v>0</v>
      </c>
      <c r="K1941" s="5">
        <f t="shared" si="4135"/>
        <v>0</v>
      </c>
      <c r="L1941" s="5">
        <f t="shared" si="4135"/>
        <v>0</v>
      </c>
      <c r="M1941" s="5">
        <f t="shared" si="4049"/>
        <v>40907.200000000004</v>
      </c>
      <c r="N1941" s="5">
        <f t="shared" si="4050"/>
        <v>33284.699999999997</v>
      </c>
      <c r="O1941" s="5">
        <f t="shared" si="4051"/>
        <v>0</v>
      </c>
      <c r="P1941" s="5">
        <f t="shared" si="4136"/>
        <v>0</v>
      </c>
      <c r="Q1941" s="5">
        <f t="shared" si="4136"/>
        <v>0</v>
      </c>
      <c r="R1941" s="5">
        <f t="shared" si="4136"/>
        <v>0</v>
      </c>
      <c r="S1941" s="5">
        <f t="shared" si="4136"/>
        <v>0</v>
      </c>
      <c r="T1941" s="5">
        <f t="shared" si="4136"/>
        <v>0</v>
      </c>
      <c r="U1941" s="5">
        <f t="shared" si="4136"/>
        <v>0</v>
      </c>
      <c r="V1941" s="5">
        <f t="shared" si="4136"/>
        <v>0</v>
      </c>
      <c r="W1941" s="5">
        <f t="shared" si="4137"/>
        <v>0</v>
      </c>
      <c r="X1941" s="5">
        <f t="shared" si="4137"/>
        <v>0</v>
      </c>
      <c r="Y1941" s="5">
        <f t="shared" si="4137"/>
        <v>0</v>
      </c>
      <c r="Z1941" s="5">
        <f t="shared" si="4137"/>
        <v>0</v>
      </c>
      <c r="AA1941" s="5">
        <f t="shared" si="4137"/>
        <v>0</v>
      </c>
      <c r="AB1941" s="5">
        <f t="shared" si="4137"/>
        <v>0</v>
      </c>
      <c r="AC1941" s="5">
        <f t="shared" si="4137"/>
        <v>0</v>
      </c>
      <c r="AD1941" s="5">
        <f t="shared" si="4137"/>
        <v>0</v>
      </c>
      <c r="AE1941" s="5">
        <f t="shared" si="4137"/>
        <v>0</v>
      </c>
      <c r="AF1941" s="5">
        <f t="shared" si="4137"/>
        <v>0</v>
      </c>
      <c r="AG1941" s="5">
        <f t="shared" si="4134"/>
        <v>40907.200000000004</v>
      </c>
      <c r="AH1941" s="5">
        <f t="shared" si="4131"/>
        <v>33284.699999999997</v>
      </c>
      <c r="AI1941" s="5">
        <f t="shared" si="4132"/>
        <v>0</v>
      </c>
      <c r="AJ1941" s="5">
        <f t="shared" si="4138"/>
        <v>0</v>
      </c>
      <c r="AK1941" s="17"/>
      <c r="AL1941" s="27"/>
    </row>
    <row r="1942" spans="1:38" ht="31.2" x14ac:dyDescent="0.3">
      <c r="A1942" s="4" t="s">
        <v>245</v>
      </c>
      <c r="B1942" s="4" t="s">
        <v>34</v>
      </c>
      <c r="C1942" s="4" t="s">
        <v>97</v>
      </c>
      <c r="D1942" s="4" t="s">
        <v>1048</v>
      </c>
      <c r="E1942" s="4" t="s">
        <v>16</v>
      </c>
      <c r="F1942" s="14" t="s">
        <v>560</v>
      </c>
      <c r="G1942" s="5">
        <v>40907.200000000004</v>
      </c>
      <c r="H1942" s="5">
        <v>33284.699999999997</v>
      </c>
      <c r="I1942" s="5">
        <v>0</v>
      </c>
      <c r="J1942" s="5"/>
      <c r="K1942" s="5"/>
      <c r="L1942" s="5"/>
      <c r="M1942" s="5">
        <f t="shared" si="4049"/>
        <v>40907.200000000004</v>
      </c>
      <c r="N1942" s="5">
        <f t="shared" si="4050"/>
        <v>33284.699999999997</v>
      </c>
      <c r="O1942" s="5">
        <f t="shared" si="4051"/>
        <v>0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>
        <f t="shared" si="4134"/>
        <v>40907.200000000004</v>
      </c>
      <c r="AH1942" s="5">
        <f t="shared" si="4131"/>
        <v>33284.699999999997</v>
      </c>
      <c r="AI1942" s="5">
        <f t="shared" si="4132"/>
        <v>0</v>
      </c>
      <c r="AJ1942" s="5"/>
      <c r="AK1942" s="17"/>
      <c r="AL1942" s="27"/>
    </row>
    <row r="1943" spans="1:38" ht="93.6" x14ac:dyDescent="0.3">
      <c r="A1943" s="4" t="s">
        <v>245</v>
      </c>
      <c r="B1943" s="4" t="s">
        <v>34</v>
      </c>
      <c r="C1943" s="4" t="s">
        <v>97</v>
      </c>
      <c r="D1943" s="4" t="s">
        <v>1016</v>
      </c>
      <c r="E1943" s="4"/>
      <c r="F1943" s="14" t="s">
        <v>1014</v>
      </c>
      <c r="G1943" s="5">
        <f t="shared" ref="G1943:L1945" si="4139">G1944</f>
        <v>205663.4</v>
      </c>
      <c r="H1943" s="5">
        <f t="shared" si="4139"/>
        <v>87325</v>
      </c>
      <c r="I1943" s="5">
        <f t="shared" si="4139"/>
        <v>43631</v>
      </c>
      <c r="J1943" s="5">
        <f t="shared" si="4139"/>
        <v>0</v>
      </c>
      <c r="K1943" s="5">
        <f t="shared" si="4139"/>
        <v>0</v>
      </c>
      <c r="L1943" s="5">
        <f t="shared" si="4139"/>
        <v>0</v>
      </c>
      <c r="M1943" s="5">
        <f t="shared" si="4049"/>
        <v>205663.4</v>
      </c>
      <c r="N1943" s="5">
        <f t="shared" si="4050"/>
        <v>87325</v>
      </c>
      <c r="O1943" s="5">
        <f t="shared" si="4051"/>
        <v>43631</v>
      </c>
      <c r="P1943" s="5">
        <f t="shared" ref="P1943:V1945" si="4140">P1944</f>
        <v>0</v>
      </c>
      <c r="Q1943" s="5">
        <f t="shared" si="4140"/>
        <v>0</v>
      </c>
      <c r="R1943" s="5">
        <f t="shared" si="4140"/>
        <v>0</v>
      </c>
      <c r="S1943" s="5">
        <f t="shared" si="4140"/>
        <v>0</v>
      </c>
      <c r="T1943" s="5">
        <f t="shared" si="4140"/>
        <v>0</v>
      </c>
      <c r="U1943" s="5">
        <f t="shared" si="4140"/>
        <v>0</v>
      </c>
      <c r="V1943" s="5">
        <f t="shared" si="4140"/>
        <v>0</v>
      </c>
      <c r="W1943" s="5">
        <f t="shared" ref="W1943:AF1945" si="4141">W1944</f>
        <v>0</v>
      </c>
      <c r="X1943" s="5">
        <f t="shared" si="4141"/>
        <v>0</v>
      </c>
      <c r="Y1943" s="5">
        <f t="shared" si="4141"/>
        <v>0</v>
      </c>
      <c r="Z1943" s="5">
        <f t="shared" si="4141"/>
        <v>0</v>
      </c>
      <c r="AA1943" s="5">
        <f t="shared" si="4141"/>
        <v>0</v>
      </c>
      <c r="AB1943" s="5">
        <f t="shared" si="4141"/>
        <v>0</v>
      </c>
      <c r="AC1943" s="5">
        <f t="shared" si="4141"/>
        <v>0</v>
      </c>
      <c r="AD1943" s="5">
        <f t="shared" si="4141"/>
        <v>0</v>
      </c>
      <c r="AE1943" s="5">
        <f t="shared" si="4141"/>
        <v>0</v>
      </c>
      <c r="AF1943" s="5">
        <f t="shared" si="4141"/>
        <v>-43631</v>
      </c>
      <c r="AG1943" s="5">
        <f t="shared" si="4134"/>
        <v>205663.4</v>
      </c>
      <c r="AH1943" s="5">
        <f t="shared" si="4131"/>
        <v>87325</v>
      </c>
      <c r="AI1943" s="5">
        <f t="shared" si="4132"/>
        <v>0</v>
      </c>
      <c r="AJ1943" s="5">
        <f t="shared" ref="AJ1943:AJ1945" si="4142">AJ1944</f>
        <v>0</v>
      </c>
      <c r="AK1943" s="17"/>
      <c r="AL1943" s="27"/>
    </row>
    <row r="1944" spans="1:38" ht="78" x14ac:dyDescent="0.3">
      <c r="A1944" s="4" t="s">
        <v>245</v>
      </c>
      <c r="B1944" s="4" t="s">
        <v>34</v>
      </c>
      <c r="C1944" s="4" t="s">
        <v>97</v>
      </c>
      <c r="D1944" s="4" t="s">
        <v>1018</v>
      </c>
      <c r="E1944" s="4"/>
      <c r="F1944" s="14" t="s">
        <v>1017</v>
      </c>
      <c r="G1944" s="5">
        <f t="shared" si="4139"/>
        <v>205663.4</v>
      </c>
      <c r="H1944" s="5">
        <f t="shared" si="4139"/>
        <v>87325</v>
      </c>
      <c r="I1944" s="5">
        <f t="shared" si="4139"/>
        <v>43631</v>
      </c>
      <c r="J1944" s="5">
        <f t="shared" si="4139"/>
        <v>0</v>
      </c>
      <c r="K1944" s="5">
        <f t="shared" si="4139"/>
        <v>0</v>
      </c>
      <c r="L1944" s="5">
        <f t="shared" si="4139"/>
        <v>0</v>
      </c>
      <c r="M1944" s="5">
        <f t="shared" si="4049"/>
        <v>205663.4</v>
      </c>
      <c r="N1944" s="5">
        <f t="shared" si="4050"/>
        <v>87325</v>
      </c>
      <c r="O1944" s="5">
        <f t="shared" si="4051"/>
        <v>43631</v>
      </c>
      <c r="P1944" s="5">
        <f t="shared" si="4140"/>
        <v>0</v>
      </c>
      <c r="Q1944" s="5">
        <f t="shared" si="4140"/>
        <v>0</v>
      </c>
      <c r="R1944" s="5">
        <f t="shared" si="4140"/>
        <v>0</v>
      </c>
      <c r="S1944" s="5">
        <f t="shared" si="4140"/>
        <v>0</v>
      </c>
      <c r="T1944" s="5">
        <f t="shared" si="4140"/>
        <v>0</v>
      </c>
      <c r="U1944" s="5">
        <f t="shared" si="4140"/>
        <v>0</v>
      </c>
      <c r="V1944" s="5">
        <f t="shared" si="4140"/>
        <v>0</v>
      </c>
      <c r="W1944" s="5">
        <f t="shared" si="4141"/>
        <v>0</v>
      </c>
      <c r="X1944" s="5">
        <f t="shared" si="4141"/>
        <v>0</v>
      </c>
      <c r="Y1944" s="5">
        <f t="shared" si="4141"/>
        <v>0</v>
      </c>
      <c r="Z1944" s="5">
        <f t="shared" si="4141"/>
        <v>0</v>
      </c>
      <c r="AA1944" s="5">
        <f t="shared" si="4141"/>
        <v>0</v>
      </c>
      <c r="AB1944" s="5">
        <f t="shared" si="4141"/>
        <v>0</v>
      </c>
      <c r="AC1944" s="5">
        <f t="shared" si="4141"/>
        <v>0</v>
      </c>
      <c r="AD1944" s="5">
        <f t="shared" si="4141"/>
        <v>0</v>
      </c>
      <c r="AE1944" s="5">
        <f t="shared" si="4141"/>
        <v>0</v>
      </c>
      <c r="AF1944" s="5">
        <f t="shared" si="4141"/>
        <v>-43631</v>
      </c>
      <c r="AG1944" s="5">
        <f t="shared" si="4134"/>
        <v>205663.4</v>
      </c>
      <c r="AH1944" s="5">
        <f t="shared" si="4131"/>
        <v>87325</v>
      </c>
      <c r="AI1944" s="5">
        <f t="shared" si="4132"/>
        <v>0</v>
      </c>
      <c r="AJ1944" s="5">
        <f t="shared" si="4142"/>
        <v>0</v>
      </c>
      <c r="AK1944" s="17"/>
      <c r="AL1944" s="27"/>
    </row>
    <row r="1945" spans="1:38" ht="31.2" x14ac:dyDescent="0.3">
      <c r="A1945" s="4" t="s">
        <v>245</v>
      </c>
      <c r="B1945" s="4" t="s">
        <v>34</v>
      </c>
      <c r="C1945" s="4" t="s">
        <v>97</v>
      </c>
      <c r="D1945" s="4" t="s">
        <v>1018</v>
      </c>
      <c r="E1945" s="4" t="s">
        <v>15</v>
      </c>
      <c r="F1945" s="14" t="s">
        <v>559</v>
      </c>
      <c r="G1945" s="5">
        <f t="shared" si="4139"/>
        <v>205663.4</v>
      </c>
      <c r="H1945" s="5">
        <f t="shared" si="4139"/>
        <v>87325</v>
      </c>
      <c r="I1945" s="5">
        <f t="shared" si="4139"/>
        <v>43631</v>
      </c>
      <c r="J1945" s="5">
        <f t="shared" si="4139"/>
        <v>0</v>
      </c>
      <c r="K1945" s="5">
        <f t="shared" si="4139"/>
        <v>0</v>
      </c>
      <c r="L1945" s="5">
        <f t="shared" si="4139"/>
        <v>0</v>
      </c>
      <c r="M1945" s="5">
        <f t="shared" si="4049"/>
        <v>205663.4</v>
      </c>
      <c r="N1945" s="5">
        <f t="shared" si="4050"/>
        <v>87325</v>
      </c>
      <c r="O1945" s="5">
        <f t="shared" si="4051"/>
        <v>43631</v>
      </c>
      <c r="P1945" s="5">
        <f t="shared" si="4140"/>
        <v>0</v>
      </c>
      <c r="Q1945" s="5">
        <f t="shared" si="4140"/>
        <v>0</v>
      </c>
      <c r="R1945" s="5">
        <f t="shared" si="4140"/>
        <v>0</v>
      </c>
      <c r="S1945" s="5">
        <f t="shared" si="4140"/>
        <v>0</v>
      </c>
      <c r="T1945" s="5">
        <f t="shared" si="4140"/>
        <v>0</v>
      </c>
      <c r="U1945" s="5">
        <f t="shared" si="4140"/>
        <v>0</v>
      </c>
      <c r="V1945" s="5">
        <f t="shared" si="4140"/>
        <v>0</v>
      </c>
      <c r="W1945" s="5">
        <f t="shared" si="4141"/>
        <v>0</v>
      </c>
      <c r="X1945" s="5">
        <f t="shared" si="4141"/>
        <v>0</v>
      </c>
      <c r="Y1945" s="5">
        <f t="shared" si="4141"/>
        <v>0</v>
      </c>
      <c r="Z1945" s="5">
        <f t="shared" si="4141"/>
        <v>0</v>
      </c>
      <c r="AA1945" s="5">
        <f t="shared" si="4141"/>
        <v>0</v>
      </c>
      <c r="AB1945" s="5">
        <f t="shared" si="4141"/>
        <v>0</v>
      </c>
      <c r="AC1945" s="5">
        <f t="shared" si="4141"/>
        <v>0</v>
      </c>
      <c r="AD1945" s="5">
        <f t="shared" si="4141"/>
        <v>0</v>
      </c>
      <c r="AE1945" s="5">
        <f t="shared" si="4141"/>
        <v>0</v>
      </c>
      <c r="AF1945" s="5">
        <f t="shared" si="4141"/>
        <v>-43631</v>
      </c>
      <c r="AG1945" s="5">
        <f t="shared" si="4134"/>
        <v>205663.4</v>
      </c>
      <c r="AH1945" s="5">
        <f t="shared" si="4131"/>
        <v>87325</v>
      </c>
      <c r="AI1945" s="5">
        <f t="shared" si="4132"/>
        <v>0</v>
      </c>
      <c r="AJ1945" s="5">
        <f t="shared" si="4142"/>
        <v>0</v>
      </c>
      <c r="AK1945" s="17"/>
      <c r="AL1945" s="27"/>
    </row>
    <row r="1946" spans="1:38" ht="31.2" x14ac:dyDescent="0.3">
      <c r="A1946" s="4" t="s">
        <v>245</v>
      </c>
      <c r="B1946" s="4" t="s">
        <v>34</v>
      </c>
      <c r="C1946" s="4" t="s">
        <v>97</v>
      </c>
      <c r="D1946" s="4" t="s">
        <v>1018</v>
      </c>
      <c r="E1946" s="4" t="s">
        <v>16</v>
      </c>
      <c r="F1946" s="14" t="s">
        <v>560</v>
      </c>
      <c r="G1946" s="5">
        <v>205663.4</v>
      </c>
      <c r="H1946" s="5">
        <v>87325</v>
      </c>
      <c r="I1946" s="5">
        <v>43631</v>
      </c>
      <c r="J1946" s="5"/>
      <c r="K1946" s="5"/>
      <c r="L1946" s="5"/>
      <c r="M1946" s="5">
        <f t="shared" si="4049"/>
        <v>205663.4</v>
      </c>
      <c r="N1946" s="5">
        <f t="shared" si="4050"/>
        <v>87325</v>
      </c>
      <c r="O1946" s="5">
        <f t="shared" si="4051"/>
        <v>43631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>
        <v>-43631</v>
      </c>
      <c r="AG1946" s="5">
        <f t="shared" si="4134"/>
        <v>205663.4</v>
      </c>
      <c r="AH1946" s="5">
        <f t="shared" si="4131"/>
        <v>87325</v>
      </c>
      <c r="AI1946" s="5">
        <f t="shared" si="4132"/>
        <v>0</v>
      </c>
      <c r="AJ1946" s="5"/>
      <c r="AK1946" s="17"/>
      <c r="AL1946" s="27"/>
    </row>
    <row r="1947" spans="1:38" ht="31.2" x14ac:dyDescent="0.3">
      <c r="A1947" s="4" t="s">
        <v>245</v>
      </c>
      <c r="B1947" s="4" t="s">
        <v>34</v>
      </c>
      <c r="C1947" s="4" t="s">
        <v>97</v>
      </c>
      <c r="D1947" s="4" t="s">
        <v>209</v>
      </c>
      <c r="E1947" s="4"/>
      <c r="F1947" s="14" t="s">
        <v>1267</v>
      </c>
      <c r="G1947" s="5">
        <f t="shared" ref="G1947:L1950" si="4143">G1948</f>
        <v>251.3</v>
      </c>
      <c r="H1947" s="5">
        <f t="shared" si="4143"/>
        <v>251.3</v>
      </c>
      <c r="I1947" s="5">
        <f t="shared" si="4143"/>
        <v>251.3</v>
      </c>
      <c r="J1947" s="5">
        <f t="shared" si="4143"/>
        <v>0</v>
      </c>
      <c r="K1947" s="5">
        <f t="shared" si="4143"/>
        <v>0</v>
      </c>
      <c r="L1947" s="5">
        <f t="shared" si="4143"/>
        <v>0</v>
      </c>
      <c r="M1947" s="5">
        <f t="shared" si="4049"/>
        <v>251.3</v>
      </c>
      <c r="N1947" s="5">
        <f t="shared" si="4050"/>
        <v>251.3</v>
      </c>
      <c r="O1947" s="5">
        <f t="shared" si="4051"/>
        <v>251.3</v>
      </c>
      <c r="P1947" s="5">
        <f t="shared" ref="P1947:V1950" si="4144">P1948</f>
        <v>0</v>
      </c>
      <c r="Q1947" s="5">
        <f t="shared" si="4144"/>
        <v>0</v>
      </c>
      <c r="R1947" s="5">
        <f t="shared" si="4144"/>
        <v>0</v>
      </c>
      <c r="S1947" s="5">
        <f t="shared" si="4144"/>
        <v>0</v>
      </c>
      <c r="T1947" s="5">
        <f t="shared" si="4144"/>
        <v>0</v>
      </c>
      <c r="U1947" s="5">
        <f t="shared" si="4144"/>
        <v>0</v>
      </c>
      <c r="V1947" s="5">
        <f t="shared" si="4144"/>
        <v>0</v>
      </c>
      <c r="W1947" s="5">
        <f t="shared" ref="W1947:AF1950" si="4145">W1948</f>
        <v>0</v>
      </c>
      <c r="X1947" s="5">
        <f t="shared" si="4145"/>
        <v>0</v>
      </c>
      <c r="Y1947" s="5">
        <f t="shared" si="4145"/>
        <v>0</v>
      </c>
      <c r="Z1947" s="5">
        <f t="shared" si="4145"/>
        <v>0</v>
      </c>
      <c r="AA1947" s="5">
        <f t="shared" si="4145"/>
        <v>0</v>
      </c>
      <c r="AB1947" s="5">
        <f t="shared" si="4145"/>
        <v>0</v>
      </c>
      <c r="AC1947" s="5">
        <f t="shared" si="4145"/>
        <v>0</v>
      </c>
      <c r="AD1947" s="5">
        <f t="shared" si="4145"/>
        <v>0</v>
      </c>
      <c r="AE1947" s="5">
        <f t="shared" si="4145"/>
        <v>0</v>
      </c>
      <c r="AF1947" s="5">
        <f t="shared" si="4145"/>
        <v>0</v>
      </c>
      <c r="AG1947" s="5">
        <f t="shared" si="4134"/>
        <v>251.3</v>
      </c>
      <c r="AH1947" s="5">
        <f t="shared" si="4131"/>
        <v>251.3</v>
      </c>
      <c r="AI1947" s="5">
        <f t="shared" si="4132"/>
        <v>251.3</v>
      </c>
      <c r="AJ1947" s="5">
        <f t="shared" ref="AJ1947:AJ1950" si="4146">AJ1948</f>
        <v>0</v>
      </c>
      <c r="AK1947" s="17"/>
      <c r="AL1947" s="27"/>
    </row>
    <row r="1948" spans="1:38" ht="31.2" x14ac:dyDescent="0.3">
      <c r="A1948" s="4" t="s">
        <v>245</v>
      </c>
      <c r="B1948" s="4" t="s">
        <v>34</v>
      </c>
      <c r="C1948" s="4" t="s">
        <v>97</v>
      </c>
      <c r="D1948" s="4" t="s">
        <v>210</v>
      </c>
      <c r="E1948" s="4"/>
      <c r="F1948" s="14" t="s">
        <v>1268</v>
      </c>
      <c r="G1948" s="5">
        <f t="shared" si="4143"/>
        <v>251.3</v>
      </c>
      <c r="H1948" s="5">
        <f t="shared" si="4143"/>
        <v>251.3</v>
      </c>
      <c r="I1948" s="5">
        <f t="shared" si="4143"/>
        <v>251.3</v>
      </c>
      <c r="J1948" s="5">
        <f t="shared" si="4143"/>
        <v>0</v>
      </c>
      <c r="K1948" s="5">
        <f t="shared" si="4143"/>
        <v>0</v>
      </c>
      <c r="L1948" s="5">
        <f t="shared" si="4143"/>
        <v>0</v>
      </c>
      <c r="M1948" s="5">
        <f t="shared" si="4049"/>
        <v>251.3</v>
      </c>
      <c r="N1948" s="5">
        <f t="shared" si="4050"/>
        <v>251.3</v>
      </c>
      <c r="O1948" s="5">
        <f t="shared" si="4051"/>
        <v>251.3</v>
      </c>
      <c r="P1948" s="5">
        <f t="shared" si="4144"/>
        <v>0</v>
      </c>
      <c r="Q1948" s="5">
        <f t="shared" si="4144"/>
        <v>0</v>
      </c>
      <c r="R1948" s="5">
        <f t="shared" si="4144"/>
        <v>0</v>
      </c>
      <c r="S1948" s="5">
        <f t="shared" si="4144"/>
        <v>0</v>
      </c>
      <c r="T1948" s="5">
        <f t="shared" si="4144"/>
        <v>0</v>
      </c>
      <c r="U1948" s="5">
        <f t="shared" si="4144"/>
        <v>0</v>
      </c>
      <c r="V1948" s="5">
        <f t="shared" si="4144"/>
        <v>0</v>
      </c>
      <c r="W1948" s="5">
        <f t="shared" si="4145"/>
        <v>0</v>
      </c>
      <c r="X1948" s="5">
        <f t="shared" si="4145"/>
        <v>0</v>
      </c>
      <c r="Y1948" s="5">
        <f t="shared" si="4145"/>
        <v>0</v>
      </c>
      <c r="Z1948" s="5">
        <f t="shared" si="4145"/>
        <v>0</v>
      </c>
      <c r="AA1948" s="5">
        <f t="shared" si="4145"/>
        <v>0</v>
      </c>
      <c r="AB1948" s="5">
        <f t="shared" si="4145"/>
        <v>0</v>
      </c>
      <c r="AC1948" s="5">
        <f t="shared" si="4145"/>
        <v>0</v>
      </c>
      <c r="AD1948" s="5">
        <f t="shared" si="4145"/>
        <v>0</v>
      </c>
      <c r="AE1948" s="5">
        <f t="shared" si="4145"/>
        <v>0</v>
      </c>
      <c r="AF1948" s="5">
        <f t="shared" si="4145"/>
        <v>0</v>
      </c>
      <c r="AG1948" s="5">
        <f t="shared" si="4134"/>
        <v>251.3</v>
      </c>
      <c r="AH1948" s="5">
        <f t="shared" si="4131"/>
        <v>251.3</v>
      </c>
      <c r="AI1948" s="5">
        <f t="shared" si="4132"/>
        <v>251.3</v>
      </c>
      <c r="AJ1948" s="5">
        <f t="shared" si="4146"/>
        <v>0</v>
      </c>
      <c r="AK1948" s="17"/>
      <c r="AL1948" s="27"/>
    </row>
    <row r="1949" spans="1:38" ht="46.8" x14ac:dyDescent="0.3">
      <c r="A1949" s="4" t="s">
        <v>245</v>
      </c>
      <c r="B1949" s="4" t="s">
        <v>34</v>
      </c>
      <c r="C1949" s="4" t="s">
        <v>97</v>
      </c>
      <c r="D1949" s="4" t="s">
        <v>202</v>
      </c>
      <c r="E1949" s="4"/>
      <c r="F1949" s="14" t="s">
        <v>1274</v>
      </c>
      <c r="G1949" s="5">
        <f t="shared" si="4143"/>
        <v>251.3</v>
      </c>
      <c r="H1949" s="5">
        <f t="shared" si="4143"/>
        <v>251.3</v>
      </c>
      <c r="I1949" s="5">
        <f t="shared" si="4143"/>
        <v>251.3</v>
      </c>
      <c r="J1949" s="5">
        <f t="shared" si="4143"/>
        <v>0</v>
      </c>
      <c r="K1949" s="5">
        <f t="shared" si="4143"/>
        <v>0</v>
      </c>
      <c r="L1949" s="5">
        <f t="shared" si="4143"/>
        <v>0</v>
      </c>
      <c r="M1949" s="5">
        <f t="shared" si="4049"/>
        <v>251.3</v>
      </c>
      <c r="N1949" s="5">
        <f t="shared" si="4050"/>
        <v>251.3</v>
      </c>
      <c r="O1949" s="5">
        <f t="shared" si="4051"/>
        <v>251.3</v>
      </c>
      <c r="P1949" s="5">
        <f t="shared" si="4144"/>
        <v>0</v>
      </c>
      <c r="Q1949" s="5">
        <f t="shared" si="4144"/>
        <v>0</v>
      </c>
      <c r="R1949" s="5">
        <f t="shared" si="4144"/>
        <v>0</v>
      </c>
      <c r="S1949" s="5">
        <f t="shared" si="4144"/>
        <v>0</v>
      </c>
      <c r="T1949" s="5">
        <f t="shared" si="4144"/>
        <v>0</v>
      </c>
      <c r="U1949" s="5">
        <f t="shared" si="4144"/>
        <v>0</v>
      </c>
      <c r="V1949" s="5">
        <f t="shared" si="4144"/>
        <v>0</v>
      </c>
      <c r="W1949" s="5">
        <f t="shared" si="4145"/>
        <v>0</v>
      </c>
      <c r="X1949" s="5">
        <f t="shared" si="4145"/>
        <v>0</v>
      </c>
      <c r="Y1949" s="5">
        <f t="shared" si="4145"/>
        <v>0</v>
      </c>
      <c r="Z1949" s="5">
        <f t="shared" si="4145"/>
        <v>0</v>
      </c>
      <c r="AA1949" s="5">
        <f t="shared" si="4145"/>
        <v>0</v>
      </c>
      <c r="AB1949" s="5">
        <f t="shared" si="4145"/>
        <v>0</v>
      </c>
      <c r="AC1949" s="5">
        <f t="shared" si="4145"/>
        <v>0</v>
      </c>
      <c r="AD1949" s="5">
        <f t="shared" si="4145"/>
        <v>0</v>
      </c>
      <c r="AE1949" s="5">
        <f t="shared" si="4145"/>
        <v>0</v>
      </c>
      <c r="AF1949" s="5">
        <f t="shared" si="4145"/>
        <v>0</v>
      </c>
      <c r="AG1949" s="5">
        <f t="shared" si="4134"/>
        <v>251.3</v>
      </c>
      <c r="AH1949" s="5">
        <f t="shared" si="4131"/>
        <v>251.3</v>
      </c>
      <c r="AI1949" s="5">
        <f t="shared" si="4132"/>
        <v>251.3</v>
      </c>
      <c r="AJ1949" s="5">
        <f t="shared" si="4146"/>
        <v>0</v>
      </c>
      <c r="AK1949" s="17"/>
      <c r="AL1949" s="27"/>
    </row>
    <row r="1950" spans="1:38" ht="31.2" x14ac:dyDescent="0.3">
      <c r="A1950" s="4" t="s">
        <v>245</v>
      </c>
      <c r="B1950" s="4" t="s">
        <v>34</v>
      </c>
      <c r="C1950" s="4" t="s">
        <v>97</v>
      </c>
      <c r="D1950" s="4" t="s">
        <v>202</v>
      </c>
      <c r="E1950" s="4" t="s">
        <v>15</v>
      </c>
      <c r="F1950" s="14" t="s">
        <v>559</v>
      </c>
      <c r="G1950" s="5">
        <f t="shared" si="4143"/>
        <v>251.3</v>
      </c>
      <c r="H1950" s="5">
        <f t="shared" si="4143"/>
        <v>251.3</v>
      </c>
      <c r="I1950" s="5">
        <f t="shared" si="4143"/>
        <v>251.3</v>
      </c>
      <c r="J1950" s="5">
        <f t="shared" si="4143"/>
        <v>0</v>
      </c>
      <c r="K1950" s="5">
        <f t="shared" si="4143"/>
        <v>0</v>
      </c>
      <c r="L1950" s="5">
        <f t="shared" si="4143"/>
        <v>0</v>
      </c>
      <c r="M1950" s="5">
        <f t="shared" si="4049"/>
        <v>251.3</v>
      </c>
      <c r="N1950" s="5">
        <f t="shared" si="4050"/>
        <v>251.3</v>
      </c>
      <c r="O1950" s="5">
        <f t="shared" si="4051"/>
        <v>251.3</v>
      </c>
      <c r="P1950" s="5">
        <f t="shared" si="4144"/>
        <v>0</v>
      </c>
      <c r="Q1950" s="5">
        <f t="shared" si="4144"/>
        <v>0</v>
      </c>
      <c r="R1950" s="5">
        <f t="shared" si="4144"/>
        <v>0</v>
      </c>
      <c r="S1950" s="5">
        <f t="shared" si="4144"/>
        <v>0</v>
      </c>
      <c r="T1950" s="5">
        <f t="shared" si="4144"/>
        <v>0</v>
      </c>
      <c r="U1950" s="5">
        <f t="shared" si="4144"/>
        <v>0</v>
      </c>
      <c r="V1950" s="5">
        <f t="shared" si="4144"/>
        <v>0</v>
      </c>
      <c r="W1950" s="5">
        <f t="shared" si="4145"/>
        <v>0</v>
      </c>
      <c r="X1950" s="5">
        <f t="shared" si="4145"/>
        <v>0</v>
      </c>
      <c r="Y1950" s="5">
        <f t="shared" si="4145"/>
        <v>0</v>
      </c>
      <c r="Z1950" s="5">
        <f t="shared" si="4145"/>
        <v>0</v>
      </c>
      <c r="AA1950" s="5">
        <f t="shared" si="4145"/>
        <v>0</v>
      </c>
      <c r="AB1950" s="5">
        <f t="shared" si="4145"/>
        <v>0</v>
      </c>
      <c r="AC1950" s="5">
        <f t="shared" si="4145"/>
        <v>0</v>
      </c>
      <c r="AD1950" s="5">
        <f t="shared" si="4145"/>
        <v>0</v>
      </c>
      <c r="AE1950" s="5">
        <f t="shared" si="4145"/>
        <v>0</v>
      </c>
      <c r="AF1950" s="5">
        <f t="shared" si="4145"/>
        <v>0</v>
      </c>
      <c r="AG1950" s="5">
        <f t="shared" si="4134"/>
        <v>251.3</v>
      </c>
      <c r="AH1950" s="5">
        <f t="shared" si="4131"/>
        <v>251.3</v>
      </c>
      <c r="AI1950" s="5">
        <f t="shared" si="4132"/>
        <v>251.3</v>
      </c>
      <c r="AJ1950" s="5">
        <f t="shared" si="4146"/>
        <v>0</v>
      </c>
      <c r="AK1950" s="17"/>
      <c r="AL1950" s="27"/>
    </row>
    <row r="1951" spans="1:38" ht="31.2" x14ac:dyDescent="0.3">
      <c r="A1951" s="4" t="s">
        <v>245</v>
      </c>
      <c r="B1951" s="4" t="s">
        <v>34</v>
      </c>
      <c r="C1951" s="4" t="s">
        <v>97</v>
      </c>
      <c r="D1951" s="4" t="s">
        <v>202</v>
      </c>
      <c r="E1951" s="4" t="s">
        <v>16</v>
      </c>
      <c r="F1951" s="14" t="s">
        <v>560</v>
      </c>
      <c r="G1951" s="5">
        <v>251.3</v>
      </c>
      <c r="H1951" s="5">
        <v>251.3</v>
      </c>
      <c r="I1951" s="5">
        <v>251.3</v>
      </c>
      <c r="J1951" s="5"/>
      <c r="K1951" s="5"/>
      <c r="L1951" s="5"/>
      <c r="M1951" s="5">
        <f t="shared" si="4049"/>
        <v>251.3</v>
      </c>
      <c r="N1951" s="5">
        <f t="shared" si="4050"/>
        <v>251.3</v>
      </c>
      <c r="O1951" s="5">
        <f t="shared" si="4051"/>
        <v>251.3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>
        <f t="shared" si="4134"/>
        <v>251.3</v>
      </c>
      <c r="AH1951" s="5">
        <f t="shared" si="4131"/>
        <v>251.3</v>
      </c>
      <c r="AI1951" s="5">
        <f t="shared" si="4132"/>
        <v>251.3</v>
      </c>
      <c r="AJ1951" s="5"/>
      <c r="AK1951" s="17"/>
      <c r="AL1951" s="27"/>
    </row>
    <row r="1952" spans="1:38" ht="46.8" x14ac:dyDescent="0.3">
      <c r="A1952" s="4" t="s">
        <v>245</v>
      </c>
      <c r="B1952" s="4" t="s">
        <v>34</v>
      </c>
      <c r="C1952" s="4" t="s">
        <v>97</v>
      </c>
      <c r="D1952" s="4" t="s">
        <v>36</v>
      </c>
      <c r="E1952" s="4"/>
      <c r="F1952" s="14" t="s">
        <v>1284</v>
      </c>
      <c r="G1952" s="5">
        <f t="shared" ref="G1952:L1959" si="4147">G1953</f>
        <v>4106.5</v>
      </c>
      <c r="H1952" s="5">
        <f t="shared" si="4147"/>
        <v>5788.5</v>
      </c>
      <c r="I1952" s="5">
        <f t="shared" si="4147"/>
        <v>3036.5</v>
      </c>
      <c r="J1952" s="5">
        <f t="shared" si="4147"/>
        <v>0</v>
      </c>
      <c r="K1952" s="5">
        <f t="shared" si="4147"/>
        <v>0</v>
      </c>
      <c r="L1952" s="5">
        <f t="shared" si="4147"/>
        <v>0</v>
      </c>
      <c r="M1952" s="5">
        <f t="shared" si="4049"/>
        <v>4106.5</v>
      </c>
      <c r="N1952" s="5">
        <f t="shared" si="4050"/>
        <v>5788.5</v>
      </c>
      <c r="O1952" s="5">
        <f t="shared" si="4051"/>
        <v>3036.5</v>
      </c>
      <c r="P1952" s="5">
        <f t="shared" ref="P1952:V1959" si="4148">P1953</f>
        <v>0</v>
      </c>
      <c r="Q1952" s="5">
        <f t="shared" si="4148"/>
        <v>0</v>
      </c>
      <c r="R1952" s="5">
        <f t="shared" si="4148"/>
        <v>0</v>
      </c>
      <c r="S1952" s="5">
        <f t="shared" si="4148"/>
        <v>0</v>
      </c>
      <c r="T1952" s="5">
        <f t="shared" si="4148"/>
        <v>0</v>
      </c>
      <c r="U1952" s="5">
        <f t="shared" si="4148"/>
        <v>0</v>
      </c>
      <c r="V1952" s="5">
        <f t="shared" si="4148"/>
        <v>0</v>
      </c>
      <c r="W1952" s="5">
        <f t="shared" ref="W1952:AF1959" si="4149">W1953</f>
        <v>0</v>
      </c>
      <c r="X1952" s="5">
        <f t="shared" si="4149"/>
        <v>0</v>
      </c>
      <c r="Y1952" s="5">
        <f t="shared" si="4149"/>
        <v>0</v>
      </c>
      <c r="Z1952" s="5">
        <f t="shared" si="4149"/>
        <v>0</v>
      </c>
      <c r="AA1952" s="5">
        <f t="shared" si="4149"/>
        <v>0</v>
      </c>
      <c r="AB1952" s="5">
        <f t="shared" si="4149"/>
        <v>0</v>
      </c>
      <c r="AC1952" s="5">
        <f t="shared" si="4149"/>
        <v>0</v>
      </c>
      <c r="AD1952" s="5">
        <f t="shared" si="4149"/>
        <v>0</v>
      </c>
      <c r="AE1952" s="5">
        <f t="shared" si="4149"/>
        <v>0</v>
      </c>
      <c r="AF1952" s="5">
        <f t="shared" si="4149"/>
        <v>0</v>
      </c>
      <c r="AG1952" s="5">
        <f t="shared" si="4134"/>
        <v>4106.5</v>
      </c>
      <c r="AH1952" s="5">
        <f t="shared" si="4131"/>
        <v>5788.5</v>
      </c>
      <c r="AI1952" s="5">
        <f t="shared" si="4132"/>
        <v>3036.5</v>
      </c>
      <c r="AJ1952" s="5">
        <f t="shared" ref="AJ1952:AJ1959" si="4150">AJ1953</f>
        <v>0</v>
      </c>
      <c r="AK1952" s="17"/>
      <c r="AL1952" s="27"/>
    </row>
    <row r="1953" spans="1:38" ht="46.8" x14ac:dyDescent="0.3">
      <c r="A1953" s="4" t="s">
        <v>245</v>
      </c>
      <c r="B1953" s="4" t="s">
        <v>34</v>
      </c>
      <c r="C1953" s="4" t="s">
        <v>97</v>
      </c>
      <c r="D1953" s="4" t="s">
        <v>37</v>
      </c>
      <c r="E1953" s="4"/>
      <c r="F1953" s="14" t="s">
        <v>1285</v>
      </c>
      <c r="G1953" s="5">
        <f t="shared" si="4147"/>
        <v>4106.5</v>
      </c>
      <c r="H1953" s="5">
        <f t="shared" si="4147"/>
        <v>5788.5</v>
      </c>
      <c r="I1953" s="5">
        <f t="shared" si="4147"/>
        <v>3036.5</v>
      </c>
      <c r="J1953" s="5">
        <f t="shared" si="4147"/>
        <v>0</v>
      </c>
      <c r="K1953" s="5">
        <f t="shared" si="4147"/>
        <v>0</v>
      </c>
      <c r="L1953" s="5">
        <f t="shared" si="4147"/>
        <v>0</v>
      </c>
      <c r="M1953" s="5">
        <f t="shared" si="4049"/>
        <v>4106.5</v>
      </c>
      <c r="N1953" s="5">
        <f t="shared" si="4050"/>
        <v>5788.5</v>
      </c>
      <c r="O1953" s="5">
        <f t="shared" si="4051"/>
        <v>3036.5</v>
      </c>
      <c r="P1953" s="5">
        <f t="shared" si="4148"/>
        <v>0</v>
      </c>
      <c r="Q1953" s="5">
        <f t="shared" si="4148"/>
        <v>0</v>
      </c>
      <c r="R1953" s="5">
        <f t="shared" si="4148"/>
        <v>0</v>
      </c>
      <c r="S1953" s="5">
        <f t="shared" si="4148"/>
        <v>0</v>
      </c>
      <c r="T1953" s="5">
        <f t="shared" si="4148"/>
        <v>0</v>
      </c>
      <c r="U1953" s="5">
        <f t="shared" si="4148"/>
        <v>0</v>
      </c>
      <c r="V1953" s="5">
        <f t="shared" si="4148"/>
        <v>0</v>
      </c>
      <c r="W1953" s="5">
        <f t="shared" si="4149"/>
        <v>0</v>
      </c>
      <c r="X1953" s="5">
        <f t="shared" si="4149"/>
        <v>0</v>
      </c>
      <c r="Y1953" s="5">
        <f t="shared" si="4149"/>
        <v>0</v>
      </c>
      <c r="Z1953" s="5">
        <f t="shared" si="4149"/>
        <v>0</v>
      </c>
      <c r="AA1953" s="5">
        <f t="shared" si="4149"/>
        <v>0</v>
      </c>
      <c r="AB1953" s="5">
        <f t="shared" si="4149"/>
        <v>0</v>
      </c>
      <c r="AC1953" s="5">
        <f t="shared" si="4149"/>
        <v>0</v>
      </c>
      <c r="AD1953" s="5">
        <f t="shared" si="4149"/>
        <v>0</v>
      </c>
      <c r="AE1953" s="5">
        <f t="shared" si="4149"/>
        <v>0</v>
      </c>
      <c r="AF1953" s="5">
        <f t="shared" si="4149"/>
        <v>0</v>
      </c>
      <c r="AG1953" s="5">
        <f t="shared" si="4134"/>
        <v>4106.5</v>
      </c>
      <c r="AH1953" s="5">
        <f t="shared" si="4131"/>
        <v>5788.5</v>
      </c>
      <c r="AI1953" s="5">
        <f t="shared" si="4132"/>
        <v>3036.5</v>
      </c>
      <c r="AJ1953" s="5">
        <f t="shared" si="4150"/>
        <v>0</v>
      </c>
      <c r="AK1953" s="17"/>
      <c r="AL1953" s="27"/>
    </row>
    <row r="1954" spans="1:38" ht="62.4" x14ac:dyDescent="0.3">
      <c r="A1954" s="4" t="s">
        <v>245</v>
      </c>
      <c r="B1954" s="4" t="s">
        <v>34</v>
      </c>
      <c r="C1954" s="4" t="s">
        <v>97</v>
      </c>
      <c r="D1954" s="4" t="s">
        <v>211</v>
      </c>
      <c r="E1954" s="4"/>
      <c r="F1954" s="14" t="s">
        <v>1289</v>
      </c>
      <c r="G1954" s="5">
        <f>G1958+G1955</f>
        <v>4106.5</v>
      </c>
      <c r="H1954" s="5">
        <f t="shared" ref="H1954:AJ1954" si="4151">H1958+H1955</f>
        <v>5788.5</v>
      </c>
      <c r="I1954" s="5">
        <f t="shared" si="4151"/>
        <v>3036.5</v>
      </c>
      <c r="J1954" s="5">
        <f t="shared" ref="J1954:L1954" si="4152">J1958+J1955</f>
        <v>0</v>
      </c>
      <c r="K1954" s="5">
        <f t="shared" si="4152"/>
        <v>0</v>
      </c>
      <c r="L1954" s="5">
        <f t="shared" si="4152"/>
        <v>0</v>
      </c>
      <c r="M1954" s="5">
        <f t="shared" si="4049"/>
        <v>4106.5</v>
      </c>
      <c r="N1954" s="5">
        <f t="shared" si="4050"/>
        <v>5788.5</v>
      </c>
      <c r="O1954" s="5">
        <f t="shared" si="4051"/>
        <v>3036.5</v>
      </c>
      <c r="P1954" s="5">
        <f t="shared" ref="P1954:V1954" si="4153">P1958+P1955</f>
        <v>0</v>
      </c>
      <c r="Q1954" s="5">
        <f t="shared" ref="Q1954:R1954" si="4154">Q1958+Q1955</f>
        <v>0</v>
      </c>
      <c r="R1954" s="5">
        <f t="shared" si="4154"/>
        <v>0</v>
      </c>
      <c r="S1954" s="5">
        <f t="shared" ref="S1954" si="4155">S1958+S1955</f>
        <v>0</v>
      </c>
      <c r="T1954" s="5">
        <f t="shared" si="4153"/>
        <v>0</v>
      </c>
      <c r="U1954" s="5">
        <f t="shared" si="4153"/>
        <v>0</v>
      </c>
      <c r="V1954" s="5">
        <f t="shared" si="4153"/>
        <v>0</v>
      </c>
      <c r="W1954" s="5">
        <f t="shared" ref="W1954:AF1954" si="4156">W1958+W1955</f>
        <v>0</v>
      </c>
      <c r="X1954" s="5">
        <f t="shared" si="4156"/>
        <v>0</v>
      </c>
      <c r="Y1954" s="5">
        <f t="shared" si="4156"/>
        <v>0</v>
      </c>
      <c r="Z1954" s="5">
        <f t="shared" si="4156"/>
        <v>0</v>
      </c>
      <c r="AA1954" s="5">
        <f t="shared" si="4156"/>
        <v>0</v>
      </c>
      <c r="AB1954" s="5">
        <f t="shared" si="4156"/>
        <v>0</v>
      </c>
      <c r="AC1954" s="5">
        <f t="shared" si="4156"/>
        <v>0</v>
      </c>
      <c r="AD1954" s="5">
        <f t="shared" ref="AD1954" si="4157">AD1958+AD1955</f>
        <v>0</v>
      </c>
      <c r="AE1954" s="5">
        <f t="shared" ref="AE1954" si="4158">AE1958+AE1955</f>
        <v>0</v>
      </c>
      <c r="AF1954" s="5">
        <f t="shared" si="4156"/>
        <v>0</v>
      </c>
      <c r="AG1954" s="5">
        <f t="shared" si="4134"/>
        <v>4106.5</v>
      </c>
      <c r="AH1954" s="5">
        <f t="shared" si="4131"/>
        <v>5788.5</v>
      </c>
      <c r="AI1954" s="5">
        <f t="shared" si="4132"/>
        <v>3036.5</v>
      </c>
      <c r="AJ1954" s="5">
        <f t="shared" si="4151"/>
        <v>0</v>
      </c>
      <c r="AK1954" s="17"/>
      <c r="AL1954" s="27"/>
    </row>
    <row r="1955" spans="1:38" ht="31.2" x14ac:dyDescent="0.3">
      <c r="A1955" s="4" t="s">
        <v>245</v>
      </c>
      <c r="B1955" s="4" t="s">
        <v>34</v>
      </c>
      <c r="C1955" s="4" t="s">
        <v>97</v>
      </c>
      <c r="D1955" s="4" t="s">
        <v>356</v>
      </c>
      <c r="E1955" s="4"/>
      <c r="F1955" s="14" t="s">
        <v>966</v>
      </c>
      <c r="G1955" s="5">
        <f>G1956</f>
        <v>1070</v>
      </c>
      <c r="H1955" s="5">
        <f t="shared" ref="H1955:AJ1956" si="4159">H1956</f>
        <v>2752</v>
      </c>
      <c r="I1955" s="5">
        <f t="shared" si="4159"/>
        <v>0</v>
      </c>
      <c r="J1955" s="5">
        <f t="shared" si="4159"/>
        <v>0</v>
      </c>
      <c r="K1955" s="5">
        <f t="shared" si="4159"/>
        <v>0</v>
      </c>
      <c r="L1955" s="5">
        <f t="shared" si="4159"/>
        <v>0</v>
      </c>
      <c r="M1955" s="5">
        <f t="shared" si="4049"/>
        <v>1070</v>
      </c>
      <c r="N1955" s="5">
        <f t="shared" si="4050"/>
        <v>2752</v>
      </c>
      <c r="O1955" s="5">
        <f t="shared" si="4051"/>
        <v>0</v>
      </c>
      <c r="P1955" s="5">
        <f t="shared" si="4159"/>
        <v>0</v>
      </c>
      <c r="Q1955" s="5">
        <f t="shared" si="4159"/>
        <v>0</v>
      </c>
      <c r="R1955" s="5">
        <f t="shared" si="4159"/>
        <v>0</v>
      </c>
      <c r="S1955" s="5">
        <f t="shared" si="4159"/>
        <v>0</v>
      </c>
      <c r="T1955" s="5">
        <f t="shared" si="4159"/>
        <v>0</v>
      </c>
      <c r="U1955" s="5">
        <f t="shared" si="4159"/>
        <v>0</v>
      </c>
      <c r="V1955" s="5">
        <f t="shared" si="4159"/>
        <v>0</v>
      </c>
      <c r="W1955" s="5">
        <f t="shared" si="4159"/>
        <v>0</v>
      </c>
      <c r="X1955" s="5">
        <f t="shared" si="4159"/>
        <v>0</v>
      </c>
      <c r="Y1955" s="5">
        <f t="shared" si="4159"/>
        <v>0</v>
      </c>
      <c r="Z1955" s="5">
        <f t="shared" si="4159"/>
        <v>0</v>
      </c>
      <c r="AA1955" s="5">
        <f t="shared" si="4159"/>
        <v>0</v>
      </c>
      <c r="AB1955" s="5">
        <f t="shared" si="4159"/>
        <v>0</v>
      </c>
      <c r="AC1955" s="5">
        <f t="shared" si="4159"/>
        <v>0</v>
      </c>
      <c r="AD1955" s="5">
        <f t="shared" si="4159"/>
        <v>0</v>
      </c>
      <c r="AE1955" s="5">
        <f t="shared" si="4159"/>
        <v>0</v>
      </c>
      <c r="AF1955" s="5">
        <f t="shared" si="4159"/>
        <v>0</v>
      </c>
      <c r="AG1955" s="5">
        <f t="shared" si="4134"/>
        <v>1070</v>
      </c>
      <c r="AH1955" s="5">
        <f t="shared" si="4131"/>
        <v>2752</v>
      </c>
      <c r="AI1955" s="5">
        <f t="shared" si="4132"/>
        <v>0</v>
      </c>
      <c r="AJ1955" s="5">
        <f t="shared" si="4159"/>
        <v>0</v>
      </c>
      <c r="AK1955" s="17"/>
      <c r="AL1955" s="27"/>
    </row>
    <row r="1956" spans="1:38" ht="31.2" x14ac:dyDescent="0.3">
      <c r="A1956" s="4" t="s">
        <v>245</v>
      </c>
      <c r="B1956" s="4" t="s">
        <v>34</v>
      </c>
      <c r="C1956" s="4" t="s">
        <v>97</v>
      </c>
      <c r="D1956" s="4" t="s">
        <v>356</v>
      </c>
      <c r="E1956" s="4" t="s">
        <v>15</v>
      </c>
      <c r="F1956" s="14" t="s">
        <v>559</v>
      </c>
      <c r="G1956" s="5">
        <f>G1957</f>
        <v>1070</v>
      </c>
      <c r="H1956" s="5">
        <f t="shared" si="4159"/>
        <v>2752</v>
      </c>
      <c r="I1956" s="5">
        <f t="shared" si="4159"/>
        <v>0</v>
      </c>
      <c r="J1956" s="5">
        <f t="shared" si="4159"/>
        <v>0</v>
      </c>
      <c r="K1956" s="5">
        <f t="shared" si="4159"/>
        <v>0</v>
      </c>
      <c r="L1956" s="5">
        <f t="shared" si="4159"/>
        <v>0</v>
      </c>
      <c r="M1956" s="5">
        <f t="shared" si="4049"/>
        <v>1070</v>
      </c>
      <c r="N1956" s="5">
        <f t="shared" si="4050"/>
        <v>2752</v>
      </c>
      <c r="O1956" s="5">
        <f t="shared" si="4051"/>
        <v>0</v>
      </c>
      <c r="P1956" s="5">
        <f t="shared" si="4159"/>
        <v>0</v>
      </c>
      <c r="Q1956" s="5">
        <f t="shared" si="4159"/>
        <v>0</v>
      </c>
      <c r="R1956" s="5">
        <f t="shared" si="4159"/>
        <v>0</v>
      </c>
      <c r="S1956" s="5">
        <f t="shared" si="4159"/>
        <v>0</v>
      </c>
      <c r="T1956" s="5">
        <f t="shared" si="4159"/>
        <v>0</v>
      </c>
      <c r="U1956" s="5">
        <f t="shared" si="4159"/>
        <v>0</v>
      </c>
      <c r="V1956" s="5">
        <f t="shared" si="4159"/>
        <v>0</v>
      </c>
      <c r="W1956" s="5">
        <f t="shared" si="4159"/>
        <v>0</v>
      </c>
      <c r="X1956" s="5">
        <f t="shared" si="4159"/>
        <v>0</v>
      </c>
      <c r="Y1956" s="5">
        <f t="shared" si="4159"/>
        <v>0</v>
      </c>
      <c r="Z1956" s="5">
        <f t="shared" si="4159"/>
        <v>0</v>
      </c>
      <c r="AA1956" s="5">
        <f t="shared" si="4159"/>
        <v>0</v>
      </c>
      <c r="AB1956" s="5">
        <f t="shared" si="4159"/>
        <v>0</v>
      </c>
      <c r="AC1956" s="5">
        <f t="shared" si="4159"/>
        <v>0</v>
      </c>
      <c r="AD1956" s="5">
        <f t="shared" si="4159"/>
        <v>0</v>
      </c>
      <c r="AE1956" s="5">
        <f t="shared" si="4159"/>
        <v>0</v>
      </c>
      <c r="AF1956" s="5">
        <f t="shared" si="4159"/>
        <v>0</v>
      </c>
      <c r="AG1956" s="5">
        <f t="shared" si="4134"/>
        <v>1070</v>
      </c>
      <c r="AH1956" s="5">
        <f t="shared" si="4131"/>
        <v>2752</v>
      </c>
      <c r="AI1956" s="5">
        <f t="shared" si="4132"/>
        <v>0</v>
      </c>
      <c r="AJ1956" s="5">
        <f t="shared" si="4159"/>
        <v>0</v>
      </c>
      <c r="AK1956" s="17"/>
      <c r="AL1956" s="27"/>
    </row>
    <row r="1957" spans="1:38" ht="31.2" x14ac:dyDescent="0.3">
      <c r="A1957" s="4" t="s">
        <v>245</v>
      </c>
      <c r="B1957" s="4" t="s">
        <v>34</v>
      </c>
      <c r="C1957" s="4" t="s">
        <v>97</v>
      </c>
      <c r="D1957" s="4" t="s">
        <v>356</v>
      </c>
      <c r="E1957" s="4" t="s">
        <v>16</v>
      </c>
      <c r="F1957" s="14" t="s">
        <v>560</v>
      </c>
      <c r="G1957" s="5">
        <v>1070</v>
      </c>
      <c r="H1957" s="5">
        <v>2752</v>
      </c>
      <c r="I1957" s="5">
        <v>0</v>
      </c>
      <c r="J1957" s="5"/>
      <c r="K1957" s="5"/>
      <c r="L1957" s="5"/>
      <c r="M1957" s="5">
        <f t="shared" si="4049"/>
        <v>1070</v>
      </c>
      <c r="N1957" s="5">
        <f t="shared" si="4050"/>
        <v>2752</v>
      </c>
      <c r="O1957" s="5">
        <f t="shared" si="4051"/>
        <v>0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>
        <f t="shared" si="4134"/>
        <v>1070</v>
      </c>
      <c r="AH1957" s="5">
        <f t="shared" si="4131"/>
        <v>2752</v>
      </c>
      <c r="AI1957" s="5">
        <f t="shared" si="4132"/>
        <v>0</v>
      </c>
      <c r="AJ1957" s="5"/>
      <c r="AK1957" s="17"/>
      <c r="AL1957" s="27"/>
    </row>
    <row r="1958" spans="1:38" x14ac:dyDescent="0.3">
      <c r="A1958" s="4" t="s">
        <v>245</v>
      </c>
      <c r="B1958" s="4" t="s">
        <v>34</v>
      </c>
      <c r="C1958" s="4" t="s">
        <v>97</v>
      </c>
      <c r="D1958" s="4" t="s">
        <v>203</v>
      </c>
      <c r="E1958" s="4"/>
      <c r="F1958" s="14" t="s">
        <v>657</v>
      </c>
      <c r="G1958" s="5">
        <f t="shared" si="4147"/>
        <v>3036.5</v>
      </c>
      <c r="H1958" s="5">
        <f t="shared" si="4147"/>
        <v>3036.5</v>
      </c>
      <c r="I1958" s="5">
        <f t="shared" si="4147"/>
        <v>3036.5</v>
      </c>
      <c r="J1958" s="5">
        <f t="shared" si="4147"/>
        <v>0</v>
      </c>
      <c r="K1958" s="5">
        <f t="shared" si="4147"/>
        <v>0</v>
      </c>
      <c r="L1958" s="5">
        <f t="shared" si="4147"/>
        <v>0</v>
      </c>
      <c r="M1958" s="5">
        <f t="shared" si="4049"/>
        <v>3036.5</v>
      </c>
      <c r="N1958" s="5">
        <f t="shared" si="4050"/>
        <v>3036.5</v>
      </c>
      <c r="O1958" s="5">
        <f t="shared" si="4051"/>
        <v>3036.5</v>
      </c>
      <c r="P1958" s="5">
        <f t="shared" si="4148"/>
        <v>0</v>
      </c>
      <c r="Q1958" s="5">
        <f t="shared" si="4148"/>
        <v>0</v>
      </c>
      <c r="R1958" s="5">
        <f t="shared" si="4148"/>
        <v>0</v>
      </c>
      <c r="S1958" s="5">
        <f t="shared" si="4148"/>
        <v>0</v>
      </c>
      <c r="T1958" s="5">
        <f t="shared" si="4148"/>
        <v>0</v>
      </c>
      <c r="U1958" s="5">
        <f t="shared" si="4148"/>
        <v>0</v>
      </c>
      <c r="V1958" s="5">
        <f t="shared" si="4148"/>
        <v>0</v>
      </c>
      <c r="W1958" s="5">
        <f t="shared" si="4149"/>
        <v>0</v>
      </c>
      <c r="X1958" s="5">
        <f t="shared" si="4149"/>
        <v>0</v>
      </c>
      <c r="Y1958" s="5">
        <f t="shared" si="4149"/>
        <v>0</v>
      </c>
      <c r="Z1958" s="5">
        <f t="shared" si="4149"/>
        <v>0</v>
      </c>
      <c r="AA1958" s="5">
        <f t="shared" si="4149"/>
        <v>0</v>
      </c>
      <c r="AB1958" s="5">
        <f t="shared" si="4149"/>
        <v>0</v>
      </c>
      <c r="AC1958" s="5">
        <f t="shared" si="4149"/>
        <v>0</v>
      </c>
      <c r="AD1958" s="5">
        <f t="shared" si="4149"/>
        <v>0</v>
      </c>
      <c r="AE1958" s="5">
        <f t="shared" si="4149"/>
        <v>0</v>
      </c>
      <c r="AF1958" s="5">
        <f t="shared" si="4149"/>
        <v>0</v>
      </c>
      <c r="AG1958" s="5">
        <f t="shared" si="4134"/>
        <v>3036.5</v>
      </c>
      <c r="AH1958" s="5">
        <f t="shared" si="4131"/>
        <v>3036.5</v>
      </c>
      <c r="AI1958" s="5">
        <f t="shared" si="4132"/>
        <v>3036.5</v>
      </c>
      <c r="AJ1958" s="5">
        <f t="shared" si="4150"/>
        <v>0</v>
      </c>
      <c r="AK1958" s="17"/>
      <c r="AL1958" s="27"/>
    </row>
    <row r="1959" spans="1:38" ht="31.2" x14ac:dyDescent="0.3">
      <c r="A1959" s="4" t="s">
        <v>245</v>
      </c>
      <c r="B1959" s="4" t="s">
        <v>34</v>
      </c>
      <c r="C1959" s="4" t="s">
        <v>97</v>
      </c>
      <c r="D1959" s="4" t="s">
        <v>203</v>
      </c>
      <c r="E1959" s="4" t="s">
        <v>15</v>
      </c>
      <c r="F1959" s="14" t="s">
        <v>559</v>
      </c>
      <c r="G1959" s="5">
        <f t="shared" si="4147"/>
        <v>3036.5</v>
      </c>
      <c r="H1959" s="5">
        <f t="shared" si="4147"/>
        <v>3036.5</v>
      </c>
      <c r="I1959" s="5">
        <f t="shared" si="4147"/>
        <v>3036.5</v>
      </c>
      <c r="J1959" s="5">
        <f t="shared" si="4147"/>
        <v>0</v>
      </c>
      <c r="K1959" s="5">
        <f t="shared" si="4147"/>
        <v>0</v>
      </c>
      <c r="L1959" s="5">
        <f t="shared" si="4147"/>
        <v>0</v>
      </c>
      <c r="M1959" s="5">
        <f t="shared" ref="M1959:M2033" si="4160">G1959+J1959</f>
        <v>3036.5</v>
      </c>
      <c r="N1959" s="5">
        <f t="shared" ref="N1959:N2033" si="4161">H1959+K1959</f>
        <v>3036.5</v>
      </c>
      <c r="O1959" s="5">
        <f t="shared" ref="O1959:O2033" si="4162">I1959+L1959</f>
        <v>3036.5</v>
      </c>
      <c r="P1959" s="5">
        <f t="shared" si="4148"/>
        <v>0</v>
      </c>
      <c r="Q1959" s="5">
        <f t="shared" si="4148"/>
        <v>0</v>
      </c>
      <c r="R1959" s="5">
        <f t="shared" si="4148"/>
        <v>0</v>
      </c>
      <c r="S1959" s="5">
        <f t="shared" si="4148"/>
        <v>0</v>
      </c>
      <c r="T1959" s="5">
        <f t="shared" si="4148"/>
        <v>0</v>
      </c>
      <c r="U1959" s="5">
        <f t="shared" si="4148"/>
        <v>0</v>
      </c>
      <c r="V1959" s="5">
        <f t="shared" si="4148"/>
        <v>0</v>
      </c>
      <c r="W1959" s="5">
        <f t="shared" si="4149"/>
        <v>0</v>
      </c>
      <c r="X1959" s="5">
        <f t="shared" si="4149"/>
        <v>0</v>
      </c>
      <c r="Y1959" s="5">
        <f t="shared" si="4149"/>
        <v>0</v>
      </c>
      <c r="Z1959" s="5">
        <f t="shared" si="4149"/>
        <v>0</v>
      </c>
      <c r="AA1959" s="5">
        <f t="shared" si="4149"/>
        <v>0</v>
      </c>
      <c r="AB1959" s="5">
        <f t="shared" si="4149"/>
        <v>0</v>
      </c>
      <c r="AC1959" s="5">
        <f t="shared" si="4149"/>
        <v>0</v>
      </c>
      <c r="AD1959" s="5">
        <f t="shared" si="4149"/>
        <v>0</v>
      </c>
      <c r="AE1959" s="5">
        <f t="shared" si="4149"/>
        <v>0</v>
      </c>
      <c r="AF1959" s="5">
        <f t="shared" si="4149"/>
        <v>0</v>
      </c>
      <c r="AG1959" s="5">
        <f t="shared" si="4134"/>
        <v>3036.5</v>
      </c>
      <c r="AH1959" s="5">
        <f t="shared" si="4131"/>
        <v>3036.5</v>
      </c>
      <c r="AI1959" s="5">
        <f t="shared" si="4132"/>
        <v>3036.5</v>
      </c>
      <c r="AJ1959" s="5">
        <f t="shared" si="4150"/>
        <v>0</v>
      </c>
      <c r="AK1959" s="17"/>
      <c r="AL1959" s="27"/>
    </row>
    <row r="1960" spans="1:38" ht="31.2" x14ac:dyDescent="0.3">
      <c r="A1960" s="4" t="s">
        <v>245</v>
      </c>
      <c r="B1960" s="4" t="s">
        <v>34</v>
      </c>
      <c r="C1960" s="4" t="s">
        <v>97</v>
      </c>
      <c r="D1960" s="4" t="s">
        <v>203</v>
      </c>
      <c r="E1960" s="4" t="s">
        <v>16</v>
      </c>
      <c r="F1960" s="14" t="s">
        <v>560</v>
      </c>
      <c r="G1960" s="5">
        <v>3036.5</v>
      </c>
      <c r="H1960" s="5">
        <v>3036.5</v>
      </c>
      <c r="I1960" s="5">
        <v>3036.5</v>
      </c>
      <c r="J1960" s="5"/>
      <c r="K1960" s="5"/>
      <c r="L1960" s="5"/>
      <c r="M1960" s="5">
        <f t="shared" si="4160"/>
        <v>3036.5</v>
      </c>
      <c r="N1960" s="5">
        <f t="shared" si="4161"/>
        <v>3036.5</v>
      </c>
      <c r="O1960" s="5">
        <f t="shared" si="4162"/>
        <v>3036.5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>
        <f t="shared" si="4134"/>
        <v>3036.5</v>
      </c>
      <c r="AH1960" s="5">
        <f t="shared" si="4131"/>
        <v>3036.5</v>
      </c>
      <c r="AI1960" s="5">
        <f t="shared" si="4132"/>
        <v>3036.5</v>
      </c>
      <c r="AJ1960" s="5"/>
      <c r="AK1960" s="17"/>
      <c r="AL1960" s="27"/>
    </row>
    <row r="1961" spans="1:38" ht="31.2" x14ac:dyDescent="0.3">
      <c r="A1961" s="4" t="s">
        <v>245</v>
      </c>
      <c r="B1961" s="4" t="s">
        <v>34</v>
      </c>
      <c r="C1961" s="4" t="s">
        <v>97</v>
      </c>
      <c r="D1961" s="4" t="s">
        <v>212</v>
      </c>
      <c r="E1961" s="4"/>
      <c r="F1961" s="14" t="s">
        <v>1323</v>
      </c>
      <c r="G1961" s="5">
        <f t="shared" ref="G1961:L1965" si="4163">G1962</f>
        <v>11250</v>
      </c>
      <c r="H1961" s="5">
        <f t="shared" si="4163"/>
        <v>11250</v>
      </c>
      <c r="I1961" s="5">
        <f t="shared" si="4163"/>
        <v>11250</v>
      </c>
      <c r="J1961" s="5">
        <f t="shared" si="4163"/>
        <v>0</v>
      </c>
      <c r="K1961" s="5">
        <f t="shared" si="4163"/>
        <v>0</v>
      </c>
      <c r="L1961" s="5">
        <f t="shared" si="4163"/>
        <v>0</v>
      </c>
      <c r="M1961" s="5">
        <f t="shared" si="4160"/>
        <v>11250</v>
      </c>
      <c r="N1961" s="5">
        <f t="shared" si="4161"/>
        <v>11250</v>
      </c>
      <c r="O1961" s="5">
        <f t="shared" si="4162"/>
        <v>11250</v>
      </c>
      <c r="P1961" s="5">
        <f t="shared" ref="P1961:V1965" si="4164">P1962</f>
        <v>0</v>
      </c>
      <c r="Q1961" s="5">
        <f t="shared" si="4164"/>
        <v>0</v>
      </c>
      <c r="R1961" s="5">
        <f t="shared" si="4164"/>
        <v>0</v>
      </c>
      <c r="S1961" s="5">
        <f t="shared" si="4164"/>
        <v>0</v>
      </c>
      <c r="T1961" s="5">
        <f t="shared" si="4164"/>
        <v>0</v>
      </c>
      <c r="U1961" s="5">
        <f t="shared" si="4164"/>
        <v>0</v>
      </c>
      <c r="V1961" s="5">
        <f t="shared" si="4164"/>
        <v>0</v>
      </c>
      <c r="W1961" s="5">
        <f t="shared" ref="W1961:AF1965" si="4165">W1962</f>
        <v>0</v>
      </c>
      <c r="X1961" s="5">
        <f t="shared" si="4165"/>
        <v>0</v>
      </c>
      <c r="Y1961" s="5">
        <f t="shared" si="4165"/>
        <v>0</v>
      </c>
      <c r="Z1961" s="5">
        <f t="shared" si="4165"/>
        <v>0</v>
      </c>
      <c r="AA1961" s="5">
        <f t="shared" si="4165"/>
        <v>0</v>
      </c>
      <c r="AB1961" s="5">
        <f t="shared" si="4165"/>
        <v>0</v>
      </c>
      <c r="AC1961" s="5">
        <f t="shared" si="4165"/>
        <v>0</v>
      </c>
      <c r="AD1961" s="5">
        <f t="shared" si="4165"/>
        <v>0</v>
      </c>
      <c r="AE1961" s="5">
        <f t="shared" si="4165"/>
        <v>0</v>
      </c>
      <c r="AF1961" s="5">
        <f t="shared" si="4165"/>
        <v>0</v>
      </c>
      <c r="AG1961" s="5">
        <f t="shared" si="4134"/>
        <v>11250</v>
      </c>
      <c r="AH1961" s="5">
        <f t="shared" si="4131"/>
        <v>11250</v>
      </c>
      <c r="AI1961" s="5">
        <f t="shared" si="4132"/>
        <v>11250</v>
      </c>
      <c r="AJ1961" s="5">
        <f t="shared" ref="AJ1961:AJ1965" si="4166">AJ1962</f>
        <v>0</v>
      </c>
      <c r="AK1961" s="17"/>
      <c r="AL1961" s="27"/>
    </row>
    <row r="1962" spans="1:38" ht="31.2" x14ac:dyDescent="0.3">
      <c r="A1962" s="4" t="s">
        <v>245</v>
      </c>
      <c r="B1962" s="4" t="s">
        <v>34</v>
      </c>
      <c r="C1962" s="4" t="s">
        <v>97</v>
      </c>
      <c r="D1962" s="4" t="s">
        <v>213</v>
      </c>
      <c r="E1962" s="4"/>
      <c r="F1962" s="14" t="s">
        <v>1337</v>
      </c>
      <c r="G1962" s="5">
        <f t="shared" si="4163"/>
        <v>11250</v>
      </c>
      <c r="H1962" s="5">
        <f t="shared" si="4163"/>
        <v>11250</v>
      </c>
      <c r="I1962" s="5">
        <f t="shared" si="4163"/>
        <v>11250</v>
      </c>
      <c r="J1962" s="5">
        <f t="shared" si="4163"/>
        <v>0</v>
      </c>
      <c r="K1962" s="5">
        <f t="shared" si="4163"/>
        <v>0</v>
      </c>
      <c r="L1962" s="5">
        <f t="shared" si="4163"/>
        <v>0</v>
      </c>
      <c r="M1962" s="5">
        <f t="shared" si="4160"/>
        <v>11250</v>
      </c>
      <c r="N1962" s="5">
        <f t="shared" si="4161"/>
        <v>11250</v>
      </c>
      <c r="O1962" s="5">
        <f t="shared" si="4162"/>
        <v>11250</v>
      </c>
      <c r="P1962" s="5">
        <f t="shared" si="4164"/>
        <v>0</v>
      </c>
      <c r="Q1962" s="5">
        <f t="shared" si="4164"/>
        <v>0</v>
      </c>
      <c r="R1962" s="5">
        <f t="shared" si="4164"/>
        <v>0</v>
      </c>
      <c r="S1962" s="5">
        <f t="shared" si="4164"/>
        <v>0</v>
      </c>
      <c r="T1962" s="5">
        <f t="shared" si="4164"/>
        <v>0</v>
      </c>
      <c r="U1962" s="5">
        <f t="shared" si="4164"/>
        <v>0</v>
      </c>
      <c r="V1962" s="5">
        <f t="shared" si="4164"/>
        <v>0</v>
      </c>
      <c r="W1962" s="5">
        <f t="shared" si="4165"/>
        <v>0</v>
      </c>
      <c r="X1962" s="5">
        <f t="shared" si="4165"/>
        <v>0</v>
      </c>
      <c r="Y1962" s="5">
        <f t="shared" si="4165"/>
        <v>0</v>
      </c>
      <c r="Z1962" s="5">
        <f t="shared" si="4165"/>
        <v>0</v>
      </c>
      <c r="AA1962" s="5">
        <f t="shared" si="4165"/>
        <v>0</v>
      </c>
      <c r="AB1962" s="5">
        <f t="shared" si="4165"/>
        <v>0</v>
      </c>
      <c r="AC1962" s="5">
        <f t="shared" si="4165"/>
        <v>0</v>
      </c>
      <c r="AD1962" s="5">
        <f t="shared" si="4165"/>
        <v>0</v>
      </c>
      <c r="AE1962" s="5">
        <f t="shared" si="4165"/>
        <v>0</v>
      </c>
      <c r="AF1962" s="5">
        <f t="shared" si="4165"/>
        <v>0</v>
      </c>
      <c r="AG1962" s="5">
        <f t="shared" si="4134"/>
        <v>11250</v>
      </c>
      <c r="AH1962" s="5">
        <f t="shared" si="4131"/>
        <v>11250</v>
      </c>
      <c r="AI1962" s="5">
        <f t="shared" si="4132"/>
        <v>11250</v>
      </c>
      <c r="AJ1962" s="5">
        <f t="shared" si="4166"/>
        <v>0</v>
      </c>
      <c r="AK1962" s="17"/>
      <c r="AL1962" s="27"/>
    </row>
    <row r="1963" spans="1:38" ht="46.8" x14ac:dyDescent="0.3">
      <c r="A1963" s="4" t="s">
        <v>245</v>
      </c>
      <c r="B1963" s="4" t="s">
        <v>34</v>
      </c>
      <c r="C1963" s="4" t="s">
        <v>97</v>
      </c>
      <c r="D1963" s="4" t="s">
        <v>214</v>
      </c>
      <c r="E1963" s="4"/>
      <c r="F1963" s="14" t="s">
        <v>1340</v>
      </c>
      <c r="G1963" s="5">
        <f t="shared" si="4163"/>
        <v>11250</v>
      </c>
      <c r="H1963" s="5">
        <f t="shared" si="4163"/>
        <v>11250</v>
      </c>
      <c r="I1963" s="5">
        <f t="shared" si="4163"/>
        <v>11250</v>
      </c>
      <c r="J1963" s="5">
        <f t="shared" si="4163"/>
        <v>0</v>
      </c>
      <c r="K1963" s="5">
        <f t="shared" si="4163"/>
        <v>0</v>
      </c>
      <c r="L1963" s="5">
        <f t="shared" si="4163"/>
        <v>0</v>
      </c>
      <c r="M1963" s="5">
        <f t="shared" si="4160"/>
        <v>11250</v>
      </c>
      <c r="N1963" s="5">
        <f t="shared" si="4161"/>
        <v>11250</v>
      </c>
      <c r="O1963" s="5">
        <f t="shared" si="4162"/>
        <v>11250</v>
      </c>
      <c r="P1963" s="5">
        <f t="shared" si="4164"/>
        <v>0</v>
      </c>
      <c r="Q1963" s="5">
        <f t="shared" si="4164"/>
        <v>0</v>
      </c>
      <c r="R1963" s="5">
        <f t="shared" si="4164"/>
        <v>0</v>
      </c>
      <c r="S1963" s="5">
        <f t="shared" si="4164"/>
        <v>0</v>
      </c>
      <c r="T1963" s="5">
        <f t="shared" si="4164"/>
        <v>0</v>
      </c>
      <c r="U1963" s="5">
        <f t="shared" si="4164"/>
        <v>0</v>
      </c>
      <c r="V1963" s="5">
        <f t="shared" si="4164"/>
        <v>0</v>
      </c>
      <c r="W1963" s="5">
        <f t="shared" si="4165"/>
        <v>0</v>
      </c>
      <c r="X1963" s="5">
        <f t="shared" si="4165"/>
        <v>0</v>
      </c>
      <c r="Y1963" s="5">
        <f t="shared" si="4165"/>
        <v>0</v>
      </c>
      <c r="Z1963" s="5">
        <f t="shared" si="4165"/>
        <v>0</v>
      </c>
      <c r="AA1963" s="5">
        <f t="shared" si="4165"/>
        <v>0</v>
      </c>
      <c r="AB1963" s="5">
        <f t="shared" si="4165"/>
        <v>0</v>
      </c>
      <c r="AC1963" s="5">
        <f t="shared" si="4165"/>
        <v>0</v>
      </c>
      <c r="AD1963" s="5">
        <f t="shared" si="4165"/>
        <v>0</v>
      </c>
      <c r="AE1963" s="5">
        <f t="shared" si="4165"/>
        <v>0</v>
      </c>
      <c r="AF1963" s="5">
        <f t="shared" si="4165"/>
        <v>0</v>
      </c>
      <c r="AG1963" s="5">
        <f t="shared" si="4134"/>
        <v>11250</v>
      </c>
      <c r="AH1963" s="5">
        <f t="shared" si="4131"/>
        <v>11250</v>
      </c>
      <c r="AI1963" s="5">
        <f t="shared" si="4132"/>
        <v>11250</v>
      </c>
      <c r="AJ1963" s="5">
        <f t="shared" si="4166"/>
        <v>0</v>
      </c>
      <c r="AK1963" s="17"/>
      <c r="AL1963" s="27"/>
    </row>
    <row r="1964" spans="1:38" ht="31.2" x14ac:dyDescent="0.3">
      <c r="A1964" s="4" t="s">
        <v>245</v>
      </c>
      <c r="B1964" s="4" t="s">
        <v>34</v>
      </c>
      <c r="C1964" s="4" t="s">
        <v>97</v>
      </c>
      <c r="D1964" s="4" t="s">
        <v>204</v>
      </c>
      <c r="E1964" s="4"/>
      <c r="F1964" s="14" t="s">
        <v>981</v>
      </c>
      <c r="G1964" s="5">
        <f t="shared" si="4163"/>
        <v>11250</v>
      </c>
      <c r="H1964" s="5">
        <f t="shared" si="4163"/>
        <v>11250</v>
      </c>
      <c r="I1964" s="5">
        <f t="shared" si="4163"/>
        <v>11250</v>
      </c>
      <c r="J1964" s="5">
        <f t="shared" si="4163"/>
        <v>0</v>
      </c>
      <c r="K1964" s="5">
        <f t="shared" si="4163"/>
        <v>0</v>
      </c>
      <c r="L1964" s="5">
        <f t="shared" si="4163"/>
        <v>0</v>
      </c>
      <c r="M1964" s="5">
        <f t="shared" si="4160"/>
        <v>11250</v>
      </c>
      <c r="N1964" s="5">
        <f t="shared" si="4161"/>
        <v>11250</v>
      </c>
      <c r="O1964" s="5">
        <f t="shared" si="4162"/>
        <v>11250</v>
      </c>
      <c r="P1964" s="5">
        <f t="shared" si="4164"/>
        <v>0</v>
      </c>
      <c r="Q1964" s="5">
        <f t="shared" si="4164"/>
        <v>0</v>
      </c>
      <c r="R1964" s="5">
        <f t="shared" si="4164"/>
        <v>0</v>
      </c>
      <c r="S1964" s="5">
        <f t="shared" si="4164"/>
        <v>0</v>
      </c>
      <c r="T1964" s="5">
        <f t="shared" si="4164"/>
        <v>0</v>
      </c>
      <c r="U1964" s="5">
        <f t="shared" si="4164"/>
        <v>0</v>
      </c>
      <c r="V1964" s="5">
        <f t="shared" si="4164"/>
        <v>0</v>
      </c>
      <c r="W1964" s="5">
        <f t="shared" si="4165"/>
        <v>0</v>
      </c>
      <c r="X1964" s="5">
        <f t="shared" si="4165"/>
        <v>0</v>
      </c>
      <c r="Y1964" s="5">
        <f t="shared" si="4165"/>
        <v>0</v>
      </c>
      <c r="Z1964" s="5">
        <f t="shared" si="4165"/>
        <v>0</v>
      </c>
      <c r="AA1964" s="5">
        <f t="shared" si="4165"/>
        <v>0</v>
      </c>
      <c r="AB1964" s="5">
        <f t="shared" si="4165"/>
        <v>0</v>
      </c>
      <c r="AC1964" s="5">
        <f t="shared" si="4165"/>
        <v>0</v>
      </c>
      <c r="AD1964" s="5">
        <f t="shared" si="4165"/>
        <v>0</v>
      </c>
      <c r="AE1964" s="5">
        <f t="shared" si="4165"/>
        <v>0</v>
      </c>
      <c r="AF1964" s="5">
        <f t="shared" si="4165"/>
        <v>0</v>
      </c>
      <c r="AG1964" s="5">
        <f t="shared" si="4134"/>
        <v>11250</v>
      </c>
      <c r="AH1964" s="5">
        <f t="shared" si="4131"/>
        <v>11250</v>
      </c>
      <c r="AI1964" s="5">
        <f t="shared" si="4132"/>
        <v>11250</v>
      </c>
      <c r="AJ1964" s="5">
        <f t="shared" si="4166"/>
        <v>0</v>
      </c>
      <c r="AK1964" s="17"/>
      <c r="AL1964" s="27"/>
    </row>
    <row r="1965" spans="1:38" x14ac:dyDescent="0.3">
      <c r="A1965" s="4" t="s">
        <v>245</v>
      </c>
      <c r="B1965" s="4" t="s">
        <v>34</v>
      </c>
      <c r="C1965" s="4" t="s">
        <v>97</v>
      </c>
      <c r="D1965" s="4" t="s">
        <v>204</v>
      </c>
      <c r="E1965" s="4" t="s">
        <v>17</v>
      </c>
      <c r="F1965" s="14" t="s">
        <v>575</v>
      </c>
      <c r="G1965" s="5">
        <f t="shared" si="4163"/>
        <v>11250</v>
      </c>
      <c r="H1965" s="5">
        <f t="shared" si="4163"/>
        <v>11250</v>
      </c>
      <c r="I1965" s="5">
        <f t="shared" si="4163"/>
        <v>11250</v>
      </c>
      <c r="J1965" s="5">
        <f t="shared" si="4163"/>
        <v>0</v>
      </c>
      <c r="K1965" s="5">
        <f t="shared" si="4163"/>
        <v>0</v>
      </c>
      <c r="L1965" s="5">
        <f t="shared" si="4163"/>
        <v>0</v>
      </c>
      <c r="M1965" s="5">
        <f t="shared" si="4160"/>
        <v>11250</v>
      </c>
      <c r="N1965" s="5">
        <f t="shared" si="4161"/>
        <v>11250</v>
      </c>
      <c r="O1965" s="5">
        <f t="shared" si="4162"/>
        <v>11250</v>
      </c>
      <c r="P1965" s="5">
        <f t="shared" si="4164"/>
        <v>0</v>
      </c>
      <c r="Q1965" s="5">
        <f t="shared" si="4164"/>
        <v>0</v>
      </c>
      <c r="R1965" s="5">
        <f t="shared" si="4164"/>
        <v>0</v>
      </c>
      <c r="S1965" s="5">
        <f t="shared" si="4164"/>
        <v>0</v>
      </c>
      <c r="T1965" s="5">
        <f t="shared" si="4164"/>
        <v>0</v>
      </c>
      <c r="U1965" s="5">
        <f t="shared" si="4164"/>
        <v>0</v>
      </c>
      <c r="V1965" s="5">
        <f t="shared" si="4164"/>
        <v>0</v>
      </c>
      <c r="W1965" s="5">
        <f t="shared" si="4165"/>
        <v>0</v>
      </c>
      <c r="X1965" s="5">
        <f t="shared" si="4165"/>
        <v>0</v>
      </c>
      <c r="Y1965" s="5">
        <f t="shared" si="4165"/>
        <v>0</v>
      </c>
      <c r="Z1965" s="5">
        <f t="shared" si="4165"/>
        <v>0</v>
      </c>
      <c r="AA1965" s="5">
        <f t="shared" si="4165"/>
        <v>0</v>
      </c>
      <c r="AB1965" s="5">
        <f t="shared" si="4165"/>
        <v>0</v>
      </c>
      <c r="AC1965" s="5">
        <f t="shared" si="4165"/>
        <v>0</v>
      </c>
      <c r="AD1965" s="5">
        <f t="shared" si="4165"/>
        <v>0</v>
      </c>
      <c r="AE1965" s="5">
        <f t="shared" si="4165"/>
        <v>0</v>
      </c>
      <c r="AF1965" s="5">
        <f t="shared" si="4165"/>
        <v>0</v>
      </c>
      <c r="AG1965" s="5">
        <f t="shared" si="4134"/>
        <v>11250</v>
      </c>
      <c r="AH1965" s="5">
        <f t="shared" si="4131"/>
        <v>11250</v>
      </c>
      <c r="AI1965" s="5">
        <f t="shared" si="4132"/>
        <v>11250</v>
      </c>
      <c r="AJ1965" s="5">
        <f t="shared" si="4166"/>
        <v>0</v>
      </c>
      <c r="AK1965" s="17"/>
      <c r="AL1965" s="27"/>
    </row>
    <row r="1966" spans="1:38" ht="62.4" x14ac:dyDescent="0.3">
      <c r="A1966" s="4" t="s">
        <v>245</v>
      </c>
      <c r="B1966" s="4" t="s">
        <v>34</v>
      </c>
      <c r="C1966" s="4" t="s">
        <v>97</v>
      </c>
      <c r="D1966" s="4" t="s">
        <v>204</v>
      </c>
      <c r="E1966" s="4" t="s">
        <v>205</v>
      </c>
      <c r="F1966" s="14" t="s">
        <v>576</v>
      </c>
      <c r="G1966" s="5">
        <v>11250</v>
      </c>
      <c r="H1966" s="5">
        <v>11250</v>
      </c>
      <c r="I1966" s="5">
        <v>11250</v>
      </c>
      <c r="J1966" s="5"/>
      <c r="K1966" s="5"/>
      <c r="L1966" s="5"/>
      <c r="M1966" s="5">
        <f t="shared" si="4160"/>
        <v>11250</v>
      </c>
      <c r="N1966" s="5">
        <f t="shared" si="4161"/>
        <v>11250</v>
      </c>
      <c r="O1966" s="5">
        <f t="shared" si="4162"/>
        <v>11250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>
        <f t="shared" si="4134"/>
        <v>11250</v>
      </c>
      <c r="AH1966" s="5">
        <f t="shared" si="4131"/>
        <v>11250</v>
      </c>
      <c r="AI1966" s="5">
        <f t="shared" si="4132"/>
        <v>11250</v>
      </c>
      <c r="AJ1966" s="5"/>
      <c r="AK1966" s="17"/>
      <c r="AL1966" s="27"/>
    </row>
    <row r="1967" spans="1:38" ht="31.2" x14ac:dyDescent="0.3">
      <c r="A1967" s="4" t="s">
        <v>245</v>
      </c>
      <c r="B1967" s="4" t="s">
        <v>34</v>
      </c>
      <c r="C1967" s="4" t="s">
        <v>97</v>
      </c>
      <c r="D1967" s="4" t="s">
        <v>26</v>
      </c>
      <c r="E1967" s="4"/>
      <c r="F1967" s="14" t="s">
        <v>846</v>
      </c>
      <c r="G1967" s="5"/>
      <c r="H1967" s="5"/>
      <c r="I1967" s="5"/>
      <c r="J1967" s="5"/>
      <c r="K1967" s="5"/>
      <c r="L1967" s="5"/>
      <c r="M1967" s="5"/>
      <c r="N1967" s="5"/>
      <c r="O1967" s="5"/>
      <c r="P1967" s="5">
        <f>P1968</f>
        <v>0</v>
      </c>
      <c r="Q1967" s="5">
        <f t="shared" ref="Q1967:AJ1969" si="4167">Q1968</f>
        <v>0</v>
      </c>
      <c r="R1967" s="5">
        <f t="shared" si="4167"/>
        <v>0</v>
      </c>
      <c r="S1967" s="5">
        <f t="shared" si="4167"/>
        <v>497.95800000000003</v>
      </c>
      <c r="T1967" s="5">
        <f t="shared" si="4167"/>
        <v>0</v>
      </c>
      <c r="U1967" s="5">
        <f t="shared" si="4167"/>
        <v>0</v>
      </c>
      <c r="V1967" s="5">
        <f t="shared" si="4167"/>
        <v>0</v>
      </c>
      <c r="W1967" s="5">
        <f t="shared" si="4167"/>
        <v>0</v>
      </c>
      <c r="X1967" s="5">
        <f t="shared" si="4167"/>
        <v>0</v>
      </c>
      <c r="Y1967" s="5">
        <f t="shared" si="4167"/>
        <v>0</v>
      </c>
      <c r="Z1967" s="5">
        <f t="shared" si="4167"/>
        <v>0</v>
      </c>
      <c r="AA1967" s="5">
        <f t="shared" si="4167"/>
        <v>0</v>
      </c>
      <c r="AB1967" s="5">
        <f t="shared" si="4167"/>
        <v>0</v>
      </c>
      <c r="AC1967" s="5">
        <f t="shared" si="4167"/>
        <v>0</v>
      </c>
      <c r="AD1967" s="5">
        <f t="shared" si="4167"/>
        <v>0</v>
      </c>
      <c r="AE1967" s="5">
        <f t="shared" si="4167"/>
        <v>0</v>
      </c>
      <c r="AF1967" s="5">
        <f t="shared" si="4167"/>
        <v>0</v>
      </c>
      <c r="AG1967" s="5">
        <f t="shared" si="4134"/>
        <v>497.95800000000003</v>
      </c>
      <c r="AH1967" s="5">
        <f t="shared" si="4131"/>
        <v>0</v>
      </c>
      <c r="AI1967" s="5">
        <f t="shared" si="4132"/>
        <v>0</v>
      </c>
      <c r="AJ1967" s="5">
        <f t="shared" si="4167"/>
        <v>0</v>
      </c>
      <c r="AK1967" s="17"/>
      <c r="AL1967" s="27"/>
    </row>
    <row r="1968" spans="1:38" ht="46.8" x14ac:dyDescent="0.3">
      <c r="A1968" s="4" t="s">
        <v>245</v>
      </c>
      <c r="B1968" s="4" t="s">
        <v>34</v>
      </c>
      <c r="C1968" s="4" t="s">
        <v>97</v>
      </c>
      <c r="D1968" s="4" t="s">
        <v>429</v>
      </c>
      <c r="E1968" s="4"/>
      <c r="F1968" s="14" t="s">
        <v>854</v>
      </c>
      <c r="G1968" s="5"/>
      <c r="H1968" s="5"/>
      <c r="I1968" s="5"/>
      <c r="J1968" s="5"/>
      <c r="K1968" s="5"/>
      <c r="L1968" s="5"/>
      <c r="M1968" s="5"/>
      <c r="N1968" s="5"/>
      <c r="O1968" s="5"/>
      <c r="P1968" s="5">
        <f>P1969</f>
        <v>0</v>
      </c>
      <c r="Q1968" s="5">
        <f t="shared" si="4167"/>
        <v>0</v>
      </c>
      <c r="R1968" s="5">
        <f t="shared" si="4167"/>
        <v>0</v>
      </c>
      <c r="S1968" s="5">
        <f t="shared" si="4167"/>
        <v>497.95800000000003</v>
      </c>
      <c r="T1968" s="5">
        <f t="shared" si="4167"/>
        <v>0</v>
      </c>
      <c r="U1968" s="5">
        <f t="shared" si="4167"/>
        <v>0</v>
      </c>
      <c r="V1968" s="5">
        <f t="shared" si="4167"/>
        <v>0</v>
      </c>
      <c r="W1968" s="5">
        <f t="shared" si="4167"/>
        <v>0</v>
      </c>
      <c r="X1968" s="5">
        <f t="shared" si="4167"/>
        <v>0</v>
      </c>
      <c r="Y1968" s="5">
        <f t="shared" si="4167"/>
        <v>0</v>
      </c>
      <c r="Z1968" s="5">
        <f t="shared" si="4167"/>
        <v>0</v>
      </c>
      <c r="AA1968" s="5">
        <f t="shared" si="4167"/>
        <v>0</v>
      </c>
      <c r="AB1968" s="5">
        <f t="shared" si="4167"/>
        <v>0</v>
      </c>
      <c r="AC1968" s="5">
        <f t="shared" si="4167"/>
        <v>0</v>
      </c>
      <c r="AD1968" s="5">
        <f t="shared" si="4167"/>
        <v>0</v>
      </c>
      <c r="AE1968" s="5">
        <f t="shared" si="4167"/>
        <v>0</v>
      </c>
      <c r="AF1968" s="5">
        <f t="shared" si="4167"/>
        <v>0</v>
      </c>
      <c r="AG1968" s="5">
        <f t="shared" si="4134"/>
        <v>497.95800000000003</v>
      </c>
      <c r="AH1968" s="5">
        <f t="shared" si="4131"/>
        <v>0</v>
      </c>
      <c r="AI1968" s="5">
        <f t="shared" si="4132"/>
        <v>0</v>
      </c>
      <c r="AJ1968" s="5">
        <f t="shared" si="4167"/>
        <v>0</v>
      </c>
      <c r="AK1968" s="17"/>
      <c r="AL1968" s="27"/>
    </row>
    <row r="1969" spans="1:38" ht="31.2" x14ac:dyDescent="0.3">
      <c r="A1969" s="4" t="s">
        <v>245</v>
      </c>
      <c r="B1969" s="4" t="s">
        <v>34</v>
      </c>
      <c r="C1969" s="4" t="s">
        <v>97</v>
      </c>
      <c r="D1969" s="4" t="s">
        <v>429</v>
      </c>
      <c r="E1969" s="4" t="s">
        <v>15</v>
      </c>
      <c r="F1969" s="14" t="s">
        <v>559</v>
      </c>
      <c r="G1969" s="5"/>
      <c r="H1969" s="5"/>
      <c r="I1969" s="5"/>
      <c r="J1969" s="5"/>
      <c r="K1969" s="5"/>
      <c r="L1969" s="5"/>
      <c r="M1969" s="5"/>
      <c r="N1969" s="5"/>
      <c r="O1969" s="5"/>
      <c r="P1969" s="5">
        <f>P1970</f>
        <v>0</v>
      </c>
      <c r="Q1969" s="5">
        <f t="shared" si="4167"/>
        <v>0</v>
      </c>
      <c r="R1969" s="5">
        <f t="shared" si="4167"/>
        <v>0</v>
      </c>
      <c r="S1969" s="5">
        <f t="shared" si="4167"/>
        <v>497.95800000000003</v>
      </c>
      <c r="T1969" s="5">
        <f t="shared" si="4167"/>
        <v>0</v>
      </c>
      <c r="U1969" s="5">
        <f t="shared" si="4167"/>
        <v>0</v>
      </c>
      <c r="V1969" s="5">
        <f t="shared" si="4167"/>
        <v>0</v>
      </c>
      <c r="W1969" s="5">
        <f t="shared" si="4167"/>
        <v>0</v>
      </c>
      <c r="X1969" s="5">
        <f t="shared" si="4167"/>
        <v>0</v>
      </c>
      <c r="Y1969" s="5">
        <f t="shared" si="4167"/>
        <v>0</v>
      </c>
      <c r="Z1969" s="5">
        <f t="shared" si="4167"/>
        <v>0</v>
      </c>
      <c r="AA1969" s="5">
        <f t="shared" si="4167"/>
        <v>0</v>
      </c>
      <c r="AB1969" s="5">
        <f t="shared" si="4167"/>
        <v>0</v>
      </c>
      <c r="AC1969" s="5">
        <f t="shared" si="4167"/>
        <v>0</v>
      </c>
      <c r="AD1969" s="5">
        <f t="shared" si="4167"/>
        <v>0</v>
      </c>
      <c r="AE1969" s="5">
        <f t="shared" si="4167"/>
        <v>0</v>
      </c>
      <c r="AF1969" s="5">
        <f t="shared" si="4167"/>
        <v>0</v>
      </c>
      <c r="AG1969" s="5">
        <f t="shared" si="4134"/>
        <v>497.95800000000003</v>
      </c>
      <c r="AH1969" s="5">
        <f t="shared" si="4131"/>
        <v>0</v>
      </c>
      <c r="AI1969" s="5">
        <f t="shared" si="4132"/>
        <v>0</v>
      </c>
      <c r="AJ1969" s="5">
        <f t="shared" si="4167"/>
        <v>0</v>
      </c>
      <c r="AK1969" s="17"/>
      <c r="AL1969" s="27"/>
    </row>
    <row r="1970" spans="1:38" ht="31.2" x14ac:dyDescent="0.3">
      <c r="A1970" s="4" t="s">
        <v>245</v>
      </c>
      <c r="B1970" s="4" t="s">
        <v>34</v>
      </c>
      <c r="C1970" s="4" t="s">
        <v>97</v>
      </c>
      <c r="D1970" s="4" t="s">
        <v>429</v>
      </c>
      <c r="E1970" s="4" t="s">
        <v>16</v>
      </c>
      <c r="F1970" s="14" t="s">
        <v>560</v>
      </c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>
        <v>497.95800000000003</v>
      </c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>
        <f t="shared" si="4134"/>
        <v>497.95800000000003</v>
      </c>
      <c r="AH1970" s="5">
        <f t="shared" si="4131"/>
        <v>0</v>
      </c>
      <c r="AI1970" s="5">
        <f t="shared" si="4132"/>
        <v>0</v>
      </c>
      <c r="AJ1970" s="5"/>
      <c r="AK1970" s="17"/>
      <c r="AL1970" s="27"/>
    </row>
    <row r="1971" spans="1:38" s="10" customFormat="1" x14ac:dyDescent="0.3">
      <c r="A1971" s="9" t="s">
        <v>245</v>
      </c>
      <c r="B1971" s="9" t="s">
        <v>34</v>
      </c>
      <c r="C1971" s="9" t="s">
        <v>55</v>
      </c>
      <c r="D1971" s="9"/>
      <c r="E1971" s="9"/>
      <c r="F1971" s="13" t="s">
        <v>538</v>
      </c>
      <c r="G1971" s="11">
        <f>G1972+G1977+G1982</f>
        <v>484.7</v>
      </c>
      <c r="H1971" s="11">
        <f t="shared" ref="H1971:AJ1971" si="4168">H1972+H1977+H1982</f>
        <v>484.5</v>
      </c>
      <c r="I1971" s="11">
        <f t="shared" si="4168"/>
        <v>494.59999999999997</v>
      </c>
      <c r="J1971" s="11">
        <f t="shared" ref="J1971:L1971" si="4169">J1972+J1977+J1982</f>
        <v>0</v>
      </c>
      <c r="K1971" s="11">
        <f t="shared" si="4169"/>
        <v>0</v>
      </c>
      <c r="L1971" s="11">
        <f t="shared" si="4169"/>
        <v>0</v>
      </c>
      <c r="M1971" s="11">
        <f t="shared" si="4160"/>
        <v>484.7</v>
      </c>
      <c r="N1971" s="11">
        <f t="shared" si="4161"/>
        <v>484.5</v>
      </c>
      <c r="O1971" s="11">
        <f t="shared" si="4162"/>
        <v>494.59999999999997</v>
      </c>
      <c r="P1971" s="11">
        <f t="shared" ref="P1971:V1971" si="4170">P1972+P1977+P1982</f>
        <v>0</v>
      </c>
      <c r="Q1971" s="11">
        <f t="shared" ref="Q1971:R1971" si="4171">Q1972+Q1977+Q1982</f>
        <v>0</v>
      </c>
      <c r="R1971" s="11">
        <f t="shared" si="4171"/>
        <v>0</v>
      </c>
      <c r="S1971" s="11">
        <f t="shared" ref="S1971" si="4172">S1972+S1977+S1982</f>
        <v>0</v>
      </c>
      <c r="T1971" s="11">
        <f t="shared" si="4170"/>
        <v>0</v>
      </c>
      <c r="U1971" s="11">
        <f t="shared" si="4170"/>
        <v>0</v>
      </c>
      <c r="V1971" s="11">
        <f t="shared" si="4170"/>
        <v>0</v>
      </c>
      <c r="W1971" s="11">
        <f t="shared" ref="W1971:AF1971" si="4173">W1972+W1977+W1982</f>
        <v>0</v>
      </c>
      <c r="X1971" s="11">
        <f t="shared" si="4173"/>
        <v>0</v>
      </c>
      <c r="Y1971" s="11">
        <f t="shared" si="4173"/>
        <v>0</v>
      </c>
      <c r="Z1971" s="11">
        <f t="shared" si="4173"/>
        <v>0</v>
      </c>
      <c r="AA1971" s="11">
        <f t="shared" si="4173"/>
        <v>0</v>
      </c>
      <c r="AB1971" s="11">
        <f t="shared" si="4173"/>
        <v>0</v>
      </c>
      <c r="AC1971" s="11">
        <f t="shared" si="4173"/>
        <v>0</v>
      </c>
      <c r="AD1971" s="11">
        <f t="shared" ref="AD1971" si="4174">AD1972+AD1977+AD1982</f>
        <v>0</v>
      </c>
      <c r="AE1971" s="11">
        <f t="shared" ref="AE1971" si="4175">AE1972+AE1977+AE1982</f>
        <v>0</v>
      </c>
      <c r="AF1971" s="11">
        <f t="shared" si="4173"/>
        <v>0</v>
      </c>
      <c r="AG1971" s="11">
        <f t="shared" si="4134"/>
        <v>484.7</v>
      </c>
      <c r="AH1971" s="11">
        <f t="shared" si="4131"/>
        <v>484.5</v>
      </c>
      <c r="AI1971" s="11">
        <f t="shared" si="4132"/>
        <v>494.59999999999997</v>
      </c>
      <c r="AJ1971" s="11">
        <f t="shared" si="4168"/>
        <v>0</v>
      </c>
      <c r="AK1971" s="31"/>
      <c r="AL1971" s="26"/>
    </row>
    <row r="1972" spans="1:38" ht="31.2" x14ac:dyDescent="0.3">
      <c r="A1972" s="4" t="s">
        <v>245</v>
      </c>
      <c r="B1972" s="4" t="s">
        <v>34</v>
      </c>
      <c r="C1972" s="4" t="s">
        <v>55</v>
      </c>
      <c r="D1972" s="4" t="s">
        <v>209</v>
      </c>
      <c r="E1972" s="4"/>
      <c r="F1972" s="14" t="s">
        <v>1267</v>
      </c>
      <c r="G1972" s="5">
        <f t="shared" ref="G1972:L1975" si="4176">G1973</f>
        <v>246.5</v>
      </c>
      <c r="H1972" s="5">
        <f t="shared" si="4176"/>
        <v>246.3</v>
      </c>
      <c r="I1972" s="5">
        <f t="shared" si="4176"/>
        <v>256.39999999999998</v>
      </c>
      <c r="J1972" s="5">
        <f t="shared" si="4176"/>
        <v>0</v>
      </c>
      <c r="K1972" s="5">
        <f t="shared" si="4176"/>
        <v>0</v>
      </c>
      <c r="L1972" s="5">
        <f t="shared" si="4176"/>
        <v>0</v>
      </c>
      <c r="M1972" s="5">
        <f t="shared" si="4160"/>
        <v>246.5</v>
      </c>
      <c r="N1972" s="5">
        <f t="shared" si="4161"/>
        <v>246.3</v>
      </c>
      <c r="O1972" s="5">
        <f t="shared" si="4162"/>
        <v>256.39999999999998</v>
      </c>
      <c r="P1972" s="5">
        <f t="shared" ref="P1972:V1975" si="4177">P1973</f>
        <v>0</v>
      </c>
      <c r="Q1972" s="5">
        <f t="shared" si="4177"/>
        <v>0</v>
      </c>
      <c r="R1972" s="5">
        <f t="shared" si="4177"/>
        <v>0</v>
      </c>
      <c r="S1972" s="5">
        <f t="shared" si="4177"/>
        <v>0</v>
      </c>
      <c r="T1972" s="5">
        <f t="shared" si="4177"/>
        <v>0</v>
      </c>
      <c r="U1972" s="5">
        <f t="shared" si="4177"/>
        <v>0</v>
      </c>
      <c r="V1972" s="5">
        <f t="shared" si="4177"/>
        <v>0</v>
      </c>
      <c r="W1972" s="5">
        <f t="shared" ref="W1972:AF1975" si="4178">W1973</f>
        <v>0</v>
      </c>
      <c r="X1972" s="5">
        <f t="shared" si="4178"/>
        <v>0</v>
      </c>
      <c r="Y1972" s="5">
        <f t="shared" si="4178"/>
        <v>0</v>
      </c>
      <c r="Z1972" s="5">
        <f t="shared" si="4178"/>
        <v>0</v>
      </c>
      <c r="AA1972" s="5">
        <f t="shared" si="4178"/>
        <v>0</v>
      </c>
      <c r="AB1972" s="5">
        <f t="shared" si="4178"/>
        <v>0</v>
      </c>
      <c r="AC1972" s="5">
        <f t="shared" si="4178"/>
        <v>0</v>
      </c>
      <c r="AD1972" s="5">
        <f t="shared" si="4178"/>
        <v>0</v>
      </c>
      <c r="AE1972" s="5">
        <f t="shared" si="4178"/>
        <v>0</v>
      </c>
      <c r="AF1972" s="5">
        <f t="shared" si="4178"/>
        <v>0</v>
      </c>
      <c r="AG1972" s="5">
        <f t="shared" si="4134"/>
        <v>246.5</v>
      </c>
      <c r="AH1972" s="5">
        <f t="shared" si="4131"/>
        <v>246.3</v>
      </c>
      <c r="AI1972" s="5">
        <f t="shared" si="4132"/>
        <v>256.39999999999998</v>
      </c>
      <c r="AJ1972" s="5">
        <f t="shared" ref="AJ1972:AJ1975" si="4179">AJ1973</f>
        <v>0</v>
      </c>
      <c r="AK1972" s="17"/>
      <c r="AL1972" s="27"/>
    </row>
    <row r="1973" spans="1:38" ht="31.2" x14ac:dyDescent="0.3">
      <c r="A1973" s="4" t="s">
        <v>245</v>
      </c>
      <c r="B1973" s="4" t="s">
        <v>34</v>
      </c>
      <c r="C1973" s="4" t="s">
        <v>55</v>
      </c>
      <c r="D1973" s="4" t="s">
        <v>210</v>
      </c>
      <c r="E1973" s="4"/>
      <c r="F1973" s="14" t="s">
        <v>1268</v>
      </c>
      <c r="G1973" s="5">
        <f t="shared" si="4176"/>
        <v>246.5</v>
      </c>
      <c r="H1973" s="5">
        <f t="shared" si="4176"/>
        <v>246.3</v>
      </c>
      <c r="I1973" s="5">
        <f t="shared" si="4176"/>
        <v>256.39999999999998</v>
      </c>
      <c r="J1973" s="5">
        <f t="shared" si="4176"/>
        <v>0</v>
      </c>
      <c r="K1973" s="5">
        <f t="shared" si="4176"/>
        <v>0</v>
      </c>
      <c r="L1973" s="5">
        <f t="shared" si="4176"/>
        <v>0</v>
      </c>
      <c r="M1973" s="5">
        <f t="shared" si="4160"/>
        <v>246.5</v>
      </c>
      <c r="N1973" s="5">
        <f t="shared" si="4161"/>
        <v>246.3</v>
      </c>
      <c r="O1973" s="5">
        <f t="shared" si="4162"/>
        <v>256.39999999999998</v>
      </c>
      <c r="P1973" s="5">
        <f t="shared" si="4177"/>
        <v>0</v>
      </c>
      <c r="Q1973" s="5">
        <f t="shared" si="4177"/>
        <v>0</v>
      </c>
      <c r="R1973" s="5">
        <f t="shared" si="4177"/>
        <v>0</v>
      </c>
      <c r="S1973" s="5">
        <f t="shared" si="4177"/>
        <v>0</v>
      </c>
      <c r="T1973" s="5">
        <f t="shared" si="4177"/>
        <v>0</v>
      </c>
      <c r="U1973" s="5">
        <f t="shared" si="4177"/>
        <v>0</v>
      </c>
      <c r="V1973" s="5">
        <f t="shared" si="4177"/>
        <v>0</v>
      </c>
      <c r="W1973" s="5">
        <f t="shared" si="4178"/>
        <v>0</v>
      </c>
      <c r="X1973" s="5">
        <f t="shared" si="4178"/>
        <v>0</v>
      </c>
      <c r="Y1973" s="5">
        <f t="shared" si="4178"/>
        <v>0</v>
      </c>
      <c r="Z1973" s="5">
        <f t="shared" si="4178"/>
        <v>0</v>
      </c>
      <c r="AA1973" s="5">
        <f t="shared" si="4178"/>
        <v>0</v>
      </c>
      <c r="AB1973" s="5">
        <f t="shared" si="4178"/>
        <v>0</v>
      </c>
      <c r="AC1973" s="5">
        <f t="shared" si="4178"/>
        <v>0</v>
      </c>
      <c r="AD1973" s="5">
        <f t="shared" si="4178"/>
        <v>0</v>
      </c>
      <c r="AE1973" s="5">
        <f t="shared" si="4178"/>
        <v>0</v>
      </c>
      <c r="AF1973" s="5">
        <f t="shared" si="4178"/>
        <v>0</v>
      </c>
      <c r="AG1973" s="5">
        <f t="shared" si="4134"/>
        <v>246.5</v>
      </c>
      <c r="AH1973" s="5">
        <f t="shared" si="4131"/>
        <v>246.3</v>
      </c>
      <c r="AI1973" s="5">
        <f t="shared" si="4132"/>
        <v>256.39999999999998</v>
      </c>
      <c r="AJ1973" s="5">
        <f t="shared" si="4179"/>
        <v>0</v>
      </c>
      <c r="AK1973" s="17"/>
      <c r="AL1973" s="27"/>
    </row>
    <row r="1974" spans="1:38" ht="46.8" x14ac:dyDescent="0.3">
      <c r="A1974" s="4" t="s">
        <v>245</v>
      </c>
      <c r="B1974" s="4" t="s">
        <v>34</v>
      </c>
      <c r="C1974" s="4" t="s">
        <v>55</v>
      </c>
      <c r="D1974" s="4" t="s">
        <v>215</v>
      </c>
      <c r="E1974" s="4"/>
      <c r="F1974" s="14" t="s">
        <v>1275</v>
      </c>
      <c r="G1974" s="5">
        <f t="shared" si="4176"/>
        <v>246.5</v>
      </c>
      <c r="H1974" s="5">
        <f t="shared" si="4176"/>
        <v>246.3</v>
      </c>
      <c r="I1974" s="5">
        <f t="shared" si="4176"/>
        <v>256.39999999999998</v>
      </c>
      <c r="J1974" s="5">
        <f t="shared" si="4176"/>
        <v>0</v>
      </c>
      <c r="K1974" s="5">
        <f t="shared" si="4176"/>
        <v>0</v>
      </c>
      <c r="L1974" s="5">
        <f t="shared" si="4176"/>
        <v>0</v>
      </c>
      <c r="M1974" s="5">
        <f t="shared" si="4160"/>
        <v>246.5</v>
      </c>
      <c r="N1974" s="5">
        <f t="shared" si="4161"/>
        <v>246.3</v>
      </c>
      <c r="O1974" s="5">
        <f t="shared" si="4162"/>
        <v>256.39999999999998</v>
      </c>
      <c r="P1974" s="5">
        <f t="shared" si="4177"/>
        <v>0</v>
      </c>
      <c r="Q1974" s="5">
        <f t="shared" si="4177"/>
        <v>0</v>
      </c>
      <c r="R1974" s="5">
        <f t="shared" si="4177"/>
        <v>0</v>
      </c>
      <c r="S1974" s="5">
        <f t="shared" si="4177"/>
        <v>0</v>
      </c>
      <c r="T1974" s="5">
        <f t="shared" si="4177"/>
        <v>0</v>
      </c>
      <c r="U1974" s="5">
        <f t="shared" si="4177"/>
        <v>0</v>
      </c>
      <c r="V1974" s="5">
        <f t="shared" si="4177"/>
        <v>0</v>
      </c>
      <c r="W1974" s="5">
        <f t="shared" si="4178"/>
        <v>0</v>
      </c>
      <c r="X1974" s="5">
        <f t="shared" si="4178"/>
        <v>0</v>
      </c>
      <c r="Y1974" s="5">
        <f t="shared" si="4178"/>
        <v>0</v>
      </c>
      <c r="Z1974" s="5">
        <f t="shared" si="4178"/>
        <v>0</v>
      </c>
      <c r="AA1974" s="5">
        <f t="shared" si="4178"/>
        <v>0</v>
      </c>
      <c r="AB1974" s="5">
        <f t="shared" si="4178"/>
        <v>0</v>
      </c>
      <c r="AC1974" s="5">
        <f t="shared" si="4178"/>
        <v>0</v>
      </c>
      <c r="AD1974" s="5">
        <f t="shared" si="4178"/>
        <v>0</v>
      </c>
      <c r="AE1974" s="5">
        <f t="shared" si="4178"/>
        <v>0</v>
      </c>
      <c r="AF1974" s="5">
        <f t="shared" si="4178"/>
        <v>0</v>
      </c>
      <c r="AG1974" s="5">
        <f t="shared" si="4134"/>
        <v>246.5</v>
      </c>
      <c r="AH1974" s="5">
        <f t="shared" si="4131"/>
        <v>246.3</v>
      </c>
      <c r="AI1974" s="5">
        <f t="shared" si="4132"/>
        <v>256.39999999999998</v>
      </c>
      <c r="AJ1974" s="5">
        <f t="shared" si="4179"/>
        <v>0</v>
      </c>
      <c r="AK1974" s="17"/>
      <c r="AL1974" s="27"/>
    </row>
    <row r="1975" spans="1:38" ht="31.2" x14ac:dyDescent="0.3">
      <c r="A1975" s="4" t="s">
        <v>245</v>
      </c>
      <c r="B1975" s="4" t="s">
        <v>34</v>
      </c>
      <c r="C1975" s="4" t="s">
        <v>55</v>
      </c>
      <c r="D1975" s="4" t="s">
        <v>215</v>
      </c>
      <c r="E1975" s="4" t="s">
        <v>15</v>
      </c>
      <c r="F1975" s="14" t="s">
        <v>559</v>
      </c>
      <c r="G1975" s="5">
        <f t="shared" si="4176"/>
        <v>246.5</v>
      </c>
      <c r="H1975" s="5">
        <f t="shared" si="4176"/>
        <v>246.3</v>
      </c>
      <c r="I1975" s="5">
        <f t="shared" si="4176"/>
        <v>256.39999999999998</v>
      </c>
      <c r="J1975" s="5">
        <f t="shared" si="4176"/>
        <v>0</v>
      </c>
      <c r="K1975" s="5">
        <f t="shared" si="4176"/>
        <v>0</v>
      </c>
      <c r="L1975" s="5">
        <f t="shared" si="4176"/>
        <v>0</v>
      </c>
      <c r="M1975" s="5">
        <f t="shared" si="4160"/>
        <v>246.5</v>
      </c>
      <c r="N1975" s="5">
        <f t="shared" si="4161"/>
        <v>246.3</v>
      </c>
      <c r="O1975" s="5">
        <f t="shared" si="4162"/>
        <v>256.39999999999998</v>
      </c>
      <c r="P1975" s="5">
        <f t="shared" si="4177"/>
        <v>0</v>
      </c>
      <c r="Q1975" s="5">
        <f t="shared" si="4177"/>
        <v>0</v>
      </c>
      <c r="R1975" s="5">
        <f t="shared" si="4177"/>
        <v>0</v>
      </c>
      <c r="S1975" s="5">
        <f t="shared" si="4177"/>
        <v>0</v>
      </c>
      <c r="T1975" s="5">
        <f t="shared" si="4177"/>
        <v>0</v>
      </c>
      <c r="U1975" s="5">
        <f t="shared" si="4177"/>
        <v>0</v>
      </c>
      <c r="V1975" s="5">
        <f t="shared" si="4177"/>
        <v>0</v>
      </c>
      <c r="W1975" s="5">
        <f t="shared" si="4178"/>
        <v>0</v>
      </c>
      <c r="X1975" s="5">
        <f t="shared" si="4178"/>
        <v>0</v>
      </c>
      <c r="Y1975" s="5">
        <f t="shared" si="4178"/>
        <v>0</v>
      </c>
      <c r="Z1975" s="5">
        <f t="shared" si="4178"/>
        <v>0</v>
      </c>
      <c r="AA1975" s="5">
        <f t="shared" si="4178"/>
        <v>0</v>
      </c>
      <c r="AB1975" s="5">
        <f t="shared" si="4178"/>
        <v>0</v>
      </c>
      <c r="AC1975" s="5">
        <f t="shared" si="4178"/>
        <v>0</v>
      </c>
      <c r="AD1975" s="5">
        <f t="shared" si="4178"/>
        <v>0</v>
      </c>
      <c r="AE1975" s="5">
        <f t="shared" si="4178"/>
        <v>0</v>
      </c>
      <c r="AF1975" s="5">
        <f t="shared" si="4178"/>
        <v>0</v>
      </c>
      <c r="AG1975" s="5">
        <f t="shared" si="4134"/>
        <v>246.5</v>
      </c>
      <c r="AH1975" s="5">
        <f t="shared" si="4131"/>
        <v>246.3</v>
      </c>
      <c r="AI1975" s="5">
        <f t="shared" si="4132"/>
        <v>256.39999999999998</v>
      </c>
      <c r="AJ1975" s="5">
        <f t="shared" si="4179"/>
        <v>0</v>
      </c>
      <c r="AK1975" s="17"/>
      <c r="AL1975" s="27"/>
    </row>
    <row r="1976" spans="1:38" ht="31.2" x14ac:dyDescent="0.3">
      <c r="A1976" s="4" t="s">
        <v>245</v>
      </c>
      <c r="B1976" s="4" t="s">
        <v>34</v>
      </c>
      <c r="C1976" s="4" t="s">
        <v>55</v>
      </c>
      <c r="D1976" s="4" t="s">
        <v>215</v>
      </c>
      <c r="E1976" s="4" t="s">
        <v>16</v>
      </c>
      <c r="F1976" s="14" t="s">
        <v>560</v>
      </c>
      <c r="G1976" s="5">
        <v>246.5</v>
      </c>
      <c r="H1976" s="5">
        <v>246.3</v>
      </c>
      <c r="I1976" s="5">
        <v>256.39999999999998</v>
      </c>
      <c r="J1976" s="5"/>
      <c r="K1976" s="5"/>
      <c r="L1976" s="5"/>
      <c r="M1976" s="5">
        <f t="shared" si="4160"/>
        <v>246.5</v>
      </c>
      <c r="N1976" s="5">
        <f t="shared" si="4161"/>
        <v>246.3</v>
      </c>
      <c r="O1976" s="5">
        <f t="shared" si="4162"/>
        <v>256.39999999999998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>
        <f t="shared" si="4134"/>
        <v>246.5</v>
      </c>
      <c r="AH1976" s="5">
        <f t="shared" si="4131"/>
        <v>246.3</v>
      </c>
      <c r="AI1976" s="5">
        <f t="shared" si="4132"/>
        <v>256.39999999999998</v>
      </c>
      <c r="AJ1976" s="5"/>
      <c r="AK1976" s="17"/>
      <c r="AL1976" s="27"/>
    </row>
    <row r="1977" spans="1:38" ht="31.2" x14ac:dyDescent="0.3">
      <c r="A1977" s="4" t="s">
        <v>245</v>
      </c>
      <c r="B1977" s="4" t="s">
        <v>34</v>
      </c>
      <c r="C1977" s="4" t="s">
        <v>55</v>
      </c>
      <c r="D1977" s="4" t="s">
        <v>56</v>
      </c>
      <c r="E1977" s="4"/>
      <c r="F1977" s="14" t="s">
        <v>1351</v>
      </c>
      <c r="G1977" s="5">
        <f>G1978</f>
        <v>203.2</v>
      </c>
      <c r="H1977" s="5">
        <f t="shared" ref="H1977:AJ1980" si="4180">H1978</f>
        <v>203.2</v>
      </c>
      <c r="I1977" s="5">
        <f t="shared" si="4180"/>
        <v>203.2</v>
      </c>
      <c r="J1977" s="5">
        <f t="shared" si="4180"/>
        <v>0</v>
      </c>
      <c r="K1977" s="5">
        <f t="shared" si="4180"/>
        <v>0</v>
      </c>
      <c r="L1977" s="5">
        <f t="shared" si="4180"/>
        <v>0</v>
      </c>
      <c r="M1977" s="5">
        <f t="shared" si="4160"/>
        <v>203.2</v>
      </c>
      <c r="N1977" s="5">
        <f t="shared" si="4161"/>
        <v>203.2</v>
      </c>
      <c r="O1977" s="5">
        <f t="shared" si="4162"/>
        <v>203.2</v>
      </c>
      <c r="P1977" s="5">
        <f t="shared" si="4180"/>
        <v>0</v>
      </c>
      <c r="Q1977" s="5">
        <f t="shared" si="4180"/>
        <v>0</v>
      </c>
      <c r="R1977" s="5">
        <f t="shared" si="4180"/>
        <v>0</v>
      </c>
      <c r="S1977" s="5">
        <f t="shared" si="4180"/>
        <v>0</v>
      </c>
      <c r="T1977" s="5">
        <f t="shared" si="4180"/>
        <v>0</v>
      </c>
      <c r="U1977" s="5">
        <f t="shared" si="4180"/>
        <v>0</v>
      </c>
      <c r="V1977" s="5">
        <f t="shared" si="4180"/>
        <v>0</v>
      </c>
      <c r="W1977" s="5">
        <f t="shared" si="4180"/>
        <v>0</v>
      </c>
      <c r="X1977" s="5">
        <f t="shared" si="4180"/>
        <v>0</v>
      </c>
      <c r="Y1977" s="5">
        <f t="shared" si="4180"/>
        <v>0</v>
      </c>
      <c r="Z1977" s="5">
        <f t="shared" si="4180"/>
        <v>0</v>
      </c>
      <c r="AA1977" s="5">
        <f t="shared" si="4180"/>
        <v>0</v>
      </c>
      <c r="AB1977" s="5">
        <f t="shared" si="4180"/>
        <v>0</v>
      </c>
      <c r="AC1977" s="5">
        <f t="shared" si="4180"/>
        <v>0</v>
      </c>
      <c r="AD1977" s="5">
        <f t="shared" si="4180"/>
        <v>0</v>
      </c>
      <c r="AE1977" s="5">
        <f t="shared" si="4180"/>
        <v>0</v>
      </c>
      <c r="AF1977" s="5">
        <f t="shared" si="4180"/>
        <v>0</v>
      </c>
      <c r="AG1977" s="5">
        <f t="shared" si="4134"/>
        <v>203.2</v>
      </c>
      <c r="AH1977" s="5">
        <f t="shared" si="4131"/>
        <v>203.2</v>
      </c>
      <c r="AI1977" s="5">
        <f t="shared" si="4132"/>
        <v>203.2</v>
      </c>
      <c r="AJ1977" s="5">
        <f t="shared" si="4180"/>
        <v>0</v>
      </c>
      <c r="AK1977" s="17"/>
      <c r="AL1977" s="27"/>
    </row>
    <row r="1978" spans="1:38" ht="31.2" x14ac:dyDescent="0.3">
      <c r="A1978" s="4" t="s">
        <v>245</v>
      </c>
      <c r="B1978" s="4" t="s">
        <v>34</v>
      </c>
      <c r="C1978" s="4" t="s">
        <v>55</v>
      </c>
      <c r="D1978" s="4" t="s">
        <v>65</v>
      </c>
      <c r="E1978" s="4"/>
      <c r="F1978" s="14" t="s">
        <v>1356</v>
      </c>
      <c r="G1978" s="5">
        <f t="shared" ref="G1978:I1980" si="4181">G1979</f>
        <v>203.2</v>
      </c>
      <c r="H1978" s="5">
        <f t="shared" si="4181"/>
        <v>203.2</v>
      </c>
      <c r="I1978" s="5">
        <f t="shared" si="4181"/>
        <v>203.2</v>
      </c>
      <c r="J1978" s="5">
        <f t="shared" si="4180"/>
        <v>0</v>
      </c>
      <c r="K1978" s="5">
        <f t="shared" si="4180"/>
        <v>0</v>
      </c>
      <c r="L1978" s="5">
        <f t="shared" si="4180"/>
        <v>0</v>
      </c>
      <c r="M1978" s="5">
        <f t="shared" si="4160"/>
        <v>203.2</v>
      </c>
      <c r="N1978" s="5">
        <f t="shared" si="4161"/>
        <v>203.2</v>
      </c>
      <c r="O1978" s="5">
        <f t="shared" si="4162"/>
        <v>203.2</v>
      </c>
      <c r="P1978" s="5">
        <f t="shared" si="4180"/>
        <v>0</v>
      </c>
      <c r="Q1978" s="5">
        <f t="shared" si="4180"/>
        <v>0</v>
      </c>
      <c r="R1978" s="5">
        <f t="shared" si="4180"/>
        <v>0</v>
      </c>
      <c r="S1978" s="5">
        <f t="shared" si="4180"/>
        <v>0</v>
      </c>
      <c r="T1978" s="5">
        <f t="shared" si="4180"/>
        <v>0</v>
      </c>
      <c r="U1978" s="5">
        <f t="shared" si="4180"/>
        <v>0</v>
      </c>
      <c r="V1978" s="5">
        <f t="shared" si="4180"/>
        <v>0</v>
      </c>
      <c r="W1978" s="5">
        <f t="shared" si="4180"/>
        <v>0</v>
      </c>
      <c r="X1978" s="5">
        <f t="shared" si="4180"/>
        <v>0</v>
      </c>
      <c r="Y1978" s="5">
        <f t="shared" si="4180"/>
        <v>0</v>
      </c>
      <c r="Z1978" s="5">
        <f t="shared" si="4180"/>
        <v>0</v>
      </c>
      <c r="AA1978" s="5">
        <f t="shared" si="4180"/>
        <v>0</v>
      </c>
      <c r="AB1978" s="5">
        <f t="shared" si="4180"/>
        <v>0</v>
      </c>
      <c r="AC1978" s="5">
        <f t="shared" si="4180"/>
        <v>0</v>
      </c>
      <c r="AD1978" s="5">
        <f t="shared" si="4180"/>
        <v>0</v>
      </c>
      <c r="AE1978" s="5">
        <f t="shared" si="4180"/>
        <v>0</v>
      </c>
      <c r="AF1978" s="5">
        <f t="shared" si="4180"/>
        <v>0</v>
      </c>
      <c r="AG1978" s="5">
        <f t="shared" si="4134"/>
        <v>203.2</v>
      </c>
      <c r="AH1978" s="5">
        <f t="shared" si="4131"/>
        <v>203.2</v>
      </c>
      <c r="AI1978" s="5">
        <f t="shared" si="4132"/>
        <v>203.2</v>
      </c>
      <c r="AJ1978" s="5">
        <f t="shared" ref="AJ1978:AJ1980" si="4182">AJ1979</f>
        <v>0</v>
      </c>
      <c r="AK1978" s="17"/>
      <c r="AL1978" s="27"/>
    </row>
    <row r="1979" spans="1:38" ht="78" x14ac:dyDescent="0.3">
      <c r="A1979" s="4" t="s">
        <v>245</v>
      </c>
      <c r="B1979" s="4" t="s">
        <v>34</v>
      </c>
      <c r="C1979" s="4" t="s">
        <v>55</v>
      </c>
      <c r="D1979" s="4" t="s">
        <v>216</v>
      </c>
      <c r="E1979" s="4"/>
      <c r="F1979" s="14" t="s">
        <v>1358</v>
      </c>
      <c r="G1979" s="5">
        <f t="shared" si="4181"/>
        <v>203.2</v>
      </c>
      <c r="H1979" s="5">
        <f t="shared" si="4181"/>
        <v>203.2</v>
      </c>
      <c r="I1979" s="5">
        <f t="shared" si="4181"/>
        <v>203.2</v>
      </c>
      <c r="J1979" s="5">
        <f t="shared" si="4180"/>
        <v>0</v>
      </c>
      <c r="K1979" s="5">
        <f t="shared" si="4180"/>
        <v>0</v>
      </c>
      <c r="L1979" s="5">
        <f t="shared" si="4180"/>
        <v>0</v>
      </c>
      <c r="M1979" s="5">
        <f t="shared" si="4160"/>
        <v>203.2</v>
      </c>
      <c r="N1979" s="5">
        <f t="shared" si="4161"/>
        <v>203.2</v>
      </c>
      <c r="O1979" s="5">
        <f t="shared" si="4162"/>
        <v>203.2</v>
      </c>
      <c r="P1979" s="5">
        <f t="shared" si="4180"/>
        <v>0</v>
      </c>
      <c r="Q1979" s="5">
        <f t="shared" si="4180"/>
        <v>0</v>
      </c>
      <c r="R1979" s="5">
        <f t="shared" si="4180"/>
        <v>0</v>
      </c>
      <c r="S1979" s="5">
        <f t="shared" si="4180"/>
        <v>0</v>
      </c>
      <c r="T1979" s="5">
        <f t="shared" si="4180"/>
        <v>0</v>
      </c>
      <c r="U1979" s="5">
        <f t="shared" si="4180"/>
        <v>0</v>
      </c>
      <c r="V1979" s="5">
        <f t="shared" si="4180"/>
        <v>0</v>
      </c>
      <c r="W1979" s="5">
        <f t="shared" si="4180"/>
        <v>0</v>
      </c>
      <c r="X1979" s="5">
        <f t="shared" si="4180"/>
        <v>0</v>
      </c>
      <c r="Y1979" s="5">
        <f t="shared" si="4180"/>
        <v>0</v>
      </c>
      <c r="Z1979" s="5">
        <f t="shared" si="4180"/>
        <v>0</v>
      </c>
      <c r="AA1979" s="5">
        <f t="shared" si="4180"/>
        <v>0</v>
      </c>
      <c r="AB1979" s="5">
        <f t="shared" si="4180"/>
        <v>0</v>
      </c>
      <c r="AC1979" s="5">
        <f t="shared" si="4180"/>
        <v>0</v>
      </c>
      <c r="AD1979" s="5">
        <f t="shared" si="4180"/>
        <v>0</v>
      </c>
      <c r="AE1979" s="5">
        <f t="shared" si="4180"/>
        <v>0</v>
      </c>
      <c r="AF1979" s="5">
        <f t="shared" si="4180"/>
        <v>0</v>
      </c>
      <c r="AG1979" s="5">
        <f t="shared" si="4134"/>
        <v>203.2</v>
      </c>
      <c r="AH1979" s="5">
        <f t="shared" si="4131"/>
        <v>203.2</v>
      </c>
      <c r="AI1979" s="5">
        <f t="shared" si="4132"/>
        <v>203.2</v>
      </c>
      <c r="AJ1979" s="5">
        <f t="shared" si="4182"/>
        <v>0</v>
      </c>
      <c r="AK1979" s="17"/>
      <c r="AL1979" s="27"/>
    </row>
    <row r="1980" spans="1:38" x14ac:dyDescent="0.3">
      <c r="A1980" s="4" t="s">
        <v>245</v>
      </c>
      <c r="B1980" s="4" t="s">
        <v>34</v>
      </c>
      <c r="C1980" s="4" t="s">
        <v>55</v>
      </c>
      <c r="D1980" s="4" t="s">
        <v>216</v>
      </c>
      <c r="E1980" s="4" t="s">
        <v>17</v>
      </c>
      <c r="F1980" s="14" t="s">
        <v>575</v>
      </c>
      <c r="G1980" s="5">
        <f t="shared" si="4181"/>
        <v>203.2</v>
      </c>
      <c r="H1980" s="5">
        <f t="shared" si="4181"/>
        <v>203.2</v>
      </c>
      <c r="I1980" s="5">
        <f t="shared" si="4181"/>
        <v>203.2</v>
      </c>
      <c r="J1980" s="5">
        <f t="shared" si="4180"/>
        <v>0</v>
      </c>
      <c r="K1980" s="5">
        <f t="shared" si="4180"/>
        <v>0</v>
      </c>
      <c r="L1980" s="5">
        <f t="shared" si="4180"/>
        <v>0</v>
      </c>
      <c r="M1980" s="5">
        <f t="shared" si="4160"/>
        <v>203.2</v>
      </c>
      <c r="N1980" s="5">
        <f t="shared" si="4161"/>
        <v>203.2</v>
      </c>
      <c r="O1980" s="5">
        <f t="shared" si="4162"/>
        <v>203.2</v>
      </c>
      <c r="P1980" s="5">
        <f t="shared" si="4180"/>
        <v>0</v>
      </c>
      <c r="Q1980" s="5">
        <f t="shared" si="4180"/>
        <v>0</v>
      </c>
      <c r="R1980" s="5">
        <f t="shared" si="4180"/>
        <v>0</v>
      </c>
      <c r="S1980" s="5">
        <f t="shared" si="4180"/>
        <v>0</v>
      </c>
      <c r="T1980" s="5">
        <f t="shared" si="4180"/>
        <v>0</v>
      </c>
      <c r="U1980" s="5">
        <f t="shared" si="4180"/>
        <v>0</v>
      </c>
      <c r="V1980" s="5">
        <f t="shared" si="4180"/>
        <v>0</v>
      </c>
      <c r="W1980" s="5">
        <f t="shared" si="4180"/>
        <v>0</v>
      </c>
      <c r="X1980" s="5">
        <f t="shared" si="4180"/>
        <v>0</v>
      </c>
      <c r="Y1980" s="5">
        <f t="shared" si="4180"/>
        <v>0</v>
      </c>
      <c r="Z1980" s="5">
        <f t="shared" si="4180"/>
        <v>0</v>
      </c>
      <c r="AA1980" s="5">
        <f t="shared" si="4180"/>
        <v>0</v>
      </c>
      <c r="AB1980" s="5">
        <f t="shared" si="4180"/>
        <v>0</v>
      </c>
      <c r="AC1980" s="5">
        <f t="shared" si="4180"/>
        <v>0</v>
      </c>
      <c r="AD1980" s="5">
        <f t="shared" si="4180"/>
        <v>0</v>
      </c>
      <c r="AE1980" s="5">
        <f t="shared" si="4180"/>
        <v>0</v>
      </c>
      <c r="AF1980" s="5">
        <f t="shared" si="4180"/>
        <v>0</v>
      </c>
      <c r="AG1980" s="5">
        <f t="shared" si="4134"/>
        <v>203.2</v>
      </c>
      <c r="AH1980" s="5">
        <f t="shared" si="4131"/>
        <v>203.2</v>
      </c>
      <c r="AI1980" s="5">
        <f t="shared" si="4132"/>
        <v>203.2</v>
      </c>
      <c r="AJ1980" s="5">
        <f t="shared" si="4182"/>
        <v>0</v>
      </c>
      <c r="AK1980" s="17"/>
      <c r="AL1980" s="27"/>
    </row>
    <row r="1981" spans="1:38" x14ac:dyDescent="0.3">
      <c r="A1981" s="4" t="s">
        <v>245</v>
      </c>
      <c r="B1981" s="4" t="s">
        <v>34</v>
      </c>
      <c r="C1981" s="4" t="s">
        <v>55</v>
      </c>
      <c r="D1981" s="4" t="s">
        <v>216</v>
      </c>
      <c r="E1981" s="4" t="s">
        <v>18</v>
      </c>
      <c r="F1981" s="14" t="s">
        <v>577</v>
      </c>
      <c r="G1981" s="5">
        <v>203.2</v>
      </c>
      <c r="H1981" s="5">
        <v>203.2</v>
      </c>
      <c r="I1981" s="5">
        <v>203.2</v>
      </c>
      <c r="J1981" s="5"/>
      <c r="K1981" s="5"/>
      <c r="L1981" s="5"/>
      <c r="M1981" s="5">
        <f t="shared" si="4160"/>
        <v>203.2</v>
      </c>
      <c r="N1981" s="5">
        <f t="shared" si="4161"/>
        <v>203.2</v>
      </c>
      <c r="O1981" s="5">
        <f t="shared" si="4162"/>
        <v>203.2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>
        <f t="shared" si="4134"/>
        <v>203.2</v>
      </c>
      <c r="AH1981" s="5">
        <f t="shared" si="4131"/>
        <v>203.2</v>
      </c>
      <c r="AI1981" s="5">
        <f t="shared" si="4132"/>
        <v>203.2</v>
      </c>
      <c r="AJ1981" s="5"/>
      <c r="AK1981" s="17"/>
      <c r="AL1981" s="27"/>
    </row>
    <row r="1982" spans="1:38" ht="31.2" x14ac:dyDescent="0.3">
      <c r="A1982" s="4" t="s">
        <v>245</v>
      </c>
      <c r="B1982" s="4" t="s">
        <v>34</v>
      </c>
      <c r="C1982" s="4" t="s">
        <v>55</v>
      </c>
      <c r="D1982" s="4" t="s">
        <v>221</v>
      </c>
      <c r="E1982" s="4"/>
      <c r="F1982" s="14" t="s">
        <v>1362</v>
      </c>
      <c r="G1982" s="5">
        <f t="shared" ref="G1982:L1986" si="4183">G1983</f>
        <v>35</v>
      </c>
      <c r="H1982" s="5">
        <f t="shared" si="4183"/>
        <v>35</v>
      </c>
      <c r="I1982" s="5">
        <f t="shared" si="4183"/>
        <v>35</v>
      </c>
      <c r="J1982" s="5">
        <f t="shared" si="4183"/>
        <v>0</v>
      </c>
      <c r="K1982" s="5">
        <f t="shared" si="4183"/>
        <v>0</v>
      </c>
      <c r="L1982" s="5">
        <f t="shared" si="4183"/>
        <v>0</v>
      </c>
      <c r="M1982" s="5">
        <f t="shared" si="4160"/>
        <v>35</v>
      </c>
      <c r="N1982" s="5">
        <f t="shared" si="4161"/>
        <v>35</v>
      </c>
      <c r="O1982" s="5">
        <f t="shared" si="4162"/>
        <v>35</v>
      </c>
      <c r="P1982" s="5">
        <f t="shared" ref="P1982:V1986" si="4184">P1983</f>
        <v>0</v>
      </c>
      <c r="Q1982" s="5">
        <f t="shared" si="4184"/>
        <v>0</v>
      </c>
      <c r="R1982" s="5">
        <f t="shared" si="4184"/>
        <v>0</v>
      </c>
      <c r="S1982" s="5">
        <f t="shared" si="4184"/>
        <v>0</v>
      </c>
      <c r="T1982" s="5">
        <f t="shared" si="4184"/>
        <v>0</v>
      </c>
      <c r="U1982" s="5">
        <f t="shared" si="4184"/>
        <v>0</v>
      </c>
      <c r="V1982" s="5">
        <f t="shared" si="4184"/>
        <v>0</v>
      </c>
      <c r="W1982" s="5">
        <f t="shared" ref="W1982:AF1986" si="4185">W1983</f>
        <v>0</v>
      </c>
      <c r="X1982" s="5">
        <f t="shared" si="4185"/>
        <v>0</v>
      </c>
      <c r="Y1982" s="5">
        <f t="shared" si="4185"/>
        <v>0</v>
      </c>
      <c r="Z1982" s="5">
        <f t="shared" si="4185"/>
        <v>0</v>
      </c>
      <c r="AA1982" s="5">
        <f t="shared" si="4185"/>
        <v>0</v>
      </c>
      <c r="AB1982" s="5">
        <f t="shared" si="4185"/>
        <v>0</v>
      </c>
      <c r="AC1982" s="5">
        <f t="shared" si="4185"/>
        <v>0</v>
      </c>
      <c r="AD1982" s="5">
        <f t="shared" si="4185"/>
        <v>0</v>
      </c>
      <c r="AE1982" s="5">
        <f t="shared" si="4185"/>
        <v>0</v>
      </c>
      <c r="AF1982" s="5">
        <f t="shared" si="4185"/>
        <v>0</v>
      </c>
      <c r="AG1982" s="5">
        <f t="shared" si="4134"/>
        <v>35</v>
      </c>
      <c r="AH1982" s="5">
        <f t="shared" si="4131"/>
        <v>35</v>
      </c>
      <c r="AI1982" s="5">
        <f t="shared" si="4132"/>
        <v>35</v>
      </c>
      <c r="AJ1982" s="5">
        <f t="shared" ref="AJ1982:AJ1986" si="4186">AJ1983</f>
        <v>0</v>
      </c>
      <c r="AK1982" s="17"/>
      <c r="AL1982" s="27"/>
    </row>
    <row r="1983" spans="1:38" ht="46.8" x14ac:dyDescent="0.3">
      <c r="A1983" s="4" t="s">
        <v>245</v>
      </c>
      <c r="B1983" s="4" t="s">
        <v>34</v>
      </c>
      <c r="C1983" s="4" t="s">
        <v>55</v>
      </c>
      <c r="D1983" s="4" t="s">
        <v>222</v>
      </c>
      <c r="E1983" s="4"/>
      <c r="F1983" s="14" t="s">
        <v>1363</v>
      </c>
      <c r="G1983" s="5">
        <f t="shared" si="4183"/>
        <v>35</v>
      </c>
      <c r="H1983" s="5">
        <f t="shared" si="4183"/>
        <v>35</v>
      </c>
      <c r="I1983" s="5">
        <f t="shared" si="4183"/>
        <v>35</v>
      </c>
      <c r="J1983" s="5">
        <f t="shared" si="4183"/>
        <v>0</v>
      </c>
      <c r="K1983" s="5">
        <f t="shared" si="4183"/>
        <v>0</v>
      </c>
      <c r="L1983" s="5">
        <f t="shared" si="4183"/>
        <v>0</v>
      </c>
      <c r="M1983" s="5">
        <f t="shared" si="4160"/>
        <v>35</v>
      </c>
      <c r="N1983" s="5">
        <f t="shared" si="4161"/>
        <v>35</v>
      </c>
      <c r="O1983" s="5">
        <f t="shared" si="4162"/>
        <v>35</v>
      </c>
      <c r="P1983" s="5">
        <f t="shared" si="4184"/>
        <v>0</v>
      </c>
      <c r="Q1983" s="5">
        <f t="shared" si="4184"/>
        <v>0</v>
      </c>
      <c r="R1983" s="5">
        <f t="shared" si="4184"/>
        <v>0</v>
      </c>
      <c r="S1983" s="5">
        <f t="shared" si="4184"/>
        <v>0</v>
      </c>
      <c r="T1983" s="5">
        <f t="shared" si="4184"/>
        <v>0</v>
      </c>
      <c r="U1983" s="5">
        <f t="shared" si="4184"/>
        <v>0</v>
      </c>
      <c r="V1983" s="5">
        <f t="shared" si="4184"/>
        <v>0</v>
      </c>
      <c r="W1983" s="5">
        <f t="shared" si="4185"/>
        <v>0</v>
      </c>
      <c r="X1983" s="5">
        <f t="shared" si="4185"/>
        <v>0</v>
      </c>
      <c r="Y1983" s="5">
        <f t="shared" si="4185"/>
        <v>0</v>
      </c>
      <c r="Z1983" s="5">
        <f t="shared" si="4185"/>
        <v>0</v>
      </c>
      <c r="AA1983" s="5">
        <f t="shared" si="4185"/>
        <v>0</v>
      </c>
      <c r="AB1983" s="5">
        <f t="shared" si="4185"/>
        <v>0</v>
      </c>
      <c r="AC1983" s="5">
        <f t="shared" si="4185"/>
        <v>0</v>
      </c>
      <c r="AD1983" s="5">
        <f t="shared" si="4185"/>
        <v>0</v>
      </c>
      <c r="AE1983" s="5">
        <f t="shared" si="4185"/>
        <v>0</v>
      </c>
      <c r="AF1983" s="5">
        <f t="shared" si="4185"/>
        <v>0</v>
      </c>
      <c r="AG1983" s="5">
        <f t="shared" si="4134"/>
        <v>35</v>
      </c>
      <c r="AH1983" s="5">
        <f t="shared" si="4131"/>
        <v>35</v>
      </c>
      <c r="AI1983" s="5">
        <f t="shared" si="4132"/>
        <v>35</v>
      </c>
      <c r="AJ1983" s="5">
        <f t="shared" si="4186"/>
        <v>0</v>
      </c>
      <c r="AK1983" s="17"/>
      <c r="AL1983" s="27"/>
    </row>
    <row r="1984" spans="1:38" ht="31.2" x14ac:dyDescent="0.3">
      <c r="A1984" s="4" t="s">
        <v>245</v>
      </c>
      <c r="B1984" s="4" t="s">
        <v>34</v>
      </c>
      <c r="C1984" s="4" t="s">
        <v>55</v>
      </c>
      <c r="D1984" s="4" t="s">
        <v>223</v>
      </c>
      <c r="E1984" s="4"/>
      <c r="F1984" s="14" t="s">
        <v>1364</v>
      </c>
      <c r="G1984" s="5">
        <f t="shared" si="4183"/>
        <v>35</v>
      </c>
      <c r="H1984" s="5">
        <f t="shared" si="4183"/>
        <v>35</v>
      </c>
      <c r="I1984" s="5">
        <f t="shared" si="4183"/>
        <v>35</v>
      </c>
      <c r="J1984" s="5">
        <f t="shared" si="4183"/>
        <v>0</v>
      </c>
      <c r="K1984" s="5">
        <f t="shared" si="4183"/>
        <v>0</v>
      </c>
      <c r="L1984" s="5">
        <f t="shared" si="4183"/>
        <v>0</v>
      </c>
      <c r="M1984" s="5">
        <f t="shared" si="4160"/>
        <v>35</v>
      </c>
      <c r="N1984" s="5">
        <f t="shared" si="4161"/>
        <v>35</v>
      </c>
      <c r="O1984" s="5">
        <f t="shared" si="4162"/>
        <v>35</v>
      </c>
      <c r="P1984" s="5">
        <f t="shared" si="4184"/>
        <v>0</v>
      </c>
      <c r="Q1984" s="5">
        <f t="shared" si="4184"/>
        <v>0</v>
      </c>
      <c r="R1984" s="5">
        <f t="shared" si="4184"/>
        <v>0</v>
      </c>
      <c r="S1984" s="5">
        <f t="shared" si="4184"/>
        <v>0</v>
      </c>
      <c r="T1984" s="5">
        <f t="shared" si="4184"/>
        <v>0</v>
      </c>
      <c r="U1984" s="5">
        <f t="shared" si="4184"/>
        <v>0</v>
      </c>
      <c r="V1984" s="5">
        <f t="shared" si="4184"/>
        <v>0</v>
      </c>
      <c r="W1984" s="5">
        <f t="shared" si="4185"/>
        <v>0</v>
      </c>
      <c r="X1984" s="5">
        <f t="shared" si="4185"/>
        <v>0</v>
      </c>
      <c r="Y1984" s="5">
        <f t="shared" si="4185"/>
        <v>0</v>
      </c>
      <c r="Z1984" s="5">
        <f t="shared" si="4185"/>
        <v>0</v>
      </c>
      <c r="AA1984" s="5">
        <f t="shared" si="4185"/>
        <v>0</v>
      </c>
      <c r="AB1984" s="5">
        <f t="shared" si="4185"/>
        <v>0</v>
      </c>
      <c r="AC1984" s="5">
        <f t="shared" si="4185"/>
        <v>0</v>
      </c>
      <c r="AD1984" s="5">
        <f t="shared" si="4185"/>
        <v>0</v>
      </c>
      <c r="AE1984" s="5">
        <f t="shared" si="4185"/>
        <v>0</v>
      </c>
      <c r="AF1984" s="5">
        <f t="shared" si="4185"/>
        <v>0</v>
      </c>
      <c r="AG1984" s="5">
        <f t="shared" si="4134"/>
        <v>35</v>
      </c>
      <c r="AH1984" s="5">
        <f t="shared" si="4131"/>
        <v>35</v>
      </c>
      <c r="AI1984" s="5">
        <f t="shared" si="4132"/>
        <v>35</v>
      </c>
      <c r="AJ1984" s="5">
        <f t="shared" si="4186"/>
        <v>0</v>
      </c>
      <c r="AK1984" s="17"/>
      <c r="AL1984" s="27"/>
    </row>
    <row r="1985" spans="1:38" ht="31.2" x14ac:dyDescent="0.3">
      <c r="A1985" s="4" t="s">
        <v>245</v>
      </c>
      <c r="B1985" s="4" t="s">
        <v>34</v>
      </c>
      <c r="C1985" s="4" t="s">
        <v>55</v>
      </c>
      <c r="D1985" s="4" t="s">
        <v>217</v>
      </c>
      <c r="E1985" s="4"/>
      <c r="F1985" s="14" t="s">
        <v>843</v>
      </c>
      <c r="G1985" s="5">
        <f t="shared" si="4183"/>
        <v>35</v>
      </c>
      <c r="H1985" s="5">
        <f t="shared" si="4183"/>
        <v>35</v>
      </c>
      <c r="I1985" s="5">
        <f t="shared" si="4183"/>
        <v>35</v>
      </c>
      <c r="J1985" s="5">
        <f t="shared" si="4183"/>
        <v>0</v>
      </c>
      <c r="K1985" s="5">
        <f t="shared" si="4183"/>
        <v>0</v>
      </c>
      <c r="L1985" s="5">
        <f t="shared" si="4183"/>
        <v>0</v>
      </c>
      <c r="M1985" s="5">
        <f t="shared" si="4160"/>
        <v>35</v>
      </c>
      <c r="N1985" s="5">
        <f t="shared" si="4161"/>
        <v>35</v>
      </c>
      <c r="O1985" s="5">
        <f t="shared" si="4162"/>
        <v>35</v>
      </c>
      <c r="P1985" s="5">
        <f t="shared" si="4184"/>
        <v>0</v>
      </c>
      <c r="Q1985" s="5">
        <f t="shared" si="4184"/>
        <v>0</v>
      </c>
      <c r="R1985" s="5">
        <f t="shared" si="4184"/>
        <v>0</v>
      </c>
      <c r="S1985" s="5">
        <f t="shared" si="4184"/>
        <v>0</v>
      </c>
      <c r="T1985" s="5">
        <f t="shared" si="4184"/>
        <v>0</v>
      </c>
      <c r="U1985" s="5">
        <f t="shared" si="4184"/>
        <v>0</v>
      </c>
      <c r="V1985" s="5">
        <f t="shared" si="4184"/>
        <v>0</v>
      </c>
      <c r="W1985" s="5">
        <f t="shared" si="4185"/>
        <v>0</v>
      </c>
      <c r="X1985" s="5">
        <f t="shared" si="4185"/>
        <v>0</v>
      </c>
      <c r="Y1985" s="5">
        <f t="shared" si="4185"/>
        <v>0</v>
      </c>
      <c r="Z1985" s="5">
        <f t="shared" si="4185"/>
        <v>0</v>
      </c>
      <c r="AA1985" s="5">
        <f t="shared" si="4185"/>
        <v>0</v>
      </c>
      <c r="AB1985" s="5">
        <f t="shared" si="4185"/>
        <v>0</v>
      </c>
      <c r="AC1985" s="5">
        <f t="shared" si="4185"/>
        <v>0</v>
      </c>
      <c r="AD1985" s="5">
        <f t="shared" si="4185"/>
        <v>0</v>
      </c>
      <c r="AE1985" s="5">
        <f t="shared" si="4185"/>
        <v>0</v>
      </c>
      <c r="AF1985" s="5">
        <f t="shared" si="4185"/>
        <v>0</v>
      </c>
      <c r="AG1985" s="5">
        <f t="shared" si="4134"/>
        <v>35</v>
      </c>
      <c r="AH1985" s="5">
        <f t="shared" si="4131"/>
        <v>35</v>
      </c>
      <c r="AI1985" s="5">
        <f t="shared" si="4132"/>
        <v>35</v>
      </c>
      <c r="AJ1985" s="5">
        <f t="shared" si="4186"/>
        <v>0</v>
      </c>
      <c r="AK1985" s="17"/>
      <c r="AL1985" s="27"/>
    </row>
    <row r="1986" spans="1:38" ht="31.2" x14ac:dyDescent="0.3">
      <c r="A1986" s="4" t="s">
        <v>245</v>
      </c>
      <c r="B1986" s="4" t="s">
        <v>34</v>
      </c>
      <c r="C1986" s="4" t="s">
        <v>55</v>
      </c>
      <c r="D1986" s="4" t="s">
        <v>217</v>
      </c>
      <c r="E1986" s="4" t="s">
        <v>15</v>
      </c>
      <c r="F1986" s="14" t="s">
        <v>559</v>
      </c>
      <c r="G1986" s="5">
        <f t="shared" si="4183"/>
        <v>35</v>
      </c>
      <c r="H1986" s="5">
        <f t="shared" si="4183"/>
        <v>35</v>
      </c>
      <c r="I1986" s="5">
        <f t="shared" si="4183"/>
        <v>35</v>
      </c>
      <c r="J1986" s="5">
        <f t="shared" si="4183"/>
        <v>0</v>
      </c>
      <c r="K1986" s="5">
        <f t="shared" si="4183"/>
        <v>0</v>
      </c>
      <c r="L1986" s="5">
        <f t="shared" si="4183"/>
        <v>0</v>
      </c>
      <c r="M1986" s="5">
        <f t="shared" si="4160"/>
        <v>35</v>
      </c>
      <c r="N1986" s="5">
        <f t="shared" si="4161"/>
        <v>35</v>
      </c>
      <c r="O1986" s="5">
        <f t="shared" si="4162"/>
        <v>35</v>
      </c>
      <c r="P1986" s="5">
        <f t="shared" si="4184"/>
        <v>0</v>
      </c>
      <c r="Q1986" s="5">
        <f t="shared" si="4184"/>
        <v>0</v>
      </c>
      <c r="R1986" s="5">
        <f t="shared" si="4184"/>
        <v>0</v>
      </c>
      <c r="S1986" s="5">
        <f t="shared" si="4184"/>
        <v>0</v>
      </c>
      <c r="T1986" s="5">
        <f t="shared" si="4184"/>
        <v>0</v>
      </c>
      <c r="U1986" s="5">
        <f t="shared" si="4184"/>
        <v>0</v>
      </c>
      <c r="V1986" s="5">
        <f t="shared" si="4184"/>
        <v>0</v>
      </c>
      <c r="W1986" s="5">
        <f t="shared" si="4185"/>
        <v>0</v>
      </c>
      <c r="X1986" s="5">
        <f t="shared" si="4185"/>
        <v>0</v>
      </c>
      <c r="Y1986" s="5">
        <f t="shared" si="4185"/>
        <v>0</v>
      </c>
      <c r="Z1986" s="5">
        <f t="shared" si="4185"/>
        <v>0</v>
      </c>
      <c r="AA1986" s="5">
        <f t="shared" si="4185"/>
        <v>0</v>
      </c>
      <c r="AB1986" s="5">
        <f t="shared" si="4185"/>
        <v>0</v>
      </c>
      <c r="AC1986" s="5">
        <f t="shared" si="4185"/>
        <v>0</v>
      </c>
      <c r="AD1986" s="5">
        <f t="shared" si="4185"/>
        <v>0</v>
      </c>
      <c r="AE1986" s="5">
        <f t="shared" si="4185"/>
        <v>0</v>
      </c>
      <c r="AF1986" s="5">
        <f t="shared" si="4185"/>
        <v>0</v>
      </c>
      <c r="AG1986" s="5">
        <f t="shared" si="4134"/>
        <v>35</v>
      </c>
      <c r="AH1986" s="5">
        <f t="shared" si="4131"/>
        <v>35</v>
      </c>
      <c r="AI1986" s="5">
        <f t="shared" si="4132"/>
        <v>35</v>
      </c>
      <c r="AJ1986" s="5">
        <f t="shared" si="4186"/>
        <v>0</v>
      </c>
      <c r="AK1986" s="17"/>
      <c r="AL1986" s="27"/>
    </row>
    <row r="1987" spans="1:38" ht="31.2" x14ac:dyDescent="0.3">
      <c r="A1987" s="4" t="s">
        <v>245</v>
      </c>
      <c r="B1987" s="4" t="s">
        <v>34</v>
      </c>
      <c r="C1987" s="4" t="s">
        <v>55</v>
      </c>
      <c r="D1987" s="4" t="s">
        <v>217</v>
      </c>
      <c r="E1987" s="4" t="s">
        <v>16</v>
      </c>
      <c r="F1987" s="14" t="s">
        <v>560</v>
      </c>
      <c r="G1987" s="5">
        <v>35</v>
      </c>
      <c r="H1987" s="5">
        <v>35</v>
      </c>
      <c r="I1987" s="5">
        <v>35</v>
      </c>
      <c r="J1987" s="5"/>
      <c r="K1987" s="5"/>
      <c r="L1987" s="5"/>
      <c r="M1987" s="5">
        <f t="shared" si="4160"/>
        <v>35</v>
      </c>
      <c r="N1987" s="5">
        <f t="shared" si="4161"/>
        <v>35</v>
      </c>
      <c r="O1987" s="5">
        <f t="shared" si="4162"/>
        <v>35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>
        <f t="shared" si="4134"/>
        <v>35</v>
      </c>
      <c r="AH1987" s="5">
        <f t="shared" si="4131"/>
        <v>35</v>
      </c>
      <c r="AI1987" s="5">
        <f t="shared" si="4132"/>
        <v>35</v>
      </c>
      <c r="AJ1987" s="5"/>
      <c r="AK1987" s="17"/>
      <c r="AL1987" s="27"/>
    </row>
    <row r="1988" spans="1:38" s="3" customFormat="1" x14ac:dyDescent="0.3">
      <c r="A1988" s="7" t="s">
        <v>245</v>
      </c>
      <c r="B1988" s="7" t="s">
        <v>96</v>
      </c>
      <c r="C1988" s="7"/>
      <c r="D1988" s="7"/>
      <c r="E1988" s="7"/>
      <c r="F1988" s="33" t="s">
        <v>518</v>
      </c>
      <c r="G1988" s="8">
        <f>G1996+G2021</f>
        <v>33592.699999999997</v>
      </c>
      <c r="H1988" s="8">
        <f t="shared" ref="H1988:I1988" si="4187">H1996+H2021</f>
        <v>32996.100000000006</v>
      </c>
      <c r="I1988" s="8">
        <f t="shared" si="4187"/>
        <v>32996.100000000006</v>
      </c>
      <c r="J1988" s="8">
        <f t="shared" ref="J1988:L1988" si="4188">J1996+J2021</f>
        <v>0</v>
      </c>
      <c r="K1988" s="8">
        <f t="shared" si="4188"/>
        <v>0</v>
      </c>
      <c r="L1988" s="8">
        <f t="shared" si="4188"/>
        <v>0</v>
      </c>
      <c r="M1988" s="8">
        <f t="shared" si="4160"/>
        <v>33592.699999999997</v>
      </c>
      <c r="N1988" s="8">
        <f t="shared" si="4161"/>
        <v>32996.100000000006</v>
      </c>
      <c r="O1988" s="8">
        <f t="shared" si="4162"/>
        <v>32996.100000000006</v>
      </c>
      <c r="P1988" s="8">
        <f>P1996+P2021+P1989</f>
        <v>0</v>
      </c>
      <c r="Q1988" s="8">
        <f t="shared" ref="Q1988:AJ1988" si="4189">Q1996+Q2021+Q1989</f>
        <v>0</v>
      </c>
      <c r="R1988" s="8">
        <f t="shared" si="4189"/>
        <v>0</v>
      </c>
      <c r="S1988" s="8">
        <f t="shared" si="4189"/>
        <v>0</v>
      </c>
      <c r="T1988" s="8">
        <f t="shared" si="4189"/>
        <v>93.460999999999999</v>
      </c>
      <c r="U1988" s="8">
        <f t="shared" si="4189"/>
        <v>0</v>
      </c>
      <c r="V1988" s="8">
        <f t="shared" ref="V1988" si="4190">V1996+V2021+V1989</f>
        <v>0</v>
      </c>
      <c r="W1988" s="8">
        <f t="shared" si="4189"/>
        <v>0</v>
      </c>
      <c r="X1988" s="8">
        <f t="shared" ref="X1988:Y1988" si="4191">X1996+X2021+X1989</f>
        <v>0</v>
      </c>
      <c r="Y1988" s="8">
        <f t="shared" si="4191"/>
        <v>0</v>
      </c>
      <c r="Z1988" s="8">
        <f t="shared" si="4189"/>
        <v>0</v>
      </c>
      <c r="AA1988" s="8">
        <f t="shared" ref="AA1988" si="4192">AA1996+AA2021+AA1989</f>
        <v>0</v>
      </c>
      <c r="AB1988" s="8">
        <f t="shared" si="4189"/>
        <v>0</v>
      </c>
      <c r="AC1988" s="8">
        <f t="shared" ref="AC1988:AD1988" si="4193">AC1996+AC2021+AC1989</f>
        <v>0</v>
      </c>
      <c r="AD1988" s="8">
        <f t="shared" si="4193"/>
        <v>0</v>
      </c>
      <c r="AE1988" s="8">
        <f t="shared" si="4189"/>
        <v>0</v>
      </c>
      <c r="AF1988" s="8">
        <f t="shared" si="4189"/>
        <v>0</v>
      </c>
      <c r="AG1988" s="8">
        <f t="shared" si="4134"/>
        <v>33686.161</v>
      </c>
      <c r="AH1988" s="8">
        <f t="shared" si="4131"/>
        <v>32996.100000000006</v>
      </c>
      <c r="AI1988" s="8">
        <f t="shared" si="4132"/>
        <v>32996.100000000006</v>
      </c>
      <c r="AJ1988" s="8">
        <f t="shared" si="4189"/>
        <v>0</v>
      </c>
      <c r="AK1988" s="16"/>
      <c r="AL1988" s="25"/>
    </row>
    <row r="1989" spans="1:38" s="10" customFormat="1" x14ac:dyDescent="0.3">
      <c r="A1989" s="9" t="s">
        <v>245</v>
      </c>
      <c r="B1989" s="9" t="s">
        <v>96</v>
      </c>
      <c r="C1989" s="9" t="s">
        <v>169</v>
      </c>
      <c r="D1989" s="9"/>
      <c r="E1989" s="9"/>
      <c r="F1989" s="13" t="s">
        <v>540</v>
      </c>
      <c r="G1989" s="8"/>
      <c r="H1989" s="8"/>
      <c r="I1989" s="8"/>
      <c r="J1989" s="8"/>
      <c r="K1989" s="8"/>
      <c r="L1989" s="8"/>
      <c r="M1989" s="11"/>
      <c r="N1989" s="11"/>
      <c r="O1989" s="11"/>
      <c r="P1989" s="11">
        <f t="shared" ref="P1989:P1994" si="4194">P1990</f>
        <v>0</v>
      </c>
      <c r="Q1989" s="11">
        <f t="shared" ref="Q1989:AJ1994" si="4195">Q1990</f>
        <v>0</v>
      </c>
      <c r="R1989" s="11">
        <f t="shared" si="4195"/>
        <v>0</v>
      </c>
      <c r="S1989" s="11">
        <f t="shared" si="4195"/>
        <v>0</v>
      </c>
      <c r="T1989" s="11">
        <f t="shared" si="4195"/>
        <v>93.460999999999999</v>
      </c>
      <c r="U1989" s="11">
        <f t="shared" si="4195"/>
        <v>0</v>
      </c>
      <c r="V1989" s="11">
        <f t="shared" si="4195"/>
        <v>0</v>
      </c>
      <c r="W1989" s="11">
        <f t="shared" si="4195"/>
        <v>0</v>
      </c>
      <c r="X1989" s="11">
        <f t="shared" si="4195"/>
        <v>0</v>
      </c>
      <c r="Y1989" s="11">
        <f t="shared" si="4195"/>
        <v>0</v>
      </c>
      <c r="Z1989" s="11">
        <f t="shared" si="4195"/>
        <v>0</v>
      </c>
      <c r="AA1989" s="11">
        <f t="shared" si="4195"/>
        <v>0</v>
      </c>
      <c r="AB1989" s="11">
        <f t="shared" si="4195"/>
        <v>0</v>
      </c>
      <c r="AC1989" s="11">
        <f t="shared" si="4195"/>
        <v>0</v>
      </c>
      <c r="AD1989" s="11">
        <f t="shared" si="4195"/>
        <v>0</v>
      </c>
      <c r="AE1989" s="11">
        <f t="shared" si="4195"/>
        <v>0</v>
      </c>
      <c r="AF1989" s="11">
        <f t="shared" si="4195"/>
        <v>0</v>
      </c>
      <c r="AG1989" s="11">
        <f t="shared" si="4134"/>
        <v>93.460999999999999</v>
      </c>
      <c r="AH1989" s="11">
        <f t="shared" si="4131"/>
        <v>0</v>
      </c>
      <c r="AI1989" s="11">
        <f t="shared" si="4132"/>
        <v>0</v>
      </c>
      <c r="AJ1989" s="11">
        <f t="shared" si="4195"/>
        <v>0</v>
      </c>
      <c r="AK1989" s="31"/>
      <c r="AL1989" s="26"/>
    </row>
    <row r="1990" spans="1:38" ht="31.2" x14ac:dyDescent="0.3">
      <c r="A1990" s="4" t="s">
        <v>245</v>
      </c>
      <c r="B1990" s="4" t="s">
        <v>96</v>
      </c>
      <c r="C1990" s="4" t="s">
        <v>169</v>
      </c>
      <c r="D1990" s="4" t="s">
        <v>212</v>
      </c>
      <c r="E1990" s="4"/>
      <c r="F1990" s="14" t="s">
        <v>1323</v>
      </c>
      <c r="G1990" s="8"/>
      <c r="H1990" s="8"/>
      <c r="I1990" s="8"/>
      <c r="J1990" s="8"/>
      <c r="K1990" s="8"/>
      <c r="L1990" s="8"/>
      <c r="M1990" s="5"/>
      <c r="N1990" s="5"/>
      <c r="O1990" s="5"/>
      <c r="P1990" s="5">
        <f t="shared" si="4194"/>
        <v>0</v>
      </c>
      <c r="Q1990" s="5">
        <f t="shared" si="4195"/>
        <v>0</v>
      </c>
      <c r="R1990" s="5">
        <f t="shared" si="4195"/>
        <v>0</v>
      </c>
      <c r="S1990" s="5">
        <f t="shared" si="4195"/>
        <v>0</v>
      </c>
      <c r="T1990" s="5">
        <f t="shared" si="4195"/>
        <v>93.460999999999999</v>
      </c>
      <c r="U1990" s="5">
        <f t="shared" si="4195"/>
        <v>0</v>
      </c>
      <c r="V1990" s="5">
        <f t="shared" si="4195"/>
        <v>0</v>
      </c>
      <c r="W1990" s="5">
        <f t="shared" si="4195"/>
        <v>0</v>
      </c>
      <c r="X1990" s="5">
        <f t="shared" si="4195"/>
        <v>0</v>
      </c>
      <c r="Y1990" s="5">
        <f t="shared" si="4195"/>
        <v>0</v>
      </c>
      <c r="Z1990" s="5">
        <f t="shared" si="4195"/>
        <v>0</v>
      </c>
      <c r="AA1990" s="5">
        <f t="shared" si="4195"/>
        <v>0</v>
      </c>
      <c r="AB1990" s="5">
        <f t="shared" si="4195"/>
        <v>0</v>
      </c>
      <c r="AC1990" s="5">
        <f t="shared" si="4195"/>
        <v>0</v>
      </c>
      <c r="AD1990" s="5">
        <f t="shared" si="4195"/>
        <v>0</v>
      </c>
      <c r="AE1990" s="5">
        <f t="shared" si="4195"/>
        <v>0</v>
      </c>
      <c r="AF1990" s="5">
        <f t="shared" si="4195"/>
        <v>0</v>
      </c>
      <c r="AG1990" s="5">
        <f t="shared" si="4134"/>
        <v>93.460999999999999</v>
      </c>
      <c r="AH1990" s="5">
        <f t="shared" si="4131"/>
        <v>0</v>
      </c>
      <c r="AI1990" s="5">
        <f t="shared" si="4132"/>
        <v>0</v>
      </c>
      <c r="AJ1990" s="5">
        <f t="shared" si="4195"/>
        <v>0</v>
      </c>
      <c r="AK1990" s="17"/>
      <c r="AL1990" s="27"/>
    </row>
    <row r="1991" spans="1:38" ht="31.2" x14ac:dyDescent="0.3">
      <c r="A1991" s="4" t="s">
        <v>245</v>
      </c>
      <c r="B1991" s="4" t="s">
        <v>96</v>
      </c>
      <c r="C1991" s="4" t="s">
        <v>169</v>
      </c>
      <c r="D1991" s="4" t="s">
        <v>262</v>
      </c>
      <c r="E1991" s="4"/>
      <c r="F1991" s="14" t="s">
        <v>1342</v>
      </c>
      <c r="G1991" s="8"/>
      <c r="H1991" s="8"/>
      <c r="I1991" s="8"/>
      <c r="J1991" s="8"/>
      <c r="K1991" s="8"/>
      <c r="L1991" s="8"/>
      <c r="M1991" s="5"/>
      <c r="N1991" s="5"/>
      <c r="O1991" s="5"/>
      <c r="P1991" s="5">
        <f t="shared" si="4194"/>
        <v>0</v>
      </c>
      <c r="Q1991" s="5">
        <f t="shared" si="4195"/>
        <v>0</v>
      </c>
      <c r="R1991" s="5">
        <f t="shared" si="4195"/>
        <v>0</v>
      </c>
      <c r="S1991" s="5">
        <f t="shared" si="4195"/>
        <v>0</v>
      </c>
      <c r="T1991" s="5">
        <f t="shared" si="4195"/>
        <v>93.460999999999999</v>
      </c>
      <c r="U1991" s="5">
        <f t="shared" si="4195"/>
        <v>0</v>
      </c>
      <c r="V1991" s="5">
        <f t="shared" si="4195"/>
        <v>0</v>
      </c>
      <c r="W1991" s="5">
        <f t="shared" si="4195"/>
        <v>0</v>
      </c>
      <c r="X1991" s="5">
        <f t="shared" si="4195"/>
        <v>0</v>
      </c>
      <c r="Y1991" s="5">
        <f t="shared" si="4195"/>
        <v>0</v>
      </c>
      <c r="Z1991" s="5">
        <f t="shared" si="4195"/>
        <v>0</v>
      </c>
      <c r="AA1991" s="5">
        <f t="shared" si="4195"/>
        <v>0</v>
      </c>
      <c r="AB1991" s="5">
        <f t="shared" si="4195"/>
        <v>0</v>
      </c>
      <c r="AC1991" s="5">
        <f t="shared" si="4195"/>
        <v>0</v>
      </c>
      <c r="AD1991" s="5">
        <f t="shared" si="4195"/>
        <v>0</v>
      </c>
      <c r="AE1991" s="5">
        <f t="shared" si="4195"/>
        <v>0</v>
      </c>
      <c r="AF1991" s="5">
        <f t="shared" si="4195"/>
        <v>0</v>
      </c>
      <c r="AG1991" s="5">
        <f t="shared" si="4134"/>
        <v>93.460999999999999</v>
      </c>
      <c r="AH1991" s="5">
        <f t="shared" si="4131"/>
        <v>0</v>
      </c>
      <c r="AI1991" s="5">
        <f t="shared" si="4132"/>
        <v>0</v>
      </c>
      <c r="AJ1991" s="5">
        <f t="shared" si="4195"/>
        <v>0</v>
      </c>
      <c r="AK1991" s="17"/>
      <c r="AL1991" s="27"/>
    </row>
    <row r="1992" spans="1:38" ht="62.4" x14ac:dyDescent="0.3">
      <c r="A1992" s="4" t="s">
        <v>245</v>
      </c>
      <c r="B1992" s="4" t="s">
        <v>96</v>
      </c>
      <c r="C1992" s="4" t="s">
        <v>169</v>
      </c>
      <c r="D1992" s="4" t="s">
        <v>263</v>
      </c>
      <c r="E1992" s="4"/>
      <c r="F1992" s="14" t="s">
        <v>1343</v>
      </c>
      <c r="G1992" s="8"/>
      <c r="H1992" s="8"/>
      <c r="I1992" s="8"/>
      <c r="J1992" s="8"/>
      <c r="K1992" s="8"/>
      <c r="L1992" s="8"/>
      <c r="M1992" s="5"/>
      <c r="N1992" s="5"/>
      <c r="O1992" s="5"/>
      <c r="P1992" s="5">
        <f t="shared" si="4194"/>
        <v>0</v>
      </c>
      <c r="Q1992" s="5">
        <f t="shared" si="4195"/>
        <v>0</v>
      </c>
      <c r="R1992" s="5">
        <f t="shared" si="4195"/>
        <v>0</v>
      </c>
      <c r="S1992" s="5">
        <f t="shared" si="4195"/>
        <v>0</v>
      </c>
      <c r="T1992" s="5">
        <f t="shared" si="4195"/>
        <v>93.460999999999999</v>
      </c>
      <c r="U1992" s="5">
        <f t="shared" si="4195"/>
        <v>0</v>
      </c>
      <c r="V1992" s="5">
        <f t="shared" si="4195"/>
        <v>0</v>
      </c>
      <c r="W1992" s="5">
        <f t="shared" si="4195"/>
        <v>0</v>
      </c>
      <c r="X1992" s="5">
        <f t="shared" si="4195"/>
        <v>0</v>
      </c>
      <c r="Y1992" s="5">
        <f t="shared" si="4195"/>
        <v>0</v>
      </c>
      <c r="Z1992" s="5">
        <f t="shared" si="4195"/>
        <v>0</v>
      </c>
      <c r="AA1992" s="5">
        <f t="shared" si="4195"/>
        <v>0</v>
      </c>
      <c r="AB1992" s="5">
        <f t="shared" si="4195"/>
        <v>0</v>
      </c>
      <c r="AC1992" s="5">
        <f t="shared" si="4195"/>
        <v>0</v>
      </c>
      <c r="AD1992" s="5">
        <f t="shared" si="4195"/>
        <v>0</v>
      </c>
      <c r="AE1992" s="5">
        <f t="shared" si="4195"/>
        <v>0</v>
      </c>
      <c r="AF1992" s="5">
        <f t="shared" si="4195"/>
        <v>0</v>
      </c>
      <c r="AG1992" s="5">
        <f t="shared" si="4134"/>
        <v>93.460999999999999</v>
      </c>
      <c r="AH1992" s="5">
        <f t="shared" si="4131"/>
        <v>0</v>
      </c>
      <c r="AI1992" s="5">
        <f t="shared" si="4132"/>
        <v>0</v>
      </c>
      <c r="AJ1992" s="5">
        <f t="shared" si="4195"/>
        <v>0</v>
      </c>
      <c r="AK1992" s="17"/>
      <c r="AL1992" s="27"/>
    </row>
    <row r="1993" spans="1:38" ht="31.2" x14ac:dyDescent="0.3">
      <c r="A1993" s="4" t="s">
        <v>245</v>
      </c>
      <c r="B1993" s="4" t="s">
        <v>96</v>
      </c>
      <c r="C1993" s="4" t="s">
        <v>169</v>
      </c>
      <c r="D1993" s="4" t="s">
        <v>1515</v>
      </c>
      <c r="E1993" s="4"/>
      <c r="F1993" s="14" t="s">
        <v>1516</v>
      </c>
      <c r="G1993" s="8"/>
      <c r="H1993" s="8"/>
      <c r="I1993" s="8"/>
      <c r="J1993" s="8"/>
      <c r="K1993" s="8"/>
      <c r="L1993" s="8"/>
      <c r="M1993" s="5"/>
      <c r="N1993" s="5"/>
      <c r="O1993" s="5"/>
      <c r="P1993" s="5">
        <f t="shared" si="4194"/>
        <v>0</v>
      </c>
      <c r="Q1993" s="5">
        <f t="shared" si="4195"/>
        <v>0</v>
      </c>
      <c r="R1993" s="5">
        <f t="shared" si="4195"/>
        <v>0</v>
      </c>
      <c r="S1993" s="5">
        <f t="shared" si="4195"/>
        <v>0</v>
      </c>
      <c r="T1993" s="5">
        <f t="shared" si="4195"/>
        <v>93.460999999999999</v>
      </c>
      <c r="U1993" s="5">
        <f t="shared" si="4195"/>
        <v>0</v>
      </c>
      <c r="V1993" s="5">
        <f t="shared" si="4195"/>
        <v>0</v>
      </c>
      <c r="W1993" s="5">
        <f t="shared" si="4195"/>
        <v>0</v>
      </c>
      <c r="X1993" s="5">
        <f t="shared" si="4195"/>
        <v>0</v>
      </c>
      <c r="Y1993" s="5">
        <f t="shared" si="4195"/>
        <v>0</v>
      </c>
      <c r="Z1993" s="5">
        <f t="shared" si="4195"/>
        <v>0</v>
      </c>
      <c r="AA1993" s="5">
        <f t="shared" si="4195"/>
        <v>0</v>
      </c>
      <c r="AB1993" s="5">
        <f t="shared" si="4195"/>
        <v>0</v>
      </c>
      <c r="AC1993" s="5">
        <f t="shared" si="4195"/>
        <v>0</v>
      </c>
      <c r="AD1993" s="5">
        <f t="shared" si="4195"/>
        <v>0</v>
      </c>
      <c r="AE1993" s="5">
        <f t="shared" si="4195"/>
        <v>0</v>
      </c>
      <c r="AF1993" s="5">
        <f t="shared" si="4195"/>
        <v>0</v>
      </c>
      <c r="AG1993" s="5">
        <f t="shared" si="4134"/>
        <v>93.460999999999999</v>
      </c>
      <c r="AH1993" s="5">
        <f t="shared" si="4131"/>
        <v>0</v>
      </c>
      <c r="AI1993" s="5">
        <f t="shared" si="4132"/>
        <v>0</v>
      </c>
      <c r="AJ1993" s="5">
        <f t="shared" si="4195"/>
        <v>0</v>
      </c>
      <c r="AK1993" s="17"/>
      <c r="AL1993" s="27"/>
    </row>
    <row r="1994" spans="1:38" ht="31.2" x14ac:dyDescent="0.3">
      <c r="A1994" s="4" t="s">
        <v>245</v>
      </c>
      <c r="B1994" s="4" t="s">
        <v>96</v>
      </c>
      <c r="C1994" s="4" t="s">
        <v>169</v>
      </c>
      <c r="D1994" s="4" t="s">
        <v>1515</v>
      </c>
      <c r="E1994" s="4" t="s">
        <v>15</v>
      </c>
      <c r="F1994" s="14" t="s">
        <v>559</v>
      </c>
      <c r="G1994" s="8"/>
      <c r="H1994" s="8"/>
      <c r="I1994" s="8"/>
      <c r="J1994" s="8"/>
      <c r="K1994" s="8"/>
      <c r="L1994" s="8"/>
      <c r="M1994" s="5"/>
      <c r="N1994" s="5"/>
      <c r="O1994" s="5"/>
      <c r="P1994" s="5">
        <f t="shared" si="4194"/>
        <v>0</v>
      </c>
      <c r="Q1994" s="5">
        <f t="shared" si="4195"/>
        <v>0</v>
      </c>
      <c r="R1994" s="5">
        <f t="shared" si="4195"/>
        <v>0</v>
      </c>
      <c r="S1994" s="5">
        <f t="shared" si="4195"/>
        <v>0</v>
      </c>
      <c r="T1994" s="5">
        <f t="shared" si="4195"/>
        <v>93.460999999999999</v>
      </c>
      <c r="U1994" s="5">
        <f t="shared" si="4195"/>
        <v>0</v>
      </c>
      <c r="V1994" s="5">
        <f t="shared" si="4195"/>
        <v>0</v>
      </c>
      <c r="W1994" s="5">
        <f t="shared" si="4195"/>
        <v>0</v>
      </c>
      <c r="X1994" s="5">
        <f t="shared" si="4195"/>
        <v>0</v>
      </c>
      <c r="Y1994" s="5">
        <f t="shared" si="4195"/>
        <v>0</v>
      </c>
      <c r="Z1994" s="5">
        <f t="shared" si="4195"/>
        <v>0</v>
      </c>
      <c r="AA1994" s="5">
        <f t="shared" si="4195"/>
        <v>0</v>
      </c>
      <c r="AB1994" s="5">
        <f t="shared" si="4195"/>
        <v>0</v>
      </c>
      <c r="AC1994" s="5">
        <f t="shared" si="4195"/>
        <v>0</v>
      </c>
      <c r="AD1994" s="5">
        <f t="shared" si="4195"/>
        <v>0</v>
      </c>
      <c r="AE1994" s="5">
        <f t="shared" si="4195"/>
        <v>0</v>
      </c>
      <c r="AF1994" s="5">
        <f t="shared" si="4195"/>
        <v>0</v>
      </c>
      <c r="AG1994" s="5">
        <f t="shared" si="4134"/>
        <v>93.460999999999999</v>
      </c>
      <c r="AH1994" s="5">
        <f t="shared" si="4131"/>
        <v>0</v>
      </c>
      <c r="AI1994" s="5">
        <f t="shared" si="4132"/>
        <v>0</v>
      </c>
      <c r="AJ1994" s="5">
        <f t="shared" si="4195"/>
        <v>0</v>
      </c>
      <c r="AK1994" s="17"/>
      <c r="AL1994" s="27"/>
    </row>
    <row r="1995" spans="1:38" ht="31.2" x14ac:dyDescent="0.3">
      <c r="A1995" s="4" t="s">
        <v>245</v>
      </c>
      <c r="B1995" s="4" t="s">
        <v>96</v>
      </c>
      <c r="C1995" s="4" t="s">
        <v>169</v>
      </c>
      <c r="D1995" s="4" t="s">
        <v>1515</v>
      </c>
      <c r="E1995" s="4" t="s">
        <v>16</v>
      </c>
      <c r="F1995" s="14" t="s">
        <v>560</v>
      </c>
      <c r="G1995" s="8"/>
      <c r="H1995" s="8"/>
      <c r="I1995" s="8"/>
      <c r="J1995" s="8"/>
      <c r="K1995" s="8"/>
      <c r="L1995" s="8"/>
      <c r="M1995" s="5"/>
      <c r="N1995" s="5"/>
      <c r="O1995" s="5"/>
      <c r="P1995" s="5"/>
      <c r="Q1995" s="5"/>
      <c r="R1995" s="5"/>
      <c r="S1995" s="5"/>
      <c r="T1995" s="5">
        <v>93.460999999999999</v>
      </c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>
        <f t="shared" si="4134"/>
        <v>93.460999999999999</v>
      </c>
      <c r="AH1995" s="5">
        <f t="shared" si="4131"/>
        <v>0</v>
      </c>
      <c r="AI1995" s="5">
        <f t="shared" si="4132"/>
        <v>0</v>
      </c>
      <c r="AJ1995" s="5"/>
      <c r="AK1995" s="17"/>
      <c r="AL1995" s="27"/>
    </row>
    <row r="1996" spans="1:38" s="10" customFormat="1" x14ac:dyDescent="0.3">
      <c r="A1996" s="9" t="s">
        <v>245</v>
      </c>
      <c r="B1996" s="9" t="s">
        <v>96</v>
      </c>
      <c r="C1996" s="9" t="s">
        <v>81</v>
      </c>
      <c r="D1996" s="9"/>
      <c r="E1996" s="9"/>
      <c r="F1996" s="13" t="s">
        <v>541</v>
      </c>
      <c r="G1996" s="11">
        <f>G1997+G2005+G2011</f>
        <v>23089</v>
      </c>
      <c r="H1996" s="11">
        <f t="shared" ref="H1996:AJ1996" si="4196">H1997+H2005+H2011</f>
        <v>23089</v>
      </c>
      <c r="I1996" s="11">
        <f t="shared" si="4196"/>
        <v>23089</v>
      </c>
      <c r="J1996" s="11">
        <f t="shared" ref="J1996:L1996" si="4197">J1997+J2005+J2011</f>
        <v>0</v>
      </c>
      <c r="K1996" s="11">
        <f t="shared" si="4197"/>
        <v>0</v>
      </c>
      <c r="L1996" s="11">
        <f t="shared" si="4197"/>
        <v>0</v>
      </c>
      <c r="M1996" s="11">
        <f t="shared" si="4160"/>
        <v>23089</v>
      </c>
      <c r="N1996" s="11">
        <f t="shared" si="4161"/>
        <v>23089</v>
      </c>
      <c r="O1996" s="11">
        <f t="shared" si="4162"/>
        <v>23089</v>
      </c>
      <c r="P1996" s="11">
        <f t="shared" ref="P1996:V1996" si="4198">P1997+P2005+P2011</f>
        <v>0</v>
      </c>
      <c r="Q1996" s="11">
        <f t="shared" ref="Q1996:R1996" si="4199">Q1997+Q2005+Q2011</f>
        <v>0</v>
      </c>
      <c r="R1996" s="11">
        <f t="shared" si="4199"/>
        <v>0</v>
      </c>
      <c r="S1996" s="11">
        <f t="shared" ref="S1996" si="4200">S1997+S2005+S2011</f>
        <v>0</v>
      </c>
      <c r="T1996" s="11">
        <f t="shared" si="4198"/>
        <v>0</v>
      </c>
      <c r="U1996" s="11">
        <f t="shared" si="4198"/>
        <v>0</v>
      </c>
      <c r="V1996" s="11">
        <f t="shared" si="4198"/>
        <v>0</v>
      </c>
      <c r="W1996" s="11">
        <f t="shared" ref="W1996:AF1996" si="4201">W1997+W2005+W2011</f>
        <v>0</v>
      </c>
      <c r="X1996" s="11">
        <f t="shared" si="4201"/>
        <v>0</v>
      </c>
      <c r="Y1996" s="11">
        <f t="shared" si="4201"/>
        <v>0</v>
      </c>
      <c r="Z1996" s="11">
        <f t="shared" si="4201"/>
        <v>0</v>
      </c>
      <c r="AA1996" s="11">
        <f t="shared" si="4201"/>
        <v>0</v>
      </c>
      <c r="AB1996" s="11">
        <f t="shared" si="4201"/>
        <v>0</v>
      </c>
      <c r="AC1996" s="11">
        <f t="shared" si="4201"/>
        <v>0</v>
      </c>
      <c r="AD1996" s="11">
        <f t="shared" ref="AD1996" si="4202">AD1997+AD2005+AD2011</f>
        <v>0</v>
      </c>
      <c r="AE1996" s="11">
        <f t="shared" ref="AE1996" si="4203">AE1997+AE2005+AE2011</f>
        <v>0</v>
      </c>
      <c r="AF1996" s="11">
        <f t="shared" si="4201"/>
        <v>0</v>
      </c>
      <c r="AG1996" s="11">
        <f t="shared" si="4134"/>
        <v>23089</v>
      </c>
      <c r="AH1996" s="11">
        <f t="shared" si="4131"/>
        <v>23089</v>
      </c>
      <c r="AI1996" s="11">
        <f t="shared" si="4132"/>
        <v>23089</v>
      </c>
      <c r="AJ1996" s="11">
        <f t="shared" si="4196"/>
        <v>0</v>
      </c>
      <c r="AK1996" s="31"/>
      <c r="AL1996" s="26"/>
    </row>
    <row r="1997" spans="1:38" ht="31.2" x14ac:dyDescent="0.3">
      <c r="A1997" s="4" t="s">
        <v>245</v>
      </c>
      <c r="B1997" s="4" t="s">
        <v>96</v>
      </c>
      <c r="C1997" s="4" t="s">
        <v>81</v>
      </c>
      <c r="D1997" s="4" t="s">
        <v>209</v>
      </c>
      <c r="E1997" s="4"/>
      <c r="F1997" s="14" t="s">
        <v>1267</v>
      </c>
      <c r="G1997" s="5">
        <f t="shared" ref="G1997:L1997" si="4204">G1998</f>
        <v>16788.599999999999</v>
      </c>
      <c r="H1997" s="5">
        <f t="shared" si="4204"/>
        <v>16788.599999999999</v>
      </c>
      <c r="I1997" s="5">
        <f t="shared" si="4204"/>
        <v>16788.599999999999</v>
      </c>
      <c r="J1997" s="5">
        <f t="shared" si="4204"/>
        <v>0</v>
      </c>
      <c r="K1997" s="5">
        <f t="shared" si="4204"/>
        <v>0</v>
      </c>
      <c r="L1997" s="5">
        <f t="shared" si="4204"/>
        <v>0</v>
      </c>
      <c r="M1997" s="5">
        <f t="shared" si="4160"/>
        <v>16788.599999999999</v>
      </c>
      <c r="N1997" s="5">
        <f t="shared" si="4161"/>
        <v>16788.599999999999</v>
      </c>
      <c r="O1997" s="5">
        <f t="shared" si="4162"/>
        <v>16788.599999999999</v>
      </c>
      <c r="P1997" s="5">
        <f t="shared" ref="P1997:V1997" si="4205">P1998</f>
        <v>0</v>
      </c>
      <c r="Q1997" s="5">
        <f t="shared" si="4205"/>
        <v>0</v>
      </c>
      <c r="R1997" s="5">
        <f t="shared" si="4205"/>
        <v>0</v>
      </c>
      <c r="S1997" s="5">
        <f t="shared" si="4205"/>
        <v>0</v>
      </c>
      <c r="T1997" s="5">
        <f t="shared" si="4205"/>
        <v>0</v>
      </c>
      <c r="U1997" s="5">
        <f t="shared" si="4205"/>
        <v>0</v>
      </c>
      <c r="V1997" s="5">
        <f t="shared" si="4205"/>
        <v>0</v>
      </c>
      <c r="W1997" s="5">
        <f t="shared" ref="W1997:AF1997" si="4206">W1998</f>
        <v>0</v>
      </c>
      <c r="X1997" s="5">
        <f t="shared" si="4206"/>
        <v>0</v>
      </c>
      <c r="Y1997" s="5">
        <f t="shared" si="4206"/>
        <v>0</v>
      </c>
      <c r="Z1997" s="5">
        <f t="shared" si="4206"/>
        <v>0</v>
      </c>
      <c r="AA1997" s="5">
        <f t="shared" si="4206"/>
        <v>0</v>
      </c>
      <c r="AB1997" s="5">
        <f t="shared" si="4206"/>
        <v>0</v>
      </c>
      <c r="AC1997" s="5">
        <f t="shared" si="4206"/>
        <v>0</v>
      </c>
      <c r="AD1997" s="5">
        <f t="shared" si="4206"/>
        <v>0</v>
      </c>
      <c r="AE1997" s="5">
        <f t="shared" si="4206"/>
        <v>0</v>
      </c>
      <c r="AF1997" s="5">
        <f t="shared" si="4206"/>
        <v>0</v>
      </c>
      <c r="AG1997" s="5">
        <f t="shared" si="4134"/>
        <v>16788.599999999999</v>
      </c>
      <c r="AH1997" s="5">
        <f t="shared" si="4131"/>
        <v>16788.599999999999</v>
      </c>
      <c r="AI1997" s="5">
        <f t="shared" si="4132"/>
        <v>16788.599999999999</v>
      </c>
      <c r="AJ1997" s="5">
        <f t="shared" ref="AJ1997" si="4207">AJ1998</f>
        <v>0</v>
      </c>
      <c r="AK1997" s="17"/>
      <c r="AL1997" s="27"/>
    </row>
    <row r="1998" spans="1:38" ht="31.2" x14ac:dyDescent="0.3">
      <c r="A1998" s="4" t="s">
        <v>245</v>
      </c>
      <c r="B1998" s="4" t="s">
        <v>96</v>
      </c>
      <c r="C1998" s="4" t="s">
        <v>81</v>
      </c>
      <c r="D1998" s="4" t="s">
        <v>210</v>
      </c>
      <c r="E1998" s="4"/>
      <c r="F1998" s="14" t="s">
        <v>1268</v>
      </c>
      <c r="G1998" s="5">
        <f t="shared" ref="G1998:L1998" si="4208">G1999+G2002</f>
        <v>16788.599999999999</v>
      </c>
      <c r="H1998" s="5">
        <f t="shared" si="4208"/>
        <v>16788.599999999999</v>
      </c>
      <c r="I1998" s="5">
        <f t="shared" si="4208"/>
        <v>16788.599999999999</v>
      </c>
      <c r="J1998" s="5">
        <f t="shared" si="4208"/>
        <v>0</v>
      </c>
      <c r="K1998" s="5">
        <f t="shared" si="4208"/>
        <v>0</v>
      </c>
      <c r="L1998" s="5">
        <f t="shared" si="4208"/>
        <v>0</v>
      </c>
      <c r="M1998" s="5">
        <f t="shared" si="4160"/>
        <v>16788.599999999999</v>
      </c>
      <c r="N1998" s="5">
        <f t="shared" si="4161"/>
        <v>16788.599999999999</v>
      </c>
      <c r="O1998" s="5">
        <f t="shared" si="4162"/>
        <v>16788.599999999999</v>
      </c>
      <c r="P1998" s="5">
        <f t="shared" ref="P1998:V1998" si="4209">P1999+P2002</f>
        <v>0</v>
      </c>
      <c r="Q1998" s="5">
        <f t="shared" ref="Q1998:R1998" si="4210">Q1999+Q2002</f>
        <v>0</v>
      </c>
      <c r="R1998" s="5">
        <f t="shared" si="4210"/>
        <v>0</v>
      </c>
      <c r="S1998" s="5">
        <f t="shared" ref="S1998" si="4211">S1999+S2002</f>
        <v>0</v>
      </c>
      <c r="T1998" s="5">
        <f t="shared" si="4209"/>
        <v>0</v>
      </c>
      <c r="U1998" s="5">
        <f t="shared" si="4209"/>
        <v>0</v>
      </c>
      <c r="V1998" s="5">
        <f t="shared" si="4209"/>
        <v>0</v>
      </c>
      <c r="W1998" s="5">
        <f t="shared" ref="W1998:AF1998" si="4212">W1999+W2002</f>
        <v>0</v>
      </c>
      <c r="X1998" s="5">
        <f t="shared" si="4212"/>
        <v>0</v>
      </c>
      <c r="Y1998" s="5">
        <f t="shared" si="4212"/>
        <v>0</v>
      </c>
      <c r="Z1998" s="5">
        <f t="shared" si="4212"/>
        <v>0</v>
      </c>
      <c r="AA1998" s="5">
        <f t="shared" si="4212"/>
        <v>0</v>
      </c>
      <c r="AB1998" s="5">
        <f t="shared" si="4212"/>
        <v>0</v>
      </c>
      <c r="AC1998" s="5">
        <f t="shared" si="4212"/>
        <v>0</v>
      </c>
      <c r="AD1998" s="5">
        <f t="shared" ref="AD1998" si="4213">AD1999+AD2002</f>
        <v>0</v>
      </c>
      <c r="AE1998" s="5">
        <f t="shared" ref="AE1998" si="4214">AE1999+AE2002</f>
        <v>0</v>
      </c>
      <c r="AF1998" s="5">
        <f t="shared" si="4212"/>
        <v>0</v>
      </c>
      <c r="AG1998" s="5">
        <f t="shared" si="4134"/>
        <v>16788.599999999999</v>
      </c>
      <c r="AH1998" s="5">
        <f t="shared" si="4131"/>
        <v>16788.599999999999</v>
      </c>
      <c r="AI1998" s="5">
        <f t="shared" si="4132"/>
        <v>16788.599999999999</v>
      </c>
      <c r="AJ1998" s="5">
        <f t="shared" ref="AJ1998" si="4215">AJ1999+AJ2002</f>
        <v>0</v>
      </c>
      <c r="AK1998" s="17"/>
      <c r="AL1998" s="27"/>
    </row>
    <row r="1999" spans="1:38" ht="31.2" x14ac:dyDescent="0.3">
      <c r="A1999" s="4" t="s">
        <v>245</v>
      </c>
      <c r="B1999" s="4" t="s">
        <v>96</v>
      </c>
      <c r="C1999" s="4" t="s">
        <v>81</v>
      </c>
      <c r="D1999" s="4" t="s">
        <v>225</v>
      </c>
      <c r="E1999" s="4"/>
      <c r="F1999" s="14" t="s">
        <v>1269</v>
      </c>
      <c r="G1999" s="5">
        <f t="shared" ref="G1999:L2000" si="4216">G2000</f>
        <v>16249.8</v>
      </c>
      <c r="H1999" s="5">
        <f t="shared" si="4216"/>
        <v>16249.8</v>
      </c>
      <c r="I1999" s="5">
        <f t="shared" si="4216"/>
        <v>16249.8</v>
      </c>
      <c r="J1999" s="5">
        <f t="shared" si="4216"/>
        <v>0</v>
      </c>
      <c r="K1999" s="5">
        <f t="shared" si="4216"/>
        <v>0</v>
      </c>
      <c r="L1999" s="5">
        <f t="shared" si="4216"/>
        <v>0</v>
      </c>
      <c r="M1999" s="5">
        <f t="shared" si="4160"/>
        <v>16249.8</v>
      </c>
      <c r="N1999" s="5">
        <f t="shared" si="4161"/>
        <v>16249.8</v>
      </c>
      <c r="O1999" s="5">
        <f t="shared" si="4162"/>
        <v>16249.8</v>
      </c>
      <c r="P1999" s="5">
        <f t="shared" ref="P1999:V2000" si="4217">P2000</f>
        <v>0</v>
      </c>
      <c r="Q1999" s="5">
        <f t="shared" si="4217"/>
        <v>0</v>
      </c>
      <c r="R1999" s="5">
        <f t="shared" si="4217"/>
        <v>0</v>
      </c>
      <c r="S1999" s="5">
        <f t="shared" si="4217"/>
        <v>0</v>
      </c>
      <c r="T1999" s="5">
        <f t="shared" si="4217"/>
        <v>0</v>
      </c>
      <c r="U1999" s="5">
        <f t="shared" si="4217"/>
        <v>0</v>
      </c>
      <c r="V1999" s="5">
        <f t="shared" si="4217"/>
        <v>0</v>
      </c>
      <c r="W1999" s="5">
        <f t="shared" ref="W1999:AF2000" si="4218">W2000</f>
        <v>0</v>
      </c>
      <c r="X1999" s="5">
        <f t="shared" si="4218"/>
        <v>0</v>
      </c>
      <c r="Y1999" s="5">
        <f t="shared" si="4218"/>
        <v>0</v>
      </c>
      <c r="Z1999" s="5">
        <f t="shared" si="4218"/>
        <v>0</v>
      </c>
      <c r="AA1999" s="5">
        <f t="shared" si="4218"/>
        <v>0</v>
      </c>
      <c r="AB1999" s="5">
        <f t="shared" si="4218"/>
        <v>0</v>
      </c>
      <c r="AC1999" s="5">
        <f t="shared" si="4218"/>
        <v>0</v>
      </c>
      <c r="AD1999" s="5">
        <f t="shared" si="4218"/>
        <v>0</v>
      </c>
      <c r="AE1999" s="5">
        <f t="shared" si="4218"/>
        <v>0</v>
      </c>
      <c r="AF1999" s="5">
        <f t="shared" si="4218"/>
        <v>0</v>
      </c>
      <c r="AG1999" s="5">
        <f t="shared" si="4134"/>
        <v>16249.8</v>
      </c>
      <c r="AH1999" s="5">
        <f t="shared" si="4131"/>
        <v>16249.8</v>
      </c>
      <c r="AI1999" s="5">
        <f t="shared" si="4132"/>
        <v>16249.8</v>
      </c>
      <c r="AJ1999" s="5">
        <f t="shared" ref="AJ1999:AJ2000" si="4219">AJ2000</f>
        <v>0</v>
      </c>
      <c r="AK1999" s="17"/>
      <c r="AL1999" s="27"/>
    </row>
    <row r="2000" spans="1:38" ht="31.2" x14ac:dyDescent="0.3">
      <c r="A2000" s="4" t="s">
        <v>245</v>
      </c>
      <c r="B2000" s="4" t="s">
        <v>96</v>
      </c>
      <c r="C2000" s="4" t="s">
        <v>81</v>
      </c>
      <c r="D2000" s="4" t="s">
        <v>225</v>
      </c>
      <c r="E2000" s="4" t="s">
        <v>15</v>
      </c>
      <c r="F2000" s="14" t="s">
        <v>559</v>
      </c>
      <c r="G2000" s="5">
        <f t="shared" si="4216"/>
        <v>16249.8</v>
      </c>
      <c r="H2000" s="5">
        <f t="shared" si="4216"/>
        <v>16249.8</v>
      </c>
      <c r="I2000" s="5">
        <f t="shared" si="4216"/>
        <v>16249.8</v>
      </c>
      <c r="J2000" s="5">
        <f t="shared" si="4216"/>
        <v>0</v>
      </c>
      <c r="K2000" s="5">
        <f t="shared" si="4216"/>
        <v>0</v>
      </c>
      <c r="L2000" s="5">
        <f t="shared" si="4216"/>
        <v>0</v>
      </c>
      <c r="M2000" s="5">
        <f t="shared" si="4160"/>
        <v>16249.8</v>
      </c>
      <c r="N2000" s="5">
        <f t="shared" si="4161"/>
        <v>16249.8</v>
      </c>
      <c r="O2000" s="5">
        <f t="shared" si="4162"/>
        <v>16249.8</v>
      </c>
      <c r="P2000" s="5">
        <f t="shared" si="4217"/>
        <v>0</v>
      </c>
      <c r="Q2000" s="5">
        <f t="shared" si="4217"/>
        <v>0</v>
      </c>
      <c r="R2000" s="5">
        <f t="shared" si="4217"/>
        <v>0</v>
      </c>
      <c r="S2000" s="5">
        <f t="shared" si="4217"/>
        <v>0</v>
      </c>
      <c r="T2000" s="5">
        <f t="shared" si="4217"/>
        <v>0</v>
      </c>
      <c r="U2000" s="5">
        <f t="shared" si="4217"/>
        <v>0</v>
      </c>
      <c r="V2000" s="5">
        <f t="shared" si="4217"/>
        <v>0</v>
      </c>
      <c r="W2000" s="5">
        <f t="shared" si="4218"/>
        <v>0</v>
      </c>
      <c r="X2000" s="5">
        <f t="shared" si="4218"/>
        <v>0</v>
      </c>
      <c r="Y2000" s="5">
        <f t="shared" si="4218"/>
        <v>0</v>
      </c>
      <c r="Z2000" s="5">
        <f t="shared" si="4218"/>
        <v>0</v>
      </c>
      <c r="AA2000" s="5">
        <f t="shared" si="4218"/>
        <v>0</v>
      </c>
      <c r="AB2000" s="5">
        <f t="shared" si="4218"/>
        <v>0</v>
      </c>
      <c r="AC2000" s="5">
        <f t="shared" si="4218"/>
        <v>0</v>
      </c>
      <c r="AD2000" s="5">
        <f t="shared" si="4218"/>
        <v>0</v>
      </c>
      <c r="AE2000" s="5">
        <f t="shared" si="4218"/>
        <v>0</v>
      </c>
      <c r="AF2000" s="5">
        <f t="shared" si="4218"/>
        <v>0</v>
      </c>
      <c r="AG2000" s="5">
        <f t="shared" si="4134"/>
        <v>16249.8</v>
      </c>
      <c r="AH2000" s="5">
        <f t="shared" ref="AH2000:AH2063" si="4220">N2000+X2000+Y2000+Z2000+AA2000+AB2000</f>
        <v>16249.8</v>
      </c>
      <c r="AI2000" s="5">
        <f t="shared" ref="AI2000:AI2063" si="4221">O2000+AC2000+AD2000+AE2000+AF2000</f>
        <v>16249.8</v>
      </c>
      <c r="AJ2000" s="5">
        <f t="shared" si="4219"/>
        <v>0</v>
      </c>
      <c r="AK2000" s="17"/>
      <c r="AL2000" s="27"/>
    </row>
    <row r="2001" spans="1:38" ht="31.2" x14ac:dyDescent="0.3">
      <c r="A2001" s="4" t="s">
        <v>245</v>
      </c>
      <c r="B2001" s="4" t="s">
        <v>96</v>
      </c>
      <c r="C2001" s="4" t="s">
        <v>81</v>
      </c>
      <c r="D2001" s="4" t="s">
        <v>225</v>
      </c>
      <c r="E2001" s="4" t="s">
        <v>16</v>
      </c>
      <c r="F2001" s="14" t="s">
        <v>560</v>
      </c>
      <c r="G2001" s="5">
        <v>16249.8</v>
      </c>
      <c r="H2001" s="5">
        <v>16249.8</v>
      </c>
      <c r="I2001" s="5">
        <v>16249.8</v>
      </c>
      <c r="J2001" s="5"/>
      <c r="K2001" s="5"/>
      <c r="L2001" s="5"/>
      <c r="M2001" s="5">
        <f t="shared" si="4160"/>
        <v>16249.8</v>
      </c>
      <c r="N2001" s="5">
        <f t="shared" si="4161"/>
        <v>16249.8</v>
      </c>
      <c r="O2001" s="5">
        <f t="shared" si="4162"/>
        <v>16249.8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>
        <f t="shared" ref="AG2001:AG2064" si="4222">M2001+P2001+Q2001+R2001+S2001+T2001+U2001+V2001+W2001</f>
        <v>16249.8</v>
      </c>
      <c r="AH2001" s="5">
        <f t="shared" si="4220"/>
        <v>16249.8</v>
      </c>
      <c r="AI2001" s="5">
        <f t="shared" si="4221"/>
        <v>16249.8</v>
      </c>
      <c r="AJ2001" s="5"/>
      <c r="AK2001" s="17"/>
      <c r="AL2001" s="27"/>
    </row>
    <row r="2002" spans="1:38" ht="31.2" x14ac:dyDescent="0.3">
      <c r="A2002" s="4" t="s">
        <v>245</v>
      </c>
      <c r="B2002" s="4" t="s">
        <v>96</v>
      </c>
      <c r="C2002" s="4" t="s">
        <v>81</v>
      </c>
      <c r="D2002" s="4" t="s">
        <v>226</v>
      </c>
      <c r="E2002" s="4"/>
      <c r="F2002" s="14" t="s">
        <v>1270</v>
      </c>
      <c r="G2002" s="5">
        <f t="shared" ref="G2002:L2003" si="4223">G2003</f>
        <v>538.79999999999995</v>
      </c>
      <c r="H2002" s="5">
        <f t="shared" si="4223"/>
        <v>538.79999999999995</v>
      </c>
      <c r="I2002" s="5">
        <f t="shared" si="4223"/>
        <v>538.79999999999995</v>
      </c>
      <c r="J2002" s="5">
        <f t="shared" si="4223"/>
        <v>0</v>
      </c>
      <c r="K2002" s="5">
        <f t="shared" si="4223"/>
        <v>0</v>
      </c>
      <c r="L2002" s="5">
        <f t="shared" si="4223"/>
        <v>0</v>
      </c>
      <c r="M2002" s="5">
        <f t="shared" si="4160"/>
        <v>538.79999999999995</v>
      </c>
      <c r="N2002" s="5">
        <f t="shared" si="4161"/>
        <v>538.79999999999995</v>
      </c>
      <c r="O2002" s="5">
        <f t="shared" si="4162"/>
        <v>538.79999999999995</v>
      </c>
      <c r="P2002" s="5">
        <f t="shared" ref="P2002:V2003" si="4224">P2003</f>
        <v>0</v>
      </c>
      <c r="Q2002" s="5">
        <f t="shared" si="4224"/>
        <v>0</v>
      </c>
      <c r="R2002" s="5">
        <f t="shared" si="4224"/>
        <v>0</v>
      </c>
      <c r="S2002" s="5">
        <f t="shared" si="4224"/>
        <v>0</v>
      </c>
      <c r="T2002" s="5">
        <f t="shared" si="4224"/>
        <v>0</v>
      </c>
      <c r="U2002" s="5">
        <f t="shared" si="4224"/>
        <v>0</v>
      </c>
      <c r="V2002" s="5">
        <f t="shared" si="4224"/>
        <v>0</v>
      </c>
      <c r="W2002" s="5">
        <f t="shared" ref="W2002:AF2003" si="4225">W2003</f>
        <v>0</v>
      </c>
      <c r="X2002" s="5">
        <f t="shared" si="4225"/>
        <v>0</v>
      </c>
      <c r="Y2002" s="5">
        <f t="shared" si="4225"/>
        <v>0</v>
      </c>
      <c r="Z2002" s="5">
        <f t="shared" si="4225"/>
        <v>0</v>
      </c>
      <c r="AA2002" s="5">
        <f t="shared" si="4225"/>
        <v>0</v>
      </c>
      <c r="AB2002" s="5">
        <f t="shared" si="4225"/>
        <v>0</v>
      </c>
      <c r="AC2002" s="5">
        <f t="shared" si="4225"/>
        <v>0</v>
      </c>
      <c r="AD2002" s="5">
        <f t="shared" si="4225"/>
        <v>0</v>
      </c>
      <c r="AE2002" s="5">
        <f t="shared" si="4225"/>
        <v>0</v>
      </c>
      <c r="AF2002" s="5">
        <f t="shared" si="4225"/>
        <v>0</v>
      </c>
      <c r="AG2002" s="5">
        <f t="shared" si="4222"/>
        <v>538.79999999999995</v>
      </c>
      <c r="AH2002" s="5">
        <f t="shared" si="4220"/>
        <v>538.79999999999995</v>
      </c>
      <c r="AI2002" s="5">
        <f t="shared" si="4221"/>
        <v>538.79999999999995</v>
      </c>
      <c r="AJ2002" s="5">
        <f t="shared" ref="AJ2002:AJ2003" si="4226">AJ2003</f>
        <v>0</v>
      </c>
      <c r="AK2002" s="17"/>
      <c r="AL2002" s="27"/>
    </row>
    <row r="2003" spans="1:38" ht="31.2" x14ac:dyDescent="0.3">
      <c r="A2003" s="4" t="s">
        <v>245</v>
      </c>
      <c r="B2003" s="4" t="s">
        <v>96</v>
      </c>
      <c r="C2003" s="4" t="s">
        <v>81</v>
      </c>
      <c r="D2003" s="4" t="s">
        <v>226</v>
      </c>
      <c r="E2003" s="4" t="s">
        <v>15</v>
      </c>
      <c r="F2003" s="14" t="s">
        <v>559</v>
      </c>
      <c r="G2003" s="5">
        <f t="shared" si="4223"/>
        <v>538.79999999999995</v>
      </c>
      <c r="H2003" s="5">
        <f t="shared" si="4223"/>
        <v>538.79999999999995</v>
      </c>
      <c r="I2003" s="5">
        <f t="shared" si="4223"/>
        <v>538.79999999999995</v>
      </c>
      <c r="J2003" s="5">
        <f t="shared" si="4223"/>
        <v>0</v>
      </c>
      <c r="K2003" s="5">
        <f t="shared" si="4223"/>
        <v>0</v>
      </c>
      <c r="L2003" s="5">
        <f t="shared" si="4223"/>
        <v>0</v>
      </c>
      <c r="M2003" s="5">
        <f t="shared" si="4160"/>
        <v>538.79999999999995</v>
      </c>
      <c r="N2003" s="5">
        <f t="shared" si="4161"/>
        <v>538.79999999999995</v>
      </c>
      <c r="O2003" s="5">
        <f t="shared" si="4162"/>
        <v>538.79999999999995</v>
      </c>
      <c r="P2003" s="5">
        <f t="shared" si="4224"/>
        <v>0</v>
      </c>
      <c r="Q2003" s="5">
        <f t="shared" si="4224"/>
        <v>0</v>
      </c>
      <c r="R2003" s="5">
        <f t="shared" si="4224"/>
        <v>0</v>
      </c>
      <c r="S2003" s="5">
        <f t="shared" si="4224"/>
        <v>0</v>
      </c>
      <c r="T2003" s="5">
        <f t="shared" si="4224"/>
        <v>0</v>
      </c>
      <c r="U2003" s="5">
        <f t="shared" si="4224"/>
        <v>0</v>
      </c>
      <c r="V2003" s="5">
        <f t="shared" si="4224"/>
        <v>0</v>
      </c>
      <c r="W2003" s="5">
        <f t="shared" si="4225"/>
        <v>0</v>
      </c>
      <c r="X2003" s="5">
        <f t="shared" si="4225"/>
        <v>0</v>
      </c>
      <c r="Y2003" s="5">
        <f t="shared" si="4225"/>
        <v>0</v>
      </c>
      <c r="Z2003" s="5">
        <f t="shared" si="4225"/>
        <v>0</v>
      </c>
      <c r="AA2003" s="5">
        <f t="shared" si="4225"/>
        <v>0</v>
      </c>
      <c r="AB2003" s="5">
        <f t="shared" si="4225"/>
        <v>0</v>
      </c>
      <c r="AC2003" s="5">
        <f t="shared" si="4225"/>
        <v>0</v>
      </c>
      <c r="AD2003" s="5">
        <f t="shared" si="4225"/>
        <v>0</v>
      </c>
      <c r="AE2003" s="5">
        <f t="shared" si="4225"/>
        <v>0</v>
      </c>
      <c r="AF2003" s="5">
        <f t="shared" si="4225"/>
        <v>0</v>
      </c>
      <c r="AG2003" s="5">
        <f t="shared" si="4222"/>
        <v>538.79999999999995</v>
      </c>
      <c r="AH2003" s="5">
        <f t="shared" si="4220"/>
        <v>538.79999999999995</v>
      </c>
      <c r="AI2003" s="5">
        <f t="shared" si="4221"/>
        <v>538.79999999999995</v>
      </c>
      <c r="AJ2003" s="5">
        <f t="shared" si="4226"/>
        <v>0</v>
      </c>
      <c r="AK2003" s="17"/>
      <c r="AL2003" s="27"/>
    </row>
    <row r="2004" spans="1:38" ht="31.2" x14ac:dyDescent="0.3">
      <c r="A2004" s="4" t="s">
        <v>245</v>
      </c>
      <c r="B2004" s="4" t="s">
        <v>96</v>
      </c>
      <c r="C2004" s="4" t="s">
        <v>81</v>
      </c>
      <c r="D2004" s="4" t="s">
        <v>226</v>
      </c>
      <c r="E2004" s="4" t="s">
        <v>16</v>
      </c>
      <c r="F2004" s="14" t="s">
        <v>560</v>
      </c>
      <c r="G2004" s="5">
        <v>538.79999999999995</v>
      </c>
      <c r="H2004" s="5">
        <v>538.79999999999995</v>
      </c>
      <c r="I2004" s="5">
        <v>538.79999999999995</v>
      </c>
      <c r="J2004" s="5"/>
      <c r="K2004" s="5"/>
      <c r="L2004" s="5"/>
      <c r="M2004" s="5">
        <f t="shared" si="4160"/>
        <v>538.79999999999995</v>
      </c>
      <c r="N2004" s="5">
        <f t="shared" si="4161"/>
        <v>538.79999999999995</v>
      </c>
      <c r="O2004" s="5">
        <f t="shared" si="4162"/>
        <v>538.79999999999995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>
        <f t="shared" si="4222"/>
        <v>538.79999999999995</v>
      </c>
      <c r="AH2004" s="5">
        <f t="shared" si="4220"/>
        <v>538.79999999999995</v>
      </c>
      <c r="AI2004" s="5">
        <f t="shared" si="4221"/>
        <v>538.79999999999995</v>
      </c>
      <c r="AJ2004" s="5"/>
      <c r="AK2004" s="17"/>
      <c r="AL2004" s="27"/>
    </row>
    <row r="2005" spans="1:38" ht="31.2" x14ac:dyDescent="0.3">
      <c r="A2005" s="4" t="s">
        <v>245</v>
      </c>
      <c r="B2005" s="4" t="s">
        <v>96</v>
      </c>
      <c r="C2005" s="4" t="s">
        <v>81</v>
      </c>
      <c r="D2005" s="4" t="s">
        <v>229</v>
      </c>
      <c r="E2005" s="4"/>
      <c r="F2005" s="14" t="s">
        <v>1291</v>
      </c>
      <c r="G2005" s="5">
        <f t="shared" ref="G2005:L2009" si="4227">G2006</f>
        <v>3225.4</v>
      </c>
      <c r="H2005" s="5">
        <f t="shared" si="4227"/>
        <v>3225.4</v>
      </c>
      <c r="I2005" s="5">
        <f t="shared" si="4227"/>
        <v>3225.4</v>
      </c>
      <c r="J2005" s="5">
        <f t="shared" si="4227"/>
        <v>0</v>
      </c>
      <c r="K2005" s="5">
        <f t="shared" si="4227"/>
        <v>0</v>
      </c>
      <c r="L2005" s="5">
        <f t="shared" si="4227"/>
        <v>0</v>
      </c>
      <c r="M2005" s="5">
        <f t="shared" si="4160"/>
        <v>3225.4</v>
      </c>
      <c r="N2005" s="5">
        <f t="shared" si="4161"/>
        <v>3225.4</v>
      </c>
      <c r="O2005" s="5">
        <f t="shared" si="4162"/>
        <v>3225.4</v>
      </c>
      <c r="P2005" s="5">
        <f t="shared" ref="P2005:V2009" si="4228">P2006</f>
        <v>0</v>
      </c>
      <c r="Q2005" s="5">
        <f t="shared" si="4228"/>
        <v>0</v>
      </c>
      <c r="R2005" s="5">
        <f t="shared" si="4228"/>
        <v>0</v>
      </c>
      <c r="S2005" s="5">
        <f t="shared" si="4228"/>
        <v>0</v>
      </c>
      <c r="T2005" s="5">
        <f t="shared" si="4228"/>
        <v>0</v>
      </c>
      <c r="U2005" s="5">
        <f t="shared" si="4228"/>
        <v>0</v>
      </c>
      <c r="V2005" s="5">
        <f t="shared" si="4228"/>
        <v>0</v>
      </c>
      <c r="W2005" s="5">
        <f t="shared" ref="W2005:AF2009" si="4229">W2006</f>
        <v>0</v>
      </c>
      <c r="X2005" s="5">
        <f t="shared" si="4229"/>
        <v>0</v>
      </c>
      <c r="Y2005" s="5">
        <f t="shared" si="4229"/>
        <v>0</v>
      </c>
      <c r="Z2005" s="5">
        <f t="shared" si="4229"/>
        <v>0</v>
      </c>
      <c r="AA2005" s="5">
        <f t="shared" si="4229"/>
        <v>0</v>
      </c>
      <c r="AB2005" s="5">
        <f t="shared" si="4229"/>
        <v>0</v>
      </c>
      <c r="AC2005" s="5">
        <f t="shared" si="4229"/>
        <v>0</v>
      </c>
      <c r="AD2005" s="5">
        <f t="shared" si="4229"/>
        <v>0</v>
      </c>
      <c r="AE2005" s="5">
        <f t="shared" si="4229"/>
        <v>0</v>
      </c>
      <c r="AF2005" s="5">
        <f t="shared" si="4229"/>
        <v>0</v>
      </c>
      <c r="AG2005" s="5">
        <f t="shared" si="4222"/>
        <v>3225.4</v>
      </c>
      <c r="AH2005" s="5">
        <f t="shared" si="4220"/>
        <v>3225.4</v>
      </c>
      <c r="AI2005" s="5">
        <f t="shared" si="4221"/>
        <v>3225.4</v>
      </c>
      <c r="AJ2005" s="5">
        <f t="shared" ref="AJ2005:AJ2006" si="4230">AJ2006</f>
        <v>0</v>
      </c>
      <c r="AK2005" s="17"/>
      <c r="AL2005" s="27"/>
    </row>
    <row r="2006" spans="1:38" ht="46.8" x14ac:dyDescent="0.3">
      <c r="A2006" s="4" t="s">
        <v>245</v>
      </c>
      <c r="B2006" s="4" t="s">
        <v>96</v>
      </c>
      <c r="C2006" s="4" t="s">
        <v>81</v>
      </c>
      <c r="D2006" s="4" t="s">
        <v>230</v>
      </c>
      <c r="E2006" s="4"/>
      <c r="F2006" s="14" t="s">
        <v>1292</v>
      </c>
      <c r="G2006" s="5">
        <f>G2007</f>
        <v>3225.4</v>
      </c>
      <c r="H2006" s="5">
        <f t="shared" si="4227"/>
        <v>3225.4</v>
      </c>
      <c r="I2006" s="5">
        <f t="shared" si="4227"/>
        <v>3225.4</v>
      </c>
      <c r="J2006" s="5">
        <f t="shared" si="4227"/>
        <v>0</v>
      </c>
      <c r="K2006" s="5">
        <f t="shared" si="4227"/>
        <v>0</v>
      </c>
      <c r="L2006" s="5">
        <f t="shared" si="4227"/>
        <v>0</v>
      </c>
      <c r="M2006" s="5">
        <f t="shared" si="4160"/>
        <v>3225.4</v>
      </c>
      <c r="N2006" s="5">
        <f t="shared" si="4161"/>
        <v>3225.4</v>
      </c>
      <c r="O2006" s="5">
        <f t="shared" si="4162"/>
        <v>3225.4</v>
      </c>
      <c r="P2006" s="5">
        <f t="shared" si="4228"/>
        <v>0</v>
      </c>
      <c r="Q2006" s="5">
        <f t="shared" si="4228"/>
        <v>0</v>
      </c>
      <c r="R2006" s="5">
        <f t="shared" si="4228"/>
        <v>0</v>
      </c>
      <c r="S2006" s="5">
        <f t="shared" si="4228"/>
        <v>0</v>
      </c>
      <c r="T2006" s="5">
        <f t="shared" si="4228"/>
        <v>0</v>
      </c>
      <c r="U2006" s="5">
        <f t="shared" si="4228"/>
        <v>0</v>
      </c>
      <c r="V2006" s="5">
        <f t="shared" si="4228"/>
        <v>0</v>
      </c>
      <c r="W2006" s="5">
        <f t="shared" si="4229"/>
        <v>0</v>
      </c>
      <c r="X2006" s="5">
        <f t="shared" si="4229"/>
        <v>0</v>
      </c>
      <c r="Y2006" s="5">
        <f t="shared" si="4229"/>
        <v>0</v>
      </c>
      <c r="Z2006" s="5">
        <f t="shared" si="4229"/>
        <v>0</v>
      </c>
      <c r="AA2006" s="5">
        <f t="shared" si="4229"/>
        <v>0</v>
      </c>
      <c r="AB2006" s="5">
        <f t="shared" si="4229"/>
        <v>0</v>
      </c>
      <c r="AC2006" s="5">
        <f t="shared" si="4229"/>
        <v>0</v>
      </c>
      <c r="AD2006" s="5">
        <f t="shared" si="4229"/>
        <v>0</v>
      </c>
      <c r="AE2006" s="5">
        <f t="shared" si="4229"/>
        <v>0</v>
      </c>
      <c r="AF2006" s="5">
        <f t="shared" si="4229"/>
        <v>0</v>
      </c>
      <c r="AG2006" s="5">
        <f t="shared" si="4222"/>
        <v>3225.4</v>
      </c>
      <c r="AH2006" s="5">
        <f t="shared" si="4220"/>
        <v>3225.4</v>
      </c>
      <c r="AI2006" s="5">
        <f t="shared" si="4221"/>
        <v>3225.4</v>
      </c>
      <c r="AJ2006" s="5">
        <f t="shared" si="4230"/>
        <v>0</v>
      </c>
      <c r="AK2006" s="17"/>
      <c r="AL2006" s="27"/>
    </row>
    <row r="2007" spans="1:38" ht="31.2" x14ac:dyDescent="0.3">
      <c r="A2007" s="4" t="s">
        <v>245</v>
      </c>
      <c r="B2007" s="4" t="s">
        <v>96</v>
      </c>
      <c r="C2007" s="4" t="s">
        <v>81</v>
      </c>
      <c r="D2007" s="4" t="s">
        <v>1019</v>
      </c>
      <c r="E2007" s="4"/>
      <c r="F2007" s="14" t="s">
        <v>1020</v>
      </c>
      <c r="G2007" s="5">
        <f t="shared" ref="G2007:I2009" si="4231">G2008</f>
        <v>3225.4</v>
      </c>
      <c r="H2007" s="5">
        <f t="shared" si="4231"/>
        <v>3225.4</v>
      </c>
      <c r="I2007" s="5">
        <f t="shared" si="4231"/>
        <v>3225.4</v>
      </c>
      <c r="J2007" s="5">
        <f t="shared" si="4227"/>
        <v>0</v>
      </c>
      <c r="K2007" s="5">
        <f t="shared" si="4227"/>
        <v>0</v>
      </c>
      <c r="L2007" s="5">
        <f t="shared" si="4227"/>
        <v>0</v>
      </c>
      <c r="M2007" s="5">
        <f t="shared" si="4160"/>
        <v>3225.4</v>
      </c>
      <c r="N2007" s="5">
        <f t="shared" si="4161"/>
        <v>3225.4</v>
      </c>
      <c r="O2007" s="5">
        <f t="shared" si="4162"/>
        <v>3225.4</v>
      </c>
      <c r="P2007" s="5">
        <f t="shared" si="4228"/>
        <v>0</v>
      </c>
      <c r="Q2007" s="5">
        <f t="shared" si="4228"/>
        <v>0</v>
      </c>
      <c r="R2007" s="5">
        <f t="shared" si="4228"/>
        <v>0</v>
      </c>
      <c r="S2007" s="5">
        <f t="shared" si="4228"/>
        <v>0</v>
      </c>
      <c r="T2007" s="5">
        <f t="shared" si="4228"/>
        <v>0</v>
      </c>
      <c r="U2007" s="5">
        <f t="shared" si="4228"/>
        <v>0</v>
      </c>
      <c r="V2007" s="5">
        <f t="shared" si="4228"/>
        <v>0</v>
      </c>
      <c r="W2007" s="5">
        <f t="shared" si="4229"/>
        <v>0</v>
      </c>
      <c r="X2007" s="5">
        <f t="shared" si="4229"/>
        <v>0</v>
      </c>
      <c r="Y2007" s="5">
        <f t="shared" si="4229"/>
        <v>0</v>
      </c>
      <c r="Z2007" s="5">
        <f t="shared" si="4229"/>
        <v>0</v>
      </c>
      <c r="AA2007" s="5">
        <f t="shared" si="4229"/>
        <v>0</v>
      </c>
      <c r="AB2007" s="5">
        <f t="shared" si="4229"/>
        <v>0</v>
      </c>
      <c r="AC2007" s="5">
        <f t="shared" si="4229"/>
        <v>0</v>
      </c>
      <c r="AD2007" s="5">
        <f t="shared" si="4229"/>
        <v>0</v>
      </c>
      <c r="AE2007" s="5">
        <f t="shared" si="4229"/>
        <v>0</v>
      </c>
      <c r="AF2007" s="5">
        <f t="shared" si="4229"/>
        <v>0</v>
      </c>
      <c r="AG2007" s="5">
        <f t="shared" si="4222"/>
        <v>3225.4</v>
      </c>
      <c r="AH2007" s="5">
        <f t="shared" si="4220"/>
        <v>3225.4</v>
      </c>
      <c r="AI2007" s="5">
        <f t="shared" si="4221"/>
        <v>3225.4</v>
      </c>
      <c r="AJ2007" s="5">
        <f t="shared" ref="AJ2007:AJ2009" si="4232">AJ2008</f>
        <v>0</v>
      </c>
      <c r="AK2007" s="17"/>
      <c r="AL2007" s="27"/>
    </row>
    <row r="2008" spans="1:38" ht="31.2" x14ac:dyDescent="0.3">
      <c r="A2008" s="4" t="s">
        <v>245</v>
      </c>
      <c r="B2008" s="4" t="s">
        <v>96</v>
      </c>
      <c r="C2008" s="4" t="s">
        <v>81</v>
      </c>
      <c r="D2008" s="4" t="s">
        <v>1022</v>
      </c>
      <c r="E2008" s="4"/>
      <c r="F2008" s="14" t="s">
        <v>1021</v>
      </c>
      <c r="G2008" s="5">
        <f t="shared" si="4231"/>
        <v>3225.4</v>
      </c>
      <c r="H2008" s="5">
        <f t="shared" si="4231"/>
        <v>3225.4</v>
      </c>
      <c r="I2008" s="5">
        <f t="shared" si="4231"/>
        <v>3225.4</v>
      </c>
      <c r="J2008" s="5">
        <f t="shared" si="4227"/>
        <v>0</v>
      </c>
      <c r="K2008" s="5">
        <f t="shared" si="4227"/>
        <v>0</v>
      </c>
      <c r="L2008" s="5">
        <f t="shared" si="4227"/>
        <v>0</v>
      </c>
      <c r="M2008" s="5">
        <f t="shared" si="4160"/>
        <v>3225.4</v>
      </c>
      <c r="N2008" s="5">
        <f t="shared" si="4161"/>
        <v>3225.4</v>
      </c>
      <c r="O2008" s="5">
        <f t="shared" si="4162"/>
        <v>3225.4</v>
      </c>
      <c r="P2008" s="5">
        <f t="shared" si="4228"/>
        <v>0</v>
      </c>
      <c r="Q2008" s="5">
        <f t="shared" si="4228"/>
        <v>0</v>
      </c>
      <c r="R2008" s="5">
        <f t="shared" si="4228"/>
        <v>0</v>
      </c>
      <c r="S2008" s="5">
        <f t="shared" si="4228"/>
        <v>0</v>
      </c>
      <c r="T2008" s="5">
        <f t="shared" si="4228"/>
        <v>0</v>
      </c>
      <c r="U2008" s="5">
        <f t="shared" si="4228"/>
        <v>0</v>
      </c>
      <c r="V2008" s="5">
        <f t="shared" si="4228"/>
        <v>0</v>
      </c>
      <c r="W2008" s="5">
        <f t="shared" si="4229"/>
        <v>0</v>
      </c>
      <c r="X2008" s="5">
        <f t="shared" si="4229"/>
        <v>0</v>
      </c>
      <c r="Y2008" s="5">
        <f t="shared" si="4229"/>
        <v>0</v>
      </c>
      <c r="Z2008" s="5">
        <f t="shared" si="4229"/>
        <v>0</v>
      </c>
      <c r="AA2008" s="5">
        <f t="shared" si="4229"/>
        <v>0</v>
      </c>
      <c r="AB2008" s="5">
        <f t="shared" si="4229"/>
        <v>0</v>
      </c>
      <c r="AC2008" s="5">
        <f t="shared" si="4229"/>
        <v>0</v>
      </c>
      <c r="AD2008" s="5">
        <f t="shared" si="4229"/>
        <v>0</v>
      </c>
      <c r="AE2008" s="5">
        <f t="shared" si="4229"/>
        <v>0</v>
      </c>
      <c r="AF2008" s="5">
        <f t="shared" si="4229"/>
        <v>0</v>
      </c>
      <c r="AG2008" s="5">
        <f t="shared" si="4222"/>
        <v>3225.4</v>
      </c>
      <c r="AH2008" s="5">
        <f t="shared" si="4220"/>
        <v>3225.4</v>
      </c>
      <c r="AI2008" s="5">
        <f t="shared" si="4221"/>
        <v>3225.4</v>
      </c>
      <c r="AJ2008" s="5">
        <f t="shared" si="4232"/>
        <v>0</v>
      </c>
      <c r="AK2008" s="17"/>
      <c r="AL2008" s="27"/>
    </row>
    <row r="2009" spans="1:38" x14ac:dyDescent="0.3">
      <c r="A2009" s="4" t="s">
        <v>245</v>
      </c>
      <c r="B2009" s="4" t="s">
        <v>96</v>
      </c>
      <c r="C2009" s="4" t="s">
        <v>81</v>
      </c>
      <c r="D2009" s="4" t="s">
        <v>1022</v>
      </c>
      <c r="E2009" s="4" t="s">
        <v>17</v>
      </c>
      <c r="F2009" s="14" t="s">
        <v>575</v>
      </c>
      <c r="G2009" s="5">
        <f t="shared" si="4231"/>
        <v>3225.4</v>
      </c>
      <c r="H2009" s="5">
        <f t="shared" si="4231"/>
        <v>3225.4</v>
      </c>
      <c r="I2009" s="5">
        <f t="shared" si="4231"/>
        <v>3225.4</v>
      </c>
      <c r="J2009" s="5">
        <f t="shared" si="4227"/>
        <v>0</v>
      </c>
      <c r="K2009" s="5">
        <f t="shared" si="4227"/>
        <v>0</v>
      </c>
      <c r="L2009" s="5">
        <f t="shared" si="4227"/>
        <v>0</v>
      </c>
      <c r="M2009" s="5">
        <f t="shared" si="4160"/>
        <v>3225.4</v>
      </c>
      <c r="N2009" s="5">
        <f t="shared" si="4161"/>
        <v>3225.4</v>
      </c>
      <c r="O2009" s="5">
        <f t="shared" si="4162"/>
        <v>3225.4</v>
      </c>
      <c r="P2009" s="5">
        <f t="shared" si="4228"/>
        <v>0</v>
      </c>
      <c r="Q2009" s="5">
        <f t="shared" si="4228"/>
        <v>0</v>
      </c>
      <c r="R2009" s="5">
        <f t="shared" si="4228"/>
        <v>0</v>
      </c>
      <c r="S2009" s="5">
        <f t="shared" si="4228"/>
        <v>0</v>
      </c>
      <c r="T2009" s="5">
        <f t="shared" si="4228"/>
        <v>0</v>
      </c>
      <c r="U2009" s="5">
        <f t="shared" si="4228"/>
        <v>0</v>
      </c>
      <c r="V2009" s="5">
        <f t="shared" si="4228"/>
        <v>0</v>
      </c>
      <c r="W2009" s="5">
        <f t="shared" si="4229"/>
        <v>0</v>
      </c>
      <c r="X2009" s="5">
        <f t="shared" si="4229"/>
        <v>0</v>
      </c>
      <c r="Y2009" s="5">
        <f t="shared" si="4229"/>
        <v>0</v>
      </c>
      <c r="Z2009" s="5">
        <f t="shared" si="4229"/>
        <v>0</v>
      </c>
      <c r="AA2009" s="5">
        <f t="shared" si="4229"/>
        <v>0</v>
      </c>
      <c r="AB2009" s="5">
        <f t="shared" si="4229"/>
        <v>0</v>
      </c>
      <c r="AC2009" s="5">
        <f t="shared" si="4229"/>
        <v>0</v>
      </c>
      <c r="AD2009" s="5">
        <f t="shared" si="4229"/>
        <v>0</v>
      </c>
      <c r="AE2009" s="5">
        <f t="shared" si="4229"/>
        <v>0</v>
      </c>
      <c r="AF2009" s="5">
        <f t="shared" si="4229"/>
        <v>0</v>
      </c>
      <c r="AG2009" s="5">
        <f t="shared" si="4222"/>
        <v>3225.4</v>
      </c>
      <c r="AH2009" s="5">
        <f t="shared" si="4220"/>
        <v>3225.4</v>
      </c>
      <c r="AI2009" s="5">
        <f t="shared" si="4221"/>
        <v>3225.4</v>
      </c>
      <c r="AJ2009" s="5">
        <f t="shared" si="4232"/>
        <v>0</v>
      </c>
      <c r="AK2009" s="17"/>
      <c r="AL2009" s="27"/>
    </row>
    <row r="2010" spans="1:38" ht="62.4" x14ac:dyDescent="0.3">
      <c r="A2010" s="4" t="s">
        <v>245</v>
      </c>
      <c r="B2010" s="4" t="s">
        <v>96</v>
      </c>
      <c r="C2010" s="4" t="s">
        <v>81</v>
      </c>
      <c r="D2010" s="4" t="s">
        <v>1022</v>
      </c>
      <c r="E2010" s="4" t="s">
        <v>205</v>
      </c>
      <c r="F2010" s="14" t="s">
        <v>576</v>
      </c>
      <c r="G2010" s="5">
        <v>3225.4</v>
      </c>
      <c r="H2010" s="5">
        <v>3225.4</v>
      </c>
      <c r="I2010" s="5">
        <v>3225.4</v>
      </c>
      <c r="J2010" s="5"/>
      <c r="K2010" s="5"/>
      <c r="L2010" s="5"/>
      <c r="M2010" s="5">
        <f t="shared" si="4160"/>
        <v>3225.4</v>
      </c>
      <c r="N2010" s="5">
        <f t="shared" si="4161"/>
        <v>3225.4</v>
      </c>
      <c r="O2010" s="5">
        <f t="shared" si="4162"/>
        <v>3225.4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>
        <f t="shared" si="4222"/>
        <v>3225.4</v>
      </c>
      <c r="AH2010" s="5">
        <f t="shared" si="4220"/>
        <v>3225.4</v>
      </c>
      <c r="AI2010" s="5">
        <f t="shared" si="4221"/>
        <v>3225.4</v>
      </c>
      <c r="AJ2010" s="5"/>
      <c r="AK2010" s="17"/>
      <c r="AL2010" s="27"/>
    </row>
    <row r="2011" spans="1:38" ht="31.2" x14ac:dyDescent="0.3">
      <c r="A2011" s="4" t="s">
        <v>245</v>
      </c>
      <c r="B2011" s="4" t="s">
        <v>96</v>
      </c>
      <c r="C2011" s="4" t="s">
        <v>81</v>
      </c>
      <c r="D2011" s="4" t="s">
        <v>212</v>
      </c>
      <c r="E2011" s="4"/>
      <c r="F2011" s="14" t="s">
        <v>1323</v>
      </c>
      <c r="G2011" s="5">
        <f t="shared" ref="G2011:L2015" si="4233">G2012</f>
        <v>3075</v>
      </c>
      <c r="H2011" s="5">
        <f t="shared" si="4233"/>
        <v>3075</v>
      </c>
      <c r="I2011" s="5">
        <f t="shared" si="4233"/>
        <v>3075</v>
      </c>
      <c r="J2011" s="5">
        <f t="shared" si="4233"/>
        <v>0</v>
      </c>
      <c r="K2011" s="5">
        <f t="shared" si="4233"/>
        <v>0</v>
      </c>
      <c r="L2011" s="5">
        <f t="shared" si="4233"/>
        <v>0</v>
      </c>
      <c r="M2011" s="5">
        <f t="shared" si="4160"/>
        <v>3075</v>
      </c>
      <c r="N2011" s="5">
        <f t="shared" si="4161"/>
        <v>3075</v>
      </c>
      <c r="O2011" s="5">
        <f t="shared" si="4162"/>
        <v>3075</v>
      </c>
      <c r="P2011" s="5">
        <f t="shared" ref="P2011:V2015" si="4234">P2012</f>
        <v>0</v>
      </c>
      <c r="Q2011" s="5">
        <f t="shared" si="4234"/>
        <v>0</v>
      </c>
      <c r="R2011" s="5">
        <f t="shared" si="4234"/>
        <v>0</v>
      </c>
      <c r="S2011" s="5">
        <f t="shared" si="4234"/>
        <v>0</v>
      </c>
      <c r="T2011" s="5">
        <f t="shared" si="4234"/>
        <v>0</v>
      </c>
      <c r="U2011" s="5">
        <f t="shared" si="4234"/>
        <v>0</v>
      </c>
      <c r="V2011" s="5">
        <f t="shared" si="4234"/>
        <v>0</v>
      </c>
      <c r="W2011" s="5">
        <f t="shared" ref="W2011:AF2015" si="4235">W2012</f>
        <v>0</v>
      </c>
      <c r="X2011" s="5">
        <f t="shared" si="4235"/>
        <v>0</v>
      </c>
      <c r="Y2011" s="5">
        <f t="shared" si="4235"/>
        <v>0</v>
      </c>
      <c r="Z2011" s="5">
        <f t="shared" si="4235"/>
        <v>0</v>
      </c>
      <c r="AA2011" s="5">
        <f t="shared" si="4235"/>
        <v>0</v>
      </c>
      <c r="AB2011" s="5">
        <f t="shared" si="4235"/>
        <v>0</v>
      </c>
      <c r="AC2011" s="5">
        <f t="shared" si="4235"/>
        <v>0</v>
      </c>
      <c r="AD2011" s="5">
        <f t="shared" si="4235"/>
        <v>0</v>
      </c>
      <c r="AE2011" s="5">
        <f t="shared" si="4235"/>
        <v>0</v>
      </c>
      <c r="AF2011" s="5">
        <f t="shared" si="4235"/>
        <v>0</v>
      </c>
      <c r="AG2011" s="5">
        <f t="shared" si="4222"/>
        <v>3075</v>
      </c>
      <c r="AH2011" s="5">
        <f t="shared" si="4220"/>
        <v>3075</v>
      </c>
      <c r="AI2011" s="5">
        <f t="shared" si="4221"/>
        <v>3075</v>
      </c>
      <c r="AJ2011" s="5">
        <f t="shared" ref="AJ2011:AJ2015" si="4236">AJ2012</f>
        <v>0</v>
      </c>
      <c r="AK2011" s="17"/>
      <c r="AL2011" s="27"/>
    </row>
    <row r="2012" spans="1:38" ht="31.2" x14ac:dyDescent="0.3">
      <c r="A2012" s="4" t="s">
        <v>245</v>
      </c>
      <c r="B2012" s="4" t="s">
        <v>96</v>
      </c>
      <c r="C2012" s="4" t="s">
        <v>81</v>
      </c>
      <c r="D2012" s="4" t="s">
        <v>231</v>
      </c>
      <c r="E2012" s="4"/>
      <c r="F2012" s="14" t="s">
        <v>1335</v>
      </c>
      <c r="G2012" s="5">
        <f>G2013+G2017</f>
        <v>3075</v>
      </c>
      <c r="H2012" s="5">
        <f t="shared" ref="H2012:AJ2012" si="4237">H2013+H2017</f>
        <v>3075</v>
      </c>
      <c r="I2012" s="5">
        <f t="shared" si="4237"/>
        <v>3075</v>
      </c>
      <c r="J2012" s="5">
        <f t="shared" ref="J2012:L2012" si="4238">J2013+J2017</f>
        <v>0</v>
      </c>
      <c r="K2012" s="5">
        <f t="shared" si="4238"/>
        <v>0</v>
      </c>
      <c r="L2012" s="5">
        <f t="shared" si="4238"/>
        <v>0</v>
      </c>
      <c r="M2012" s="5">
        <f t="shared" si="4160"/>
        <v>3075</v>
      </c>
      <c r="N2012" s="5">
        <f t="shared" si="4161"/>
        <v>3075</v>
      </c>
      <c r="O2012" s="5">
        <f t="shared" si="4162"/>
        <v>3075</v>
      </c>
      <c r="P2012" s="5">
        <f t="shared" ref="P2012:V2012" si="4239">P2013+P2017</f>
        <v>0</v>
      </c>
      <c r="Q2012" s="5">
        <f t="shared" ref="Q2012:R2012" si="4240">Q2013+Q2017</f>
        <v>0</v>
      </c>
      <c r="R2012" s="5">
        <f t="shared" si="4240"/>
        <v>0</v>
      </c>
      <c r="S2012" s="5">
        <f t="shared" ref="S2012" si="4241">S2013+S2017</f>
        <v>0</v>
      </c>
      <c r="T2012" s="5">
        <f t="shared" si="4239"/>
        <v>0</v>
      </c>
      <c r="U2012" s="5">
        <f t="shared" si="4239"/>
        <v>0</v>
      </c>
      <c r="V2012" s="5">
        <f t="shared" si="4239"/>
        <v>0</v>
      </c>
      <c r="W2012" s="5">
        <f t="shared" ref="W2012:AF2012" si="4242">W2013+W2017</f>
        <v>0</v>
      </c>
      <c r="X2012" s="5">
        <f t="shared" si="4242"/>
        <v>0</v>
      </c>
      <c r="Y2012" s="5">
        <f t="shared" si="4242"/>
        <v>0</v>
      </c>
      <c r="Z2012" s="5">
        <f t="shared" si="4242"/>
        <v>0</v>
      </c>
      <c r="AA2012" s="5">
        <f t="shared" si="4242"/>
        <v>0</v>
      </c>
      <c r="AB2012" s="5">
        <f t="shared" si="4242"/>
        <v>0</v>
      </c>
      <c r="AC2012" s="5">
        <f t="shared" si="4242"/>
        <v>0</v>
      </c>
      <c r="AD2012" s="5">
        <f t="shared" ref="AD2012" si="4243">AD2013+AD2017</f>
        <v>0</v>
      </c>
      <c r="AE2012" s="5">
        <f t="shared" ref="AE2012" si="4244">AE2013+AE2017</f>
        <v>0</v>
      </c>
      <c r="AF2012" s="5">
        <f t="shared" si="4242"/>
        <v>0</v>
      </c>
      <c r="AG2012" s="5">
        <f t="shared" si="4222"/>
        <v>3075</v>
      </c>
      <c r="AH2012" s="5">
        <f t="shared" si="4220"/>
        <v>3075</v>
      </c>
      <c r="AI2012" s="5">
        <f t="shared" si="4221"/>
        <v>3075</v>
      </c>
      <c r="AJ2012" s="5">
        <f t="shared" si="4237"/>
        <v>0</v>
      </c>
      <c r="AK2012" s="17"/>
      <c r="AL2012" s="27"/>
    </row>
    <row r="2013" spans="1:38" ht="46.8" x14ac:dyDescent="0.3">
      <c r="A2013" s="4" t="s">
        <v>245</v>
      </c>
      <c r="B2013" s="4" t="s">
        <v>96</v>
      </c>
      <c r="C2013" s="4" t="s">
        <v>81</v>
      </c>
      <c r="D2013" s="4" t="s">
        <v>232</v>
      </c>
      <c r="E2013" s="4"/>
      <c r="F2013" s="14" t="s">
        <v>1336</v>
      </c>
      <c r="G2013" s="5">
        <f t="shared" si="4233"/>
        <v>2144.1</v>
      </c>
      <c r="H2013" s="5">
        <f t="shared" si="4233"/>
        <v>2144.1</v>
      </c>
      <c r="I2013" s="5">
        <f t="shared" si="4233"/>
        <v>2144.1</v>
      </c>
      <c r="J2013" s="5">
        <f t="shared" si="4233"/>
        <v>0</v>
      </c>
      <c r="K2013" s="5">
        <f t="shared" si="4233"/>
        <v>0</v>
      </c>
      <c r="L2013" s="5">
        <f t="shared" si="4233"/>
        <v>0</v>
      </c>
      <c r="M2013" s="5">
        <f t="shared" si="4160"/>
        <v>2144.1</v>
      </c>
      <c r="N2013" s="5">
        <f t="shared" si="4161"/>
        <v>2144.1</v>
      </c>
      <c r="O2013" s="5">
        <f t="shared" si="4162"/>
        <v>2144.1</v>
      </c>
      <c r="P2013" s="5">
        <f t="shared" si="4234"/>
        <v>0</v>
      </c>
      <c r="Q2013" s="5">
        <f t="shared" si="4234"/>
        <v>0</v>
      </c>
      <c r="R2013" s="5">
        <f t="shared" si="4234"/>
        <v>0</v>
      </c>
      <c r="S2013" s="5">
        <f t="shared" si="4234"/>
        <v>0</v>
      </c>
      <c r="T2013" s="5">
        <f t="shared" si="4234"/>
        <v>0</v>
      </c>
      <c r="U2013" s="5">
        <f t="shared" si="4234"/>
        <v>0</v>
      </c>
      <c r="V2013" s="5">
        <f t="shared" si="4234"/>
        <v>0</v>
      </c>
      <c r="W2013" s="5">
        <f t="shared" si="4235"/>
        <v>0</v>
      </c>
      <c r="X2013" s="5">
        <f t="shared" si="4235"/>
        <v>0</v>
      </c>
      <c r="Y2013" s="5">
        <f t="shared" si="4235"/>
        <v>0</v>
      </c>
      <c r="Z2013" s="5">
        <f t="shared" si="4235"/>
        <v>0</v>
      </c>
      <c r="AA2013" s="5">
        <f t="shared" si="4235"/>
        <v>0</v>
      </c>
      <c r="AB2013" s="5">
        <f t="shared" si="4235"/>
        <v>0</v>
      </c>
      <c r="AC2013" s="5">
        <f t="shared" si="4235"/>
        <v>0</v>
      </c>
      <c r="AD2013" s="5">
        <f t="shared" si="4235"/>
        <v>0</v>
      </c>
      <c r="AE2013" s="5">
        <f t="shared" si="4235"/>
        <v>0</v>
      </c>
      <c r="AF2013" s="5">
        <f t="shared" si="4235"/>
        <v>0</v>
      </c>
      <c r="AG2013" s="5">
        <f t="shared" si="4222"/>
        <v>2144.1</v>
      </c>
      <c r="AH2013" s="5">
        <f t="shared" si="4220"/>
        <v>2144.1</v>
      </c>
      <c r="AI2013" s="5">
        <f t="shared" si="4221"/>
        <v>2144.1</v>
      </c>
      <c r="AJ2013" s="5">
        <f t="shared" si="4236"/>
        <v>0</v>
      </c>
      <c r="AK2013" s="17"/>
      <c r="AL2013" s="27"/>
    </row>
    <row r="2014" spans="1:38" ht="31.2" x14ac:dyDescent="0.3">
      <c r="A2014" s="4" t="s">
        <v>245</v>
      </c>
      <c r="B2014" s="4" t="s">
        <v>96</v>
      </c>
      <c r="C2014" s="4" t="s">
        <v>81</v>
      </c>
      <c r="D2014" s="4" t="s">
        <v>227</v>
      </c>
      <c r="E2014" s="4"/>
      <c r="F2014" s="14" t="s">
        <v>829</v>
      </c>
      <c r="G2014" s="5">
        <f t="shared" si="4233"/>
        <v>2144.1</v>
      </c>
      <c r="H2014" s="5">
        <f t="shared" si="4233"/>
        <v>2144.1</v>
      </c>
      <c r="I2014" s="5">
        <f t="shared" si="4233"/>
        <v>2144.1</v>
      </c>
      <c r="J2014" s="5">
        <f t="shared" si="4233"/>
        <v>0</v>
      </c>
      <c r="K2014" s="5">
        <f t="shared" si="4233"/>
        <v>0</v>
      </c>
      <c r="L2014" s="5">
        <f t="shared" si="4233"/>
        <v>0</v>
      </c>
      <c r="M2014" s="5">
        <f t="shared" si="4160"/>
        <v>2144.1</v>
      </c>
      <c r="N2014" s="5">
        <f t="shared" si="4161"/>
        <v>2144.1</v>
      </c>
      <c r="O2014" s="5">
        <f t="shared" si="4162"/>
        <v>2144.1</v>
      </c>
      <c r="P2014" s="5">
        <f t="shared" si="4234"/>
        <v>0</v>
      </c>
      <c r="Q2014" s="5">
        <f t="shared" si="4234"/>
        <v>0</v>
      </c>
      <c r="R2014" s="5">
        <f t="shared" si="4234"/>
        <v>0</v>
      </c>
      <c r="S2014" s="5">
        <f t="shared" si="4234"/>
        <v>0</v>
      </c>
      <c r="T2014" s="5">
        <f t="shared" si="4234"/>
        <v>0</v>
      </c>
      <c r="U2014" s="5">
        <f t="shared" si="4234"/>
        <v>0</v>
      </c>
      <c r="V2014" s="5">
        <f t="shared" si="4234"/>
        <v>0</v>
      </c>
      <c r="W2014" s="5">
        <f t="shared" si="4235"/>
        <v>0</v>
      </c>
      <c r="X2014" s="5">
        <f t="shared" si="4235"/>
        <v>0</v>
      </c>
      <c r="Y2014" s="5">
        <f t="shared" si="4235"/>
        <v>0</v>
      </c>
      <c r="Z2014" s="5">
        <f t="shared" si="4235"/>
        <v>0</v>
      </c>
      <c r="AA2014" s="5">
        <f t="shared" si="4235"/>
        <v>0</v>
      </c>
      <c r="AB2014" s="5">
        <f t="shared" si="4235"/>
        <v>0</v>
      </c>
      <c r="AC2014" s="5">
        <f t="shared" si="4235"/>
        <v>0</v>
      </c>
      <c r="AD2014" s="5">
        <f t="shared" si="4235"/>
        <v>0</v>
      </c>
      <c r="AE2014" s="5">
        <f t="shared" si="4235"/>
        <v>0</v>
      </c>
      <c r="AF2014" s="5">
        <f t="shared" si="4235"/>
        <v>0</v>
      </c>
      <c r="AG2014" s="5">
        <f t="shared" si="4222"/>
        <v>2144.1</v>
      </c>
      <c r="AH2014" s="5">
        <f t="shared" si="4220"/>
        <v>2144.1</v>
      </c>
      <c r="AI2014" s="5">
        <f t="shared" si="4221"/>
        <v>2144.1</v>
      </c>
      <c r="AJ2014" s="5">
        <f t="shared" si="4236"/>
        <v>0</v>
      </c>
      <c r="AK2014" s="17"/>
      <c r="AL2014" s="27"/>
    </row>
    <row r="2015" spans="1:38" ht="31.2" x14ac:dyDescent="0.3">
      <c r="A2015" s="4" t="s">
        <v>245</v>
      </c>
      <c r="B2015" s="4" t="s">
        <v>96</v>
      </c>
      <c r="C2015" s="4" t="s">
        <v>81</v>
      </c>
      <c r="D2015" s="4" t="s">
        <v>227</v>
      </c>
      <c r="E2015" s="4" t="s">
        <v>15</v>
      </c>
      <c r="F2015" s="14" t="s">
        <v>559</v>
      </c>
      <c r="G2015" s="5">
        <f t="shared" si="4233"/>
        <v>2144.1</v>
      </c>
      <c r="H2015" s="5">
        <f t="shared" si="4233"/>
        <v>2144.1</v>
      </c>
      <c r="I2015" s="5">
        <f t="shared" si="4233"/>
        <v>2144.1</v>
      </c>
      <c r="J2015" s="5">
        <f t="shared" si="4233"/>
        <v>0</v>
      </c>
      <c r="K2015" s="5">
        <f t="shared" si="4233"/>
        <v>0</v>
      </c>
      <c r="L2015" s="5">
        <f t="shared" si="4233"/>
        <v>0</v>
      </c>
      <c r="M2015" s="5">
        <f t="shared" si="4160"/>
        <v>2144.1</v>
      </c>
      <c r="N2015" s="5">
        <f t="shared" si="4161"/>
        <v>2144.1</v>
      </c>
      <c r="O2015" s="5">
        <f t="shared" si="4162"/>
        <v>2144.1</v>
      </c>
      <c r="P2015" s="5">
        <f t="shared" si="4234"/>
        <v>0</v>
      </c>
      <c r="Q2015" s="5">
        <f t="shared" si="4234"/>
        <v>0</v>
      </c>
      <c r="R2015" s="5">
        <f t="shared" si="4234"/>
        <v>0</v>
      </c>
      <c r="S2015" s="5">
        <f t="shared" si="4234"/>
        <v>0</v>
      </c>
      <c r="T2015" s="5">
        <f t="shared" si="4234"/>
        <v>0</v>
      </c>
      <c r="U2015" s="5">
        <f t="shared" si="4234"/>
        <v>0</v>
      </c>
      <c r="V2015" s="5">
        <f t="shared" si="4234"/>
        <v>0</v>
      </c>
      <c r="W2015" s="5">
        <f t="shared" si="4235"/>
        <v>0</v>
      </c>
      <c r="X2015" s="5">
        <f t="shared" si="4235"/>
        <v>0</v>
      </c>
      <c r="Y2015" s="5">
        <f t="shared" si="4235"/>
        <v>0</v>
      </c>
      <c r="Z2015" s="5">
        <f t="shared" si="4235"/>
        <v>0</v>
      </c>
      <c r="AA2015" s="5">
        <f t="shared" si="4235"/>
        <v>0</v>
      </c>
      <c r="AB2015" s="5">
        <f t="shared" si="4235"/>
        <v>0</v>
      </c>
      <c r="AC2015" s="5">
        <f t="shared" si="4235"/>
        <v>0</v>
      </c>
      <c r="AD2015" s="5">
        <f t="shared" si="4235"/>
        <v>0</v>
      </c>
      <c r="AE2015" s="5">
        <f t="shared" si="4235"/>
        <v>0</v>
      </c>
      <c r="AF2015" s="5">
        <f t="shared" si="4235"/>
        <v>0</v>
      </c>
      <c r="AG2015" s="5">
        <f t="shared" si="4222"/>
        <v>2144.1</v>
      </c>
      <c r="AH2015" s="5">
        <f t="shared" si="4220"/>
        <v>2144.1</v>
      </c>
      <c r="AI2015" s="5">
        <f t="shared" si="4221"/>
        <v>2144.1</v>
      </c>
      <c r="AJ2015" s="5">
        <f t="shared" si="4236"/>
        <v>0</v>
      </c>
      <c r="AK2015" s="17"/>
      <c r="AL2015" s="27"/>
    </row>
    <row r="2016" spans="1:38" ht="31.2" x14ac:dyDescent="0.3">
      <c r="A2016" s="4" t="s">
        <v>245</v>
      </c>
      <c r="B2016" s="4" t="s">
        <v>96</v>
      </c>
      <c r="C2016" s="4" t="s">
        <v>81</v>
      </c>
      <c r="D2016" s="4" t="s">
        <v>227</v>
      </c>
      <c r="E2016" s="4" t="s">
        <v>16</v>
      </c>
      <c r="F2016" s="14" t="s">
        <v>560</v>
      </c>
      <c r="G2016" s="5">
        <v>2144.1</v>
      </c>
      <c r="H2016" s="5">
        <v>2144.1</v>
      </c>
      <c r="I2016" s="5">
        <v>2144.1</v>
      </c>
      <c r="J2016" s="5"/>
      <c r="K2016" s="5"/>
      <c r="L2016" s="5"/>
      <c r="M2016" s="5">
        <f t="shared" si="4160"/>
        <v>2144.1</v>
      </c>
      <c r="N2016" s="5">
        <f t="shared" si="4161"/>
        <v>2144.1</v>
      </c>
      <c r="O2016" s="5">
        <f t="shared" si="4162"/>
        <v>2144.1</v>
      </c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>
        <f t="shared" si="4222"/>
        <v>2144.1</v>
      </c>
      <c r="AH2016" s="5">
        <f t="shared" si="4220"/>
        <v>2144.1</v>
      </c>
      <c r="AI2016" s="5">
        <f t="shared" si="4221"/>
        <v>2144.1</v>
      </c>
      <c r="AJ2016" s="5"/>
      <c r="AK2016" s="17"/>
      <c r="AL2016" s="27"/>
    </row>
    <row r="2017" spans="1:38" ht="46.8" x14ac:dyDescent="0.3">
      <c r="A2017" s="4" t="s">
        <v>245</v>
      </c>
      <c r="B2017" s="4" t="s">
        <v>96</v>
      </c>
      <c r="C2017" s="4" t="s">
        <v>81</v>
      </c>
      <c r="D2017" s="4" t="s">
        <v>957</v>
      </c>
      <c r="E2017" s="4"/>
      <c r="F2017" s="14" t="s">
        <v>1031</v>
      </c>
      <c r="G2017" s="5">
        <f>G2018</f>
        <v>930.9</v>
      </c>
      <c r="H2017" s="5">
        <f t="shared" ref="H2017:AJ2019" si="4245">H2018</f>
        <v>930.9</v>
      </c>
      <c r="I2017" s="5">
        <f t="shared" si="4245"/>
        <v>930.9</v>
      </c>
      <c r="J2017" s="5">
        <f t="shared" si="4245"/>
        <v>0</v>
      </c>
      <c r="K2017" s="5">
        <f t="shared" si="4245"/>
        <v>0</v>
      </c>
      <c r="L2017" s="5">
        <f t="shared" si="4245"/>
        <v>0</v>
      </c>
      <c r="M2017" s="5">
        <f t="shared" si="4160"/>
        <v>930.9</v>
      </c>
      <c r="N2017" s="5">
        <f t="shared" si="4161"/>
        <v>930.9</v>
      </c>
      <c r="O2017" s="5">
        <f t="shared" si="4162"/>
        <v>930.9</v>
      </c>
      <c r="P2017" s="5">
        <f t="shared" si="4245"/>
        <v>0</v>
      </c>
      <c r="Q2017" s="5">
        <f t="shared" si="4245"/>
        <v>0</v>
      </c>
      <c r="R2017" s="5">
        <f t="shared" si="4245"/>
        <v>0</v>
      </c>
      <c r="S2017" s="5">
        <f t="shared" si="4245"/>
        <v>0</v>
      </c>
      <c r="T2017" s="5">
        <f t="shared" si="4245"/>
        <v>0</v>
      </c>
      <c r="U2017" s="5">
        <f t="shared" si="4245"/>
        <v>0</v>
      </c>
      <c r="V2017" s="5">
        <f t="shared" si="4245"/>
        <v>0</v>
      </c>
      <c r="W2017" s="5">
        <f t="shared" si="4245"/>
        <v>0</v>
      </c>
      <c r="X2017" s="5">
        <f t="shared" si="4245"/>
        <v>0</v>
      </c>
      <c r="Y2017" s="5">
        <f t="shared" si="4245"/>
        <v>0</v>
      </c>
      <c r="Z2017" s="5">
        <f t="shared" si="4245"/>
        <v>0</v>
      </c>
      <c r="AA2017" s="5">
        <f t="shared" si="4245"/>
        <v>0</v>
      </c>
      <c r="AB2017" s="5">
        <f t="shared" si="4245"/>
        <v>0</v>
      </c>
      <c r="AC2017" s="5">
        <f t="shared" si="4245"/>
        <v>0</v>
      </c>
      <c r="AD2017" s="5">
        <f t="shared" si="4245"/>
        <v>0</v>
      </c>
      <c r="AE2017" s="5">
        <f t="shared" si="4245"/>
        <v>0</v>
      </c>
      <c r="AF2017" s="5">
        <f t="shared" si="4245"/>
        <v>0</v>
      </c>
      <c r="AG2017" s="5">
        <f t="shared" si="4222"/>
        <v>930.9</v>
      </c>
      <c r="AH2017" s="5">
        <f t="shared" si="4220"/>
        <v>930.9</v>
      </c>
      <c r="AI2017" s="5">
        <f t="shared" si="4221"/>
        <v>930.9</v>
      </c>
      <c r="AJ2017" s="5">
        <f t="shared" si="4245"/>
        <v>0</v>
      </c>
      <c r="AK2017" s="17"/>
      <c r="AL2017" s="27"/>
    </row>
    <row r="2018" spans="1:38" ht="62.4" x14ac:dyDescent="0.3">
      <c r="A2018" s="4" t="s">
        <v>245</v>
      </c>
      <c r="B2018" s="4" t="s">
        <v>96</v>
      </c>
      <c r="C2018" s="4" t="s">
        <v>81</v>
      </c>
      <c r="D2018" s="4" t="s">
        <v>958</v>
      </c>
      <c r="E2018" s="4"/>
      <c r="F2018" s="14" t="s">
        <v>967</v>
      </c>
      <c r="G2018" s="5">
        <f>G2019</f>
        <v>930.9</v>
      </c>
      <c r="H2018" s="5">
        <f t="shared" si="4245"/>
        <v>930.9</v>
      </c>
      <c r="I2018" s="5">
        <f t="shared" si="4245"/>
        <v>930.9</v>
      </c>
      <c r="J2018" s="5">
        <f t="shared" si="4245"/>
        <v>0</v>
      </c>
      <c r="K2018" s="5">
        <f t="shared" si="4245"/>
        <v>0</v>
      </c>
      <c r="L2018" s="5">
        <f t="shared" si="4245"/>
        <v>0</v>
      </c>
      <c r="M2018" s="5">
        <f t="shared" si="4160"/>
        <v>930.9</v>
      </c>
      <c r="N2018" s="5">
        <f t="shared" si="4161"/>
        <v>930.9</v>
      </c>
      <c r="O2018" s="5">
        <f t="shared" si="4162"/>
        <v>930.9</v>
      </c>
      <c r="P2018" s="5">
        <f t="shared" si="4245"/>
        <v>0</v>
      </c>
      <c r="Q2018" s="5">
        <f t="shared" si="4245"/>
        <v>0</v>
      </c>
      <c r="R2018" s="5">
        <f t="shared" si="4245"/>
        <v>0</v>
      </c>
      <c r="S2018" s="5">
        <f t="shared" si="4245"/>
        <v>0</v>
      </c>
      <c r="T2018" s="5">
        <f t="shared" si="4245"/>
        <v>0</v>
      </c>
      <c r="U2018" s="5">
        <f t="shared" si="4245"/>
        <v>0</v>
      </c>
      <c r="V2018" s="5">
        <f t="shared" si="4245"/>
        <v>0</v>
      </c>
      <c r="W2018" s="5">
        <f t="shared" si="4245"/>
        <v>0</v>
      </c>
      <c r="X2018" s="5">
        <f t="shared" si="4245"/>
        <v>0</v>
      </c>
      <c r="Y2018" s="5">
        <f t="shared" si="4245"/>
        <v>0</v>
      </c>
      <c r="Z2018" s="5">
        <f t="shared" si="4245"/>
        <v>0</v>
      </c>
      <c r="AA2018" s="5">
        <f t="shared" si="4245"/>
        <v>0</v>
      </c>
      <c r="AB2018" s="5">
        <f t="shared" si="4245"/>
        <v>0</v>
      </c>
      <c r="AC2018" s="5">
        <f t="shared" si="4245"/>
        <v>0</v>
      </c>
      <c r="AD2018" s="5">
        <f t="shared" si="4245"/>
        <v>0</v>
      </c>
      <c r="AE2018" s="5">
        <f t="shared" si="4245"/>
        <v>0</v>
      </c>
      <c r="AF2018" s="5">
        <f t="shared" si="4245"/>
        <v>0</v>
      </c>
      <c r="AG2018" s="5">
        <f t="shared" si="4222"/>
        <v>930.9</v>
      </c>
      <c r="AH2018" s="5">
        <f t="shared" si="4220"/>
        <v>930.9</v>
      </c>
      <c r="AI2018" s="5">
        <f t="shared" si="4221"/>
        <v>930.9</v>
      </c>
      <c r="AJ2018" s="5">
        <f t="shared" si="4245"/>
        <v>0</v>
      </c>
      <c r="AK2018" s="17"/>
      <c r="AL2018" s="27"/>
    </row>
    <row r="2019" spans="1:38" ht="31.2" x14ac:dyDescent="0.3">
      <c r="A2019" s="4" t="s">
        <v>245</v>
      </c>
      <c r="B2019" s="4" t="s">
        <v>96</v>
      </c>
      <c r="C2019" s="4" t="s">
        <v>81</v>
      </c>
      <c r="D2019" s="4" t="s">
        <v>958</v>
      </c>
      <c r="E2019" s="4" t="s">
        <v>15</v>
      </c>
      <c r="F2019" s="14" t="s">
        <v>559</v>
      </c>
      <c r="G2019" s="5">
        <f>G2020</f>
        <v>930.9</v>
      </c>
      <c r="H2019" s="5">
        <f t="shared" si="4245"/>
        <v>930.9</v>
      </c>
      <c r="I2019" s="5">
        <f t="shared" si="4245"/>
        <v>930.9</v>
      </c>
      <c r="J2019" s="5">
        <f t="shared" si="4245"/>
        <v>0</v>
      </c>
      <c r="K2019" s="5">
        <f t="shared" si="4245"/>
        <v>0</v>
      </c>
      <c r="L2019" s="5">
        <f t="shared" si="4245"/>
        <v>0</v>
      </c>
      <c r="M2019" s="5">
        <f t="shared" si="4160"/>
        <v>930.9</v>
      </c>
      <c r="N2019" s="5">
        <f t="shared" si="4161"/>
        <v>930.9</v>
      </c>
      <c r="O2019" s="5">
        <f t="shared" si="4162"/>
        <v>930.9</v>
      </c>
      <c r="P2019" s="5">
        <f t="shared" si="4245"/>
        <v>0</v>
      </c>
      <c r="Q2019" s="5">
        <f t="shared" si="4245"/>
        <v>0</v>
      </c>
      <c r="R2019" s="5">
        <f t="shared" si="4245"/>
        <v>0</v>
      </c>
      <c r="S2019" s="5">
        <f t="shared" si="4245"/>
        <v>0</v>
      </c>
      <c r="T2019" s="5">
        <f t="shared" si="4245"/>
        <v>0</v>
      </c>
      <c r="U2019" s="5">
        <f t="shared" si="4245"/>
        <v>0</v>
      </c>
      <c r="V2019" s="5">
        <f t="shared" si="4245"/>
        <v>0</v>
      </c>
      <c r="W2019" s="5">
        <f t="shared" si="4245"/>
        <v>0</v>
      </c>
      <c r="X2019" s="5">
        <f t="shared" si="4245"/>
        <v>0</v>
      </c>
      <c r="Y2019" s="5">
        <f t="shared" si="4245"/>
        <v>0</v>
      </c>
      <c r="Z2019" s="5">
        <f t="shared" si="4245"/>
        <v>0</v>
      </c>
      <c r="AA2019" s="5">
        <f t="shared" si="4245"/>
        <v>0</v>
      </c>
      <c r="AB2019" s="5">
        <f t="shared" si="4245"/>
        <v>0</v>
      </c>
      <c r="AC2019" s="5">
        <f t="shared" si="4245"/>
        <v>0</v>
      </c>
      <c r="AD2019" s="5">
        <f t="shared" si="4245"/>
        <v>0</v>
      </c>
      <c r="AE2019" s="5">
        <f t="shared" si="4245"/>
        <v>0</v>
      </c>
      <c r="AF2019" s="5">
        <f t="shared" si="4245"/>
        <v>0</v>
      </c>
      <c r="AG2019" s="5">
        <f t="shared" si="4222"/>
        <v>930.9</v>
      </c>
      <c r="AH2019" s="5">
        <f t="shared" si="4220"/>
        <v>930.9</v>
      </c>
      <c r="AI2019" s="5">
        <f t="shared" si="4221"/>
        <v>930.9</v>
      </c>
      <c r="AJ2019" s="5">
        <f t="shared" si="4245"/>
        <v>0</v>
      </c>
      <c r="AK2019" s="17"/>
      <c r="AL2019" s="27"/>
    </row>
    <row r="2020" spans="1:38" ht="31.2" x14ac:dyDescent="0.3">
      <c r="A2020" s="4" t="s">
        <v>245</v>
      </c>
      <c r="B2020" s="4" t="s">
        <v>96</v>
      </c>
      <c r="C2020" s="4" t="s">
        <v>81</v>
      </c>
      <c r="D2020" s="4" t="s">
        <v>958</v>
      </c>
      <c r="E2020" s="4" t="s">
        <v>16</v>
      </c>
      <c r="F2020" s="14" t="s">
        <v>560</v>
      </c>
      <c r="G2020" s="5">
        <v>930.9</v>
      </c>
      <c r="H2020" s="5">
        <v>930.9</v>
      </c>
      <c r="I2020" s="5">
        <v>930.9</v>
      </c>
      <c r="J2020" s="5"/>
      <c r="K2020" s="5"/>
      <c r="L2020" s="5"/>
      <c r="M2020" s="5">
        <f t="shared" si="4160"/>
        <v>930.9</v>
      </c>
      <c r="N2020" s="5">
        <f t="shared" si="4161"/>
        <v>930.9</v>
      </c>
      <c r="O2020" s="5">
        <f t="shared" si="4162"/>
        <v>930.9</v>
      </c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>
        <f t="shared" si="4222"/>
        <v>930.9</v>
      </c>
      <c r="AH2020" s="5">
        <f t="shared" si="4220"/>
        <v>930.9</v>
      </c>
      <c r="AI2020" s="5">
        <f t="shared" si="4221"/>
        <v>930.9</v>
      </c>
      <c r="AJ2020" s="5"/>
      <c r="AK2020" s="17"/>
      <c r="AL2020" s="27"/>
    </row>
    <row r="2021" spans="1:38" s="10" customFormat="1" ht="31.2" x14ac:dyDescent="0.3">
      <c r="A2021" s="9" t="s">
        <v>245</v>
      </c>
      <c r="B2021" s="9" t="s">
        <v>96</v>
      </c>
      <c r="C2021" s="9" t="s">
        <v>96</v>
      </c>
      <c r="D2021" s="9"/>
      <c r="E2021" s="9"/>
      <c r="F2021" s="13" t="s">
        <v>542</v>
      </c>
      <c r="G2021" s="11">
        <f>G2022</f>
        <v>10503.7</v>
      </c>
      <c r="H2021" s="11">
        <f t="shared" ref="H2021:AJ2024" si="4246">H2022</f>
        <v>9907.1000000000022</v>
      </c>
      <c r="I2021" s="11">
        <f t="shared" si="4246"/>
        <v>9907.1000000000022</v>
      </c>
      <c r="J2021" s="11">
        <f t="shared" si="4246"/>
        <v>0</v>
      </c>
      <c r="K2021" s="11">
        <f t="shared" si="4246"/>
        <v>0</v>
      </c>
      <c r="L2021" s="11">
        <f t="shared" si="4246"/>
        <v>0</v>
      </c>
      <c r="M2021" s="11">
        <f t="shared" si="4160"/>
        <v>10503.7</v>
      </c>
      <c r="N2021" s="11">
        <f t="shared" si="4161"/>
        <v>9907.1000000000022</v>
      </c>
      <c r="O2021" s="11">
        <f t="shared" si="4162"/>
        <v>9907.1000000000022</v>
      </c>
      <c r="P2021" s="11">
        <f t="shared" si="4246"/>
        <v>0</v>
      </c>
      <c r="Q2021" s="11">
        <f t="shared" si="4246"/>
        <v>0</v>
      </c>
      <c r="R2021" s="11">
        <f t="shared" si="4246"/>
        <v>0</v>
      </c>
      <c r="S2021" s="11">
        <f t="shared" si="4246"/>
        <v>0</v>
      </c>
      <c r="T2021" s="11">
        <f t="shared" si="4246"/>
        <v>0</v>
      </c>
      <c r="U2021" s="11">
        <f t="shared" si="4246"/>
        <v>0</v>
      </c>
      <c r="V2021" s="11">
        <f t="shared" si="4246"/>
        <v>0</v>
      </c>
      <c r="W2021" s="11">
        <f t="shared" si="4246"/>
        <v>0</v>
      </c>
      <c r="X2021" s="11">
        <f t="shared" si="4246"/>
        <v>0</v>
      </c>
      <c r="Y2021" s="11">
        <f t="shared" si="4246"/>
        <v>0</v>
      </c>
      <c r="Z2021" s="11">
        <f t="shared" si="4246"/>
        <v>0</v>
      </c>
      <c r="AA2021" s="11">
        <f t="shared" si="4246"/>
        <v>0</v>
      </c>
      <c r="AB2021" s="11">
        <f t="shared" si="4246"/>
        <v>0</v>
      </c>
      <c r="AC2021" s="11">
        <f t="shared" si="4246"/>
        <v>0</v>
      </c>
      <c r="AD2021" s="11">
        <f t="shared" si="4246"/>
        <v>0</v>
      </c>
      <c r="AE2021" s="11">
        <f t="shared" si="4246"/>
        <v>0</v>
      </c>
      <c r="AF2021" s="11">
        <f t="shared" si="4246"/>
        <v>0</v>
      </c>
      <c r="AG2021" s="11">
        <f t="shared" si="4222"/>
        <v>10503.7</v>
      </c>
      <c r="AH2021" s="11">
        <f t="shared" si="4220"/>
        <v>9907.1000000000022</v>
      </c>
      <c r="AI2021" s="11">
        <f t="shared" si="4221"/>
        <v>9907.1000000000022</v>
      </c>
      <c r="AJ2021" s="11">
        <f t="shared" si="4246"/>
        <v>0</v>
      </c>
      <c r="AK2021" s="31"/>
      <c r="AL2021" s="26"/>
    </row>
    <row r="2022" spans="1:38" ht="31.2" x14ac:dyDescent="0.3">
      <c r="A2022" s="4" t="s">
        <v>245</v>
      </c>
      <c r="B2022" s="4" t="s">
        <v>96</v>
      </c>
      <c r="C2022" s="4" t="s">
        <v>96</v>
      </c>
      <c r="D2022" s="4" t="s">
        <v>206</v>
      </c>
      <c r="E2022" s="4"/>
      <c r="F2022" s="14" t="s">
        <v>1057</v>
      </c>
      <c r="G2022" s="5">
        <f t="shared" ref="G2022:I2024" si="4247">G2023</f>
        <v>10503.7</v>
      </c>
      <c r="H2022" s="5">
        <f t="shared" si="4247"/>
        <v>9907.1000000000022</v>
      </c>
      <c r="I2022" s="5">
        <f t="shared" si="4247"/>
        <v>9907.1000000000022</v>
      </c>
      <c r="J2022" s="5">
        <f t="shared" si="4246"/>
        <v>0</v>
      </c>
      <c r="K2022" s="5">
        <f t="shared" si="4246"/>
        <v>0</v>
      </c>
      <c r="L2022" s="5">
        <f t="shared" si="4246"/>
        <v>0</v>
      </c>
      <c r="M2022" s="5">
        <f t="shared" si="4160"/>
        <v>10503.7</v>
      </c>
      <c r="N2022" s="5">
        <f t="shared" si="4161"/>
        <v>9907.1000000000022</v>
      </c>
      <c r="O2022" s="5">
        <f t="shared" si="4162"/>
        <v>9907.1000000000022</v>
      </c>
      <c r="P2022" s="5">
        <f t="shared" si="4246"/>
        <v>0</v>
      </c>
      <c r="Q2022" s="5">
        <f t="shared" si="4246"/>
        <v>0</v>
      </c>
      <c r="R2022" s="5">
        <f t="shared" si="4246"/>
        <v>0</v>
      </c>
      <c r="S2022" s="5">
        <f t="shared" si="4246"/>
        <v>0</v>
      </c>
      <c r="T2022" s="5">
        <f t="shared" si="4246"/>
        <v>0</v>
      </c>
      <c r="U2022" s="5">
        <f t="shared" si="4246"/>
        <v>0</v>
      </c>
      <c r="V2022" s="5">
        <f t="shared" si="4246"/>
        <v>0</v>
      </c>
      <c r="W2022" s="5">
        <f t="shared" si="4246"/>
        <v>0</v>
      </c>
      <c r="X2022" s="5">
        <f t="shared" si="4246"/>
        <v>0</v>
      </c>
      <c r="Y2022" s="5">
        <f t="shared" si="4246"/>
        <v>0</v>
      </c>
      <c r="Z2022" s="5">
        <f t="shared" si="4246"/>
        <v>0</v>
      </c>
      <c r="AA2022" s="5">
        <f t="shared" si="4246"/>
        <v>0</v>
      </c>
      <c r="AB2022" s="5">
        <f t="shared" si="4246"/>
        <v>0</v>
      </c>
      <c r="AC2022" s="5">
        <f t="shared" si="4246"/>
        <v>0</v>
      </c>
      <c r="AD2022" s="5">
        <f t="shared" si="4246"/>
        <v>0</v>
      </c>
      <c r="AE2022" s="5">
        <f t="shared" si="4246"/>
        <v>0</v>
      </c>
      <c r="AF2022" s="5">
        <f t="shared" si="4246"/>
        <v>0</v>
      </c>
      <c r="AG2022" s="5">
        <f t="shared" si="4222"/>
        <v>10503.7</v>
      </c>
      <c r="AH2022" s="5">
        <f t="shared" si="4220"/>
        <v>9907.1000000000022</v>
      </c>
      <c r="AI2022" s="5">
        <f t="shared" si="4221"/>
        <v>9907.1000000000022</v>
      </c>
      <c r="AJ2022" s="5">
        <f t="shared" ref="AJ2022:AJ2024" si="4248">AJ2023</f>
        <v>0</v>
      </c>
      <c r="AK2022" s="17"/>
      <c r="AL2022" s="27"/>
    </row>
    <row r="2023" spans="1:38" ht="31.2" x14ac:dyDescent="0.3">
      <c r="A2023" s="4" t="s">
        <v>245</v>
      </c>
      <c r="B2023" s="4" t="s">
        <v>96</v>
      </c>
      <c r="C2023" s="4" t="s">
        <v>96</v>
      </c>
      <c r="D2023" s="4" t="s">
        <v>234</v>
      </c>
      <c r="E2023" s="4"/>
      <c r="F2023" s="14" t="s">
        <v>1373</v>
      </c>
      <c r="G2023" s="5">
        <f t="shared" si="4247"/>
        <v>10503.7</v>
      </c>
      <c r="H2023" s="5">
        <f t="shared" si="4247"/>
        <v>9907.1000000000022</v>
      </c>
      <c r="I2023" s="5">
        <f t="shared" si="4247"/>
        <v>9907.1000000000022</v>
      </c>
      <c r="J2023" s="5">
        <f t="shared" si="4246"/>
        <v>0</v>
      </c>
      <c r="K2023" s="5">
        <f t="shared" si="4246"/>
        <v>0</v>
      </c>
      <c r="L2023" s="5">
        <f t="shared" si="4246"/>
        <v>0</v>
      </c>
      <c r="M2023" s="5">
        <f t="shared" si="4160"/>
        <v>10503.7</v>
      </c>
      <c r="N2023" s="5">
        <f t="shared" si="4161"/>
        <v>9907.1000000000022</v>
      </c>
      <c r="O2023" s="5">
        <f t="shared" si="4162"/>
        <v>9907.1000000000022</v>
      </c>
      <c r="P2023" s="5">
        <f t="shared" si="4246"/>
        <v>0</v>
      </c>
      <c r="Q2023" s="5">
        <f t="shared" si="4246"/>
        <v>0</v>
      </c>
      <c r="R2023" s="5">
        <f t="shared" si="4246"/>
        <v>0</v>
      </c>
      <c r="S2023" s="5">
        <f t="shared" si="4246"/>
        <v>0</v>
      </c>
      <c r="T2023" s="5">
        <f t="shared" si="4246"/>
        <v>0</v>
      </c>
      <c r="U2023" s="5">
        <f t="shared" si="4246"/>
        <v>0</v>
      </c>
      <c r="V2023" s="5">
        <f t="shared" si="4246"/>
        <v>0</v>
      </c>
      <c r="W2023" s="5">
        <f t="shared" si="4246"/>
        <v>0</v>
      </c>
      <c r="X2023" s="5">
        <f t="shared" si="4246"/>
        <v>0</v>
      </c>
      <c r="Y2023" s="5">
        <f t="shared" si="4246"/>
        <v>0</v>
      </c>
      <c r="Z2023" s="5">
        <f t="shared" si="4246"/>
        <v>0</v>
      </c>
      <c r="AA2023" s="5">
        <f t="shared" si="4246"/>
        <v>0</v>
      </c>
      <c r="AB2023" s="5">
        <f t="shared" si="4246"/>
        <v>0</v>
      </c>
      <c r="AC2023" s="5">
        <f t="shared" si="4246"/>
        <v>0</v>
      </c>
      <c r="AD2023" s="5">
        <f t="shared" si="4246"/>
        <v>0</v>
      </c>
      <c r="AE2023" s="5">
        <f t="shared" si="4246"/>
        <v>0</v>
      </c>
      <c r="AF2023" s="5">
        <f t="shared" si="4246"/>
        <v>0</v>
      </c>
      <c r="AG2023" s="5">
        <f t="shared" si="4222"/>
        <v>10503.7</v>
      </c>
      <c r="AH2023" s="5">
        <f t="shared" si="4220"/>
        <v>9907.1000000000022</v>
      </c>
      <c r="AI2023" s="5">
        <f t="shared" si="4221"/>
        <v>9907.1000000000022</v>
      </c>
      <c r="AJ2023" s="5">
        <f t="shared" si="4248"/>
        <v>0</v>
      </c>
      <c r="AK2023" s="17"/>
      <c r="AL2023" s="27"/>
    </row>
    <row r="2024" spans="1:38" ht="31.2" x14ac:dyDescent="0.3">
      <c r="A2024" s="4" t="s">
        <v>245</v>
      </c>
      <c r="B2024" s="4" t="s">
        <v>96</v>
      </c>
      <c r="C2024" s="4" t="s">
        <v>96</v>
      </c>
      <c r="D2024" s="4" t="s">
        <v>235</v>
      </c>
      <c r="E2024" s="4"/>
      <c r="F2024" s="14" t="s">
        <v>1374</v>
      </c>
      <c r="G2024" s="5">
        <f t="shared" si="4247"/>
        <v>10503.7</v>
      </c>
      <c r="H2024" s="5">
        <f t="shared" si="4247"/>
        <v>9907.1000000000022</v>
      </c>
      <c r="I2024" s="5">
        <f t="shared" si="4247"/>
        <v>9907.1000000000022</v>
      </c>
      <c r="J2024" s="5">
        <f t="shared" si="4246"/>
        <v>0</v>
      </c>
      <c r="K2024" s="5">
        <f t="shared" si="4246"/>
        <v>0</v>
      </c>
      <c r="L2024" s="5">
        <f t="shared" si="4246"/>
        <v>0</v>
      </c>
      <c r="M2024" s="5">
        <f t="shared" si="4160"/>
        <v>10503.7</v>
      </c>
      <c r="N2024" s="5">
        <f t="shared" si="4161"/>
        <v>9907.1000000000022</v>
      </c>
      <c r="O2024" s="5">
        <f t="shared" si="4162"/>
        <v>9907.1000000000022</v>
      </c>
      <c r="P2024" s="5">
        <f t="shared" si="4246"/>
        <v>0</v>
      </c>
      <c r="Q2024" s="5">
        <f t="shared" si="4246"/>
        <v>0</v>
      </c>
      <c r="R2024" s="5">
        <f t="shared" si="4246"/>
        <v>0</v>
      </c>
      <c r="S2024" s="5">
        <f t="shared" si="4246"/>
        <v>0</v>
      </c>
      <c r="T2024" s="5">
        <f t="shared" si="4246"/>
        <v>0</v>
      </c>
      <c r="U2024" s="5">
        <f t="shared" si="4246"/>
        <v>0</v>
      </c>
      <c r="V2024" s="5">
        <f t="shared" si="4246"/>
        <v>0</v>
      </c>
      <c r="W2024" s="5">
        <f t="shared" si="4246"/>
        <v>0</v>
      </c>
      <c r="X2024" s="5">
        <f t="shared" si="4246"/>
        <v>0</v>
      </c>
      <c r="Y2024" s="5">
        <f t="shared" si="4246"/>
        <v>0</v>
      </c>
      <c r="Z2024" s="5">
        <f t="shared" si="4246"/>
        <v>0</v>
      </c>
      <c r="AA2024" s="5">
        <f t="shared" si="4246"/>
        <v>0</v>
      </c>
      <c r="AB2024" s="5">
        <f t="shared" si="4246"/>
        <v>0</v>
      </c>
      <c r="AC2024" s="5">
        <f t="shared" si="4246"/>
        <v>0</v>
      </c>
      <c r="AD2024" s="5">
        <f t="shared" si="4246"/>
        <v>0</v>
      </c>
      <c r="AE2024" s="5">
        <f t="shared" si="4246"/>
        <v>0</v>
      </c>
      <c r="AF2024" s="5">
        <f t="shared" si="4246"/>
        <v>0</v>
      </c>
      <c r="AG2024" s="5">
        <f t="shared" si="4222"/>
        <v>10503.7</v>
      </c>
      <c r="AH2024" s="5">
        <f t="shared" si="4220"/>
        <v>9907.1000000000022</v>
      </c>
      <c r="AI2024" s="5">
        <f t="shared" si="4221"/>
        <v>9907.1000000000022</v>
      </c>
      <c r="AJ2024" s="5">
        <f t="shared" si="4248"/>
        <v>0</v>
      </c>
      <c r="AK2024" s="17"/>
      <c r="AL2024" s="27"/>
    </row>
    <row r="2025" spans="1:38" ht="31.2" x14ac:dyDescent="0.3">
      <c r="A2025" s="4" t="s">
        <v>245</v>
      </c>
      <c r="B2025" s="4" t="s">
        <v>96</v>
      </c>
      <c r="C2025" s="4" t="s">
        <v>96</v>
      </c>
      <c r="D2025" s="4" t="s">
        <v>233</v>
      </c>
      <c r="E2025" s="4"/>
      <c r="F2025" s="14" t="s">
        <v>593</v>
      </c>
      <c r="G2025" s="5">
        <f t="shared" ref="G2025:L2025" si="4249">G2026+G2028+G2030</f>
        <v>10503.7</v>
      </c>
      <c r="H2025" s="5">
        <f t="shared" si="4249"/>
        <v>9907.1000000000022</v>
      </c>
      <c r="I2025" s="5">
        <f t="shared" si="4249"/>
        <v>9907.1000000000022</v>
      </c>
      <c r="J2025" s="5">
        <f t="shared" si="4249"/>
        <v>0</v>
      </c>
      <c r="K2025" s="5">
        <f t="shared" si="4249"/>
        <v>0</v>
      </c>
      <c r="L2025" s="5">
        <f t="shared" si="4249"/>
        <v>0</v>
      </c>
      <c r="M2025" s="5">
        <f t="shared" si="4160"/>
        <v>10503.7</v>
      </c>
      <c r="N2025" s="5">
        <f t="shared" si="4161"/>
        <v>9907.1000000000022</v>
      </c>
      <c r="O2025" s="5">
        <f t="shared" si="4162"/>
        <v>9907.1000000000022</v>
      </c>
      <c r="P2025" s="5">
        <f t="shared" ref="P2025:V2025" si="4250">P2026+P2028+P2030</f>
        <v>0</v>
      </c>
      <c r="Q2025" s="5">
        <f t="shared" ref="Q2025:R2025" si="4251">Q2026+Q2028+Q2030</f>
        <v>0</v>
      </c>
      <c r="R2025" s="5">
        <f t="shared" si="4251"/>
        <v>0</v>
      </c>
      <c r="S2025" s="5">
        <f t="shared" ref="S2025" si="4252">S2026+S2028+S2030</f>
        <v>0</v>
      </c>
      <c r="T2025" s="5">
        <f t="shared" si="4250"/>
        <v>0</v>
      </c>
      <c r="U2025" s="5">
        <f t="shared" si="4250"/>
        <v>0</v>
      </c>
      <c r="V2025" s="5">
        <f t="shared" si="4250"/>
        <v>0</v>
      </c>
      <c r="W2025" s="5">
        <f t="shared" ref="W2025:AF2025" si="4253">W2026+W2028+W2030</f>
        <v>0</v>
      </c>
      <c r="X2025" s="5">
        <f t="shared" si="4253"/>
        <v>0</v>
      </c>
      <c r="Y2025" s="5">
        <f t="shared" si="4253"/>
        <v>0</v>
      </c>
      <c r="Z2025" s="5">
        <f t="shared" si="4253"/>
        <v>0</v>
      </c>
      <c r="AA2025" s="5">
        <f t="shared" si="4253"/>
        <v>0</v>
      </c>
      <c r="AB2025" s="5">
        <f t="shared" si="4253"/>
        <v>0</v>
      </c>
      <c r="AC2025" s="5">
        <f t="shared" si="4253"/>
        <v>0</v>
      </c>
      <c r="AD2025" s="5">
        <f t="shared" ref="AD2025" si="4254">AD2026+AD2028+AD2030</f>
        <v>0</v>
      </c>
      <c r="AE2025" s="5">
        <f t="shared" ref="AE2025" si="4255">AE2026+AE2028+AE2030</f>
        <v>0</v>
      </c>
      <c r="AF2025" s="5">
        <f t="shared" si="4253"/>
        <v>0</v>
      </c>
      <c r="AG2025" s="5">
        <f t="shared" si="4222"/>
        <v>10503.7</v>
      </c>
      <c r="AH2025" s="5">
        <f t="shared" si="4220"/>
        <v>9907.1000000000022</v>
      </c>
      <c r="AI2025" s="5">
        <f t="shared" si="4221"/>
        <v>9907.1000000000022</v>
      </c>
      <c r="AJ2025" s="5">
        <f t="shared" ref="AJ2025" si="4256">AJ2026+AJ2028+AJ2030</f>
        <v>0</v>
      </c>
      <c r="AK2025" s="17"/>
      <c r="AL2025" s="27"/>
    </row>
    <row r="2026" spans="1:38" ht="78" x14ac:dyDescent="0.3">
      <c r="A2026" s="4" t="s">
        <v>245</v>
      </c>
      <c r="B2026" s="4" t="s">
        <v>96</v>
      </c>
      <c r="C2026" s="4" t="s">
        <v>96</v>
      </c>
      <c r="D2026" s="4" t="s">
        <v>233</v>
      </c>
      <c r="E2026" s="4" t="s">
        <v>22</v>
      </c>
      <c r="F2026" s="14" t="s">
        <v>556</v>
      </c>
      <c r="G2026" s="5">
        <f t="shared" ref="G2026:L2026" si="4257">G2027</f>
        <v>7812.6</v>
      </c>
      <c r="H2026" s="5">
        <f t="shared" si="4257"/>
        <v>7219.7000000000007</v>
      </c>
      <c r="I2026" s="5">
        <f t="shared" si="4257"/>
        <v>7219.7000000000007</v>
      </c>
      <c r="J2026" s="5">
        <f t="shared" si="4257"/>
        <v>0</v>
      </c>
      <c r="K2026" s="5">
        <f t="shared" si="4257"/>
        <v>0</v>
      </c>
      <c r="L2026" s="5">
        <f t="shared" si="4257"/>
        <v>0</v>
      </c>
      <c r="M2026" s="5">
        <f t="shared" si="4160"/>
        <v>7812.6</v>
      </c>
      <c r="N2026" s="5">
        <f t="shared" si="4161"/>
        <v>7219.7000000000007</v>
      </c>
      <c r="O2026" s="5">
        <f t="shared" si="4162"/>
        <v>7219.7000000000007</v>
      </c>
      <c r="P2026" s="5">
        <f t="shared" ref="P2026:V2026" si="4258">P2027</f>
        <v>0</v>
      </c>
      <c r="Q2026" s="5">
        <f t="shared" si="4258"/>
        <v>0</v>
      </c>
      <c r="R2026" s="5">
        <f t="shared" si="4258"/>
        <v>0</v>
      </c>
      <c r="S2026" s="5">
        <f t="shared" si="4258"/>
        <v>0</v>
      </c>
      <c r="T2026" s="5">
        <f t="shared" si="4258"/>
        <v>0</v>
      </c>
      <c r="U2026" s="5">
        <f t="shared" si="4258"/>
        <v>0</v>
      </c>
      <c r="V2026" s="5">
        <f t="shared" si="4258"/>
        <v>0</v>
      </c>
      <c r="W2026" s="5">
        <f t="shared" ref="W2026:AF2026" si="4259">W2027</f>
        <v>0</v>
      </c>
      <c r="X2026" s="5">
        <f t="shared" si="4259"/>
        <v>0</v>
      </c>
      <c r="Y2026" s="5">
        <f t="shared" si="4259"/>
        <v>0</v>
      </c>
      <c r="Z2026" s="5">
        <f t="shared" si="4259"/>
        <v>0</v>
      </c>
      <c r="AA2026" s="5">
        <f t="shared" si="4259"/>
        <v>0</v>
      </c>
      <c r="AB2026" s="5">
        <f t="shared" si="4259"/>
        <v>0</v>
      </c>
      <c r="AC2026" s="5">
        <f t="shared" si="4259"/>
        <v>0</v>
      </c>
      <c r="AD2026" s="5">
        <f t="shared" si="4259"/>
        <v>0</v>
      </c>
      <c r="AE2026" s="5">
        <f t="shared" si="4259"/>
        <v>0</v>
      </c>
      <c r="AF2026" s="5">
        <f t="shared" si="4259"/>
        <v>0</v>
      </c>
      <c r="AG2026" s="5">
        <f t="shared" si="4222"/>
        <v>7812.6</v>
      </c>
      <c r="AH2026" s="5">
        <f t="shared" si="4220"/>
        <v>7219.7000000000007</v>
      </c>
      <c r="AI2026" s="5">
        <f t="shared" si="4221"/>
        <v>7219.7000000000007</v>
      </c>
      <c r="AJ2026" s="5">
        <f t="shared" ref="AJ2026" si="4260">AJ2027</f>
        <v>0</v>
      </c>
      <c r="AK2026" s="17"/>
      <c r="AL2026" s="27"/>
    </row>
    <row r="2027" spans="1:38" x14ac:dyDescent="0.3">
      <c r="A2027" s="4" t="s">
        <v>245</v>
      </c>
      <c r="B2027" s="4" t="s">
        <v>96</v>
      </c>
      <c r="C2027" s="4" t="s">
        <v>96</v>
      </c>
      <c r="D2027" s="4" t="s">
        <v>233</v>
      </c>
      <c r="E2027" s="4" t="s">
        <v>23</v>
      </c>
      <c r="F2027" s="14" t="s">
        <v>557</v>
      </c>
      <c r="G2027" s="5">
        <v>7812.6</v>
      </c>
      <c r="H2027" s="5">
        <v>7219.7000000000007</v>
      </c>
      <c r="I2027" s="5">
        <v>7219.7000000000007</v>
      </c>
      <c r="J2027" s="5"/>
      <c r="K2027" s="5"/>
      <c r="L2027" s="5"/>
      <c r="M2027" s="5">
        <f t="shared" si="4160"/>
        <v>7812.6</v>
      </c>
      <c r="N2027" s="5">
        <f t="shared" si="4161"/>
        <v>7219.7000000000007</v>
      </c>
      <c r="O2027" s="5">
        <f t="shared" si="4162"/>
        <v>7219.7000000000007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>
        <f t="shared" si="4222"/>
        <v>7812.6</v>
      </c>
      <c r="AH2027" s="5">
        <f t="shared" si="4220"/>
        <v>7219.7000000000007</v>
      </c>
      <c r="AI2027" s="5">
        <f t="shared" si="4221"/>
        <v>7219.7000000000007</v>
      </c>
      <c r="AJ2027" s="5"/>
      <c r="AK2027" s="17"/>
      <c r="AL2027" s="27"/>
    </row>
    <row r="2028" spans="1:38" ht="31.2" x14ac:dyDescent="0.3">
      <c r="A2028" s="4" t="s">
        <v>245</v>
      </c>
      <c r="B2028" s="4" t="s">
        <v>96</v>
      </c>
      <c r="C2028" s="4" t="s">
        <v>96</v>
      </c>
      <c r="D2028" s="4" t="s">
        <v>233</v>
      </c>
      <c r="E2028" s="4" t="s">
        <v>15</v>
      </c>
      <c r="F2028" s="14" t="s">
        <v>559</v>
      </c>
      <c r="G2028" s="5">
        <f t="shared" ref="G2028:L2028" si="4261">G2029</f>
        <v>2686.3999999999996</v>
      </c>
      <c r="H2028" s="5">
        <f t="shared" si="4261"/>
        <v>2682.7</v>
      </c>
      <c r="I2028" s="5">
        <f t="shared" si="4261"/>
        <v>2682.7</v>
      </c>
      <c r="J2028" s="5">
        <f t="shared" si="4261"/>
        <v>0</v>
      </c>
      <c r="K2028" s="5">
        <f t="shared" si="4261"/>
        <v>0</v>
      </c>
      <c r="L2028" s="5">
        <f t="shared" si="4261"/>
        <v>0</v>
      </c>
      <c r="M2028" s="5">
        <f t="shared" si="4160"/>
        <v>2686.3999999999996</v>
      </c>
      <c r="N2028" s="5">
        <f t="shared" si="4161"/>
        <v>2682.7</v>
      </c>
      <c r="O2028" s="5">
        <f t="shared" si="4162"/>
        <v>2682.7</v>
      </c>
      <c r="P2028" s="5">
        <f t="shared" ref="P2028:V2028" si="4262">P2029</f>
        <v>0</v>
      </c>
      <c r="Q2028" s="5">
        <f t="shared" si="4262"/>
        <v>0</v>
      </c>
      <c r="R2028" s="5">
        <f t="shared" si="4262"/>
        <v>0</v>
      </c>
      <c r="S2028" s="5">
        <f t="shared" si="4262"/>
        <v>0</v>
      </c>
      <c r="T2028" s="5">
        <f t="shared" si="4262"/>
        <v>0</v>
      </c>
      <c r="U2028" s="5">
        <f t="shared" si="4262"/>
        <v>0</v>
      </c>
      <c r="V2028" s="5">
        <f t="shared" si="4262"/>
        <v>0</v>
      </c>
      <c r="W2028" s="5">
        <f t="shared" ref="W2028:AF2028" si="4263">W2029</f>
        <v>0</v>
      </c>
      <c r="X2028" s="5">
        <f t="shared" si="4263"/>
        <v>0</v>
      </c>
      <c r="Y2028" s="5">
        <f t="shared" si="4263"/>
        <v>0</v>
      </c>
      <c r="Z2028" s="5">
        <f t="shared" si="4263"/>
        <v>0</v>
      </c>
      <c r="AA2028" s="5">
        <f t="shared" si="4263"/>
        <v>0</v>
      </c>
      <c r="AB2028" s="5">
        <f t="shared" si="4263"/>
        <v>0</v>
      </c>
      <c r="AC2028" s="5">
        <f t="shared" si="4263"/>
        <v>0</v>
      </c>
      <c r="AD2028" s="5">
        <f t="shared" si="4263"/>
        <v>0</v>
      </c>
      <c r="AE2028" s="5">
        <f t="shared" si="4263"/>
        <v>0</v>
      </c>
      <c r="AF2028" s="5">
        <f t="shared" si="4263"/>
        <v>0</v>
      </c>
      <c r="AG2028" s="5">
        <f t="shared" si="4222"/>
        <v>2686.3999999999996</v>
      </c>
      <c r="AH2028" s="5">
        <f t="shared" si="4220"/>
        <v>2682.7</v>
      </c>
      <c r="AI2028" s="5">
        <f t="shared" si="4221"/>
        <v>2682.7</v>
      </c>
      <c r="AJ2028" s="5">
        <f t="shared" ref="AJ2028" si="4264">AJ2029</f>
        <v>0</v>
      </c>
      <c r="AK2028" s="17"/>
      <c r="AL2028" s="27"/>
    </row>
    <row r="2029" spans="1:38" ht="31.2" x14ac:dyDescent="0.3">
      <c r="A2029" s="4" t="s">
        <v>245</v>
      </c>
      <c r="B2029" s="4" t="s">
        <v>96</v>
      </c>
      <c r="C2029" s="4" t="s">
        <v>96</v>
      </c>
      <c r="D2029" s="4" t="s">
        <v>233</v>
      </c>
      <c r="E2029" s="4" t="s">
        <v>16</v>
      </c>
      <c r="F2029" s="14" t="s">
        <v>560</v>
      </c>
      <c r="G2029" s="5">
        <v>2686.3999999999996</v>
      </c>
      <c r="H2029" s="5">
        <v>2682.7</v>
      </c>
      <c r="I2029" s="5">
        <v>2682.7</v>
      </c>
      <c r="J2029" s="5"/>
      <c r="K2029" s="5"/>
      <c r="L2029" s="5"/>
      <c r="M2029" s="5">
        <f t="shared" si="4160"/>
        <v>2686.3999999999996</v>
      </c>
      <c r="N2029" s="5">
        <f t="shared" si="4161"/>
        <v>2682.7</v>
      </c>
      <c r="O2029" s="5">
        <f t="shared" si="4162"/>
        <v>2682.7</v>
      </c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>
        <f t="shared" si="4222"/>
        <v>2686.3999999999996</v>
      </c>
      <c r="AH2029" s="5">
        <f t="shared" si="4220"/>
        <v>2682.7</v>
      </c>
      <c r="AI2029" s="5">
        <f t="shared" si="4221"/>
        <v>2682.7</v>
      </c>
      <c r="AJ2029" s="5"/>
      <c r="AK2029" s="17"/>
      <c r="AL2029" s="27"/>
    </row>
    <row r="2030" spans="1:38" x14ac:dyDescent="0.3">
      <c r="A2030" s="4" t="s">
        <v>245</v>
      </c>
      <c r="B2030" s="4" t="s">
        <v>96</v>
      </c>
      <c r="C2030" s="4" t="s">
        <v>96</v>
      </c>
      <c r="D2030" s="4" t="s">
        <v>233</v>
      </c>
      <c r="E2030" s="4" t="s">
        <v>17</v>
      </c>
      <c r="F2030" s="14" t="s">
        <v>575</v>
      </c>
      <c r="G2030" s="5">
        <f t="shared" ref="G2030:L2030" si="4265">G2031</f>
        <v>4.7</v>
      </c>
      <c r="H2030" s="5">
        <f t="shared" si="4265"/>
        <v>4.7</v>
      </c>
      <c r="I2030" s="5">
        <f t="shared" si="4265"/>
        <v>4.7</v>
      </c>
      <c r="J2030" s="5">
        <f t="shared" si="4265"/>
        <v>0</v>
      </c>
      <c r="K2030" s="5">
        <f t="shared" si="4265"/>
        <v>0</v>
      </c>
      <c r="L2030" s="5">
        <f t="shared" si="4265"/>
        <v>0</v>
      </c>
      <c r="M2030" s="5">
        <f t="shared" si="4160"/>
        <v>4.7</v>
      </c>
      <c r="N2030" s="5">
        <f t="shared" si="4161"/>
        <v>4.7</v>
      </c>
      <c r="O2030" s="5">
        <f t="shared" si="4162"/>
        <v>4.7</v>
      </c>
      <c r="P2030" s="5">
        <f t="shared" ref="P2030:V2030" si="4266">P2031</f>
        <v>0</v>
      </c>
      <c r="Q2030" s="5">
        <f t="shared" si="4266"/>
        <v>0</v>
      </c>
      <c r="R2030" s="5">
        <f t="shared" si="4266"/>
        <v>0</v>
      </c>
      <c r="S2030" s="5">
        <f t="shared" si="4266"/>
        <v>0</v>
      </c>
      <c r="T2030" s="5">
        <f t="shared" si="4266"/>
        <v>0</v>
      </c>
      <c r="U2030" s="5">
        <f t="shared" si="4266"/>
        <v>0</v>
      </c>
      <c r="V2030" s="5">
        <f t="shared" si="4266"/>
        <v>0</v>
      </c>
      <c r="W2030" s="5">
        <f t="shared" ref="W2030:AF2030" si="4267">W2031</f>
        <v>0</v>
      </c>
      <c r="X2030" s="5">
        <f t="shared" si="4267"/>
        <v>0</v>
      </c>
      <c r="Y2030" s="5">
        <f t="shared" si="4267"/>
        <v>0</v>
      </c>
      <c r="Z2030" s="5">
        <f t="shared" si="4267"/>
        <v>0</v>
      </c>
      <c r="AA2030" s="5">
        <f t="shared" si="4267"/>
        <v>0</v>
      </c>
      <c r="AB2030" s="5">
        <f t="shared" si="4267"/>
        <v>0</v>
      </c>
      <c r="AC2030" s="5">
        <f t="shared" si="4267"/>
        <v>0</v>
      </c>
      <c r="AD2030" s="5">
        <f t="shared" si="4267"/>
        <v>0</v>
      </c>
      <c r="AE2030" s="5">
        <f t="shared" si="4267"/>
        <v>0</v>
      </c>
      <c r="AF2030" s="5">
        <f t="shared" si="4267"/>
        <v>0</v>
      </c>
      <c r="AG2030" s="5">
        <f t="shared" si="4222"/>
        <v>4.7</v>
      </c>
      <c r="AH2030" s="5">
        <f t="shared" si="4220"/>
        <v>4.7</v>
      </c>
      <c r="AI2030" s="5">
        <f t="shared" si="4221"/>
        <v>4.7</v>
      </c>
      <c r="AJ2030" s="5">
        <f t="shared" ref="AJ2030" si="4268">AJ2031</f>
        <v>0</v>
      </c>
      <c r="AK2030" s="17"/>
      <c r="AL2030" s="27"/>
    </row>
    <row r="2031" spans="1:38" x14ac:dyDescent="0.3">
      <c r="A2031" s="4" t="s">
        <v>245</v>
      </c>
      <c r="B2031" s="4" t="s">
        <v>96</v>
      </c>
      <c r="C2031" s="4" t="s">
        <v>96</v>
      </c>
      <c r="D2031" s="4" t="s">
        <v>233</v>
      </c>
      <c r="E2031" s="4" t="s">
        <v>24</v>
      </c>
      <c r="F2031" s="14" t="s">
        <v>578</v>
      </c>
      <c r="G2031" s="5">
        <v>4.7</v>
      </c>
      <c r="H2031" s="5">
        <v>4.7</v>
      </c>
      <c r="I2031" s="5">
        <v>4.7</v>
      </c>
      <c r="J2031" s="5"/>
      <c r="K2031" s="5"/>
      <c r="L2031" s="5"/>
      <c r="M2031" s="5">
        <f t="shared" si="4160"/>
        <v>4.7</v>
      </c>
      <c r="N2031" s="5">
        <f t="shared" si="4161"/>
        <v>4.7</v>
      </c>
      <c r="O2031" s="5">
        <f t="shared" si="4162"/>
        <v>4.7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>
        <f t="shared" si="4222"/>
        <v>4.7</v>
      </c>
      <c r="AH2031" s="5">
        <f t="shared" si="4220"/>
        <v>4.7</v>
      </c>
      <c r="AI2031" s="5">
        <f t="shared" si="4221"/>
        <v>4.7</v>
      </c>
      <c r="AJ2031" s="5"/>
      <c r="AK2031" s="17"/>
      <c r="AL2031" s="27"/>
    </row>
    <row r="2032" spans="1:38" s="3" customFormat="1" x14ac:dyDescent="0.3">
      <c r="A2032" s="7" t="s">
        <v>245</v>
      </c>
      <c r="B2032" s="7" t="s">
        <v>40</v>
      </c>
      <c r="C2032" s="7"/>
      <c r="D2032" s="7"/>
      <c r="E2032" s="7"/>
      <c r="F2032" s="33" t="s">
        <v>519</v>
      </c>
      <c r="G2032" s="8">
        <f t="shared" ref="G2032:L2046" si="4269">G2033</f>
        <v>1118.3</v>
      </c>
      <c r="H2032" s="8">
        <f t="shared" si="4269"/>
        <v>3297.5</v>
      </c>
      <c r="I2032" s="8">
        <f t="shared" si="4269"/>
        <v>1972.5</v>
      </c>
      <c r="J2032" s="8">
        <f t="shared" si="4269"/>
        <v>0</v>
      </c>
      <c r="K2032" s="8">
        <f t="shared" si="4269"/>
        <v>0</v>
      </c>
      <c r="L2032" s="8">
        <f t="shared" si="4269"/>
        <v>0</v>
      </c>
      <c r="M2032" s="8">
        <f t="shared" si="4160"/>
        <v>1118.3</v>
      </c>
      <c r="N2032" s="8">
        <f t="shared" si="4161"/>
        <v>3297.5</v>
      </c>
      <c r="O2032" s="8">
        <f t="shared" si="4162"/>
        <v>1972.5</v>
      </c>
      <c r="P2032" s="8">
        <f t="shared" ref="P2032:V2046" si="4270">P2033</f>
        <v>0</v>
      </c>
      <c r="Q2032" s="8">
        <f t="shared" si="4270"/>
        <v>0</v>
      </c>
      <c r="R2032" s="8">
        <f t="shared" si="4270"/>
        <v>0</v>
      </c>
      <c r="S2032" s="8">
        <f t="shared" si="4270"/>
        <v>0</v>
      </c>
      <c r="T2032" s="8">
        <f t="shared" si="4270"/>
        <v>0</v>
      </c>
      <c r="U2032" s="8">
        <f t="shared" si="4270"/>
        <v>0</v>
      </c>
      <c r="V2032" s="8">
        <f t="shared" si="4270"/>
        <v>0</v>
      </c>
      <c r="W2032" s="8">
        <f t="shared" ref="W2032:AF2046" si="4271">W2033</f>
        <v>0</v>
      </c>
      <c r="X2032" s="8">
        <f t="shared" si="4271"/>
        <v>0</v>
      </c>
      <c r="Y2032" s="8">
        <f t="shared" si="4271"/>
        <v>0</v>
      </c>
      <c r="Z2032" s="8">
        <f t="shared" si="4271"/>
        <v>0</v>
      </c>
      <c r="AA2032" s="8">
        <f t="shared" si="4271"/>
        <v>0</v>
      </c>
      <c r="AB2032" s="8">
        <f t="shared" si="4271"/>
        <v>0</v>
      </c>
      <c r="AC2032" s="8">
        <f t="shared" si="4271"/>
        <v>0</v>
      </c>
      <c r="AD2032" s="8">
        <f t="shared" si="4271"/>
        <v>0</v>
      </c>
      <c r="AE2032" s="8">
        <f t="shared" si="4271"/>
        <v>0</v>
      </c>
      <c r="AF2032" s="8">
        <f t="shared" si="4271"/>
        <v>0</v>
      </c>
      <c r="AG2032" s="8">
        <f t="shared" si="4222"/>
        <v>1118.3</v>
      </c>
      <c r="AH2032" s="8">
        <f t="shared" si="4220"/>
        <v>3297.5</v>
      </c>
      <c r="AI2032" s="8">
        <f t="shared" si="4221"/>
        <v>1972.5</v>
      </c>
      <c r="AJ2032" s="8">
        <f t="shared" ref="AJ2032:AJ2046" si="4272">AJ2033</f>
        <v>0</v>
      </c>
      <c r="AK2032" s="16"/>
      <c r="AL2032" s="25"/>
    </row>
    <row r="2033" spans="1:38" s="10" customFormat="1" ht="31.2" x14ac:dyDescent="0.3">
      <c r="A2033" s="9" t="s">
        <v>245</v>
      </c>
      <c r="B2033" s="9" t="s">
        <v>40</v>
      </c>
      <c r="C2033" s="9" t="s">
        <v>81</v>
      </c>
      <c r="D2033" s="9"/>
      <c r="E2033" s="9"/>
      <c r="F2033" s="13" t="s">
        <v>543</v>
      </c>
      <c r="G2033" s="11">
        <f>G2034</f>
        <v>1118.3</v>
      </c>
      <c r="H2033" s="11">
        <f t="shared" si="4269"/>
        <v>3297.5</v>
      </c>
      <c r="I2033" s="11">
        <f t="shared" si="4269"/>
        <v>1972.5</v>
      </c>
      <c r="J2033" s="11">
        <f t="shared" si="4269"/>
        <v>0</v>
      </c>
      <c r="K2033" s="11">
        <f t="shared" si="4269"/>
        <v>0</v>
      </c>
      <c r="L2033" s="11">
        <f t="shared" si="4269"/>
        <v>0</v>
      </c>
      <c r="M2033" s="11">
        <f t="shared" si="4160"/>
        <v>1118.3</v>
      </c>
      <c r="N2033" s="11">
        <f t="shared" si="4161"/>
        <v>3297.5</v>
      </c>
      <c r="O2033" s="11">
        <f t="shared" si="4162"/>
        <v>1972.5</v>
      </c>
      <c r="P2033" s="11">
        <f t="shared" si="4270"/>
        <v>0</v>
      </c>
      <c r="Q2033" s="11">
        <f t="shared" si="4270"/>
        <v>0</v>
      </c>
      <c r="R2033" s="11">
        <f t="shared" si="4270"/>
        <v>0</v>
      </c>
      <c r="S2033" s="11">
        <f t="shared" si="4270"/>
        <v>0</v>
      </c>
      <c r="T2033" s="11">
        <f t="shared" si="4270"/>
        <v>0</v>
      </c>
      <c r="U2033" s="11">
        <f t="shared" si="4270"/>
        <v>0</v>
      </c>
      <c r="V2033" s="11">
        <f t="shared" si="4270"/>
        <v>0</v>
      </c>
      <c r="W2033" s="11">
        <f t="shared" si="4271"/>
        <v>0</v>
      </c>
      <c r="X2033" s="11">
        <f t="shared" si="4271"/>
        <v>0</v>
      </c>
      <c r="Y2033" s="11">
        <f t="shared" si="4271"/>
        <v>0</v>
      </c>
      <c r="Z2033" s="11">
        <f t="shared" si="4271"/>
        <v>0</v>
      </c>
      <c r="AA2033" s="11">
        <f t="shared" si="4271"/>
        <v>0</v>
      </c>
      <c r="AB2033" s="11">
        <f t="shared" si="4271"/>
        <v>0</v>
      </c>
      <c r="AC2033" s="11">
        <f t="shared" si="4271"/>
        <v>0</v>
      </c>
      <c r="AD2033" s="11">
        <f t="shared" si="4271"/>
        <v>0</v>
      </c>
      <c r="AE2033" s="11">
        <f t="shared" si="4271"/>
        <v>0</v>
      </c>
      <c r="AF2033" s="11">
        <f t="shared" si="4271"/>
        <v>0</v>
      </c>
      <c r="AG2033" s="11">
        <f t="shared" si="4222"/>
        <v>1118.3</v>
      </c>
      <c r="AH2033" s="11">
        <f t="shared" si="4220"/>
        <v>3297.5</v>
      </c>
      <c r="AI2033" s="11">
        <f t="shared" si="4221"/>
        <v>1972.5</v>
      </c>
      <c r="AJ2033" s="11">
        <f t="shared" si="4272"/>
        <v>0</v>
      </c>
      <c r="AK2033" s="31"/>
      <c r="AL2033" s="26"/>
    </row>
    <row r="2034" spans="1:38" ht="31.2" x14ac:dyDescent="0.3">
      <c r="A2034" s="4" t="s">
        <v>245</v>
      </c>
      <c r="B2034" s="4" t="s">
        <v>40</v>
      </c>
      <c r="C2034" s="4" t="s">
        <v>81</v>
      </c>
      <c r="D2034" s="4" t="s">
        <v>75</v>
      </c>
      <c r="E2034" s="4"/>
      <c r="F2034" s="14" t="s">
        <v>1296</v>
      </c>
      <c r="G2034" s="5">
        <f t="shared" si="4269"/>
        <v>1118.3</v>
      </c>
      <c r="H2034" s="5">
        <f t="shared" si="4269"/>
        <v>3297.5</v>
      </c>
      <c r="I2034" s="5">
        <f t="shared" si="4269"/>
        <v>1972.5</v>
      </c>
      <c r="J2034" s="5">
        <f t="shared" si="4269"/>
        <v>0</v>
      </c>
      <c r="K2034" s="5">
        <f t="shared" si="4269"/>
        <v>0</v>
      </c>
      <c r="L2034" s="5">
        <f t="shared" si="4269"/>
        <v>0</v>
      </c>
      <c r="M2034" s="5">
        <f t="shared" ref="M2034:M2101" si="4273">G2034+J2034</f>
        <v>1118.3</v>
      </c>
      <c r="N2034" s="5">
        <f t="shared" ref="N2034:N2101" si="4274">H2034+K2034</f>
        <v>3297.5</v>
      </c>
      <c r="O2034" s="5">
        <f t="shared" ref="O2034:O2101" si="4275">I2034+L2034</f>
        <v>1972.5</v>
      </c>
      <c r="P2034" s="5">
        <f t="shared" si="4270"/>
        <v>0</v>
      </c>
      <c r="Q2034" s="5">
        <f t="shared" si="4270"/>
        <v>0</v>
      </c>
      <c r="R2034" s="5">
        <f t="shared" si="4270"/>
        <v>0</v>
      </c>
      <c r="S2034" s="5">
        <f t="shared" si="4270"/>
        <v>0</v>
      </c>
      <c r="T2034" s="5">
        <f t="shared" si="4270"/>
        <v>0</v>
      </c>
      <c r="U2034" s="5">
        <f t="shared" si="4270"/>
        <v>0</v>
      </c>
      <c r="V2034" s="5">
        <f t="shared" si="4270"/>
        <v>0</v>
      </c>
      <c r="W2034" s="5">
        <f t="shared" si="4271"/>
        <v>0</v>
      </c>
      <c r="X2034" s="5">
        <f t="shared" si="4271"/>
        <v>0</v>
      </c>
      <c r="Y2034" s="5">
        <f t="shared" si="4271"/>
        <v>0</v>
      </c>
      <c r="Z2034" s="5">
        <f t="shared" si="4271"/>
        <v>0</v>
      </c>
      <c r="AA2034" s="5">
        <f t="shared" si="4271"/>
        <v>0</v>
      </c>
      <c r="AB2034" s="5">
        <f t="shared" si="4271"/>
        <v>0</v>
      </c>
      <c r="AC2034" s="5">
        <f t="shared" si="4271"/>
        <v>0</v>
      </c>
      <c r="AD2034" s="5">
        <f t="shared" si="4271"/>
        <v>0</v>
      </c>
      <c r="AE2034" s="5">
        <f t="shared" si="4271"/>
        <v>0</v>
      </c>
      <c r="AF2034" s="5">
        <f t="shared" si="4271"/>
        <v>0</v>
      </c>
      <c r="AG2034" s="5">
        <f t="shared" si="4222"/>
        <v>1118.3</v>
      </c>
      <c r="AH2034" s="5">
        <f t="shared" si="4220"/>
        <v>3297.5</v>
      </c>
      <c r="AI2034" s="5">
        <f t="shared" si="4221"/>
        <v>1972.5</v>
      </c>
      <c r="AJ2034" s="5">
        <f t="shared" si="4272"/>
        <v>0</v>
      </c>
      <c r="AK2034" s="17"/>
      <c r="AL2034" s="27"/>
    </row>
    <row r="2035" spans="1:38" ht="31.2" x14ac:dyDescent="0.3">
      <c r="A2035" s="4" t="s">
        <v>245</v>
      </c>
      <c r="B2035" s="4" t="s">
        <v>40</v>
      </c>
      <c r="C2035" s="4" t="s">
        <v>81</v>
      </c>
      <c r="D2035" s="4" t="s">
        <v>82</v>
      </c>
      <c r="E2035" s="4"/>
      <c r="F2035" s="14" t="s">
        <v>1297</v>
      </c>
      <c r="G2035" s="5">
        <f>G2044+G2036+G2040</f>
        <v>1118.3</v>
      </c>
      <c r="H2035" s="5">
        <f t="shared" ref="H2035:AJ2035" si="4276">H2044+H2036+H2040</f>
        <v>3297.5</v>
      </c>
      <c r="I2035" s="5">
        <f t="shared" si="4276"/>
        <v>1972.5</v>
      </c>
      <c r="J2035" s="5">
        <f t="shared" ref="J2035:L2035" si="4277">J2044+J2036+J2040</f>
        <v>0</v>
      </c>
      <c r="K2035" s="5">
        <f t="shared" si="4277"/>
        <v>0</v>
      </c>
      <c r="L2035" s="5">
        <f t="shared" si="4277"/>
        <v>0</v>
      </c>
      <c r="M2035" s="5">
        <f t="shared" si="4273"/>
        <v>1118.3</v>
      </c>
      <c r="N2035" s="5">
        <f t="shared" si="4274"/>
        <v>3297.5</v>
      </c>
      <c r="O2035" s="5">
        <f t="shared" si="4275"/>
        <v>1972.5</v>
      </c>
      <c r="P2035" s="5">
        <f t="shared" ref="P2035:V2035" si="4278">P2044+P2036+P2040</f>
        <v>0</v>
      </c>
      <c r="Q2035" s="5">
        <f t="shared" ref="Q2035:R2035" si="4279">Q2044+Q2036+Q2040</f>
        <v>0</v>
      </c>
      <c r="R2035" s="5">
        <f t="shared" si="4279"/>
        <v>0</v>
      </c>
      <c r="S2035" s="5">
        <f t="shared" ref="S2035" si="4280">S2044+S2036+S2040</f>
        <v>0</v>
      </c>
      <c r="T2035" s="5">
        <f t="shared" si="4278"/>
        <v>0</v>
      </c>
      <c r="U2035" s="5">
        <f t="shared" si="4278"/>
        <v>0</v>
      </c>
      <c r="V2035" s="5">
        <f t="shared" si="4278"/>
        <v>0</v>
      </c>
      <c r="W2035" s="5">
        <f t="shared" ref="W2035:AF2035" si="4281">W2044+W2036+W2040</f>
        <v>0</v>
      </c>
      <c r="X2035" s="5">
        <f t="shared" si="4281"/>
        <v>0</v>
      </c>
      <c r="Y2035" s="5">
        <f t="shared" si="4281"/>
        <v>0</v>
      </c>
      <c r="Z2035" s="5">
        <f t="shared" si="4281"/>
        <v>0</v>
      </c>
      <c r="AA2035" s="5">
        <f t="shared" si="4281"/>
        <v>0</v>
      </c>
      <c r="AB2035" s="5">
        <f t="shared" si="4281"/>
        <v>0</v>
      </c>
      <c r="AC2035" s="5">
        <f t="shared" si="4281"/>
        <v>0</v>
      </c>
      <c r="AD2035" s="5">
        <f t="shared" ref="AD2035" si="4282">AD2044+AD2036+AD2040</f>
        <v>0</v>
      </c>
      <c r="AE2035" s="5">
        <f t="shared" ref="AE2035" si="4283">AE2044+AE2036+AE2040</f>
        <v>0</v>
      </c>
      <c r="AF2035" s="5">
        <f t="shared" si="4281"/>
        <v>0</v>
      </c>
      <c r="AG2035" s="5">
        <f t="shared" si="4222"/>
        <v>1118.3</v>
      </c>
      <c r="AH2035" s="5">
        <f t="shared" si="4220"/>
        <v>3297.5</v>
      </c>
      <c r="AI2035" s="5">
        <f t="shared" si="4221"/>
        <v>1972.5</v>
      </c>
      <c r="AJ2035" s="5">
        <f t="shared" si="4276"/>
        <v>0</v>
      </c>
      <c r="AK2035" s="17"/>
      <c r="AL2035" s="27"/>
    </row>
    <row r="2036" spans="1:38" ht="31.2" x14ac:dyDescent="0.3">
      <c r="A2036" s="4" t="s">
        <v>245</v>
      </c>
      <c r="B2036" s="4" t="s">
        <v>40</v>
      </c>
      <c r="C2036" s="4" t="s">
        <v>81</v>
      </c>
      <c r="D2036" s="4" t="s">
        <v>83</v>
      </c>
      <c r="E2036" s="4"/>
      <c r="F2036" s="14" t="s">
        <v>1298</v>
      </c>
      <c r="G2036" s="5">
        <f>G2037</f>
        <v>0</v>
      </c>
      <c r="H2036" s="5">
        <f t="shared" ref="H2036:AJ2038" si="4284">H2037</f>
        <v>2212.5</v>
      </c>
      <c r="I2036" s="5">
        <f t="shared" si="4284"/>
        <v>885</v>
      </c>
      <c r="J2036" s="5">
        <f t="shared" si="4284"/>
        <v>0</v>
      </c>
      <c r="K2036" s="5">
        <f t="shared" si="4284"/>
        <v>0</v>
      </c>
      <c r="L2036" s="5">
        <f t="shared" si="4284"/>
        <v>0</v>
      </c>
      <c r="M2036" s="5">
        <f t="shared" si="4273"/>
        <v>0</v>
      </c>
      <c r="N2036" s="5">
        <f t="shared" si="4274"/>
        <v>2212.5</v>
      </c>
      <c r="O2036" s="5">
        <f t="shared" si="4275"/>
        <v>885</v>
      </c>
      <c r="P2036" s="5">
        <f t="shared" si="4284"/>
        <v>0</v>
      </c>
      <c r="Q2036" s="5">
        <f t="shared" si="4284"/>
        <v>0</v>
      </c>
      <c r="R2036" s="5">
        <f t="shared" si="4284"/>
        <v>0</v>
      </c>
      <c r="S2036" s="5">
        <f t="shared" si="4284"/>
        <v>0</v>
      </c>
      <c r="T2036" s="5">
        <f t="shared" si="4284"/>
        <v>0</v>
      </c>
      <c r="U2036" s="5">
        <f t="shared" si="4284"/>
        <v>0</v>
      </c>
      <c r="V2036" s="5">
        <f t="shared" si="4284"/>
        <v>0</v>
      </c>
      <c r="W2036" s="5">
        <f t="shared" si="4284"/>
        <v>0</v>
      </c>
      <c r="X2036" s="5">
        <f t="shared" si="4284"/>
        <v>0</v>
      </c>
      <c r="Y2036" s="5">
        <f t="shared" si="4284"/>
        <v>0</v>
      </c>
      <c r="Z2036" s="5">
        <f t="shared" si="4284"/>
        <v>0</v>
      </c>
      <c r="AA2036" s="5">
        <f t="shared" si="4284"/>
        <v>0</v>
      </c>
      <c r="AB2036" s="5">
        <f t="shared" si="4284"/>
        <v>0</v>
      </c>
      <c r="AC2036" s="5">
        <f t="shared" si="4284"/>
        <v>0</v>
      </c>
      <c r="AD2036" s="5">
        <f t="shared" si="4284"/>
        <v>0</v>
      </c>
      <c r="AE2036" s="5">
        <f t="shared" si="4284"/>
        <v>0</v>
      </c>
      <c r="AF2036" s="5">
        <f t="shared" si="4284"/>
        <v>0</v>
      </c>
      <c r="AG2036" s="5">
        <f t="shared" si="4222"/>
        <v>0</v>
      </c>
      <c r="AH2036" s="5">
        <f t="shared" si="4220"/>
        <v>2212.5</v>
      </c>
      <c r="AI2036" s="5">
        <f t="shared" si="4221"/>
        <v>885</v>
      </c>
      <c r="AJ2036" s="5">
        <f t="shared" si="4284"/>
        <v>0</v>
      </c>
      <c r="AK2036" s="17"/>
      <c r="AL2036" s="27"/>
    </row>
    <row r="2037" spans="1:38" ht="31.2" x14ac:dyDescent="0.3">
      <c r="A2037" s="4" t="s">
        <v>245</v>
      </c>
      <c r="B2037" s="4" t="s">
        <v>40</v>
      </c>
      <c r="C2037" s="4" t="s">
        <v>81</v>
      </c>
      <c r="D2037" s="4" t="s">
        <v>88</v>
      </c>
      <c r="E2037" s="4"/>
      <c r="F2037" s="14" t="s">
        <v>662</v>
      </c>
      <c r="G2037" s="5">
        <f>G2038</f>
        <v>0</v>
      </c>
      <c r="H2037" s="5">
        <f t="shared" si="4284"/>
        <v>2212.5</v>
      </c>
      <c r="I2037" s="5">
        <f t="shared" si="4284"/>
        <v>885</v>
      </c>
      <c r="J2037" s="5">
        <f t="shared" si="4284"/>
        <v>0</v>
      </c>
      <c r="K2037" s="5">
        <f t="shared" si="4284"/>
        <v>0</v>
      </c>
      <c r="L2037" s="5">
        <f t="shared" si="4284"/>
        <v>0</v>
      </c>
      <c r="M2037" s="5">
        <f t="shared" si="4273"/>
        <v>0</v>
      </c>
      <c r="N2037" s="5">
        <f t="shared" si="4274"/>
        <v>2212.5</v>
      </c>
      <c r="O2037" s="5">
        <f t="shared" si="4275"/>
        <v>885</v>
      </c>
      <c r="P2037" s="5">
        <f t="shared" si="4284"/>
        <v>0</v>
      </c>
      <c r="Q2037" s="5">
        <f t="shared" si="4284"/>
        <v>0</v>
      </c>
      <c r="R2037" s="5">
        <f t="shared" si="4284"/>
        <v>0</v>
      </c>
      <c r="S2037" s="5">
        <f t="shared" si="4284"/>
        <v>0</v>
      </c>
      <c r="T2037" s="5">
        <f t="shared" si="4284"/>
        <v>0</v>
      </c>
      <c r="U2037" s="5">
        <f t="shared" si="4284"/>
        <v>0</v>
      </c>
      <c r="V2037" s="5">
        <f t="shared" si="4284"/>
        <v>0</v>
      </c>
      <c r="W2037" s="5">
        <f t="shared" si="4284"/>
        <v>0</v>
      </c>
      <c r="X2037" s="5">
        <f t="shared" si="4284"/>
        <v>0</v>
      </c>
      <c r="Y2037" s="5">
        <f t="shared" si="4284"/>
        <v>0</v>
      </c>
      <c r="Z2037" s="5">
        <f t="shared" si="4284"/>
        <v>0</v>
      </c>
      <c r="AA2037" s="5">
        <f t="shared" si="4284"/>
        <v>0</v>
      </c>
      <c r="AB2037" s="5">
        <f t="shared" si="4284"/>
        <v>0</v>
      </c>
      <c r="AC2037" s="5">
        <f t="shared" si="4284"/>
        <v>0</v>
      </c>
      <c r="AD2037" s="5">
        <f t="shared" si="4284"/>
        <v>0</v>
      </c>
      <c r="AE2037" s="5">
        <f t="shared" si="4284"/>
        <v>0</v>
      </c>
      <c r="AF2037" s="5">
        <f t="shared" si="4284"/>
        <v>0</v>
      </c>
      <c r="AG2037" s="5">
        <f t="shared" si="4222"/>
        <v>0</v>
      </c>
      <c r="AH2037" s="5">
        <f t="shared" si="4220"/>
        <v>2212.5</v>
      </c>
      <c r="AI2037" s="5">
        <f t="shared" si="4221"/>
        <v>885</v>
      </c>
      <c r="AJ2037" s="5">
        <f t="shared" si="4284"/>
        <v>0</v>
      </c>
      <c r="AK2037" s="17"/>
      <c r="AL2037" s="27"/>
    </row>
    <row r="2038" spans="1:38" ht="31.2" x14ac:dyDescent="0.3">
      <c r="A2038" s="4" t="s">
        <v>245</v>
      </c>
      <c r="B2038" s="4" t="s">
        <v>40</v>
      </c>
      <c r="C2038" s="4" t="s">
        <v>81</v>
      </c>
      <c r="D2038" s="4" t="s">
        <v>88</v>
      </c>
      <c r="E2038" s="4" t="s">
        <v>15</v>
      </c>
      <c r="F2038" s="14" t="s">
        <v>559</v>
      </c>
      <c r="G2038" s="5">
        <f>G2039</f>
        <v>0</v>
      </c>
      <c r="H2038" s="5">
        <f t="shared" si="4284"/>
        <v>2212.5</v>
      </c>
      <c r="I2038" s="5">
        <f t="shared" si="4284"/>
        <v>885</v>
      </c>
      <c r="J2038" s="5">
        <f t="shared" si="4284"/>
        <v>0</v>
      </c>
      <c r="K2038" s="5">
        <f t="shared" si="4284"/>
        <v>0</v>
      </c>
      <c r="L2038" s="5">
        <f t="shared" si="4284"/>
        <v>0</v>
      </c>
      <c r="M2038" s="5">
        <f t="shared" si="4273"/>
        <v>0</v>
      </c>
      <c r="N2038" s="5">
        <f t="shared" si="4274"/>
        <v>2212.5</v>
      </c>
      <c r="O2038" s="5">
        <f t="shared" si="4275"/>
        <v>885</v>
      </c>
      <c r="P2038" s="5">
        <f t="shared" si="4284"/>
        <v>0</v>
      </c>
      <c r="Q2038" s="5">
        <f t="shared" si="4284"/>
        <v>0</v>
      </c>
      <c r="R2038" s="5">
        <f t="shared" si="4284"/>
        <v>0</v>
      </c>
      <c r="S2038" s="5">
        <f t="shared" si="4284"/>
        <v>0</v>
      </c>
      <c r="T2038" s="5">
        <f t="shared" si="4284"/>
        <v>0</v>
      </c>
      <c r="U2038" s="5">
        <f t="shared" si="4284"/>
        <v>0</v>
      </c>
      <c r="V2038" s="5">
        <f t="shared" si="4284"/>
        <v>0</v>
      </c>
      <c r="W2038" s="5">
        <f t="shared" si="4284"/>
        <v>0</v>
      </c>
      <c r="X2038" s="5">
        <f t="shared" si="4284"/>
        <v>0</v>
      </c>
      <c r="Y2038" s="5">
        <f t="shared" si="4284"/>
        <v>0</v>
      </c>
      <c r="Z2038" s="5">
        <f t="shared" si="4284"/>
        <v>0</v>
      </c>
      <c r="AA2038" s="5">
        <f t="shared" si="4284"/>
        <v>0</v>
      </c>
      <c r="AB2038" s="5">
        <f t="shared" si="4284"/>
        <v>0</v>
      </c>
      <c r="AC2038" s="5">
        <f t="shared" si="4284"/>
        <v>0</v>
      </c>
      <c r="AD2038" s="5">
        <f t="shared" si="4284"/>
        <v>0</v>
      </c>
      <c r="AE2038" s="5">
        <f t="shared" si="4284"/>
        <v>0</v>
      </c>
      <c r="AF2038" s="5">
        <f t="shared" si="4284"/>
        <v>0</v>
      </c>
      <c r="AG2038" s="5">
        <f t="shared" si="4222"/>
        <v>0</v>
      </c>
      <c r="AH2038" s="5">
        <f t="shared" si="4220"/>
        <v>2212.5</v>
      </c>
      <c r="AI2038" s="5">
        <f t="shared" si="4221"/>
        <v>885</v>
      </c>
      <c r="AJ2038" s="5">
        <f t="shared" si="4284"/>
        <v>0</v>
      </c>
      <c r="AK2038" s="17"/>
      <c r="AL2038" s="27"/>
    </row>
    <row r="2039" spans="1:38" ht="31.2" x14ac:dyDescent="0.3">
      <c r="A2039" s="4" t="s">
        <v>245</v>
      </c>
      <c r="B2039" s="4" t="s">
        <v>40</v>
      </c>
      <c r="C2039" s="4" t="s">
        <v>81</v>
      </c>
      <c r="D2039" s="4" t="s">
        <v>88</v>
      </c>
      <c r="E2039" s="4" t="s">
        <v>16</v>
      </c>
      <c r="F2039" s="14" t="s">
        <v>560</v>
      </c>
      <c r="G2039" s="5">
        <v>0</v>
      </c>
      <c r="H2039" s="5">
        <v>2212.5</v>
      </c>
      <c r="I2039" s="5">
        <v>885</v>
      </c>
      <c r="J2039" s="5"/>
      <c r="K2039" s="5"/>
      <c r="L2039" s="5"/>
      <c r="M2039" s="5">
        <f t="shared" si="4273"/>
        <v>0</v>
      </c>
      <c r="N2039" s="5">
        <f t="shared" si="4274"/>
        <v>2212.5</v>
      </c>
      <c r="O2039" s="5">
        <f t="shared" si="4275"/>
        <v>885</v>
      </c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>
        <f t="shared" si="4222"/>
        <v>0</v>
      </c>
      <c r="AH2039" s="5">
        <f t="shared" si="4220"/>
        <v>2212.5</v>
      </c>
      <c r="AI2039" s="5">
        <f t="shared" si="4221"/>
        <v>885</v>
      </c>
      <c r="AJ2039" s="5"/>
      <c r="AK2039" s="17"/>
      <c r="AL2039" s="27"/>
    </row>
    <row r="2040" spans="1:38" ht="31.2" x14ac:dyDescent="0.3">
      <c r="A2040" s="4" t="s">
        <v>245</v>
      </c>
      <c r="B2040" s="4" t="s">
        <v>40</v>
      </c>
      <c r="C2040" s="4" t="s">
        <v>81</v>
      </c>
      <c r="D2040" s="4" t="s">
        <v>94</v>
      </c>
      <c r="E2040" s="4"/>
      <c r="F2040" s="14" t="s">
        <v>1099</v>
      </c>
      <c r="G2040" s="5">
        <f>G2041</f>
        <v>50</v>
      </c>
      <c r="H2040" s="5">
        <f t="shared" ref="H2040:AJ2042" si="4285">H2041</f>
        <v>17.5</v>
      </c>
      <c r="I2040" s="5">
        <f t="shared" si="4285"/>
        <v>20</v>
      </c>
      <c r="J2040" s="5">
        <f t="shared" si="4285"/>
        <v>0</v>
      </c>
      <c r="K2040" s="5">
        <f t="shared" si="4285"/>
        <v>0</v>
      </c>
      <c r="L2040" s="5">
        <f t="shared" si="4285"/>
        <v>0</v>
      </c>
      <c r="M2040" s="5">
        <f t="shared" si="4273"/>
        <v>50</v>
      </c>
      <c r="N2040" s="5">
        <f t="shared" si="4274"/>
        <v>17.5</v>
      </c>
      <c r="O2040" s="5">
        <f t="shared" si="4275"/>
        <v>20</v>
      </c>
      <c r="P2040" s="5">
        <f t="shared" si="4285"/>
        <v>0</v>
      </c>
      <c r="Q2040" s="5">
        <f t="shared" si="4285"/>
        <v>0</v>
      </c>
      <c r="R2040" s="5">
        <f t="shared" si="4285"/>
        <v>0</v>
      </c>
      <c r="S2040" s="5">
        <f t="shared" si="4285"/>
        <v>0</v>
      </c>
      <c r="T2040" s="5">
        <f t="shared" si="4285"/>
        <v>0</v>
      </c>
      <c r="U2040" s="5">
        <f t="shared" si="4285"/>
        <v>0</v>
      </c>
      <c r="V2040" s="5">
        <f t="shared" si="4285"/>
        <v>0</v>
      </c>
      <c r="W2040" s="5">
        <f t="shared" si="4285"/>
        <v>0</v>
      </c>
      <c r="X2040" s="5">
        <f t="shared" si="4285"/>
        <v>0</v>
      </c>
      <c r="Y2040" s="5">
        <f t="shared" si="4285"/>
        <v>0</v>
      </c>
      <c r="Z2040" s="5">
        <f t="shared" si="4285"/>
        <v>0</v>
      </c>
      <c r="AA2040" s="5">
        <f t="shared" si="4285"/>
        <v>0</v>
      </c>
      <c r="AB2040" s="5">
        <f t="shared" si="4285"/>
        <v>0</v>
      </c>
      <c r="AC2040" s="5">
        <f t="shared" si="4285"/>
        <v>0</v>
      </c>
      <c r="AD2040" s="5">
        <f t="shared" si="4285"/>
        <v>0</v>
      </c>
      <c r="AE2040" s="5">
        <f t="shared" si="4285"/>
        <v>0</v>
      </c>
      <c r="AF2040" s="5">
        <f t="shared" si="4285"/>
        <v>0</v>
      </c>
      <c r="AG2040" s="5">
        <f t="shared" si="4222"/>
        <v>50</v>
      </c>
      <c r="AH2040" s="5">
        <f t="shared" si="4220"/>
        <v>17.5</v>
      </c>
      <c r="AI2040" s="5">
        <f t="shared" si="4221"/>
        <v>20</v>
      </c>
      <c r="AJ2040" s="5">
        <f t="shared" si="4285"/>
        <v>0</v>
      </c>
      <c r="AK2040" s="17"/>
      <c r="AL2040" s="27"/>
    </row>
    <row r="2041" spans="1:38" ht="31.2" x14ac:dyDescent="0.3">
      <c r="A2041" s="4" t="s">
        <v>245</v>
      </c>
      <c r="B2041" s="4" t="s">
        <v>40</v>
      </c>
      <c r="C2041" s="4" t="s">
        <v>81</v>
      </c>
      <c r="D2041" s="4" t="s">
        <v>91</v>
      </c>
      <c r="E2041" s="4"/>
      <c r="F2041" s="14" t="s">
        <v>665</v>
      </c>
      <c r="G2041" s="5">
        <f>G2042</f>
        <v>50</v>
      </c>
      <c r="H2041" s="5">
        <f t="shared" si="4285"/>
        <v>17.5</v>
      </c>
      <c r="I2041" s="5">
        <f t="shared" si="4285"/>
        <v>20</v>
      </c>
      <c r="J2041" s="5">
        <f t="shared" si="4285"/>
        <v>0</v>
      </c>
      <c r="K2041" s="5">
        <f t="shared" si="4285"/>
        <v>0</v>
      </c>
      <c r="L2041" s="5">
        <f t="shared" si="4285"/>
        <v>0</v>
      </c>
      <c r="M2041" s="5">
        <f t="shared" si="4273"/>
        <v>50</v>
      </c>
      <c r="N2041" s="5">
        <f t="shared" si="4274"/>
        <v>17.5</v>
      </c>
      <c r="O2041" s="5">
        <f t="shared" si="4275"/>
        <v>20</v>
      </c>
      <c r="P2041" s="5">
        <f t="shared" si="4285"/>
        <v>0</v>
      </c>
      <c r="Q2041" s="5">
        <f t="shared" si="4285"/>
        <v>0</v>
      </c>
      <c r="R2041" s="5">
        <f t="shared" si="4285"/>
        <v>0</v>
      </c>
      <c r="S2041" s="5">
        <f t="shared" si="4285"/>
        <v>0</v>
      </c>
      <c r="T2041" s="5">
        <f t="shared" si="4285"/>
        <v>0</v>
      </c>
      <c r="U2041" s="5">
        <f t="shared" si="4285"/>
        <v>0</v>
      </c>
      <c r="V2041" s="5">
        <f t="shared" si="4285"/>
        <v>0</v>
      </c>
      <c r="W2041" s="5">
        <f t="shared" si="4285"/>
        <v>0</v>
      </c>
      <c r="X2041" s="5">
        <f t="shared" si="4285"/>
        <v>0</v>
      </c>
      <c r="Y2041" s="5">
        <f t="shared" si="4285"/>
        <v>0</v>
      </c>
      <c r="Z2041" s="5">
        <f t="shared" si="4285"/>
        <v>0</v>
      </c>
      <c r="AA2041" s="5">
        <f t="shared" si="4285"/>
        <v>0</v>
      </c>
      <c r="AB2041" s="5">
        <f t="shared" si="4285"/>
        <v>0</v>
      </c>
      <c r="AC2041" s="5">
        <f t="shared" si="4285"/>
        <v>0</v>
      </c>
      <c r="AD2041" s="5">
        <f t="shared" si="4285"/>
        <v>0</v>
      </c>
      <c r="AE2041" s="5">
        <f t="shared" si="4285"/>
        <v>0</v>
      </c>
      <c r="AF2041" s="5">
        <f t="shared" si="4285"/>
        <v>0</v>
      </c>
      <c r="AG2041" s="5">
        <f t="shared" si="4222"/>
        <v>50</v>
      </c>
      <c r="AH2041" s="5">
        <f t="shared" si="4220"/>
        <v>17.5</v>
      </c>
      <c r="AI2041" s="5">
        <f t="shared" si="4221"/>
        <v>20</v>
      </c>
      <c r="AJ2041" s="5">
        <f t="shared" si="4285"/>
        <v>0</v>
      </c>
      <c r="AK2041" s="17"/>
      <c r="AL2041" s="27"/>
    </row>
    <row r="2042" spans="1:38" ht="31.2" x14ac:dyDescent="0.3">
      <c r="A2042" s="4" t="s">
        <v>245</v>
      </c>
      <c r="B2042" s="4" t="s">
        <v>40</v>
      </c>
      <c r="C2042" s="4" t="s">
        <v>81</v>
      </c>
      <c r="D2042" s="4" t="s">
        <v>91</v>
      </c>
      <c r="E2042" s="4" t="s">
        <v>15</v>
      </c>
      <c r="F2042" s="14" t="s">
        <v>559</v>
      </c>
      <c r="G2042" s="5">
        <f>G2043</f>
        <v>50</v>
      </c>
      <c r="H2042" s="5">
        <f t="shared" si="4285"/>
        <v>17.5</v>
      </c>
      <c r="I2042" s="5">
        <f t="shared" si="4285"/>
        <v>20</v>
      </c>
      <c r="J2042" s="5">
        <f t="shared" si="4285"/>
        <v>0</v>
      </c>
      <c r="K2042" s="5">
        <f t="shared" si="4285"/>
        <v>0</v>
      </c>
      <c r="L2042" s="5">
        <f t="shared" si="4285"/>
        <v>0</v>
      </c>
      <c r="M2042" s="5">
        <f t="shared" si="4273"/>
        <v>50</v>
      </c>
      <c r="N2042" s="5">
        <f t="shared" si="4274"/>
        <v>17.5</v>
      </c>
      <c r="O2042" s="5">
        <f t="shared" si="4275"/>
        <v>20</v>
      </c>
      <c r="P2042" s="5">
        <f t="shared" si="4285"/>
        <v>0</v>
      </c>
      <c r="Q2042" s="5">
        <f t="shared" si="4285"/>
        <v>0</v>
      </c>
      <c r="R2042" s="5">
        <f t="shared" si="4285"/>
        <v>0</v>
      </c>
      <c r="S2042" s="5">
        <f t="shared" si="4285"/>
        <v>0</v>
      </c>
      <c r="T2042" s="5">
        <f t="shared" si="4285"/>
        <v>0</v>
      </c>
      <c r="U2042" s="5">
        <f t="shared" si="4285"/>
        <v>0</v>
      </c>
      <c r="V2042" s="5">
        <f t="shared" si="4285"/>
        <v>0</v>
      </c>
      <c r="W2042" s="5">
        <f t="shared" si="4285"/>
        <v>0</v>
      </c>
      <c r="X2042" s="5">
        <f t="shared" si="4285"/>
        <v>0</v>
      </c>
      <c r="Y2042" s="5">
        <f t="shared" si="4285"/>
        <v>0</v>
      </c>
      <c r="Z2042" s="5">
        <f t="shared" si="4285"/>
        <v>0</v>
      </c>
      <c r="AA2042" s="5">
        <f t="shared" si="4285"/>
        <v>0</v>
      </c>
      <c r="AB2042" s="5">
        <f t="shared" si="4285"/>
        <v>0</v>
      </c>
      <c r="AC2042" s="5">
        <f t="shared" si="4285"/>
        <v>0</v>
      </c>
      <c r="AD2042" s="5">
        <f t="shared" si="4285"/>
        <v>0</v>
      </c>
      <c r="AE2042" s="5">
        <f t="shared" si="4285"/>
        <v>0</v>
      </c>
      <c r="AF2042" s="5">
        <f t="shared" si="4285"/>
        <v>0</v>
      </c>
      <c r="AG2042" s="5">
        <f t="shared" si="4222"/>
        <v>50</v>
      </c>
      <c r="AH2042" s="5">
        <f t="shared" si="4220"/>
        <v>17.5</v>
      </c>
      <c r="AI2042" s="5">
        <f t="shared" si="4221"/>
        <v>20</v>
      </c>
      <c r="AJ2042" s="5">
        <f t="shared" si="4285"/>
        <v>0</v>
      </c>
      <c r="AK2042" s="17"/>
      <c r="AL2042" s="27"/>
    </row>
    <row r="2043" spans="1:38" ht="31.2" x14ac:dyDescent="0.3">
      <c r="A2043" s="4" t="s">
        <v>245</v>
      </c>
      <c r="B2043" s="4" t="s">
        <v>40</v>
      </c>
      <c r="C2043" s="4" t="s">
        <v>81</v>
      </c>
      <c r="D2043" s="4" t="s">
        <v>91</v>
      </c>
      <c r="E2043" s="4" t="s">
        <v>16</v>
      </c>
      <c r="F2043" s="14" t="s">
        <v>560</v>
      </c>
      <c r="G2043" s="5">
        <v>50</v>
      </c>
      <c r="H2043" s="5">
        <v>17.5</v>
      </c>
      <c r="I2043" s="5">
        <v>20</v>
      </c>
      <c r="J2043" s="5"/>
      <c r="K2043" s="5"/>
      <c r="L2043" s="5"/>
      <c r="M2043" s="5">
        <f t="shared" si="4273"/>
        <v>50</v>
      </c>
      <c r="N2043" s="5">
        <f t="shared" si="4274"/>
        <v>17.5</v>
      </c>
      <c r="O2043" s="5">
        <f t="shared" si="4275"/>
        <v>20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>
        <f t="shared" si="4222"/>
        <v>50</v>
      </c>
      <c r="AH2043" s="5">
        <f t="shared" si="4220"/>
        <v>17.5</v>
      </c>
      <c r="AI2043" s="5">
        <f t="shared" si="4221"/>
        <v>20</v>
      </c>
      <c r="AJ2043" s="5"/>
      <c r="AK2043" s="17"/>
      <c r="AL2043" s="27"/>
    </row>
    <row r="2044" spans="1:38" ht="31.2" x14ac:dyDescent="0.3">
      <c r="A2044" s="4" t="s">
        <v>245</v>
      </c>
      <c r="B2044" s="4" t="s">
        <v>40</v>
      </c>
      <c r="C2044" s="4" t="s">
        <v>81</v>
      </c>
      <c r="D2044" s="4" t="s">
        <v>237</v>
      </c>
      <c r="E2044" s="4"/>
      <c r="F2044" s="14" t="s">
        <v>1300</v>
      </c>
      <c r="G2044" s="5">
        <f t="shared" si="4269"/>
        <v>1068.3</v>
      </c>
      <c r="H2044" s="5">
        <f t="shared" si="4269"/>
        <v>1067.5</v>
      </c>
      <c r="I2044" s="5">
        <f t="shared" si="4269"/>
        <v>1067.5</v>
      </c>
      <c r="J2044" s="5">
        <f t="shared" si="4269"/>
        <v>0</v>
      </c>
      <c r="K2044" s="5">
        <f t="shared" si="4269"/>
        <v>0</v>
      </c>
      <c r="L2044" s="5">
        <f t="shared" si="4269"/>
        <v>0</v>
      </c>
      <c r="M2044" s="5">
        <f t="shared" si="4273"/>
        <v>1068.3</v>
      </c>
      <c r="N2044" s="5">
        <f t="shared" si="4274"/>
        <v>1067.5</v>
      </c>
      <c r="O2044" s="5">
        <f t="shared" si="4275"/>
        <v>1067.5</v>
      </c>
      <c r="P2044" s="5">
        <f t="shared" si="4270"/>
        <v>0</v>
      </c>
      <c r="Q2044" s="5">
        <f t="shared" si="4270"/>
        <v>0</v>
      </c>
      <c r="R2044" s="5">
        <f t="shared" si="4270"/>
        <v>0</v>
      </c>
      <c r="S2044" s="5">
        <f t="shared" si="4270"/>
        <v>0</v>
      </c>
      <c r="T2044" s="5">
        <f t="shared" si="4270"/>
        <v>0</v>
      </c>
      <c r="U2044" s="5">
        <f t="shared" si="4270"/>
        <v>0</v>
      </c>
      <c r="V2044" s="5">
        <f t="shared" si="4270"/>
        <v>0</v>
      </c>
      <c r="W2044" s="5">
        <f t="shared" si="4271"/>
        <v>0</v>
      </c>
      <c r="X2044" s="5">
        <f t="shared" si="4271"/>
        <v>0</v>
      </c>
      <c r="Y2044" s="5">
        <f t="shared" si="4271"/>
        <v>0</v>
      </c>
      <c r="Z2044" s="5">
        <f t="shared" si="4271"/>
        <v>0</v>
      </c>
      <c r="AA2044" s="5">
        <f t="shared" si="4271"/>
        <v>0</v>
      </c>
      <c r="AB2044" s="5">
        <f t="shared" si="4271"/>
        <v>0</v>
      </c>
      <c r="AC2044" s="5">
        <f t="shared" si="4271"/>
        <v>0</v>
      </c>
      <c r="AD2044" s="5">
        <f t="shared" si="4271"/>
        <v>0</v>
      </c>
      <c r="AE2044" s="5">
        <f t="shared" si="4271"/>
        <v>0</v>
      </c>
      <c r="AF2044" s="5">
        <f t="shared" si="4271"/>
        <v>0</v>
      </c>
      <c r="AG2044" s="5">
        <f t="shared" si="4222"/>
        <v>1068.3</v>
      </c>
      <c r="AH2044" s="5">
        <f t="shared" si="4220"/>
        <v>1067.5</v>
      </c>
      <c r="AI2044" s="5">
        <f t="shared" si="4221"/>
        <v>1067.5</v>
      </c>
      <c r="AJ2044" s="5">
        <f t="shared" si="4272"/>
        <v>0</v>
      </c>
      <c r="AK2044" s="17"/>
      <c r="AL2044" s="27"/>
    </row>
    <row r="2045" spans="1:38" x14ac:dyDescent="0.3">
      <c r="A2045" s="4" t="s">
        <v>245</v>
      </c>
      <c r="B2045" s="4" t="s">
        <v>40</v>
      </c>
      <c r="C2045" s="4" t="s">
        <v>81</v>
      </c>
      <c r="D2045" s="4" t="s">
        <v>236</v>
      </c>
      <c r="E2045" s="4"/>
      <c r="F2045" s="14" t="s">
        <v>666</v>
      </c>
      <c r="G2045" s="5">
        <f t="shared" si="4269"/>
        <v>1068.3</v>
      </c>
      <c r="H2045" s="5">
        <f t="shared" si="4269"/>
        <v>1067.5</v>
      </c>
      <c r="I2045" s="5">
        <f t="shared" si="4269"/>
        <v>1067.5</v>
      </c>
      <c r="J2045" s="5">
        <f t="shared" si="4269"/>
        <v>0</v>
      </c>
      <c r="K2045" s="5">
        <f t="shared" si="4269"/>
        <v>0</v>
      </c>
      <c r="L2045" s="5">
        <f t="shared" si="4269"/>
        <v>0</v>
      </c>
      <c r="M2045" s="5">
        <f t="shared" si="4273"/>
        <v>1068.3</v>
      </c>
      <c r="N2045" s="5">
        <f t="shared" si="4274"/>
        <v>1067.5</v>
      </c>
      <c r="O2045" s="5">
        <f t="shared" si="4275"/>
        <v>1067.5</v>
      </c>
      <c r="P2045" s="5">
        <f t="shared" si="4270"/>
        <v>0</v>
      </c>
      <c r="Q2045" s="5">
        <f t="shared" si="4270"/>
        <v>0</v>
      </c>
      <c r="R2045" s="5">
        <f t="shared" si="4270"/>
        <v>0</v>
      </c>
      <c r="S2045" s="5">
        <f t="shared" si="4270"/>
        <v>0</v>
      </c>
      <c r="T2045" s="5">
        <f t="shared" si="4270"/>
        <v>0</v>
      </c>
      <c r="U2045" s="5">
        <f t="shared" si="4270"/>
        <v>0</v>
      </c>
      <c r="V2045" s="5">
        <f t="shared" si="4270"/>
        <v>0</v>
      </c>
      <c r="W2045" s="5">
        <f t="shared" si="4271"/>
        <v>0</v>
      </c>
      <c r="X2045" s="5">
        <f t="shared" si="4271"/>
        <v>0</v>
      </c>
      <c r="Y2045" s="5">
        <f t="shared" si="4271"/>
        <v>0</v>
      </c>
      <c r="Z2045" s="5">
        <f t="shared" si="4271"/>
        <v>0</v>
      </c>
      <c r="AA2045" s="5">
        <f t="shared" si="4271"/>
        <v>0</v>
      </c>
      <c r="AB2045" s="5">
        <f t="shared" si="4271"/>
        <v>0</v>
      </c>
      <c r="AC2045" s="5">
        <f t="shared" si="4271"/>
        <v>0</v>
      </c>
      <c r="AD2045" s="5">
        <f t="shared" si="4271"/>
        <v>0</v>
      </c>
      <c r="AE2045" s="5">
        <f t="shared" si="4271"/>
        <v>0</v>
      </c>
      <c r="AF2045" s="5">
        <f t="shared" si="4271"/>
        <v>0</v>
      </c>
      <c r="AG2045" s="5">
        <f t="shared" si="4222"/>
        <v>1068.3</v>
      </c>
      <c r="AH2045" s="5">
        <f t="shared" si="4220"/>
        <v>1067.5</v>
      </c>
      <c r="AI2045" s="5">
        <f t="shared" si="4221"/>
        <v>1067.5</v>
      </c>
      <c r="AJ2045" s="5">
        <f t="shared" si="4272"/>
        <v>0</v>
      </c>
      <c r="AK2045" s="17"/>
      <c r="AL2045" s="27"/>
    </row>
    <row r="2046" spans="1:38" ht="31.2" x14ac:dyDescent="0.3">
      <c r="A2046" s="4" t="s">
        <v>245</v>
      </c>
      <c r="B2046" s="4" t="s">
        <v>40</v>
      </c>
      <c r="C2046" s="4" t="s">
        <v>81</v>
      </c>
      <c r="D2046" s="4" t="s">
        <v>236</v>
      </c>
      <c r="E2046" s="4" t="s">
        <v>15</v>
      </c>
      <c r="F2046" s="14" t="s">
        <v>559</v>
      </c>
      <c r="G2046" s="5">
        <f t="shared" si="4269"/>
        <v>1068.3</v>
      </c>
      <c r="H2046" s="5">
        <f t="shared" si="4269"/>
        <v>1067.5</v>
      </c>
      <c r="I2046" s="5">
        <f t="shared" si="4269"/>
        <v>1067.5</v>
      </c>
      <c r="J2046" s="5">
        <f t="shared" si="4269"/>
        <v>0</v>
      </c>
      <c r="K2046" s="5">
        <f t="shared" si="4269"/>
        <v>0</v>
      </c>
      <c r="L2046" s="5">
        <f t="shared" si="4269"/>
        <v>0</v>
      </c>
      <c r="M2046" s="5">
        <f t="shared" si="4273"/>
        <v>1068.3</v>
      </c>
      <c r="N2046" s="5">
        <f t="shared" si="4274"/>
        <v>1067.5</v>
      </c>
      <c r="O2046" s="5">
        <f t="shared" si="4275"/>
        <v>1067.5</v>
      </c>
      <c r="P2046" s="5">
        <f t="shared" si="4270"/>
        <v>0</v>
      </c>
      <c r="Q2046" s="5">
        <f t="shared" si="4270"/>
        <v>0</v>
      </c>
      <c r="R2046" s="5">
        <f t="shared" si="4270"/>
        <v>0</v>
      </c>
      <c r="S2046" s="5">
        <f t="shared" si="4270"/>
        <v>0</v>
      </c>
      <c r="T2046" s="5">
        <f t="shared" si="4270"/>
        <v>0</v>
      </c>
      <c r="U2046" s="5">
        <f t="shared" si="4270"/>
        <v>0</v>
      </c>
      <c r="V2046" s="5">
        <f t="shared" si="4270"/>
        <v>0</v>
      </c>
      <c r="W2046" s="5">
        <f t="shared" si="4271"/>
        <v>0</v>
      </c>
      <c r="X2046" s="5">
        <f t="shared" si="4271"/>
        <v>0</v>
      </c>
      <c r="Y2046" s="5">
        <f t="shared" si="4271"/>
        <v>0</v>
      </c>
      <c r="Z2046" s="5">
        <f t="shared" si="4271"/>
        <v>0</v>
      </c>
      <c r="AA2046" s="5">
        <f t="shared" si="4271"/>
        <v>0</v>
      </c>
      <c r="AB2046" s="5">
        <f t="shared" si="4271"/>
        <v>0</v>
      </c>
      <c r="AC2046" s="5">
        <f t="shared" si="4271"/>
        <v>0</v>
      </c>
      <c r="AD2046" s="5">
        <f t="shared" si="4271"/>
        <v>0</v>
      </c>
      <c r="AE2046" s="5">
        <f t="shared" si="4271"/>
        <v>0</v>
      </c>
      <c r="AF2046" s="5">
        <f t="shared" si="4271"/>
        <v>0</v>
      </c>
      <c r="AG2046" s="5">
        <f t="shared" si="4222"/>
        <v>1068.3</v>
      </c>
      <c r="AH2046" s="5">
        <f t="shared" si="4220"/>
        <v>1067.5</v>
      </c>
      <c r="AI2046" s="5">
        <f t="shared" si="4221"/>
        <v>1067.5</v>
      </c>
      <c r="AJ2046" s="5">
        <f t="shared" si="4272"/>
        <v>0</v>
      </c>
      <c r="AK2046" s="17"/>
      <c r="AL2046" s="27"/>
    </row>
    <row r="2047" spans="1:38" ht="31.2" x14ac:dyDescent="0.3">
      <c r="A2047" s="4" t="s">
        <v>245</v>
      </c>
      <c r="B2047" s="4" t="s">
        <v>40</v>
      </c>
      <c r="C2047" s="4" t="s">
        <v>81</v>
      </c>
      <c r="D2047" s="4" t="s">
        <v>236</v>
      </c>
      <c r="E2047" s="4" t="s">
        <v>16</v>
      </c>
      <c r="F2047" s="14" t="s">
        <v>560</v>
      </c>
      <c r="G2047" s="5">
        <v>1068.3</v>
      </c>
      <c r="H2047" s="5">
        <v>1067.5</v>
      </c>
      <c r="I2047" s="5">
        <v>1067.5</v>
      </c>
      <c r="J2047" s="5"/>
      <c r="K2047" s="5"/>
      <c r="L2047" s="5"/>
      <c r="M2047" s="5">
        <f t="shared" si="4273"/>
        <v>1068.3</v>
      </c>
      <c r="N2047" s="5">
        <f t="shared" si="4274"/>
        <v>1067.5</v>
      </c>
      <c r="O2047" s="5">
        <f t="shared" si="4275"/>
        <v>1067.5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>
        <f t="shared" si="4222"/>
        <v>1068.3</v>
      </c>
      <c r="AH2047" s="5">
        <f t="shared" si="4220"/>
        <v>1067.5</v>
      </c>
      <c r="AI2047" s="5">
        <f t="shared" si="4221"/>
        <v>1067.5</v>
      </c>
      <c r="AJ2047" s="5"/>
      <c r="AK2047" s="17"/>
      <c r="AL2047" s="27"/>
    </row>
    <row r="2048" spans="1:38" s="3" customFormat="1" x14ac:dyDescent="0.3">
      <c r="A2048" s="7" t="s">
        <v>245</v>
      </c>
      <c r="B2048" s="7" t="s">
        <v>74</v>
      </c>
      <c r="C2048" s="7"/>
      <c r="D2048" s="7"/>
      <c r="E2048" s="7"/>
      <c r="F2048" s="33" t="s">
        <v>520</v>
      </c>
      <c r="G2048" s="8">
        <f t="shared" ref="G2048:L2048" si="4286">G2049</f>
        <v>3469.3</v>
      </c>
      <c r="H2048" s="8">
        <f t="shared" si="4286"/>
        <v>3469.3</v>
      </c>
      <c r="I2048" s="8">
        <f t="shared" si="4286"/>
        <v>3469.3</v>
      </c>
      <c r="J2048" s="8">
        <f t="shared" si="4286"/>
        <v>0</v>
      </c>
      <c r="K2048" s="8">
        <f t="shared" si="4286"/>
        <v>0</v>
      </c>
      <c r="L2048" s="8">
        <f t="shared" si="4286"/>
        <v>0</v>
      </c>
      <c r="M2048" s="8">
        <f t="shared" si="4273"/>
        <v>3469.3</v>
      </c>
      <c r="N2048" s="8">
        <f t="shared" si="4274"/>
        <v>3469.3</v>
      </c>
      <c r="O2048" s="8">
        <f t="shared" si="4275"/>
        <v>3469.3</v>
      </c>
      <c r="P2048" s="8">
        <f t="shared" ref="P2048:V2048" si="4287">P2049</f>
        <v>0</v>
      </c>
      <c r="Q2048" s="8">
        <f t="shared" si="4287"/>
        <v>0</v>
      </c>
      <c r="R2048" s="8">
        <f t="shared" si="4287"/>
        <v>0</v>
      </c>
      <c r="S2048" s="8">
        <f t="shared" si="4287"/>
        <v>0</v>
      </c>
      <c r="T2048" s="8">
        <f t="shared" si="4287"/>
        <v>0</v>
      </c>
      <c r="U2048" s="8">
        <f t="shared" si="4287"/>
        <v>0</v>
      </c>
      <c r="V2048" s="8">
        <f t="shared" si="4287"/>
        <v>0</v>
      </c>
      <c r="W2048" s="8">
        <f t="shared" ref="W2048:AF2048" si="4288">W2049</f>
        <v>0</v>
      </c>
      <c r="X2048" s="8">
        <f t="shared" si="4288"/>
        <v>0</v>
      </c>
      <c r="Y2048" s="8">
        <f t="shared" si="4288"/>
        <v>0</v>
      </c>
      <c r="Z2048" s="8">
        <f t="shared" si="4288"/>
        <v>0</v>
      </c>
      <c r="AA2048" s="8">
        <f t="shared" si="4288"/>
        <v>0</v>
      </c>
      <c r="AB2048" s="8">
        <f t="shared" si="4288"/>
        <v>0</v>
      </c>
      <c r="AC2048" s="8">
        <f t="shared" si="4288"/>
        <v>0</v>
      </c>
      <c r="AD2048" s="8">
        <f t="shared" si="4288"/>
        <v>0</v>
      </c>
      <c r="AE2048" s="8">
        <f t="shared" si="4288"/>
        <v>0</v>
      </c>
      <c r="AF2048" s="8">
        <f t="shared" si="4288"/>
        <v>0</v>
      </c>
      <c r="AG2048" s="8">
        <f t="shared" si="4222"/>
        <v>3469.3</v>
      </c>
      <c r="AH2048" s="8">
        <f t="shared" si="4220"/>
        <v>3469.3</v>
      </c>
      <c r="AI2048" s="8">
        <f t="shared" si="4221"/>
        <v>3469.3</v>
      </c>
      <c r="AJ2048" s="8">
        <f t="shared" ref="AJ2048" si="4289">AJ2049</f>
        <v>0</v>
      </c>
      <c r="AK2048" s="16"/>
      <c r="AL2048" s="25"/>
    </row>
    <row r="2049" spans="1:38" s="10" customFormat="1" x14ac:dyDescent="0.3">
      <c r="A2049" s="9" t="s">
        <v>245</v>
      </c>
      <c r="B2049" s="9" t="s">
        <v>74</v>
      </c>
      <c r="C2049" s="9" t="s">
        <v>74</v>
      </c>
      <c r="D2049" s="9"/>
      <c r="E2049" s="9"/>
      <c r="F2049" s="13" t="s">
        <v>546</v>
      </c>
      <c r="G2049" s="11">
        <f t="shared" ref="G2049:L2049" si="4290">G2050+G2056</f>
        <v>3469.3</v>
      </c>
      <c r="H2049" s="11">
        <f t="shared" si="4290"/>
        <v>3469.3</v>
      </c>
      <c r="I2049" s="11">
        <f t="shared" si="4290"/>
        <v>3469.3</v>
      </c>
      <c r="J2049" s="11">
        <f t="shared" si="4290"/>
        <v>0</v>
      </c>
      <c r="K2049" s="11">
        <f t="shared" si="4290"/>
        <v>0</v>
      </c>
      <c r="L2049" s="11">
        <f t="shared" si="4290"/>
        <v>0</v>
      </c>
      <c r="M2049" s="11">
        <f t="shared" si="4273"/>
        <v>3469.3</v>
      </c>
      <c r="N2049" s="11">
        <f t="shared" si="4274"/>
        <v>3469.3</v>
      </c>
      <c r="O2049" s="11">
        <f t="shared" si="4275"/>
        <v>3469.3</v>
      </c>
      <c r="P2049" s="11">
        <f t="shared" ref="P2049:V2049" si="4291">P2050+P2056</f>
        <v>0</v>
      </c>
      <c r="Q2049" s="11">
        <f t="shared" ref="Q2049:R2049" si="4292">Q2050+Q2056</f>
        <v>0</v>
      </c>
      <c r="R2049" s="11">
        <f t="shared" si="4292"/>
        <v>0</v>
      </c>
      <c r="S2049" s="11">
        <f t="shared" ref="S2049" si="4293">S2050+S2056</f>
        <v>0</v>
      </c>
      <c r="T2049" s="11">
        <f t="shared" si="4291"/>
        <v>0</v>
      </c>
      <c r="U2049" s="11">
        <f t="shared" si="4291"/>
        <v>0</v>
      </c>
      <c r="V2049" s="11">
        <f t="shared" si="4291"/>
        <v>0</v>
      </c>
      <c r="W2049" s="11">
        <f t="shared" ref="W2049:AF2049" si="4294">W2050+W2056</f>
        <v>0</v>
      </c>
      <c r="X2049" s="11">
        <f t="shared" si="4294"/>
        <v>0</v>
      </c>
      <c r="Y2049" s="11">
        <f t="shared" si="4294"/>
        <v>0</v>
      </c>
      <c r="Z2049" s="11">
        <f t="shared" si="4294"/>
        <v>0</v>
      </c>
      <c r="AA2049" s="11">
        <f t="shared" si="4294"/>
        <v>0</v>
      </c>
      <c r="AB2049" s="11">
        <f t="shared" si="4294"/>
        <v>0</v>
      </c>
      <c r="AC2049" s="11">
        <f t="shared" si="4294"/>
        <v>0</v>
      </c>
      <c r="AD2049" s="11">
        <f t="shared" ref="AD2049" si="4295">AD2050+AD2056</f>
        <v>0</v>
      </c>
      <c r="AE2049" s="11">
        <f t="shared" ref="AE2049" si="4296">AE2050+AE2056</f>
        <v>0</v>
      </c>
      <c r="AF2049" s="11">
        <f t="shared" si="4294"/>
        <v>0</v>
      </c>
      <c r="AG2049" s="11">
        <f t="shared" si="4222"/>
        <v>3469.3</v>
      </c>
      <c r="AH2049" s="11">
        <f t="shared" si="4220"/>
        <v>3469.3</v>
      </c>
      <c r="AI2049" s="11">
        <f t="shared" si="4221"/>
        <v>3469.3</v>
      </c>
      <c r="AJ2049" s="11">
        <f t="shared" ref="AJ2049" si="4297">AJ2050+AJ2056</f>
        <v>0</v>
      </c>
      <c r="AK2049" s="31"/>
      <c r="AL2049" s="26"/>
    </row>
    <row r="2050" spans="1:38" x14ac:dyDescent="0.3">
      <c r="A2050" s="4" t="s">
        <v>245</v>
      </c>
      <c r="B2050" s="4" t="s">
        <v>74</v>
      </c>
      <c r="C2050" s="4" t="s">
        <v>74</v>
      </c>
      <c r="D2050" s="4" t="s">
        <v>133</v>
      </c>
      <c r="E2050" s="4"/>
      <c r="F2050" s="14" t="s">
        <v>1175</v>
      </c>
      <c r="G2050" s="5">
        <f t="shared" ref="G2050:L2054" si="4298">G2051</f>
        <v>3221.3</v>
      </c>
      <c r="H2050" s="5">
        <f t="shared" si="4298"/>
        <v>3221.3</v>
      </c>
      <c r="I2050" s="5">
        <f t="shared" si="4298"/>
        <v>3221.3</v>
      </c>
      <c r="J2050" s="5">
        <f t="shared" si="4298"/>
        <v>0</v>
      </c>
      <c r="K2050" s="5">
        <f t="shared" si="4298"/>
        <v>0</v>
      </c>
      <c r="L2050" s="5">
        <f t="shared" si="4298"/>
        <v>0</v>
      </c>
      <c r="M2050" s="5">
        <f t="shared" si="4273"/>
        <v>3221.3</v>
      </c>
      <c r="N2050" s="5">
        <f t="shared" si="4274"/>
        <v>3221.3</v>
      </c>
      <c r="O2050" s="5">
        <f t="shared" si="4275"/>
        <v>3221.3</v>
      </c>
      <c r="P2050" s="5">
        <f t="shared" ref="P2050:V2054" si="4299">P2051</f>
        <v>0</v>
      </c>
      <c r="Q2050" s="5">
        <f t="shared" si="4299"/>
        <v>0</v>
      </c>
      <c r="R2050" s="5">
        <f t="shared" si="4299"/>
        <v>0</v>
      </c>
      <c r="S2050" s="5">
        <f t="shared" si="4299"/>
        <v>0</v>
      </c>
      <c r="T2050" s="5">
        <f t="shared" si="4299"/>
        <v>0</v>
      </c>
      <c r="U2050" s="5">
        <f t="shared" si="4299"/>
        <v>0</v>
      </c>
      <c r="V2050" s="5">
        <f t="shared" si="4299"/>
        <v>0</v>
      </c>
      <c r="W2050" s="5">
        <f t="shared" ref="W2050:AF2054" si="4300">W2051</f>
        <v>0</v>
      </c>
      <c r="X2050" s="5">
        <f t="shared" si="4300"/>
        <v>0</v>
      </c>
      <c r="Y2050" s="5">
        <f t="shared" si="4300"/>
        <v>0</v>
      </c>
      <c r="Z2050" s="5">
        <f t="shared" si="4300"/>
        <v>0</v>
      </c>
      <c r="AA2050" s="5">
        <f t="shared" si="4300"/>
        <v>0</v>
      </c>
      <c r="AB2050" s="5">
        <f t="shared" si="4300"/>
        <v>0</v>
      </c>
      <c r="AC2050" s="5">
        <f t="shared" si="4300"/>
        <v>0</v>
      </c>
      <c r="AD2050" s="5">
        <f t="shared" si="4300"/>
        <v>0</v>
      </c>
      <c r="AE2050" s="5">
        <f t="shared" si="4300"/>
        <v>0</v>
      </c>
      <c r="AF2050" s="5">
        <f t="shared" si="4300"/>
        <v>0</v>
      </c>
      <c r="AG2050" s="5">
        <f t="shared" si="4222"/>
        <v>3221.3</v>
      </c>
      <c r="AH2050" s="5">
        <f t="shared" si="4220"/>
        <v>3221.3</v>
      </c>
      <c r="AI2050" s="5">
        <f t="shared" si="4221"/>
        <v>3221.3</v>
      </c>
      <c r="AJ2050" s="5">
        <f t="shared" ref="AJ2050:AJ2054" si="4301">AJ2051</f>
        <v>0</v>
      </c>
      <c r="AK2050" s="17"/>
      <c r="AL2050" s="27"/>
    </row>
    <row r="2051" spans="1:38" ht="46.8" x14ac:dyDescent="0.3">
      <c r="A2051" s="4" t="s">
        <v>245</v>
      </c>
      <c r="B2051" s="4" t="s">
        <v>74</v>
      </c>
      <c r="C2051" s="4" t="s">
        <v>74</v>
      </c>
      <c r="D2051" s="4" t="s">
        <v>137</v>
      </c>
      <c r="E2051" s="4"/>
      <c r="F2051" s="14" t="s">
        <v>1180</v>
      </c>
      <c r="G2051" s="5">
        <f t="shared" si="4298"/>
        <v>3221.3</v>
      </c>
      <c r="H2051" s="5">
        <f t="shared" si="4298"/>
        <v>3221.3</v>
      </c>
      <c r="I2051" s="5">
        <f t="shared" si="4298"/>
        <v>3221.3</v>
      </c>
      <c r="J2051" s="5">
        <f t="shared" si="4298"/>
        <v>0</v>
      </c>
      <c r="K2051" s="5">
        <f t="shared" si="4298"/>
        <v>0</v>
      </c>
      <c r="L2051" s="5">
        <f t="shared" si="4298"/>
        <v>0</v>
      </c>
      <c r="M2051" s="5">
        <f t="shared" si="4273"/>
        <v>3221.3</v>
      </c>
      <c r="N2051" s="5">
        <f t="shared" si="4274"/>
        <v>3221.3</v>
      </c>
      <c r="O2051" s="5">
        <f t="shared" si="4275"/>
        <v>3221.3</v>
      </c>
      <c r="P2051" s="5">
        <f t="shared" si="4299"/>
        <v>0</v>
      </c>
      <c r="Q2051" s="5">
        <f t="shared" si="4299"/>
        <v>0</v>
      </c>
      <c r="R2051" s="5">
        <f t="shared" si="4299"/>
        <v>0</v>
      </c>
      <c r="S2051" s="5">
        <f t="shared" si="4299"/>
        <v>0</v>
      </c>
      <c r="T2051" s="5">
        <f t="shared" si="4299"/>
        <v>0</v>
      </c>
      <c r="U2051" s="5">
        <f t="shared" si="4299"/>
        <v>0</v>
      </c>
      <c r="V2051" s="5">
        <f t="shared" si="4299"/>
        <v>0</v>
      </c>
      <c r="W2051" s="5">
        <f t="shared" si="4300"/>
        <v>0</v>
      </c>
      <c r="X2051" s="5">
        <f t="shared" si="4300"/>
        <v>0</v>
      </c>
      <c r="Y2051" s="5">
        <f t="shared" si="4300"/>
        <v>0</v>
      </c>
      <c r="Z2051" s="5">
        <f t="shared" si="4300"/>
        <v>0</v>
      </c>
      <c r="AA2051" s="5">
        <f t="shared" si="4300"/>
        <v>0</v>
      </c>
      <c r="AB2051" s="5">
        <f t="shared" si="4300"/>
        <v>0</v>
      </c>
      <c r="AC2051" s="5">
        <f t="shared" si="4300"/>
        <v>0</v>
      </c>
      <c r="AD2051" s="5">
        <f t="shared" si="4300"/>
        <v>0</v>
      </c>
      <c r="AE2051" s="5">
        <f t="shared" si="4300"/>
        <v>0</v>
      </c>
      <c r="AF2051" s="5">
        <f t="shared" si="4300"/>
        <v>0</v>
      </c>
      <c r="AG2051" s="5">
        <f t="shared" si="4222"/>
        <v>3221.3</v>
      </c>
      <c r="AH2051" s="5">
        <f t="shared" si="4220"/>
        <v>3221.3</v>
      </c>
      <c r="AI2051" s="5">
        <f t="shared" si="4221"/>
        <v>3221.3</v>
      </c>
      <c r="AJ2051" s="5">
        <f t="shared" si="4301"/>
        <v>0</v>
      </c>
      <c r="AK2051" s="17"/>
      <c r="AL2051" s="27"/>
    </row>
    <row r="2052" spans="1:38" ht="31.2" x14ac:dyDescent="0.3">
      <c r="A2052" s="4" t="s">
        <v>245</v>
      </c>
      <c r="B2052" s="4" t="s">
        <v>74</v>
      </c>
      <c r="C2052" s="4" t="s">
        <v>74</v>
      </c>
      <c r="D2052" s="4" t="s">
        <v>138</v>
      </c>
      <c r="E2052" s="4"/>
      <c r="F2052" s="14" t="s">
        <v>1181</v>
      </c>
      <c r="G2052" s="5">
        <f t="shared" si="4298"/>
        <v>3221.3</v>
      </c>
      <c r="H2052" s="5">
        <f t="shared" si="4298"/>
        <v>3221.3</v>
      </c>
      <c r="I2052" s="5">
        <f t="shared" si="4298"/>
        <v>3221.3</v>
      </c>
      <c r="J2052" s="5">
        <f t="shared" si="4298"/>
        <v>0</v>
      </c>
      <c r="K2052" s="5">
        <f t="shared" si="4298"/>
        <v>0</v>
      </c>
      <c r="L2052" s="5">
        <f t="shared" si="4298"/>
        <v>0</v>
      </c>
      <c r="M2052" s="5">
        <f t="shared" si="4273"/>
        <v>3221.3</v>
      </c>
      <c r="N2052" s="5">
        <f t="shared" si="4274"/>
        <v>3221.3</v>
      </c>
      <c r="O2052" s="5">
        <f t="shared" si="4275"/>
        <v>3221.3</v>
      </c>
      <c r="P2052" s="5">
        <f t="shared" si="4299"/>
        <v>0</v>
      </c>
      <c r="Q2052" s="5">
        <f t="shared" si="4299"/>
        <v>0</v>
      </c>
      <c r="R2052" s="5">
        <f t="shared" si="4299"/>
        <v>0</v>
      </c>
      <c r="S2052" s="5">
        <f t="shared" si="4299"/>
        <v>0</v>
      </c>
      <c r="T2052" s="5">
        <f t="shared" si="4299"/>
        <v>0</v>
      </c>
      <c r="U2052" s="5">
        <f t="shared" si="4299"/>
        <v>0</v>
      </c>
      <c r="V2052" s="5">
        <f t="shared" si="4299"/>
        <v>0</v>
      </c>
      <c r="W2052" s="5">
        <f t="shared" si="4300"/>
        <v>0</v>
      </c>
      <c r="X2052" s="5">
        <f t="shared" si="4300"/>
        <v>0</v>
      </c>
      <c r="Y2052" s="5">
        <f t="shared" si="4300"/>
        <v>0</v>
      </c>
      <c r="Z2052" s="5">
        <f t="shared" si="4300"/>
        <v>0</v>
      </c>
      <c r="AA2052" s="5">
        <f t="shared" si="4300"/>
        <v>0</v>
      </c>
      <c r="AB2052" s="5">
        <f t="shared" si="4300"/>
        <v>0</v>
      </c>
      <c r="AC2052" s="5">
        <f t="shared" si="4300"/>
        <v>0</v>
      </c>
      <c r="AD2052" s="5">
        <f t="shared" si="4300"/>
        <v>0</v>
      </c>
      <c r="AE2052" s="5">
        <f t="shared" si="4300"/>
        <v>0</v>
      </c>
      <c r="AF2052" s="5">
        <f t="shared" si="4300"/>
        <v>0</v>
      </c>
      <c r="AG2052" s="5">
        <f t="shared" si="4222"/>
        <v>3221.3</v>
      </c>
      <c r="AH2052" s="5">
        <f t="shared" si="4220"/>
        <v>3221.3</v>
      </c>
      <c r="AI2052" s="5">
        <f t="shared" si="4221"/>
        <v>3221.3</v>
      </c>
      <c r="AJ2052" s="5">
        <f t="shared" si="4301"/>
        <v>0</v>
      </c>
      <c r="AK2052" s="17"/>
      <c r="AL2052" s="27"/>
    </row>
    <row r="2053" spans="1:38" ht="62.4" x14ac:dyDescent="0.3">
      <c r="A2053" s="4" t="s">
        <v>245</v>
      </c>
      <c r="B2053" s="4" t="s">
        <v>74</v>
      </c>
      <c r="C2053" s="4" t="s">
        <v>74</v>
      </c>
      <c r="D2053" s="4" t="s">
        <v>238</v>
      </c>
      <c r="E2053" s="4"/>
      <c r="F2053" s="14" t="s">
        <v>619</v>
      </c>
      <c r="G2053" s="5">
        <f t="shared" si="4298"/>
        <v>3221.3</v>
      </c>
      <c r="H2053" s="5">
        <f t="shared" si="4298"/>
        <v>3221.3</v>
      </c>
      <c r="I2053" s="5">
        <f t="shared" si="4298"/>
        <v>3221.3</v>
      </c>
      <c r="J2053" s="5">
        <f t="shared" si="4298"/>
        <v>0</v>
      </c>
      <c r="K2053" s="5">
        <f t="shared" si="4298"/>
        <v>0</v>
      </c>
      <c r="L2053" s="5">
        <f t="shared" si="4298"/>
        <v>0</v>
      </c>
      <c r="M2053" s="5">
        <f t="shared" si="4273"/>
        <v>3221.3</v>
      </c>
      <c r="N2053" s="5">
        <f t="shared" si="4274"/>
        <v>3221.3</v>
      </c>
      <c r="O2053" s="5">
        <f t="shared" si="4275"/>
        <v>3221.3</v>
      </c>
      <c r="P2053" s="5">
        <f t="shared" si="4299"/>
        <v>0</v>
      </c>
      <c r="Q2053" s="5">
        <f t="shared" si="4299"/>
        <v>0</v>
      </c>
      <c r="R2053" s="5">
        <f t="shared" si="4299"/>
        <v>0</v>
      </c>
      <c r="S2053" s="5">
        <f t="shared" si="4299"/>
        <v>0</v>
      </c>
      <c r="T2053" s="5">
        <f t="shared" si="4299"/>
        <v>0</v>
      </c>
      <c r="U2053" s="5">
        <f t="shared" si="4299"/>
        <v>0</v>
      </c>
      <c r="V2053" s="5">
        <f t="shared" si="4299"/>
        <v>0</v>
      </c>
      <c r="W2053" s="5">
        <f t="shared" si="4300"/>
        <v>0</v>
      </c>
      <c r="X2053" s="5">
        <f t="shared" si="4300"/>
        <v>0</v>
      </c>
      <c r="Y2053" s="5">
        <f t="shared" si="4300"/>
        <v>0</v>
      </c>
      <c r="Z2053" s="5">
        <f t="shared" si="4300"/>
        <v>0</v>
      </c>
      <c r="AA2053" s="5">
        <f t="shared" si="4300"/>
        <v>0</v>
      </c>
      <c r="AB2053" s="5">
        <f t="shared" si="4300"/>
        <v>0</v>
      </c>
      <c r="AC2053" s="5">
        <f t="shared" si="4300"/>
        <v>0</v>
      </c>
      <c r="AD2053" s="5">
        <f t="shared" si="4300"/>
        <v>0</v>
      </c>
      <c r="AE2053" s="5">
        <f t="shared" si="4300"/>
        <v>0</v>
      </c>
      <c r="AF2053" s="5">
        <f t="shared" si="4300"/>
        <v>0</v>
      </c>
      <c r="AG2053" s="5">
        <f t="shared" si="4222"/>
        <v>3221.3</v>
      </c>
      <c r="AH2053" s="5">
        <f t="shared" si="4220"/>
        <v>3221.3</v>
      </c>
      <c r="AI2053" s="5">
        <f t="shared" si="4221"/>
        <v>3221.3</v>
      </c>
      <c r="AJ2053" s="5">
        <f t="shared" si="4301"/>
        <v>0</v>
      </c>
      <c r="AK2053" s="17"/>
      <c r="AL2053" s="27"/>
    </row>
    <row r="2054" spans="1:38" ht="31.2" x14ac:dyDescent="0.3">
      <c r="A2054" s="4" t="s">
        <v>245</v>
      </c>
      <c r="B2054" s="4" t="s">
        <v>74</v>
      </c>
      <c r="C2054" s="4" t="s">
        <v>74</v>
      </c>
      <c r="D2054" s="4" t="s">
        <v>238</v>
      </c>
      <c r="E2054" s="4" t="s">
        <v>92</v>
      </c>
      <c r="F2054" s="14" t="s">
        <v>569</v>
      </c>
      <c r="G2054" s="5">
        <f t="shared" si="4298"/>
        <v>3221.3</v>
      </c>
      <c r="H2054" s="5">
        <f t="shared" si="4298"/>
        <v>3221.3</v>
      </c>
      <c r="I2054" s="5">
        <f t="shared" si="4298"/>
        <v>3221.3</v>
      </c>
      <c r="J2054" s="5">
        <f t="shared" si="4298"/>
        <v>0</v>
      </c>
      <c r="K2054" s="5">
        <f t="shared" si="4298"/>
        <v>0</v>
      </c>
      <c r="L2054" s="5">
        <f t="shared" si="4298"/>
        <v>0</v>
      </c>
      <c r="M2054" s="5">
        <f t="shared" si="4273"/>
        <v>3221.3</v>
      </c>
      <c r="N2054" s="5">
        <f t="shared" si="4274"/>
        <v>3221.3</v>
      </c>
      <c r="O2054" s="5">
        <f t="shared" si="4275"/>
        <v>3221.3</v>
      </c>
      <c r="P2054" s="5">
        <f t="shared" si="4299"/>
        <v>0</v>
      </c>
      <c r="Q2054" s="5">
        <f t="shared" si="4299"/>
        <v>0</v>
      </c>
      <c r="R2054" s="5">
        <f t="shared" si="4299"/>
        <v>0</v>
      </c>
      <c r="S2054" s="5">
        <f t="shared" si="4299"/>
        <v>0</v>
      </c>
      <c r="T2054" s="5">
        <f t="shared" si="4299"/>
        <v>0</v>
      </c>
      <c r="U2054" s="5">
        <f t="shared" si="4299"/>
        <v>0</v>
      </c>
      <c r="V2054" s="5">
        <f t="shared" si="4299"/>
        <v>0</v>
      </c>
      <c r="W2054" s="5">
        <f t="shared" si="4300"/>
        <v>0</v>
      </c>
      <c r="X2054" s="5">
        <f t="shared" si="4300"/>
        <v>0</v>
      </c>
      <c r="Y2054" s="5">
        <f t="shared" si="4300"/>
        <v>0</v>
      </c>
      <c r="Z2054" s="5">
        <f t="shared" si="4300"/>
        <v>0</v>
      </c>
      <c r="AA2054" s="5">
        <f t="shared" si="4300"/>
        <v>0</v>
      </c>
      <c r="AB2054" s="5">
        <f t="shared" si="4300"/>
        <v>0</v>
      </c>
      <c r="AC2054" s="5">
        <f t="shared" si="4300"/>
        <v>0</v>
      </c>
      <c r="AD2054" s="5">
        <f t="shared" si="4300"/>
        <v>0</v>
      </c>
      <c r="AE2054" s="5">
        <f t="shared" si="4300"/>
        <v>0</v>
      </c>
      <c r="AF2054" s="5">
        <f t="shared" si="4300"/>
        <v>0</v>
      </c>
      <c r="AG2054" s="5">
        <f t="shared" si="4222"/>
        <v>3221.3</v>
      </c>
      <c r="AH2054" s="5">
        <f t="shared" si="4220"/>
        <v>3221.3</v>
      </c>
      <c r="AI2054" s="5">
        <f t="shared" si="4221"/>
        <v>3221.3</v>
      </c>
      <c r="AJ2054" s="5">
        <f t="shared" si="4301"/>
        <v>0</v>
      </c>
      <c r="AK2054" s="17"/>
      <c r="AL2054" s="27"/>
    </row>
    <row r="2055" spans="1:38" ht="46.8" x14ac:dyDescent="0.3">
      <c r="A2055" s="4" t="s">
        <v>245</v>
      </c>
      <c r="B2055" s="4" t="s">
        <v>74</v>
      </c>
      <c r="C2055" s="4" t="s">
        <v>74</v>
      </c>
      <c r="D2055" s="4" t="s">
        <v>238</v>
      </c>
      <c r="E2055" s="4" t="s">
        <v>89</v>
      </c>
      <c r="F2055" s="14" t="s">
        <v>572</v>
      </c>
      <c r="G2055" s="5">
        <v>3221.3</v>
      </c>
      <c r="H2055" s="5">
        <v>3221.3</v>
      </c>
      <c r="I2055" s="5">
        <v>3221.3</v>
      </c>
      <c r="J2055" s="5"/>
      <c r="K2055" s="5"/>
      <c r="L2055" s="5"/>
      <c r="M2055" s="5">
        <f t="shared" si="4273"/>
        <v>3221.3</v>
      </c>
      <c r="N2055" s="5">
        <f t="shared" si="4274"/>
        <v>3221.3</v>
      </c>
      <c r="O2055" s="5">
        <f t="shared" si="4275"/>
        <v>3221.3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>
        <f t="shared" si="4222"/>
        <v>3221.3</v>
      </c>
      <c r="AH2055" s="5">
        <f t="shared" si="4220"/>
        <v>3221.3</v>
      </c>
      <c r="AI2055" s="5">
        <f t="shared" si="4221"/>
        <v>3221.3</v>
      </c>
      <c r="AJ2055" s="5"/>
      <c r="AK2055" s="17"/>
      <c r="AL2055" s="27"/>
    </row>
    <row r="2056" spans="1:38" ht="46.8" x14ac:dyDescent="0.3">
      <c r="A2056" s="4" t="s">
        <v>245</v>
      </c>
      <c r="B2056" s="4" t="s">
        <v>74</v>
      </c>
      <c r="C2056" s="4" t="s">
        <v>74</v>
      </c>
      <c r="D2056" s="4" t="s">
        <v>115</v>
      </c>
      <c r="E2056" s="4"/>
      <c r="F2056" s="14" t="s">
        <v>1193</v>
      </c>
      <c r="G2056" s="5">
        <f t="shared" ref="G2056:L2060" si="4302">G2057</f>
        <v>248</v>
      </c>
      <c r="H2056" s="5">
        <f t="shared" si="4302"/>
        <v>248</v>
      </c>
      <c r="I2056" s="5">
        <f t="shared" si="4302"/>
        <v>248</v>
      </c>
      <c r="J2056" s="5">
        <f t="shared" si="4302"/>
        <v>0</v>
      </c>
      <c r="K2056" s="5">
        <f t="shared" si="4302"/>
        <v>0</v>
      </c>
      <c r="L2056" s="5">
        <f t="shared" si="4302"/>
        <v>0</v>
      </c>
      <c r="M2056" s="5">
        <f t="shared" si="4273"/>
        <v>248</v>
      </c>
      <c r="N2056" s="5">
        <f t="shared" si="4274"/>
        <v>248</v>
      </c>
      <c r="O2056" s="5">
        <f t="shared" si="4275"/>
        <v>248</v>
      </c>
      <c r="P2056" s="5">
        <f t="shared" ref="P2056:V2060" si="4303">P2057</f>
        <v>0</v>
      </c>
      <c r="Q2056" s="5">
        <f t="shared" si="4303"/>
        <v>0</v>
      </c>
      <c r="R2056" s="5">
        <f t="shared" si="4303"/>
        <v>0</v>
      </c>
      <c r="S2056" s="5">
        <f t="shared" si="4303"/>
        <v>0</v>
      </c>
      <c r="T2056" s="5">
        <f t="shared" si="4303"/>
        <v>0</v>
      </c>
      <c r="U2056" s="5">
        <f t="shared" si="4303"/>
        <v>0</v>
      </c>
      <c r="V2056" s="5">
        <f t="shared" si="4303"/>
        <v>0</v>
      </c>
      <c r="W2056" s="5">
        <f t="shared" ref="W2056:AF2060" si="4304">W2057</f>
        <v>0</v>
      </c>
      <c r="X2056" s="5">
        <f t="shared" si="4304"/>
        <v>0</v>
      </c>
      <c r="Y2056" s="5">
        <f t="shared" si="4304"/>
        <v>0</v>
      </c>
      <c r="Z2056" s="5">
        <f t="shared" si="4304"/>
        <v>0</v>
      </c>
      <c r="AA2056" s="5">
        <f t="shared" si="4304"/>
        <v>0</v>
      </c>
      <c r="AB2056" s="5">
        <f t="shared" si="4304"/>
        <v>0</v>
      </c>
      <c r="AC2056" s="5">
        <f t="shared" si="4304"/>
        <v>0</v>
      </c>
      <c r="AD2056" s="5">
        <f t="shared" si="4304"/>
        <v>0</v>
      </c>
      <c r="AE2056" s="5">
        <f t="shared" si="4304"/>
        <v>0</v>
      </c>
      <c r="AF2056" s="5">
        <f t="shared" si="4304"/>
        <v>0</v>
      </c>
      <c r="AG2056" s="5">
        <f t="shared" si="4222"/>
        <v>248</v>
      </c>
      <c r="AH2056" s="5">
        <f t="shared" si="4220"/>
        <v>248</v>
      </c>
      <c r="AI2056" s="5">
        <f t="shared" si="4221"/>
        <v>248</v>
      </c>
      <c r="AJ2056" s="5">
        <f t="shared" ref="AJ2056:AJ2060" si="4305">AJ2057</f>
        <v>0</v>
      </c>
      <c r="AK2056" s="17"/>
      <c r="AL2056" s="27"/>
    </row>
    <row r="2057" spans="1:38" ht="31.2" x14ac:dyDescent="0.3">
      <c r="A2057" s="4" t="s">
        <v>245</v>
      </c>
      <c r="B2057" s="4" t="s">
        <v>74</v>
      </c>
      <c r="C2057" s="4" t="s">
        <v>74</v>
      </c>
      <c r="D2057" s="4" t="s">
        <v>139</v>
      </c>
      <c r="E2057" s="4"/>
      <c r="F2057" s="14" t="s">
        <v>1203</v>
      </c>
      <c r="G2057" s="5">
        <f t="shared" si="4302"/>
        <v>248</v>
      </c>
      <c r="H2057" s="5">
        <f t="shared" si="4302"/>
        <v>248</v>
      </c>
      <c r="I2057" s="5">
        <f t="shared" si="4302"/>
        <v>248</v>
      </c>
      <c r="J2057" s="5">
        <f t="shared" si="4302"/>
        <v>0</v>
      </c>
      <c r="K2057" s="5">
        <f t="shared" si="4302"/>
        <v>0</v>
      </c>
      <c r="L2057" s="5">
        <f t="shared" si="4302"/>
        <v>0</v>
      </c>
      <c r="M2057" s="5">
        <f t="shared" si="4273"/>
        <v>248</v>
      </c>
      <c r="N2057" s="5">
        <f t="shared" si="4274"/>
        <v>248</v>
      </c>
      <c r="O2057" s="5">
        <f t="shared" si="4275"/>
        <v>248</v>
      </c>
      <c r="P2057" s="5">
        <f t="shared" si="4303"/>
        <v>0</v>
      </c>
      <c r="Q2057" s="5">
        <f t="shared" si="4303"/>
        <v>0</v>
      </c>
      <c r="R2057" s="5">
        <f t="shared" si="4303"/>
        <v>0</v>
      </c>
      <c r="S2057" s="5">
        <f t="shared" si="4303"/>
        <v>0</v>
      </c>
      <c r="T2057" s="5">
        <f t="shared" si="4303"/>
        <v>0</v>
      </c>
      <c r="U2057" s="5">
        <f t="shared" si="4303"/>
        <v>0</v>
      </c>
      <c r="V2057" s="5">
        <f t="shared" si="4303"/>
        <v>0</v>
      </c>
      <c r="W2057" s="5">
        <f t="shared" si="4304"/>
        <v>0</v>
      </c>
      <c r="X2057" s="5">
        <f t="shared" si="4304"/>
        <v>0</v>
      </c>
      <c r="Y2057" s="5">
        <f t="shared" si="4304"/>
        <v>0</v>
      </c>
      <c r="Z2057" s="5">
        <f t="shared" si="4304"/>
        <v>0</v>
      </c>
      <c r="AA2057" s="5">
        <f t="shared" si="4304"/>
        <v>0</v>
      </c>
      <c r="AB2057" s="5">
        <f t="shared" si="4304"/>
        <v>0</v>
      </c>
      <c r="AC2057" s="5">
        <f t="shared" si="4304"/>
        <v>0</v>
      </c>
      <c r="AD2057" s="5">
        <f t="shared" si="4304"/>
        <v>0</v>
      </c>
      <c r="AE2057" s="5">
        <f t="shared" si="4304"/>
        <v>0</v>
      </c>
      <c r="AF2057" s="5">
        <f t="shared" si="4304"/>
        <v>0</v>
      </c>
      <c r="AG2057" s="5">
        <f t="shared" si="4222"/>
        <v>248</v>
      </c>
      <c r="AH2057" s="5">
        <f t="shared" si="4220"/>
        <v>248</v>
      </c>
      <c r="AI2057" s="5">
        <f t="shared" si="4221"/>
        <v>248</v>
      </c>
      <c r="AJ2057" s="5">
        <f t="shared" si="4305"/>
        <v>0</v>
      </c>
      <c r="AK2057" s="17"/>
      <c r="AL2057" s="27"/>
    </row>
    <row r="2058" spans="1:38" ht="46.8" x14ac:dyDescent="0.3">
      <c r="A2058" s="4" t="s">
        <v>245</v>
      </c>
      <c r="B2058" s="4" t="s">
        <v>74</v>
      </c>
      <c r="C2058" s="4" t="s">
        <v>74</v>
      </c>
      <c r="D2058" s="4" t="s">
        <v>240</v>
      </c>
      <c r="E2058" s="4"/>
      <c r="F2058" s="14" t="s">
        <v>1207</v>
      </c>
      <c r="G2058" s="5">
        <f t="shared" si="4302"/>
        <v>248</v>
      </c>
      <c r="H2058" s="5">
        <f t="shared" si="4302"/>
        <v>248</v>
      </c>
      <c r="I2058" s="5">
        <f t="shared" si="4302"/>
        <v>248</v>
      </c>
      <c r="J2058" s="5">
        <f t="shared" si="4302"/>
        <v>0</v>
      </c>
      <c r="K2058" s="5">
        <f t="shared" si="4302"/>
        <v>0</v>
      </c>
      <c r="L2058" s="5">
        <f t="shared" si="4302"/>
        <v>0</v>
      </c>
      <c r="M2058" s="5">
        <f t="shared" si="4273"/>
        <v>248</v>
      </c>
      <c r="N2058" s="5">
        <f t="shared" si="4274"/>
        <v>248</v>
      </c>
      <c r="O2058" s="5">
        <f t="shared" si="4275"/>
        <v>248</v>
      </c>
      <c r="P2058" s="5">
        <f t="shared" si="4303"/>
        <v>0</v>
      </c>
      <c r="Q2058" s="5">
        <f t="shared" si="4303"/>
        <v>0</v>
      </c>
      <c r="R2058" s="5">
        <f t="shared" si="4303"/>
        <v>0</v>
      </c>
      <c r="S2058" s="5">
        <f t="shared" si="4303"/>
        <v>0</v>
      </c>
      <c r="T2058" s="5">
        <f t="shared" si="4303"/>
        <v>0</v>
      </c>
      <c r="U2058" s="5">
        <f t="shared" si="4303"/>
        <v>0</v>
      </c>
      <c r="V2058" s="5">
        <f t="shared" si="4303"/>
        <v>0</v>
      </c>
      <c r="W2058" s="5">
        <f t="shared" si="4304"/>
        <v>0</v>
      </c>
      <c r="X2058" s="5">
        <f t="shared" si="4304"/>
        <v>0</v>
      </c>
      <c r="Y2058" s="5">
        <f t="shared" si="4304"/>
        <v>0</v>
      </c>
      <c r="Z2058" s="5">
        <f t="shared" si="4304"/>
        <v>0</v>
      </c>
      <c r="AA2058" s="5">
        <f t="shared" si="4304"/>
        <v>0</v>
      </c>
      <c r="AB2058" s="5">
        <f t="shared" si="4304"/>
        <v>0</v>
      </c>
      <c r="AC2058" s="5">
        <f t="shared" si="4304"/>
        <v>0</v>
      </c>
      <c r="AD2058" s="5">
        <f t="shared" si="4304"/>
        <v>0</v>
      </c>
      <c r="AE2058" s="5">
        <f t="shared" si="4304"/>
        <v>0</v>
      </c>
      <c r="AF2058" s="5">
        <f t="shared" si="4304"/>
        <v>0</v>
      </c>
      <c r="AG2058" s="5">
        <f t="shared" si="4222"/>
        <v>248</v>
      </c>
      <c r="AH2058" s="5">
        <f t="shared" si="4220"/>
        <v>248</v>
      </c>
      <c r="AI2058" s="5">
        <f t="shared" si="4221"/>
        <v>248</v>
      </c>
      <c r="AJ2058" s="5">
        <f t="shared" si="4305"/>
        <v>0</v>
      </c>
      <c r="AK2058" s="17"/>
      <c r="AL2058" s="27"/>
    </row>
    <row r="2059" spans="1:38" ht="31.2" x14ac:dyDescent="0.3">
      <c r="A2059" s="4" t="s">
        <v>245</v>
      </c>
      <c r="B2059" s="4" t="s">
        <v>74</v>
      </c>
      <c r="C2059" s="4" t="s">
        <v>74</v>
      </c>
      <c r="D2059" s="4" t="s">
        <v>239</v>
      </c>
      <c r="E2059" s="4"/>
      <c r="F2059" s="14" t="s">
        <v>630</v>
      </c>
      <c r="G2059" s="5">
        <f t="shared" si="4302"/>
        <v>248</v>
      </c>
      <c r="H2059" s="5">
        <f t="shared" si="4302"/>
        <v>248</v>
      </c>
      <c r="I2059" s="5">
        <f t="shared" si="4302"/>
        <v>248</v>
      </c>
      <c r="J2059" s="5">
        <f t="shared" si="4302"/>
        <v>0</v>
      </c>
      <c r="K2059" s="5">
        <f t="shared" si="4302"/>
        <v>0</v>
      </c>
      <c r="L2059" s="5">
        <f t="shared" si="4302"/>
        <v>0</v>
      </c>
      <c r="M2059" s="5">
        <f t="shared" si="4273"/>
        <v>248</v>
      </c>
      <c r="N2059" s="5">
        <f t="shared" si="4274"/>
        <v>248</v>
      </c>
      <c r="O2059" s="5">
        <f t="shared" si="4275"/>
        <v>248</v>
      </c>
      <c r="P2059" s="5">
        <f t="shared" si="4303"/>
        <v>0</v>
      </c>
      <c r="Q2059" s="5">
        <f t="shared" si="4303"/>
        <v>0</v>
      </c>
      <c r="R2059" s="5">
        <f t="shared" si="4303"/>
        <v>0</v>
      </c>
      <c r="S2059" s="5">
        <f t="shared" si="4303"/>
        <v>0</v>
      </c>
      <c r="T2059" s="5">
        <f t="shared" si="4303"/>
        <v>0</v>
      </c>
      <c r="U2059" s="5">
        <f t="shared" si="4303"/>
        <v>0</v>
      </c>
      <c r="V2059" s="5">
        <f t="shared" si="4303"/>
        <v>0</v>
      </c>
      <c r="W2059" s="5">
        <f t="shared" si="4304"/>
        <v>0</v>
      </c>
      <c r="X2059" s="5">
        <f t="shared" si="4304"/>
        <v>0</v>
      </c>
      <c r="Y2059" s="5">
        <f t="shared" si="4304"/>
        <v>0</v>
      </c>
      <c r="Z2059" s="5">
        <f t="shared" si="4304"/>
        <v>0</v>
      </c>
      <c r="AA2059" s="5">
        <f t="shared" si="4304"/>
        <v>0</v>
      </c>
      <c r="AB2059" s="5">
        <f t="shared" si="4304"/>
        <v>0</v>
      </c>
      <c r="AC2059" s="5">
        <f t="shared" si="4304"/>
        <v>0</v>
      </c>
      <c r="AD2059" s="5">
        <f t="shared" si="4304"/>
        <v>0</v>
      </c>
      <c r="AE2059" s="5">
        <f t="shared" si="4304"/>
        <v>0</v>
      </c>
      <c r="AF2059" s="5">
        <f t="shared" si="4304"/>
        <v>0</v>
      </c>
      <c r="AG2059" s="5">
        <f t="shared" si="4222"/>
        <v>248</v>
      </c>
      <c r="AH2059" s="5">
        <f t="shared" si="4220"/>
        <v>248</v>
      </c>
      <c r="AI2059" s="5">
        <f t="shared" si="4221"/>
        <v>248</v>
      </c>
      <c r="AJ2059" s="5">
        <f t="shared" si="4305"/>
        <v>0</v>
      </c>
      <c r="AK2059" s="17"/>
      <c r="AL2059" s="27"/>
    </row>
    <row r="2060" spans="1:38" ht="31.2" x14ac:dyDescent="0.3">
      <c r="A2060" s="4" t="s">
        <v>245</v>
      </c>
      <c r="B2060" s="4" t="s">
        <v>74</v>
      </c>
      <c r="C2060" s="4" t="s">
        <v>74</v>
      </c>
      <c r="D2060" s="4" t="s">
        <v>239</v>
      </c>
      <c r="E2060" s="4" t="s">
        <v>15</v>
      </c>
      <c r="F2060" s="14" t="s">
        <v>559</v>
      </c>
      <c r="G2060" s="5">
        <f t="shared" si="4302"/>
        <v>248</v>
      </c>
      <c r="H2060" s="5">
        <f t="shared" si="4302"/>
        <v>248</v>
      </c>
      <c r="I2060" s="5">
        <f t="shared" si="4302"/>
        <v>248</v>
      </c>
      <c r="J2060" s="5">
        <f t="shared" si="4302"/>
        <v>0</v>
      </c>
      <c r="K2060" s="5">
        <f t="shared" si="4302"/>
        <v>0</v>
      </c>
      <c r="L2060" s="5">
        <f t="shared" si="4302"/>
        <v>0</v>
      </c>
      <c r="M2060" s="5">
        <f t="shared" si="4273"/>
        <v>248</v>
      </c>
      <c r="N2060" s="5">
        <f t="shared" si="4274"/>
        <v>248</v>
      </c>
      <c r="O2060" s="5">
        <f t="shared" si="4275"/>
        <v>248</v>
      </c>
      <c r="P2060" s="5">
        <f t="shared" si="4303"/>
        <v>0</v>
      </c>
      <c r="Q2060" s="5">
        <f t="shared" si="4303"/>
        <v>0</v>
      </c>
      <c r="R2060" s="5">
        <f t="shared" si="4303"/>
        <v>0</v>
      </c>
      <c r="S2060" s="5">
        <f t="shared" si="4303"/>
        <v>0</v>
      </c>
      <c r="T2060" s="5">
        <f t="shared" si="4303"/>
        <v>0</v>
      </c>
      <c r="U2060" s="5">
        <f t="shared" si="4303"/>
        <v>0</v>
      </c>
      <c r="V2060" s="5">
        <f t="shared" si="4303"/>
        <v>0</v>
      </c>
      <c r="W2060" s="5">
        <f t="shared" si="4304"/>
        <v>0</v>
      </c>
      <c r="X2060" s="5">
        <f t="shared" si="4304"/>
        <v>0</v>
      </c>
      <c r="Y2060" s="5">
        <f t="shared" si="4304"/>
        <v>0</v>
      </c>
      <c r="Z2060" s="5">
        <f t="shared" si="4304"/>
        <v>0</v>
      </c>
      <c r="AA2060" s="5">
        <f t="shared" si="4304"/>
        <v>0</v>
      </c>
      <c r="AB2060" s="5">
        <f t="shared" si="4304"/>
        <v>0</v>
      </c>
      <c r="AC2060" s="5">
        <f t="shared" si="4304"/>
        <v>0</v>
      </c>
      <c r="AD2060" s="5">
        <f t="shared" si="4304"/>
        <v>0</v>
      </c>
      <c r="AE2060" s="5">
        <f t="shared" si="4304"/>
        <v>0</v>
      </c>
      <c r="AF2060" s="5">
        <f t="shared" si="4304"/>
        <v>0</v>
      </c>
      <c r="AG2060" s="5">
        <f t="shared" si="4222"/>
        <v>248</v>
      </c>
      <c r="AH2060" s="5">
        <f t="shared" si="4220"/>
        <v>248</v>
      </c>
      <c r="AI2060" s="5">
        <f t="shared" si="4221"/>
        <v>248</v>
      </c>
      <c r="AJ2060" s="5">
        <f t="shared" si="4305"/>
        <v>0</v>
      </c>
      <c r="AK2060" s="17"/>
      <c r="AL2060" s="27"/>
    </row>
    <row r="2061" spans="1:38" ht="31.2" x14ac:dyDescent="0.3">
      <c r="A2061" s="4" t="s">
        <v>245</v>
      </c>
      <c r="B2061" s="4" t="s">
        <v>74</v>
      </c>
      <c r="C2061" s="4" t="s">
        <v>74</v>
      </c>
      <c r="D2061" s="4" t="s">
        <v>239</v>
      </c>
      <c r="E2061" s="4" t="s">
        <v>16</v>
      </c>
      <c r="F2061" s="14" t="s">
        <v>560</v>
      </c>
      <c r="G2061" s="5">
        <v>248</v>
      </c>
      <c r="H2061" s="5">
        <v>248</v>
      </c>
      <c r="I2061" s="5">
        <v>248</v>
      </c>
      <c r="J2061" s="5"/>
      <c r="K2061" s="5"/>
      <c r="L2061" s="5"/>
      <c r="M2061" s="5">
        <f t="shared" si="4273"/>
        <v>248</v>
      </c>
      <c r="N2061" s="5">
        <f t="shared" si="4274"/>
        <v>248</v>
      </c>
      <c r="O2061" s="5">
        <f t="shared" si="4275"/>
        <v>248</v>
      </c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>
        <f t="shared" si="4222"/>
        <v>248</v>
      </c>
      <c r="AH2061" s="5">
        <f t="shared" si="4220"/>
        <v>248</v>
      </c>
      <c r="AI2061" s="5">
        <f t="shared" si="4221"/>
        <v>248</v>
      </c>
      <c r="AJ2061" s="5"/>
      <c r="AK2061" s="17"/>
      <c r="AL2061" s="27"/>
    </row>
    <row r="2062" spans="1:38" s="3" customFormat="1" x14ac:dyDescent="0.3">
      <c r="A2062" s="7" t="s">
        <v>245</v>
      </c>
      <c r="B2062" s="7" t="s">
        <v>35</v>
      </c>
      <c r="C2062" s="7"/>
      <c r="D2062" s="7"/>
      <c r="E2062" s="7"/>
      <c r="F2062" s="33" t="s">
        <v>521</v>
      </c>
      <c r="G2062" s="8">
        <f t="shared" ref="G2062:L2068" si="4306">G2063</f>
        <v>560.9</v>
      </c>
      <c r="H2062" s="8">
        <f t="shared" si="4306"/>
        <v>560.9</v>
      </c>
      <c r="I2062" s="8">
        <f t="shared" si="4306"/>
        <v>560.9</v>
      </c>
      <c r="J2062" s="8">
        <f t="shared" si="4306"/>
        <v>0</v>
      </c>
      <c r="K2062" s="8">
        <f t="shared" si="4306"/>
        <v>0</v>
      </c>
      <c r="L2062" s="8">
        <f t="shared" si="4306"/>
        <v>0</v>
      </c>
      <c r="M2062" s="8">
        <f t="shared" si="4273"/>
        <v>560.9</v>
      </c>
      <c r="N2062" s="8">
        <f t="shared" si="4274"/>
        <v>560.9</v>
      </c>
      <c r="O2062" s="8">
        <f t="shared" si="4275"/>
        <v>560.9</v>
      </c>
      <c r="P2062" s="8">
        <f t="shared" ref="P2062:V2068" si="4307">P2063</f>
        <v>0</v>
      </c>
      <c r="Q2062" s="8">
        <f t="shared" si="4307"/>
        <v>0</v>
      </c>
      <c r="R2062" s="8">
        <f t="shared" si="4307"/>
        <v>0</v>
      </c>
      <c r="S2062" s="8">
        <f t="shared" si="4307"/>
        <v>114.10899999999999</v>
      </c>
      <c r="T2062" s="8">
        <f t="shared" si="4307"/>
        <v>0</v>
      </c>
      <c r="U2062" s="8">
        <f t="shared" si="4307"/>
        <v>0</v>
      </c>
      <c r="V2062" s="8">
        <f t="shared" si="4307"/>
        <v>0</v>
      </c>
      <c r="W2062" s="8">
        <f t="shared" ref="W2062:AF2068" si="4308">W2063</f>
        <v>0</v>
      </c>
      <c r="X2062" s="8">
        <f t="shared" si="4308"/>
        <v>0</v>
      </c>
      <c r="Y2062" s="8">
        <f t="shared" si="4308"/>
        <v>0</v>
      </c>
      <c r="Z2062" s="8">
        <f t="shared" si="4308"/>
        <v>0</v>
      </c>
      <c r="AA2062" s="8">
        <f t="shared" si="4308"/>
        <v>0</v>
      </c>
      <c r="AB2062" s="8">
        <f t="shared" si="4308"/>
        <v>0</v>
      </c>
      <c r="AC2062" s="8">
        <f t="shared" si="4308"/>
        <v>0</v>
      </c>
      <c r="AD2062" s="8">
        <f t="shared" si="4308"/>
        <v>0</v>
      </c>
      <c r="AE2062" s="8">
        <f t="shared" si="4308"/>
        <v>0</v>
      </c>
      <c r="AF2062" s="8">
        <f t="shared" si="4308"/>
        <v>0</v>
      </c>
      <c r="AG2062" s="8">
        <f t="shared" si="4222"/>
        <v>675.00900000000001</v>
      </c>
      <c r="AH2062" s="8">
        <f t="shared" si="4220"/>
        <v>560.9</v>
      </c>
      <c r="AI2062" s="8">
        <f t="shared" si="4221"/>
        <v>560.9</v>
      </c>
      <c r="AJ2062" s="8">
        <f t="shared" ref="AJ2062:AJ2068" si="4309">AJ2063</f>
        <v>0</v>
      </c>
      <c r="AK2062" s="16"/>
      <c r="AL2062" s="25"/>
    </row>
    <row r="2063" spans="1:38" s="10" customFormat="1" x14ac:dyDescent="0.3">
      <c r="A2063" s="9" t="s">
        <v>245</v>
      </c>
      <c r="B2063" s="9" t="s">
        <v>35</v>
      </c>
      <c r="C2063" s="9" t="s">
        <v>9</v>
      </c>
      <c r="D2063" s="9"/>
      <c r="E2063" s="9"/>
      <c r="F2063" s="13" t="s">
        <v>548</v>
      </c>
      <c r="G2063" s="11">
        <f>G2064</f>
        <v>560.9</v>
      </c>
      <c r="H2063" s="11">
        <f t="shared" si="4306"/>
        <v>560.9</v>
      </c>
      <c r="I2063" s="11">
        <f t="shared" si="4306"/>
        <v>560.9</v>
      </c>
      <c r="J2063" s="11">
        <f t="shared" si="4306"/>
        <v>0</v>
      </c>
      <c r="K2063" s="11">
        <f t="shared" si="4306"/>
        <v>0</v>
      </c>
      <c r="L2063" s="11">
        <f t="shared" si="4306"/>
        <v>0</v>
      </c>
      <c r="M2063" s="11">
        <f t="shared" si="4273"/>
        <v>560.9</v>
      </c>
      <c r="N2063" s="11">
        <f t="shared" si="4274"/>
        <v>560.9</v>
      </c>
      <c r="O2063" s="11">
        <f t="shared" si="4275"/>
        <v>560.9</v>
      </c>
      <c r="P2063" s="11">
        <f>P2064+P2070</f>
        <v>0</v>
      </c>
      <c r="Q2063" s="11">
        <f t="shared" ref="Q2063:AJ2063" si="4310">Q2064+Q2070</f>
        <v>0</v>
      </c>
      <c r="R2063" s="11">
        <f t="shared" si="4310"/>
        <v>0</v>
      </c>
      <c r="S2063" s="11">
        <f t="shared" si="4310"/>
        <v>114.10899999999999</v>
      </c>
      <c r="T2063" s="11">
        <f t="shared" si="4310"/>
        <v>0</v>
      </c>
      <c r="U2063" s="11">
        <f t="shared" si="4310"/>
        <v>0</v>
      </c>
      <c r="V2063" s="11">
        <f t="shared" ref="V2063" si="4311">V2064+V2070</f>
        <v>0</v>
      </c>
      <c r="W2063" s="11">
        <f t="shared" si="4310"/>
        <v>0</v>
      </c>
      <c r="X2063" s="11">
        <f t="shared" ref="X2063:Y2063" si="4312">X2064+X2070</f>
        <v>0</v>
      </c>
      <c r="Y2063" s="11">
        <f t="shared" si="4312"/>
        <v>0</v>
      </c>
      <c r="Z2063" s="11">
        <f t="shared" si="4310"/>
        <v>0</v>
      </c>
      <c r="AA2063" s="11">
        <f t="shared" ref="AA2063" si="4313">AA2064+AA2070</f>
        <v>0</v>
      </c>
      <c r="AB2063" s="11">
        <f t="shared" si="4310"/>
        <v>0</v>
      </c>
      <c r="AC2063" s="11">
        <f t="shared" ref="AC2063:AD2063" si="4314">AC2064+AC2070</f>
        <v>0</v>
      </c>
      <c r="AD2063" s="11">
        <f t="shared" si="4314"/>
        <v>0</v>
      </c>
      <c r="AE2063" s="11">
        <f t="shared" si="4310"/>
        <v>0</v>
      </c>
      <c r="AF2063" s="11">
        <f t="shared" si="4310"/>
        <v>0</v>
      </c>
      <c r="AG2063" s="11">
        <f t="shared" si="4222"/>
        <v>675.00900000000001</v>
      </c>
      <c r="AH2063" s="11">
        <f t="shared" si="4220"/>
        <v>560.9</v>
      </c>
      <c r="AI2063" s="11">
        <f t="shared" si="4221"/>
        <v>560.9</v>
      </c>
      <c r="AJ2063" s="11">
        <f t="shared" si="4310"/>
        <v>0</v>
      </c>
      <c r="AK2063" s="31"/>
      <c r="AL2063" s="26"/>
    </row>
    <row r="2064" spans="1:38" x14ac:dyDescent="0.3">
      <c r="A2064" s="4" t="s">
        <v>245</v>
      </c>
      <c r="B2064" s="4" t="s">
        <v>35</v>
      </c>
      <c r="C2064" s="4" t="s">
        <v>9</v>
      </c>
      <c r="D2064" s="4" t="s">
        <v>110</v>
      </c>
      <c r="E2064" s="4"/>
      <c r="F2064" s="14" t="s">
        <v>1163</v>
      </c>
      <c r="G2064" s="5">
        <f t="shared" si="4306"/>
        <v>560.9</v>
      </c>
      <c r="H2064" s="5">
        <f t="shared" si="4306"/>
        <v>560.9</v>
      </c>
      <c r="I2064" s="5">
        <f t="shared" si="4306"/>
        <v>560.9</v>
      </c>
      <c r="J2064" s="5">
        <f t="shared" si="4306"/>
        <v>0</v>
      </c>
      <c r="K2064" s="5">
        <f t="shared" si="4306"/>
        <v>0</v>
      </c>
      <c r="L2064" s="5">
        <f t="shared" si="4306"/>
        <v>0</v>
      </c>
      <c r="M2064" s="5">
        <f t="shared" si="4273"/>
        <v>560.9</v>
      </c>
      <c r="N2064" s="5">
        <f t="shared" si="4274"/>
        <v>560.9</v>
      </c>
      <c r="O2064" s="5">
        <f t="shared" si="4275"/>
        <v>560.9</v>
      </c>
      <c r="P2064" s="5">
        <f t="shared" si="4307"/>
        <v>0</v>
      </c>
      <c r="Q2064" s="5">
        <f t="shared" si="4307"/>
        <v>0</v>
      </c>
      <c r="R2064" s="5">
        <f t="shared" si="4307"/>
        <v>0</v>
      </c>
      <c r="S2064" s="5">
        <f t="shared" si="4307"/>
        <v>0</v>
      </c>
      <c r="T2064" s="5">
        <f t="shared" si="4307"/>
        <v>0</v>
      </c>
      <c r="U2064" s="5">
        <f t="shared" si="4307"/>
        <v>0</v>
      </c>
      <c r="V2064" s="5">
        <f t="shared" si="4307"/>
        <v>0</v>
      </c>
      <c r="W2064" s="5">
        <f t="shared" si="4308"/>
        <v>0</v>
      </c>
      <c r="X2064" s="5">
        <f t="shared" si="4308"/>
        <v>0</v>
      </c>
      <c r="Y2064" s="5">
        <f t="shared" si="4308"/>
        <v>0</v>
      </c>
      <c r="Z2064" s="5">
        <f t="shared" si="4308"/>
        <v>0</v>
      </c>
      <c r="AA2064" s="5">
        <f t="shared" si="4308"/>
        <v>0</v>
      </c>
      <c r="AB2064" s="5">
        <f t="shared" si="4308"/>
        <v>0</v>
      </c>
      <c r="AC2064" s="5">
        <f t="shared" si="4308"/>
        <v>0</v>
      </c>
      <c r="AD2064" s="5">
        <f t="shared" si="4308"/>
        <v>0</v>
      </c>
      <c r="AE2064" s="5">
        <f t="shared" si="4308"/>
        <v>0</v>
      </c>
      <c r="AF2064" s="5">
        <f t="shared" si="4308"/>
        <v>0</v>
      </c>
      <c r="AG2064" s="5">
        <f t="shared" si="4222"/>
        <v>560.9</v>
      </c>
      <c r="AH2064" s="5">
        <f t="shared" ref="AH2064:AH2127" si="4315">N2064+X2064+Y2064+Z2064+AA2064+AB2064</f>
        <v>560.9</v>
      </c>
      <c r="AI2064" s="5">
        <f t="shared" ref="AI2064:AI2127" si="4316">O2064+AC2064+AD2064+AE2064+AF2064</f>
        <v>560.9</v>
      </c>
      <c r="AJ2064" s="5">
        <f t="shared" si="4309"/>
        <v>0</v>
      </c>
      <c r="AK2064" s="17"/>
      <c r="AL2064" s="27"/>
    </row>
    <row r="2065" spans="1:38" ht="31.2" x14ac:dyDescent="0.3">
      <c r="A2065" s="4" t="s">
        <v>245</v>
      </c>
      <c r="B2065" s="4" t="s">
        <v>35</v>
      </c>
      <c r="C2065" s="4" t="s">
        <v>9</v>
      </c>
      <c r="D2065" s="4" t="s">
        <v>156</v>
      </c>
      <c r="E2065" s="4"/>
      <c r="F2065" s="14" t="s">
        <v>1164</v>
      </c>
      <c r="G2065" s="5">
        <f t="shared" si="4306"/>
        <v>560.9</v>
      </c>
      <c r="H2065" s="5">
        <f t="shared" si="4306"/>
        <v>560.9</v>
      </c>
      <c r="I2065" s="5">
        <f t="shared" si="4306"/>
        <v>560.9</v>
      </c>
      <c r="J2065" s="5">
        <f t="shared" si="4306"/>
        <v>0</v>
      </c>
      <c r="K2065" s="5">
        <f t="shared" si="4306"/>
        <v>0</v>
      </c>
      <c r="L2065" s="5">
        <f t="shared" si="4306"/>
        <v>0</v>
      </c>
      <c r="M2065" s="5">
        <f t="shared" si="4273"/>
        <v>560.9</v>
      </c>
      <c r="N2065" s="5">
        <f t="shared" si="4274"/>
        <v>560.9</v>
      </c>
      <c r="O2065" s="5">
        <f t="shared" si="4275"/>
        <v>560.9</v>
      </c>
      <c r="P2065" s="5">
        <f t="shared" si="4307"/>
        <v>0</v>
      </c>
      <c r="Q2065" s="5">
        <f t="shared" si="4307"/>
        <v>0</v>
      </c>
      <c r="R2065" s="5">
        <f t="shared" si="4307"/>
        <v>0</v>
      </c>
      <c r="S2065" s="5">
        <f t="shared" si="4307"/>
        <v>0</v>
      </c>
      <c r="T2065" s="5">
        <f t="shared" si="4307"/>
        <v>0</v>
      </c>
      <c r="U2065" s="5">
        <f t="shared" si="4307"/>
        <v>0</v>
      </c>
      <c r="V2065" s="5">
        <f t="shared" si="4307"/>
        <v>0</v>
      </c>
      <c r="W2065" s="5">
        <f t="shared" si="4308"/>
        <v>0</v>
      </c>
      <c r="X2065" s="5">
        <f t="shared" si="4308"/>
        <v>0</v>
      </c>
      <c r="Y2065" s="5">
        <f t="shared" si="4308"/>
        <v>0</v>
      </c>
      <c r="Z2065" s="5">
        <f t="shared" si="4308"/>
        <v>0</v>
      </c>
      <c r="AA2065" s="5">
        <f t="shared" si="4308"/>
        <v>0</v>
      </c>
      <c r="AB2065" s="5">
        <f t="shared" si="4308"/>
        <v>0</v>
      </c>
      <c r="AC2065" s="5">
        <f t="shared" si="4308"/>
        <v>0</v>
      </c>
      <c r="AD2065" s="5">
        <f t="shared" si="4308"/>
        <v>0</v>
      </c>
      <c r="AE2065" s="5">
        <f t="shared" si="4308"/>
        <v>0</v>
      </c>
      <c r="AF2065" s="5">
        <f t="shared" si="4308"/>
        <v>0</v>
      </c>
      <c r="AG2065" s="5">
        <f t="shared" ref="AG2065:AG2128" si="4317">M2065+P2065+Q2065+R2065+S2065+T2065+U2065+V2065+W2065</f>
        <v>560.9</v>
      </c>
      <c r="AH2065" s="5">
        <f t="shared" si="4315"/>
        <v>560.9</v>
      </c>
      <c r="AI2065" s="5">
        <f t="shared" si="4316"/>
        <v>560.9</v>
      </c>
      <c r="AJ2065" s="5">
        <f t="shared" si="4309"/>
        <v>0</v>
      </c>
      <c r="AK2065" s="17"/>
      <c r="AL2065" s="27"/>
    </row>
    <row r="2066" spans="1:38" ht="31.2" x14ac:dyDescent="0.3">
      <c r="A2066" s="4" t="s">
        <v>245</v>
      </c>
      <c r="B2066" s="4" t="s">
        <v>35</v>
      </c>
      <c r="C2066" s="4" t="s">
        <v>9</v>
      </c>
      <c r="D2066" s="4" t="s">
        <v>157</v>
      </c>
      <c r="E2066" s="4"/>
      <c r="F2066" s="14" t="s">
        <v>1165</v>
      </c>
      <c r="G2066" s="5">
        <f t="shared" si="4306"/>
        <v>560.9</v>
      </c>
      <c r="H2066" s="5">
        <f t="shared" si="4306"/>
        <v>560.9</v>
      </c>
      <c r="I2066" s="5">
        <f t="shared" si="4306"/>
        <v>560.9</v>
      </c>
      <c r="J2066" s="5">
        <f t="shared" si="4306"/>
        <v>0</v>
      </c>
      <c r="K2066" s="5">
        <f t="shared" si="4306"/>
        <v>0</v>
      </c>
      <c r="L2066" s="5">
        <f t="shared" si="4306"/>
        <v>0</v>
      </c>
      <c r="M2066" s="5">
        <f t="shared" si="4273"/>
        <v>560.9</v>
      </c>
      <c r="N2066" s="5">
        <f t="shared" si="4274"/>
        <v>560.9</v>
      </c>
      <c r="O2066" s="5">
        <f t="shared" si="4275"/>
        <v>560.9</v>
      </c>
      <c r="P2066" s="5">
        <f t="shared" si="4307"/>
        <v>0</v>
      </c>
      <c r="Q2066" s="5">
        <f t="shared" si="4307"/>
        <v>0</v>
      </c>
      <c r="R2066" s="5">
        <f t="shared" si="4307"/>
        <v>0</v>
      </c>
      <c r="S2066" s="5">
        <f t="shared" si="4307"/>
        <v>0</v>
      </c>
      <c r="T2066" s="5">
        <f t="shared" si="4307"/>
        <v>0</v>
      </c>
      <c r="U2066" s="5">
        <f t="shared" si="4307"/>
        <v>0</v>
      </c>
      <c r="V2066" s="5">
        <f t="shared" si="4307"/>
        <v>0</v>
      </c>
      <c r="W2066" s="5">
        <f t="shared" si="4308"/>
        <v>0</v>
      </c>
      <c r="X2066" s="5">
        <f t="shared" si="4308"/>
        <v>0</v>
      </c>
      <c r="Y2066" s="5">
        <f t="shared" si="4308"/>
        <v>0</v>
      </c>
      <c r="Z2066" s="5">
        <f t="shared" si="4308"/>
        <v>0</v>
      </c>
      <c r="AA2066" s="5">
        <f t="shared" si="4308"/>
        <v>0</v>
      </c>
      <c r="AB2066" s="5">
        <f t="shared" si="4308"/>
        <v>0</v>
      </c>
      <c r="AC2066" s="5">
        <f t="shared" si="4308"/>
        <v>0</v>
      </c>
      <c r="AD2066" s="5">
        <f t="shared" si="4308"/>
        <v>0</v>
      </c>
      <c r="AE2066" s="5">
        <f t="shared" si="4308"/>
        <v>0</v>
      </c>
      <c r="AF2066" s="5">
        <f t="shared" si="4308"/>
        <v>0</v>
      </c>
      <c r="AG2066" s="5">
        <f t="shared" si="4317"/>
        <v>560.9</v>
      </c>
      <c r="AH2066" s="5">
        <f t="shared" si="4315"/>
        <v>560.9</v>
      </c>
      <c r="AI2066" s="5">
        <f t="shared" si="4316"/>
        <v>560.9</v>
      </c>
      <c r="AJ2066" s="5">
        <f t="shared" si="4309"/>
        <v>0</v>
      </c>
      <c r="AK2066" s="17"/>
      <c r="AL2066" s="27"/>
    </row>
    <row r="2067" spans="1:38" ht="46.8" x14ac:dyDescent="0.3">
      <c r="A2067" s="4" t="s">
        <v>245</v>
      </c>
      <c r="B2067" s="4" t="s">
        <v>35</v>
      </c>
      <c r="C2067" s="4" t="s">
        <v>9</v>
      </c>
      <c r="D2067" s="4" t="s">
        <v>147</v>
      </c>
      <c r="E2067" s="4"/>
      <c r="F2067" s="14" t="s">
        <v>606</v>
      </c>
      <c r="G2067" s="5">
        <f t="shared" si="4306"/>
        <v>560.9</v>
      </c>
      <c r="H2067" s="5">
        <f t="shared" si="4306"/>
        <v>560.9</v>
      </c>
      <c r="I2067" s="5">
        <f t="shared" si="4306"/>
        <v>560.9</v>
      </c>
      <c r="J2067" s="5">
        <f t="shared" si="4306"/>
        <v>0</v>
      </c>
      <c r="K2067" s="5">
        <f t="shared" si="4306"/>
        <v>0</v>
      </c>
      <c r="L2067" s="5">
        <f t="shared" si="4306"/>
        <v>0</v>
      </c>
      <c r="M2067" s="5">
        <f t="shared" si="4273"/>
        <v>560.9</v>
      </c>
      <c r="N2067" s="5">
        <f t="shared" si="4274"/>
        <v>560.9</v>
      </c>
      <c r="O2067" s="5">
        <f t="shared" si="4275"/>
        <v>560.9</v>
      </c>
      <c r="P2067" s="5">
        <f t="shared" si="4307"/>
        <v>0</v>
      </c>
      <c r="Q2067" s="5">
        <f t="shared" si="4307"/>
        <v>0</v>
      </c>
      <c r="R2067" s="5">
        <f t="shared" si="4307"/>
        <v>0</v>
      </c>
      <c r="S2067" s="5">
        <f t="shared" si="4307"/>
        <v>0</v>
      </c>
      <c r="T2067" s="5">
        <f t="shared" si="4307"/>
        <v>0</v>
      </c>
      <c r="U2067" s="5">
        <f t="shared" si="4307"/>
        <v>0</v>
      </c>
      <c r="V2067" s="5">
        <f t="shared" si="4307"/>
        <v>0</v>
      </c>
      <c r="W2067" s="5">
        <f t="shared" si="4308"/>
        <v>0</v>
      </c>
      <c r="X2067" s="5">
        <f t="shared" si="4308"/>
        <v>0</v>
      </c>
      <c r="Y2067" s="5">
        <f t="shared" si="4308"/>
        <v>0</v>
      </c>
      <c r="Z2067" s="5">
        <f t="shared" si="4308"/>
        <v>0</v>
      </c>
      <c r="AA2067" s="5">
        <f t="shared" si="4308"/>
        <v>0</v>
      </c>
      <c r="AB2067" s="5">
        <f t="shared" si="4308"/>
        <v>0</v>
      </c>
      <c r="AC2067" s="5">
        <f t="shared" si="4308"/>
        <v>0</v>
      </c>
      <c r="AD2067" s="5">
        <f t="shared" si="4308"/>
        <v>0</v>
      </c>
      <c r="AE2067" s="5">
        <f t="shared" si="4308"/>
        <v>0</v>
      </c>
      <c r="AF2067" s="5">
        <f t="shared" si="4308"/>
        <v>0</v>
      </c>
      <c r="AG2067" s="5">
        <f t="shared" si="4317"/>
        <v>560.9</v>
      </c>
      <c r="AH2067" s="5">
        <f t="shared" si="4315"/>
        <v>560.9</v>
      </c>
      <c r="AI2067" s="5">
        <f t="shared" si="4316"/>
        <v>560.9</v>
      </c>
      <c r="AJ2067" s="5">
        <f t="shared" si="4309"/>
        <v>0</v>
      </c>
      <c r="AK2067" s="17"/>
      <c r="AL2067" s="27"/>
    </row>
    <row r="2068" spans="1:38" ht="31.2" x14ac:dyDescent="0.3">
      <c r="A2068" s="4" t="s">
        <v>245</v>
      </c>
      <c r="B2068" s="4" t="s">
        <v>35</v>
      </c>
      <c r="C2068" s="4" t="s">
        <v>9</v>
      </c>
      <c r="D2068" s="4" t="s">
        <v>147</v>
      </c>
      <c r="E2068" s="4" t="s">
        <v>15</v>
      </c>
      <c r="F2068" s="14" t="s">
        <v>559</v>
      </c>
      <c r="G2068" s="5">
        <f t="shared" si="4306"/>
        <v>560.9</v>
      </c>
      <c r="H2068" s="5">
        <f t="shared" si="4306"/>
        <v>560.9</v>
      </c>
      <c r="I2068" s="5">
        <f t="shared" si="4306"/>
        <v>560.9</v>
      </c>
      <c r="J2068" s="5">
        <f t="shared" si="4306"/>
        <v>0</v>
      </c>
      <c r="K2068" s="5">
        <f t="shared" si="4306"/>
        <v>0</v>
      </c>
      <c r="L2068" s="5">
        <f t="shared" si="4306"/>
        <v>0</v>
      </c>
      <c r="M2068" s="5">
        <f t="shared" si="4273"/>
        <v>560.9</v>
      </c>
      <c r="N2068" s="5">
        <f t="shared" si="4274"/>
        <v>560.9</v>
      </c>
      <c r="O2068" s="5">
        <f t="shared" si="4275"/>
        <v>560.9</v>
      </c>
      <c r="P2068" s="5">
        <f t="shared" si="4307"/>
        <v>0</v>
      </c>
      <c r="Q2068" s="5">
        <f t="shared" si="4307"/>
        <v>0</v>
      </c>
      <c r="R2068" s="5">
        <f t="shared" si="4307"/>
        <v>0</v>
      </c>
      <c r="S2068" s="5">
        <f t="shared" si="4307"/>
        <v>0</v>
      </c>
      <c r="T2068" s="5">
        <f t="shared" si="4307"/>
        <v>0</v>
      </c>
      <c r="U2068" s="5">
        <f t="shared" si="4307"/>
        <v>0</v>
      </c>
      <c r="V2068" s="5">
        <f t="shared" si="4307"/>
        <v>0</v>
      </c>
      <c r="W2068" s="5">
        <f t="shared" si="4308"/>
        <v>0</v>
      </c>
      <c r="X2068" s="5">
        <f t="shared" si="4308"/>
        <v>0</v>
      </c>
      <c r="Y2068" s="5">
        <f t="shared" si="4308"/>
        <v>0</v>
      </c>
      <c r="Z2068" s="5">
        <f t="shared" si="4308"/>
        <v>0</v>
      </c>
      <c r="AA2068" s="5">
        <f t="shared" si="4308"/>
        <v>0</v>
      </c>
      <c r="AB2068" s="5">
        <f t="shared" si="4308"/>
        <v>0</v>
      </c>
      <c r="AC2068" s="5">
        <f t="shared" si="4308"/>
        <v>0</v>
      </c>
      <c r="AD2068" s="5">
        <f t="shared" si="4308"/>
        <v>0</v>
      </c>
      <c r="AE2068" s="5">
        <f t="shared" si="4308"/>
        <v>0</v>
      </c>
      <c r="AF2068" s="5">
        <f t="shared" si="4308"/>
        <v>0</v>
      </c>
      <c r="AG2068" s="5">
        <f t="shared" si="4317"/>
        <v>560.9</v>
      </c>
      <c r="AH2068" s="5">
        <f t="shared" si="4315"/>
        <v>560.9</v>
      </c>
      <c r="AI2068" s="5">
        <f t="shared" si="4316"/>
        <v>560.9</v>
      </c>
      <c r="AJ2068" s="5">
        <f t="shared" si="4309"/>
        <v>0</v>
      </c>
      <c r="AK2068" s="17"/>
      <c r="AL2068" s="27"/>
    </row>
    <row r="2069" spans="1:38" ht="31.2" x14ac:dyDescent="0.3">
      <c r="A2069" s="4" t="s">
        <v>245</v>
      </c>
      <c r="B2069" s="4" t="s">
        <v>35</v>
      </c>
      <c r="C2069" s="4" t="s">
        <v>9</v>
      </c>
      <c r="D2069" s="4" t="s">
        <v>147</v>
      </c>
      <c r="E2069" s="4" t="s">
        <v>16</v>
      </c>
      <c r="F2069" s="14" t="s">
        <v>560</v>
      </c>
      <c r="G2069" s="5">
        <v>560.9</v>
      </c>
      <c r="H2069" s="5">
        <v>560.9</v>
      </c>
      <c r="I2069" s="5">
        <v>560.9</v>
      </c>
      <c r="J2069" s="5"/>
      <c r="K2069" s="5"/>
      <c r="L2069" s="5"/>
      <c r="M2069" s="5">
        <f t="shared" si="4273"/>
        <v>560.9</v>
      </c>
      <c r="N2069" s="5">
        <f t="shared" si="4274"/>
        <v>560.9</v>
      </c>
      <c r="O2069" s="5">
        <f t="shared" si="4275"/>
        <v>560.9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>
        <f t="shared" si="4317"/>
        <v>560.9</v>
      </c>
      <c r="AH2069" s="5">
        <f t="shared" si="4315"/>
        <v>560.9</v>
      </c>
      <c r="AI2069" s="5">
        <f t="shared" si="4316"/>
        <v>560.9</v>
      </c>
      <c r="AJ2069" s="5"/>
      <c r="AK2069" s="17"/>
      <c r="AL2069" s="27"/>
    </row>
    <row r="2070" spans="1:38" ht="31.2" x14ac:dyDescent="0.3">
      <c r="A2070" s="4" t="s">
        <v>245</v>
      </c>
      <c r="B2070" s="4" t="s">
        <v>35</v>
      </c>
      <c r="C2070" s="4" t="s">
        <v>9</v>
      </c>
      <c r="D2070" s="4" t="s">
        <v>26</v>
      </c>
      <c r="E2070" s="4"/>
      <c r="F2070" s="14" t="s">
        <v>846</v>
      </c>
      <c r="G2070" s="5"/>
      <c r="H2070" s="5"/>
      <c r="I2070" s="5"/>
      <c r="J2070" s="5"/>
      <c r="K2070" s="5"/>
      <c r="L2070" s="5"/>
      <c r="M2070" s="5"/>
      <c r="N2070" s="5"/>
      <c r="O2070" s="5"/>
      <c r="P2070" s="5">
        <f>P2071</f>
        <v>0</v>
      </c>
      <c r="Q2070" s="5">
        <f t="shared" ref="Q2070:AJ2072" si="4318">Q2071</f>
        <v>0</v>
      </c>
      <c r="R2070" s="5">
        <f t="shared" si="4318"/>
        <v>0</v>
      </c>
      <c r="S2070" s="5">
        <f t="shared" si="4318"/>
        <v>114.10899999999999</v>
      </c>
      <c r="T2070" s="5">
        <f t="shared" si="4318"/>
        <v>0</v>
      </c>
      <c r="U2070" s="5">
        <f t="shared" si="4318"/>
        <v>0</v>
      </c>
      <c r="V2070" s="5">
        <f t="shared" si="4318"/>
        <v>0</v>
      </c>
      <c r="W2070" s="5">
        <f t="shared" si="4318"/>
        <v>0</v>
      </c>
      <c r="X2070" s="5">
        <f t="shared" si="4318"/>
        <v>0</v>
      </c>
      <c r="Y2070" s="5">
        <f t="shared" si="4318"/>
        <v>0</v>
      </c>
      <c r="Z2070" s="5">
        <f t="shared" si="4318"/>
        <v>0</v>
      </c>
      <c r="AA2070" s="5">
        <f t="shared" si="4318"/>
        <v>0</v>
      </c>
      <c r="AB2070" s="5">
        <f t="shared" si="4318"/>
        <v>0</v>
      </c>
      <c r="AC2070" s="5">
        <f t="shared" si="4318"/>
        <v>0</v>
      </c>
      <c r="AD2070" s="5">
        <f t="shared" si="4318"/>
        <v>0</v>
      </c>
      <c r="AE2070" s="5">
        <f t="shared" si="4318"/>
        <v>0</v>
      </c>
      <c r="AF2070" s="5">
        <f t="shared" si="4318"/>
        <v>0</v>
      </c>
      <c r="AG2070" s="5">
        <f t="shared" si="4317"/>
        <v>114.10899999999999</v>
      </c>
      <c r="AH2070" s="5">
        <f t="shared" si="4315"/>
        <v>0</v>
      </c>
      <c r="AI2070" s="5">
        <f t="shared" si="4316"/>
        <v>0</v>
      </c>
      <c r="AJ2070" s="5">
        <f t="shared" si="4318"/>
        <v>0</v>
      </c>
      <c r="AK2070" s="17"/>
      <c r="AL2070" s="27"/>
    </row>
    <row r="2071" spans="1:38" ht="46.8" x14ac:dyDescent="0.3">
      <c r="A2071" s="4" t="s">
        <v>245</v>
      </c>
      <c r="B2071" s="4" t="s">
        <v>35</v>
      </c>
      <c r="C2071" s="4" t="s">
        <v>9</v>
      </c>
      <c r="D2071" s="4" t="s">
        <v>429</v>
      </c>
      <c r="E2071" s="4"/>
      <c r="F2071" s="14" t="s">
        <v>854</v>
      </c>
      <c r="G2071" s="5"/>
      <c r="H2071" s="5"/>
      <c r="I2071" s="5"/>
      <c r="J2071" s="5"/>
      <c r="K2071" s="5"/>
      <c r="L2071" s="5"/>
      <c r="M2071" s="5"/>
      <c r="N2071" s="5"/>
      <c r="O2071" s="5"/>
      <c r="P2071" s="5">
        <f>P2072</f>
        <v>0</v>
      </c>
      <c r="Q2071" s="5">
        <f t="shared" si="4318"/>
        <v>0</v>
      </c>
      <c r="R2071" s="5">
        <f t="shared" si="4318"/>
        <v>0</v>
      </c>
      <c r="S2071" s="5">
        <f t="shared" si="4318"/>
        <v>114.10899999999999</v>
      </c>
      <c r="T2071" s="5">
        <f t="shared" si="4318"/>
        <v>0</v>
      </c>
      <c r="U2071" s="5">
        <f t="shared" si="4318"/>
        <v>0</v>
      </c>
      <c r="V2071" s="5">
        <f t="shared" si="4318"/>
        <v>0</v>
      </c>
      <c r="W2071" s="5">
        <f t="shared" si="4318"/>
        <v>0</v>
      </c>
      <c r="X2071" s="5">
        <f t="shared" si="4318"/>
        <v>0</v>
      </c>
      <c r="Y2071" s="5">
        <f t="shared" si="4318"/>
        <v>0</v>
      </c>
      <c r="Z2071" s="5">
        <f t="shared" si="4318"/>
        <v>0</v>
      </c>
      <c r="AA2071" s="5">
        <f t="shared" si="4318"/>
        <v>0</v>
      </c>
      <c r="AB2071" s="5">
        <f t="shared" si="4318"/>
        <v>0</v>
      </c>
      <c r="AC2071" s="5">
        <f t="shared" si="4318"/>
        <v>0</v>
      </c>
      <c r="AD2071" s="5">
        <f t="shared" si="4318"/>
        <v>0</v>
      </c>
      <c r="AE2071" s="5">
        <f t="shared" si="4318"/>
        <v>0</v>
      </c>
      <c r="AF2071" s="5">
        <f t="shared" si="4318"/>
        <v>0</v>
      </c>
      <c r="AG2071" s="5">
        <f t="shared" si="4317"/>
        <v>114.10899999999999</v>
      </c>
      <c r="AH2071" s="5">
        <f t="shared" si="4315"/>
        <v>0</v>
      </c>
      <c r="AI2071" s="5">
        <f t="shared" si="4316"/>
        <v>0</v>
      </c>
      <c r="AJ2071" s="5">
        <f t="shared" si="4318"/>
        <v>0</v>
      </c>
      <c r="AK2071" s="17"/>
      <c r="AL2071" s="27"/>
    </row>
    <row r="2072" spans="1:38" ht="31.2" x14ac:dyDescent="0.3">
      <c r="A2072" s="4" t="s">
        <v>245</v>
      </c>
      <c r="B2072" s="4" t="s">
        <v>35</v>
      </c>
      <c r="C2072" s="4" t="s">
        <v>9</v>
      </c>
      <c r="D2072" s="4" t="s">
        <v>429</v>
      </c>
      <c r="E2072" s="4" t="s">
        <v>15</v>
      </c>
      <c r="F2072" s="14" t="s">
        <v>559</v>
      </c>
      <c r="G2072" s="5"/>
      <c r="H2072" s="5"/>
      <c r="I2072" s="5"/>
      <c r="J2072" s="5"/>
      <c r="K2072" s="5"/>
      <c r="L2072" s="5"/>
      <c r="M2072" s="5"/>
      <c r="N2072" s="5"/>
      <c r="O2072" s="5"/>
      <c r="P2072" s="5">
        <f>P2073</f>
        <v>0</v>
      </c>
      <c r="Q2072" s="5">
        <f t="shared" si="4318"/>
        <v>0</v>
      </c>
      <c r="R2072" s="5">
        <f t="shared" si="4318"/>
        <v>0</v>
      </c>
      <c r="S2072" s="5">
        <f t="shared" si="4318"/>
        <v>114.10899999999999</v>
      </c>
      <c r="T2072" s="5">
        <f t="shared" si="4318"/>
        <v>0</v>
      </c>
      <c r="U2072" s="5">
        <f t="shared" si="4318"/>
        <v>0</v>
      </c>
      <c r="V2072" s="5">
        <f t="shared" si="4318"/>
        <v>0</v>
      </c>
      <c r="W2072" s="5">
        <f t="shared" si="4318"/>
        <v>0</v>
      </c>
      <c r="X2072" s="5">
        <f t="shared" si="4318"/>
        <v>0</v>
      </c>
      <c r="Y2072" s="5">
        <f t="shared" si="4318"/>
        <v>0</v>
      </c>
      <c r="Z2072" s="5">
        <f t="shared" si="4318"/>
        <v>0</v>
      </c>
      <c r="AA2072" s="5">
        <f t="shared" si="4318"/>
        <v>0</v>
      </c>
      <c r="AB2072" s="5">
        <f t="shared" si="4318"/>
        <v>0</v>
      </c>
      <c r="AC2072" s="5">
        <f t="shared" si="4318"/>
        <v>0</v>
      </c>
      <c r="AD2072" s="5">
        <f t="shared" si="4318"/>
        <v>0</v>
      </c>
      <c r="AE2072" s="5">
        <f t="shared" si="4318"/>
        <v>0</v>
      </c>
      <c r="AF2072" s="5">
        <f t="shared" si="4318"/>
        <v>0</v>
      </c>
      <c r="AG2072" s="5">
        <f t="shared" si="4317"/>
        <v>114.10899999999999</v>
      </c>
      <c r="AH2072" s="5">
        <f t="shared" si="4315"/>
        <v>0</v>
      </c>
      <c r="AI2072" s="5">
        <f t="shared" si="4316"/>
        <v>0</v>
      </c>
      <c r="AJ2072" s="5">
        <f t="shared" si="4318"/>
        <v>0</v>
      </c>
      <c r="AK2072" s="17"/>
      <c r="AL2072" s="27"/>
    </row>
    <row r="2073" spans="1:38" ht="31.2" x14ac:dyDescent="0.3">
      <c r="A2073" s="4" t="s">
        <v>245</v>
      </c>
      <c r="B2073" s="4" t="s">
        <v>35</v>
      </c>
      <c r="C2073" s="4" t="s">
        <v>9</v>
      </c>
      <c r="D2073" s="4" t="s">
        <v>429</v>
      </c>
      <c r="E2073" s="4" t="s">
        <v>16</v>
      </c>
      <c r="F2073" s="14" t="s">
        <v>560</v>
      </c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>
        <v>114.10899999999999</v>
      </c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>
        <f t="shared" si="4317"/>
        <v>114.10899999999999</v>
      </c>
      <c r="AH2073" s="5">
        <f t="shared" si="4315"/>
        <v>0</v>
      </c>
      <c r="AI2073" s="5">
        <f t="shared" si="4316"/>
        <v>0</v>
      </c>
      <c r="AJ2073" s="5"/>
      <c r="AK2073" s="17"/>
      <c r="AL2073" s="27"/>
    </row>
    <row r="2074" spans="1:38" x14ac:dyDescent="0.3">
      <c r="A2074" s="4" t="s">
        <v>245</v>
      </c>
      <c r="B2074" s="7" t="s">
        <v>97</v>
      </c>
      <c r="C2074" s="7"/>
      <c r="D2074" s="7"/>
      <c r="E2074" s="7"/>
      <c r="F2074" s="12" t="s">
        <v>522</v>
      </c>
      <c r="G2074" s="5">
        <f t="shared" ref="G2074:G2079" si="4319">G2075</f>
        <v>375.3</v>
      </c>
      <c r="H2074" s="5">
        <f t="shared" ref="H2074:AJ2079" si="4320">H2075</f>
        <v>0</v>
      </c>
      <c r="I2074" s="5">
        <f t="shared" si="4320"/>
        <v>0</v>
      </c>
      <c r="J2074" s="5">
        <f t="shared" si="4320"/>
        <v>0</v>
      </c>
      <c r="K2074" s="5">
        <f t="shared" si="4320"/>
        <v>0</v>
      </c>
      <c r="L2074" s="5">
        <f t="shared" si="4320"/>
        <v>0</v>
      </c>
      <c r="M2074" s="5">
        <f t="shared" si="4273"/>
        <v>375.3</v>
      </c>
      <c r="N2074" s="5">
        <f t="shared" si="4274"/>
        <v>0</v>
      </c>
      <c r="O2074" s="5">
        <f t="shared" si="4275"/>
        <v>0</v>
      </c>
      <c r="P2074" s="5">
        <f t="shared" si="4320"/>
        <v>0</v>
      </c>
      <c r="Q2074" s="5">
        <f t="shared" si="4320"/>
        <v>0</v>
      </c>
      <c r="R2074" s="5">
        <f t="shared" si="4320"/>
        <v>0</v>
      </c>
      <c r="S2074" s="5">
        <f t="shared" si="4320"/>
        <v>0</v>
      </c>
      <c r="T2074" s="5">
        <f t="shared" si="4320"/>
        <v>0</v>
      </c>
      <c r="U2074" s="5">
        <f t="shared" si="4320"/>
        <v>0</v>
      </c>
      <c r="V2074" s="5">
        <f t="shared" si="4320"/>
        <v>0</v>
      </c>
      <c r="W2074" s="5">
        <f t="shared" si="4320"/>
        <v>0</v>
      </c>
      <c r="X2074" s="5">
        <f t="shared" si="4320"/>
        <v>0</v>
      </c>
      <c r="Y2074" s="5">
        <f t="shared" si="4320"/>
        <v>0</v>
      </c>
      <c r="Z2074" s="5">
        <f t="shared" si="4320"/>
        <v>0</v>
      </c>
      <c r="AA2074" s="5">
        <f t="shared" si="4320"/>
        <v>0</v>
      </c>
      <c r="AB2074" s="5">
        <f t="shared" si="4320"/>
        <v>0</v>
      </c>
      <c r="AC2074" s="5">
        <f t="shared" si="4320"/>
        <v>0</v>
      </c>
      <c r="AD2074" s="5">
        <f t="shared" si="4320"/>
        <v>0</v>
      </c>
      <c r="AE2074" s="5">
        <f t="shared" si="4320"/>
        <v>0</v>
      </c>
      <c r="AF2074" s="5">
        <f t="shared" si="4320"/>
        <v>0</v>
      </c>
      <c r="AG2074" s="5">
        <f t="shared" si="4317"/>
        <v>375.3</v>
      </c>
      <c r="AH2074" s="5">
        <f t="shared" si="4315"/>
        <v>0</v>
      </c>
      <c r="AI2074" s="5">
        <f t="shared" si="4316"/>
        <v>0</v>
      </c>
      <c r="AJ2074" s="5">
        <f t="shared" si="4320"/>
        <v>0</v>
      </c>
      <c r="AK2074" s="17"/>
      <c r="AL2074" s="27"/>
    </row>
    <row r="2075" spans="1:38" x14ac:dyDescent="0.3">
      <c r="A2075" s="9" t="s">
        <v>245</v>
      </c>
      <c r="B2075" s="9" t="s">
        <v>97</v>
      </c>
      <c r="C2075" s="9" t="s">
        <v>74</v>
      </c>
      <c r="D2075" s="9"/>
      <c r="E2075" s="9"/>
      <c r="F2075" s="13" t="s">
        <v>550</v>
      </c>
      <c r="G2075" s="11">
        <f t="shared" si="4319"/>
        <v>375.3</v>
      </c>
      <c r="H2075" s="11">
        <f t="shared" si="4320"/>
        <v>0</v>
      </c>
      <c r="I2075" s="11">
        <f t="shared" si="4320"/>
        <v>0</v>
      </c>
      <c r="J2075" s="11">
        <f t="shared" si="4320"/>
        <v>0</v>
      </c>
      <c r="K2075" s="11">
        <f t="shared" si="4320"/>
        <v>0</v>
      </c>
      <c r="L2075" s="11">
        <f t="shared" si="4320"/>
        <v>0</v>
      </c>
      <c r="M2075" s="11">
        <f t="shared" si="4273"/>
        <v>375.3</v>
      </c>
      <c r="N2075" s="11">
        <f t="shared" si="4274"/>
        <v>0</v>
      </c>
      <c r="O2075" s="11">
        <f t="shared" si="4275"/>
        <v>0</v>
      </c>
      <c r="P2075" s="11">
        <f t="shared" si="4320"/>
        <v>0</v>
      </c>
      <c r="Q2075" s="11">
        <f t="shared" si="4320"/>
        <v>0</v>
      </c>
      <c r="R2075" s="11">
        <f t="shared" si="4320"/>
        <v>0</v>
      </c>
      <c r="S2075" s="11">
        <f t="shared" si="4320"/>
        <v>0</v>
      </c>
      <c r="T2075" s="11">
        <f t="shared" si="4320"/>
        <v>0</v>
      </c>
      <c r="U2075" s="11">
        <f t="shared" si="4320"/>
        <v>0</v>
      </c>
      <c r="V2075" s="11">
        <f t="shared" si="4320"/>
        <v>0</v>
      </c>
      <c r="W2075" s="11">
        <f t="shared" si="4320"/>
        <v>0</v>
      </c>
      <c r="X2075" s="11">
        <f t="shared" si="4320"/>
        <v>0</v>
      </c>
      <c r="Y2075" s="11">
        <f t="shared" si="4320"/>
        <v>0</v>
      </c>
      <c r="Z2075" s="11">
        <f t="shared" si="4320"/>
        <v>0</v>
      </c>
      <c r="AA2075" s="11">
        <f t="shared" si="4320"/>
        <v>0</v>
      </c>
      <c r="AB2075" s="11">
        <f t="shared" si="4320"/>
        <v>0</v>
      </c>
      <c r="AC2075" s="11">
        <f t="shared" si="4320"/>
        <v>0</v>
      </c>
      <c r="AD2075" s="11">
        <f t="shared" si="4320"/>
        <v>0</v>
      </c>
      <c r="AE2075" s="11">
        <f t="shared" si="4320"/>
        <v>0</v>
      </c>
      <c r="AF2075" s="11">
        <f t="shared" si="4320"/>
        <v>0</v>
      </c>
      <c r="AG2075" s="11">
        <f t="shared" si="4317"/>
        <v>375.3</v>
      </c>
      <c r="AH2075" s="11">
        <f t="shared" si="4315"/>
        <v>0</v>
      </c>
      <c r="AI2075" s="11">
        <f t="shared" si="4316"/>
        <v>0</v>
      </c>
      <c r="AJ2075" s="11">
        <f t="shared" si="4320"/>
        <v>0</v>
      </c>
      <c r="AK2075" s="31"/>
      <c r="AL2075" s="27"/>
    </row>
    <row r="2076" spans="1:38" ht="31.2" x14ac:dyDescent="0.3">
      <c r="A2076" s="4" t="s">
        <v>245</v>
      </c>
      <c r="B2076" s="4" t="s">
        <v>97</v>
      </c>
      <c r="C2076" s="4" t="s">
        <v>74</v>
      </c>
      <c r="D2076" s="4" t="s">
        <v>26</v>
      </c>
      <c r="E2076" s="4"/>
      <c r="F2076" s="14" t="s">
        <v>1098</v>
      </c>
      <c r="G2076" s="5">
        <f t="shared" si="4319"/>
        <v>375.3</v>
      </c>
      <c r="H2076" s="5">
        <f t="shared" si="4320"/>
        <v>0</v>
      </c>
      <c r="I2076" s="5">
        <f t="shared" si="4320"/>
        <v>0</v>
      </c>
      <c r="J2076" s="5">
        <f t="shared" si="4320"/>
        <v>0</v>
      </c>
      <c r="K2076" s="5">
        <f t="shared" si="4320"/>
        <v>0</v>
      </c>
      <c r="L2076" s="5">
        <f t="shared" si="4320"/>
        <v>0</v>
      </c>
      <c r="M2076" s="5">
        <f t="shared" si="4273"/>
        <v>375.3</v>
      </c>
      <c r="N2076" s="5">
        <f t="shared" si="4274"/>
        <v>0</v>
      </c>
      <c r="O2076" s="5">
        <f t="shared" si="4275"/>
        <v>0</v>
      </c>
      <c r="P2076" s="5">
        <f t="shared" si="4320"/>
        <v>0</v>
      </c>
      <c r="Q2076" s="5">
        <f t="shared" si="4320"/>
        <v>0</v>
      </c>
      <c r="R2076" s="5">
        <f t="shared" si="4320"/>
        <v>0</v>
      </c>
      <c r="S2076" s="5">
        <f t="shared" si="4320"/>
        <v>0</v>
      </c>
      <c r="T2076" s="5">
        <f t="shared" si="4320"/>
        <v>0</v>
      </c>
      <c r="U2076" s="5">
        <f t="shared" si="4320"/>
        <v>0</v>
      </c>
      <c r="V2076" s="5">
        <f t="shared" si="4320"/>
        <v>0</v>
      </c>
      <c r="W2076" s="5">
        <f t="shared" si="4320"/>
        <v>0</v>
      </c>
      <c r="X2076" s="5">
        <f t="shared" si="4320"/>
        <v>0</v>
      </c>
      <c r="Y2076" s="5">
        <f t="shared" si="4320"/>
        <v>0</v>
      </c>
      <c r="Z2076" s="5">
        <f t="shared" si="4320"/>
        <v>0</v>
      </c>
      <c r="AA2076" s="5">
        <f t="shared" si="4320"/>
        <v>0</v>
      </c>
      <c r="AB2076" s="5">
        <f t="shared" si="4320"/>
        <v>0</v>
      </c>
      <c r="AC2076" s="5">
        <f t="shared" si="4320"/>
        <v>0</v>
      </c>
      <c r="AD2076" s="5">
        <f t="shared" si="4320"/>
        <v>0</v>
      </c>
      <c r="AE2076" s="5">
        <f t="shared" si="4320"/>
        <v>0</v>
      </c>
      <c r="AF2076" s="5">
        <f t="shared" si="4320"/>
        <v>0</v>
      </c>
      <c r="AG2076" s="5">
        <f t="shared" si="4317"/>
        <v>375.3</v>
      </c>
      <c r="AH2076" s="5">
        <f t="shared" si="4315"/>
        <v>0</v>
      </c>
      <c r="AI2076" s="5">
        <f t="shared" si="4316"/>
        <v>0</v>
      </c>
      <c r="AJ2076" s="5">
        <f t="shared" si="4320"/>
        <v>0</v>
      </c>
      <c r="AK2076" s="17"/>
      <c r="AL2076" s="27"/>
    </row>
    <row r="2077" spans="1:38" ht="46.8" x14ac:dyDescent="0.3">
      <c r="A2077" s="4" t="s">
        <v>245</v>
      </c>
      <c r="B2077" s="4" t="s">
        <v>97</v>
      </c>
      <c r="C2077" s="4" t="s">
        <v>74</v>
      </c>
      <c r="D2077" s="4" t="s">
        <v>101</v>
      </c>
      <c r="E2077" s="4"/>
      <c r="F2077" s="14" t="s">
        <v>1136</v>
      </c>
      <c r="G2077" s="5">
        <f t="shared" si="4319"/>
        <v>375.3</v>
      </c>
      <c r="H2077" s="5">
        <f t="shared" si="4320"/>
        <v>0</v>
      </c>
      <c r="I2077" s="5">
        <f t="shared" si="4320"/>
        <v>0</v>
      </c>
      <c r="J2077" s="5">
        <f>J2078+J2081</f>
        <v>0</v>
      </c>
      <c r="K2077" s="5">
        <f t="shared" ref="K2077:AJ2077" si="4321">K2078+K2081</f>
        <v>0</v>
      </c>
      <c r="L2077" s="5">
        <f t="shared" si="4321"/>
        <v>0</v>
      </c>
      <c r="M2077" s="5">
        <f t="shared" si="4273"/>
        <v>375.3</v>
      </c>
      <c r="N2077" s="5">
        <f t="shared" si="4274"/>
        <v>0</v>
      </c>
      <c r="O2077" s="5">
        <f t="shared" si="4275"/>
        <v>0</v>
      </c>
      <c r="P2077" s="5">
        <f t="shared" ref="P2077:V2077" si="4322">P2078+P2081</f>
        <v>0</v>
      </c>
      <c r="Q2077" s="5">
        <f t="shared" ref="Q2077:R2077" si="4323">Q2078+Q2081</f>
        <v>0</v>
      </c>
      <c r="R2077" s="5">
        <f t="shared" si="4323"/>
        <v>0</v>
      </c>
      <c r="S2077" s="5">
        <f t="shared" ref="S2077" si="4324">S2078+S2081</f>
        <v>0</v>
      </c>
      <c r="T2077" s="5">
        <f t="shared" si="4322"/>
        <v>0</v>
      </c>
      <c r="U2077" s="5">
        <f t="shared" si="4322"/>
        <v>0</v>
      </c>
      <c r="V2077" s="5">
        <f t="shared" si="4322"/>
        <v>0</v>
      </c>
      <c r="W2077" s="5">
        <f t="shared" ref="W2077:AF2077" si="4325">W2078+W2081</f>
        <v>0</v>
      </c>
      <c r="X2077" s="5">
        <f t="shared" si="4325"/>
        <v>0</v>
      </c>
      <c r="Y2077" s="5">
        <f t="shared" si="4325"/>
        <v>0</v>
      </c>
      <c r="Z2077" s="5">
        <f t="shared" si="4325"/>
        <v>0</v>
      </c>
      <c r="AA2077" s="5">
        <f t="shared" si="4325"/>
        <v>0</v>
      </c>
      <c r="AB2077" s="5">
        <f t="shared" si="4325"/>
        <v>0</v>
      </c>
      <c r="AC2077" s="5">
        <f t="shared" si="4325"/>
        <v>0</v>
      </c>
      <c r="AD2077" s="5">
        <f t="shared" ref="AD2077" si="4326">AD2078+AD2081</f>
        <v>0</v>
      </c>
      <c r="AE2077" s="5">
        <f t="shared" ref="AE2077" si="4327">AE2078+AE2081</f>
        <v>0</v>
      </c>
      <c r="AF2077" s="5">
        <f t="shared" si="4325"/>
        <v>0</v>
      </c>
      <c r="AG2077" s="5">
        <f t="shared" si="4317"/>
        <v>375.3</v>
      </c>
      <c r="AH2077" s="5">
        <f t="shared" si="4315"/>
        <v>0</v>
      </c>
      <c r="AI2077" s="5">
        <f t="shared" si="4316"/>
        <v>0</v>
      </c>
      <c r="AJ2077" s="5">
        <f t="shared" si="4321"/>
        <v>0</v>
      </c>
      <c r="AK2077" s="17"/>
      <c r="AL2077" s="27"/>
    </row>
    <row r="2078" spans="1:38" ht="46.8" hidden="1" x14ac:dyDescent="0.3">
      <c r="A2078" s="4" t="s">
        <v>245</v>
      </c>
      <c r="B2078" s="4" t="s">
        <v>97</v>
      </c>
      <c r="C2078" s="4" t="s">
        <v>74</v>
      </c>
      <c r="D2078" s="4" t="s">
        <v>98</v>
      </c>
      <c r="E2078" s="4"/>
      <c r="F2078" s="14" t="s">
        <v>1067</v>
      </c>
      <c r="G2078" s="5">
        <f t="shared" si="4319"/>
        <v>375.3</v>
      </c>
      <c r="H2078" s="5">
        <f t="shared" si="4320"/>
        <v>0</v>
      </c>
      <c r="I2078" s="5">
        <f t="shared" si="4320"/>
        <v>0</v>
      </c>
      <c r="J2078" s="5">
        <f t="shared" si="4320"/>
        <v>-375.3</v>
      </c>
      <c r="K2078" s="5">
        <f t="shared" si="4320"/>
        <v>0</v>
      </c>
      <c r="L2078" s="5">
        <f t="shared" si="4320"/>
        <v>0</v>
      </c>
      <c r="M2078" s="5">
        <f t="shared" si="4273"/>
        <v>0</v>
      </c>
      <c r="N2078" s="5">
        <f t="shared" si="4274"/>
        <v>0</v>
      </c>
      <c r="O2078" s="5">
        <f t="shared" si="4275"/>
        <v>0</v>
      </c>
      <c r="P2078" s="5">
        <f t="shared" si="4320"/>
        <v>0</v>
      </c>
      <c r="Q2078" s="5">
        <f t="shared" si="4320"/>
        <v>0</v>
      </c>
      <c r="R2078" s="5">
        <f t="shared" si="4320"/>
        <v>0</v>
      </c>
      <c r="S2078" s="5">
        <f t="shared" si="4320"/>
        <v>0</v>
      </c>
      <c r="T2078" s="5">
        <f t="shared" si="4320"/>
        <v>0</v>
      </c>
      <c r="U2078" s="5">
        <f t="shared" si="4320"/>
        <v>0</v>
      </c>
      <c r="V2078" s="5">
        <f t="shared" si="4320"/>
        <v>0</v>
      </c>
      <c r="W2078" s="5">
        <f t="shared" si="4320"/>
        <v>0</v>
      </c>
      <c r="X2078" s="5">
        <f t="shared" si="4320"/>
        <v>0</v>
      </c>
      <c r="Y2078" s="5">
        <f t="shared" si="4320"/>
        <v>0</v>
      </c>
      <c r="Z2078" s="5">
        <f t="shared" si="4320"/>
        <v>0</v>
      </c>
      <c r="AA2078" s="5">
        <f t="shared" si="4320"/>
        <v>0</v>
      </c>
      <c r="AB2078" s="5">
        <f t="shared" si="4320"/>
        <v>0</v>
      </c>
      <c r="AC2078" s="5">
        <f t="shared" si="4320"/>
        <v>0</v>
      </c>
      <c r="AD2078" s="5">
        <f t="shared" si="4320"/>
        <v>0</v>
      </c>
      <c r="AE2078" s="5">
        <f t="shared" si="4320"/>
        <v>0</v>
      </c>
      <c r="AF2078" s="5">
        <f t="shared" si="4320"/>
        <v>0</v>
      </c>
      <c r="AG2078" s="5">
        <f t="shared" si="4317"/>
        <v>0</v>
      </c>
      <c r="AH2078" s="5">
        <f t="shared" si="4315"/>
        <v>0</v>
      </c>
      <c r="AI2078" s="5">
        <f t="shared" si="4316"/>
        <v>0</v>
      </c>
      <c r="AJ2078" s="5">
        <f t="shared" si="4320"/>
        <v>0</v>
      </c>
      <c r="AK2078" s="17">
        <v>1</v>
      </c>
      <c r="AL2078" s="27"/>
    </row>
    <row r="2079" spans="1:38" ht="31.2" hidden="1" x14ac:dyDescent="0.3">
      <c r="A2079" s="4" t="s">
        <v>245</v>
      </c>
      <c r="B2079" s="4" t="s">
        <v>97</v>
      </c>
      <c r="C2079" s="4" t="s">
        <v>74</v>
      </c>
      <c r="D2079" s="4" t="s">
        <v>98</v>
      </c>
      <c r="E2079" s="4" t="s">
        <v>15</v>
      </c>
      <c r="F2079" s="14" t="s">
        <v>559</v>
      </c>
      <c r="G2079" s="5">
        <f t="shared" si="4319"/>
        <v>375.3</v>
      </c>
      <c r="H2079" s="5">
        <f t="shared" si="4320"/>
        <v>0</v>
      </c>
      <c r="I2079" s="5">
        <f t="shared" si="4320"/>
        <v>0</v>
      </c>
      <c r="J2079" s="5">
        <f t="shared" si="4320"/>
        <v>-375.3</v>
      </c>
      <c r="K2079" s="5">
        <f t="shared" si="4320"/>
        <v>0</v>
      </c>
      <c r="L2079" s="5">
        <f t="shared" si="4320"/>
        <v>0</v>
      </c>
      <c r="M2079" s="5">
        <f t="shared" si="4273"/>
        <v>0</v>
      </c>
      <c r="N2079" s="5">
        <f t="shared" si="4274"/>
        <v>0</v>
      </c>
      <c r="O2079" s="5">
        <f t="shared" si="4275"/>
        <v>0</v>
      </c>
      <c r="P2079" s="5">
        <f t="shared" si="4320"/>
        <v>0</v>
      </c>
      <c r="Q2079" s="5">
        <f t="shared" si="4320"/>
        <v>0</v>
      </c>
      <c r="R2079" s="5">
        <f t="shared" si="4320"/>
        <v>0</v>
      </c>
      <c r="S2079" s="5">
        <f t="shared" si="4320"/>
        <v>0</v>
      </c>
      <c r="T2079" s="5">
        <f t="shared" si="4320"/>
        <v>0</v>
      </c>
      <c r="U2079" s="5">
        <f t="shared" si="4320"/>
        <v>0</v>
      </c>
      <c r="V2079" s="5">
        <f t="shared" si="4320"/>
        <v>0</v>
      </c>
      <c r="W2079" s="5">
        <f t="shared" si="4320"/>
        <v>0</v>
      </c>
      <c r="X2079" s="5">
        <f t="shared" si="4320"/>
        <v>0</v>
      </c>
      <c r="Y2079" s="5">
        <f t="shared" si="4320"/>
        <v>0</v>
      </c>
      <c r="Z2079" s="5">
        <f t="shared" si="4320"/>
        <v>0</v>
      </c>
      <c r="AA2079" s="5">
        <f t="shared" si="4320"/>
        <v>0</v>
      </c>
      <c r="AB2079" s="5">
        <f t="shared" si="4320"/>
        <v>0</v>
      </c>
      <c r="AC2079" s="5">
        <f t="shared" si="4320"/>
        <v>0</v>
      </c>
      <c r="AD2079" s="5">
        <f t="shared" si="4320"/>
        <v>0</v>
      </c>
      <c r="AE2079" s="5">
        <f t="shared" si="4320"/>
        <v>0</v>
      </c>
      <c r="AF2079" s="5">
        <f t="shared" si="4320"/>
        <v>0</v>
      </c>
      <c r="AG2079" s="5">
        <f t="shared" si="4317"/>
        <v>0</v>
      </c>
      <c r="AH2079" s="5">
        <f t="shared" si="4315"/>
        <v>0</v>
      </c>
      <c r="AI2079" s="5">
        <f t="shared" si="4316"/>
        <v>0</v>
      </c>
      <c r="AJ2079" s="5">
        <f t="shared" si="4320"/>
        <v>0</v>
      </c>
      <c r="AK2079" s="17">
        <v>1</v>
      </c>
      <c r="AL2079" s="27"/>
    </row>
    <row r="2080" spans="1:38" ht="31.2" hidden="1" x14ac:dyDescent="0.3">
      <c r="A2080" s="4" t="s">
        <v>245</v>
      </c>
      <c r="B2080" s="4" t="s">
        <v>97</v>
      </c>
      <c r="C2080" s="4" t="s">
        <v>74</v>
      </c>
      <c r="D2080" s="4" t="s">
        <v>98</v>
      </c>
      <c r="E2080" s="4" t="s">
        <v>16</v>
      </c>
      <c r="F2080" s="14" t="s">
        <v>560</v>
      </c>
      <c r="G2080" s="5">
        <v>375.3</v>
      </c>
      <c r="H2080" s="5">
        <v>0</v>
      </c>
      <c r="I2080" s="5">
        <v>0</v>
      </c>
      <c r="J2080" s="5">
        <v>-375.3</v>
      </c>
      <c r="K2080" s="5"/>
      <c r="L2080" s="5"/>
      <c r="M2080" s="5">
        <f t="shared" si="4273"/>
        <v>0</v>
      </c>
      <c r="N2080" s="5">
        <f t="shared" si="4274"/>
        <v>0</v>
      </c>
      <c r="O2080" s="5">
        <f t="shared" si="4275"/>
        <v>0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>
        <f t="shared" si="4317"/>
        <v>0</v>
      </c>
      <c r="AH2080" s="5">
        <f t="shared" si="4315"/>
        <v>0</v>
      </c>
      <c r="AI2080" s="5">
        <f t="shared" si="4316"/>
        <v>0</v>
      </c>
      <c r="AJ2080" s="5"/>
      <c r="AK2080" s="17">
        <v>1</v>
      </c>
      <c r="AL2080" s="27" t="s">
        <v>1466</v>
      </c>
    </row>
    <row r="2081" spans="1:38" ht="31.2" x14ac:dyDescent="0.3">
      <c r="A2081" s="4" t="s">
        <v>245</v>
      </c>
      <c r="B2081" s="4" t="s">
        <v>97</v>
      </c>
      <c r="C2081" s="4" t="s">
        <v>74</v>
      </c>
      <c r="D2081" s="4" t="s">
        <v>1462</v>
      </c>
      <c r="E2081" s="4"/>
      <c r="F2081" s="14" t="s">
        <v>1463</v>
      </c>
      <c r="G2081" s="5"/>
      <c r="H2081" s="5"/>
      <c r="I2081" s="5"/>
      <c r="J2081" s="5">
        <f>J2082</f>
        <v>375.3</v>
      </c>
      <c r="K2081" s="5">
        <f t="shared" ref="K2081:AJ2082" si="4328">K2082</f>
        <v>0</v>
      </c>
      <c r="L2081" s="5">
        <f t="shared" si="4328"/>
        <v>0</v>
      </c>
      <c r="M2081" s="5">
        <f t="shared" si="4273"/>
        <v>375.3</v>
      </c>
      <c r="N2081" s="5">
        <f t="shared" si="4274"/>
        <v>0</v>
      </c>
      <c r="O2081" s="5">
        <f t="shared" si="4275"/>
        <v>0</v>
      </c>
      <c r="P2081" s="5">
        <f t="shared" si="4328"/>
        <v>0</v>
      </c>
      <c r="Q2081" s="5">
        <f t="shared" si="4328"/>
        <v>0</v>
      </c>
      <c r="R2081" s="5">
        <f t="shared" si="4328"/>
        <v>0</v>
      </c>
      <c r="S2081" s="5">
        <f t="shared" si="4328"/>
        <v>0</v>
      </c>
      <c r="T2081" s="5">
        <f t="shared" si="4328"/>
        <v>0</v>
      </c>
      <c r="U2081" s="5">
        <f t="shared" si="4328"/>
        <v>0</v>
      </c>
      <c r="V2081" s="5">
        <f t="shared" si="4328"/>
        <v>0</v>
      </c>
      <c r="W2081" s="5">
        <f t="shared" si="4328"/>
        <v>0</v>
      </c>
      <c r="X2081" s="5">
        <f t="shared" si="4328"/>
        <v>0</v>
      </c>
      <c r="Y2081" s="5">
        <f t="shared" si="4328"/>
        <v>0</v>
      </c>
      <c r="Z2081" s="5">
        <f t="shared" si="4328"/>
        <v>0</v>
      </c>
      <c r="AA2081" s="5">
        <f t="shared" si="4328"/>
        <v>0</v>
      </c>
      <c r="AB2081" s="5">
        <f t="shared" si="4328"/>
        <v>0</v>
      </c>
      <c r="AC2081" s="5">
        <f t="shared" si="4328"/>
        <v>0</v>
      </c>
      <c r="AD2081" s="5">
        <f t="shared" si="4328"/>
        <v>0</v>
      </c>
      <c r="AE2081" s="5">
        <f t="shared" si="4328"/>
        <v>0</v>
      </c>
      <c r="AF2081" s="5">
        <f t="shared" si="4328"/>
        <v>0</v>
      </c>
      <c r="AG2081" s="5">
        <f t="shared" si="4317"/>
        <v>375.3</v>
      </c>
      <c r="AH2081" s="5">
        <f t="shared" si="4315"/>
        <v>0</v>
      </c>
      <c r="AI2081" s="5">
        <f t="shared" si="4316"/>
        <v>0</v>
      </c>
      <c r="AJ2081" s="5">
        <f t="shared" si="4328"/>
        <v>0</v>
      </c>
      <c r="AK2081" s="17"/>
      <c r="AL2081" s="27"/>
    </row>
    <row r="2082" spans="1:38" ht="31.2" x14ac:dyDescent="0.3">
      <c r="A2082" s="4" t="s">
        <v>245</v>
      </c>
      <c r="B2082" s="4" t="s">
        <v>97</v>
      </c>
      <c r="C2082" s="4" t="s">
        <v>74</v>
      </c>
      <c r="D2082" s="4" t="s">
        <v>1462</v>
      </c>
      <c r="E2082" s="4" t="s">
        <v>15</v>
      </c>
      <c r="F2082" s="14" t="s">
        <v>559</v>
      </c>
      <c r="G2082" s="5"/>
      <c r="H2082" s="5"/>
      <c r="I2082" s="5"/>
      <c r="J2082" s="5">
        <f>J2083</f>
        <v>375.3</v>
      </c>
      <c r="K2082" s="5">
        <f t="shared" si="4328"/>
        <v>0</v>
      </c>
      <c r="L2082" s="5">
        <f t="shared" si="4328"/>
        <v>0</v>
      </c>
      <c r="M2082" s="5">
        <f t="shared" si="4273"/>
        <v>375.3</v>
      </c>
      <c r="N2082" s="5">
        <f t="shared" si="4274"/>
        <v>0</v>
      </c>
      <c r="O2082" s="5">
        <f t="shared" si="4275"/>
        <v>0</v>
      </c>
      <c r="P2082" s="5">
        <f t="shared" si="4328"/>
        <v>0</v>
      </c>
      <c r="Q2082" s="5">
        <f t="shared" si="4328"/>
        <v>0</v>
      </c>
      <c r="R2082" s="5">
        <f t="shared" si="4328"/>
        <v>0</v>
      </c>
      <c r="S2082" s="5">
        <f t="shared" si="4328"/>
        <v>0</v>
      </c>
      <c r="T2082" s="5">
        <f t="shared" si="4328"/>
        <v>0</v>
      </c>
      <c r="U2082" s="5">
        <f t="shared" si="4328"/>
        <v>0</v>
      </c>
      <c r="V2082" s="5">
        <f t="shared" si="4328"/>
        <v>0</v>
      </c>
      <c r="W2082" s="5">
        <f t="shared" si="4328"/>
        <v>0</v>
      </c>
      <c r="X2082" s="5">
        <f t="shared" si="4328"/>
        <v>0</v>
      </c>
      <c r="Y2082" s="5">
        <f t="shared" si="4328"/>
        <v>0</v>
      </c>
      <c r="Z2082" s="5">
        <f t="shared" si="4328"/>
        <v>0</v>
      </c>
      <c r="AA2082" s="5">
        <f t="shared" si="4328"/>
        <v>0</v>
      </c>
      <c r="AB2082" s="5">
        <f t="shared" si="4328"/>
        <v>0</v>
      </c>
      <c r="AC2082" s="5">
        <f t="shared" si="4328"/>
        <v>0</v>
      </c>
      <c r="AD2082" s="5">
        <f t="shared" si="4328"/>
        <v>0</v>
      </c>
      <c r="AE2082" s="5">
        <f t="shared" si="4328"/>
        <v>0</v>
      </c>
      <c r="AF2082" s="5">
        <f t="shared" si="4328"/>
        <v>0</v>
      </c>
      <c r="AG2082" s="5">
        <f t="shared" si="4317"/>
        <v>375.3</v>
      </c>
      <c r="AH2082" s="5">
        <f t="shared" si="4315"/>
        <v>0</v>
      </c>
      <c r="AI2082" s="5">
        <f t="shared" si="4316"/>
        <v>0</v>
      </c>
      <c r="AJ2082" s="5">
        <f t="shared" si="4328"/>
        <v>0</v>
      </c>
      <c r="AK2082" s="17"/>
      <c r="AL2082" s="27"/>
    </row>
    <row r="2083" spans="1:38" ht="31.2" x14ac:dyDescent="0.3">
      <c r="A2083" s="4" t="s">
        <v>245</v>
      </c>
      <c r="B2083" s="4" t="s">
        <v>97</v>
      </c>
      <c r="C2083" s="4" t="s">
        <v>74</v>
      </c>
      <c r="D2083" s="4" t="s">
        <v>1462</v>
      </c>
      <c r="E2083" s="4" t="s">
        <v>16</v>
      </c>
      <c r="F2083" s="14" t="s">
        <v>560</v>
      </c>
      <c r="G2083" s="5"/>
      <c r="H2083" s="5"/>
      <c r="I2083" s="5"/>
      <c r="J2083" s="5">
        <v>375.3</v>
      </c>
      <c r="K2083" s="5"/>
      <c r="L2083" s="5"/>
      <c r="M2083" s="5">
        <f t="shared" si="4273"/>
        <v>375.3</v>
      </c>
      <c r="N2083" s="5">
        <f t="shared" si="4274"/>
        <v>0</v>
      </c>
      <c r="O2083" s="5">
        <f t="shared" si="4275"/>
        <v>0</v>
      </c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>
        <f t="shared" si="4317"/>
        <v>375.3</v>
      </c>
      <c r="AH2083" s="5">
        <f t="shared" si="4315"/>
        <v>0</v>
      </c>
      <c r="AI2083" s="5">
        <f t="shared" si="4316"/>
        <v>0</v>
      </c>
      <c r="AJ2083" s="5"/>
      <c r="AK2083" s="17"/>
      <c r="AL2083" s="27" t="s">
        <v>1466</v>
      </c>
    </row>
    <row r="2084" spans="1:38" s="3" customFormat="1" x14ac:dyDescent="0.3">
      <c r="A2084" s="7" t="s">
        <v>245</v>
      </c>
      <c r="B2084" s="7" t="s">
        <v>41</v>
      </c>
      <c r="C2084" s="7"/>
      <c r="D2084" s="7"/>
      <c r="E2084" s="7"/>
      <c r="F2084" s="33" t="s">
        <v>945</v>
      </c>
      <c r="G2084" s="8">
        <f t="shared" ref="G2084:L2090" si="4329">G2085</f>
        <v>1544.1</v>
      </c>
      <c r="H2084" s="8">
        <f t="shared" si="4329"/>
        <v>1544.1</v>
      </c>
      <c r="I2084" s="8">
        <f t="shared" si="4329"/>
        <v>1544.1</v>
      </c>
      <c r="J2084" s="8">
        <f t="shared" si="4329"/>
        <v>0</v>
      </c>
      <c r="K2084" s="8">
        <f t="shared" si="4329"/>
        <v>0</v>
      </c>
      <c r="L2084" s="8">
        <f t="shared" si="4329"/>
        <v>0</v>
      </c>
      <c r="M2084" s="8">
        <f t="shared" si="4273"/>
        <v>1544.1</v>
      </c>
      <c r="N2084" s="8">
        <f t="shared" si="4274"/>
        <v>1544.1</v>
      </c>
      <c r="O2084" s="8">
        <f t="shared" si="4275"/>
        <v>1544.1</v>
      </c>
      <c r="P2084" s="8">
        <f t="shared" ref="P2084:V2090" si="4330">P2085</f>
        <v>0</v>
      </c>
      <c r="Q2084" s="8">
        <f t="shared" si="4330"/>
        <v>0</v>
      </c>
      <c r="R2084" s="8">
        <f t="shared" si="4330"/>
        <v>0</v>
      </c>
      <c r="S2084" s="8">
        <f t="shared" si="4330"/>
        <v>0</v>
      </c>
      <c r="T2084" s="8">
        <f t="shared" si="4330"/>
        <v>0</v>
      </c>
      <c r="U2084" s="8">
        <f t="shared" si="4330"/>
        <v>0</v>
      </c>
      <c r="V2084" s="8">
        <f t="shared" si="4330"/>
        <v>0</v>
      </c>
      <c r="W2084" s="8">
        <f t="shared" ref="W2084:AF2090" si="4331">W2085</f>
        <v>0</v>
      </c>
      <c r="X2084" s="8">
        <f t="shared" si="4331"/>
        <v>0</v>
      </c>
      <c r="Y2084" s="8">
        <f t="shared" si="4331"/>
        <v>0</v>
      </c>
      <c r="Z2084" s="8">
        <f t="shared" si="4331"/>
        <v>0</v>
      </c>
      <c r="AA2084" s="8">
        <f t="shared" si="4331"/>
        <v>0</v>
      </c>
      <c r="AB2084" s="8">
        <f t="shared" si="4331"/>
        <v>0</v>
      </c>
      <c r="AC2084" s="8">
        <f t="shared" si="4331"/>
        <v>0</v>
      </c>
      <c r="AD2084" s="8">
        <f t="shared" si="4331"/>
        <v>0</v>
      </c>
      <c r="AE2084" s="8">
        <f t="shared" si="4331"/>
        <v>0</v>
      </c>
      <c r="AF2084" s="8">
        <f t="shared" si="4331"/>
        <v>0</v>
      </c>
      <c r="AG2084" s="8">
        <f t="shared" si="4317"/>
        <v>1544.1</v>
      </c>
      <c r="AH2084" s="8">
        <f t="shared" si="4315"/>
        <v>1544.1</v>
      </c>
      <c r="AI2084" s="8">
        <f t="shared" si="4316"/>
        <v>1544.1</v>
      </c>
      <c r="AJ2084" s="8">
        <f t="shared" ref="AJ2084:AJ2090" si="4332">AJ2085</f>
        <v>0</v>
      </c>
      <c r="AK2084" s="16"/>
      <c r="AL2084" s="25"/>
    </row>
    <row r="2085" spans="1:38" s="10" customFormat="1" x14ac:dyDescent="0.3">
      <c r="A2085" s="9" t="s">
        <v>245</v>
      </c>
      <c r="B2085" s="9" t="s">
        <v>41</v>
      </c>
      <c r="C2085" s="9" t="s">
        <v>169</v>
      </c>
      <c r="D2085" s="9"/>
      <c r="E2085" s="9"/>
      <c r="F2085" s="13" t="s">
        <v>777</v>
      </c>
      <c r="G2085" s="11">
        <f t="shared" si="4329"/>
        <v>1544.1</v>
      </c>
      <c r="H2085" s="11">
        <f t="shared" si="4329"/>
        <v>1544.1</v>
      </c>
      <c r="I2085" s="11">
        <f t="shared" si="4329"/>
        <v>1544.1</v>
      </c>
      <c r="J2085" s="11">
        <f t="shared" si="4329"/>
        <v>0</v>
      </c>
      <c r="K2085" s="11">
        <f t="shared" si="4329"/>
        <v>0</v>
      </c>
      <c r="L2085" s="11">
        <f t="shared" si="4329"/>
        <v>0</v>
      </c>
      <c r="M2085" s="11">
        <f t="shared" si="4273"/>
        <v>1544.1</v>
      </c>
      <c r="N2085" s="11">
        <f t="shared" si="4274"/>
        <v>1544.1</v>
      </c>
      <c r="O2085" s="11">
        <f t="shared" si="4275"/>
        <v>1544.1</v>
      </c>
      <c r="P2085" s="11">
        <f t="shared" si="4330"/>
        <v>0</v>
      </c>
      <c r="Q2085" s="11">
        <f t="shared" si="4330"/>
        <v>0</v>
      </c>
      <c r="R2085" s="11">
        <f t="shared" si="4330"/>
        <v>0</v>
      </c>
      <c r="S2085" s="11">
        <f t="shared" si="4330"/>
        <v>0</v>
      </c>
      <c r="T2085" s="11">
        <f t="shared" si="4330"/>
        <v>0</v>
      </c>
      <c r="U2085" s="11">
        <f t="shared" si="4330"/>
        <v>0</v>
      </c>
      <c r="V2085" s="11">
        <f t="shared" si="4330"/>
        <v>0</v>
      </c>
      <c r="W2085" s="11">
        <f t="shared" si="4331"/>
        <v>0</v>
      </c>
      <c r="X2085" s="11">
        <f t="shared" si="4331"/>
        <v>0</v>
      </c>
      <c r="Y2085" s="11">
        <f t="shared" si="4331"/>
        <v>0</v>
      </c>
      <c r="Z2085" s="11">
        <f t="shared" si="4331"/>
        <v>0</v>
      </c>
      <c r="AA2085" s="11">
        <f t="shared" si="4331"/>
        <v>0</v>
      </c>
      <c r="AB2085" s="11">
        <f t="shared" si="4331"/>
        <v>0</v>
      </c>
      <c r="AC2085" s="11">
        <f t="shared" si="4331"/>
        <v>0</v>
      </c>
      <c r="AD2085" s="11">
        <f t="shared" si="4331"/>
        <v>0</v>
      </c>
      <c r="AE2085" s="11">
        <f t="shared" si="4331"/>
        <v>0</v>
      </c>
      <c r="AF2085" s="11">
        <f t="shared" si="4331"/>
        <v>0</v>
      </c>
      <c r="AG2085" s="11">
        <f t="shared" si="4317"/>
        <v>1544.1</v>
      </c>
      <c r="AH2085" s="11">
        <f t="shared" si="4315"/>
        <v>1544.1</v>
      </c>
      <c r="AI2085" s="11">
        <f t="shared" si="4316"/>
        <v>1544.1</v>
      </c>
      <c r="AJ2085" s="11">
        <f t="shared" si="4332"/>
        <v>0</v>
      </c>
      <c r="AK2085" s="31"/>
      <c r="AL2085" s="26"/>
    </row>
    <row r="2086" spans="1:38" ht="31.2" x14ac:dyDescent="0.3">
      <c r="A2086" s="4" t="s">
        <v>245</v>
      </c>
      <c r="B2086" s="4" t="s">
        <v>41</v>
      </c>
      <c r="C2086" s="4" t="s">
        <v>169</v>
      </c>
      <c r="D2086" s="4" t="s">
        <v>670</v>
      </c>
      <c r="E2086" s="4"/>
      <c r="F2086" s="14" t="s">
        <v>1182</v>
      </c>
      <c r="G2086" s="5">
        <f t="shared" si="4329"/>
        <v>1544.1</v>
      </c>
      <c r="H2086" s="5">
        <f t="shared" si="4329"/>
        <v>1544.1</v>
      </c>
      <c r="I2086" s="5">
        <f t="shared" si="4329"/>
        <v>1544.1</v>
      </c>
      <c r="J2086" s="5">
        <f t="shared" si="4329"/>
        <v>0</v>
      </c>
      <c r="K2086" s="5">
        <f t="shared" si="4329"/>
        <v>0</v>
      </c>
      <c r="L2086" s="5">
        <f t="shared" si="4329"/>
        <v>0</v>
      </c>
      <c r="M2086" s="5">
        <f t="shared" si="4273"/>
        <v>1544.1</v>
      </c>
      <c r="N2086" s="5">
        <f t="shared" si="4274"/>
        <v>1544.1</v>
      </c>
      <c r="O2086" s="5">
        <f t="shared" si="4275"/>
        <v>1544.1</v>
      </c>
      <c r="P2086" s="5">
        <f t="shared" si="4330"/>
        <v>0</v>
      </c>
      <c r="Q2086" s="5">
        <f t="shared" si="4330"/>
        <v>0</v>
      </c>
      <c r="R2086" s="5">
        <f t="shared" si="4330"/>
        <v>0</v>
      </c>
      <c r="S2086" s="5">
        <f t="shared" si="4330"/>
        <v>0</v>
      </c>
      <c r="T2086" s="5">
        <f t="shared" si="4330"/>
        <v>0</v>
      </c>
      <c r="U2086" s="5">
        <f t="shared" si="4330"/>
        <v>0</v>
      </c>
      <c r="V2086" s="5">
        <f t="shared" si="4330"/>
        <v>0</v>
      </c>
      <c r="W2086" s="5">
        <f t="shared" si="4331"/>
        <v>0</v>
      </c>
      <c r="X2086" s="5">
        <f t="shared" si="4331"/>
        <v>0</v>
      </c>
      <c r="Y2086" s="5">
        <f t="shared" si="4331"/>
        <v>0</v>
      </c>
      <c r="Z2086" s="5">
        <f t="shared" si="4331"/>
        <v>0</v>
      </c>
      <c r="AA2086" s="5">
        <f t="shared" si="4331"/>
        <v>0</v>
      </c>
      <c r="AB2086" s="5">
        <f t="shared" si="4331"/>
        <v>0</v>
      </c>
      <c r="AC2086" s="5">
        <f t="shared" si="4331"/>
        <v>0</v>
      </c>
      <c r="AD2086" s="5">
        <f t="shared" si="4331"/>
        <v>0</v>
      </c>
      <c r="AE2086" s="5">
        <f t="shared" si="4331"/>
        <v>0</v>
      </c>
      <c r="AF2086" s="5">
        <f t="shared" si="4331"/>
        <v>0</v>
      </c>
      <c r="AG2086" s="5">
        <f t="shared" si="4317"/>
        <v>1544.1</v>
      </c>
      <c r="AH2086" s="5">
        <f t="shared" si="4315"/>
        <v>1544.1</v>
      </c>
      <c r="AI2086" s="5">
        <f t="shared" si="4316"/>
        <v>1544.1</v>
      </c>
      <c r="AJ2086" s="5">
        <f t="shared" si="4332"/>
        <v>0</v>
      </c>
      <c r="AK2086" s="17"/>
      <c r="AL2086" s="27"/>
    </row>
    <row r="2087" spans="1:38" ht="31.2" x14ac:dyDescent="0.3">
      <c r="A2087" s="4" t="s">
        <v>245</v>
      </c>
      <c r="B2087" s="4" t="s">
        <v>41</v>
      </c>
      <c r="C2087" s="4" t="s">
        <v>169</v>
      </c>
      <c r="D2087" s="4" t="s">
        <v>674</v>
      </c>
      <c r="E2087" s="4"/>
      <c r="F2087" s="14" t="s">
        <v>1188</v>
      </c>
      <c r="G2087" s="5">
        <f t="shared" si="4329"/>
        <v>1544.1</v>
      </c>
      <c r="H2087" s="5">
        <f t="shared" si="4329"/>
        <v>1544.1</v>
      </c>
      <c r="I2087" s="5">
        <f t="shared" si="4329"/>
        <v>1544.1</v>
      </c>
      <c r="J2087" s="5">
        <f t="shared" si="4329"/>
        <v>0</v>
      </c>
      <c r="K2087" s="5">
        <f t="shared" si="4329"/>
        <v>0</v>
      </c>
      <c r="L2087" s="5">
        <f t="shared" si="4329"/>
        <v>0</v>
      </c>
      <c r="M2087" s="5">
        <f t="shared" si="4273"/>
        <v>1544.1</v>
      </c>
      <c r="N2087" s="5">
        <f t="shared" si="4274"/>
        <v>1544.1</v>
      </c>
      <c r="O2087" s="5">
        <f t="shared" si="4275"/>
        <v>1544.1</v>
      </c>
      <c r="P2087" s="5">
        <f t="shared" si="4330"/>
        <v>0</v>
      </c>
      <c r="Q2087" s="5">
        <f t="shared" si="4330"/>
        <v>0</v>
      </c>
      <c r="R2087" s="5">
        <f t="shared" si="4330"/>
        <v>0</v>
      </c>
      <c r="S2087" s="5">
        <f t="shared" si="4330"/>
        <v>0</v>
      </c>
      <c r="T2087" s="5">
        <f t="shared" si="4330"/>
        <v>0</v>
      </c>
      <c r="U2087" s="5">
        <f t="shared" si="4330"/>
        <v>0</v>
      </c>
      <c r="V2087" s="5">
        <f t="shared" si="4330"/>
        <v>0</v>
      </c>
      <c r="W2087" s="5">
        <f t="shared" si="4331"/>
        <v>0</v>
      </c>
      <c r="X2087" s="5">
        <f t="shared" si="4331"/>
        <v>0</v>
      </c>
      <c r="Y2087" s="5">
        <f t="shared" si="4331"/>
        <v>0</v>
      </c>
      <c r="Z2087" s="5">
        <f t="shared" si="4331"/>
        <v>0</v>
      </c>
      <c r="AA2087" s="5">
        <f t="shared" si="4331"/>
        <v>0</v>
      </c>
      <c r="AB2087" s="5">
        <f t="shared" si="4331"/>
        <v>0</v>
      </c>
      <c r="AC2087" s="5">
        <f t="shared" si="4331"/>
        <v>0</v>
      </c>
      <c r="AD2087" s="5">
        <f t="shared" si="4331"/>
        <v>0</v>
      </c>
      <c r="AE2087" s="5">
        <f t="shared" si="4331"/>
        <v>0</v>
      </c>
      <c r="AF2087" s="5">
        <f t="shared" si="4331"/>
        <v>0</v>
      </c>
      <c r="AG2087" s="5">
        <f t="shared" si="4317"/>
        <v>1544.1</v>
      </c>
      <c r="AH2087" s="5">
        <f t="shared" si="4315"/>
        <v>1544.1</v>
      </c>
      <c r="AI2087" s="5">
        <f t="shared" si="4316"/>
        <v>1544.1</v>
      </c>
      <c r="AJ2087" s="5">
        <f t="shared" si="4332"/>
        <v>0</v>
      </c>
      <c r="AK2087" s="17"/>
      <c r="AL2087" s="27"/>
    </row>
    <row r="2088" spans="1:38" ht="62.4" x14ac:dyDescent="0.3">
      <c r="A2088" s="4" t="s">
        <v>245</v>
      </c>
      <c r="B2088" s="4" t="s">
        <v>41</v>
      </c>
      <c r="C2088" s="4" t="s">
        <v>169</v>
      </c>
      <c r="D2088" s="4" t="s">
        <v>675</v>
      </c>
      <c r="E2088" s="4"/>
      <c r="F2088" s="14" t="s">
        <v>1189</v>
      </c>
      <c r="G2088" s="5">
        <f t="shared" si="4329"/>
        <v>1544.1</v>
      </c>
      <c r="H2088" s="5">
        <f t="shared" si="4329"/>
        <v>1544.1</v>
      </c>
      <c r="I2088" s="5">
        <f t="shared" si="4329"/>
        <v>1544.1</v>
      </c>
      <c r="J2088" s="5">
        <f t="shared" si="4329"/>
        <v>0</v>
      </c>
      <c r="K2088" s="5">
        <f t="shared" si="4329"/>
        <v>0</v>
      </c>
      <c r="L2088" s="5">
        <f t="shared" si="4329"/>
        <v>0</v>
      </c>
      <c r="M2088" s="5">
        <f t="shared" si="4273"/>
        <v>1544.1</v>
      </c>
      <c r="N2088" s="5">
        <f t="shared" si="4274"/>
        <v>1544.1</v>
      </c>
      <c r="O2088" s="5">
        <f t="shared" si="4275"/>
        <v>1544.1</v>
      </c>
      <c r="P2088" s="5">
        <f t="shared" si="4330"/>
        <v>0</v>
      </c>
      <c r="Q2088" s="5">
        <f t="shared" si="4330"/>
        <v>0</v>
      </c>
      <c r="R2088" s="5">
        <f t="shared" si="4330"/>
        <v>0</v>
      </c>
      <c r="S2088" s="5">
        <f t="shared" si="4330"/>
        <v>0</v>
      </c>
      <c r="T2088" s="5">
        <f t="shared" si="4330"/>
        <v>0</v>
      </c>
      <c r="U2088" s="5">
        <f t="shared" si="4330"/>
        <v>0</v>
      </c>
      <c r="V2088" s="5">
        <f t="shared" si="4330"/>
        <v>0</v>
      </c>
      <c r="W2088" s="5">
        <f t="shared" si="4331"/>
        <v>0</v>
      </c>
      <c r="X2088" s="5">
        <f t="shared" si="4331"/>
        <v>0</v>
      </c>
      <c r="Y2088" s="5">
        <f t="shared" si="4331"/>
        <v>0</v>
      </c>
      <c r="Z2088" s="5">
        <f t="shared" si="4331"/>
        <v>0</v>
      </c>
      <c r="AA2088" s="5">
        <f t="shared" si="4331"/>
        <v>0</v>
      </c>
      <c r="AB2088" s="5">
        <f t="shared" si="4331"/>
        <v>0</v>
      </c>
      <c r="AC2088" s="5">
        <f t="shared" si="4331"/>
        <v>0</v>
      </c>
      <c r="AD2088" s="5">
        <f t="shared" si="4331"/>
        <v>0</v>
      </c>
      <c r="AE2088" s="5">
        <f t="shared" si="4331"/>
        <v>0</v>
      </c>
      <c r="AF2088" s="5">
        <f t="shared" si="4331"/>
        <v>0</v>
      </c>
      <c r="AG2088" s="5">
        <f t="shared" si="4317"/>
        <v>1544.1</v>
      </c>
      <c r="AH2088" s="5">
        <f t="shared" si="4315"/>
        <v>1544.1</v>
      </c>
      <c r="AI2088" s="5">
        <f t="shared" si="4316"/>
        <v>1544.1</v>
      </c>
      <c r="AJ2088" s="5">
        <f t="shared" si="4332"/>
        <v>0</v>
      </c>
      <c r="AK2088" s="17"/>
      <c r="AL2088" s="27"/>
    </row>
    <row r="2089" spans="1:38" ht="31.2" x14ac:dyDescent="0.3">
      <c r="A2089" s="4" t="s">
        <v>245</v>
      </c>
      <c r="B2089" s="4" t="s">
        <v>41</v>
      </c>
      <c r="C2089" s="4" t="s">
        <v>169</v>
      </c>
      <c r="D2089" s="4" t="s">
        <v>673</v>
      </c>
      <c r="E2089" s="4"/>
      <c r="F2089" s="14" t="s">
        <v>788</v>
      </c>
      <c r="G2089" s="5">
        <f t="shared" si="4329"/>
        <v>1544.1</v>
      </c>
      <c r="H2089" s="5">
        <f t="shared" si="4329"/>
        <v>1544.1</v>
      </c>
      <c r="I2089" s="5">
        <f t="shared" si="4329"/>
        <v>1544.1</v>
      </c>
      <c r="J2089" s="5">
        <f t="shared" si="4329"/>
        <v>0</v>
      </c>
      <c r="K2089" s="5">
        <f t="shared" si="4329"/>
        <v>0</v>
      </c>
      <c r="L2089" s="5">
        <f t="shared" si="4329"/>
        <v>0</v>
      </c>
      <c r="M2089" s="5">
        <f t="shared" si="4273"/>
        <v>1544.1</v>
      </c>
      <c r="N2089" s="5">
        <f t="shared" si="4274"/>
        <v>1544.1</v>
      </c>
      <c r="O2089" s="5">
        <f t="shared" si="4275"/>
        <v>1544.1</v>
      </c>
      <c r="P2089" s="5">
        <f t="shared" si="4330"/>
        <v>0</v>
      </c>
      <c r="Q2089" s="5">
        <f t="shared" si="4330"/>
        <v>0</v>
      </c>
      <c r="R2089" s="5">
        <f t="shared" si="4330"/>
        <v>0</v>
      </c>
      <c r="S2089" s="5">
        <f t="shared" si="4330"/>
        <v>0</v>
      </c>
      <c r="T2089" s="5">
        <f t="shared" si="4330"/>
        <v>0</v>
      </c>
      <c r="U2089" s="5">
        <f t="shared" si="4330"/>
        <v>0</v>
      </c>
      <c r="V2089" s="5">
        <f t="shared" si="4330"/>
        <v>0</v>
      </c>
      <c r="W2089" s="5">
        <f t="shared" si="4331"/>
        <v>0</v>
      </c>
      <c r="X2089" s="5">
        <f t="shared" si="4331"/>
        <v>0</v>
      </c>
      <c r="Y2089" s="5">
        <f t="shared" si="4331"/>
        <v>0</v>
      </c>
      <c r="Z2089" s="5">
        <f t="shared" si="4331"/>
        <v>0</v>
      </c>
      <c r="AA2089" s="5">
        <f t="shared" si="4331"/>
        <v>0</v>
      </c>
      <c r="AB2089" s="5">
        <f t="shared" si="4331"/>
        <v>0</v>
      </c>
      <c r="AC2089" s="5">
        <f t="shared" si="4331"/>
        <v>0</v>
      </c>
      <c r="AD2089" s="5">
        <f t="shared" si="4331"/>
        <v>0</v>
      </c>
      <c r="AE2089" s="5">
        <f t="shared" si="4331"/>
        <v>0</v>
      </c>
      <c r="AF2089" s="5">
        <f t="shared" si="4331"/>
        <v>0</v>
      </c>
      <c r="AG2089" s="5">
        <f t="shared" si="4317"/>
        <v>1544.1</v>
      </c>
      <c r="AH2089" s="5">
        <f t="shared" si="4315"/>
        <v>1544.1</v>
      </c>
      <c r="AI2089" s="5">
        <f t="shared" si="4316"/>
        <v>1544.1</v>
      </c>
      <c r="AJ2089" s="5">
        <f t="shared" si="4332"/>
        <v>0</v>
      </c>
      <c r="AK2089" s="17"/>
      <c r="AL2089" s="27"/>
    </row>
    <row r="2090" spans="1:38" ht="31.2" x14ac:dyDescent="0.3">
      <c r="A2090" s="4" t="s">
        <v>245</v>
      </c>
      <c r="B2090" s="4" t="s">
        <v>41</v>
      </c>
      <c r="C2090" s="4" t="s">
        <v>169</v>
      </c>
      <c r="D2090" s="4" t="s">
        <v>673</v>
      </c>
      <c r="E2090" s="4" t="s">
        <v>15</v>
      </c>
      <c r="F2090" s="14" t="s">
        <v>559</v>
      </c>
      <c r="G2090" s="5">
        <f t="shared" si="4329"/>
        <v>1544.1</v>
      </c>
      <c r="H2090" s="5">
        <f t="shared" si="4329"/>
        <v>1544.1</v>
      </c>
      <c r="I2090" s="5">
        <f t="shared" si="4329"/>
        <v>1544.1</v>
      </c>
      <c r="J2090" s="5">
        <f t="shared" si="4329"/>
        <v>0</v>
      </c>
      <c r="K2090" s="5">
        <f t="shared" si="4329"/>
        <v>0</v>
      </c>
      <c r="L2090" s="5">
        <f t="shared" si="4329"/>
        <v>0</v>
      </c>
      <c r="M2090" s="5">
        <f t="shared" si="4273"/>
        <v>1544.1</v>
      </c>
      <c r="N2090" s="5">
        <f t="shared" si="4274"/>
        <v>1544.1</v>
      </c>
      <c r="O2090" s="5">
        <f t="shared" si="4275"/>
        <v>1544.1</v>
      </c>
      <c r="P2090" s="5">
        <f t="shared" si="4330"/>
        <v>0</v>
      </c>
      <c r="Q2090" s="5">
        <f t="shared" si="4330"/>
        <v>0</v>
      </c>
      <c r="R2090" s="5">
        <f t="shared" si="4330"/>
        <v>0</v>
      </c>
      <c r="S2090" s="5">
        <f t="shared" si="4330"/>
        <v>0</v>
      </c>
      <c r="T2090" s="5">
        <f t="shared" si="4330"/>
        <v>0</v>
      </c>
      <c r="U2090" s="5">
        <f t="shared" si="4330"/>
        <v>0</v>
      </c>
      <c r="V2090" s="5">
        <f t="shared" si="4330"/>
        <v>0</v>
      </c>
      <c r="W2090" s="5">
        <f t="shared" si="4331"/>
        <v>0</v>
      </c>
      <c r="X2090" s="5">
        <f t="shared" si="4331"/>
        <v>0</v>
      </c>
      <c r="Y2090" s="5">
        <f t="shared" si="4331"/>
        <v>0</v>
      </c>
      <c r="Z2090" s="5">
        <f t="shared" si="4331"/>
        <v>0</v>
      </c>
      <c r="AA2090" s="5">
        <f t="shared" si="4331"/>
        <v>0</v>
      </c>
      <c r="AB2090" s="5">
        <f t="shared" si="4331"/>
        <v>0</v>
      </c>
      <c r="AC2090" s="5">
        <f t="shared" si="4331"/>
        <v>0</v>
      </c>
      <c r="AD2090" s="5">
        <f t="shared" si="4331"/>
        <v>0</v>
      </c>
      <c r="AE2090" s="5">
        <f t="shared" si="4331"/>
        <v>0</v>
      </c>
      <c r="AF2090" s="5">
        <f t="shared" si="4331"/>
        <v>0</v>
      </c>
      <c r="AG2090" s="5">
        <f t="shared" si="4317"/>
        <v>1544.1</v>
      </c>
      <c r="AH2090" s="5">
        <f t="shared" si="4315"/>
        <v>1544.1</v>
      </c>
      <c r="AI2090" s="5">
        <f t="shared" si="4316"/>
        <v>1544.1</v>
      </c>
      <c r="AJ2090" s="5">
        <f t="shared" si="4332"/>
        <v>0</v>
      </c>
      <c r="AK2090" s="17"/>
      <c r="AL2090" s="27"/>
    </row>
    <row r="2091" spans="1:38" ht="31.2" x14ac:dyDescent="0.3">
      <c r="A2091" s="4" t="s">
        <v>245</v>
      </c>
      <c r="B2091" s="4" t="s">
        <v>41</v>
      </c>
      <c r="C2091" s="4" t="s">
        <v>169</v>
      </c>
      <c r="D2091" s="4" t="s">
        <v>673</v>
      </c>
      <c r="E2091" s="4" t="s">
        <v>16</v>
      </c>
      <c r="F2091" s="14" t="s">
        <v>560</v>
      </c>
      <c r="G2091" s="5">
        <v>1544.1</v>
      </c>
      <c r="H2091" s="5">
        <v>1544.1</v>
      </c>
      <c r="I2091" s="5">
        <v>1544.1</v>
      </c>
      <c r="J2091" s="5"/>
      <c r="K2091" s="5"/>
      <c r="L2091" s="5"/>
      <c r="M2091" s="5">
        <f t="shared" si="4273"/>
        <v>1544.1</v>
      </c>
      <c r="N2091" s="5">
        <f t="shared" si="4274"/>
        <v>1544.1</v>
      </c>
      <c r="O2091" s="5">
        <f t="shared" si="4275"/>
        <v>1544.1</v>
      </c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>
        <f t="shared" si="4317"/>
        <v>1544.1</v>
      </c>
      <c r="AH2091" s="5">
        <f t="shared" si="4315"/>
        <v>1544.1</v>
      </c>
      <c r="AI2091" s="5">
        <f t="shared" si="4316"/>
        <v>1544.1</v>
      </c>
      <c r="AJ2091" s="5"/>
      <c r="AK2091" s="17"/>
      <c r="AL2091" s="27"/>
    </row>
    <row r="2092" spans="1:38" s="3" customFormat="1" x14ac:dyDescent="0.3">
      <c r="A2092" s="7" t="s">
        <v>246</v>
      </c>
      <c r="B2092" s="7"/>
      <c r="C2092" s="7"/>
      <c r="D2092" s="7"/>
      <c r="E2092" s="7"/>
      <c r="F2092" s="33" t="s">
        <v>501</v>
      </c>
      <c r="G2092" s="8">
        <f>G2093+G2145+G2173+G2229+G2279+G2291+G2305+G2323+G2313</f>
        <v>344491.10000000003</v>
      </c>
      <c r="H2092" s="8">
        <f>H2093+H2145+H2173+H2229+H2279+H2291+H2305+H2323+H2313</f>
        <v>364787.49999999994</v>
      </c>
      <c r="I2092" s="8">
        <f>I2093+I2145+I2173+I2229+I2279+I2291+I2305+I2323+I2313</f>
        <v>396106</v>
      </c>
      <c r="J2092" s="8">
        <f t="shared" ref="J2092:L2092" si="4333">J2093+J2145+J2173+J2229+J2279+J2291+J2305+J2323+J2313</f>
        <v>0</v>
      </c>
      <c r="K2092" s="8">
        <f t="shared" si="4333"/>
        <v>0</v>
      </c>
      <c r="L2092" s="8">
        <f t="shared" si="4333"/>
        <v>0</v>
      </c>
      <c r="M2092" s="8">
        <f t="shared" si="4273"/>
        <v>344491.10000000003</v>
      </c>
      <c r="N2092" s="8">
        <f t="shared" si="4274"/>
        <v>364787.49999999994</v>
      </c>
      <c r="O2092" s="8">
        <f t="shared" si="4275"/>
        <v>396106</v>
      </c>
      <c r="P2092" s="8">
        <f>P2093+P2145+P2173+P2229+P2279+P2291+P2305+P2323+P2313</f>
        <v>0</v>
      </c>
      <c r="Q2092" s="8">
        <f>Q2093+Q2145+Q2173+Q2229+Q2279+Q2291+Q2305+Q2323+Q2313</f>
        <v>0</v>
      </c>
      <c r="R2092" s="8">
        <f>R2093+R2145+R2173+R2229+R2279+R2291+R2305+R2323+R2313</f>
        <v>0</v>
      </c>
      <c r="S2092" s="8">
        <f t="shared" ref="S2092" si="4334">S2093+S2145+S2173+S2229+S2279+S2291+S2305+S2323+S2313</f>
        <v>70.748000000000005</v>
      </c>
      <c r="T2092" s="8">
        <f>T2093+T2145+T2173+T2229+T2279+T2291+T2305+T2323+T2313</f>
        <v>725.85400000000004</v>
      </c>
      <c r="U2092" s="8">
        <f>U2093+U2145+U2173+U2229+U2279+U2291+U2305+U2323+U2313</f>
        <v>0</v>
      </c>
      <c r="V2092" s="8">
        <f>V2093+V2145+V2173+V2229+V2279+V2291+V2305+V2323+V2313</f>
        <v>-909.33500000000004</v>
      </c>
      <c r="W2092" s="8">
        <f t="shared" ref="W2092:AF2092" si="4335">W2093+W2145+W2173+W2229+W2279+W2291+W2305+W2323+W2313</f>
        <v>0</v>
      </c>
      <c r="X2092" s="8">
        <f>X2093+X2145+X2173+X2229+X2279+X2291+X2305+X2323+X2313</f>
        <v>0</v>
      </c>
      <c r="Y2092" s="8">
        <f>Y2093+Y2145+Y2173+Y2229+Y2279+Y2291+Y2305+Y2323+Y2313</f>
        <v>0</v>
      </c>
      <c r="Z2092" s="8">
        <f>Z2093+Z2145+Z2173+Z2229+Z2279+Z2291+Z2305+Z2323+Z2313</f>
        <v>0</v>
      </c>
      <c r="AA2092" s="8">
        <f>AA2093+AA2145+AA2173+AA2229+AA2279+AA2291+AA2305+AA2323+AA2313</f>
        <v>0</v>
      </c>
      <c r="AB2092" s="8">
        <f t="shared" si="4335"/>
        <v>0</v>
      </c>
      <c r="AC2092" s="8">
        <f>AC2093+AC2145+AC2173+AC2229+AC2279+AC2291+AC2305+AC2323+AC2313</f>
        <v>0</v>
      </c>
      <c r="AD2092" s="8">
        <f>AD2093+AD2145+AD2173+AD2229+AD2279+AD2291+AD2305+AD2323+AD2313</f>
        <v>0</v>
      </c>
      <c r="AE2092" s="8">
        <f>AE2093+AE2145+AE2173+AE2229+AE2279+AE2291+AE2305+AE2323+AE2313</f>
        <v>0</v>
      </c>
      <c r="AF2092" s="8">
        <f t="shared" si="4335"/>
        <v>-113160</v>
      </c>
      <c r="AG2092" s="8">
        <f t="shared" si="4317"/>
        <v>344378.36700000003</v>
      </c>
      <c r="AH2092" s="8">
        <f t="shared" si="4315"/>
        <v>364787.49999999994</v>
      </c>
      <c r="AI2092" s="8">
        <f t="shared" si="4316"/>
        <v>282946</v>
      </c>
      <c r="AJ2092" s="8">
        <f>AJ2093+AJ2145+AJ2173+AJ2229+AJ2279+AJ2291+AJ2305+AJ2323+AJ2313</f>
        <v>0</v>
      </c>
      <c r="AK2092" s="16"/>
      <c r="AL2092" s="25"/>
    </row>
    <row r="2093" spans="1:38" s="3" customFormat="1" x14ac:dyDescent="0.3">
      <c r="A2093" s="7" t="s">
        <v>246</v>
      </c>
      <c r="B2093" s="7" t="s">
        <v>9</v>
      </c>
      <c r="C2093" s="7"/>
      <c r="D2093" s="7"/>
      <c r="E2093" s="7"/>
      <c r="F2093" s="33" t="s">
        <v>515</v>
      </c>
      <c r="G2093" s="8">
        <f>G2094+G2113</f>
        <v>53527.199999999997</v>
      </c>
      <c r="H2093" s="8">
        <f>H2094+H2113</f>
        <v>45971.1</v>
      </c>
      <c r="I2093" s="8">
        <f>I2094+I2113</f>
        <v>45971.1</v>
      </c>
      <c r="J2093" s="8">
        <f t="shared" ref="J2093:L2093" si="4336">J2094+J2113</f>
        <v>0</v>
      </c>
      <c r="K2093" s="8">
        <f t="shared" si="4336"/>
        <v>0</v>
      </c>
      <c r="L2093" s="8">
        <f t="shared" si="4336"/>
        <v>0</v>
      </c>
      <c r="M2093" s="8">
        <f t="shared" si="4273"/>
        <v>53527.199999999997</v>
      </c>
      <c r="N2093" s="8">
        <f t="shared" si="4274"/>
        <v>45971.1</v>
      </c>
      <c r="O2093" s="8">
        <f t="shared" si="4275"/>
        <v>45971.1</v>
      </c>
      <c r="P2093" s="8">
        <f>P2094+P2113</f>
        <v>0</v>
      </c>
      <c r="Q2093" s="8">
        <f>Q2094+Q2113</f>
        <v>0</v>
      </c>
      <c r="R2093" s="8">
        <f>R2094+R2113</f>
        <v>0</v>
      </c>
      <c r="S2093" s="8">
        <f t="shared" ref="S2093" si="4337">S2094+S2113</f>
        <v>0</v>
      </c>
      <c r="T2093" s="8">
        <f>T2094+T2113</f>
        <v>0</v>
      </c>
      <c r="U2093" s="8">
        <f>U2094+U2113</f>
        <v>0</v>
      </c>
      <c r="V2093" s="8">
        <f>V2094+V2113</f>
        <v>0</v>
      </c>
      <c r="W2093" s="8">
        <f t="shared" ref="W2093:AF2093" si="4338">W2094+W2113</f>
        <v>0</v>
      </c>
      <c r="X2093" s="8">
        <f>X2094+X2113</f>
        <v>0</v>
      </c>
      <c r="Y2093" s="8">
        <f>Y2094+Y2113</f>
        <v>0</v>
      </c>
      <c r="Z2093" s="8">
        <f>Z2094+Z2113</f>
        <v>0</v>
      </c>
      <c r="AA2093" s="8">
        <f>AA2094+AA2113</f>
        <v>0</v>
      </c>
      <c r="AB2093" s="8">
        <f t="shared" si="4338"/>
        <v>0</v>
      </c>
      <c r="AC2093" s="8">
        <f>AC2094+AC2113</f>
        <v>0</v>
      </c>
      <c r="AD2093" s="8">
        <f>AD2094+AD2113</f>
        <v>0</v>
      </c>
      <c r="AE2093" s="8">
        <f>AE2094+AE2113</f>
        <v>0</v>
      </c>
      <c r="AF2093" s="8">
        <f t="shared" si="4338"/>
        <v>0</v>
      </c>
      <c r="AG2093" s="8">
        <f t="shared" si="4317"/>
        <v>53527.199999999997</v>
      </c>
      <c r="AH2093" s="8">
        <f t="shared" si="4315"/>
        <v>45971.1</v>
      </c>
      <c r="AI2093" s="8">
        <f t="shared" si="4316"/>
        <v>45971.1</v>
      </c>
      <c r="AJ2093" s="8">
        <f>AJ2094+AJ2113</f>
        <v>0</v>
      </c>
      <c r="AK2093" s="16"/>
      <c r="AL2093" s="25"/>
    </row>
    <row r="2094" spans="1:38" s="10" customFormat="1" ht="62.4" x14ac:dyDescent="0.3">
      <c r="A2094" s="9" t="s">
        <v>246</v>
      </c>
      <c r="B2094" s="9" t="s">
        <v>9</v>
      </c>
      <c r="C2094" s="9" t="s">
        <v>34</v>
      </c>
      <c r="D2094" s="9"/>
      <c r="E2094" s="9"/>
      <c r="F2094" s="13" t="s">
        <v>527</v>
      </c>
      <c r="G2094" s="11">
        <f>G2095+G2103</f>
        <v>46779.299999999996</v>
      </c>
      <c r="H2094" s="11">
        <f t="shared" ref="H2094:AJ2094" si="4339">H2095+H2103</f>
        <v>40273.199999999997</v>
      </c>
      <c r="I2094" s="11">
        <f t="shared" si="4339"/>
        <v>40273.199999999997</v>
      </c>
      <c r="J2094" s="11">
        <f t="shared" ref="J2094:L2094" si="4340">J2095+J2103</f>
        <v>0</v>
      </c>
      <c r="K2094" s="11">
        <f t="shared" si="4340"/>
        <v>0</v>
      </c>
      <c r="L2094" s="11">
        <f t="shared" si="4340"/>
        <v>0</v>
      </c>
      <c r="M2094" s="11">
        <f t="shared" si="4273"/>
        <v>46779.299999999996</v>
      </c>
      <c r="N2094" s="11">
        <f t="shared" si="4274"/>
        <v>40273.199999999997</v>
      </c>
      <c r="O2094" s="11">
        <f t="shared" si="4275"/>
        <v>40273.199999999997</v>
      </c>
      <c r="P2094" s="11">
        <f t="shared" ref="P2094:V2094" si="4341">P2095+P2103</f>
        <v>0</v>
      </c>
      <c r="Q2094" s="11">
        <f t="shared" ref="Q2094:R2094" si="4342">Q2095+Q2103</f>
        <v>0</v>
      </c>
      <c r="R2094" s="11">
        <f t="shared" si="4342"/>
        <v>0</v>
      </c>
      <c r="S2094" s="11">
        <f t="shared" ref="S2094" si="4343">S2095+S2103</f>
        <v>0</v>
      </c>
      <c r="T2094" s="11">
        <f t="shared" si="4341"/>
        <v>0</v>
      </c>
      <c r="U2094" s="11">
        <f t="shared" si="4341"/>
        <v>0</v>
      </c>
      <c r="V2094" s="11">
        <f t="shared" si="4341"/>
        <v>0</v>
      </c>
      <c r="W2094" s="11">
        <f t="shared" ref="W2094:AF2094" si="4344">W2095+W2103</f>
        <v>0</v>
      </c>
      <c r="X2094" s="11">
        <f t="shared" si="4344"/>
        <v>0</v>
      </c>
      <c r="Y2094" s="11">
        <f t="shared" si="4344"/>
        <v>0</v>
      </c>
      <c r="Z2094" s="11">
        <f t="shared" si="4344"/>
        <v>0</v>
      </c>
      <c r="AA2094" s="11">
        <f t="shared" si="4344"/>
        <v>0</v>
      </c>
      <c r="AB2094" s="11">
        <f t="shared" si="4344"/>
        <v>0</v>
      </c>
      <c r="AC2094" s="11">
        <f t="shared" si="4344"/>
        <v>0</v>
      </c>
      <c r="AD2094" s="11">
        <f t="shared" ref="AD2094" si="4345">AD2095+AD2103</f>
        <v>0</v>
      </c>
      <c r="AE2094" s="11">
        <f t="shared" ref="AE2094" si="4346">AE2095+AE2103</f>
        <v>0</v>
      </c>
      <c r="AF2094" s="11">
        <f t="shared" si="4344"/>
        <v>0</v>
      </c>
      <c r="AG2094" s="11">
        <f t="shared" si="4317"/>
        <v>46779.299999999996</v>
      </c>
      <c r="AH2094" s="11">
        <f t="shared" si="4315"/>
        <v>40273.199999999997</v>
      </c>
      <c r="AI2094" s="11">
        <f t="shared" si="4316"/>
        <v>40273.199999999997</v>
      </c>
      <c r="AJ2094" s="11">
        <f t="shared" si="4339"/>
        <v>0</v>
      </c>
      <c r="AK2094" s="31"/>
      <c r="AL2094" s="26"/>
    </row>
    <row r="2095" spans="1:38" ht="46.8" x14ac:dyDescent="0.3">
      <c r="A2095" s="4" t="s">
        <v>246</v>
      </c>
      <c r="B2095" s="4" t="s">
        <v>9</v>
      </c>
      <c r="C2095" s="4" t="s">
        <v>34</v>
      </c>
      <c r="D2095" s="4" t="s">
        <v>115</v>
      </c>
      <c r="E2095" s="4"/>
      <c r="F2095" s="14" t="s">
        <v>1193</v>
      </c>
      <c r="G2095" s="5">
        <f t="shared" ref="G2095:L2097" si="4347">G2096</f>
        <v>4616.2</v>
      </c>
      <c r="H2095" s="5">
        <f t="shared" si="4347"/>
        <v>4616.2</v>
      </c>
      <c r="I2095" s="5">
        <f t="shared" si="4347"/>
        <v>4616.2</v>
      </c>
      <c r="J2095" s="5">
        <f t="shared" si="4347"/>
        <v>0</v>
      </c>
      <c r="K2095" s="5">
        <f t="shared" si="4347"/>
        <v>0</v>
      </c>
      <c r="L2095" s="5">
        <f t="shared" si="4347"/>
        <v>0</v>
      </c>
      <c r="M2095" s="5">
        <f t="shared" si="4273"/>
        <v>4616.2</v>
      </c>
      <c r="N2095" s="5">
        <f t="shared" si="4274"/>
        <v>4616.2</v>
      </c>
      <c r="O2095" s="5">
        <f t="shared" si="4275"/>
        <v>4616.2</v>
      </c>
      <c r="P2095" s="5">
        <f t="shared" ref="P2095:V2097" si="4348">P2096</f>
        <v>0</v>
      </c>
      <c r="Q2095" s="5">
        <f t="shared" si="4348"/>
        <v>0</v>
      </c>
      <c r="R2095" s="5">
        <f t="shared" si="4348"/>
        <v>0</v>
      </c>
      <c r="S2095" s="5">
        <f t="shared" si="4348"/>
        <v>0</v>
      </c>
      <c r="T2095" s="5">
        <f t="shared" si="4348"/>
        <v>0</v>
      </c>
      <c r="U2095" s="5">
        <f t="shared" si="4348"/>
        <v>0</v>
      </c>
      <c r="V2095" s="5">
        <f t="shared" si="4348"/>
        <v>0</v>
      </c>
      <c r="W2095" s="5">
        <f t="shared" ref="W2095:AF2097" si="4349">W2096</f>
        <v>0</v>
      </c>
      <c r="X2095" s="5">
        <f t="shared" si="4349"/>
        <v>0</v>
      </c>
      <c r="Y2095" s="5">
        <f t="shared" si="4349"/>
        <v>0</v>
      </c>
      <c r="Z2095" s="5">
        <f t="shared" si="4349"/>
        <v>0</v>
      </c>
      <c r="AA2095" s="5">
        <f t="shared" si="4349"/>
        <v>0</v>
      </c>
      <c r="AB2095" s="5">
        <f t="shared" si="4349"/>
        <v>0</v>
      </c>
      <c r="AC2095" s="5">
        <f t="shared" si="4349"/>
        <v>0</v>
      </c>
      <c r="AD2095" s="5">
        <f t="shared" si="4349"/>
        <v>0</v>
      </c>
      <c r="AE2095" s="5">
        <f t="shared" si="4349"/>
        <v>0</v>
      </c>
      <c r="AF2095" s="5">
        <f t="shared" si="4349"/>
        <v>0</v>
      </c>
      <c r="AG2095" s="5">
        <f t="shared" si="4317"/>
        <v>4616.2</v>
      </c>
      <c r="AH2095" s="5">
        <f t="shared" si="4315"/>
        <v>4616.2</v>
      </c>
      <c r="AI2095" s="5">
        <f t="shared" si="4316"/>
        <v>4616.2</v>
      </c>
      <c r="AJ2095" s="5">
        <f t="shared" ref="AJ2095:AJ2097" si="4350">AJ2096</f>
        <v>0</v>
      </c>
      <c r="AK2095" s="17"/>
      <c r="AL2095" s="27"/>
    </row>
    <row r="2096" spans="1:38" ht="31.2" x14ac:dyDescent="0.3">
      <c r="A2096" s="4" t="s">
        <v>246</v>
      </c>
      <c r="B2096" s="4" t="s">
        <v>9</v>
      </c>
      <c r="C2096" s="4" t="s">
        <v>34</v>
      </c>
      <c r="D2096" s="4" t="s">
        <v>172</v>
      </c>
      <c r="E2096" s="4"/>
      <c r="F2096" s="14" t="s">
        <v>1201</v>
      </c>
      <c r="G2096" s="5">
        <f t="shared" si="4347"/>
        <v>4616.2</v>
      </c>
      <c r="H2096" s="5">
        <f t="shared" si="4347"/>
        <v>4616.2</v>
      </c>
      <c r="I2096" s="5">
        <f t="shared" si="4347"/>
        <v>4616.2</v>
      </c>
      <c r="J2096" s="5">
        <f t="shared" si="4347"/>
        <v>0</v>
      </c>
      <c r="K2096" s="5">
        <f t="shared" si="4347"/>
        <v>0</v>
      </c>
      <c r="L2096" s="5">
        <f t="shared" si="4347"/>
        <v>0</v>
      </c>
      <c r="M2096" s="5">
        <f t="shared" si="4273"/>
        <v>4616.2</v>
      </c>
      <c r="N2096" s="5">
        <f t="shared" si="4274"/>
        <v>4616.2</v>
      </c>
      <c r="O2096" s="5">
        <f t="shared" si="4275"/>
        <v>4616.2</v>
      </c>
      <c r="P2096" s="5">
        <f t="shared" si="4348"/>
        <v>0</v>
      </c>
      <c r="Q2096" s="5">
        <f t="shared" si="4348"/>
        <v>0</v>
      </c>
      <c r="R2096" s="5">
        <f t="shared" si="4348"/>
        <v>0</v>
      </c>
      <c r="S2096" s="5">
        <f t="shared" si="4348"/>
        <v>0</v>
      </c>
      <c r="T2096" s="5">
        <f t="shared" si="4348"/>
        <v>0</v>
      </c>
      <c r="U2096" s="5">
        <f t="shared" si="4348"/>
        <v>0</v>
      </c>
      <c r="V2096" s="5">
        <f t="shared" si="4348"/>
        <v>0</v>
      </c>
      <c r="W2096" s="5">
        <f t="shared" si="4349"/>
        <v>0</v>
      </c>
      <c r="X2096" s="5">
        <f t="shared" si="4349"/>
        <v>0</v>
      </c>
      <c r="Y2096" s="5">
        <f t="shared" si="4349"/>
        <v>0</v>
      </c>
      <c r="Z2096" s="5">
        <f t="shared" si="4349"/>
        <v>0</v>
      </c>
      <c r="AA2096" s="5">
        <f t="shared" si="4349"/>
        <v>0</v>
      </c>
      <c r="AB2096" s="5">
        <f t="shared" si="4349"/>
        <v>0</v>
      </c>
      <c r="AC2096" s="5">
        <f t="shared" si="4349"/>
        <v>0</v>
      </c>
      <c r="AD2096" s="5">
        <f t="shared" si="4349"/>
        <v>0</v>
      </c>
      <c r="AE2096" s="5">
        <f t="shared" si="4349"/>
        <v>0</v>
      </c>
      <c r="AF2096" s="5">
        <f t="shared" si="4349"/>
        <v>0</v>
      </c>
      <c r="AG2096" s="5">
        <f t="shared" si="4317"/>
        <v>4616.2</v>
      </c>
      <c r="AH2096" s="5">
        <f t="shared" si="4315"/>
        <v>4616.2</v>
      </c>
      <c r="AI2096" s="5">
        <f t="shared" si="4316"/>
        <v>4616.2</v>
      </c>
      <c r="AJ2096" s="5">
        <f t="shared" si="4350"/>
        <v>0</v>
      </c>
      <c r="AK2096" s="17"/>
      <c r="AL2096" s="27"/>
    </row>
    <row r="2097" spans="1:38" ht="62.4" x14ac:dyDescent="0.3">
      <c r="A2097" s="4" t="s">
        <v>246</v>
      </c>
      <c r="B2097" s="4" t="s">
        <v>9</v>
      </c>
      <c r="C2097" s="4" t="s">
        <v>34</v>
      </c>
      <c r="D2097" s="4" t="s">
        <v>181</v>
      </c>
      <c r="E2097" s="4"/>
      <c r="F2097" s="14" t="s">
        <v>1034</v>
      </c>
      <c r="G2097" s="5">
        <f t="shared" si="4347"/>
        <v>4616.2</v>
      </c>
      <c r="H2097" s="5">
        <f t="shared" si="4347"/>
        <v>4616.2</v>
      </c>
      <c r="I2097" s="5">
        <f t="shared" si="4347"/>
        <v>4616.2</v>
      </c>
      <c r="J2097" s="5">
        <f t="shared" si="4347"/>
        <v>0</v>
      </c>
      <c r="K2097" s="5">
        <f t="shared" si="4347"/>
        <v>0</v>
      </c>
      <c r="L2097" s="5">
        <f t="shared" si="4347"/>
        <v>0</v>
      </c>
      <c r="M2097" s="5">
        <f t="shared" si="4273"/>
        <v>4616.2</v>
      </c>
      <c r="N2097" s="5">
        <f t="shared" si="4274"/>
        <v>4616.2</v>
      </c>
      <c r="O2097" s="5">
        <f t="shared" si="4275"/>
        <v>4616.2</v>
      </c>
      <c r="P2097" s="5">
        <f t="shared" si="4348"/>
        <v>0</v>
      </c>
      <c r="Q2097" s="5">
        <f t="shared" si="4348"/>
        <v>0</v>
      </c>
      <c r="R2097" s="5">
        <f t="shared" si="4348"/>
        <v>0</v>
      </c>
      <c r="S2097" s="5">
        <f t="shared" si="4348"/>
        <v>0</v>
      </c>
      <c r="T2097" s="5">
        <f t="shared" si="4348"/>
        <v>0</v>
      </c>
      <c r="U2097" s="5">
        <f t="shared" si="4348"/>
        <v>0</v>
      </c>
      <c r="V2097" s="5">
        <f t="shared" si="4348"/>
        <v>0</v>
      </c>
      <c r="W2097" s="5">
        <f t="shared" si="4349"/>
        <v>0</v>
      </c>
      <c r="X2097" s="5">
        <f t="shared" si="4349"/>
        <v>0</v>
      </c>
      <c r="Y2097" s="5">
        <f t="shared" si="4349"/>
        <v>0</v>
      </c>
      <c r="Z2097" s="5">
        <f t="shared" si="4349"/>
        <v>0</v>
      </c>
      <c r="AA2097" s="5">
        <f t="shared" si="4349"/>
        <v>0</v>
      </c>
      <c r="AB2097" s="5">
        <f t="shared" si="4349"/>
        <v>0</v>
      </c>
      <c r="AC2097" s="5">
        <f t="shared" si="4349"/>
        <v>0</v>
      </c>
      <c r="AD2097" s="5">
        <f t="shared" si="4349"/>
        <v>0</v>
      </c>
      <c r="AE2097" s="5">
        <f t="shared" si="4349"/>
        <v>0</v>
      </c>
      <c r="AF2097" s="5">
        <f t="shared" si="4349"/>
        <v>0</v>
      </c>
      <c r="AG2097" s="5">
        <f t="shared" si="4317"/>
        <v>4616.2</v>
      </c>
      <c r="AH2097" s="5">
        <f t="shared" si="4315"/>
        <v>4616.2</v>
      </c>
      <c r="AI2097" s="5">
        <f t="shared" si="4316"/>
        <v>4616.2</v>
      </c>
      <c r="AJ2097" s="5">
        <f t="shared" si="4350"/>
        <v>0</v>
      </c>
      <c r="AK2097" s="17"/>
      <c r="AL2097" s="27"/>
    </row>
    <row r="2098" spans="1:38" ht="31.2" x14ac:dyDescent="0.3">
      <c r="A2098" s="4" t="s">
        <v>246</v>
      </c>
      <c r="B2098" s="4" t="s">
        <v>9</v>
      </c>
      <c r="C2098" s="4" t="s">
        <v>34</v>
      </c>
      <c r="D2098" s="4" t="s">
        <v>178</v>
      </c>
      <c r="E2098" s="4"/>
      <c r="F2098" s="14" t="s">
        <v>627</v>
      </c>
      <c r="G2098" s="5">
        <f t="shared" ref="G2098:L2098" si="4351">G2099+G2101</f>
        <v>4616.2</v>
      </c>
      <c r="H2098" s="5">
        <f t="shared" si="4351"/>
        <v>4616.2</v>
      </c>
      <c r="I2098" s="5">
        <f t="shared" si="4351"/>
        <v>4616.2</v>
      </c>
      <c r="J2098" s="5">
        <f t="shared" si="4351"/>
        <v>0</v>
      </c>
      <c r="K2098" s="5">
        <f t="shared" si="4351"/>
        <v>0</v>
      </c>
      <c r="L2098" s="5">
        <f t="shared" si="4351"/>
        <v>0</v>
      </c>
      <c r="M2098" s="5">
        <f t="shared" si="4273"/>
        <v>4616.2</v>
      </c>
      <c r="N2098" s="5">
        <f t="shared" si="4274"/>
        <v>4616.2</v>
      </c>
      <c r="O2098" s="5">
        <f t="shared" si="4275"/>
        <v>4616.2</v>
      </c>
      <c r="P2098" s="5">
        <f t="shared" ref="P2098:V2098" si="4352">P2099+P2101</f>
        <v>0</v>
      </c>
      <c r="Q2098" s="5">
        <f t="shared" ref="Q2098:R2098" si="4353">Q2099+Q2101</f>
        <v>0</v>
      </c>
      <c r="R2098" s="5">
        <f t="shared" si="4353"/>
        <v>0</v>
      </c>
      <c r="S2098" s="5">
        <f t="shared" ref="S2098" si="4354">S2099+S2101</f>
        <v>0</v>
      </c>
      <c r="T2098" s="5">
        <f t="shared" si="4352"/>
        <v>0</v>
      </c>
      <c r="U2098" s="5">
        <f t="shared" si="4352"/>
        <v>0</v>
      </c>
      <c r="V2098" s="5">
        <f t="shared" si="4352"/>
        <v>0</v>
      </c>
      <c r="W2098" s="5">
        <f t="shared" ref="W2098:AF2098" si="4355">W2099+W2101</f>
        <v>0</v>
      </c>
      <c r="X2098" s="5">
        <f t="shared" si="4355"/>
        <v>0</v>
      </c>
      <c r="Y2098" s="5">
        <f t="shared" si="4355"/>
        <v>0</v>
      </c>
      <c r="Z2098" s="5">
        <f t="shared" si="4355"/>
        <v>0</v>
      </c>
      <c r="AA2098" s="5">
        <f t="shared" si="4355"/>
        <v>0</v>
      </c>
      <c r="AB2098" s="5">
        <f t="shared" si="4355"/>
        <v>0</v>
      </c>
      <c r="AC2098" s="5">
        <f t="shared" si="4355"/>
        <v>0</v>
      </c>
      <c r="AD2098" s="5">
        <f t="shared" ref="AD2098" si="4356">AD2099+AD2101</f>
        <v>0</v>
      </c>
      <c r="AE2098" s="5">
        <f t="shared" ref="AE2098" si="4357">AE2099+AE2101</f>
        <v>0</v>
      </c>
      <c r="AF2098" s="5">
        <f t="shared" si="4355"/>
        <v>0</v>
      </c>
      <c r="AG2098" s="5">
        <f t="shared" si="4317"/>
        <v>4616.2</v>
      </c>
      <c r="AH2098" s="5">
        <f t="shared" si="4315"/>
        <v>4616.2</v>
      </c>
      <c r="AI2098" s="5">
        <f t="shared" si="4316"/>
        <v>4616.2</v>
      </c>
      <c r="AJ2098" s="5">
        <f t="shared" ref="AJ2098" si="4358">AJ2099+AJ2101</f>
        <v>0</v>
      </c>
      <c r="AK2098" s="17"/>
      <c r="AL2098" s="27"/>
    </row>
    <row r="2099" spans="1:38" ht="78" x14ac:dyDescent="0.3">
      <c r="A2099" s="4" t="s">
        <v>246</v>
      </c>
      <c r="B2099" s="4" t="s">
        <v>9</v>
      </c>
      <c r="C2099" s="4" t="s">
        <v>34</v>
      </c>
      <c r="D2099" s="4" t="s">
        <v>178</v>
      </c>
      <c r="E2099" s="4" t="s">
        <v>22</v>
      </c>
      <c r="F2099" s="14" t="s">
        <v>556</v>
      </c>
      <c r="G2099" s="5">
        <f t="shared" ref="G2099:L2099" si="4359">G2100</f>
        <v>4298.8</v>
      </c>
      <c r="H2099" s="5">
        <f t="shared" si="4359"/>
        <v>4298.8</v>
      </c>
      <c r="I2099" s="5">
        <f t="shared" si="4359"/>
        <v>4298.8</v>
      </c>
      <c r="J2099" s="5">
        <f t="shared" si="4359"/>
        <v>0</v>
      </c>
      <c r="K2099" s="5">
        <f t="shared" si="4359"/>
        <v>0</v>
      </c>
      <c r="L2099" s="5">
        <f t="shared" si="4359"/>
        <v>0</v>
      </c>
      <c r="M2099" s="5">
        <f t="shared" si="4273"/>
        <v>4298.8</v>
      </c>
      <c r="N2099" s="5">
        <f t="shared" si="4274"/>
        <v>4298.8</v>
      </c>
      <c r="O2099" s="5">
        <f t="shared" si="4275"/>
        <v>4298.8</v>
      </c>
      <c r="P2099" s="5">
        <f t="shared" ref="P2099:V2099" si="4360">P2100</f>
        <v>0</v>
      </c>
      <c r="Q2099" s="5">
        <f t="shared" si="4360"/>
        <v>0</v>
      </c>
      <c r="R2099" s="5">
        <f t="shared" si="4360"/>
        <v>0</v>
      </c>
      <c r="S2099" s="5">
        <f t="shared" si="4360"/>
        <v>0</v>
      </c>
      <c r="T2099" s="5">
        <f t="shared" si="4360"/>
        <v>0</v>
      </c>
      <c r="U2099" s="5">
        <f t="shared" si="4360"/>
        <v>0</v>
      </c>
      <c r="V2099" s="5">
        <f t="shared" si="4360"/>
        <v>0</v>
      </c>
      <c r="W2099" s="5">
        <f t="shared" ref="W2099:AF2099" si="4361">W2100</f>
        <v>0</v>
      </c>
      <c r="X2099" s="5">
        <f t="shared" si="4361"/>
        <v>0</v>
      </c>
      <c r="Y2099" s="5">
        <f t="shared" si="4361"/>
        <v>0</v>
      </c>
      <c r="Z2099" s="5">
        <f t="shared" si="4361"/>
        <v>0</v>
      </c>
      <c r="AA2099" s="5">
        <f t="shared" si="4361"/>
        <v>0</v>
      </c>
      <c r="AB2099" s="5">
        <f t="shared" si="4361"/>
        <v>0</v>
      </c>
      <c r="AC2099" s="5">
        <f t="shared" si="4361"/>
        <v>0</v>
      </c>
      <c r="AD2099" s="5">
        <f t="shared" si="4361"/>
        <v>0</v>
      </c>
      <c r="AE2099" s="5">
        <f t="shared" si="4361"/>
        <v>0</v>
      </c>
      <c r="AF2099" s="5">
        <f t="shared" si="4361"/>
        <v>0</v>
      </c>
      <c r="AG2099" s="5">
        <f t="shared" si="4317"/>
        <v>4298.8</v>
      </c>
      <c r="AH2099" s="5">
        <f t="shared" si="4315"/>
        <v>4298.8</v>
      </c>
      <c r="AI2099" s="5">
        <f t="shared" si="4316"/>
        <v>4298.8</v>
      </c>
      <c r="AJ2099" s="5">
        <f t="shared" ref="AJ2099" si="4362">AJ2100</f>
        <v>0</v>
      </c>
      <c r="AK2099" s="17"/>
      <c r="AL2099" s="27"/>
    </row>
    <row r="2100" spans="1:38" ht="31.2" x14ac:dyDescent="0.3">
      <c r="A2100" s="4" t="s">
        <v>246</v>
      </c>
      <c r="B2100" s="4" t="s">
        <v>9</v>
      </c>
      <c r="C2100" s="4" t="s">
        <v>34</v>
      </c>
      <c r="D2100" s="4" t="s">
        <v>178</v>
      </c>
      <c r="E2100" s="4" t="s">
        <v>32</v>
      </c>
      <c r="F2100" s="14" t="s">
        <v>558</v>
      </c>
      <c r="G2100" s="5">
        <v>4298.8</v>
      </c>
      <c r="H2100" s="5">
        <v>4298.8</v>
      </c>
      <c r="I2100" s="5">
        <v>4298.8</v>
      </c>
      <c r="J2100" s="5"/>
      <c r="K2100" s="5"/>
      <c r="L2100" s="5"/>
      <c r="M2100" s="5">
        <f t="shared" si="4273"/>
        <v>4298.8</v>
      </c>
      <c r="N2100" s="5">
        <f t="shared" si="4274"/>
        <v>4298.8</v>
      </c>
      <c r="O2100" s="5">
        <f t="shared" si="4275"/>
        <v>4298.8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>
        <f t="shared" si="4317"/>
        <v>4298.8</v>
      </c>
      <c r="AH2100" s="5">
        <f t="shared" si="4315"/>
        <v>4298.8</v>
      </c>
      <c r="AI2100" s="5">
        <f t="shared" si="4316"/>
        <v>4298.8</v>
      </c>
      <c r="AJ2100" s="5"/>
      <c r="AK2100" s="17"/>
      <c r="AL2100" s="27"/>
    </row>
    <row r="2101" spans="1:38" ht="31.2" x14ac:dyDescent="0.3">
      <c r="A2101" s="4" t="s">
        <v>246</v>
      </c>
      <c r="B2101" s="4" t="s">
        <v>9</v>
      </c>
      <c r="C2101" s="4" t="s">
        <v>34</v>
      </c>
      <c r="D2101" s="4" t="s">
        <v>178</v>
      </c>
      <c r="E2101" s="4" t="s">
        <v>15</v>
      </c>
      <c r="F2101" s="14" t="s">
        <v>559</v>
      </c>
      <c r="G2101" s="5">
        <f t="shared" ref="G2101:L2101" si="4363">G2102</f>
        <v>317.39999999999998</v>
      </c>
      <c r="H2101" s="5">
        <f t="shared" si="4363"/>
        <v>317.39999999999998</v>
      </c>
      <c r="I2101" s="5">
        <f t="shared" si="4363"/>
        <v>317.39999999999998</v>
      </c>
      <c r="J2101" s="5">
        <f t="shared" si="4363"/>
        <v>0</v>
      </c>
      <c r="K2101" s="5">
        <f t="shared" si="4363"/>
        <v>0</v>
      </c>
      <c r="L2101" s="5">
        <f t="shared" si="4363"/>
        <v>0</v>
      </c>
      <c r="M2101" s="5">
        <f t="shared" si="4273"/>
        <v>317.39999999999998</v>
      </c>
      <c r="N2101" s="5">
        <f t="shared" si="4274"/>
        <v>317.39999999999998</v>
      </c>
      <c r="O2101" s="5">
        <f t="shared" si="4275"/>
        <v>317.39999999999998</v>
      </c>
      <c r="P2101" s="5">
        <f t="shared" ref="P2101:V2101" si="4364">P2102</f>
        <v>0</v>
      </c>
      <c r="Q2101" s="5">
        <f t="shared" si="4364"/>
        <v>0</v>
      </c>
      <c r="R2101" s="5">
        <f t="shared" si="4364"/>
        <v>0</v>
      </c>
      <c r="S2101" s="5">
        <f t="shared" si="4364"/>
        <v>0</v>
      </c>
      <c r="T2101" s="5">
        <f t="shared" si="4364"/>
        <v>0</v>
      </c>
      <c r="U2101" s="5">
        <f t="shared" si="4364"/>
        <v>0</v>
      </c>
      <c r="V2101" s="5">
        <f t="shared" si="4364"/>
        <v>0</v>
      </c>
      <c r="W2101" s="5">
        <f t="shared" ref="W2101:AF2101" si="4365">W2102</f>
        <v>0</v>
      </c>
      <c r="X2101" s="5">
        <f t="shared" si="4365"/>
        <v>0</v>
      </c>
      <c r="Y2101" s="5">
        <f t="shared" si="4365"/>
        <v>0</v>
      </c>
      <c r="Z2101" s="5">
        <f t="shared" si="4365"/>
        <v>0</v>
      </c>
      <c r="AA2101" s="5">
        <f t="shared" si="4365"/>
        <v>0</v>
      </c>
      <c r="AB2101" s="5">
        <f t="shared" si="4365"/>
        <v>0</v>
      </c>
      <c r="AC2101" s="5">
        <f t="shared" si="4365"/>
        <v>0</v>
      </c>
      <c r="AD2101" s="5">
        <f t="shared" si="4365"/>
        <v>0</v>
      </c>
      <c r="AE2101" s="5">
        <f t="shared" si="4365"/>
        <v>0</v>
      </c>
      <c r="AF2101" s="5">
        <f t="shared" si="4365"/>
        <v>0</v>
      </c>
      <c r="AG2101" s="5">
        <f t="shared" si="4317"/>
        <v>317.39999999999998</v>
      </c>
      <c r="AH2101" s="5">
        <f t="shared" si="4315"/>
        <v>317.39999999999998</v>
      </c>
      <c r="AI2101" s="5">
        <f t="shared" si="4316"/>
        <v>317.39999999999998</v>
      </c>
      <c r="AJ2101" s="5">
        <f t="shared" ref="AJ2101" si="4366">AJ2102</f>
        <v>0</v>
      </c>
      <c r="AK2101" s="17"/>
      <c r="AL2101" s="27"/>
    </row>
    <row r="2102" spans="1:38" ht="31.2" x14ac:dyDescent="0.3">
      <c r="A2102" s="4" t="s">
        <v>246</v>
      </c>
      <c r="B2102" s="4" t="s">
        <v>9</v>
      </c>
      <c r="C2102" s="4" t="s">
        <v>34</v>
      </c>
      <c r="D2102" s="4" t="s">
        <v>178</v>
      </c>
      <c r="E2102" s="4" t="s">
        <v>16</v>
      </c>
      <c r="F2102" s="14" t="s">
        <v>560</v>
      </c>
      <c r="G2102" s="5">
        <v>317.39999999999998</v>
      </c>
      <c r="H2102" s="5">
        <v>317.39999999999998</v>
      </c>
      <c r="I2102" s="5">
        <v>317.39999999999998</v>
      </c>
      <c r="J2102" s="5"/>
      <c r="K2102" s="5"/>
      <c r="L2102" s="5"/>
      <c r="M2102" s="5">
        <f t="shared" ref="M2102:M2165" si="4367">G2102+J2102</f>
        <v>317.39999999999998</v>
      </c>
      <c r="N2102" s="5">
        <f t="shared" ref="N2102:N2165" si="4368">H2102+K2102</f>
        <v>317.39999999999998</v>
      </c>
      <c r="O2102" s="5">
        <f t="shared" ref="O2102:O2165" si="4369">I2102+L2102</f>
        <v>317.39999999999998</v>
      </c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>
        <f t="shared" si="4317"/>
        <v>317.39999999999998</v>
      </c>
      <c r="AH2102" s="5">
        <f t="shared" si="4315"/>
        <v>317.39999999999998</v>
      </c>
      <c r="AI2102" s="5">
        <f t="shared" si="4316"/>
        <v>317.39999999999998</v>
      </c>
      <c r="AJ2102" s="5"/>
      <c r="AK2102" s="17"/>
      <c r="AL2102" s="27"/>
    </row>
    <row r="2103" spans="1:38" ht="31.2" x14ac:dyDescent="0.3">
      <c r="A2103" s="4" t="s">
        <v>246</v>
      </c>
      <c r="B2103" s="4" t="s">
        <v>9</v>
      </c>
      <c r="C2103" s="4" t="s">
        <v>34</v>
      </c>
      <c r="D2103" s="4" t="s">
        <v>29</v>
      </c>
      <c r="E2103" s="4"/>
      <c r="F2103" s="14" t="s">
        <v>881</v>
      </c>
      <c r="G2103" s="5">
        <f t="shared" ref="G2103:L2103" si="4370">G2104</f>
        <v>42163.1</v>
      </c>
      <c r="H2103" s="5">
        <f t="shared" si="4370"/>
        <v>35657</v>
      </c>
      <c r="I2103" s="5">
        <f t="shared" si="4370"/>
        <v>35657</v>
      </c>
      <c r="J2103" s="5">
        <f t="shared" si="4370"/>
        <v>0</v>
      </c>
      <c r="K2103" s="5">
        <f t="shared" si="4370"/>
        <v>0</v>
      </c>
      <c r="L2103" s="5">
        <f t="shared" si="4370"/>
        <v>0</v>
      </c>
      <c r="M2103" s="5">
        <f t="shared" si="4367"/>
        <v>42163.1</v>
      </c>
      <c r="N2103" s="5">
        <f t="shared" si="4368"/>
        <v>35657</v>
      </c>
      <c r="O2103" s="5">
        <f t="shared" si="4369"/>
        <v>35657</v>
      </c>
      <c r="P2103" s="5">
        <f t="shared" ref="P2103:V2103" si="4371">P2104</f>
        <v>0</v>
      </c>
      <c r="Q2103" s="5">
        <f t="shared" si="4371"/>
        <v>0</v>
      </c>
      <c r="R2103" s="5">
        <f t="shared" si="4371"/>
        <v>0</v>
      </c>
      <c r="S2103" s="5">
        <f t="shared" si="4371"/>
        <v>0</v>
      </c>
      <c r="T2103" s="5">
        <f t="shared" si="4371"/>
        <v>0</v>
      </c>
      <c r="U2103" s="5">
        <f t="shared" si="4371"/>
        <v>0</v>
      </c>
      <c r="V2103" s="5">
        <f t="shared" si="4371"/>
        <v>0</v>
      </c>
      <c r="W2103" s="5">
        <f t="shared" ref="W2103:AF2103" si="4372">W2104</f>
        <v>0</v>
      </c>
      <c r="X2103" s="5">
        <f t="shared" si="4372"/>
        <v>0</v>
      </c>
      <c r="Y2103" s="5">
        <f t="shared" si="4372"/>
        <v>0</v>
      </c>
      <c r="Z2103" s="5">
        <f t="shared" si="4372"/>
        <v>0</v>
      </c>
      <c r="AA2103" s="5">
        <f t="shared" si="4372"/>
        <v>0</v>
      </c>
      <c r="AB2103" s="5">
        <f t="shared" si="4372"/>
        <v>0</v>
      </c>
      <c r="AC2103" s="5">
        <f t="shared" si="4372"/>
        <v>0</v>
      </c>
      <c r="AD2103" s="5">
        <f t="shared" si="4372"/>
        <v>0</v>
      </c>
      <c r="AE2103" s="5">
        <f t="shared" si="4372"/>
        <v>0</v>
      </c>
      <c r="AF2103" s="5">
        <f t="shared" si="4372"/>
        <v>0</v>
      </c>
      <c r="AG2103" s="5">
        <f t="shared" si="4317"/>
        <v>42163.1</v>
      </c>
      <c r="AH2103" s="5">
        <f t="shared" si="4315"/>
        <v>35657</v>
      </c>
      <c r="AI2103" s="5">
        <f t="shared" si="4316"/>
        <v>35657</v>
      </c>
      <c r="AJ2103" s="5">
        <f t="shared" ref="AJ2103" si="4373">AJ2104</f>
        <v>0</v>
      </c>
      <c r="AK2103" s="17"/>
      <c r="AL2103" s="27"/>
    </row>
    <row r="2104" spans="1:38" x14ac:dyDescent="0.3">
      <c r="A2104" s="4" t="s">
        <v>246</v>
      </c>
      <c r="B2104" s="4" t="s">
        <v>9</v>
      </c>
      <c r="C2104" s="4" t="s">
        <v>34</v>
      </c>
      <c r="D2104" s="4" t="s">
        <v>182</v>
      </c>
      <c r="E2104" s="4"/>
      <c r="F2104" s="14" t="s">
        <v>883</v>
      </c>
      <c r="G2104" s="5">
        <f t="shared" ref="G2104:L2104" si="4374">G2105+G2108</f>
        <v>42163.1</v>
      </c>
      <c r="H2104" s="5">
        <f t="shared" si="4374"/>
        <v>35657</v>
      </c>
      <c r="I2104" s="5">
        <f t="shared" si="4374"/>
        <v>35657</v>
      </c>
      <c r="J2104" s="5">
        <f t="shared" si="4374"/>
        <v>0</v>
      </c>
      <c r="K2104" s="5">
        <f t="shared" si="4374"/>
        <v>0</v>
      </c>
      <c r="L2104" s="5">
        <f t="shared" si="4374"/>
        <v>0</v>
      </c>
      <c r="M2104" s="5">
        <f t="shared" si="4367"/>
        <v>42163.1</v>
      </c>
      <c r="N2104" s="5">
        <f t="shared" si="4368"/>
        <v>35657</v>
      </c>
      <c r="O2104" s="5">
        <f t="shared" si="4369"/>
        <v>35657</v>
      </c>
      <c r="P2104" s="5">
        <f t="shared" ref="P2104:V2104" si="4375">P2105+P2108</f>
        <v>0</v>
      </c>
      <c r="Q2104" s="5">
        <f t="shared" ref="Q2104:R2104" si="4376">Q2105+Q2108</f>
        <v>0</v>
      </c>
      <c r="R2104" s="5">
        <f t="shared" si="4376"/>
        <v>0</v>
      </c>
      <c r="S2104" s="5">
        <f t="shared" ref="S2104" si="4377">S2105+S2108</f>
        <v>0</v>
      </c>
      <c r="T2104" s="5">
        <f t="shared" si="4375"/>
        <v>0</v>
      </c>
      <c r="U2104" s="5">
        <f t="shared" si="4375"/>
        <v>0</v>
      </c>
      <c r="V2104" s="5">
        <f t="shared" si="4375"/>
        <v>0</v>
      </c>
      <c r="W2104" s="5">
        <f t="shared" ref="W2104:AF2104" si="4378">W2105+W2108</f>
        <v>0</v>
      </c>
      <c r="X2104" s="5">
        <f t="shared" si="4378"/>
        <v>0</v>
      </c>
      <c r="Y2104" s="5">
        <f t="shared" si="4378"/>
        <v>0</v>
      </c>
      <c r="Z2104" s="5">
        <f t="shared" si="4378"/>
        <v>0</v>
      </c>
      <c r="AA2104" s="5">
        <f t="shared" si="4378"/>
        <v>0</v>
      </c>
      <c r="AB2104" s="5">
        <f t="shared" si="4378"/>
        <v>0</v>
      </c>
      <c r="AC2104" s="5">
        <f t="shared" si="4378"/>
        <v>0</v>
      </c>
      <c r="AD2104" s="5">
        <f t="shared" ref="AD2104" si="4379">AD2105+AD2108</f>
        <v>0</v>
      </c>
      <c r="AE2104" s="5">
        <f t="shared" ref="AE2104" si="4380">AE2105+AE2108</f>
        <v>0</v>
      </c>
      <c r="AF2104" s="5">
        <f t="shared" si="4378"/>
        <v>0</v>
      </c>
      <c r="AG2104" s="5">
        <f t="shared" si="4317"/>
        <v>42163.1</v>
      </c>
      <c r="AH2104" s="5">
        <f t="shared" si="4315"/>
        <v>35657</v>
      </c>
      <c r="AI2104" s="5">
        <f t="shared" si="4316"/>
        <v>35657</v>
      </c>
      <c r="AJ2104" s="5">
        <f t="shared" ref="AJ2104" si="4381">AJ2105+AJ2108</f>
        <v>0</v>
      </c>
      <c r="AK2104" s="17"/>
      <c r="AL2104" s="27"/>
    </row>
    <row r="2105" spans="1:38" ht="31.2" x14ac:dyDescent="0.3">
      <c r="A2105" s="4" t="s">
        <v>246</v>
      </c>
      <c r="B2105" s="4" t="s">
        <v>9</v>
      </c>
      <c r="C2105" s="4" t="s">
        <v>34</v>
      </c>
      <c r="D2105" s="4" t="s">
        <v>179</v>
      </c>
      <c r="E2105" s="4"/>
      <c r="F2105" s="14" t="s">
        <v>874</v>
      </c>
      <c r="G2105" s="5">
        <f t="shared" ref="G2105:L2106" si="4382">G2106</f>
        <v>38808.1</v>
      </c>
      <c r="H2105" s="5">
        <f t="shared" si="4382"/>
        <v>32302</v>
      </c>
      <c r="I2105" s="5">
        <f t="shared" si="4382"/>
        <v>32302</v>
      </c>
      <c r="J2105" s="5">
        <f t="shared" si="4382"/>
        <v>0</v>
      </c>
      <c r="K2105" s="5">
        <f t="shared" si="4382"/>
        <v>0</v>
      </c>
      <c r="L2105" s="5">
        <f t="shared" si="4382"/>
        <v>0</v>
      </c>
      <c r="M2105" s="5">
        <f t="shared" si="4367"/>
        <v>38808.1</v>
      </c>
      <c r="N2105" s="5">
        <f t="shared" si="4368"/>
        <v>32302</v>
      </c>
      <c r="O2105" s="5">
        <f t="shared" si="4369"/>
        <v>32302</v>
      </c>
      <c r="P2105" s="5">
        <f t="shared" ref="P2105:V2106" si="4383">P2106</f>
        <v>0</v>
      </c>
      <c r="Q2105" s="5">
        <f t="shared" si="4383"/>
        <v>0</v>
      </c>
      <c r="R2105" s="5">
        <f t="shared" si="4383"/>
        <v>0</v>
      </c>
      <c r="S2105" s="5">
        <f t="shared" si="4383"/>
        <v>0</v>
      </c>
      <c r="T2105" s="5">
        <f t="shared" si="4383"/>
        <v>0</v>
      </c>
      <c r="U2105" s="5">
        <f t="shared" si="4383"/>
        <v>0</v>
      </c>
      <c r="V2105" s="5">
        <f t="shared" si="4383"/>
        <v>0</v>
      </c>
      <c r="W2105" s="5">
        <f t="shared" ref="W2105:AF2106" si="4384">W2106</f>
        <v>0</v>
      </c>
      <c r="X2105" s="5">
        <f t="shared" si="4384"/>
        <v>0</v>
      </c>
      <c r="Y2105" s="5">
        <f t="shared" si="4384"/>
        <v>0</v>
      </c>
      <c r="Z2105" s="5">
        <f t="shared" si="4384"/>
        <v>0</v>
      </c>
      <c r="AA2105" s="5">
        <f t="shared" si="4384"/>
        <v>0</v>
      </c>
      <c r="AB2105" s="5">
        <f t="shared" si="4384"/>
        <v>0</v>
      </c>
      <c r="AC2105" s="5">
        <f t="shared" si="4384"/>
        <v>0</v>
      </c>
      <c r="AD2105" s="5">
        <f t="shared" si="4384"/>
        <v>0</v>
      </c>
      <c r="AE2105" s="5">
        <f t="shared" si="4384"/>
        <v>0</v>
      </c>
      <c r="AF2105" s="5">
        <f t="shared" si="4384"/>
        <v>0</v>
      </c>
      <c r="AG2105" s="5">
        <f t="shared" si="4317"/>
        <v>38808.1</v>
      </c>
      <c r="AH2105" s="5">
        <f t="shared" si="4315"/>
        <v>32302</v>
      </c>
      <c r="AI2105" s="5">
        <f t="shared" si="4316"/>
        <v>32302</v>
      </c>
      <c r="AJ2105" s="5">
        <f t="shared" ref="AJ2105:AJ2106" si="4385">AJ2106</f>
        <v>0</v>
      </c>
      <c r="AK2105" s="17"/>
      <c r="AL2105" s="27"/>
    </row>
    <row r="2106" spans="1:38" ht="78" x14ac:dyDescent="0.3">
      <c r="A2106" s="4" t="s">
        <v>246</v>
      </c>
      <c r="B2106" s="4" t="s">
        <v>9</v>
      </c>
      <c r="C2106" s="4" t="s">
        <v>34</v>
      </c>
      <c r="D2106" s="4" t="s">
        <v>179</v>
      </c>
      <c r="E2106" s="4" t="s">
        <v>22</v>
      </c>
      <c r="F2106" s="14" t="s">
        <v>556</v>
      </c>
      <c r="G2106" s="5">
        <f t="shared" si="4382"/>
        <v>38808.1</v>
      </c>
      <c r="H2106" s="5">
        <f t="shared" si="4382"/>
        <v>32302</v>
      </c>
      <c r="I2106" s="5">
        <f t="shared" si="4382"/>
        <v>32302</v>
      </c>
      <c r="J2106" s="5">
        <f t="shared" si="4382"/>
        <v>0</v>
      </c>
      <c r="K2106" s="5">
        <f t="shared" si="4382"/>
        <v>0</v>
      </c>
      <c r="L2106" s="5">
        <f t="shared" si="4382"/>
        <v>0</v>
      </c>
      <c r="M2106" s="5">
        <f t="shared" si="4367"/>
        <v>38808.1</v>
      </c>
      <c r="N2106" s="5">
        <f t="shared" si="4368"/>
        <v>32302</v>
      </c>
      <c r="O2106" s="5">
        <f t="shared" si="4369"/>
        <v>32302</v>
      </c>
      <c r="P2106" s="5">
        <f t="shared" si="4383"/>
        <v>0</v>
      </c>
      <c r="Q2106" s="5">
        <f t="shared" si="4383"/>
        <v>0</v>
      </c>
      <c r="R2106" s="5">
        <f t="shared" si="4383"/>
        <v>0</v>
      </c>
      <c r="S2106" s="5">
        <f t="shared" si="4383"/>
        <v>0</v>
      </c>
      <c r="T2106" s="5">
        <f t="shared" si="4383"/>
        <v>0</v>
      </c>
      <c r="U2106" s="5">
        <f t="shared" si="4383"/>
        <v>0</v>
      </c>
      <c r="V2106" s="5">
        <f t="shared" si="4383"/>
        <v>0</v>
      </c>
      <c r="W2106" s="5">
        <f t="shared" si="4384"/>
        <v>0</v>
      </c>
      <c r="X2106" s="5">
        <f t="shared" si="4384"/>
        <v>0</v>
      </c>
      <c r="Y2106" s="5">
        <f t="shared" si="4384"/>
        <v>0</v>
      </c>
      <c r="Z2106" s="5">
        <f t="shared" si="4384"/>
        <v>0</v>
      </c>
      <c r="AA2106" s="5">
        <f t="shared" si="4384"/>
        <v>0</v>
      </c>
      <c r="AB2106" s="5">
        <f t="shared" si="4384"/>
        <v>0</v>
      </c>
      <c r="AC2106" s="5">
        <f t="shared" si="4384"/>
        <v>0</v>
      </c>
      <c r="AD2106" s="5">
        <f t="shared" si="4384"/>
        <v>0</v>
      </c>
      <c r="AE2106" s="5">
        <f t="shared" si="4384"/>
        <v>0</v>
      </c>
      <c r="AF2106" s="5">
        <f t="shared" si="4384"/>
        <v>0</v>
      </c>
      <c r="AG2106" s="5">
        <f t="shared" si="4317"/>
        <v>38808.1</v>
      </c>
      <c r="AH2106" s="5">
        <f t="shared" si="4315"/>
        <v>32302</v>
      </c>
      <c r="AI2106" s="5">
        <f t="shared" si="4316"/>
        <v>32302</v>
      </c>
      <c r="AJ2106" s="5">
        <f t="shared" si="4385"/>
        <v>0</v>
      </c>
      <c r="AK2106" s="17"/>
      <c r="AL2106" s="27"/>
    </row>
    <row r="2107" spans="1:38" ht="31.2" x14ac:dyDescent="0.3">
      <c r="A2107" s="4" t="s">
        <v>246</v>
      </c>
      <c r="B2107" s="4" t="s">
        <v>9</v>
      </c>
      <c r="C2107" s="4" t="s">
        <v>34</v>
      </c>
      <c r="D2107" s="4" t="s">
        <v>179</v>
      </c>
      <c r="E2107" s="4" t="s">
        <v>32</v>
      </c>
      <c r="F2107" s="14" t="s">
        <v>558</v>
      </c>
      <c r="G2107" s="5">
        <v>38808.1</v>
      </c>
      <c r="H2107" s="5">
        <v>32302</v>
      </c>
      <c r="I2107" s="5">
        <v>32302</v>
      </c>
      <c r="J2107" s="5"/>
      <c r="K2107" s="5"/>
      <c r="L2107" s="5"/>
      <c r="M2107" s="5">
        <f t="shared" si="4367"/>
        <v>38808.1</v>
      </c>
      <c r="N2107" s="5">
        <f t="shared" si="4368"/>
        <v>32302</v>
      </c>
      <c r="O2107" s="5">
        <f t="shared" si="4369"/>
        <v>32302</v>
      </c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>
        <f t="shared" si="4317"/>
        <v>38808.1</v>
      </c>
      <c r="AH2107" s="5">
        <f t="shared" si="4315"/>
        <v>32302</v>
      </c>
      <c r="AI2107" s="5">
        <f t="shared" si="4316"/>
        <v>32302</v>
      </c>
      <c r="AJ2107" s="5"/>
      <c r="AK2107" s="17"/>
      <c r="AL2107" s="27"/>
    </row>
    <row r="2108" spans="1:38" ht="31.2" x14ac:dyDescent="0.3">
      <c r="A2108" s="4" t="s">
        <v>246</v>
      </c>
      <c r="B2108" s="4" t="s">
        <v>9</v>
      </c>
      <c r="C2108" s="4" t="s">
        <v>34</v>
      </c>
      <c r="D2108" s="4" t="s">
        <v>180</v>
      </c>
      <c r="E2108" s="4"/>
      <c r="F2108" s="14" t="s">
        <v>875</v>
      </c>
      <c r="G2108" s="5">
        <f>G2111+G2109</f>
        <v>3355</v>
      </c>
      <c r="H2108" s="5">
        <f t="shared" ref="H2108:AJ2108" si="4386">H2111+H2109</f>
        <v>3355</v>
      </c>
      <c r="I2108" s="5">
        <f t="shared" si="4386"/>
        <v>3355</v>
      </c>
      <c r="J2108" s="5">
        <f t="shared" ref="J2108:L2108" si="4387">J2111+J2109</f>
        <v>0</v>
      </c>
      <c r="K2108" s="5">
        <f t="shared" si="4387"/>
        <v>0</v>
      </c>
      <c r="L2108" s="5">
        <f t="shared" si="4387"/>
        <v>0</v>
      </c>
      <c r="M2108" s="5">
        <f t="shared" si="4367"/>
        <v>3355</v>
      </c>
      <c r="N2108" s="5">
        <f t="shared" si="4368"/>
        <v>3355</v>
      </c>
      <c r="O2108" s="5">
        <f t="shared" si="4369"/>
        <v>3355</v>
      </c>
      <c r="P2108" s="5">
        <f t="shared" ref="P2108:V2108" si="4388">P2111+P2109</f>
        <v>0</v>
      </c>
      <c r="Q2108" s="5">
        <f t="shared" ref="Q2108:R2108" si="4389">Q2111+Q2109</f>
        <v>0</v>
      </c>
      <c r="R2108" s="5">
        <f t="shared" si="4389"/>
        <v>0</v>
      </c>
      <c r="S2108" s="5">
        <f t="shared" ref="S2108" si="4390">S2111+S2109</f>
        <v>0</v>
      </c>
      <c r="T2108" s="5">
        <f t="shared" si="4388"/>
        <v>0</v>
      </c>
      <c r="U2108" s="5">
        <f t="shared" si="4388"/>
        <v>0</v>
      </c>
      <c r="V2108" s="5">
        <f t="shared" si="4388"/>
        <v>0</v>
      </c>
      <c r="W2108" s="5">
        <f t="shared" ref="W2108:AF2108" si="4391">W2111+W2109</f>
        <v>0</v>
      </c>
      <c r="X2108" s="5">
        <f t="shared" si="4391"/>
        <v>0</v>
      </c>
      <c r="Y2108" s="5">
        <f t="shared" si="4391"/>
        <v>0</v>
      </c>
      <c r="Z2108" s="5">
        <f t="shared" si="4391"/>
        <v>0</v>
      </c>
      <c r="AA2108" s="5">
        <f t="shared" si="4391"/>
        <v>0</v>
      </c>
      <c r="AB2108" s="5">
        <f t="shared" si="4391"/>
        <v>0</v>
      </c>
      <c r="AC2108" s="5">
        <f t="shared" si="4391"/>
        <v>0</v>
      </c>
      <c r="AD2108" s="5">
        <f t="shared" ref="AD2108" si="4392">AD2111+AD2109</f>
        <v>0</v>
      </c>
      <c r="AE2108" s="5">
        <f t="shared" ref="AE2108" si="4393">AE2111+AE2109</f>
        <v>0</v>
      </c>
      <c r="AF2108" s="5">
        <f t="shared" si="4391"/>
        <v>0</v>
      </c>
      <c r="AG2108" s="5">
        <f t="shared" si="4317"/>
        <v>3355</v>
      </c>
      <c r="AH2108" s="5">
        <f t="shared" si="4315"/>
        <v>3355</v>
      </c>
      <c r="AI2108" s="5">
        <f t="shared" si="4316"/>
        <v>3355</v>
      </c>
      <c r="AJ2108" s="5">
        <f t="shared" si="4386"/>
        <v>0</v>
      </c>
      <c r="AK2108" s="17"/>
      <c r="AL2108" s="27"/>
    </row>
    <row r="2109" spans="1:38" ht="78" x14ac:dyDescent="0.3">
      <c r="A2109" s="4" t="s">
        <v>246</v>
      </c>
      <c r="B2109" s="4" t="s">
        <v>9</v>
      </c>
      <c r="C2109" s="4" t="s">
        <v>34</v>
      </c>
      <c r="D2109" s="4" t="s">
        <v>180</v>
      </c>
      <c r="E2109" s="4" t="s">
        <v>22</v>
      </c>
      <c r="F2109" s="14" t="s">
        <v>556</v>
      </c>
      <c r="G2109" s="5">
        <f>G2110</f>
        <v>4.8</v>
      </c>
      <c r="H2109" s="5">
        <f t="shared" ref="H2109:AJ2109" si="4394">H2110</f>
        <v>4.8</v>
      </c>
      <c r="I2109" s="5">
        <f t="shared" si="4394"/>
        <v>4.8</v>
      </c>
      <c r="J2109" s="5">
        <f t="shared" si="4394"/>
        <v>0</v>
      </c>
      <c r="K2109" s="5">
        <f t="shared" si="4394"/>
        <v>0</v>
      </c>
      <c r="L2109" s="5">
        <f t="shared" si="4394"/>
        <v>0</v>
      </c>
      <c r="M2109" s="5">
        <f t="shared" si="4367"/>
        <v>4.8</v>
      </c>
      <c r="N2109" s="5">
        <f t="shared" si="4368"/>
        <v>4.8</v>
      </c>
      <c r="O2109" s="5">
        <f t="shared" si="4369"/>
        <v>4.8</v>
      </c>
      <c r="P2109" s="5">
        <f t="shared" si="4394"/>
        <v>0</v>
      </c>
      <c r="Q2109" s="5">
        <f t="shared" si="4394"/>
        <v>0</v>
      </c>
      <c r="R2109" s="5">
        <f t="shared" si="4394"/>
        <v>0</v>
      </c>
      <c r="S2109" s="5">
        <f t="shared" si="4394"/>
        <v>0</v>
      </c>
      <c r="T2109" s="5">
        <f t="shared" si="4394"/>
        <v>0</v>
      </c>
      <c r="U2109" s="5">
        <f t="shared" si="4394"/>
        <v>0</v>
      </c>
      <c r="V2109" s="5">
        <f t="shared" si="4394"/>
        <v>0</v>
      </c>
      <c r="W2109" s="5">
        <f t="shared" si="4394"/>
        <v>0</v>
      </c>
      <c r="X2109" s="5">
        <f t="shared" si="4394"/>
        <v>0</v>
      </c>
      <c r="Y2109" s="5">
        <f t="shared" si="4394"/>
        <v>0</v>
      </c>
      <c r="Z2109" s="5">
        <f t="shared" si="4394"/>
        <v>0</v>
      </c>
      <c r="AA2109" s="5">
        <f t="shared" si="4394"/>
        <v>0</v>
      </c>
      <c r="AB2109" s="5">
        <f t="shared" si="4394"/>
        <v>0</v>
      </c>
      <c r="AC2109" s="5">
        <f t="shared" si="4394"/>
        <v>0</v>
      </c>
      <c r="AD2109" s="5">
        <f t="shared" si="4394"/>
        <v>0</v>
      </c>
      <c r="AE2109" s="5">
        <f t="shared" si="4394"/>
        <v>0</v>
      </c>
      <c r="AF2109" s="5">
        <f t="shared" si="4394"/>
        <v>0</v>
      </c>
      <c r="AG2109" s="5">
        <f t="shared" si="4317"/>
        <v>4.8</v>
      </c>
      <c r="AH2109" s="5">
        <f t="shared" si="4315"/>
        <v>4.8</v>
      </c>
      <c r="AI2109" s="5">
        <f t="shared" si="4316"/>
        <v>4.8</v>
      </c>
      <c r="AJ2109" s="5">
        <f t="shared" si="4394"/>
        <v>0</v>
      </c>
      <c r="AK2109" s="17"/>
      <c r="AL2109" s="27"/>
    </row>
    <row r="2110" spans="1:38" ht="31.2" x14ac:dyDescent="0.3">
      <c r="A2110" s="4" t="s">
        <v>246</v>
      </c>
      <c r="B2110" s="4" t="s">
        <v>9</v>
      </c>
      <c r="C2110" s="4" t="s">
        <v>34</v>
      </c>
      <c r="D2110" s="4" t="s">
        <v>180</v>
      </c>
      <c r="E2110" s="4" t="s">
        <v>32</v>
      </c>
      <c r="F2110" s="14" t="s">
        <v>558</v>
      </c>
      <c r="G2110" s="5">
        <v>4.8</v>
      </c>
      <c r="H2110" s="5">
        <v>4.8</v>
      </c>
      <c r="I2110" s="5">
        <v>4.8</v>
      </c>
      <c r="J2110" s="5"/>
      <c r="K2110" s="5"/>
      <c r="L2110" s="5"/>
      <c r="M2110" s="5">
        <f t="shared" si="4367"/>
        <v>4.8</v>
      </c>
      <c r="N2110" s="5">
        <f t="shared" si="4368"/>
        <v>4.8</v>
      </c>
      <c r="O2110" s="5">
        <f t="shared" si="4369"/>
        <v>4.8</v>
      </c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>
        <f t="shared" si="4317"/>
        <v>4.8</v>
      </c>
      <c r="AH2110" s="5">
        <f t="shared" si="4315"/>
        <v>4.8</v>
      </c>
      <c r="AI2110" s="5">
        <f t="shared" si="4316"/>
        <v>4.8</v>
      </c>
      <c r="AJ2110" s="5"/>
      <c r="AK2110" s="17"/>
      <c r="AL2110" s="27"/>
    </row>
    <row r="2111" spans="1:38" ht="31.2" x14ac:dyDescent="0.3">
      <c r="A2111" s="4" t="s">
        <v>246</v>
      </c>
      <c r="B2111" s="4" t="s">
        <v>9</v>
      </c>
      <c r="C2111" s="4" t="s">
        <v>34</v>
      </c>
      <c r="D2111" s="4" t="s">
        <v>180</v>
      </c>
      <c r="E2111" s="4" t="s">
        <v>15</v>
      </c>
      <c r="F2111" s="14" t="s">
        <v>559</v>
      </c>
      <c r="G2111" s="5">
        <f t="shared" ref="G2111:L2111" si="4395">G2112</f>
        <v>3350.2</v>
      </c>
      <c r="H2111" s="5">
        <f t="shared" si="4395"/>
        <v>3350.2</v>
      </c>
      <c r="I2111" s="5">
        <f t="shared" si="4395"/>
        <v>3350.2</v>
      </c>
      <c r="J2111" s="5">
        <f t="shared" si="4395"/>
        <v>0</v>
      </c>
      <c r="K2111" s="5">
        <f t="shared" si="4395"/>
        <v>0</v>
      </c>
      <c r="L2111" s="5">
        <f t="shared" si="4395"/>
        <v>0</v>
      </c>
      <c r="M2111" s="5">
        <f t="shared" si="4367"/>
        <v>3350.2</v>
      </c>
      <c r="N2111" s="5">
        <f t="shared" si="4368"/>
        <v>3350.2</v>
      </c>
      <c r="O2111" s="5">
        <f t="shared" si="4369"/>
        <v>3350.2</v>
      </c>
      <c r="P2111" s="5">
        <f t="shared" ref="P2111:V2111" si="4396">P2112</f>
        <v>0</v>
      </c>
      <c r="Q2111" s="5">
        <f t="shared" si="4396"/>
        <v>0</v>
      </c>
      <c r="R2111" s="5">
        <f t="shared" si="4396"/>
        <v>0</v>
      </c>
      <c r="S2111" s="5">
        <f t="shared" si="4396"/>
        <v>0</v>
      </c>
      <c r="T2111" s="5">
        <f t="shared" si="4396"/>
        <v>0</v>
      </c>
      <c r="U2111" s="5">
        <f t="shared" si="4396"/>
        <v>0</v>
      </c>
      <c r="V2111" s="5">
        <f t="shared" si="4396"/>
        <v>0</v>
      </c>
      <c r="W2111" s="5">
        <f t="shared" ref="W2111:AF2111" si="4397">W2112</f>
        <v>0</v>
      </c>
      <c r="X2111" s="5">
        <f t="shared" si="4397"/>
        <v>0</v>
      </c>
      <c r="Y2111" s="5">
        <f t="shared" si="4397"/>
        <v>0</v>
      </c>
      <c r="Z2111" s="5">
        <f t="shared" si="4397"/>
        <v>0</v>
      </c>
      <c r="AA2111" s="5">
        <f t="shared" si="4397"/>
        <v>0</v>
      </c>
      <c r="AB2111" s="5">
        <f t="shared" si="4397"/>
        <v>0</v>
      </c>
      <c r="AC2111" s="5">
        <f t="shared" si="4397"/>
        <v>0</v>
      </c>
      <c r="AD2111" s="5">
        <f t="shared" si="4397"/>
        <v>0</v>
      </c>
      <c r="AE2111" s="5">
        <f t="shared" si="4397"/>
        <v>0</v>
      </c>
      <c r="AF2111" s="5">
        <f t="shared" si="4397"/>
        <v>0</v>
      </c>
      <c r="AG2111" s="5">
        <f t="shared" si="4317"/>
        <v>3350.2</v>
      </c>
      <c r="AH2111" s="5">
        <f t="shared" si="4315"/>
        <v>3350.2</v>
      </c>
      <c r="AI2111" s="5">
        <f t="shared" si="4316"/>
        <v>3350.2</v>
      </c>
      <c r="AJ2111" s="5">
        <f t="shared" ref="AJ2111" si="4398">AJ2112</f>
        <v>0</v>
      </c>
      <c r="AK2111" s="17"/>
      <c r="AL2111" s="27"/>
    </row>
    <row r="2112" spans="1:38" ht="31.2" x14ac:dyDescent="0.3">
      <c r="A2112" s="4" t="s">
        <v>246</v>
      </c>
      <c r="B2112" s="4" t="s">
        <v>9</v>
      </c>
      <c r="C2112" s="4" t="s">
        <v>34</v>
      </c>
      <c r="D2112" s="4" t="s">
        <v>180</v>
      </c>
      <c r="E2112" s="4" t="s">
        <v>16</v>
      </c>
      <c r="F2112" s="14" t="s">
        <v>560</v>
      </c>
      <c r="G2112" s="5">
        <v>3350.2</v>
      </c>
      <c r="H2112" s="5">
        <v>3350.2</v>
      </c>
      <c r="I2112" s="5">
        <v>3350.2</v>
      </c>
      <c r="J2112" s="5"/>
      <c r="K2112" s="5"/>
      <c r="L2112" s="5"/>
      <c r="M2112" s="5">
        <f t="shared" si="4367"/>
        <v>3350.2</v>
      </c>
      <c r="N2112" s="5">
        <f t="shared" si="4368"/>
        <v>3350.2</v>
      </c>
      <c r="O2112" s="5">
        <f t="shared" si="4369"/>
        <v>3350.2</v>
      </c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>
        <f t="shared" si="4317"/>
        <v>3350.2</v>
      </c>
      <c r="AH2112" s="5">
        <f t="shared" si="4315"/>
        <v>3350.2</v>
      </c>
      <c r="AI2112" s="5">
        <f t="shared" si="4316"/>
        <v>3350.2</v>
      </c>
      <c r="AJ2112" s="5"/>
      <c r="AK2112" s="17"/>
      <c r="AL2112" s="27"/>
    </row>
    <row r="2113" spans="1:38" s="10" customFormat="1" x14ac:dyDescent="0.3">
      <c r="A2113" s="9" t="s">
        <v>246</v>
      </c>
      <c r="B2113" s="9" t="s">
        <v>9</v>
      </c>
      <c r="C2113" s="9" t="s">
        <v>10</v>
      </c>
      <c r="D2113" s="9"/>
      <c r="E2113" s="9"/>
      <c r="F2113" s="13" t="s">
        <v>531</v>
      </c>
      <c r="G2113" s="11">
        <f t="shared" ref="G2113:L2113" si="4399">G2114</f>
        <v>6747.9</v>
      </c>
      <c r="H2113" s="11">
        <f t="shared" si="4399"/>
        <v>5697.9</v>
      </c>
      <c r="I2113" s="11">
        <f t="shared" si="4399"/>
        <v>5697.9</v>
      </c>
      <c r="J2113" s="11">
        <f t="shared" si="4399"/>
        <v>0</v>
      </c>
      <c r="K2113" s="11">
        <f t="shared" si="4399"/>
        <v>0</v>
      </c>
      <c r="L2113" s="11">
        <f t="shared" si="4399"/>
        <v>0</v>
      </c>
      <c r="M2113" s="11">
        <f t="shared" si="4367"/>
        <v>6747.9</v>
      </c>
      <c r="N2113" s="11">
        <f t="shared" si="4368"/>
        <v>5697.9</v>
      </c>
      <c r="O2113" s="11">
        <f t="shared" si="4369"/>
        <v>5697.9</v>
      </c>
      <c r="P2113" s="11">
        <f t="shared" ref="P2113:V2113" si="4400">P2114</f>
        <v>0</v>
      </c>
      <c r="Q2113" s="11">
        <f t="shared" si="4400"/>
        <v>0</v>
      </c>
      <c r="R2113" s="11">
        <f t="shared" si="4400"/>
        <v>0</v>
      </c>
      <c r="S2113" s="11">
        <f t="shared" si="4400"/>
        <v>0</v>
      </c>
      <c r="T2113" s="11">
        <f t="shared" si="4400"/>
        <v>0</v>
      </c>
      <c r="U2113" s="11">
        <f t="shared" si="4400"/>
        <v>0</v>
      </c>
      <c r="V2113" s="11">
        <f t="shared" si="4400"/>
        <v>0</v>
      </c>
      <c r="W2113" s="11">
        <f t="shared" ref="W2113:AF2113" si="4401">W2114</f>
        <v>0</v>
      </c>
      <c r="X2113" s="11">
        <f t="shared" si="4401"/>
        <v>0</v>
      </c>
      <c r="Y2113" s="11">
        <f t="shared" si="4401"/>
        <v>0</v>
      </c>
      <c r="Z2113" s="11">
        <f t="shared" si="4401"/>
        <v>0</v>
      </c>
      <c r="AA2113" s="11">
        <f t="shared" si="4401"/>
        <v>0</v>
      </c>
      <c r="AB2113" s="11">
        <f t="shared" si="4401"/>
        <v>0</v>
      </c>
      <c r="AC2113" s="11">
        <f t="shared" si="4401"/>
        <v>0</v>
      </c>
      <c r="AD2113" s="11">
        <f t="shared" si="4401"/>
        <v>0</v>
      </c>
      <c r="AE2113" s="11">
        <f t="shared" si="4401"/>
        <v>0</v>
      </c>
      <c r="AF2113" s="11">
        <f t="shared" si="4401"/>
        <v>0</v>
      </c>
      <c r="AG2113" s="11">
        <f t="shared" si="4317"/>
        <v>6747.9</v>
      </c>
      <c r="AH2113" s="11">
        <f t="shared" si="4315"/>
        <v>5697.9</v>
      </c>
      <c r="AI2113" s="11">
        <f t="shared" si="4316"/>
        <v>5697.9</v>
      </c>
      <c r="AJ2113" s="11">
        <f t="shared" ref="AJ2113" si="4402">AJ2114</f>
        <v>0</v>
      </c>
      <c r="AK2113" s="31"/>
      <c r="AL2113" s="26"/>
    </row>
    <row r="2114" spans="1:38" x14ac:dyDescent="0.3">
      <c r="A2114" s="4" t="s">
        <v>246</v>
      </c>
      <c r="B2114" s="4" t="s">
        <v>9</v>
      </c>
      <c r="C2114" s="4" t="s">
        <v>10</v>
      </c>
      <c r="D2114" s="4" t="s">
        <v>127</v>
      </c>
      <c r="E2114" s="4"/>
      <c r="F2114" s="14" t="s">
        <v>1142</v>
      </c>
      <c r="G2114" s="5">
        <f>G2115+G2137</f>
        <v>6747.9</v>
      </c>
      <c r="H2114" s="5">
        <f>H2115+H2137</f>
        <v>5697.9</v>
      </c>
      <c r="I2114" s="5">
        <f>I2115+I2137</f>
        <v>5697.9</v>
      </c>
      <c r="J2114" s="5">
        <f t="shared" ref="J2114:L2114" si="4403">J2115+J2137</f>
        <v>0</v>
      </c>
      <c r="K2114" s="5">
        <f t="shared" si="4403"/>
        <v>0</v>
      </c>
      <c r="L2114" s="5">
        <f t="shared" si="4403"/>
        <v>0</v>
      </c>
      <c r="M2114" s="5">
        <f t="shared" si="4367"/>
        <v>6747.9</v>
      </c>
      <c r="N2114" s="5">
        <f t="shared" si="4368"/>
        <v>5697.9</v>
      </c>
      <c r="O2114" s="5">
        <f t="shared" si="4369"/>
        <v>5697.9</v>
      </c>
      <c r="P2114" s="5">
        <f>P2115+P2137</f>
        <v>0</v>
      </c>
      <c r="Q2114" s="5">
        <f>Q2115+Q2137</f>
        <v>0</v>
      </c>
      <c r="R2114" s="5">
        <f>R2115+R2137</f>
        <v>0</v>
      </c>
      <c r="S2114" s="5">
        <f t="shared" ref="S2114" si="4404">S2115+S2137</f>
        <v>0</v>
      </c>
      <c r="T2114" s="5">
        <f>T2115+T2137</f>
        <v>0</v>
      </c>
      <c r="U2114" s="5">
        <f>U2115+U2137</f>
        <v>0</v>
      </c>
      <c r="V2114" s="5">
        <f>V2115+V2137</f>
        <v>0</v>
      </c>
      <c r="W2114" s="5">
        <f t="shared" ref="W2114:AF2114" si="4405">W2115+W2137</f>
        <v>0</v>
      </c>
      <c r="X2114" s="5">
        <f>X2115+X2137</f>
        <v>0</v>
      </c>
      <c r="Y2114" s="5">
        <f>Y2115+Y2137</f>
        <v>0</v>
      </c>
      <c r="Z2114" s="5">
        <f>Z2115+Z2137</f>
        <v>0</v>
      </c>
      <c r="AA2114" s="5">
        <f>AA2115+AA2137</f>
        <v>0</v>
      </c>
      <c r="AB2114" s="5">
        <f t="shared" si="4405"/>
        <v>0</v>
      </c>
      <c r="AC2114" s="5">
        <f>AC2115+AC2137</f>
        <v>0</v>
      </c>
      <c r="AD2114" s="5">
        <f>AD2115+AD2137</f>
        <v>0</v>
      </c>
      <c r="AE2114" s="5">
        <f>AE2115+AE2137</f>
        <v>0</v>
      </c>
      <c r="AF2114" s="5">
        <f t="shared" si="4405"/>
        <v>0</v>
      </c>
      <c r="AG2114" s="5">
        <f t="shared" si="4317"/>
        <v>6747.9</v>
      </c>
      <c r="AH2114" s="5">
        <f t="shared" si="4315"/>
        <v>5697.9</v>
      </c>
      <c r="AI2114" s="5">
        <f t="shared" si="4316"/>
        <v>5697.9</v>
      </c>
      <c r="AJ2114" s="5">
        <f>AJ2115+AJ2137</f>
        <v>0</v>
      </c>
      <c r="AK2114" s="17"/>
      <c r="AL2114" s="27"/>
    </row>
    <row r="2115" spans="1:38" ht="31.2" x14ac:dyDescent="0.3">
      <c r="A2115" s="4" t="s">
        <v>246</v>
      </c>
      <c r="B2115" s="4" t="s">
        <v>9</v>
      </c>
      <c r="C2115" s="4" t="s">
        <v>10</v>
      </c>
      <c r="D2115" s="4" t="s">
        <v>189</v>
      </c>
      <c r="E2115" s="4"/>
      <c r="F2115" s="14" t="s">
        <v>1143</v>
      </c>
      <c r="G2115" s="5">
        <f>G2116+G2126+G2133</f>
        <v>6627.9</v>
      </c>
      <c r="H2115" s="5">
        <f>H2116+H2126+H2133</f>
        <v>5577.9</v>
      </c>
      <c r="I2115" s="5">
        <f>I2116+I2126+I2133</f>
        <v>5577.9</v>
      </c>
      <c r="J2115" s="5">
        <f t="shared" ref="J2115:L2115" si="4406">J2116+J2126+J2133</f>
        <v>0</v>
      </c>
      <c r="K2115" s="5">
        <f t="shared" si="4406"/>
        <v>0</v>
      </c>
      <c r="L2115" s="5">
        <f t="shared" si="4406"/>
        <v>0</v>
      </c>
      <c r="M2115" s="5">
        <f t="shared" si="4367"/>
        <v>6627.9</v>
      </c>
      <c r="N2115" s="5">
        <f t="shared" si="4368"/>
        <v>5577.9</v>
      </c>
      <c r="O2115" s="5">
        <f t="shared" si="4369"/>
        <v>5577.9</v>
      </c>
      <c r="P2115" s="5">
        <f>P2116+P2126+P2133</f>
        <v>0</v>
      </c>
      <c r="Q2115" s="5">
        <f>Q2116+Q2126+Q2133</f>
        <v>0</v>
      </c>
      <c r="R2115" s="5">
        <f>R2116+R2126+R2133</f>
        <v>0</v>
      </c>
      <c r="S2115" s="5">
        <f t="shared" ref="S2115" si="4407">S2116+S2126+S2133</f>
        <v>0</v>
      </c>
      <c r="T2115" s="5">
        <f>T2116+T2126+T2133</f>
        <v>0</v>
      </c>
      <c r="U2115" s="5">
        <f>U2116+U2126+U2133</f>
        <v>0</v>
      </c>
      <c r="V2115" s="5">
        <f>V2116+V2126+V2133</f>
        <v>0</v>
      </c>
      <c r="W2115" s="5">
        <f t="shared" ref="W2115:AF2115" si="4408">W2116+W2126+W2133</f>
        <v>0</v>
      </c>
      <c r="X2115" s="5">
        <f>X2116+X2126+X2133</f>
        <v>0</v>
      </c>
      <c r="Y2115" s="5">
        <f>Y2116+Y2126+Y2133</f>
        <v>0</v>
      </c>
      <c r="Z2115" s="5">
        <f>Z2116+Z2126+Z2133</f>
        <v>0</v>
      </c>
      <c r="AA2115" s="5">
        <f>AA2116+AA2126+AA2133</f>
        <v>0</v>
      </c>
      <c r="AB2115" s="5">
        <f t="shared" si="4408"/>
        <v>0</v>
      </c>
      <c r="AC2115" s="5">
        <f>AC2116+AC2126+AC2133</f>
        <v>0</v>
      </c>
      <c r="AD2115" s="5">
        <f>AD2116+AD2126+AD2133</f>
        <v>0</v>
      </c>
      <c r="AE2115" s="5">
        <f>AE2116+AE2126+AE2133</f>
        <v>0</v>
      </c>
      <c r="AF2115" s="5">
        <f t="shared" si="4408"/>
        <v>0</v>
      </c>
      <c r="AG2115" s="5">
        <f t="shared" si="4317"/>
        <v>6627.9</v>
      </c>
      <c r="AH2115" s="5">
        <f t="shared" si="4315"/>
        <v>5577.9</v>
      </c>
      <c r="AI2115" s="5">
        <f t="shared" si="4316"/>
        <v>5577.9</v>
      </c>
      <c r="AJ2115" s="5">
        <f>AJ2116+AJ2126+AJ2133</f>
        <v>0</v>
      </c>
      <c r="AK2115" s="17"/>
      <c r="AL2115" s="27"/>
    </row>
    <row r="2116" spans="1:38" ht="62.4" x14ac:dyDescent="0.3">
      <c r="A2116" s="4" t="s">
        <v>246</v>
      </c>
      <c r="B2116" s="4" t="s">
        <v>9</v>
      </c>
      <c r="C2116" s="4" t="s">
        <v>10</v>
      </c>
      <c r="D2116" s="4" t="s">
        <v>190</v>
      </c>
      <c r="E2116" s="4"/>
      <c r="F2116" s="14" t="s">
        <v>1144</v>
      </c>
      <c r="G2116" s="5">
        <f>G2117+G2120+G2123</f>
        <v>789.2</v>
      </c>
      <c r="H2116" s="5">
        <f t="shared" ref="H2116:AJ2116" si="4409">H2117+H2120+H2123</f>
        <v>789.2</v>
      </c>
      <c r="I2116" s="5">
        <f t="shared" si="4409"/>
        <v>789.2</v>
      </c>
      <c r="J2116" s="5">
        <f t="shared" ref="J2116:L2116" si="4410">J2117+J2120+J2123</f>
        <v>0</v>
      </c>
      <c r="K2116" s="5">
        <f t="shared" si="4410"/>
        <v>0</v>
      </c>
      <c r="L2116" s="5">
        <f t="shared" si="4410"/>
        <v>0</v>
      </c>
      <c r="M2116" s="5">
        <f t="shared" si="4367"/>
        <v>789.2</v>
      </c>
      <c r="N2116" s="5">
        <f t="shared" si="4368"/>
        <v>789.2</v>
      </c>
      <c r="O2116" s="5">
        <f t="shared" si="4369"/>
        <v>789.2</v>
      </c>
      <c r="P2116" s="5">
        <f t="shared" ref="P2116:V2116" si="4411">P2117+P2120+P2123</f>
        <v>0</v>
      </c>
      <c r="Q2116" s="5">
        <f t="shared" ref="Q2116:R2116" si="4412">Q2117+Q2120+Q2123</f>
        <v>0</v>
      </c>
      <c r="R2116" s="5">
        <f t="shared" si="4412"/>
        <v>0</v>
      </c>
      <c r="S2116" s="5">
        <f t="shared" ref="S2116" si="4413">S2117+S2120+S2123</f>
        <v>0</v>
      </c>
      <c r="T2116" s="5">
        <f t="shared" si="4411"/>
        <v>0</v>
      </c>
      <c r="U2116" s="5">
        <f t="shared" si="4411"/>
        <v>0</v>
      </c>
      <c r="V2116" s="5">
        <f t="shared" si="4411"/>
        <v>0</v>
      </c>
      <c r="W2116" s="5">
        <f t="shared" ref="W2116:AF2116" si="4414">W2117+W2120+W2123</f>
        <v>0</v>
      </c>
      <c r="X2116" s="5">
        <f t="shared" si="4414"/>
        <v>0</v>
      </c>
      <c r="Y2116" s="5">
        <f t="shared" si="4414"/>
        <v>0</v>
      </c>
      <c r="Z2116" s="5">
        <f t="shared" si="4414"/>
        <v>0</v>
      </c>
      <c r="AA2116" s="5">
        <f t="shared" si="4414"/>
        <v>0</v>
      </c>
      <c r="AB2116" s="5">
        <f t="shared" si="4414"/>
        <v>0</v>
      </c>
      <c r="AC2116" s="5">
        <f t="shared" si="4414"/>
        <v>0</v>
      </c>
      <c r="AD2116" s="5">
        <f t="shared" ref="AD2116" si="4415">AD2117+AD2120+AD2123</f>
        <v>0</v>
      </c>
      <c r="AE2116" s="5">
        <f t="shared" ref="AE2116" si="4416">AE2117+AE2120+AE2123</f>
        <v>0</v>
      </c>
      <c r="AF2116" s="5">
        <f t="shared" si="4414"/>
        <v>0</v>
      </c>
      <c r="AG2116" s="5">
        <f t="shared" si="4317"/>
        <v>789.2</v>
      </c>
      <c r="AH2116" s="5">
        <f t="shared" si="4315"/>
        <v>789.2</v>
      </c>
      <c r="AI2116" s="5">
        <f t="shared" si="4316"/>
        <v>789.2</v>
      </c>
      <c r="AJ2116" s="5">
        <f t="shared" si="4409"/>
        <v>0</v>
      </c>
      <c r="AK2116" s="17"/>
      <c r="AL2116" s="27"/>
    </row>
    <row r="2117" spans="1:38" ht="62.4" x14ac:dyDescent="0.3">
      <c r="A2117" s="4" t="s">
        <v>246</v>
      </c>
      <c r="B2117" s="4" t="s">
        <v>9</v>
      </c>
      <c r="C2117" s="4" t="s">
        <v>10</v>
      </c>
      <c r="D2117" s="4" t="s">
        <v>183</v>
      </c>
      <c r="E2117" s="4"/>
      <c r="F2117" s="14" t="s">
        <v>914</v>
      </c>
      <c r="G2117" s="5">
        <f t="shared" ref="G2117:L2118" si="4417">G2118</f>
        <v>221.5</v>
      </c>
      <c r="H2117" s="5">
        <f t="shared" si="4417"/>
        <v>221.5</v>
      </c>
      <c r="I2117" s="5">
        <f t="shared" si="4417"/>
        <v>221.5</v>
      </c>
      <c r="J2117" s="5">
        <f t="shared" si="4417"/>
        <v>0</v>
      </c>
      <c r="K2117" s="5">
        <f t="shared" si="4417"/>
        <v>0</v>
      </c>
      <c r="L2117" s="5">
        <f t="shared" si="4417"/>
        <v>0</v>
      </c>
      <c r="M2117" s="5">
        <f t="shared" si="4367"/>
        <v>221.5</v>
      </c>
      <c r="N2117" s="5">
        <f t="shared" si="4368"/>
        <v>221.5</v>
      </c>
      <c r="O2117" s="5">
        <f t="shared" si="4369"/>
        <v>221.5</v>
      </c>
      <c r="P2117" s="5">
        <f t="shared" ref="P2117:V2118" si="4418">P2118</f>
        <v>0</v>
      </c>
      <c r="Q2117" s="5">
        <f t="shared" si="4418"/>
        <v>0</v>
      </c>
      <c r="R2117" s="5">
        <f t="shared" si="4418"/>
        <v>0</v>
      </c>
      <c r="S2117" s="5">
        <f t="shared" si="4418"/>
        <v>0</v>
      </c>
      <c r="T2117" s="5">
        <f t="shared" si="4418"/>
        <v>0</v>
      </c>
      <c r="U2117" s="5">
        <f t="shared" si="4418"/>
        <v>0</v>
      </c>
      <c r="V2117" s="5">
        <f t="shared" si="4418"/>
        <v>0</v>
      </c>
      <c r="W2117" s="5">
        <f t="shared" ref="W2117:AF2118" si="4419">W2118</f>
        <v>0</v>
      </c>
      <c r="X2117" s="5">
        <f t="shared" si="4419"/>
        <v>0</v>
      </c>
      <c r="Y2117" s="5">
        <f t="shared" si="4419"/>
        <v>0</v>
      </c>
      <c r="Z2117" s="5">
        <f t="shared" si="4419"/>
        <v>0</v>
      </c>
      <c r="AA2117" s="5">
        <f t="shared" si="4419"/>
        <v>0</v>
      </c>
      <c r="AB2117" s="5">
        <f t="shared" si="4419"/>
        <v>0</v>
      </c>
      <c r="AC2117" s="5">
        <f t="shared" si="4419"/>
        <v>0</v>
      </c>
      <c r="AD2117" s="5">
        <f t="shared" si="4419"/>
        <v>0</v>
      </c>
      <c r="AE2117" s="5">
        <f t="shared" si="4419"/>
        <v>0</v>
      </c>
      <c r="AF2117" s="5">
        <f t="shared" si="4419"/>
        <v>0</v>
      </c>
      <c r="AG2117" s="5">
        <f t="shared" si="4317"/>
        <v>221.5</v>
      </c>
      <c r="AH2117" s="5">
        <f t="shared" si="4315"/>
        <v>221.5</v>
      </c>
      <c r="AI2117" s="5">
        <f t="shared" si="4316"/>
        <v>221.5</v>
      </c>
      <c r="AJ2117" s="5">
        <f t="shared" ref="AJ2117:AJ2118" si="4420">AJ2118</f>
        <v>0</v>
      </c>
      <c r="AK2117" s="17"/>
      <c r="AL2117" s="27"/>
    </row>
    <row r="2118" spans="1:38" ht="31.2" x14ac:dyDescent="0.3">
      <c r="A2118" s="4" t="s">
        <v>246</v>
      </c>
      <c r="B2118" s="4" t="s">
        <v>9</v>
      </c>
      <c r="C2118" s="4" t="s">
        <v>10</v>
      </c>
      <c r="D2118" s="4" t="s">
        <v>183</v>
      </c>
      <c r="E2118" s="4" t="s">
        <v>15</v>
      </c>
      <c r="F2118" s="14" t="s">
        <v>559</v>
      </c>
      <c r="G2118" s="5">
        <f t="shared" si="4417"/>
        <v>221.5</v>
      </c>
      <c r="H2118" s="5">
        <f t="shared" si="4417"/>
        <v>221.5</v>
      </c>
      <c r="I2118" s="5">
        <f t="shared" si="4417"/>
        <v>221.5</v>
      </c>
      <c r="J2118" s="5">
        <f t="shared" si="4417"/>
        <v>0</v>
      </c>
      <c r="K2118" s="5">
        <f t="shared" si="4417"/>
        <v>0</v>
      </c>
      <c r="L2118" s="5">
        <f t="shared" si="4417"/>
        <v>0</v>
      </c>
      <c r="M2118" s="5">
        <f t="shared" si="4367"/>
        <v>221.5</v>
      </c>
      <c r="N2118" s="5">
        <f t="shared" si="4368"/>
        <v>221.5</v>
      </c>
      <c r="O2118" s="5">
        <f t="shared" si="4369"/>
        <v>221.5</v>
      </c>
      <c r="P2118" s="5">
        <f t="shared" si="4418"/>
        <v>0</v>
      </c>
      <c r="Q2118" s="5">
        <f t="shared" si="4418"/>
        <v>0</v>
      </c>
      <c r="R2118" s="5">
        <f t="shared" si="4418"/>
        <v>0</v>
      </c>
      <c r="S2118" s="5">
        <f t="shared" si="4418"/>
        <v>0</v>
      </c>
      <c r="T2118" s="5">
        <f t="shared" si="4418"/>
        <v>0</v>
      </c>
      <c r="U2118" s="5">
        <f t="shared" si="4418"/>
        <v>0</v>
      </c>
      <c r="V2118" s="5">
        <f t="shared" si="4418"/>
        <v>0</v>
      </c>
      <c r="W2118" s="5">
        <f t="shared" si="4419"/>
        <v>0</v>
      </c>
      <c r="X2118" s="5">
        <f t="shared" si="4419"/>
        <v>0</v>
      </c>
      <c r="Y2118" s="5">
        <f t="shared" si="4419"/>
        <v>0</v>
      </c>
      <c r="Z2118" s="5">
        <f t="shared" si="4419"/>
        <v>0</v>
      </c>
      <c r="AA2118" s="5">
        <f t="shared" si="4419"/>
        <v>0</v>
      </c>
      <c r="AB2118" s="5">
        <f t="shared" si="4419"/>
        <v>0</v>
      </c>
      <c r="AC2118" s="5">
        <f t="shared" si="4419"/>
        <v>0</v>
      </c>
      <c r="AD2118" s="5">
        <f t="shared" si="4419"/>
        <v>0</v>
      </c>
      <c r="AE2118" s="5">
        <f t="shared" si="4419"/>
        <v>0</v>
      </c>
      <c r="AF2118" s="5">
        <f t="shared" si="4419"/>
        <v>0</v>
      </c>
      <c r="AG2118" s="5">
        <f t="shared" si="4317"/>
        <v>221.5</v>
      </c>
      <c r="AH2118" s="5">
        <f t="shared" si="4315"/>
        <v>221.5</v>
      </c>
      <c r="AI2118" s="5">
        <f t="shared" si="4316"/>
        <v>221.5</v>
      </c>
      <c r="AJ2118" s="5">
        <f t="shared" si="4420"/>
        <v>0</v>
      </c>
      <c r="AK2118" s="17"/>
      <c r="AL2118" s="27"/>
    </row>
    <row r="2119" spans="1:38" ht="31.2" x14ac:dyDescent="0.3">
      <c r="A2119" s="4" t="s">
        <v>246</v>
      </c>
      <c r="B2119" s="4" t="s">
        <v>9</v>
      </c>
      <c r="C2119" s="4" t="s">
        <v>10</v>
      </c>
      <c r="D2119" s="4" t="s">
        <v>183</v>
      </c>
      <c r="E2119" s="4" t="s">
        <v>16</v>
      </c>
      <c r="F2119" s="14" t="s">
        <v>560</v>
      </c>
      <c r="G2119" s="5">
        <v>221.5</v>
      </c>
      <c r="H2119" s="5">
        <v>221.5</v>
      </c>
      <c r="I2119" s="5">
        <v>221.5</v>
      </c>
      <c r="J2119" s="5"/>
      <c r="K2119" s="5"/>
      <c r="L2119" s="5"/>
      <c r="M2119" s="5">
        <f t="shared" si="4367"/>
        <v>221.5</v>
      </c>
      <c r="N2119" s="5">
        <f t="shared" si="4368"/>
        <v>221.5</v>
      </c>
      <c r="O2119" s="5">
        <f t="shared" si="4369"/>
        <v>221.5</v>
      </c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>
        <f t="shared" si="4317"/>
        <v>221.5</v>
      </c>
      <c r="AH2119" s="5">
        <f t="shared" si="4315"/>
        <v>221.5</v>
      </c>
      <c r="AI2119" s="5">
        <f t="shared" si="4316"/>
        <v>221.5</v>
      </c>
      <c r="AJ2119" s="5"/>
      <c r="AK2119" s="17"/>
      <c r="AL2119" s="27"/>
    </row>
    <row r="2120" spans="1:38" ht="46.8" x14ac:dyDescent="0.3">
      <c r="A2120" s="4" t="s">
        <v>246</v>
      </c>
      <c r="B2120" s="4" t="s">
        <v>9</v>
      </c>
      <c r="C2120" s="4" t="s">
        <v>10</v>
      </c>
      <c r="D2120" s="4" t="s">
        <v>184</v>
      </c>
      <c r="E2120" s="4"/>
      <c r="F2120" s="14" t="s">
        <v>582</v>
      </c>
      <c r="G2120" s="5">
        <f t="shared" ref="G2120:L2121" si="4421">G2121</f>
        <v>439.7</v>
      </c>
      <c r="H2120" s="5">
        <f t="shared" si="4421"/>
        <v>439.7</v>
      </c>
      <c r="I2120" s="5">
        <f t="shared" si="4421"/>
        <v>439.7</v>
      </c>
      <c r="J2120" s="5">
        <f t="shared" si="4421"/>
        <v>0</v>
      </c>
      <c r="K2120" s="5">
        <f t="shared" si="4421"/>
        <v>0</v>
      </c>
      <c r="L2120" s="5">
        <f t="shared" si="4421"/>
        <v>0</v>
      </c>
      <c r="M2120" s="5">
        <f t="shared" si="4367"/>
        <v>439.7</v>
      </c>
      <c r="N2120" s="5">
        <f t="shared" si="4368"/>
        <v>439.7</v>
      </c>
      <c r="O2120" s="5">
        <f t="shared" si="4369"/>
        <v>439.7</v>
      </c>
      <c r="P2120" s="5">
        <f t="shared" ref="P2120:V2121" si="4422">P2121</f>
        <v>0</v>
      </c>
      <c r="Q2120" s="5">
        <f t="shared" si="4422"/>
        <v>0</v>
      </c>
      <c r="R2120" s="5">
        <f t="shared" si="4422"/>
        <v>0</v>
      </c>
      <c r="S2120" s="5">
        <f t="shared" si="4422"/>
        <v>0</v>
      </c>
      <c r="T2120" s="5">
        <f t="shared" si="4422"/>
        <v>0</v>
      </c>
      <c r="U2120" s="5">
        <f t="shared" si="4422"/>
        <v>0</v>
      </c>
      <c r="V2120" s="5">
        <f t="shared" si="4422"/>
        <v>0</v>
      </c>
      <c r="W2120" s="5">
        <f t="shared" ref="W2120:AF2121" si="4423">W2121</f>
        <v>0</v>
      </c>
      <c r="X2120" s="5">
        <f t="shared" si="4423"/>
        <v>0</v>
      </c>
      <c r="Y2120" s="5">
        <f t="shared" si="4423"/>
        <v>0</v>
      </c>
      <c r="Z2120" s="5">
        <f t="shared" si="4423"/>
        <v>0</v>
      </c>
      <c r="AA2120" s="5">
        <f t="shared" si="4423"/>
        <v>0</v>
      </c>
      <c r="AB2120" s="5">
        <f t="shared" si="4423"/>
        <v>0</v>
      </c>
      <c r="AC2120" s="5">
        <f t="shared" si="4423"/>
        <v>0</v>
      </c>
      <c r="AD2120" s="5">
        <f t="shared" si="4423"/>
        <v>0</v>
      </c>
      <c r="AE2120" s="5">
        <f t="shared" si="4423"/>
        <v>0</v>
      </c>
      <c r="AF2120" s="5">
        <f t="shared" si="4423"/>
        <v>0</v>
      </c>
      <c r="AG2120" s="5">
        <f t="shared" si="4317"/>
        <v>439.7</v>
      </c>
      <c r="AH2120" s="5">
        <f t="shared" si="4315"/>
        <v>439.7</v>
      </c>
      <c r="AI2120" s="5">
        <f t="shared" si="4316"/>
        <v>439.7</v>
      </c>
      <c r="AJ2120" s="5">
        <f t="shared" ref="AJ2120:AJ2121" si="4424">AJ2121</f>
        <v>0</v>
      </c>
      <c r="AK2120" s="17"/>
      <c r="AL2120" s="27"/>
    </row>
    <row r="2121" spans="1:38" ht="31.2" x14ac:dyDescent="0.3">
      <c r="A2121" s="4" t="s">
        <v>246</v>
      </c>
      <c r="B2121" s="4" t="s">
        <v>9</v>
      </c>
      <c r="C2121" s="4" t="s">
        <v>10</v>
      </c>
      <c r="D2121" s="4" t="s">
        <v>184</v>
      </c>
      <c r="E2121" s="4" t="s">
        <v>92</v>
      </c>
      <c r="F2121" s="14" t="s">
        <v>569</v>
      </c>
      <c r="G2121" s="5">
        <f t="shared" si="4421"/>
        <v>439.7</v>
      </c>
      <c r="H2121" s="5">
        <f t="shared" si="4421"/>
        <v>439.7</v>
      </c>
      <c r="I2121" s="5">
        <f t="shared" si="4421"/>
        <v>439.7</v>
      </c>
      <c r="J2121" s="5">
        <f t="shared" si="4421"/>
        <v>0</v>
      </c>
      <c r="K2121" s="5">
        <f t="shared" si="4421"/>
        <v>0</v>
      </c>
      <c r="L2121" s="5">
        <f t="shared" si="4421"/>
        <v>0</v>
      </c>
      <c r="M2121" s="5">
        <f t="shared" si="4367"/>
        <v>439.7</v>
      </c>
      <c r="N2121" s="5">
        <f t="shared" si="4368"/>
        <v>439.7</v>
      </c>
      <c r="O2121" s="5">
        <f t="shared" si="4369"/>
        <v>439.7</v>
      </c>
      <c r="P2121" s="5">
        <f t="shared" si="4422"/>
        <v>0</v>
      </c>
      <c r="Q2121" s="5">
        <f t="shared" si="4422"/>
        <v>0</v>
      </c>
      <c r="R2121" s="5">
        <f t="shared" si="4422"/>
        <v>0</v>
      </c>
      <c r="S2121" s="5">
        <f t="shared" si="4422"/>
        <v>0</v>
      </c>
      <c r="T2121" s="5">
        <f t="shared" si="4422"/>
        <v>0</v>
      </c>
      <c r="U2121" s="5">
        <f t="shared" si="4422"/>
        <v>0</v>
      </c>
      <c r="V2121" s="5">
        <f t="shared" si="4422"/>
        <v>0</v>
      </c>
      <c r="W2121" s="5">
        <f t="shared" si="4423"/>
        <v>0</v>
      </c>
      <c r="X2121" s="5">
        <f t="shared" si="4423"/>
        <v>0</v>
      </c>
      <c r="Y2121" s="5">
        <f t="shared" si="4423"/>
        <v>0</v>
      </c>
      <c r="Z2121" s="5">
        <f t="shared" si="4423"/>
        <v>0</v>
      </c>
      <c r="AA2121" s="5">
        <f t="shared" si="4423"/>
        <v>0</v>
      </c>
      <c r="AB2121" s="5">
        <f t="shared" si="4423"/>
        <v>0</v>
      </c>
      <c r="AC2121" s="5">
        <f t="shared" si="4423"/>
        <v>0</v>
      </c>
      <c r="AD2121" s="5">
        <f t="shared" si="4423"/>
        <v>0</v>
      </c>
      <c r="AE2121" s="5">
        <f t="shared" si="4423"/>
        <v>0</v>
      </c>
      <c r="AF2121" s="5">
        <f t="shared" si="4423"/>
        <v>0</v>
      </c>
      <c r="AG2121" s="5">
        <f t="shared" si="4317"/>
        <v>439.7</v>
      </c>
      <c r="AH2121" s="5">
        <f t="shared" si="4315"/>
        <v>439.7</v>
      </c>
      <c r="AI2121" s="5">
        <f t="shared" si="4316"/>
        <v>439.7</v>
      </c>
      <c r="AJ2121" s="5">
        <f t="shared" si="4424"/>
        <v>0</v>
      </c>
      <c r="AK2121" s="17"/>
      <c r="AL2121" s="27"/>
    </row>
    <row r="2122" spans="1:38" ht="46.8" x14ac:dyDescent="0.3">
      <c r="A2122" s="4" t="s">
        <v>246</v>
      </c>
      <c r="B2122" s="4" t="s">
        <v>9</v>
      </c>
      <c r="C2122" s="4" t="s">
        <v>10</v>
      </c>
      <c r="D2122" s="4" t="s">
        <v>184</v>
      </c>
      <c r="E2122" s="4" t="s">
        <v>89</v>
      </c>
      <c r="F2122" s="14" t="s">
        <v>572</v>
      </c>
      <c r="G2122" s="5">
        <v>439.7</v>
      </c>
      <c r="H2122" s="5">
        <v>439.7</v>
      </c>
      <c r="I2122" s="5">
        <v>439.7</v>
      </c>
      <c r="J2122" s="5"/>
      <c r="K2122" s="5"/>
      <c r="L2122" s="5"/>
      <c r="M2122" s="5">
        <f t="shared" si="4367"/>
        <v>439.7</v>
      </c>
      <c r="N2122" s="5">
        <f t="shared" si="4368"/>
        <v>439.7</v>
      </c>
      <c r="O2122" s="5">
        <f t="shared" si="4369"/>
        <v>439.7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>
        <f t="shared" si="4317"/>
        <v>439.7</v>
      </c>
      <c r="AH2122" s="5">
        <f t="shared" si="4315"/>
        <v>439.7</v>
      </c>
      <c r="AI2122" s="5">
        <f t="shared" si="4316"/>
        <v>439.7</v>
      </c>
      <c r="AJ2122" s="5"/>
      <c r="AK2122" s="17"/>
      <c r="AL2122" s="27"/>
    </row>
    <row r="2123" spans="1:38" ht="62.4" x14ac:dyDescent="0.3">
      <c r="A2123" s="4" t="s">
        <v>246</v>
      </c>
      <c r="B2123" s="4" t="s">
        <v>9</v>
      </c>
      <c r="C2123" s="4" t="s">
        <v>10</v>
      </c>
      <c r="D2123" s="4" t="s">
        <v>185</v>
      </c>
      <c r="E2123" s="4"/>
      <c r="F2123" s="14" t="s">
        <v>583</v>
      </c>
      <c r="G2123" s="5">
        <f t="shared" ref="G2123:L2124" si="4425">G2124</f>
        <v>128</v>
      </c>
      <c r="H2123" s="5">
        <f t="shared" si="4425"/>
        <v>128</v>
      </c>
      <c r="I2123" s="5">
        <f t="shared" si="4425"/>
        <v>128</v>
      </c>
      <c r="J2123" s="5">
        <f t="shared" si="4425"/>
        <v>0</v>
      </c>
      <c r="K2123" s="5">
        <f t="shared" si="4425"/>
        <v>0</v>
      </c>
      <c r="L2123" s="5">
        <f t="shared" si="4425"/>
        <v>0</v>
      </c>
      <c r="M2123" s="5">
        <f t="shared" si="4367"/>
        <v>128</v>
      </c>
      <c r="N2123" s="5">
        <f t="shared" si="4368"/>
        <v>128</v>
      </c>
      <c r="O2123" s="5">
        <f t="shared" si="4369"/>
        <v>128</v>
      </c>
      <c r="P2123" s="5">
        <f t="shared" ref="P2123:V2124" si="4426">P2124</f>
        <v>0</v>
      </c>
      <c r="Q2123" s="5">
        <f t="shared" si="4426"/>
        <v>0</v>
      </c>
      <c r="R2123" s="5">
        <f t="shared" si="4426"/>
        <v>0</v>
      </c>
      <c r="S2123" s="5">
        <f t="shared" si="4426"/>
        <v>0</v>
      </c>
      <c r="T2123" s="5">
        <f t="shared" si="4426"/>
        <v>0</v>
      </c>
      <c r="U2123" s="5">
        <f t="shared" si="4426"/>
        <v>0</v>
      </c>
      <c r="V2123" s="5">
        <f t="shared" si="4426"/>
        <v>0</v>
      </c>
      <c r="W2123" s="5">
        <f t="shared" ref="W2123:AF2124" si="4427">W2124</f>
        <v>0</v>
      </c>
      <c r="X2123" s="5">
        <f t="shared" si="4427"/>
        <v>0</v>
      </c>
      <c r="Y2123" s="5">
        <f t="shared" si="4427"/>
        <v>0</v>
      </c>
      <c r="Z2123" s="5">
        <f t="shared" si="4427"/>
        <v>0</v>
      </c>
      <c r="AA2123" s="5">
        <f t="shared" si="4427"/>
        <v>0</v>
      </c>
      <c r="AB2123" s="5">
        <f t="shared" si="4427"/>
        <v>0</v>
      </c>
      <c r="AC2123" s="5">
        <f t="shared" si="4427"/>
        <v>0</v>
      </c>
      <c r="AD2123" s="5">
        <f t="shared" si="4427"/>
        <v>0</v>
      </c>
      <c r="AE2123" s="5">
        <f t="shared" si="4427"/>
        <v>0</v>
      </c>
      <c r="AF2123" s="5">
        <f t="shared" si="4427"/>
        <v>0</v>
      </c>
      <c r="AG2123" s="5">
        <f t="shared" si="4317"/>
        <v>128</v>
      </c>
      <c r="AH2123" s="5">
        <f t="shared" si="4315"/>
        <v>128</v>
      </c>
      <c r="AI2123" s="5">
        <f t="shared" si="4316"/>
        <v>128</v>
      </c>
      <c r="AJ2123" s="5">
        <f t="shared" ref="AJ2123:AJ2124" si="4428">AJ2124</f>
        <v>0</v>
      </c>
      <c r="AK2123" s="17"/>
      <c r="AL2123" s="27"/>
    </row>
    <row r="2124" spans="1:38" ht="31.2" x14ac:dyDescent="0.3">
      <c r="A2124" s="4" t="s">
        <v>246</v>
      </c>
      <c r="B2124" s="4" t="s">
        <v>9</v>
      </c>
      <c r="C2124" s="4" t="s">
        <v>10</v>
      </c>
      <c r="D2124" s="4" t="s">
        <v>185</v>
      </c>
      <c r="E2124" s="4" t="s">
        <v>92</v>
      </c>
      <c r="F2124" s="14" t="s">
        <v>569</v>
      </c>
      <c r="G2124" s="5">
        <f t="shared" si="4425"/>
        <v>128</v>
      </c>
      <c r="H2124" s="5">
        <f t="shared" si="4425"/>
        <v>128</v>
      </c>
      <c r="I2124" s="5">
        <f t="shared" si="4425"/>
        <v>128</v>
      </c>
      <c r="J2124" s="5">
        <f t="shared" si="4425"/>
        <v>0</v>
      </c>
      <c r="K2124" s="5">
        <f t="shared" si="4425"/>
        <v>0</v>
      </c>
      <c r="L2124" s="5">
        <f t="shared" si="4425"/>
        <v>0</v>
      </c>
      <c r="M2124" s="5">
        <f t="shared" si="4367"/>
        <v>128</v>
      </c>
      <c r="N2124" s="5">
        <f t="shared" si="4368"/>
        <v>128</v>
      </c>
      <c r="O2124" s="5">
        <f t="shared" si="4369"/>
        <v>128</v>
      </c>
      <c r="P2124" s="5">
        <f t="shared" si="4426"/>
        <v>0</v>
      </c>
      <c r="Q2124" s="5">
        <f t="shared" si="4426"/>
        <v>0</v>
      </c>
      <c r="R2124" s="5">
        <f t="shared" si="4426"/>
        <v>0</v>
      </c>
      <c r="S2124" s="5">
        <f t="shared" si="4426"/>
        <v>0</v>
      </c>
      <c r="T2124" s="5">
        <f t="shared" si="4426"/>
        <v>0</v>
      </c>
      <c r="U2124" s="5">
        <f t="shared" si="4426"/>
        <v>0</v>
      </c>
      <c r="V2124" s="5">
        <f t="shared" si="4426"/>
        <v>0</v>
      </c>
      <c r="W2124" s="5">
        <f t="shared" si="4427"/>
        <v>0</v>
      </c>
      <c r="X2124" s="5">
        <f t="shared" si="4427"/>
        <v>0</v>
      </c>
      <c r="Y2124" s="5">
        <f t="shared" si="4427"/>
        <v>0</v>
      </c>
      <c r="Z2124" s="5">
        <f t="shared" si="4427"/>
        <v>0</v>
      </c>
      <c r="AA2124" s="5">
        <f t="shared" si="4427"/>
        <v>0</v>
      </c>
      <c r="AB2124" s="5">
        <f t="shared" si="4427"/>
        <v>0</v>
      </c>
      <c r="AC2124" s="5">
        <f t="shared" si="4427"/>
        <v>0</v>
      </c>
      <c r="AD2124" s="5">
        <f t="shared" si="4427"/>
        <v>0</v>
      </c>
      <c r="AE2124" s="5">
        <f t="shared" si="4427"/>
        <v>0</v>
      </c>
      <c r="AF2124" s="5">
        <f t="shared" si="4427"/>
        <v>0</v>
      </c>
      <c r="AG2124" s="5">
        <f t="shared" si="4317"/>
        <v>128</v>
      </c>
      <c r="AH2124" s="5">
        <f t="shared" si="4315"/>
        <v>128</v>
      </c>
      <c r="AI2124" s="5">
        <f t="shared" si="4316"/>
        <v>128</v>
      </c>
      <c r="AJ2124" s="5">
        <f t="shared" si="4428"/>
        <v>0</v>
      </c>
      <c r="AK2124" s="17"/>
      <c r="AL2124" s="27"/>
    </row>
    <row r="2125" spans="1:38" ht="46.8" x14ac:dyDescent="0.3">
      <c r="A2125" s="4" t="s">
        <v>246</v>
      </c>
      <c r="B2125" s="4" t="s">
        <v>9</v>
      </c>
      <c r="C2125" s="4" t="s">
        <v>10</v>
      </c>
      <c r="D2125" s="4" t="s">
        <v>185</v>
      </c>
      <c r="E2125" s="4" t="s">
        <v>89</v>
      </c>
      <c r="F2125" s="14" t="s">
        <v>572</v>
      </c>
      <c r="G2125" s="5">
        <v>128</v>
      </c>
      <c r="H2125" s="5">
        <v>128</v>
      </c>
      <c r="I2125" s="5">
        <v>128</v>
      </c>
      <c r="J2125" s="5"/>
      <c r="K2125" s="5"/>
      <c r="L2125" s="5"/>
      <c r="M2125" s="5">
        <f t="shared" si="4367"/>
        <v>128</v>
      </c>
      <c r="N2125" s="5">
        <f t="shared" si="4368"/>
        <v>128</v>
      </c>
      <c r="O2125" s="5">
        <f t="shared" si="4369"/>
        <v>128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>
        <f t="shared" si="4317"/>
        <v>128</v>
      </c>
      <c r="AH2125" s="5">
        <f t="shared" si="4315"/>
        <v>128</v>
      </c>
      <c r="AI2125" s="5">
        <f t="shared" si="4316"/>
        <v>128</v>
      </c>
      <c r="AJ2125" s="5"/>
      <c r="AK2125" s="17"/>
      <c r="AL2125" s="27"/>
    </row>
    <row r="2126" spans="1:38" ht="46.8" x14ac:dyDescent="0.3">
      <c r="A2126" s="4" t="s">
        <v>246</v>
      </c>
      <c r="B2126" s="4" t="s">
        <v>9</v>
      </c>
      <c r="C2126" s="4" t="s">
        <v>10</v>
      </c>
      <c r="D2126" s="4" t="s">
        <v>191</v>
      </c>
      <c r="E2126" s="4"/>
      <c r="F2126" s="14" t="s">
        <v>1145</v>
      </c>
      <c r="G2126" s="5">
        <f t="shared" ref="G2126:L2126" si="4429">G2127+G2130</f>
        <v>3448.3</v>
      </c>
      <c r="H2126" s="5">
        <f t="shared" si="4429"/>
        <v>3448.3</v>
      </c>
      <c r="I2126" s="5">
        <f t="shared" si="4429"/>
        <v>3448.3</v>
      </c>
      <c r="J2126" s="5">
        <f t="shared" si="4429"/>
        <v>0</v>
      </c>
      <c r="K2126" s="5">
        <f t="shared" si="4429"/>
        <v>0</v>
      </c>
      <c r="L2126" s="5">
        <f t="shared" si="4429"/>
        <v>0</v>
      </c>
      <c r="M2126" s="5">
        <f t="shared" si="4367"/>
        <v>3448.3</v>
      </c>
      <c r="N2126" s="5">
        <f t="shared" si="4368"/>
        <v>3448.3</v>
      </c>
      <c r="O2126" s="5">
        <f t="shared" si="4369"/>
        <v>3448.3</v>
      </c>
      <c r="P2126" s="5">
        <f t="shared" ref="P2126:V2126" si="4430">P2127+P2130</f>
        <v>0</v>
      </c>
      <c r="Q2126" s="5">
        <f t="shared" ref="Q2126:R2126" si="4431">Q2127+Q2130</f>
        <v>0</v>
      </c>
      <c r="R2126" s="5">
        <f t="shared" si="4431"/>
        <v>0</v>
      </c>
      <c r="S2126" s="5">
        <f t="shared" ref="S2126" si="4432">S2127+S2130</f>
        <v>0</v>
      </c>
      <c r="T2126" s="5">
        <f t="shared" si="4430"/>
        <v>0</v>
      </c>
      <c r="U2126" s="5">
        <f t="shared" si="4430"/>
        <v>0</v>
      </c>
      <c r="V2126" s="5">
        <f t="shared" si="4430"/>
        <v>0</v>
      </c>
      <c r="W2126" s="5">
        <f t="shared" ref="W2126:AF2126" si="4433">W2127+W2130</f>
        <v>0</v>
      </c>
      <c r="X2126" s="5">
        <f t="shared" si="4433"/>
        <v>0</v>
      </c>
      <c r="Y2126" s="5">
        <f t="shared" si="4433"/>
        <v>0</v>
      </c>
      <c r="Z2126" s="5">
        <f t="shared" si="4433"/>
        <v>0</v>
      </c>
      <c r="AA2126" s="5">
        <f t="shared" si="4433"/>
        <v>0</v>
      </c>
      <c r="AB2126" s="5">
        <f t="shared" si="4433"/>
        <v>0</v>
      </c>
      <c r="AC2126" s="5">
        <f t="shared" si="4433"/>
        <v>0</v>
      </c>
      <c r="AD2126" s="5">
        <f t="shared" ref="AD2126" si="4434">AD2127+AD2130</f>
        <v>0</v>
      </c>
      <c r="AE2126" s="5">
        <f t="shared" ref="AE2126" si="4435">AE2127+AE2130</f>
        <v>0</v>
      </c>
      <c r="AF2126" s="5">
        <f t="shared" si="4433"/>
        <v>0</v>
      </c>
      <c r="AG2126" s="5">
        <f t="shared" si="4317"/>
        <v>3448.3</v>
      </c>
      <c r="AH2126" s="5">
        <f t="shared" si="4315"/>
        <v>3448.3</v>
      </c>
      <c r="AI2126" s="5">
        <f t="shared" si="4316"/>
        <v>3448.3</v>
      </c>
      <c r="AJ2126" s="5">
        <f t="shared" ref="AJ2126" si="4436">AJ2127+AJ2130</f>
        <v>0</v>
      </c>
      <c r="AK2126" s="17"/>
      <c r="AL2126" s="27"/>
    </row>
    <row r="2127" spans="1:38" ht="31.2" x14ac:dyDescent="0.3">
      <c r="A2127" s="4" t="s">
        <v>246</v>
      </c>
      <c r="B2127" s="4" t="s">
        <v>9</v>
      </c>
      <c r="C2127" s="4" t="s">
        <v>10</v>
      </c>
      <c r="D2127" s="4" t="s">
        <v>186</v>
      </c>
      <c r="E2127" s="4"/>
      <c r="F2127" s="14" t="s">
        <v>585</v>
      </c>
      <c r="G2127" s="5">
        <f t="shared" ref="G2127:L2128" si="4437">G2128</f>
        <v>3286.3</v>
      </c>
      <c r="H2127" s="5">
        <f t="shared" si="4437"/>
        <v>3286.3</v>
      </c>
      <c r="I2127" s="5">
        <f t="shared" si="4437"/>
        <v>3286.3</v>
      </c>
      <c r="J2127" s="5">
        <f t="shared" si="4437"/>
        <v>0</v>
      </c>
      <c r="K2127" s="5">
        <f t="shared" si="4437"/>
        <v>0</v>
      </c>
      <c r="L2127" s="5">
        <f t="shared" si="4437"/>
        <v>0</v>
      </c>
      <c r="M2127" s="5">
        <f t="shared" si="4367"/>
        <v>3286.3</v>
      </c>
      <c r="N2127" s="5">
        <f t="shared" si="4368"/>
        <v>3286.3</v>
      </c>
      <c r="O2127" s="5">
        <f t="shared" si="4369"/>
        <v>3286.3</v>
      </c>
      <c r="P2127" s="5">
        <f t="shared" ref="P2127:V2128" si="4438">P2128</f>
        <v>0</v>
      </c>
      <c r="Q2127" s="5">
        <f t="shared" si="4438"/>
        <v>0</v>
      </c>
      <c r="R2127" s="5">
        <f t="shared" si="4438"/>
        <v>0</v>
      </c>
      <c r="S2127" s="5">
        <f t="shared" si="4438"/>
        <v>0</v>
      </c>
      <c r="T2127" s="5">
        <f t="shared" si="4438"/>
        <v>0</v>
      </c>
      <c r="U2127" s="5">
        <f t="shared" si="4438"/>
        <v>0</v>
      </c>
      <c r="V2127" s="5">
        <f t="shared" si="4438"/>
        <v>0</v>
      </c>
      <c r="W2127" s="5">
        <f t="shared" ref="W2127:AF2128" si="4439">W2128</f>
        <v>0</v>
      </c>
      <c r="X2127" s="5">
        <f t="shared" si="4439"/>
        <v>0</v>
      </c>
      <c r="Y2127" s="5">
        <f t="shared" si="4439"/>
        <v>0</v>
      </c>
      <c r="Z2127" s="5">
        <f t="shared" si="4439"/>
        <v>0</v>
      </c>
      <c r="AA2127" s="5">
        <f t="shared" si="4439"/>
        <v>0</v>
      </c>
      <c r="AB2127" s="5">
        <f t="shared" si="4439"/>
        <v>0</v>
      </c>
      <c r="AC2127" s="5">
        <f t="shared" si="4439"/>
        <v>0</v>
      </c>
      <c r="AD2127" s="5">
        <f t="shared" si="4439"/>
        <v>0</v>
      </c>
      <c r="AE2127" s="5">
        <f t="shared" si="4439"/>
        <v>0</v>
      </c>
      <c r="AF2127" s="5">
        <f t="shared" si="4439"/>
        <v>0</v>
      </c>
      <c r="AG2127" s="5">
        <f t="shared" si="4317"/>
        <v>3286.3</v>
      </c>
      <c r="AH2127" s="5">
        <f t="shared" si="4315"/>
        <v>3286.3</v>
      </c>
      <c r="AI2127" s="5">
        <f t="shared" si="4316"/>
        <v>3286.3</v>
      </c>
      <c r="AJ2127" s="5">
        <f t="shared" ref="AJ2127:AJ2128" si="4440">AJ2128</f>
        <v>0</v>
      </c>
      <c r="AK2127" s="17"/>
      <c r="AL2127" s="27"/>
    </row>
    <row r="2128" spans="1:38" ht="31.2" x14ac:dyDescent="0.3">
      <c r="A2128" s="4" t="s">
        <v>246</v>
      </c>
      <c r="B2128" s="4" t="s">
        <v>9</v>
      </c>
      <c r="C2128" s="4" t="s">
        <v>10</v>
      </c>
      <c r="D2128" s="4" t="s">
        <v>186</v>
      </c>
      <c r="E2128" s="4" t="s">
        <v>92</v>
      </c>
      <c r="F2128" s="14" t="s">
        <v>569</v>
      </c>
      <c r="G2128" s="5">
        <f t="shared" si="4437"/>
        <v>3286.3</v>
      </c>
      <c r="H2128" s="5">
        <f t="shared" si="4437"/>
        <v>3286.3</v>
      </c>
      <c r="I2128" s="5">
        <f t="shared" si="4437"/>
        <v>3286.3</v>
      </c>
      <c r="J2128" s="5">
        <f t="shared" si="4437"/>
        <v>0</v>
      </c>
      <c r="K2128" s="5">
        <f t="shared" si="4437"/>
        <v>0</v>
      </c>
      <c r="L2128" s="5">
        <f t="shared" si="4437"/>
        <v>0</v>
      </c>
      <c r="M2128" s="5">
        <f t="shared" si="4367"/>
        <v>3286.3</v>
      </c>
      <c r="N2128" s="5">
        <f t="shared" si="4368"/>
        <v>3286.3</v>
      </c>
      <c r="O2128" s="5">
        <f t="shared" si="4369"/>
        <v>3286.3</v>
      </c>
      <c r="P2128" s="5">
        <f t="shared" si="4438"/>
        <v>0</v>
      </c>
      <c r="Q2128" s="5">
        <f t="shared" si="4438"/>
        <v>0</v>
      </c>
      <c r="R2128" s="5">
        <f t="shared" si="4438"/>
        <v>0</v>
      </c>
      <c r="S2128" s="5">
        <f t="shared" si="4438"/>
        <v>0</v>
      </c>
      <c r="T2128" s="5">
        <f t="shared" si="4438"/>
        <v>0</v>
      </c>
      <c r="U2128" s="5">
        <f t="shared" si="4438"/>
        <v>0</v>
      </c>
      <c r="V2128" s="5">
        <f t="shared" si="4438"/>
        <v>0</v>
      </c>
      <c r="W2128" s="5">
        <f t="shared" si="4439"/>
        <v>0</v>
      </c>
      <c r="X2128" s="5">
        <f t="shared" si="4439"/>
        <v>0</v>
      </c>
      <c r="Y2128" s="5">
        <f t="shared" si="4439"/>
        <v>0</v>
      </c>
      <c r="Z2128" s="5">
        <f t="shared" si="4439"/>
        <v>0</v>
      </c>
      <c r="AA2128" s="5">
        <f t="shared" si="4439"/>
        <v>0</v>
      </c>
      <c r="AB2128" s="5">
        <f t="shared" si="4439"/>
        <v>0</v>
      </c>
      <c r="AC2128" s="5">
        <f t="shared" si="4439"/>
        <v>0</v>
      </c>
      <c r="AD2128" s="5">
        <f t="shared" si="4439"/>
        <v>0</v>
      </c>
      <c r="AE2128" s="5">
        <f t="shared" si="4439"/>
        <v>0</v>
      </c>
      <c r="AF2128" s="5">
        <f t="shared" si="4439"/>
        <v>0</v>
      </c>
      <c r="AG2128" s="5">
        <f t="shared" si="4317"/>
        <v>3286.3</v>
      </c>
      <c r="AH2128" s="5">
        <f t="shared" ref="AH2128:AH2191" si="4441">N2128+X2128+Y2128+Z2128+AA2128+AB2128</f>
        <v>3286.3</v>
      </c>
      <c r="AI2128" s="5">
        <f t="shared" ref="AI2128:AI2191" si="4442">O2128+AC2128+AD2128+AE2128+AF2128</f>
        <v>3286.3</v>
      </c>
      <c r="AJ2128" s="5">
        <f t="shared" si="4440"/>
        <v>0</v>
      </c>
      <c r="AK2128" s="17"/>
      <c r="AL2128" s="27"/>
    </row>
    <row r="2129" spans="1:38" ht="46.8" x14ac:dyDescent="0.3">
      <c r="A2129" s="4" t="s">
        <v>246</v>
      </c>
      <c r="B2129" s="4" t="s">
        <v>9</v>
      </c>
      <c r="C2129" s="4" t="s">
        <v>10</v>
      </c>
      <c r="D2129" s="4" t="s">
        <v>186</v>
      </c>
      <c r="E2129" s="4" t="s">
        <v>89</v>
      </c>
      <c r="F2129" s="14" t="s">
        <v>572</v>
      </c>
      <c r="G2129" s="5">
        <v>3286.3</v>
      </c>
      <c r="H2129" s="5">
        <v>3286.3</v>
      </c>
      <c r="I2129" s="5">
        <v>3286.3</v>
      </c>
      <c r="J2129" s="5"/>
      <c r="K2129" s="5"/>
      <c r="L2129" s="5"/>
      <c r="M2129" s="5">
        <f t="shared" si="4367"/>
        <v>3286.3</v>
      </c>
      <c r="N2129" s="5">
        <f t="shared" si="4368"/>
        <v>3286.3</v>
      </c>
      <c r="O2129" s="5">
        <f t="shared" si="4369"/>
        <v>3286.3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>
        <f t="shared" ref="AG2129:AG2192" si="4443">M2129+P2129+Q2129+R2129+S2129+T2129+U2129+V2129+W2129</f>
        <v>3286.3</v>
      </c>
      <c r="AH2129" s="5">
        <f t="shared" si="4441"/>
        <v>3286.3</v>
      </c>
      <c r="AI2129" s="5">
        <f t="shared" si="4442"/>
        <v>3286.3</v>
      </c>
      <c r="AJ2129" s="5"/>
      <c r="AK2129" s="17"/>
      <c r="AL2129" s="27"/>
    </row>
    <row r="2130" spans="1:38" ht="31.2" x14ac:dyDescent="0.3">
      <c r="A2130" s="4" t="s">
        <v>246</v>
      </c>
      <c r="B2130" s="4" t="s">
        <v>9</v>
      </c>
      <c r="C2130" s="4" t="s">
        <v>10</v>
      </c>
      <c r="D2130" s="4" t="s">
        <v>187</v>
      </c>
      <c r="E2130" s="4"/>
      <c r="F2130" s="14" t="s">
        <v>965</v>
      </c>
      <c r="G2130" s="5">
        <f t="shared" ref="G2130:L2131" si="4444">G2131</f>
        <v>162</v>
      </c>
      <c r="H2130" s="5">
        <f t="shared" si="4444"/>
        <v>162</v>
      </c>
      <c r="I2130" s="5">
        <f t="shared" si="4444"/>
        <v>162</v>
      </c>
      <c r="J2130" s="5">
        <f t="shared" si="4444"/>
        <v>0</v>
      </c>
      <c r="K2130" s="5">
        <f t="shared" si="4444"/>
        <v>0</v>
      </c>
      <c r="L2130" s="5">
        <f t="shared" si="4444"/>
        <v>0</v>
      </c>
      <c r="M2130" s="5">
        <f t="shared" si="4367"/>
        <v>162</v>
      </c>
      <c r="N2130" s="5">
        <f t="shared" si="4368"/>
        <v>162</v>
      </c>
      <c r="O2130" s="5">
        <f t="shared" si="4369"/>
        <v>162</v>
      </c>
      <c r="P2130" s="5">
        <f t="shared" ref="P2130:V2131" si="4445">P2131</f>
        <v>0</v>
      </c>
      <c r="Q2130" s="5">
        <f t="shared" si="4445"/>
        <v>0</v>
      </c>
      <c r="R2130" s="5">
        <f t="shared" si="4445"/>
        <v>0</v>
      </c>
      <c r="S2130" s="5">
        <f t="shared" si="4445"/>
        <v>0</v>
      </c>
      <c r="T2130" s="5">
        <f t="shared" si="4445"/>
        <v>0</v>
      </c>
      <c r="U2130" s="5">
        <f t="shared" si="4445"/>
        <v>0</v>
      </c>
      <c r="V2130" s="5">
        <f t="shared" si="4445"/>
        <v>0</v>
      </c>
      <c r="W2130" s="5">
        <f t="shared" ref="W2130:AF2131" si="4446">W2131</f>
        <v>0</v>
      </c>
      <c r="X2130" s="5">
        <f t="shared" si="4446"/>
        <v>0</v>
      </c>
      <c r="Y2130" s="5">
        <f t="shared" si="4446"/>
        <v>0</v>
      </c>
      <c r="Z2130" s="5">
        <f t="shared" si="4446"/>
        <v>0</v>
      </c>
      <c r="AA2130" s="5">
        <f t="shared" si="4446"/>
        <v>0</v>
      </c>
      <c r="AB2130" s="5">
        <f t="shared" si="4446"/>
        <v>0</v>
      </c>
      <c r="AC2130" s="5">
        <f t="shared" si="4446"/>
        <v>0</v>
      </c>
      <c r="AD2130" s="5">
        <f t="shared" si="4446"/>
        <v>0</v>
      </c>
      <c r="AE2130" s="5">
        <f t="shared" si="4446"/>
        <v>0</v>
      </c>
      <c r="AF2130" s="5">
        <f t="shared" si="4446"/>
        <v>0</v>
      </c>
      <c r="AG2130" s="5">
        <f t="shared" si="4443"/>
        <v>162</v>
      </c>
      <c r="AH2130" s="5">
        <f t="shared" si="4441"/>
        <v>162</v>
      </c>
      <c r="AI2130" s="5">
        <f t="shared" si="4442"/>
        <v>162</v>
      </c>
      <c r="AJ2130" s="5">
        <f t="shared" ref="AJ2130:AJ2131" si="4447">AJ2131</f>
        <v>0</v>
      </c>
      <c r="AK2130" s="17"/>
      <c r="AL2130" s="27"/>
    </row>
    <row r="2131" spans="1:38" ht="31.2" x14ac:dyDescent="0.3">
      <c r="A2131" s="4" t="s">
        <v>246</v>
      </c>
      <c r="B2131" s="4" t="s">
        <v>9</v>
      </c>
      <c r="C2131" s="4" t="s">
        <v>10</v>
      </c>
      <c r="D2131" s="4" t="s">
        <v>187</v>
      </c>
      <c r="E2131" s="4" t="s">
        <v>92</v>
      </c>
      <c r="F2131" s="14" t="s">
        <v>569</v>
      </c>
      <c r="G2131" s="5">
        <f t="shared" si="4444"/>
        <v>162</v>
      </c>
      <c r="H2131" s="5">
        <f t="shared" si="4444"/>
        <v>162</v>
      </c>
      <c r="I2131" s="5">
        <f t="shared" si="4444"/>
        <v>162</v>
      </c>
      <c r="J2131" s="5">
        <f t="shared" si="4444"/>
        <v>0</v>
      </c>
      <c r="K2131" s="5">
        <f t="shared" si="4444"/>
        <v>0</v>
      </c>
      <c r="L2131" s="5">
        <f t="shared" si="4444"/>
        <v>0</v>
      </c>
      <c r="M2131" s="5">
        <f t="shared" si="4367"/>
        <v>162</v>
      </c>
      <c r="N2131" s="5">
        <f t="shared" si="4368"/>
        <v>162</v>
      </c>
      <c r="O2131" s="5">
        <f t="shared" si="4369"/>
        <v>162</v>
      </c>
      <c r="P2131" s="5">
        <f t="shared" si="4445"/>
        <v>0</v>
      </c>
      <c r="Q2131" s="5">
        <f t="shared" si="4445"/>
        <v>0</v>
      </c>
      <c r="R2131" s="5">
        <f t="shared" si="4445"/>
        <v>0</v>
      </c>
      <c r="S2131" s="5">
        <f t="shared" si="4445"/>
        <v>0</v>
      </c>
      <c r="T2131" s="5">
        <f t="shared" si="4445"/>
        <v>0</v>
      </c>
      <c r="U2131" s="5">
        <f t="shared" si="4445"/>
        <v>0</v>
      </c>
      <c r="V2131" s="5">
        <f t="shared" si="4445"/>
        <v>0</v>
      </c>
      <c r="W2131" s="5">
        <f t="shared" si="4446"/>
        <v>0</v>
      </c>
      <c r="X2131" s="5">
        <f t="shared" si="4446"/>
        <v>0</v>
      </c>
      <c r="Y2131" s="5">
        <f t="shared" si="4446"/>
        <v>0</v>
      </c>
      <c r="Z2131" s="5">
        <f t="shared" si="4446"/>
        <v>0</v>
      </c>
      <c r="AA2131" s="5">
        <f t="shared" si="4446"/>
        <v>0</v>
      </c>
      <c r="AB2131" s="5">
        <f t="shared" si="4446"/>
        <v>0</v>
      </c>
      <c r="AC2131" s="5">
        <f t="shared" si="4446"/>
        <v>0</v>
      </c>
      <c r="AD2131" s="5">
        <f t="shared" si="4446"/>
        <v>0</v>
      </c>
      <c r="AE2131" s="5">
        <f t="shared" si="4446"/>
        <v>0</v>
      </c>
      <c r="AF2131" s="5">
        <f t="shared" si="4446"/>
        <v>0</v>
      </c>
      <c r="AG2131" s="5">
        <f t="shared" si="4443"/>
        <v>162</v>
      </c>
      <c r="AH2131" s="5">
        <f t="shared" si="4441"/>
        <v>162</v>
      </c>
      <c r="AI2131" s="5">
        <f t="shared" si="4442"/>
        <v>162</v>
      </c>
      <c r="AJ2131" s="5">
        <f t="shared" si="4447"/>
        <v>0</v>
      </c>
      <c r="AK2131" s="17"/>
      <c r="AL2131" s="27"/>
    </row>
    <row r="2132" spans="1:38" ht="46.8" x14ac:dyDescent="0.3">
      <c r="A2132" s="4" t="s">
        <v>246</v>
      </c>
      <c r="B2132" s="4" t="s">
        <v>9</v>
      </c>
      <c r="C2132" s="4" t="s">
        <v>10</v>
      </c>
      <c r="D2132" s="4" t="s">
        <v>187</v>
      </c>
      <c r="E2132" s="4" t="s">
        <v>89</v>
      </c>
      <c r="F2132" s="14" t="s">
        <v>572</v>
      </c>
      <c r="G2132" s="5">
        <v>162</v>
      </c>
      <c r="H2132" s="5">
        <v>162</v>
      </c>
      <c r="I2132" s="5">
        <v>162</v>
      </c>
      <c r="J2132" s="5"/>
      <c r="K2132" s="5"/>
      <c r="L2132" s="5"/>
      <c r="M2132" s="5">
        <f t="shared" si="4367"/>
        <v>162</v>
      </c>
      <c r="N2132" s="5">
        <f t="shared" si="4368"/>
        <v>162</v>
      </c>
      <c r="O2132" s="5">
        <f t="shared" si="4369"/>
        <v>162</v>
      </c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>
        <f t="shared" si="4443"/>
        <v>162</v>
      </c>
      <c r="AH2132" s="5">
        <f t="shared" si="4441"/>
        <v>162</v>
      </c>
      <c r="AI2132" s="5">
        <f t="shared" si="4442"/>
        <v>162</v>
      </c>
      <c r="AJ2132" s="5"/>
      <c r="AK2132" s="17"/>
      <c r="AL2132" s="27"/>
    </row>
    <row r="2133" spans="1:38" ht="46.8" x14ac:dyDescent="0.3">
      <c r="A2133" s="4" t="s">
        <v>246</v>
      </c>
      <c r="B2133" s="4" t="s">
        <v>9</v>
      </c>
      <c r="C2133" s="4" t="s">
        <v>10</v>
      </c>
      <c r="D2133" s="4" t="s">
        <v>192</v>
      </c>
      <c r="E2133" s="4"/>
      <c r="F2133" s="14" t="s">
        <v>1146</v>
      </c>
      <c r="G2133" s="5">
        <f t="shared" ref="G2133:L2135" si="4448">G2134</f>
        <v>2390.4</v>
      </c>
      <c r="H2133" s="5">
        <f t="shared" si="4448"/>
        <v>1340.4</v>
      </c>
      <c r="I2133" s="5">
        <f t="shared" si="4448"/>
        <v>1340.4</v>
      </c>
      <c r="J2133" s="5">
        <f t="shared" si="4448"/>
        <v>0</v>
      </c>
      <c r="K2133" s="5">
        <f t="shared" si="4448"/>
        <v>0</v>
      </c>
      <c r="L2133" s="5">
        <f t="shared" si="4448"/>
        <v>0</v>
      </c>
      <c r="M2133" s="5">
        <f t="shared" si="4367"/>
        <v>2390.4</v>
      </c>
      <c r="N2133" s="5">
        <f t="shared" si="4368"/>
        <v>1340.4</v>
      </c>
      <c r="O2133" s="5">
        <f t="shared" si="4369"/>
        <v>1340.4</v>
      </c>
      <c r="P2133" s="5">
        <f t="shared" ref="P2133:V2135" si="4449">P2134</f>
        <v>0</v>
      </c>
      <c r="Q2133" s="5">
        <f t="shared" si="4449"/>
        <v>0</v>
      </c>
      <c r="R2133" s="5">
        <f t="shared" si="4449"/>
        <v>0</v>
      </c>
      <c r="S2133" s="5">
        <f t="shared" si="4449"/>
        <v>0</v>
      </c>
      <c r="T2133" s="5">
        <f t="shared" si="4449"/>
        <v>0</v>
      </c>
      <c r="U2133" s="5">
        <f t="shared" si="4449"/>
        <v>0</v>
      </c>
      <c r="V2133" s="5">
        <f t="shared" si="4449"/>
        <v>0</v>
      </c>
      <c r="W2133" s="5">
        <f t="shared" ref="W2133:AF2135" si="4450">W2134</f>
        <v>0</v>
      </c>
      <c r="X2133" s="5">
        <f t="shared" si="4450"/>
        <v>0</v>
      </c>
      <c r="Y2133" s="5">
        <f t="shared" si="4450"/>
        <v>0</v>
      </c>
      <c r="Z2133" s="5">
        <f t="shared" si="4450"/>
        <v>0</v>
      </c>
      <c r="AA2133" s="5">
        <f t="shared" si="4450"/>
        <v>0</v>
      </c>
      <c r="AB2133" s="5">
        <f t="shared" si="4450"/>
        <v>0</v>
      </c>
      <c r="AC2133" s="5">
        <f t="shared" si="4450"/>
        <v>0</v>
      </c>
      <c r="AD2133" s="5">
        <f t="shared" si="4450"/>
        <v>0</v>
      </c>
      <c r="AE2133" s="5">
        <f t="shared" si="4450"/>
        <v>0</v>
      </c>
      <c r="AF2133" s="5">
        <f t="shared" si="4450"/>
        <v>0</v>
      </c>
      <c r="AG2133" s="5">
        <f t="shared" si="4443"/>
        <v>2390.4</v>
      </c>
      <c r="AH2133" s="5">
        <f t="shared" si="4441"/>
        <v>1340.4</v>
      </c>
      <c r="AI2133" s="5">
        <f t="shared" si="4442"/>
        <v>1340.4</v>
      </c>
      <c r="AJ2133" s="5">
        <f t="shared" ref="AJ2133:AJ2134" si="4451">AJ2134</f>
        <v>0</v>
      </c>
      <c r="AK2133" s="17"/>
      <c r="AL2133" s="27"/>
    </row>
    <row r="2134" spans="1:38" ht="31.2" x14ac:dyDescent="0.3">
      <c r="A2134" s="4" t="s">
        <v>246</v>
      </c>
      <c r="B2134" s="4" t="s">
        <v>9</v>
      </c>
      <c r="C2134" s="4" t="s">
        <v>10</v>
      </c>
      <c r="D2134" s="4" t="s">
        <v>188</v>
      </c>
      <c r="E2134" s="4"/>
      <c r="F2134" s="14" t="s">
        <v>586</v>
      </c>
      <c r="G2134" s="5">
        <f>G2135</f>
        <v>2390.4</v>
      </c>
      <c r="H2134" s="5">
        <f t="shared" si="4448"/>
        <v>1340.4</v>
      </c>
      <c r="I2134" s="5">
        <f t="shared" si="4448"/>
        <v>1340.4</v>
      </c>
      <c r="J2134" s="5">
        <f t="shared" si="4448"/>
        <v>0</v>
      </c>
      <c r="K2134" s="5">
        <f t="shared" si="4448"/>
        <v>0</v>
      </c>
      <c r="L2134" s="5">
        <f t="shared" si="4448"/>
        <v>0</v>
      </c>
      <c r="M2134" s="5">
        <f t="shared" si="4367"/>
        <v>2390.4</v>
      </c>
      <c r="N2134" s="5">
        <f t="shared" si="4368"/>
        <v>1340.4</v>
      </c>
      <c r="O2134" s="5">
        <f t="shared" si="4369"/>
        <v>1340.4</v>
      </c>
      <c r="P2134" s="5">
        <f t="shared" si="4449"/>
        <v>0</v>
      </c>
      <c r="Q2134" s="5">
        <f t="shared" si="4449"/>
        <v>0</v>
      </c>
      <c r="R2134" s="5">
        <f t="shared" si="4449"/>
        <v>0</v>
      </c>
      <c r="S2134" s="5">
        <f t="shared" si="4449"/>
        <v>0</v>
      </c>
      <c r="T2134" s="5">
        <f t="shared" si="4449"/>
        <v>0</v>
      </c>
      <c r="U2134" s="5">
        <f t="shared" si="4449"/>
        <v>0</v>
      </c>
      <c r="V2134" s="5">
        <f t="shared" si="4449"/>
        <v>0</v>
      </c>
      <c r="W2134" s="5">
        <f t="shared" si="4450"/>
        <v>0</v>
      </c>
      <c r="X2134" s="5">
        <f t="shared" si="4450"/>
        <v>0</v>
      </c>
      <c r="Y2134" s="5">
        <f t="shared" si="4450"/>
        <v>0</v>
      </c>
      <c r="Z2134" s="5">
        <f t="shared" si="4450"/>
        <v>0</v>
      </c>
      <c r="AA2134" s="5">
        <f t="shared" si="4450"/>
        <v>0</v>
      </c>
      <c r="AB2134" s="5">
        <f t="shared" si="4450"/>
        <v>0</v>
      </c>
      <c r="AC2134" s="5">
        <f t="shared" si="4450"/>
        <v>0</v>
      </c>
      <c r="AD2134" s="5">
        <f t="shared" si="4450"/>
        <v>0</v>
      </c>
      <c r="AE2134" s="5">
        <f t="shared" si="4450"/>
        <v>0</v>
      </c>
      <c r="AF2134" s="5">
        <f t="shared" si="4450"/>
        <v>0</v>
      </c>
      <c r="AG2134" s="5">
        <f t="shared" si="4443"/>
        <v>2390.4</v>
      </c>
      <c r="AH2134" s="5">
        <f t="shared" si="4441"/>
        <v>1340.4</v>
      </c>
      <c r="AI2134" s="5">
        <f t="shared" si="4442"/>
        <v>1340.4</v>
      </c>
      <c r="AJ2134" s="5">
        <f t="shared" si="4451"/>
        <v>0</v>
      </c>
      <c r="AK2134" s="17"/>
      <c r="AL2134" s="27"/>
    </row>
    <row r="2135" spans="1:38" ht="31.2" x14ac:dyDescent="0.3">
      <c r="A2135" s="4" t="s">
        <v>246</v>
      </c>
      <c r="B2135" s="4" t="s">
        <v>9</v>
      </c>
      <c r="C2135" s="4" t="s">
        <v>10</v>
      </c>
      <c r="D2135" s="4" t="s">
        <v>188</v>
      </c>
      <c r="E2135" s="4" t="s">
        <v>15</v>
      </c>
      <c r="F2135" s="14" t="s">
        <v>559</v>
      </c>
      <c r="G2135" s="5">
        <f t="shared" ref="G2135:I2135" si="4452">G2136</f>
        <v>2390.4</v>
      </c>
      <c r="H2135" s="5">
        <f t="shared" si="4452"/>
        <v>1340.4</v>
      </c>
      <c r="I2135" s="5">
        <f t="shared" si="4452"/>
        <v>1340.4</v>
      </c>
      <c r="J2135" s="5">
        <f t="shared" si="4448"/>
        <v>0</v>
      </c>
      <c r="K2135" s="5">
        <f t="shared" si="4448"/>
        <v>0</v>
      </c>
      <c r="L2135" s="5">
        <f t="shared" si="4448"/>
        <v>0</v>
      </c>
      <c r="M2135" s="5">
        <f t="shared" si="4367"/>
        <v>2390.4</v>
      </c>
      <c r="N2135" s="5">
        <f t="shared" si="4368"/>
        <v>1340.4</v>
      </c>
      <c r="O2135" s="5">
        <f t="shared" si="4369"/>
        <v>1340.4</v>
      </c>
      <c r="P2135" s="5">
        <f t="shared" si="4449"/>
        <v>0</v>
      </c>
      <c r="Q2135" s="5">
        <f t="shared" si="4449"/>
        <v>0</v>
      </c>
      <c r="R2135" s="5">
        <f t="shared" si="4449"/>
        <v>0</v>
      </c>
      <c r="S2135" s="5">
        <f t="shared" si="4449"/>
        <v>0</v>
      </c>
      <c r="T2135" s="5">
        <f t="shared" si="4449"/>
        <v>0</v>
      </c>
      <c r="U2135" s="5">
        <f t="shared" si="4449"/>
        <v>0</v>
      </c>
      <c r="V2135" s="5">
        <f t="shared" si="4449"/>
        <v>0</v>
      </c>
      <c r="W2135" s="5">
        <f t="shared" si="4450"/>
        <v>0</v>
      </c>
      <c r="X2135" s="5">
        <f t="shared" si="4450"/>
        <v>0</v>
      </c>
      <c r="Y2135" s="5">
        <f t="shared" si="4450"/>
        <v>0</v>
      </c>
      <c r="Z2135" s="5">
        <f t="shared" si="4450"/>
        <v>0</v>
      </c>
      <c r="AA2135" s="5">
        <f t="shared" si="4450"/>
        <v>0</v>
      </c>
      <c r="AB2135" s="5">
        <f t="shared" si="4450"/>
        <v>0</v>
      </c>
      <c r="AC2135" s="5">
        <f t="shared" si="4450"/>
        <v>0</v>
      </c>
      <c r="AD2135" s="5">
        <f t="shared" si="4450"/>
        <v>0</v>
      </c>
      <c r="AE2135" s="5">
        <f t="shared" si="4450"/>
        <v>0</v>
      </c>
      <c r="AF2135" s="5">
        <f t="shared" si="4450"/>
        <v>0</v>
      </c>
      <c r="AG2135" s="5">
        <f t="shared" si="4443"/>
        <v>2390.4</v>
      </c>
      <c r="AH2135" s="5">
        <f t="shared" si="4441"/>
        <v>1340.4</v>
      </c>
      <c r="AI2135" s="5">
        <f t="shared" si="4442"/>
        <v>1340.4</v>
      </c>
      <c r="AJ2135" s="5">
        <f t="shared" ref="AJ2135" si="4453">AJ2136</f>
        <v>0</v>
      </c>
      <c r="AK2135" s="17"/>
      <c r="AL2135" s="27"/>
    </row>
    <row r="2136" spans="1:38" ht="31.2" x14ac:dyDescent="0.3">
      <c r="A2136" s="4" t="s">
        <v>246</v>
      </c>
      <c r="B2136" s="4" t="s">
        <v>9</v>
      </c>
      <c r="C2136" s="4" t="s">
        <v>10</v>
      </c>
      <c r="D2136" s="4" t="s">
        <v>188</v>
      </c>
      <c r="E2136" s="4" t="s">
        <v>16</v>
      </c>
      <c r="F2136" s="14" t="s">
        <v>560</v>
      </c>
      <c r="G2136" s="5">
        <v>2390.4</v>
      </c>
      <c r="H2136" s="5">
        <v>1340.4</v>
      </c>
      <c r="I2136" s="5">
        <v>1340.4</v>
      </c>
      <c r="J2136" s="5"/>
      <c r="K2136" s="5"/>
      <c r="L2136" s="5"/>
      <c r="M2136" s="5">
        <f t="shared" si="4367"/>
        <v>2390.4</v>
      </c>
      <c r="N2136" s="5">
        <f t="shared" si="4368"/>
        <v>1340.4</v>
      </c>
      <c r="O2136" s="5">
        <f t="shared" si="4369"/>
        <v>1340.4</v>
      </c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>
        <f t="shared" si="4443"/>
        <v>2390.4</v>
      </c>
      <c r="AH2136" s="5">
        <f t="shared" si="4441"/>
        <v>1340.4</v>
      </c>
      <c r="AI2136" s="5">
        <f t="shared" si="4442"/>
        <v>1340.4</v>
      </c>
      <c r="AJ2136" s="5"/>
      <c r="AK2136" s="17"/>
      <c r="AL2136" s="27"/>
    </row>
    <row r="2137" spans="1:38" ht="31.2" x14ac:dyDescent="0.3">
      <c r="A2137" s="4" t="s">
        <v>246</v>
      </c>
      <c r="B2137" s="4" t="s">
        <v>9</v>
      </c>
      <c r="C2137" s="4" t="s">
        <v>10</v>
      </c>
      <c r="D2137" s="4" t="s">
        <v>128</v>
      </c>
      <c r="E2137" s="4"/>
      <c r="F2137" s="14" t="s">
        <v>1147</v>
      </c>
      <c r="G2137" s="5">
        <f t="shared" ref="G2137:L2137" si="4454">G2138</f>
        <v>120</v>
      </c>
      <c r="H2137" s="5">
        <f t="shared" si="4454"/>
        <v>120</v>
      </c>
      <c r="I2137" s="5">
        <f t="shared" si="4454"/>
        <v>120</v>
      </c>
      <c r="J2137" s="5">
        <f t="shared" si="4454"/>
        <v>0</v>
      </c>
      <c r="K2137" s="5">
        <f t="shared" si="4454"/>
        <v>0</v>
      </c>
      <c r="L2137" s="5">
        <f t="shared" si="4454"/>
        <v>0</v>
      </c>
      <c r="M2137" s="5">
        <f t="shared" si="4367"/>
        <v>120</v>
      </c>
      <c r="N2137" s="5">
        <f t="shared" si="4368"/>
        <v>120</v>
      </c>
      <c r="O2137" s="5">
        <f t="shared" si="4369"/>
        <v>120</v>
      </c>
      <c r="P2137" s="5">
        <f t="shared" ref="P2137:V2137" si="4455">P2138</f>
        <v>0</v>
      </c>
      <c r="Q2137" s="5">
        <f t="shared" si="4455"/>
        <v>0</v>
      </c>
      <c r="R2137" s="5">
        <f t="shared" si="4455"/>
        <v>0</v>
      </c>
      <c r="S2137" s="5">
        <f t="shared" si="4455"/>
        <v>0</v>
      </c>
      <c r="T2137" s="5">
        <f t="shared" si="4455"/>
        <v>0</v>
      </c>
      <c r="U2137" s="5">
        <f t="shared" si="4455"/>
        <v>0</v>
      </c>
      <c r="V2137" s="5">
        <f t="shared" si="4455"/>
        <v>0</v>
      </c>
      <c r="W2137" s="5">
        <f t="shared" ref="W2137:AF2137" si="4456">W2138</f>
        <v>0</v>
      </c>
      <c r="X2137" s="5">
        <f t="shared" si="4456"/>
        <v>0</v>
      </c>
      <c r="Y2137" s="5">
        <f t="shared" si="4456"/>
        <v>0</v>
      </c>
      <c r="Z2137" s="5">
        <f t="shared" si="4456"/>
        <v>0</v>
      </c>
      <c r="AA2137" s="5">
        <f t="shared" si="4456"/>
        <v>0</v>
      </c>
      <c r="AB2137" s="5">
        <f t="shared" si="4456"/>
        <v>0</v>
      </c>
      <c r="AC2137" s="5">
        <f t="shared" si="4456"/>
        <v>0</v>
      </c>
      <c r="AD2137" s="5">
        <f t="shared" si="4456"/>
        <v>0</v>
      </c>
      <c r="AE2137" s="5">
        <f t="shared" si="4456"/>
        <v>0</v>
      </c>
      <c r="AF2137" s="5">
        <f t="shared" si="4456"/>
        <v>0</v>
      </c>
      <c r="AG2137" s="5">
        <f t="shared" si="4443"/>
        <v>120</v>
      </c>
      <c r="AH2137" s="5">
        <f t="shared" si="4441"/>
        <v>120</v>
      </c>
      <c r="AI2137" s="5">
        <f t="shared" si="4442"/>
        <v>120</v>
      </c>
      <c r="AJ2137" s="5">
        <f t="shared" ref="AJ2137" si="4457">AJ2138</f>
        <v>0</v>
      </c>
      <c r="AK2137" s="17"/>
      <c r="AL2137" s="27"/>
    </row>
    <row r="2138" spans="1:38" ht="46.8" x14ac:dyDescent="0.3">
      <c r="A2138" s="4" t="s">
        <v>246</v>
      </c>
      <c r="B2138" s="4" t="s">
        <v>9</v>
      </c>
      <c r="C2138" s="4" t="s">
        <v>10</v>
      </c>
      <c r="D2138" s="4" t="s">
        <v>129</v>
      </c>
      <c r="E2138" s="4"/>
      <c r="F2138" s="14" t="s">
        <v>1148</v>
      </c>
      <c r="G2138" s="5">
        <f t="shared" ref="G2138:L2138" si="4458">G2139+G2142</f>
        <v>120</v>
      </c>
      <c r="H2138" s="5">
        <f t="shared" si="4458"/>
        <v>120</v>
      </c>
      <c r="I2138" s="5">
        <f t="shared" si="4458"/>
        <v>120</v>
      </c>
      <c r="J2138" s="5">
        <f t="shared" si="4458"/>
        <v>0</v>
      </c>
      <c r="K2138" s="5">
        <f t="shared" si="4458"/>
        <v>0</v>
      </c>
      <c r="L2138" s="5">
        <f t="shared" si="4458"/>
        <v>0</v>
      </c>
      <c r="M2138" s="5">
        <f t="shared" si="4367"/>
        <v>120</v>
      </c>
      <c r="N2138" s="5">
        <f t="shared" si="4368"/>
        <v>120</v>
      </c>
      <c r="O2138" s="5">
        <f t="shared" si="4369"/>
        <v>120</v>
      </c>
      <c r="P2138" s="5">
        <f t="shared" ref="P2138:V2138" si="4459">P2139+P2142</f>
        <v>0</v>
      </c>
      <c r="Q2138" s="5">
        <f t="shared" ref="Q2138:R2138" si="4460">Q2139+Q2142</f>
        <v>0</v>
      </c>
      <c r="R2138" s="5">
        <f t="shared" si="4460"/>
        <v>0</v>
      </c>
      <c r="S2138" s="5">
        <f t="shared" ref="S2138" si="4461">S2139+S2142</f>
        <v>0</v>
      </c>
      <c r="T2138" s="5">
        <f t="shared" si="4459"/>
        <v>0</v>
      </c>
      <c r="U2138" s="5">
        <f t="shared" si="4459"/>
        <v>0</v>
      </c>
      <c r="V2138" s="5">
        <f t="shared" si="4459"/>
        <v>0</v>
      </c>
      <c r="W2138" s="5">
        <f t="shared" ref="W2138:AF2138" si="4462">W2139+W2142</f>
        <v>0</v>
      </c>
      <c r="X2138" s="5">
        <f t="shared" si="4462"/>
        <v>0</v>
      </c>
      <c r="Y2138" s="5">
        <f t="shared" si="4462"/>
        <v>0</v>
      </c>
      <c r="Z2138" s="5">
        <f t="shared" si="4462"/>
        <v>0</v>
      </c>
      <c r="AA2138" s="5">
        <f t="shared" si="4462"/>
        <v>0</v>
      </c>
      <c r="AB2138" s="5">
        <f t="shared" si="4462"/>
        <v>0</v>
      </c>
      <c r="AC2138" s="5">
        <f t="shared" si="4462"/>
        <v>0</v>
      </c>
      <c r="AD2138" s="5">
        <f t="shared" ref="AD2138" si="4463">AD2139+AD2142</f>
        <v>0</v>
      </c>
      <c r="AE2138" s="5">
        <f t="shared" ref="AE2138" si="4464">AE2139+AE2142</f>
        <v>0</v>
      </c>
      <c r="AF2138" s="5">
        <f t="shared" si="4462"/>
        <v>0</v>
      </c>
      <c r="AG2138" s="5">
        <f t="shared" si="4443"/>
        <v>120</v>
      </c>
      <c r="AH2138" s="5">
        <f t="shared" si="4441"/>
        <v>120</v>
      </c>
      <c r="AI2138" s="5">
        <f t="shared" si="4442"/>
        <v>120</v>
      </c>
      <c r="AJ2138" s="5">
        <f t="shared" ref="AJ2138" si="4465">AJ2139+AJ2142</f>
        <v>0</v>
      </c>
      <c r="AK2138" s="17"/>
      <c r="AL2138" s="27"/>
    </row>
    <row r="2139" spans="1:38" ht="78" x14ac:dyDescent="0.3">
      <c r="A2139" s="4" t="s">
        <v>246</v>
      </c>
      <c r="B2139" s="4" t="s">
        <v>9</v>
      </c>
      <c r="C2139" s="4" t="s">
        <v>10</v>
      </c>
      <c r="D2139" s="4" t="s">
        <v>144</v>
      </c>
      <c r="E2139" s="4"/>
      <c r="F2139" s="14" t="s">
        <v>587</v>
      </c>
      <c r="G2139" s="5">
        <f t="shared" ref="G2139:L2140" si="4466">G2140</f>
        <v>25</v>
      </c>
      <c r="H2139" s="5">
        <f t="shared" si="4466"/>
        <v>25</v>
      </c>
      <c r="I2139" s="5">
        <f t="shared" si="4466"/>
        <v>25</v>
      </c>
      <c r="J2139" s="5">
        <f t="shared" si="4466"/>
        <v>0</v>
      </c>
      <c r="K2139" s="5">
        <f t="shared" si="4466"/>
        <v>0</v>
      </c>
      <c r="L2139" s="5">
        <f t="shared" si="4466"/>
        <v>0</v>
      </c>
      <c r="M2139" s="5">
        <f t="shared" si="4367"/>
        <v>25</v>
      </c>
      <c r="N2139" s="5">
        <f t="shared" si="4368"/>
        <v>25</v>
      </c>
      <c r="O2139" s="5">
        <f t="shared" si="4369"/>
        <v>25</v>
      </c>
      <c r="P2139" s="5">
        <f t="shared" ref="P2139:V2140" si="4467">P2140</f>
        <v>0</v>
      </c>
      <c r="Q2139" s="5">
        <f t="shared" si="4467"/>
        <v>0</v>
      </c>
      <c r="R2139" s="5">
        <f t="shared" si="4467"/>
        <v>0</v>
      </c>
      <c r="S2139" s="5">
        <f t="shared" si="4467"/>
        <v>0</v>
      </c>
      <c r="T2139" s="5">
        <f t="shared" si="4467"/>
        <v>0</v>
      </c>
      <c r="U2139" s="5">
        <f t="shared" si="4467"/>
        <v>0</v>
      </c>
      <c r="V2139" s="5">
        <f t="shared" si="4467"/>
        <v>0</v>
      </c>
      <c r="W2139" s="5">
        <f t="shared" ref="W2139:AF2140" si="4468">W2140</f>
        <v>0</v>
      </c>
      <c r="X2139" s="5">
        <f t="shared" si="4468"/>
        <v>0</v>
      </c>
      <c r="Y2139" s="5">
        <f t="shared" si="4468"/>
        <v>0</v>
      </c>
      <c r="Z2139" s="5">
        <f t="shared" si="4468"/>
        <v>0</v>
      </c>
      <c r="AA2139" s="5">
        <f t="shared" si="4468"/>
        <v>0</v>
      </c>
      <c r="AB2139" s="5">
        <f t="shared" si="4468"/>
        <v>0</v>
      </c>
      <c r="AC2139" s="5">
        <f t="shared" si="4468"/>
        <v>0</v>
      </c>
      <c r="AD2139" s="5">
        <f t="shared" si="4468"/>
        <v>0</v>
      </c>
      <c r="AE2139" s="5">
        <f t="shared" si="4468"/>
        <v>0</v>
      </c>
      <c r="AF2139" s="5">
        <f t="shared" si="4468"/>
        <v>0</v>
      </c>
      <c r="AG2139" s="5">
        <f t="shared" si="4443"/>
        <v>25</v>
      </c>
      <c r="AH2139" s="5">
        <f t="shared" si="4441"/>
        <v>25</v>
      </c>
      <c r="AI2139" s="5">
        <f t="shared" si="4442"/>
        <v>25</v>
      </c>
      <c r="AJ2139" s="5">
        <f t="shared" ref="AJ2139:AJ2140" si="4469">AJ2140</f>
        <v>0</v>
      </c>
      <c r="AK2139" s="17"/>
      <c r="AL2139" s="27"/>
    </row>
    <row r="2140" spans="1:38" ht="31.2" x14ac:dyDescent="0.3">
      <c r="A2140" s="4" t="s">
        <v>246</v>
      </c>
      <c r="B2140" s="4" t="s">
        <v>9</v>
      </c>
      <c r="C2140" s="4" t="s">
        <v>10</v>
      </c>
      <c r="D2140" s="4" t="s">
        <v>144</v>
      </c>
      <c r="E2140" s="4" t="s">
        <v>92</v>
      </c>
      <c r="F2140" s="14" t="s">
        <v>569</v>
      </c>
      <c r="G2140" s="5">
        <f t="shared" si="4466"/>
        <v>25</v>
      </c>
      <c r="H2140" s="5">
        <f t="shared" si="4466"/>
        <v>25</v>
      </c>
      <c r="I2140" s="5">
        <f t="shared" si="4466"/>
        <v>25</v>
      </c>
      <c r="J2140" s="5">
        <f t="shared" si="4466"/>
        <v>0</v>
      </c>
      <c r="K2140" s="5">
        <f t="shared" si="4466"/>
        <v>0</v>
      </c>
      <c r="L2140" s="5">
        <f t="shared" si="4466"/>
        <v>0</v>
      </c>
      <c r="M2140" s="5">
        <f t="shared" si="4367"/>
        <v>25</v>
      </c>
      <c r="N2140" s="5">
        <f t="shared" si="4368"/>
        <v>25</v>
      </c>
      <c r="O2140" s="5">
        <f t="shared" si="4369"/>
        <v>25</v>
      </c>
      <c r="P2140" s="5">
        <f t="shared" si="4467"/>
        <v>0</v>
      </c>
      <c r="Q2140" s="5">
        <f t="shared" si="4467"/>
        <v>0</v>
      </c>
      <c r="R2140" s="5">
        <f t="shared" si="4467"/>
        <v>0</v>
      </c>
      <c r="S2140" s="5">
        <f t="shared" si="4467"/>
        <v>0</v>
      </c>
      <c r="T2140" s="5">
        <f t="shared" si="4467"/>
        <v>0</v>
      </c>
      <c r="U2140" s="5">
        <f t="shared" si="4467"/>
        <v>0</v>
      </c>
      <c r="V2140" s="5">
        <f t="shared" si="4467"/>
        <v>0</v>
      </c>
      <c r="W2140" s="5">
        <f t="shared" si="4468"/>
        <v>0</v>
      </c>
      <c r="X2140" s="5">
        <f t="shared" si="4468"/>
        <v>0</v>
      </c>
      <c r="Y2140" s="5">
        <f t="shared" si="4468"/>
        <v>0</v>
      </c>
      <c r="Z2140" s="5">
        <f t="shared" si="4468"/>
        <v>0</v>
      </c>
      <c r="AA2140" s="5">
        <f t="shared" si="4468"/>
        <v>0</v>
      </c>
      <c r="AB2140" s="5">
        <f t="shared" si="4468"/>
        <v>0</v>
      </c>
      <c r="AC2140" s="5">
        <f t="shared" si="4468"/>
        <v>0</v>
      </c>
      <c r="AD2140" s="5">
        <f t="shared" si="4468"/>
        <v>0</v>
      </c>
      <c r="AE2140" s="5">
        <f t="shared" si="4468"/>
        <v>0</v>
      </c>
      <c r="AF2140" s="5">
        <f t="shared" si="4468"/>
        <v>0</v>
      </c>
      <c r="AG2140" s="5">
        <f t="shared" si="4443"/>
        <v>25</v>
      </c>
      <c r="AH2140" s="5">
        <f t="shared" si="4441"/>
        <v>25</v>
      </c>
      <c r="AI2140" s="5">
        <f t="shared" si="4442"/>
        <v>25</v>
      </c>
      <c r="AJ2140" s="5">
        <f t="shared" si="4469"/>
        <v>0</v>
      </c>
      <c r="AK2140" s="17"/>
      <c r="AL2140" s="27"/>
    </row>
    <row r="2141" spans="1:38" ht="46.8" x14ac:dyDescent="0.3">
      <c r="A2141" s="4" t="s">
        <v>246</v>
      </c>
      <c r="B2141" s="4" t="s">
        <v>9</v>
      </c>
      <c r="C2141" s="4" t="s">
        <v>10</v>
      </c>
      <c r="D2141" s="4" t="s">
        <v>144</v>
      </c>
      <c r="E2141" s="4" t="s">
        <v>89</v>
      </c>
      <c r="F2141" s="14" t="s">
        <v>572</v>
      </c>
      <c r="G2141" s="5">
        <v>25</v>
      </c>
      <c r="H2141" s="5">
        <v>25</v>
      </c>
      <c r="I2141" s="5">
        <v>25</v>
      </c>
      <c r="J2141" s="5"/>
      <c r="K2141" s="5"/>
      <c r="L2141" s="5"/>
      <c r="M2141" s="5">
        <f t="shared" si="4367"/>
        <v>25</v>
      </c>
      <c r="N2141" s="5">
        <f t="shared" si="4368"/>
        <v>25</v>
      </c>
      <c r="O2141" s="5">
        <f t="shared" si="4369"/>
        <v>25</v>
      </c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>
        <f t="shared" si="4443"/>
        <v>25</v>
      </c>
      <c r="AH2141" s="5">
        <f t="shared" si="4441"/>
        <v>25</v>
      </c>
      <c r="AI2141" s="5">
        <f t="shared" si="4442"/>
        <v>25</v>
      </c>
      <c r="AJ2141" s="5"/>
      <c r="AK2141" s="17"/>
      <c r="AL2141" s="27"/>
    </row>
    <row r="2142" spans="1:38" ht="62.4" x14ac:dyDescent="0.3">
      <c r="A2142" s="4" t="s">
        <v>246</v>
      </c>
      <c r="B2142" s="4" t="s">
        <v>9</v>
      </c>
      <c r="C2142" s="4" t="s">
        <v>10</v>
      </c>
      <c r="D2142" s="4" t="s">
        <v>118</v>
      </c>
      <c r="E2142" s="4"/>
      <c r="F2142" s="14" t="s">
        <v>588</v>
      </c>
      <c r="G2142" s="5">
        <f t="shared" ref="G2142:L2143" si="4470">G2143</f>
        <v>95</v>
      </c>
      <c r="H2142" s="5">
        <f t="shared" si="4470"/>
        <v>95</v>
      </c>
      <c r="I2142" s="5">
        <f t="shared" si="4470"/>
        <v>95</v>
      </c>
      <c r="J2142" s="5">
        <f t="shared" si="4470"/>
        <v>0</v>
      </c>
      <c r="K2142" s="5">
        <f t="shared" si="4470"/>
        <v>0</v>
      </c>
      <c r="L2142" s="5">
        <f t="shared" si="4470"/>
        <v>0</v>
      </c>
      <c r="M2142" s="5">
        <f t="shared" si="4367"/>
        <v>95</v>
      </c>
      <c r="N2142" s="5">
        <f t="shared" si="4368"/>
        <v>95</v>
      </c>
      <c r="O2142" s="5">
        <f t="shared" si="4369"/>
        <v>95</v>
      </c>
      <c r="P2142" s="5">
        <f t="shared" ref="P2142:V2143" si="4471">P2143</f>
        <v>0</v>
      </c>
      <c r="Q2142" s="5">
        <f t="shared" si="4471"/>
        <v>0</v>
      </c>
      <c r="R2142" s="5">
        <f t="shared" si="4471"/>
        <v>0</v>
      </c>
      <c r="S2142" s="5">
        <f t="shared" si="4471"/>
        <v>0</v>
      </c>
      <c r="T2142" s="5">
        <f t="shared" si="4471"/>
        <v>0</v>
      </c>
      <c r="U2142" s="5">
        <f t="shared" si="4471"/>
        <v>0</v>
      </c>
      <c r="V2142" s="5">
        <f t="shared" si="4471"/>
        <v>0</v>
      </c>
      <c r="W2142" s="5">
        <f t="shared" ref="W2142:AF2143" si="4472">W2143</f>
        <v>0</v>
      </c>
      <c r="X2142" s="5">
        <f t="shared" si="4472"/>
        <v>0</v>
      </c>
      <c r="Y2142" s="5">
        <f t="shared" si="4472"/>
        <v>0</v>
      </c>
      <c r="Z2142" s="5">
        <f t="shared" si="4472"/>
        <v>0</v>
      </c>
      <c r="AA2142" s="5">
        <f t="shared" si="4472"/>
        <v>0</v>
      </c>
      <c r="AB2142" s="5">
        <f t="shared" si="4472"/>
        <v>0</v>
      </c>
      <c r="AC2142" s="5">
        <f t="shared" si="4472"/>
        <v>0</v>
      </c>
      <c r="AD2142" s="5">
        <f t="shared" si="4472"/>
        <v>0</v>
      </c>
      <c r="AE2142" s="5">
        <f t="shared" si="4472"/>
        <v>0</v>
      </c>
      <c r="AF2142" s="5">
        <f t="shared" si="4472"/>
        <v>0</v>
      </c>
      <c r="AG2142" s="5">
        <f t="shared" si="4443"/>
        <v>95</v>
      </c>
      <c r="AH2142" s="5">
        <f t="shared" si="4441"/>
        <v>95</v>
      </c>
      <c r="AI2142" s="5">
        <f t="shared" si="4442"/>
        <v>95</v>
      </c>
      <c r="AJ2142" s="5">
        <f t="shared" ref="AJ2142:AJ2143" si="4473">AJ2143</f>
        <v>0</v>
      </c>
      <c r="AK2142" s="17"/>
      <c r="AL2142" s="27"/>
    </row>
    <row r="2143" spans="1:38" ht="31.2" x14ac:dyDescent="0.3">
      <c r="A2143" s="4" t="s">
        <v>246</v>
      </c>
      <c r="B2143" s="4" t="s">
        <v>9</v>
      </c>
      <c r="C2143" s="4" t="s">
        <v>10</v>
      </c>
      <c r="D2143" s="4" t="s">
        <v>118</v>
      </c>
      <c r="E2143" s="4" t="s">
        <v>92</v>
      </c>
      <c r="F2143" s="14" t="s">
        <v>569</v>
      </c>
      <c r="G2143" s="5">
        <f t="shared" si="4470"/>
        <v>95</v>
      </c>
      <c r="H2143" s="5">
        <f t="shared" si="4470"/>
        <v>95</v>
      </c>
      <c r="I2143" s="5">
        <f t="shared" si="4470"/>
        <v>95</v>
      </c>
      <c r="J2143" s="5">
        <f t="shared" si="4470"/>
        <v>0</v>
      </c>
      <c r="K2143" s="5">
        <f t="shared" si="4470"/>
        <v>0</v>
      </c>
      <c r="L2143" s="5">
        <f t="shared" si="4470"/>
        <v>0</v>
      </c>
      <c r="M2143" s="5">
        <f t="shared" si="4367"/>
        <v>95</v>
      </c>
      <c r="N2143" s="5">
        <f t="shared" si="4368"/>
        <v>95</v>
      </c>
      <c r="O2143" s="5">
        <f t="shared" si="4369"/>
        <v>95</v>
      </c>
      <c r="P2143" s="5">
        <f t="shared" si="4471"/>
        <v>0</v>
      </c>
      <c r="Q2143" s="5">
        <f t="shared" si="4471"/>
        <v>0</v>
      </c>
      <c r="R2143" s="5">
        <f t="shared" si="4471"/>
        <v>0</v>
      </c>
      <c r="S2143" s="5">
        <f t="shared" si="4471"/>
        <v>0</v>
      </c>
      <c r="T2143" s="5">
        <f t="shared" si="4471"/>
        <v>0</v>
      </c>
      <c r="U2143" s="5">
        <f t="shared" si="4471"/>
        <v>0</v>
      </c>
      <c r="V2143" s="5">
        <f t="shared" si="4471"/>
        <v>0</v>
      </c>
      <c r="W2143" s="5">
        <f t="shared" si="4472"/>
        <v>0</v>
      </c>
      <c r="X2143" s="5">
        <f t="shared" si="4472"/>
        <v>0</v>
      </c>
      <c r="Y2143" s="5">
        <f t="shared" si="4472"/>
        <v>0</v>
      </c>
      <c r="Z2143" s="5">
        <f t="shared" si="4472"/>
        <v>0</v>
      </c>
      <c r="AA2143" s="5">
        <f t="shared" si="4472"/>
        <v>0</v>
      </c>
      <c r="AB2143" s="5">
        <f t="shared" si="4472"/>
        <v>0</v>
      </c>
      <c r="AC2143" s="5">
        <f t="shared" si="4472"/>
        <v>0</v>
      </c>
      <c r="AD2143" s="5">
        <f t="shared" si="4472"/>
        <v>0</v>
      </c>
      <c r="AE2143" s="5">
        <f t="shared" si="4472"/>
        <v>0</v>
      </c>
      <c r="AF2143" s="5">
        <f t="shared" si="4472"/>
        <v>0</v>
      </c>
      <c r="AG2143" s="5">
        <f t="shared" si="4443"/>
        <v>95</v>
      </c>
      <c r="AH2143" s="5">
        <f t="shared" si="4441"/>
        <v>95</v>
      </c>
      <c r="AI2143" s="5">
        <f t="shared" si="4442"/>
        <v>95</v>
      </c>
      <c r="AJ2143" s="5">
        <f t="shared" si="4473"/>
        <v>0</v>
      </c>
      <c r="AK2143" s="17"/>
      <c r="AL2143" s="27"/>
    </row>
    <row r="2144" spans="1:38" ht="46.8" x14ac:dyDescent="0.3">
      <c r="A2144" s="4" t="s">
        <v>246</v>
      </c>
      <c r="B2144" s="4" t="s">
        <v>9</v>
      </c>
      <c r="C2144" s="4" t="s">
        <v>10</v>
      </c>
      <c r="D2144" s="4" t="s">
        <v>118</v>
      </c>
      <c r="E2144" s="4" t="s">
        <v>89</v>
      </c>
      <c r="F2144" s="14" t="s">
        <v>572</v>
      </c>
      <c r="G2144" s="5">
        <v>95</v>
      </c>
      <c r="H2144" s="5">
        <v>95</v>
      </c>
      <c r="I2144" s="5">
        <v>95</v>
      </c>
      <c r="J2144" s="5"/>
      <c r="K2144" s="5"/>
      <c r="L2144" s="5"/>
      <c r="M2144" s="5">
        <f t="shared" si="4367"/>
        <v>95</v>
      </c>
      <c r="N2144" s="5">
        <f t="shared" si="4368"/>
        <v>95</v>
      </c>
      <c r="O2144" s="5">
        <f t="shared" si="4369"/>
        <v>95</v>
      </c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>
        <f t="shared" si="4443"/>
        <v>95</v>
      </c>
      <c r="AH2144" s="5">
        <f t="shared" si="4441"/>
        <v>95</v>
      </c>
      <c r="AI2144" s="5">
        <f t="shared" si="4442"/>
        <v>95</v>
      </c>
      <c r="AJ2144" s="5"/>
      <c r="AK2144" s="17"/>
      <c r="AL2144" s="27"/>
    </row>
    <row r="2145" spans="1:38" s="3" customFormat="1" ht="31.2" x14ac:dyDescent="0.3">
      <c r="A2145" s="7" t="s">
        <v>246</v>
      </c>
      <c r="B2145" s="7" t="s">
        <v>81</v>
      </c>
      <c r="C2145" s="7"/>
      <c r="D2145" s="7"/>
      <c r="E2145" s="7"/>
      <c r="F2145" s="33" t="s">
        <v>516</v>
      </c>
      <c r="G2145" s="8">
        <f t="shared" ref="G2145:L2145" si="4474">G2146+G2158</f>
        <v>1086.5999999999999</v>
      </c>
      <c r="H2145" s="8">
        <f t="shared" si="4474"/>
        <v>1086.5999999999999</v>
      </c>
      <c r="I2145" s="8">
        <f t="shared" si="4474"/>
        <v>1177.8</v>
      </c>
      <c r="J2145" s="8">
        <f t="shared" si="4474"/>
        <v>0</v>
      </c>
      <c r="K2145" s="8">
        <f t="shared" si="4474"/>
        <v>0</v>
      </c>
      <c r="L2145" s="8">
        <f t="shared" si="4474"/>
        <v>0</v>
      </c>
      <c r="M2145" s="8">
        <f t="shared" si="4367"/>
        <v>1086.5999999999999</v>
      </c>
      <c r="N2145" s="8">
        <f t="shared" si="4368"/>
        <v>1086.5999999999999</v>
      </c>
      <c r="O2145" s="8">
        <f t="shared" si="4369"/>
        <v>1177.8</v>
      </c>
      <c r="P2145" s="8">
        <f t="shared" ref="P2145:V2145" si="4475">P2146+P2158</f>
        <v>0</v>
      </c>
      <c r="Q2145" s="8">
        <f t="shared" ref="Q2145:R2145" si="4476">Q2146+Q2158</f>
        <v>0</v>
      </c>
      <c r="R2145" s="8">
        <f t="shared" si="4476"/>
        <v>0</v>
      </c>
      <c r="S2145" s="8">
        <f t="shared" ref="S2145" si="4477">S2146+S2158</f>
        <v>0</v>
      </c>
      <c r="T2145" s="8">
        <f t="shared" si="4475"/>
        <v>0</v>
      </c>
      <c r="U2145" s="8">
        <f t="shared" si="4475"/>
        <v>0</v>
      </c>
      <c r="V2145" s="8">
        <f t="shared" si="4475"/>
        <v>0</v>
      </c>
      <c r="W2145" s="8">
        <f t="shared" ref="W2145:AF2145" si="4478">W2146+W2158</f>
        <v>0</v>
      </c>
      <c r="X2145" s="8">
        <f t="shared" si="4478"/>
        <v>0</v>
      </c>
      <c r="Y2145" s="8">
        <f t="shared" si="4478"/>
        <v>0</v>
      </c>
      <c r="Z2145" s="8">
        <f t="shared" si="4478"/>
        <v>0</v>
      </c>
      <c r="AA2145" s="8">
        <f t="shared" si="4478"/>
        <v>0</v>
      </c>
      <c r="AB2145" s="8">
        <f t="shared" si="4478"/>
        <v>0</v>
      </c>
      <c r="AC2145" s="8">
        <f t="shared" si="4478"/>
        <v>0</v>
      </c>
      <c r="AD2145" s="8">
        <f t="shared" ref="AD2145" si="4479">AD2146+AD2158</f>
        <v>0</v>
      </c>
      <c r="AE2145" s="8">
        <f t="shared" ref="AE2145" si="4480">AE2146+AE2158</f>
        <v>0</v>
      </c>
      <c r="AF2145" s="8">
        <f t="shared" si="4478"/>
        <v>0</v>
      </c>
      <c r="AG2145" s="8">
        <f t="shared" si="4443"/>
        <v>1086.5999999999999</v>
      </c>
      <c r="AH2145" s="8">
        <f t="shared" si="4441"/>
        <v>1086.5999999999999</v>
      </c>
      <c r="AI2145" s="8">
        <f t="shared" si="4442"/>
        <v>1177.8</v>
      </c>
      <c r="AJ2145" s="8">
        <f t="shared" ref="AJ2145" si="4481">AJ2146+AJ2158</f>
        <v>0</v>
      </c>
      <c r="AK2145" s="16"/>
      <c r="AL2145" s="25"/>
    </row>
    <row r="2146" spans="1:38" s="10" customFormat="1" ht="46.8" x14ac:dyDescent="0.3">
      <c r="A2146" s="9" t="s">
        <v>246</v>
      </c>
      <c r="B2146" s="9" t="s">
        <v>81</v>
      </c>
      <c r="C2146" s="9" t="s">
        <v>97</v>
      </c>
      <c r="D2146" s="9"/>
      <c r="E2146" s="9"/>
      <c r="F2146" s="13" t="s">
        <v>532</v>
      </c>
      <c r="G2146" s="11">
        <f t="shared" ref="G2146:L2146" si="4482">G2147+G2153</f>
        <v>147.80000000000001</v>
      </c>
      <c r="H2146" s="11">
        <f t="shared" si="4482"/>
        <v>147.80000000000001</v>
      </c>
      <c r="I2146" s="11">
        <f t="shared" si="4482"/>
        <v>147.80000000000001</v>
      </c>
      <c r="J2146" s="11">
        <f t="shared" si="4482"/>
        <v>0</v>
      </c>
      <c r="K2146" s="11">
        <f t="shared" si="4482"/>
        <v>0</v>
      </c>
      <c r="L2146" s="11">
        <f t="shared" si="4482"/>
        <v>0</v>
      </c>
      <c r="M2146" s="11">
        <f t="shared" si="4367"/>
        <v>147.80000000000001</v>
      </c>
      <c r="N2146" s="11">
        <f t="shared" si="4368"/>
        <v>147.80000000000001</v>
      </c>
      <c r="O2146" s="11">
        <f t="shared" si="4369"/>
        <v>147.80000000000001</v>
      </c>
      <c r="P2146" s="11">
        <f t="shared" ref="P2146:V2146" si="4483">P2147+P2153</f>
        <v>0</v>
      </c>
      <c r="Q2146" s="11">
        <f t="shared" ref="Q2146:R2146" si="4484">Q2147+Q2153</f>
        <v>0</v>
      </c>
      <c r="R2146" s="11">
        <f t="shared" si="4484"/>
        <v>0</v>
      </c>
      <c r="S2146" s="11">
        <f t="shared" ref="S2146" si="4485">S2147+S2153</f>
        <v>0</v>
      </c>
      <c r="T2146" s="11">
        <f t="shared" si="4483"/>
        <v>0</v>
      </c>
      <c r="U2146" s="11">
        <f t="shared" si="4483"/>
        <v>0</v>
      </c>
      <c r="V2146" s="11">
        <f t="shared" si="4483"/>
        <v>0</v>
      </c>
      <c r="W2146" s="11">
        <f t="shared" ref="W2146:AF2146" si="4486">W2147+W2153</f>
        <v>0</v>
      </c>
      <c r="X2146" s="11">
        <f t="shared" si="4486"/>
        <v>0</v>
      </c>
      <c r="Y2146" s="11">
        <f t="shared" si="4486"/>
        <v>0</v>
      </c>
      <c r="Z2146" s="11">
        <f t="shared" si="4486"/>
        <v>0</v>
      </c>
      <c r="AA2146" s="11">
        <f t="shared" si="4486"/>
        <v>0</v>
      </c>
      <c r="AB2146" s="11">
        <f t="shared" si="4486"/>
        <v>0</v>
      </c>
      <c r="AC2146" s="11">
        <f t="shared" si="4486"/>
        <v>0</v>
      </c>
      <c r="AD2146" s="11">
        <f t="shared" ref="AD2146" si="4487">AD2147+AD2153</f>
        <v>0</v>
      </c>
      <c r="AE2146" s="11">
        <f t="shared" ref="AE2146" si="4488">AE2147+AE2153</f>
        <v>0</v>
      </c>
      <c r="AF2146" s="11">
        <f t="shared" si="4486"/>
        <v>0</v>
      </c>
      <c r="AG2146" s="11">
        <f t="shared" si="4443"/>
        <v>147.80000000000001</v>
      </c>
      <c r="AH2146" s="11">
        <f t="shared" si="4441"/>
        <v>147.80000000000001</v>
      </c>
      <c r="AI2146" s="11">
        <f t="shared" si="4442"/>
        <v>147.80000000000001</v>
      </c>
      <c r="AJ2146" s="11">
        <f t="shared" ref="AJ2146" si="4489">AJ2147+AJ2153</f>
        <v>0</v>
      </c>
      <c r="AK2146" s="31"/>
      <c r="AL2146" s="26"/>
    </row>
    <row r="2147" spans="1:38" x14ac:dyDescent="0.3">
      <c r="A2147" s="4" t="s">
        <v>246</v>
      </c>
      <c r="B2147" s="4" t="s">
        <v>81</v>
      </c>
      <c r="C2147" s="4" t="s">
        <v>97</v>
      </c>
      <c r="D2147" s="4" t="s">
        <v>130</v>
      </c>
      <c r="E2147" s="4"/>
      <c r="F2147" s="14" t="s">
        <v>1149</v>
      </c>
      <c r="G2147" s="5">
        <f t="shared" ref="G2147:L2151" si="4490">G2148</f>
        <v>36.799999999999997</v>
      </c>
      <c r="H2147" s="5">
        <f t="shared" si="4490"/>
        <v>36.799999999999997</v>
      </c>
      <c r="I2147" s="5">
        <f t="shared" si="4490"/>
        <v>36.799999999999997</v>
      </c>
      <c r="J2147" s="5">
        <f t="shared" si="4490"/>
        <v>0</v>
      </c>
      <c r="K2147" s="5">
        <f t="shared" si="4490"/>
        <v>0</v>
      </c>
      <c r="L2147" s="5">
        <f t="shared" si="4490"/>
        <v>0</v>
      </c>
      <c r="M2147" s="5">
        <f t="shared" si="4367"/>
        <v>36.799999999999997</v>
      </c>
      <c r="N2147" s="5">
        <f t="shared" si="4368"/>
        <v>36.799999999999997</v>
      </c>
      <c r="O2147" s="5">
        <f t="shared" si="4369"/>
        <v>36.799999999999997</v>
      </c>
      <c r="P2147" s="5">
        <f t="shared" ref="P2147:V2151" si="4491">P2148</f>
        <v>0</v>
      </c>
      <c r="Q2147" s="5">
        <f t="shared" si="4491"/>
        <v>0</v>
      </c>
      <c r="R2147" s="5">
        <f t="shared" si="4491"/>
        <v>0</v>
      </c>
      <c r="S2147" s="5">
        <f t="shared" si="4491"/>
        <v>0</v>
      </c>
      <c r="T2147" s="5">
        <f t="shared" si="4491"/>
        <v>0</v>
      </c>
      <c r="U2147" s="5">
        <f t="shared" si="4491"/>
        <v>0</v>
      </c>
      <c r="V2147" s="5">
        <f t="shared" si="4491"/>
        <v>0</v>
      </c>
      <c r="W2147" s="5">
        <f t="shared" ref="W2147:AF2151" si="4492">W2148</f>
        <v>0</v>
      </c>
      <c r="X2147" s="5">
        <f t="shared" si="4492"/>
        <v>0</v>
      </c>
      <c r="Y2147" s="5">
        <f t="shared" si="4492"/>
        <v>0</v>
      </c>
      <c r="Z2147" s="5">
        <f t="shared" si="4492"/>
        <v>0</v>
      </c>
      <c r="AA2147" s="5">
        <f t="shared" si="4492"/>
        <v>0</v>
      </c>
      <c r="AB2147" s="5">
        <f t="shared" si="4492"/>
        <v>0</v>
      </c>
      <c r="AC2147" s="5">
        <f t="shared" si="4492"/>
        <v>0</v>
      </c>
      <c r="AD2147" s="5">
        <f t="shared" si="4492"/>
        <v>0</v>
      </c>
      <c r="AE2147" s="5">
        <f t="shared" si="4492"/>
        <v>0</v>
      </c>
      <c r="AF2147" s="5">
        <f t="shared" si="4492"/>
        <v>0</v>
      </c>
      <c r="AG2147" s="5">
        <f t="shared" si="4443"/>
        <v>36.799999999999997</v>
      </c>
      <c r="AH2147" s="5">
        <f t="shared" si="4441"/>
        <v>36.799999999999997</v>
      </c>
      <c r="AI2147" s="5">
        <f t="shared" si="4442"/>
        <v>36.799999999999997</v>
      </c>
      <c r="AJ2147" s="5">
        <f t="shared" ref="AJ2147:AJ2151" si="4493">AJ2148</f>
        <v>0</v>
      </c>
      <c r="AK2147" s="17"/>
      <c r="AL2147" s="27"/>
    </row>
    <row r="2148" spans="1:38" ht="62.4" x14ac:dyDescent="0.3">
      <c r="A2148" s="4" t="s">
        <v>246</v>
      </c>
      <c r="B2148" s="4" t="s">
        <v>81</v>
      </c>
      <c r="C2148" s="4" t="s">
        <v>97</v>
      </c>
      <c r="D2148" s="4" t="s">
        <v>194</v>
      </c>
      <c r="E2148" s="4"/>
      <c r="F2148" s="14" t="s">
        <v>1154</v>
      </c>
      <c r="G2148" s="5">
        <f t="shared" si="4490"/>
        <v>36.799999999999997</v>
      </c>
      <c r="H2148" s="5">
        <f t="shared" si="4490"/>
        <v>36.799999999999997</v>
      </c>
      <c r="I2148" s="5">
        <f t="shared" si="4490"/>
        <v>36.799999999999997</v>
      </c>
      <c r="J2148" s="5">
        <f t="shared" si="4490"/>
        <v>0</v>
      </c>
      <c r="K2148" s="5">
        <f t="shared" si="4490"/>
        <v>0</v>
      </c>
      <c r="L2148" s="5">
        <f t="shared" si="4490"/>
        <v>0</v>
      </c>
      <c r="M2148" s="5">
        <f t="shared" si="4367"/>
        <v>36.799999999999997</v>
      </c>
      <c r="N2148" s="5">
        <f t="shared" si="4368"/>
        <v>36.799999999999997</v>
      </c>
      <c r="O2148" s="5">
        <f t="shared" si="4369"/>
        <v>36.799999999999997</v>
      </c>
      <c r="P2148" s="5">
        <f t="shared" si="4491"/>
        <v>0</v>
      </c>
      <c r="Q2148" s="5">
        <f t="shared" si="4491"/>
        <v>0</v>
      </c>
      <c r="R2148" s="5">
        <f t="shared" si="4491"/>
        <v>0</v>
      </c>
      <c r="S2148" s="5">
        <f t="shared" si="4491"/>
        <v>0</v>
      </c>
      <c r="T2148" s="5">
        <f t="shared" si="4491"/>
        <v>0</v>
      </c>
      <c r="U2148" s="5">
        <f t="shared" si="4491"/>
        <v>0</v>
      </c>
      <c r="V2148" s="5">
        <f t="shared" si="4491"/>
        <v>0</v>
      </c>
      <c r="W2148" s="5">
        <f t="shared" si="4492"/>
        <v>0</v>
      </c>
      <c r="X2148" s="5">
        <f t="shared" si="4492"/>
        <v>0</v>
      </c>
      <c r="Y2148" s="5">
        <f t="shared" si="4492"/>
        <v>0</v>
      </c>
      <c r="Z2148" s="5">
        <f t="shared" si="4492"/>
        <v>0</v>
      </c>
      <c r="AA2148" s="5">
        <f t="shared" si="4492"/>
        <v>0</v>
      </c>
      <c r="AB2148" s="5">
        <f t="shared" si="4492"/>
        <v>0</v>
      </c>
      <c r="AC2148" s="5">
        <f t="shared" si="4492"/>
        <v>0</v>
      </c>
      <c r="AD2148" s="5">
        <f t="shared" si="4492"/>
        <v>0</v>
      </c>
      <c r="AE2148" s="5">
        <f t="shared" si="4492"/>
        <v>0</v>
      </c>
      <c r="AF2148" s="5">
        <f t="shared" si="4492"/>
        <v>0</v>
      </c>
      <c r="AG2148" s="5">
        <f t="shared" si="4443"/>
        <v>36.799999999999997</v>
      </c>
      <c r="AH2148" s="5">
        <f t="shared" si="4441"/>
        <v>36.799999999999997</v>
      </c>
      <c r="AI2148" s="5">
        <f t="shared" si="4442"/>
        <v>36.799999999999997</v>
      </c>
      <c r="AJ2148" s="5">
        <f t="shared" si="4493"/>
        <v>0</v>
      </c>
      <c r="AK2148" s="17"/>
      <c r="AL2148" s="27"/>
    </row>
    <row r="2149" spans="1:38" ht="46.8" x14ac:dyDescent="0.3">
      <c r="A2149" s="4" t="s">
        <v>246</v>
      </c>
      <c r="B2149" s="4" t="s">
        <v>81</v>
      </c>
      <c r="C2149" s="4" t="s">
        <v>97</v>
      </c>
      <c r="D2149" s="4" t="s">
        <v>195</v>
      </c>
      <c r="E2149" s="4"/>
      <c r="F2149" s="14" t="s">
        <v>1157</v>
      </c>
      <c r="G2149" s="5">
        <f t="shared" si="4490"/>
        <v>36.799999999999997</v>
      </c>
      <c r="H2149" s="5">
        <f t="shared" si="4490"/>
        <v>36.799999999999997</v>
      </c>
      <c r="I2149" s="5">
        <f t="shared" si="4490"/>
        <v>36.799999999999997</v>
      </c>
      <c r="J2149" s="5">
        <f t="shared" si="4490"/>
        <v>0</v>
      </c>
      <c r="K2149" s="5">
        <f t="shared" si="4490"/>
        <v>0</v>
      </c>
      <c r="L2149" s="5">
        <f t="shared" si="4490"/>
        <v>0</v>
      </c>
      <c r="M2149" s="5">
        <f t="shared" si="4367"/>
        <v>36.799999999999997</v>
      </c>
      <c r="N2149" s="5">
        <f t="shared" si="4368"/>
        <v>36.799999999999997</v>
      </c>
      <c r="O2149" s="5">
        <f t="shared" si="4369"/>
        <v>36.799999999999997</v>
      </c>
      <c r="P2149" s="5">
        <f t="shared" si="4491"/>
        <v>0</v>
      </c>
      <c r="Q2149" s="5">
        <f t="shared" si="4491"/>
        <v>0</v>
      </c>
      <c r="R2149" s="5">
        <f t="shared" si="4491"/>
        <v>0</v>
      </c>
      <c r="S2149" s="5">
        <f t="shared" si="4491"/>
        <v>0</v>
      </c>
      <c r="T2149" s="5">
        <f t="shared" si="4491"/>
        <v>0</v>
      </c>
      <c r="U2149" s="5">
        <f t="shared" si="4491"/>
        <v>0</v>
      </c>
      <c r="V2149" s="5">
        <f t="shared" si="4491"/>
        <v>0</v>
      </c>
      <c r="W2149" s="5">
        <f t="shared" si="4492"/>
        <v>0</v>
      </c>
      <c r="X2149" s="5">
        <f t="shared" si="4492"/>
        <v>0</v>
      </c>
      <c r="Y2149" s="5">
        <f t="shared" si="4492"/>
        <v>0</v>
      </c>
      <c r="Z2149" s="5">
        <f t="shared" si="4492"/>
        <v>0</v>
      </c>
      <c r="AA2149" s="5">
        <f t="shared" si="4492"/>
        <v>0</v>
      </c>
      <c r="AB2149" s="5">
        <f t="shared" si="4492"/>
        <v>0</v>
      </c>
      <c r="AC2149" s="5">
        <f t="shared" si="4492"/>
        <v>0</v>
      </c>
      <c r="AD2149" s="5">
        <f t="shared" si="4492"/>
        <v>0</v>
      </c>
      <c r="AE2149" s="5">
        <f t="shared" si="4492"/>
        <v>0</v>
      </c>
      <c r="AF2149" s="5">
        <f t="shared" si="4492"/>
        <v>0</v>
      </c>
      <c r="AG2149" s="5">
        <f t="shared" si="4443"/>
        <v>36.799999999999997</v>
      </c>
      <c r="AH2149" s="5">
        <f t="shared" si="4441"/>
        <v>36.799999999999997</v>
      </c>
      <c r="AI2149" s="5">
        <f t="shared" si="4442"/>
        <v>36.799999999999997</v>
      </c>
      <c r="AJ2149" s="5">
        <f t="shared" si="4493"/>
        <v>0</v>
      </c>
      <c r="AK2149" s="17"/>
      <c r="AL2149" s="27"/>
    </row>
    <row r="2150" spans="1:38" ht="31.2" x14ac:dyDescent="0.3">
      <c r="A2150" s="4" t="s">
        <v>246</v>
      </c>
      <c r="B2150" s="4" t="s">
        <v>81</v>
      </c>
      <c r="C2150" s="4" t="s">
        <v>97</v>
      </c>
      <c r="D2150" s="4" t="s">
        <v>193</v>
      </c>
      <c r="E2150" s="4"/>
      <c r="F2150" s="14" t="s">
        <v>598</v>
      </c>
      <c r="G2150" s="5">
        <f t="shared" si="4490"/>
        <v>36.799999999999997</v>
      </c>
      <c r="H2150" s="5">
        <f t="shared" si="4490"/>
        <v>36.799999999999997</v>
      </c>
      <c r="I2150" s="5">
        <f t="shared" si="4490"/>
        <v>36.799999999999997</v>
      </c>
      <c r="J2150" s="5">
        <f t="shared" si="4490"/>
        <v>0</v>
      </c>
      <c r="K2150" s="5">
        <f t="shared" si="4490"/>
        <v>0</v>
      </c>
      <c r="L2150" s="5">
        <f t="shared" si="4490"/>
        <v>0</v>
      </c>
      <c r="M2150" s="5">
        <f t="shared" si="4367"/>
        <v>36.799999999999997</v>
      </c>
      <c r="N2150" s="5">
        <f t="shared" si="4368"/>
        <v>36.799999999999997</v>
      </c>
      <c r="O2150" s="5">
        <f t="shared" si="4369"/>
        <v>36.799999999999997</v>
      </c>
      <c r="P2150" s="5">
        <f t="shared" si="4491"/>
        <v>0</v>
      </c>
      <c r="Q2150" s="5">
        <f t="shared" si="4491"/>
        <v>0</v>
      </c>
      <c r="R2150" s="5">
        <f t="shared" si="4491"/>
        <v>0</v>
      </c>
      <c r="S2150" s="5">
        <f t="shared" si="4491"/>
        <v>0</v>
      </c>
      <c r="T2150" s="5">
        <f t="shared" si="4491"/>
        <v>0</v>
      </c>
      <c r="U2150" s="5">
        <f t="shared" si="4491"/>
        <v>0</v>
      </c>
      <c r="V2150" s="5">
        <f t="shared" si="4491"/>
        <v>0</v>
      </c>
      <c r="W2150" s="5">
        <f t="shared" si="4492"/>
        <v>0</v>
      </c>
      <c r="X2150" s="5">
        <f t="shared" si="4492"/>
        <v>0</v>
      </c>
      <c r="Y2150" s="5">
        <f t="shared" si="4492"/>
        <v>0</v>
      </c>
      <c r="Z2150" s="5">
        <f t="shared" si="4492"/>
        <v>0</v>
      </c>
      <c r="AA2150" s="5">
        <f t="shared" si="4492"/>
        <v>0</v>
      </c>
      <c r="AB2150" s="5">
        <f t="shared" si="4492"/>
        <v>0</v>
      </c>
      <c r="AC2150" s="5">
        <f t="shared" si="4492"/>
        <v>0</v>
      </c>
      <c r="AD2150" s="5">
        <f t="shared" si="4492"/>
        <v>0</v>
      </c>
      <c r="AE2150" s="5">
        <f t="shared" si="4492"/>
        <v>0</v>
      </c>
      <c r="AF2150" s="5">
        <f t="shared" si="4492"/>
        <v>0</v>
      </c>
      <c r="AG2150" s="5">
        <f t="shared" si="4443"/>
        <v>36.799999999999997</v>
      </c>
      <c r="AH2150" s="5">
        <f t="shared" si="4441"/>
        <v>36.799999999999997</v>
      </c>
      <c r="AI2150" s="5">
        <f t="shared" si="4442"/>
        <v>36.799999999999997</v>
      </c>
      <c r="AJ2150" s="5">
        <f t="shared" si="4493"/>
        <v>0</v>
      </c>
      <c r="AK2150" s="17"/>
      <c r="AL2150" s="27"/>
    </row>
    <row r="2151" spans="1:38" ht="31.2" x14ac:dyDescent="0.3">
      <c r="A2151" s="4" t="s">
        <v>246</v>
      </c>
      <c r="B2151" s="4" t="s">
        <v>81</v>
      </c>
      <c r="C2151" s="4" t="s">
        <v>97</v>
      </c>
      <c r="D2151" s="4" t="s">
        <v>193</v>
      </c>
      <c r="E2151" s="4" t="s">
        <v>15</v>
      </c>
      <c r="F2151" s="14" t="s">
        <v>559</v>
      </c>
      <c r="G2151" s="5">
        <f t="shared" si="4490"/>
        <v>36.799999999999997</v>
      </c>
      <c r="H2151" s="5">
        <f t="shared" si="4490"/>
        <v>36.799999999999997</v>
      </c>
      <c r="I2151" s="5">
        <f t="shared" si="4490"/>
        <v>36.799999999999997</v>
      </c>
      <c r="J2151" s="5">
        <f t="shared" si="4490"/>
        <v>0</v>
      </c>
      <c r="K2151" s="5">
        <f t="shared" si="4490"/>
        <v>0</v>
      </c>
      <c r="L2151" s="5">
        <f t="shared" si="4490"/>
        <v>0</v>
      </c>
      <c r="M2151" s="5">
        <f t="shared" si="4367"/>
        <v>36.799999999999997</v>
      </c>
      <c r="N2151" s="5">
        <f t="shared" si="4368"/>
        <v>36.799999999999997</v>
      </c>
      <c r="O2151" s="5">
        <f t="shared" si="4369"/>
        <v>36.799999999999997</v>
      </c>
      <c r="P2151" s="5">
        <f t="shared" si="4491"/>
        <v>0</v>
      </c>
      <c r="Q2151" s="5">
        <f t="shared" si="4491"/>
        <v>0</v>
      </c>
      <c r="R2151" s="5">
        <f t="shared" si="4491"/>
        <v>0</v>
      </c>
      <c r="S2151" s="5">
        <f t="shared" si="4491"/>
        <v>0</v>
      </c>
      <c r="T2151" s="5">
        <f t="shared" si="4491"/>
        <v>0</v>
      </c>
      <c r="U2151" s="5">
        <f t="shared" si="4491"/>
        <v>0</v>
      </c>
      <c r="V2151" s="5">
        <f t="shared" si="4491"/>
        <v>0</v>
      </c>
      <c r="W2151" s="5">
        <f t="shared" si="4492"/>
        <v>0</v>
      </c>
      <c r="X2151" s="5">
        <f t="shared" si="4492"/>
        <v>0</v>
      </c>
      <c r="Y2151" s="5">
        <f t="shared" si="4492"/>
        <v>0</v>
      </c>
      <c r="Z2151" s="5">
        <f t="shared" si="4492"/>
        <v>0</v>
      </c>
      <c r="AA2151" s="5">
        <f t="shared" si="4492"/>
        <v>0</v>
      </c>
      <c r="AB2151" s="5">
        <f t="shared" si="4492"/>
        <v>0</v>
      </c>
      <c r="AC2151" s="5">
        <f t="shared" si="4492"/>
        <v>0</v>
      </c>
      <c r="AD2151" s="5">
        <f t="shared" si="4492"/>
        <v>0</v>
      </c>
      <c r="AE2151" s="5">
        <f t="shared" si="4492"/>
        <v>0</v>
      </c>
      <c r="AF2151" s="5">
        <f t="shared" si="4492"/>
        <v>0</v>
      </c>
      <c r="AG2151" s="5">
        <f t="shared" si="4443"/>
        <v>36.799999999999997</v>
      </c>
      <c r="AH2151" s="5">
        <f t="shared" si="4441"/>
        <v>36.799999999999997</v>
      </c>
      <c r="AI2151" s="5">
        <f t="shared" si="4442"/>
        <v>36.799999999999997</v>
      </c>
      <c r="AJ2151" s="5">
        <f t="shared" si="4493"/>
        <v>0</v>
      </c>
      <c r="AK2151" s="17"/>
      <c r="AL2151" s="27"/>
    </row>
    <row r="2152" spans="1:38" ht="31.2" x14ac:dyDescent="0.3">
      <c r="A2152" s="4" t="s">
        <v>246</v>
      </c>
      <c r="B2152" s="4" t="s">
        <v>81</v>
      </c>
      <c r="C2152" s="4" t="s">
        <v>97</v>
      </c>
      <c r="D2152" s="4" t="s">
        <v>193</v>
      </c>
      <c r="E2152" s="4" t="s">
        <v>16</v>
      </c>
      <c r="F2152" s="14" t="s">
        <v>560</v>
      </c>
      <c r="G2152" s="5">
        <v>36.799999999999997</v>
      </c>
      <c r="H2152" s="5">
        <v>36.799999999999997</v>
      </c>
      <c r="I2152" s="5">
        <v>36.799999999999997</v>
      </c>
      <c r="J2152" s="5"/>
      <c r="K2152" s="5"/>
      <c r="L2152" s="5"/>
      <c r="M2152" s="5">
        <f t="shared" si="4367"/>
        <v>36.799999999999997</v>
      </c>
      <c r="N2152" s="5">
        <f t="shared" si="4368"/>
        <v>36.799999999999997</v>
      </c>
      <c r="O2152" s="5">
        <f t="shared" si="4369"/>
        <v>36.799999999999997</v>
      </c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>
        <f t="shared" si="4443"/>
        <v>36.799999999999997</v>
      </c>
      <c r="AH2152" s="5">
        <f t="shared" si="4441"/>
        <v>36.799999999999997</v>
      </c>
      <c r="AI2152" s="5">
        <f t="shared" si="4442"/>
        <v>36.799999999999997</v>
      </c>
      <c r="AJ2152" s="5"/>
      <c r="AK2152" s="17"/>
      <c r="AL2152" s="27"/>
    </row>
    <row r="2153" spans="1:38" ht="31.2" x14ac:dyDescent="0.3">
      <c r="A2153" s="4" t="s">
        <v>246</v>
      </c>
      <c r="B2153" s="4" t="s">
        <v>81</v>
      </c>
      <c r="C2153" s="4" t="s">
        <v>97</v>
      </c>
      <c r="D2153" s="4" t="s">
        <v>26</v>
      </c>
      <c r="E2153" s="4"/>
      <c r="F2153" s="14" t="s">
        <v>846</v>
      </c>
      <c r="G2153" s="5">
        <f t="shared" ref="G2153:L2156" si="4494">G2154</f>
        <v>111</v>
      </c>
      <c r="H2153" s="5">
        <f t="shared" si="4494"/>
        <v>111</v>
      </c>
      <c r="I2153" s="5">
        <f t="shared" si="4494"/>
        <v>111</v>
      </c>
      <c r="J2153" s="5">
        <f t="shared" si="4494"/>
        <v>0</v>
      </c>
      <c r="K2153" s="5">
        <f t="shared" si="4494"/>
        <v>0</v>
      </c>
      <c r="L2153" s="5">
        <f t="shared" si="4494"/>
        <v>0</v>
      </c>
      <c r="M2153" s="5">
        <f t="shared" si="4367"/>
        <v>111</v>
      </c>
      <c r="N2153" s="5">
        <f t="shared" si="4368"/>
        <v>111</v>
      </c>
      <c r="O2153" s="5">
        <f t="shared" si="4369"/>
        <v>111</v>
      </c>
      <c r="P2153" s="5">
        <f t="shared" ref="P2153:V2156" si="4495">P2154</f>
        <v>0</v>
      </c>
      <c r="Q2153" s="5">
        <f t="shared" si="4495"/>
        <v>0</v>
      </c>
      <c r="R2153" s="5">
        <f t="shared" si="4495"/>
        <v>0</v>
      </c>
      <c r="S2153" s="5">
        <f t="shared" si="4495"/>
        <v>0</v>
      </c>
      <c r="T2153" s="5">
        <f t="shared" si="4495"/>
        <v>0</v>
      </c>
      <c r="U2153" s="5">
        <f t="shared" si="4495"/>
        <v>0</v>
      </c>
      <c r="V2153" s="5">
        <f t="shared" si="4495"/>
        <v>0</v>
      </c>
      <c r="W2153" s="5">
        <f t="shared" ref="W2153:AF2156" si="4496">W2154</f>
        <v>0</v>
      </c>
      <c r="X2153" s="5">
        <f t="shared" si="4496"/>
        <v>0</v>
      </c>
      <c r="Y2153" s="5">
        <f t="shared" si="4496"/>
        <v>0</v>
      </c>
      <c r="Z2153" s="5">
        <f t="shared" si="4496"/>
        <v>0</v>
      </c>
      <c r="AA2153" s="5">
        <f t="shared" si="4496"/>
        <v>0</v>
      </c>
      <c r="AB2153" s="5">
        <f t="shared" si="4496"/>
        <v>0</v>
      </c>
      <c r="AC2153" s="5">
        <f t="shared" si="4496"/>
        <v>0</v>
      </c>
      <c r="AD2153" s="5">
        <f t="shared" si="4496"/>
        <v>0</v>
      </c>
      <c r="AE2153" s="5">
        <f t="shared" si="4496"/>
        <v>0</v>
      </c>
      <c r="AF2153" s="5">
        <f t="shared" si="4496"/>
        <v>0</v>
      </c>
      <c r="AG2153" s="5">
        <f t="shared" si="4443"/>
        <v>111</v>
      </c>
      <c r="AH2153" s="5">
        <f t="shared" si="4441"/>
        <v>111</v>
      </c>
      <c r="AI2153" s="5">
        <f t="shared" si="4442"/>
        <v>111</v>
      </c>
      <c r="AJ2153" s="5">
        <f t="shared" ref="AJ2153:AJ2156" si="4497">AJ2154</f>
        <v>0</v>
      </c>
      <c r="AK2153" s="17"/>
      <c r="AL2153" s="27"/>
    </row>
    <row r="2154" spans="1:38" x14ac:dyDescent="0.3">
      <c r="A2154" s="4" t="s">
        <v>246</v>
      </c>
      <c r="B2154" s="4" t="s">
        <v>81</v>
      </c>
      <c r="C2154" s="4" t="s">
        <v>97</v>
      </c>
      <c r="D2154" s="4" t="s">
        <v>27</v>
      </c>
      <c r="E2154" s="4"/>
      <c r="F2154" s="14" t="s">
        <v>855</v>
      </c>
      <c r="G2154" s="5">
        <f t="shared" si="4494"/>
        <v>111</v>
      </c>
      <c r="H2154" s="5">
        <f t="shared" si="4494"/>
        <v>111</v>
      </c>
      <c r="I2154" s="5">
        <f t="shared" si="4494"/>
        <v>111</v>
      </c>
      <c r="J2154" s="5">
        <f t="shared" si="4494"/>
        <v>0</v>
      </c>
      <c r="K2154" s="5">
        <f t="shared" si="4494"/>
        <v>0</v>
      </c>
      <c r="L2154" s="5">
        <f t="shared" si="4494"/>
        <v>0</v>
      </c>
      <c r="M2154" s="5">
        <f t="shared" si="4367"/>
        <v>111</v>
      </c>
      <c r="N2154" s="5">
        <f t="shared" si="4368"/>
        <v>111</v>
      </c>
      <c r="O2154" s="5">
        <f t="shared" si="4369"/>
        <v>111</v>
      </c>
      <c r="P2154" s="5">
        <f t="shared" si="4495"/>
        <v>0</v>
      </c>
      <c r="Q2154" s="5">
        <f t="shared" si="4495"/>
        <v>0</v>
      </c>
      <c r="R2154" s="5">
        <f t="shared" si="4495"/>
        <v>0</v>
      </c>
      <c r="S2154" s="5">
        <f t="shared" si="4495"/>
        <v>0</v>
      </c>
      <c r="T2154" s="5">
        <f t="shared" si="4495"/>
        <v>0</v>
      </c>
      <c r="U2154" s="5">
        <f t="shared" si="4495"/>
        <v>0</v>
      </c>
      <c r="V2154" s="5">
        <f t="shared" si="4495"/>
        <v>0</v>
      </c>
      <c r="W2154" s="5">
        <f t="shared" si="4496"/>
        <v>0</v>
      </c>
      <c r="X2154" s="5">
        <f t="shared" si="4496"/>
        <v>0</v>
      </c>
      <c r="Y2154" s="5">
        <f t="shared" si="4496"/>
        <v>0</v>
      </c>
      <c r="Z2154" s="5">
        <f t="shared" si="4496"/>
        <v>0</v>
      </c>
      <c r="AA2154" s="5">
        <f t="shared" si="4496"/>
        <v>0</v>
      </c>
      <c r="AB2154" s="5">
        <f t="shared" si="4496"/>
        <v>0</v>
      </c>
      <c r="AC2154" s="5">
        <f t="shared" si="4496"/>
        <v>0</v>
      </c>
      <c r="AD2154" s="5">
        <f t="shared" si="4496"/>
        <v>0</v>
      </c>
      <c r="AE2154" s="5">
        <f t="shared" si="4496"/>
        <v>0</v>
      </c>
      <c r="AF2154" s="5">
        <f t="shared" si="4496"/>
        <v>0</v>
      </c>
      <c r="AG2154" s="5">
        <f t="shared" si="4443"/>
        <v>111</v>
      </c>
      <c r="AH2154" s="5">
        <f t="shared" si="4441"/>
        <v>111</v>
      </c>
      <c r="AI2154" s="5">
        <f t="shared" si="4442"/>
        <v>111</v>
      </c>
      <c r="AJ2154" s="5">
        <f t="shared" si="4497"/>
        <v>0</v>
      </c>
      <c r="AK2154" s="17"/>
      <c r="AL2154" s="27"/>
    </row>
    <row r="2155" spans="1:38" ht="46.8" x14ac:dyDescent="0.3">
      <c r="A2155" s="4" t="s">
        <v>246</v>
      </c>
      <c r="B2155" s="4" t="s">
        <v>81</v>
      </c>
      <c r="C2155" s="4" t="s">
        <v>97</v>
      </c>
      <c r="D2155" s="4" t="s">
        <v>244</v>
      </c>
      <c r="E2155" s="4"/>
      <c r="F2155" s="14" t="s">
        <v>859</v>
      </c>
      <c r="G2155" s="5">
        <f t="shared" si="4494"/>
        <v>111</v>
      </c>
      <c r="H2155" s="5">
        <f t="shared" si="4494"/>
        <v>111</v>
      </c>
      <c r="I2155" s="5">
        <f t="shared" si="4494"/>
        <v>111</v>
      </c>
      <c r="J2155" s="5">
        <f t="shared" si="4494"/>
        <v>0</v>
      </c>
      <c r="K2155" s="5">
        <f t="shared" si="4494"/>
        <v>0</v>
      </c>
      <c r="L2155" s="5">
        <f t="shared" si="4494"/>
        <v>0</v>
      </c>
      <c r="M2155" s="5">
        <f t="shared" si="4367"/>
        <v>111</v>
      </c>
      <c r="N2155" s="5">
        <f t="shared" si="4368"/>
        <v>111</v>
      </c>
      <c r="O2155" s="5">
        <f t="shared" si="4369"/>
        <v>111</v>
      </c>
      <c r="P2155" s="5">
        <f t="shared" si="4495"/>
        <v>0</v>
      </c>
      <c r="Q2155" s="5">
        <f t="shared" si="4495"/>
        <v>0</v>
      </c>
      <c r="R2155" s="5">
        <f t="shared" si="4495"/>
        <v>0</v>
      </c>
      <c r="S2155" s="5">
        <f t="shared" si="4495"/>
        <v>0</v>
      </c>
      <c r="T2155" s="5">
        <f t="shared" si="4495"/>
        <v>0</v>
      </c>
      <c r="U2155" s="5">
        <f t="shared" si="4495"/>
        <v>0</v>
      </c>
      <c r="V2155" s="5">
        <f t="shared" si="4495"/>
        <v>0</v>
      </c>
      <c r="W2155" s="5">
        <f t="shared" si="4496"/>
        <v>0</v>
      </c>
      <c r="X2155" s="5">
        <f t="shared" si="4496"/>
        <v>0</v>
      </c>
      <c r="Y2155" s="5">
        <f t="shared" si="4496"/>
        <v>0</v>
      </c>
      <c r="Z2155" s="5">
        <f t="shared" si="4496"/>
        <v>0</v>
      </c>
      <c r="AA2155" s="5">
        <f t="shared" si="4496"/>
        <v>0</v>
      </c>
      <c r="AB2155" s="5">
        <f t="shared" si="4496"/>
        <v>0</v>
      </c>
      <c r="AC2155" s="5">
        <f t="shared" si="4496"/>
        <v>0</v>
      </c>
      <c r="AD2155" s="5">
        <f t="shared" si="4496"/>
        <v>0</v>
      </c>
      <c r="AE2155" s="5">
        <f t="shared" si="4496"/>
        <v>0</v>
      </c>
      <c r="AF2155" s="5">
        <f t="shared" si="4496"/>
        <v>0</v>
      </c>
      <c r="AG2155" s="5">
        <f t="shared" si="4443"/>
        <v>111</v>
      </c>
      <c r="AH2155" s="5">
        <f t="shared" si="4441"/>
        <v>111</v>
      </c>
      <c r="AI2155" s="5">
        <f t="shared" si="4442"/>
        <v>111</v>
      </c>
      <c r="AJ2155" s="5">
        <f t="shared" si="4497"/>
        <v>0</v>
      </c>
      <c r="AK2155" s="17"/>
      <c r="AL2155" s="27"/>
    </row>
    <row r="2156" spans="1:38" ht="31.2" x14ac:dyDescent="0.3">
      <c r="A2156" s="4" t="s">
        <v>246</v>
      </c>
      <c r="B2156" s="4" t="s">
        <v>81</v>
      </c>
      <c r="C2156" s="4" t="s">
        <v>97</v>
      </c>
      <c r="D2156" s="4" t="s">
        <v>244</v>
      </c>
      <c r="E2156" s="4" t="s">
        <v>15</v>
      </c>
      <c r="F2156" s="14" t="s">
        <v>559</v>
      </c>
      <c r="G2156" s="5">
        <f t="shared" si="4494"/>
        <v>111</v>
      </c>
      <c r="H2156" s="5">
        <f t="shared" si="4494"/>
        <v>111</v>
      </c>
      <c r="I2156" s="5">
        <f t="shared" si="4494"/>
        <v>111</v>
      </c>
      <c r="J2156" s="5">
        <f t="shared" si="4494"/>
        <v>0</v>
      </c>
      <c r="K2156" s="5">
        <f t="shared" si="4494"/>
        <v>0</v>
      </c>
      <c r="L2156" s="5">
        <f t="shared" si="4494"/>
        <v>0</v>
      </c>
      <c r="M2156" s="5">
        <f t="shared" si="4367"/>
        <v>111</v>
      </c>
      <c r="N2156" s="5">
        <f t="shared" si="4368"/>
        <v>111</v>
      </c>
      <c r="O2156" s="5">
        <f t="shared" si="4369"/>
        <v>111</v>
      </c>
      <c r="P2156" s="5">
        <f t="shared" si="4495"/>
        <v>0</v>
      </c>
      <c r="Q2156" s="5">
        <f t="shared" si="4495"/>
        <v>0</v>
      </c>
      <c r="R2156" s="5">
        <f t="shared" si="4495"/>
        <v>0</v>
      </c>
      <c r="S2156" s="5">
        <f t="shared" si="4495"/>
        <v>0</v>
      </c>
      <c r="T2156" s="5">
        <f t="shared" si="4495"/>
        <v>0</v>
      </c>
      <c r="U2156" s="5">
        <f t="shared" si="4495"/>
        <v>0</v>
      </c>
      <c r="V2156" s="5">
        <f t="shared" si="4495"/>
        <v>0</v>
      </c>
      <c r="W2156" s="5">
        <f t="shared" si="4496"/>
        <v>0</v>
      </c>
      <c r="X2156" s="5">
        <f t="shared" si="4496"/>
        <v>0</v>
      </c>
      <c r="Y2156" s="5">
        <f t="shared" si="4496"/>
        <v>0</v>
      </c>
      <c r="Z2156" s="5">
        <f t="shared" si="4496"/>
        <v>0</v>
      </c>
      <c r="AA2156" s="5">
        <f t="shared" si="4496"/>
        <v>0</v>
      </c>
      <c r="AB2156" s="5">
        <f t="shared" si="4496"/>
        <v>0</v>
      </c>
      <c r="AC2156" s="5">
        <f t="shared" si="4496"/>
        <v>0</v>
      </c>
      <c r="AD2156" s="5">
        <f t="shared" si="4496"/>
        <v>0</v>
      </c>
      <c r="AE2156" s="5">
        <f t="shared" si="4496"/>
        <v>0</v>
      </c>
      <c r="AF2156" s="5">
        <f t="shared" si="4496"/>
        <v>0</v>
      </c>
      <c r="AG2156" s="5">
        <f t="shared" si="4443"/>
        <v>111</v>
      </c>
      <c r="AH2156" s="5">
        <f t="shared" si="4441"/>
        <v>111</v>
      </c>
      <c r="AI2156" s="5">
        <f t="shared" si="4442"/>
        <v>111</v>
      </c>
      <c r="AJ2156" s="5">
        <f t="shared" si="4497"/>
        <v>0</v>
      </c>
      <c r="AK2156" s="17"/>
      <c r="AL2156" s="27"/>
    </row>
    <row r="2157" spans="1:38" ht="31.2" x14ac:dyDescent="0.3">
      <c r="A2157" s="4" t="s">
        <v>246</v>
      </c>
      <c r="B2157" s="4" t="s">
        <v>81</v>
      </c>
      <c r="C2157" s="4" t="s">
        <v>97</v>
      </c>
      <c r="D2157" s="4" t="s">
        <v>244</v>
      </c>
      <c r="E2157" s="4" t="s">
        <v>16</v>
      </c>
      <c r="F2157" s="14" t="s">
        <v>560</v>
      </c>
      <c r="G2157" s="5">
        <v>111</v>
      </c>
      <c r="H2157" s="5">
        <v>111</v>
      </c>
      <c r="I2157" s="5">
        <v>111</v>
      </c>
      <c r="J2157" s="5"/>
      <c r="K2157" s="5"/>
      <c r="L2157" s="5"/>
      <c r="M2157" s="5">
        <f t="shared" si="4367"/>
        <v>111</v>
      </c>
      <c r="N2157" s="5">
        <f t="shared" si="4368"/>
        <v>111</v>
      </c>
      <c r="O2157" s="5">
        <f t="shared" si="4369"/>
        <v>111</v>
      </c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>
        <f t="shared" si="4443"/>
        <v>111</v>
      </c>
      <c r="AH2157" s="5">
        <f t="shared" si="4441"/>
        <v>111</v>
      </c>
      <c r="AI2157" s="5">
        <f t="shared" si="4442"/>
        <v>111</v>
      </c>
      <c r="AJ2157" s="5"/>
      <c r="AK2157" s="17"/>
      <c r="AL2157" s="27"/>
    </row>
    <row r="2158" spans="1:38" s="10" customFormat="1" ht="31.2" x14ac:dyDescent="0.3">
      <c r="A2158" s="9" t="s">
        <v>246</v>
      </c>
      <c r="B2158" s="9" t="s">
        <v>81</v>
      </c>
      <c r="C2158" s="9" t="s">
        <v>197</v>
      </c>
      <c r="D2158" s="9"/>
      <c r="E2158" s="9"/>
      <c r="F2158" s="13" t="s">
        <v>534</v>
      </c>
      <c r="G2158" s="11">
        <f>G2159+G2165</f>
        <v>938.8</v>
      </c>
      <c r="H2158" s="11">
        <f t="shared" ref="H2158:AJ2158" si="4498">H2159+H2165</f>
        <v>938.8</v>
      </c>
      <c r="I2158" s="11">
        <f t="shared" si="4498"/>
        <v>1030</v>
      </c>
      <c r="J2158" s="11">
        <f t="shared" ref="J2158:L2158" si="4499">J2159+J2165</f>
        <v>0</v>
      </c>
      <c r="K2158" s="11">
        <f t="shared" si="4499"/>
        <v>0</v>
      </c>
      <c r="L2158" s="11">
        <f t="shared" si="4499"/>
        <v>0</v>
      </c>
      <c r="M2158" s="11">
        <f t="shared" si="4367"/>
        <v>938.8</v>
      </c>
      <c r="N2158" s="11">
        <f t="shared" si="4368"/>
        <v>938.8</v>
      </c>
      <c r="O2158" s="11">
        <f t="shared" si="4369"/>
        <v>1030</v>
      </c>
      <c r="P2158" s="11">
        <f t="shared" ref="P2158:V2158" si="4500">P2159+P2165</f>
        <v>0</v>
      </c>
      <c r="Q2158" s="11">
        <f t="shared" ref="Q2158:R2158" si="4501">Q2159+Q2165</f>
        <v>0</v>
      </c>
      <c r="R2158" s="11">
        <f t="shared" si="4501"/>
        <v>0</v>
      </c>
      <c r="S2158" s="11">
        <f t="shared" ref="S2158" si="4502">S2159+S2165</f>
        <v>0</v>
      </c>
      <c r="T2158" s="11">
        <f t="shared" si="4500"/>
        <v>0</v>
      </c>
      <c r="U2158" s="11">
        <f t="shared" si="4500"/>
        <v>0</v>
      </c>
      <c r="V2158" s="11">
        <f t="shared" si="4500"/>
        <v>0</v>
      </c>
      <c r="W2158" s="11">
        <f t="shared" ref="W2158:AF2158" si="4503">W2159+W2165</f>
        <v>0</v>
      </c>
      <c r="X2158" s="11">
        <f t="shared" si="4503"/>
        <v>0</v>
      </c>
      <c r="Y2158" s="11">
        <f t="shared" si="4503"/>
        <v>0</v>
      </c>
      <c r="Z2158" s="11">
        <f t="shared" si="4503"/>
        <v>0</v>
      </c>
      <c r="AA2158" s="11">
        <f t="shared" si="4503"/>
        <v>0</v>
      </c>
      <c r="AB2158" s="11">
        <f t="shared" si="4503"/>
        <v>0</v>
      </c>
      <c r="AC2158" s="11">
        <f t="shared" si="4503"/>
        <v>0</v>
      </c>
      <c r="AD2158" s="11">
        <f t="shared" ref="AD2158" si="4504">AD2159+AD2165</f>
        <v>0</v>
      </c>
      <c r="AE2158" s="11">
        <f t="shared" ref="AE2158" si="4505">AE2159+AE2165</f>
        <v>0</v>
      </c>
      <c r="AF2158" s="11">
        <f t="shared" si="4503"/>
        <v>0</v>
      </c>
      <c r="AG2158" s="11">
        <f t="shared" si="4443"/>
        <v>938.8</v>
      </c>
      <c r="AH2158" s="11">
        <f t="shared" si="4441"/>
        <v>938.8</v>
      </c>
      <c r="AI2158" s="11">
        <f t="shared" si="4442"/>
        <v>1030</v>
      </c>
      <c r="AJ2158" s="11">
        <f t="shared" si="4498"/>
        <v>0</v>
      </c>
      <c r="AK2158" s="31"/>
      <c r="AL2158" s="26"/>
    </row>
    <row r="2159" spans="1:38" x14ac:dyDescent="0.3">
      <c r="A2159" s="4" t="s">
        <v>246</v>
      </c>
      <c r="B2159" s="4" t="s">
        <v>81</v>
      </c>
      <c r="C2159" s="4" t="s">
        <v>197</v>
      </c>
      <c r="D2159" s="4" t="s">
        <v>130</v>
      </c>
      <c r="E2159" s="4"/>
      <c r="F2159" s="14" t="s">
        <v>1149</v>
      </c>
      <c r="G2159" s="5">
        <f t="shared" ref="G2159:L2163" si="4506">G2160</f>
        <v>584.4</v>
      </c>
      <c r="H2159" s="5">
        <f t="shared" si="4506"/>
        <v>584.4</v>
      </c>
      <c r="I2159" s="5">
        <f t="shared" si="4506"/>
        <v>675.6</v>
      </c>
      <c r="J2159" s="5">
        <f t="shared" si="4506"/>
        <v>0</v>
      </c>
      <c r="K2159" s="5">
        <f t="shared" si="4506"/>
        <v>0</v>
      </c>
      <c r="L2159" s="5">
        <f t="shared" si="4506"/>
        <v>0</v>
      </c>
      <c r="M2159" s="5">
        <f t="shared" si="4367"/>
        <v>584.4</v>
      </c>
      <c r="N2159" s="5">
        <f t="shared" si="4368"/>
        <v>584.4</v>
      </c>
      <c r="O2159" s="5">
        <f t="shared" si="4369"/>
        <v>675.6</v>
      </c>
      <c r="P2159" s="5">
        <f t="shared" ref="P2159:V2163" si="4507">P2160</f>
        <v>0</v>
      </c>
      <c r="Q2159" s="5">
        <f t="shared" si="4507"/>
        <v>0</v>
      </c>
      <c r="R2159" s="5">
        <f t="shared" si="4507"/>
        <v>0</v>
      </c>
      <c r="S2159" s="5">
        <f t="shared" si="4507"/>
        <v>0</v>
      </c>
      <c r="T2159" s="5">
        <f t="shared" si="4507"/>
        <v>0</v>
      </c>
      <c r="U2159" s="5">
        <f t="shared" si="4507"/>
        <v>0</v>
      </c>
      <c r="V2159" s="5">
        <f t="shared" si="4507"/>
        <v>0</v>
      </c>
      <c r="W2159" s="5">
        <f t="shared" ref="W2159:AF2163" si="4508">W2160</f>
        <v>0</v>
      </c>
      <c r="X2159" s="5">
        <f t="shared" si="4508"/>
        <v>0</v>
      </c>
      <c r="Y2159" s="5">
        <f t="shared" si="4508"/>
        <v>0</v>
      </c>
      <c r="Z2159" s="5">
        <f t="shared" si="4508"/>
        <v>0</v>
      </c>
      <c r="AA2159" s="5">
        <f t="shared" si="4508"/>
        <v>0</v>
      </c>
      <c r="AB2159" s="5">
        <f t="shared" si="4508"/>
        <v>0</v>
      </c>
      <c r="AC2159" s="5">
        <f t="shared" si="4508"/>
        <v>0</v>
      </c>
      <c r="AD2159" s="5">
        <f t="shared" si="4508"/>
        <v>0</v>
      </c>
      <c r="AE2159" s="5">
        <f t="shared" si="4508"/>
        <v>0</v>
      </c>
      <c r="AF2159" s="5">
        <f t="shared" si="4508"/>
        <v>0</v>
      </c>
      <c r="AG2159" s="5">
        <f t="shared" si="4443"/>
        <v>584.4</v>
      </c>
      <c r="AH2159" s="5">
        <f t="shared" si="4441"/>
        <v>584.4</v>
      </c>
      <c r="AI2159" s="5">
        <f t="shared" si="4442"/>
        <v>675.6</v>
      </c>
      <c r="AJ2159" s="5">
        <f t="shared" ref="AJ2159:AJ2163" si="4509">AJ2160</f>
        <v>0</v>
      </c>
      <c r="AK2159" s="17"/>
      <c r="AL2159" s="27"/>
    </row>
    <row r="2160" spans="1:38" ht="31.2" x14ac:dyDescent="0.3">
      <c r="A2160" s="4" t="s">
        <v>246</v>
      </c>
      <c r="B2160" s="4" t="s">
        <v>81</v>
      </c>
      <c r="C2160" s="4" t="s">
        <v>197</v>
      </c>
      <c r="D2160" s="4" t="s">
        <v>198</v>
      </c>
      <c r="E2160" s="4"/>
      <c r="F2160" s="14" t="s">
        <v>1159</v>
      </c>
      <c r="G2160" s="5">
        <f t="shared" si="4506"/>
        <v>584.4</v>
      </c>
      <c r="H2160" s="5">
        <f t="shared" si="4506"/>
        <v>584.4</v>
      </c>
      <c r="I2160" s="5">
        <f t="shared" si="4506"/>
        <v>675.6</v>
      </c>
      <c r="J2160" s="5">
        <f t="shared" si="4506"/>
        <v>0</v>
      </c>
      <c r="K2160" s="5">
        <f t="shared" si="4506"/>
        <v>0</v>
      </c>
      <c r="L2160" s="5">
        <f t="shared" si="4506"/>
        <v>0</v>
      </c>
      <c r="M2160" s="5">
        <f t="shared" si="4367"/>
        <v>584.4</v>
      </c>
      <c r="N2160" s="5">
        <f t="shared" si="4368"/>
        <v>584.4</v>
      </c>
      <c r="O2160" s="5">
        <f t="shared" si="4369"/>
        <v>675.6</v>
      </c>
      <c r="P2160" s="5">
        <f t="shared" si="4507"/>
        <v>0</v>
      </c>
      <c r="Q2160" s="5">
        <f t="shared" si="4507"/>
        <v>0</v>
      </c>
      <c r="R2160" s="5">
        <f t="shared" si="4507"/>
        <v>0</v>
      </c>
      <c r="S2160" s="5">
        <f t="shared" si="4507"/>
        <v>0</v>
      </c>
      <c r="T2160" s="5">
        <f t="shared" si="4507"/>
        <v>0</v>
      </c>
      <c r="U2160" s="5">
        <f t="shared" si="4507"/>
        <v>0</v>
      </c>
      <c r="V2160" s="5">
        <f t="shared" si="4507"/>
        <v>0</v>
      </c>
      <c r="W2160" s="5">
        <f t="shared" si="4508"/>
        <v>0</v>
      </c>
      <c r="X2160" s="5">
        <f t="shared" si="4508"/>
        <v>0</v>
      </c>
      <c r="Y2160" s="5">
        <f t="shared" si="4508"/>
        <v>0</v>
      </c>
      <c r="Z2160" s="5">
        <f t="shared" si="4508"/>
        <v>0</v>
      </c>
      <c r="AA2160" s="5">
        <f t="shared" si="4508"/>
        <v>0</v>
      </c>
      <c r="AB2160" s="5">
        <f t="shared" si="4508"/>
        <v>0</v>
      </c>
      <c r="AC2160" s="5">
        <f t="shared" si="4508"/>
        <v>0</v>
      </c>
      <c r="AD2160" s="5">
        <f t="shared" si="4508"/>
        <v>0</v>
      </c>
      <c r="AE2160" s="5">
        <f t="shared" si="4508"/>
        <v>0</v>
      </c>
      <c r="AF2160" s="5">
        <f t="shared" si="4508"/>
        <v>0</v>
      </c>
      <c r="AG2160" s="5">
        <f t="shared" si="4443"/>
        <v>584.4</v>
      </c>
      <c r="AH2160" s="5">
        <f t="shared" si="4441"/>
        <v>584.4</v>
      </c>
      <c r="AI2160" s="5">
        <f t="shared" si="4442"/>
        <v>675.6</v>
      </c>
      <c r="AJ2160" s="5">
        <f t="shared" si="4509"/>
        <v>0</v>
      </c>
      <c r="AK2160" s="17"/>
      <c r="AL2160" s="27"/>
    </row>
    <row r="2161" spans="1:38" ht="31.2" x14ac:dyDescent="0.3">
      <c r="A2161" s="4" t="s">
        <v>246</v>
      </c>
      <c r="B2161" s="4" t="s">
        <v>81</v>
      </c>
      <c r="C2161" s="4" t="s">
        <v>197</v>
      </c>
      <c r="D2161" s="4" t="s">
        <v>199</v>
      </c>
      <c r="E2161" s="4"/>
      <c r="F2161" s="14" t="s">
        <v>1160</v>
      </c>
      <c r="G2161" s="5">
        <f t="shared" si="4506"/>
        <v>584.4</v>
      </c>
      <c r="H2161" s="5">
        <f t="shared" si="4506"/>
        <v>584.4</v>
      </c>
      <c r="I2161" s="5">
        <f t="shared" si="4506"/>
        <v>675.6</v>
      </c>
      <c r="J2161" s="5">
        <f t="shared" si="4506"/>
        <v>0</v>
      </c>
      <c r="K2161" s="5">
        <f t="shared" si="4506"/>
        <v>0</v>
      </c>
      <c r="L2161" s="5">
        <f t="shared" si="4506"/>
        <v>0</v>
      </c>
      <c r="M2161" s="5">
        <f t="shared" si="4367"/>
        <v>584.4</v>
      </c>
      <c r="N2161" s="5">
        <f t="shared" si="4368"/>
        <v>584.4</v>
      </c>
      <c r="O2161" s="5">
        <f t="shared" si="4369"/>
        <v>675.6</v>
      </c>
      <c r="P2161" s="5">
        <f t="shared" si="4507"/>
        <v>0</v>
      </c>
      <c r="Q2161" s="5">
        <f t="shared" si="4507"/>
        <v>0</v>
      </c>
      <c r="R2161" s="5">
        <f t="shared" si="4507"/>
        <v>0</v>
      </c>
      <c r="S2161" s="5">
        <f t="shared" si="4507"/>
        <v>0</v>
      </c>
      <c r="T2161" s="5">
        <f t="shared" si="4507"/>
        <v>0</v>
      </c>
      <c r="U2161" s="5">
        <f t="shared" si="4507"/>
        <v>0</v>
      </c>
      <c r="V2161" s="5">
        <f t="shared" si="4507"/>
        <v>0</v>
      </c>
      <c r="W2161" s="5">
        <f t="shared" si="4508"/>
        <v>0</v>
      </c>
      <c r="X2161" s="5">
        <f t="shared" si="4508"/>
        <v>0</v>
      </c>
      <c r="Y2161" s="5">
        <f t="shared" si="4508"/>
        <v>0</v>
      </c>
      <c r="Z2161" s="5">
        <f t="shared" si="4508"/>
        <v>0</v>
      </c>
      <c r="AA2161" s="5">
        <f t="shared" si="4508"/>
        <v>0</v>
      </c>
      <c r="AB2161" s="5">
        <f t="shared" si="4508"/>
        <v>0</v>
      </c>
      <c r="AC2161" s="5">
        <f t="shared" si="4508"/>
        <v>0</v>
      </c>
      <c r="AD2161" s="5">
        <f t="shared" si="4508"/>
        <v>0</v>
      </c>
      <c r="AE2161" s="5">
        <f t="shared" si="4508"/>
        <v>0</v>
      </c>
      <c r="AF2161" s="5">
        <f t="shared" si="4508"/>
        <v>0</v>
      </c>
      <c r="AG2161" s="5">
        <f t="shared" si="4443"/>
        <v>584.4</v>
      </c>
      <c r="AH2161" s="5">
        <f t="shared" si="4441"/>
        <v>584.4</v>
      </c>
      <c r="AI2161" s="5">
        <f t="shared" si="4442"/>
        <v>675.6</v>
      </c>
      <c r="AJ2161" s="5">
        <f t="shared" si="4509"/>
        <v>0</v>
      </c>
      <c r="AK2161" s="17"/>
      <c r="AL2161" s="27"/>
    </row>
    <row r="2162" spans="1:38" ht="31.2" x14ac:dyDescent="0.3">
      <c r="A2162" s="4" t="s">
        <v>246</v>
      </c>
      <c r="B2162" s="4" t="s">
        <v>81</v>
      </c>
      <c r="C2162" s="4" t="s">
        <v>197</v>
      </c>
      <c r="D2162" s="4" t="s">
        <v>196</v>
      </c>
      <c r="E2162" s="4"/>
      <c r="F2162" s="14" t="s">
        <v>600</v>
      </c>
      <c r="G2162" s="5">
        <f t="shared" si="4506"/>
        <v>584.4</v>
      </c>
      <c r="H2162" s="5">
        <f t="shared" si="4506"/>
        <v>584.4</v>
      </c>
      <c r="I2162" s="5">
        <f t="shared" si="4506"/>
        <v>675.6</v>
      </c>
      <c r="J2162" s="5">
        <f t="shared" si="4506"/>
        <v>0</v>
      </c>
      <c r="K2162" s="5">
        <f t="shared" si="4506"/>
        <v>0</v>
      </c>
      <c r="L2162" s="5">
        <f t="shared" si="4506"/>
        <v>0</v>
      </c>
      <c r="M2162" s="5">
        <f t="shared" si="4367"/>
        <v>584.4</v>
      </c>
      <c r="N2162" s="5">
        <f t="shared" si="4368"/>
        <v>584.4</v>
      </c>
      <c r="O2162" s="5">
        <f t="shared" si="4369"/>
        <v>675.6</v>
      </c>
      <c r="P2162" s="5">
        <f t="shared" si="4507"/>
        <v>0</v>
      </c>
      <c r="Q2162" s="5">
        <f t="shared" si="4507"/>
        <v>0</v>
      </c>
      <c r="R2162" s="5">
        <f t="shared" si="4507"/>
        <v>0</v>
      </c>
      <c r="S2162" s="5">
        <f t="shared" si="4507"/>
        <v>0</v>
      </c>
      <c r="T2162" s="5">
        <f t="shared" si="4507"/>
        <v>0</v>
      </c>
      <c r="U2162" s="5">
        <f t="shared" si="4507"/>
        <v>0</v>
      </c>
      <c r="V2162" s="5">
        <f t="shared" si="4507"/>
        <v>0</v>
      </c>
      <c r="W2162" s="5">
        <f t="shared" si="4508"/>
        <v>0</v>
      </c>
      <c r="X2162" s="5">
        <f t="shared" si="4508"/>
        <v>0</v>
      </c>
      <c r="Y2162" s="5">
        <f t="shared" si="4508"/>
        <v>0</v>
      </c>
      <c r="Z2162" s="5">
        <f t="shared" si="4508"/>
        <v>0</v>
      </c>
      <c r="AA2162" s="5">
        <f t="shared" si="4508"/>
        <v>0</v>
      </c>
      <c r="AB2162" s="5">
        <f t="shared" si="4508"/>
        <v>0</v>
      </c>
      <c r="AC2162" s="5">
        <f t="shared" si="4508"/>
        <v>0</v>
      </c>
      <c r="AD2162" s="5">
        <f t="shared" si="4508"/>
        <v>0</v>
      </c>
      <c r="AE2162" s="5">
        <f t="shared" si="4508"/>
        <v>0</v>
      </c>
      <c r="AF2162" s="5">
        <f t="shared" si="4508"/>
        <v>0</v>
      </c>
      <c r="AG2162" s="5">
        <f t="shared" si="4443"/>
        <v>584.4</v>
      </c>
      <c r="AH2162" s="5">
        <f t="shared" si="4441"/>
        <v>584.4</v>
      </c>
      <c r="AI2162" s="5">
        <f t="shared" si="4442"/>
        <v>675.6</v>
      </c>
      <c r="AJ2162" s="5">
        <f t="shared" si="4509"/>
        <v>0</v>
      </c>
      <c r="AK2162" s="17"/>
      <c r="AL2162" s="27"/>
    </row>
    <row r="2163" spans="1:38" ht="31.2" x14ac:dyDescent="0.3">
      <c r="A2163" s="4" t="s">
        <v>246</v>
      </c>
      <c r="B2163" s="4" t="s">
        <v>81</v>
      </c>
      <c r="C2163" s="4" t="s">
        <v>197</v>
      </c>
      <c r="D2163" s="4" t="s">
        <v>196</v>
      </c>
      <c r="E2163" s="4" t="s">
        <v>15</v>
      </c>
      <c r="F2163" s="14" t="s">
        <v>559</v>
      </c>
      <c r="G2163" s="5">
        <f t="shared" si="4506"/>
        <v>584.4</v>
      </c>
      <c r="H2163" s="5">
        <f t="shared" si="4506"/>
        <v>584.4</v>
      </c>
      <c r="I2163" s="5">
        <f t="shared" si="4506"/>
        <v>675.6</v>
      </c>
      <c r="J2163" s="5">
        <f t="shared" si="4506"/>
        <v>0</v>
      </c>
      <c r="K2163" s="5">
        <f t="shared" si="4506"/>
        <v>0</v>
      </c>
      <c r="L2163" s="5">
        <f t="shared" si="4506"/>
        <v>0</v>
      </c>
      <c r="M2163" s="5">
        <f t="shared" si="4367"/>
        <v>584.4</v>
      </c>
      <c r="N2163" s="5">
        <f t="shared" si="4368"/>
        <v>584.4</v>
      </c>
      <c r="O2163" s="5">
        <f t="shared" si="4369"/>
        <v>675.6</v>
      </c>
      <c r="P2163" s="5">
        <f t="shared" si="4507"/>
        <v>0</v>
      </c>
      <c r="Q2163" s="5">
        <f t="shared" si="4507"/>
        <v>0</v>
      </c>
      <c r="R2163" s="5">
        <f t="shared" si="4507"/>
        <v>0</v>
      </c>
      <c r="S2163" s="5">
        <f t="shared" si="4507"/>
        <v>0</v>
      </c>
      <c r="T2163" s="5">
        <f t="shared" si="4507"/>
        <v>0</v>
      </c>
      <c r="U2163" s="5">
        <f t="shared" si="4507"/>
        <v>0</v>
      </c>
      <c r="V2163" s="5">
        <f t="shared" si="4507"/>
        <v>0</v>
      </c>
      <c r="W2163" s="5">
        <f t="shared" si="4508"/>
        <v>0</v>
      </c>
      <c r="X2163" s="5">
        <f t="shared" si="4508"/>
        <v>0</v>
      </c>
      <c r="Y2163" s="5">
        <f t="shared" si="4508"/>
        <v>0</v>
      </c>
      <c r="Z2163" s="5">
        <f t="shared" si="4508"/>
        <v>0</v>
      </c>
      <c r="AA2163" s="5">
        <f t="shared" si="4508"/>
        <v>0</v>
      </c>
      <c r="AB2163" s="5">
        <f t="shared" si="4508"/>
        <v>0</v>
      </c>
      <c r="AC2163" s="5">
        <f t="shared" si="4508"/>
        <v>0</v>
      </c>
      <c r="AD2163" s="5">
        <f t="shared" si="4508"/>
        <v>0</v>
      </c>
      <c r="AE2163" s="5">
        <f t="shared" si="4508"/>
        <v>0</v>
      </c>
      <c r="AF2163" s="5">
        <f t="shared" si="4508"/>
        <v>0</v>
      </c>
      <c r="AG2163" s="5">
        <f t="shared" si="4443"/>
        <v>584.4</v>
      </c>
      <c r="AH2163" s="5">
        <f t="shared" si="4441"/>
        <v>584.4</v>
      </c>
      <c r="AI2163" s="5">
        <f t="shared" si="4442"/>
        <v>675.6</v>
      </c>
      <c r="AJ2163" s="5">
        <f t="shared" si="4509"/>
        <v>0</v>
      </c>
      <c r="AK2163" s="17"/>
      <c r="AL2163" s="27"/>
    </row>
    <row r="2164" spans="1:38" ht="31.2" x14ac:dyDescent="0.3">
      <c r="A2164" s="4" t="s">
        <v>246</v>
      </c>
      <c r="B2164" s="4" t="s">
        <v>81</v>
      </c>
      <c r="C2164" s="4" t="s">
        <v>197</v>
      </c>
      <c r="D2164" s="4" t="s">
        <v>196</v>
      </c>
      <c r="E2164" s="4" t="s">
        <v>16</v>
      </c>
      <c r="F2164" s="14" t="s">
        <v>560</v>
      </c>
      <c r="G2164" s="5">
        <v>584.4</v>
      </c>
      <c r="H2164" s="5">
        <v>584.4</v>
      </c>
      <c r="I2164" s="5">
        <v>675.6</v>
      </c>
      <c r="J2164" s="5"/>
      <c r="K2164" s="5"/>
      <c r="L2164" s="5"/>
      <c r="M2164" s="5">
        <f t="shared" si="4367"/>
        <v>584.4</v>
      </c>
      <c r="N2164" s="5">
        <f t="shared" si="4368"/>
        <v>584.4</v>
      </c>
      <c r="O2164" s="5">
        <f t="shared" si="4369"/>
        <v>675.6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>
        <f t="shared" si="4443"/>
        <v>584.4</v>
      </c>
      <c r="AH2164" s="5">
        <f t="shared" si="4441"/>
        <v>584.4</v>
      </c>
      <c r="AI2164" s="5">
        <f t="shared" si="4442"/>
        <v>675.6</v>
      </c>
      <c r="AJ2164" s="5"/>
      <c r="AK2164" s="17"/>
      <c r="AL2164" s="27"/>
    </row>
    <row r="2165" spans="1:38" ht="31.2" x14ac:dyDescent="0.3">
      <c r="A2165" s="4" t="s">
        <v>246</v>
      </c>
      <c r="B2165" s="4" t="s">
        <v>81</v>
      </c>
      <c r="C2165" s="4" t="s">
        <v>197</v>
      </c>
      <c r="D2165" s="4" t="s">
        <v>26</v>
      </c>
      <c r="E2165" s="4"/>
      <c r="F2165" s="14" t="s">
        <v>846</v>
      </c>
      <c r="G2165" s="5">
        <f>G2166</f>
        <v>354.4</v>
      </c>
      <c r="H2165" s="5">
        <f t="shared" ref="H2165:AJ2165" si="4510">H2166</f>
        <v>354.4</v>
      </c>
      <c r="I2165" s="5">
        <f t="shared" si="4510"/>
        <v>354.4</v>
      </c>
      <c r="J2165" s="5">
        <f t="shared" si="4510"/>
        <v>0</v>
      </c>
      <c r="K2165" s="5">
        <f t="shared" si="4510"/>
        <v>0</v>
      </c>
      <c r="L2165" s="5">
        <f t="shared" si="4510"/>
        <v>0</v>
      </c>
      <c r="M2165" s="5">
        <f t="shared" si="4367"/>
        <v>354.4</v>
      </c>
      <c r="N2165" s="5">
        <f t="shared" si="4368"/>
        <v>354.4</v>
      </c>
      <c r="O2165" s="5">
        <f t="shared" si="4369"/>
        <v>354.4</v>
      </c>
      <c r="P2165" s="5">
        <f t="shared" si="4510"/>
        <v>0</v>
      </c>
      <c r="Q2165" s="5">
        <f t="shared" si="4510"/>
        <v>0</v>
      </c>
      <c r="R2165" s="5">
        <f t="shared" si="4510"/>
        <v>0</v>
      </c>
      <c r="S2165" s="5">
        <f t="shared" si="4510"/>
        <v>0</v>
      </c>
      <c r="T2165" s="5">
        <f t="shared" si="4510"/>
        <v>0</v>
      </c>
      <c r="U2165" s="5">
        <f t="shared" si="4510"/>
        <v>0</v>
      </c>
      <c r="V2165" s="5">
        <f t="shared" si="4510"/>
        <v>0</v>
      </c>
      <c r="W2165" s="5">
        <f t="shared" si="4510"/>
        <v>0</v>
      </c>
      <c r="X2165" s="5">
        <f t="shared" si="4510"/>
        <v>0</v>
      </c>
      <c r="Y2165" s="5">
        <f t="shared" si="4510"/>
        <v>0</v>
      </c>
      <c r="Z2165" s="5">
        <f t="shared" si="4510"/>
        <v>0</v>
      </c>
      <c r="AA2165" s="5">
        <f t="shared" si="4510"/>
        <v>0</v>
      </c>
      <c r="AB2165" s="5">
        <f t="shared" si="4510"/>
        <v>0</v>
      </c>
      <c r="AC2165" s="5">
        <f t="shared" si="4510"/>
        <v>0</v>
      </c>
      <c r="AD2165" s="5">
        <f t="shared" si="4510"/>
        <v>0</v>
      </c>
      <c r="AE2165" s="5">
        <f t="shared" si="4510"/>
        <v>0</v>
      </c>
      <c r="AF2165" s="5">
        <f t="shared" si="4510"/>
        <v>0</v>
      </c>
      <c r="AG2165" s="5">
        <f t="shared" si="4443"/>
        <v>354.4</v>
      </c>
      <c r="AH2165" s="5">
        <f t="shared" si="4441"/>
        <v>354.4</v>
      </c>
      <c r="AI2165" s="5">
        <f t="shared" si="4442"/>
        <v>354.4</v>
      </c>
      <c r="AJ2165" s="5">
        <f t="shared" si="4510"/>
        <v>0</v>
      </c>
      <c r="AK2165" s="17"/>
      <c r="AL2165" s="27"/>
    </row>
    <row r="2166" spans="1:38" x14ac:dyDescent="0.3">
      <c r="A2166" s="4" t="s">
        <v>246</v>
      </c>
      <c r="B2166" s="4" t="s">
        <v>81</v>
      </c>
      <c r="C2166" s="4" t="s">
        <v>197</v>
      </c>
      <c r="D2166" s="4" t="s">
        <v>27</v>
      </c>
      <c r="E2166" s="4"/>
      <c r="F2166" s="14" t="s">
        <v>1096</v>
      </c>
      <c r="G2166" s="5">
        <f>G2167+G2170</f>
        <v>354.4</v>
      </c>
      <c r="H2166" s="5">
        <f t="shared" ref="H2166:AJ2166" si="4511">H2167+H2170</f>
        <v>354.4</v>
      </c>
      <c r="I2166" s="5">
        <f t="shared" si="4511"/>
        <v>354.4</v>
      </c>
      <c r="J2166" s="5">
        <f t="shared" ref="J2166:L2166" si="4512">J2167+J2170</f>
        <v>0</v>
      </c>
      <c r="K2166" s="5">
        <f t="shared" si="4512"/>
        <v>0</v>
      </c>
      <c r="L2166" s="5">
        <f t="shared" si="4512"/>
        <v>0</v>
      </c>
      <c r="M2166" s="5">
        <f t="shared" ref="M2166:M2240" si="4513">G2166+J2166</f>
        <v>354.4</v>
      </c>
      <c r="N2166" s="5">
        <f t="shared" ref="N2166:N2240" si="4514">H2166+K2166</f>
        <v>354.4</v>
      </c>
      <c r="O2166" s="5">
        <f t="shared" ref="O2166:O2240" si="4515">I2166+L2166</f>
        <v>354.4</v>
      </c>
      <c r="P2166" s="5">
        <f t="shared" ref="P2166:V2166" si="4516">P2167+P2170</f>
        <v>0</v>
      </c>
      <c r="Q2166" s="5">
        <f t="shared" ref="Q2166:R2166" si="4517">Q2167+Q2170</f>
        <v>0</v>
      </c>
      <c r="R2166" s="5">
        <f t="shared" si="4517"/>
        <v>0</v>
      </c>
      <c r="S2166" s="5">
        <f t="shared" ref="S2166" si="4518">S2167+S2170</f>
        <v>0</v>
      </c>
      <c r="T2166" s="5">
        <f t="shared" si="4516"/>
        <v>0</v>
      </c>
      <c r="U2166" s="5">
        <f t="shared" si="4516"/>
        <v>0</v>
      </c>
      <c r="V2166" s="5">
        <f t="shared" si="4516"/>
        <v>0</v>
      </c>
      <c r="W2166" s="5">
        <f t="shared" ref="W2166:AF2166" si="4519">W2167+W2170</f>
        <v>0</v>
      </c>
      <c r="X2166" s="5">
        <f t="shared" si="4519"/>
        <v>0</v>
      </c>
      <c r="Y2166" s="5">
        <f t="shared" si="4519"/>
        <v>0</v>
      </c>
      <c r="Z2166" s="5">
        <f t="shared" si="4519"/>
        <v>0</v>
      </c>
      <c r="AA2166" s="5">
        <f t="shared" si="4519"/>
        <v>0</v>
      </c>
      <c r="AB2166" s="5">
        <f t="shared" si="4519"/>
        <v>0</v>
      </c>
      <c r="AC2166" s="5">
        <f t="shared" si="4519"/>
        <v>0</v>
      </c>
      <c r="AD2166" s="5">
        <f t="shared" ref="AD2166" si="4520">AD2167+AD2170</f>
        <v>0</v>
      </c>
      <c r="AE2166" s="5">
        <f t="shared" ref="AE2166" si="4521">AE2167+AE2170</f>
        <v>0</v>
      </c>
      <c r="AF2166" s="5">
        <f t="shared" si="4519"/>
        <v>0</v>
      </c>
      <c r="AG2166" s="5">
        <f t="shared" si="4443"/>
        <v>354.4</v>
      </c>
      <c r="AH2166" s="5">
        <f t="shared" si="4441"/>
        <v>354.4</v>
      </c>
      <c r="AI2166" s="5">
        <f t="shared" si="4442"/>
        <v>354.4</v>
      </c>
      <c r="AJ2166" s="5">
        <f t="shared" si="4511"/>
        <v>0</v>
      </c>
      <c r="AK2166" s="17"/>
      <c r="AL2166" s="27"/>
    </row>
    <row r="2167" spans="1:38" ht="31.2" x14ac:dyDescent="0.3">
      <c r="A2167" s="4" t="s">
        <v>246</v>
      </c>
      <c r="B2167" s="4" t="s">
        <v>81</v>
      </c>
      <c r="C2167" s="4" t="s">
        <v>197</v>
      </c>
      <c r="D2167" s="4" t="s">
        <v>307</v>
      </c>
      <c r="E2167" s="4"/>
      <c r="F2167" s="14" t="s">
        <v>865</v>
      </c>
      <c r="G2167" s="5">
        <f>G2168</f>
        <v>89.7</v>
      </c>
      <c r="H2167" s="5">
        <f t="shared" ref="H2167:AJ2168" si="4522">H2168</f>
        <v>89.7</v>
      </c>
      <c r="I2167" s="5">
        <f t="shared" si="4522"/>
        <v>89.7</v>
      </c>
      <c r="J2167" s="5">
        <f t="shared" si="4522"/>
        <v>0</v>
      </c>
      <c r="K2167" s="5">
        <f t="shared" si="4522"/>
        <v>0</v>
      </c>
      <c r="L2167" s="5">
        <f t="shared" si="4522"/>
        <v>0</v>
      </c>
      <c r="M2167" s="5">
        <f t="shared" si="4513"/>
        <v>89.7</v>
      </c>
      <c r="N2167" s="5">
        <f t="shared" si="4514"/>
        <v>89.7</v>
      </c>
      <c r="O2167" s="5">
        <f t="shared" si="4515"/>
        <v>89.7</v>
      </c>
      <c r="P2167" s="5">
        <f t="shared" si="4522"/>
        <v>0</v>
      </c>
      <c r="Q2167" s="5">
        <f t="shared" si="4522"/>
        <v>0</v>
      </c>
      <c r="R2167" s="5">
        <f t="shared" si="4522"/>
        <v>0</v>
      </c>
      <c r="S2167" s="5">
        <f t="shared" si="4522"/>
        <v>0</v>
      </c>
      <c r="T2167" s="5">
        <f t="shared" si="4522"/>
        <v>0</v>
      </c>
      <c r="U2167" s="5">
        <f t="shared" si="4522"/>
        <v>0</v>
      </c>
      <c r="V2167" s="5">
        <f t="shared" si="4522"/>
        <v>0</v>
      </c>
      <c r="W2167" s="5">
        <f t="shared" si="4522"/>
        <v>0</v>
      </c>
      <c r="X2167" s="5">
        <f t="shared" si="4522"/>
        <v>0</v>
      </c>
      <c r="Y2167" s="5">
        <f t="shared" si="4522"/>
        <v>0</v>
      </c>
      <c r="Z2167" s="5">
        <f t="shared" si="4522"/>
        <v>0</v>
      </c>
      <c r="AA2167" s="5">
        <f t="shared" si="4522"/>
        <v>0</v>
      </c>
      <c r="AB2167" s="5">
        <f t="shared" si="4522"/>
        <v>0</v>
      </c>
      <c r="AC2167" s="5">
        <f t="shared" si="4522"/>
        <v>0</v>
      </c>
      <c r="AD2167" s="5">
        <f t="shared" si="4522"/>
        <v>0</v>
      </c>
      <c r="AE2167" s="5">
        <f t="shared" si="4522"/>
        <v>0</v>
      </c>
      <c r="AF2167" s="5">
        <f t="shared" si="4522"/>
        <v>0</v>
      </c>
      <c r="AG2167" s="5">
        <f t="shared" si="4443"/>
        <v>89.7</v>
      </c>
      <c r="AH2167" s="5">
        <f t="shared" si="4441"/>
        <v>89.7</v>
      </c>
      <c r="AI2167" s="5">
        <f t="shared" si="4442"/>
        <v>89.7</v>
      </c>
      <c r="AJ2167" s="5">
        <f t="shared" si="4522"/>
        <v>0</v>
      </c>
      <c r="AK2167" s="17"/>
      <c r="AL2167" s="27"/>
    </row>
    <row r="2168" spans="1:38" ht="31.2" x14ac:dyDescent="0.3">
      <c r="A2168" s="4" t="s">
        <v>246</v>
      </c>
      <c r="B2168" s="4" t="s">
        <v>81</v>
      </c>
      <c r="C2168" s="4" t="s">
        <v>197</v>
      </c>
      <c r="D2168" s="4" t="s">
        <v>307</v>
      </c>
      <c r="E2168" s="4" t="s">
        <v>15</v>
      </c>
      <c r="F2168" s="14" t="s">
        <v>559</v>
      </c>
      <c r="G2168" s="5">
        <f>G2169</f>
        <v>89.7</v>
      </c>
      <c r="H2168" s="5">
        <f t="shared" si="4522"/>
        <v>89.7</v>
      </c>
      <c r="I2168" s="5">
        <f t="shared" si="4522"/>
        <v>89.7</v>
      </c>
      <c r="J2168" s="5">
        <f t="shared" si="4522"/>
        <v>0</v>
      </c>
      <c r="K2168" s="5">
        <f t="shared" si="4522"/>
        <v>0</v>
      </c>
      <c r="L2168" s="5">
        <f t="shared" si="4522"/>
        <v>0</v>
      </c>
      <c r="M2168" s="5">
        <f t="shared" si="4513"/>
        <v>89.7</v>
      </c>
      <c r="N2168" s="5">
        <f t="shared" si="4514"/>
        <v>89.7</v>
      </c>
      <c r="O2168" s="5">
        <f t="shared" si="4515"/>
        <v>89.7</v>
      </c>
      <c r="P2168" s="5">
        <f t="shared" si="4522"/>
        <v>0</v>
      </c>
      <c r="Q2168" s="5">
        <f t="shared" si="4522"/>
        <v>0</v>
      </c>
      <c r="R2168" s="5">
        <f t="shared" si="4522"/>
        <v>0</v>
      </c>
      <c r="S2168" s="5">
        <f t="shared" si="4522"/>
        <v>0</v>
      </c>
      <c r="T2168" s="5">
        <f t="shared" si="4522"/>
        <v>0</v>
      </c>
      <c r="U2168" s="5">
        <f t="shared" si="4522"/>
        <v>0</v>
      </c>
      <c r="V2168" s="5">
        <f t="shared" si="4522"/>
        <v>0</v>
      </c>
      <c r="W2168" s="5">
        <f t="shared" si="4522"/>
        <v>0</v>
      </c>
      <c r="X2168" s="5">
        <f t="shared" si="4522"/>
        <v>0</v>
      </c>
      <c r="Y2168" s="5">
        <f t="shared" si="4522"/>
        <v>0</v>
      </c>
      <c r="Z2168" s="5">
        <f t="shared" si="4522"/>
        <v>0</v>
      </c>
      <c r="AA2168" s="5">
        <f t="shared" si="4522"/>
        <v>0</v>
      </c>
      <c r="AB2168" s="5">
        <f t="shared" si="4522"/>
        <v>0</v>
      </c>
      <c r="AC2168" s="5">
        <f t="shared" si="4522"/>
        <v>0</v>
      </c>
      <c r="AD2168" s="5">
        <f t="shared" si="4522"/>
        <v>0</v>
      </c>
      <c r="AE2168" s="5">
        <f t="shared" si="4522"/>
        <v>0</v>
      </c>
      <c r="AF2168" s="5">
        <f t="shared" si="4522"/>
        <v>0</v>
      </c>
      <c r="AG2168" s="5">
        <f t="shared" si="4443"/>
        <v>89.7</v>
      </c>
      <c r="AH2168" s="5">
        <f t="shared" si="4441"/>
        <v>89.7</v>
      </c>
      <c r="AI2168" s="5">
        <f t="shared" si="4442"/>
        <v>89.7</v>
      </c>
      <c r="AJ2168" s="5">
        <f t="shared" si="4522"/>
        <v>0</v>
      </c>
      <c r="AK2168" s="17"/>
      <c r="AL2168" s="27"/>
    </row>
    <row r="2169" spans="1:38" ht="31.2" x14ac:dyDescent="0.3">
      <c r="A2169" s="4" t="s">
        <v>246</v>
      </c>
      <c r="B2169" s="4" t="s">
        <v>81</v>
      </c>
      <c r="C2169" s="4" t="s">
        <v>197</v>
      </c>
      <c r="D2169" s="4" t="s">
        <v>307</v>
      </c>
      <c r="E2169" s="4" t="s">
        <v>16</v>
      </c>
      <c r="F2169" s="14" t="s">
        <v>560</v>
      </c>
      <c r="G2169" s="5">
        <v>89.7</v>
      </c>
      <c r="H2169" s="5">
        <v>89.7</v>
      </c>
      <c r="I2169" s="5">
        <v>89.7</v>
      </c>
      <c r="J2169" s="5"/>
      <c r="K2169" s="5"/>
      <c r="L2169" s="5"/>
      <c r="M2169" s="5">
        <f t="shared" si="4513"/>
        <v>89.7</v>
      </c>
      <c r="N2169" s="5">
        <f t="shared" si="4514"/>
        <v>89.7</v>
      </c>
      <c r="O2169" s="5">
        <f t="shared" si="4515"/>
        <v>89.7</v>
      </c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>
        <f t="shared" si="4443"/>
        <v>89.7</v>
      </c>
      <c r="AH2169" s="5">
        <f t="shared" si="4441"/>
        <v>89.7</v>
      </c>
      <c r="AI2169" s="5">
        <f t="shared" si="4442"/>
        <v>89.7</v>
      </c>
      <c r="AJ2169" s="5"/>
      <c r="AK2169" s="17"/>
      <c r="AL2169" s="27"/>
    </row>
    <row r="2170" spans="1:38" ht="46.8" x14ac:dyDescent="0.3">
      <c r="A2170" s="4" t="s">
        <v>246</v>
      </c>
      <c r="B2170" s="4" t="s">
        <v>81</v>
      </c>
      <c r="C2170" s="4" t="s">
        <v>197</v>
      </c>
      <c r="D2170" s="4" t="s">
        <v>308</v>
      </c>
      <c r="E2170" s="4"/>
      <c r="F2170" s="14" t="s">
        <v>866</v>
      </c>
      <c r="G2170" s="5">
        <f>G2171</f>
        <v>264.7</v>
      </c>
      <c r="H2170" s="5">
        <f t="shared" ref="H2170:AJ2171" si="4523">H2171</f>
        <v>264.7</v>
      </c>
      <c r="I2170" s="5">
        <f t="shared" si="4523"/>
        <v>264.7</v>
      </c>
      <c r="J2170" s="5">
        <f t="shared" si="4523"/>
        <v>0</v>
      </c>
      <c r="K2170" s="5">
        <f t="shared" si="4523"/>
        <v>0</v>
      </c>
      <c r="L2170" s="5">
        <f t="shared" si="4523"/>
        <v>0</v>
      </c>
      <c r="M2170" s="5">
        <f t="shared" si="4513"/>
        <v>264.7</v>
      </c>
      <c r="N2170" s="5">
        <f t="shared" si="4514"/>
        <v>264.7</v>
      </c>
      <c r="O2170" s="5">
        <f t="shared" si="4515"/>
        <v>264.7</v>
      </c>
      <c r="P2170" s="5">
        <f t="shared" si="4523"/>
        <v>0</v>
      </c>
      <c r="Q2170" s="5">
        <f t="shared" si="4523"/>
        <v>0</v>
      </c>
      <c r="R2170" s="5">
        <f t="shared" si="4523"/>
        <v>0</v>
      </c>
      <c r="S2170" s="5">
        <f t="shared" si="4523"/>
        <v>0</v>
      </c>
      <c r="T2170" s="5">
        <f t="shared" si="4523"/>
        <v>0</v>
      </c>
      <c r="U2170" s="5">
        <f t="shared" si="4523"/>
        <v>0</v>
      </c>
      <c r="V2170" s="5">
        <f t="shared" si="4523"/>
        <v>0</v>
      </c>
      <c r="W2170" s="5">
        <f t="shared" si="4523"/>
        <v>0</v>
      </c>
      <c r="X2170" s="5">
        <f t="shared" si="4523"/>
        <v>0</v>
      </c>
      <c r="Y2170" s="5">
        <f t="shared" si="4523"/>
        <v>0</v>
      </c>
      <c r="Z2170" s="5">
        <f t="shared" si="4523"/>
        <v>0</v>
      </c>
      <c r="AA2170" s="5">
        <f t="shared" si="4523"/>
        <v>0</v>
      </c>
      <c r="AB2170" s="5">
        <f t="shared" si="4523"/>
        <v>0</v>
      </c>
      <c r="AC2170" s="5">
        <f t="shared" si="4523"/>
        <v>0</v>
      </c>
      <c r="AD2170" s="5">
        <f t="shared" si="4523"/>
        <v>0</v>
      </c>
      <c r="AE2170" s="5">
        <f t="shared" si="4523"/>
        <v>0</v>
      </c>
      <c r="AF2170" s="5">
        <f t="shared" si="4523"/>
        <v>0</v>
      </c>
      <c r="AG2170" s="5">
        <f t="shared" si="4443"/>
        <v>264.7</v>
      </c>
      <c r="AH2170" s="5">
        <f t="shared" si="4441"/>
        <v>264.7</v>
      </c>
      <c r="AI2170" s="5">
        <f t="shared" si="4442"/>
        <v>264.7</v>
      </c>
      <c r="AJ2170" s="5">
        <f t="shared" si="4523"/>
        <v>0</v>
      </c>
      <c r="AK2170" s="17"/>
      <c r="AL2170" s="27"/>
    </row>
    <row r="2171" spans="1:38" ht="31.2" x14ac:dyDescent="0.3">
      <c r="A2171" s="4" t="s">
        <v>246</v>
      </c>
      <c r="B2171" s="4" t="s">
        <v>81</v>
      </c>
      <c r="C2171" s="4" t="s">
        <v>197</v>
      </c>
      <c r="D2171" s="4" t="s">
        <v>308</v>
      </c>
      <c r="E2171" s="4" t="s">
        <v>15</v>
      </c>
      <c r="F2171" s="14" t="s">
        <v>559</v>
      </c>
      <c r="G2171" s="5">
        <f>G2172</f>
        <v>264.7</v>
      </c>
      <c r="H2171" s="5">
        <f t="shared" si="4523"/>
        <v>264.7</v>
      </c>
      <c r="I2171" s="5">
        <f t="shared" si="4523"/>
        <v>264.7</v>
      </c>
      <c r="J2171" s="5">
        <f t="shared" si="4523"/>
        <v>0</v>
      </c>
      <c r="K2171" s="5">
        <f t="shared" si="4523"/>
        <v>0</v>
      </c>
      <c r="L2171" s="5">
        <f t="shared" si="4523"/>
        <v>0</v>
      </c>
      <c r="M2171" s="5">
        <f t="shared" si="4513"/>
        <v>264.7</v>
      </c>
      <c r="N2171" s="5">
        <f t="shared" si="4514"/>
        <v>264.7</v>
      </c>
      <c r="O2171" s="5">
        <f t="shared" si="4515"/>
        <v>264.7</v>
      </c>
      <c r="P2171" s="5">
        <f t="shared" si="4523"/>
        <v>0</v>
      </c>
      <c r="Q2171" s="5">
        <f t="shared" si="4523"/>
        <v>0</v>
      </c>
      <c r="R2171" s="5">
        <f t="shared" si="4523"/>
        <v>0</v>
      </c>
      <c r="S2171" s="5">
        <f t="shared" si="4523"/>
        <v>0</v>
      </c>
      <c r="T2171" s="5">
        <f t="shared" si="4523"/>
        <v>0</v>
      </c>
      <c r="U2171" s="5">
        <f t="shared" si="4523"/>
        <v>0</v>
      </c>
      <c r="V2171" s="5">
        <f t="shared" si="4523"/>
        <v>0</v>
      </c>
      <c r="W2171" s="5">
        <f t="shared" si="4523"/>
        <v>0</v>
      </c>
      <c r="X2171" s="5">
        <f t="shared" si="4523"/>
        <v>0</v>
      </c>
      <c r="Y2171" s="5">
        <f t="shared" si="4523"/>
        <v>0</v>
      </c>
      <c r="Z2171" s="5">
        <f t="shared" si="4523"/>
        <v>0</v>
      </c>
      <c r="AA2171" s="5">
        <f t="shared" si="4523"/>
        <v>0</v>
      </c>
      <c r="AB2171" s="5">
        <f t="shared" si="4523"/>
        <v>0</v>
      </c>
      <c r="AC2171" s="5">
        <f t="shared" si="4523"/>
        <v>0</v>
      </c>
      <c r="AD2171" s="5">
        <f t="shared" si="4523"/>
        <v>0</v>
      </c>
      <c r="AE2171" s="5">
        <f t="shared" si="4523"/>
        <v>0</v>
      </c>
      <c r="AF2171" s="5">
        <f t="shared" si="4523"/>
        <v>0</v>
      </c>
      <c r="AG2171" s="5">
        <f t="shared" si="4443"/>
        <v>264.7</v>
      </c>
      <c r="AH2171" s="5">
        <f t="shared" si="4441"/>
        <v>264.7</v>
      </c>
      <c r="AI2171" s="5">
        <f t="shared" si="4442"/>
        <v>264.7</v>
      </c>
      <c r="AJ2171" s="5">
        <f t="shared" si="4523"/>
        <v>0</v>
      </c>
      <c r="AK2171" s="17"/>
      <c r="AL2171" s="27"/>
    </row>
    <row r="2172" spans="1:38" ht="31.2" x14ac:dyDescent="0.3">
      <c r="A2172" s="4" t="s">
        <v>246</v>
      </c>
      <c r="B2172" s="4" t="s">
        <v>81</v>
      </c>
      <c r="C2172" s="4" t="s">
        <v>197</v>
      </c>
      <c r="D2172" s="4" t="s">
        <v>308</v>
      </c>
      <c r="E2172" s="4" t="s">
        <v>16</v>
      </c>
      <c r="F2172" s="14" t="s">
        <v>560</v>
      </c>
      <c r="G2172" s="5">
        <v>264.7</v>
      </c>
      <c r="H2172" s="5">
        <v>264.7</v>
      </c>
      <c r="I2172" s="5">
        <v>264.7</v>
      </c>
      <c r="J2172" s="5"/>
      <c r="K2172" s="5"/>
      <c r="L2172" s="5"/>
      <c r="M2172" s="5">
        <f t="shared" si="4513"/>
        <v>264.7</v>
      </c>
      <c r="N2172" s="5">
        <f t="shared" si="4514"/>
        <v>264.7</v>
      </c>
      <c r="O2172" s="5">
        <f t="shared" si="4515"/>
        <v>264.7</v>
      </c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>
        <f t="shared" si="4443"/>
        <v>264.7</v>
      </c>
      <c r="AH2172" s="5">
        <f t="shared" si="4441"/>
        <v>264.7</v>
      </c>
      <c r="AI2172" s="5">
        <f t="shared" si="4442"/>
        <v>264.7</v>
      </c>
      <c r="AJ2172" s="5"/>
      <c r="AK2172" s="17"/>
      <c r="AL2172" s="27"/>
    </row>
    <row r="2173" spans="1:38" s="3" customFormat="1" x14ac:dyDescent="0.3">
      <c r="A2173" s="7" t="s">
        <v>246</v>
      </c>
      <c r="B2173" s="7" t="s">
        <v>34</v>
      </c>
      <c r="C2173" s="7"/>
      <c r="D2173" s="7"/>
      <c r="E2173" s="7"/>
      <c r="F2173" s="33" t="s">
        <v>517</v>
      </c>
      <c r="G2173" s="8">
        <f>G2174+G2216</f>
        <v>254553.90000000002</v>
      </c>
      <c r="H2173" s="8">
        <f>H2174+H2216</f>
        <v>283803.99999999994</v>
      </c>
      <c r="I2173" s="8">
        <f>I2174+I2216</f>
        <v>315048.8</v>
      </c>
      <c r="J2173" s="8">
        <f t="shared" ref="J2173:L2173" si="4524">J2174+J2216</f>
        <v>0</v>
      </c>
      <c r="K2173" s="8">
        <f t="shared" si="4524"/>
        <v>0</v>
      </c>
      <c r="L2173" s="8">
        <f t="shared" si="4524"/>
        <v>0</v>
      </c>
      <c r="M2173" s="8">
        <f t="shared" si="4513"/>
        <v>254553.90000000002</v>
      </c>
      <c r="N2173" s="8">
        <f t="shared" si="4514"/>
        <v>283803.99999999994</v>
      </c>
      <c r="O2173" s="8">
        <f t="shared" si="4515"/>
        <v>315048.8</v>
      </c>
      <c r="P2173" s="8">
        <f>P2174+P2216</f>
        <v>0</v>
      </c>
      <c r="Q2173" s="8">
        <f>Q2174+Q2216</f>
        <v>0</v>
      </c>
      <c r="R2173" s="8">
        <f>R2174+R2216</f>
        <v>0</v>
      </c>
      <c r="S2173" s="8">
        <f t="shared" ref="S2173" si="4525">S2174+S2216</f>
        <v>70.748000000000005</v>
      </c>
      <c r="T2173" s="8">
        <f>T2174+T2216</f>
        <v>0</v>
      </c>
      <c r="U2173" s="8">
        <f>U2174+U2216</f>
        <v>0</v>
      </c>
      <c r="V2173" s="8">
        <f>V2174+V2216</f>
        <v>-909.33500000000004</v>
      </c>
      <c r="W2173" s="8">
        <f t="shared" ref="W2173:AF2173" si="4526">W2174+W2216</f>
        <v>0</v>
      </c>
      <c r="X2173" s="8">
        <f>X2174+X2216</f>
        <v>0</v>
      </c>
      <c r="Y2173" s="8">
        <f>Y2174+Y2216</f>
        <v>0</v>
      </c>
      <c r="Z2173" s="8">
        <f>Z2174+Z2216</f>
        <v>0</v>
      </c>
      <c r="AA2173" s="8">
        <f>AA2174+AA2216</f>
        <v>0</v>
      </c>
      <c r="AB2173" s="8">
        <f t="shared" si="4526"/>
        <v>0</v>
      </c>
      <c r="AC2173" s="8">
        <f>AC2174+AC2216</f>
        <v>0</v>
      </c>
      <c r="AD2173" s="8">
        <f>AD2174+AD2216</f>
        <v>0</v>
      </c>
      <c r="AE2173" s="8">
        <f>AE2174+AE2216</f>
        <v>0</v>
      </c>
      <c r="AF2173" s="8">
        <f t="shared" si="4526"/>
        <v>-113160</v>
      </c>
      <c r="AG2173" s="8">
        <f t="shared" si="4443"/>
        <v>253715.31300000002</v>
      </c>
      <c r="AH2173" s="8">
        <f t="shared" si="4441"/>
        <v>283803.99999999994</v>
      </c>
      <c r="AI2173" s="8">
        <f t="shared" si="4442"/>
        <v>201888.8</v>
      </c>
      <c r="AJ2173" s="8">
        <f>AJ2174+AJ2216</f>
        <v>0</v>
      </c>
      <c r="AK2173" s="16"/>
      <c r="AL2173" s="25"/>
    </row>
    <row r="2174" spans="1:38" s="10" customFormat="1" x14ac:dyDescent="0.3">
      <c r="A2174" s="9" t="s">
        <v>246</v>
      </c>
      <c r="B2174" s="9" t="s">
        <v>34</v>
      </c>
      <c r="C2174" s="9" t="s">
        <v>97</v>
      </c>
      <c r="D2174" s="9"/>
      <c r="E2174" s="9"/>
      <c r="F2174" s="13" t="s">
        <v>537</v>
      </c>
      <c r="G2174" s="11">
        <f>G2175+G2192+G2197+G2206</f>
        <v>254008.2</v>
      </c>
      <c r="H2174" s="11">
        <f t="shared" ref="H2174:I2174" si="4527">H2175+H2192+H2197+H2206</f>
        <v>283599.99999999994</v>
      </c>
      <c r="I2174" s="11">
        <f t="shared" si="4527"/>
        <v>314880.8</v>
      </c>
      <c r="J2174" s="11">
        <f t="shared" ref="J2174:L2174" si="4528">J2175+J2192+J2197+J2206</f>
        <v>0</v>
      </c>
      <c r="K2174" s="11">
        <f t="shared" si="4528"/>
        <v>0</v>
      </c>
      <c r="L2174" s="11">
        <f t="shared" si="4528"/>
        <v>0</v>
      </c>
      <c r="M2174" s="11">
        <f t="shared" si="4513"/>
        <v>254008.2</v>
      </c>
      <c r="N2174" s="11">
        <f t="shared" si="4514"/>
        <v>283599.99999999994</v>
      </c>
      <c r="O2174" s="11">
        <f t="shared" si="4515"/>
        <v>314880.8</v>
      </c>
      <c r="P2174" s="11">
        <f>P2175+P2192+P2197+P2206+P2212</f>
        <v>0</v>
      </c>
      <c r="Q2174" s="11">
        <f t="shared" ref="Q2174:AJ2174" si="4529">Q2175+Q2192+Q2197+Q2206+Q2212</f>
        <v>0</v>
      </c>
      <c r="R2174" s="11">
        <f t="shared" si="4529"/>
        <v>0</v>
      </c>
      <c r="S2174" s="11">
        <f t="shared" si="4529"/>
        <v>70.748000000000005</v>
      </c>
      <c r="T2174" s="11">
        <f t="shared" si="4529"/>
        <v>0</v>
      </c>
      <c r="U2174" s="11">
        <f t="shared" si="4529"/>
        <v>0</v>
      </c>
      <c r="V2174" s="11">
        <f t="shared" ref="V2174" si="4530">V2175+V2192+V2197+V2206+V2212</f>
        <v>-909.33500000000004</v>
      </c>
      <c r="W2174" s="11">
        <f t="shared" si="4529"/>
        <v>0</v>
      </c>
      <c r="X2174" s="11">
        <f t="shared" ref="X2174:Y2174" si="4531">X2175+X2192+X2197+X2206+X2212</f>
        <v>0</v>
      </c>
      <c r="Y2174" s="11">
        <f t="shared" si="4531"/>
        <v>0</v>
      </c>
      <c r="Z2174" s="11">
        <f t="shared" si="4529"/>
        <v>0</v>
      </c>
      <c r="AA2174" s="11">
        <f t="shared" ref="AA2174" si="4532">AA2175+AA2192+AA2197+AA2206+AA2212</f>
        <v>0</v>
      </c>
      <c r="AB2174" s="11">
        <f t="shared" si="4529"/>
        <v>0</v>
      </c>
      <c r="AC2174" s="11">
        <f t="shared" ref="AC2174:AD2174" si="4533">AC2175+AC2192+AC2197+AC2206+AC2212</f>
        <v>0</v>
      </c>
      <c r="AD2174" s="11">
        <f t="shared" si="4533"/>
        <v>0</v>
      </c>
      <c r="AE2174" s="11">
        <f t="shared" si="4529"/>
        <v>0</v>
      </c>
      <c r="AF2174" s="11">
        <f t="shared" si="4529"/>
        <v>-113160</v>
      </c>
      <c r="AG2174" s="11">
        <f t="shared" si="4443"/>
        <v>253169.61300000001</v>
      </c>
      <c r="AH2174" s="11">
        <f t="shared" si="4441"/>
        <v>283599.99999999994</v>
      </c>
      <c r="AI2174" s="11">
        <f t="shared" si="4442"/>
        <v>201720.8</v>
      </c>
      <c r="AJ2174" s="11">
        <f t="shared" si="4529"/>
        <v>0</v>
      </c>
      <c r="AK2174" s="31"/>
      <c r="AL2174" s="26"/>
    </row>
    <row r="2175" spans="1:38" ht="31.2" x14ac:dyDescent="0.3">
      <c r="A2175" s="4" t="s">
        <v>246</v>
      </c>
      <c r="B2175" s="4" t="s">
        <v>34</v>
      </c>
      <c r="C2175" s="4" t="s">
        <v>97</v>
      </c>
      <c r="D2175" s="4" t="s">
        <v>206</v>
      </c>
      <c r="E2175" s="4"/>
      <c r="F2175" s="14" t="s">
        <v>1057</v>
      </c>
      <c r="G2175" s="5">
        <f t="shared" ref="G2175:L2175" si="4534">G2176</f>
        <v>237712.30000000002</v>
      </c>
      <c r="H2175" s="5">
        <f t="shared" si="4534"/>
        <v>268254.09999999998</v>
      </c>
      <c r="I2175" s="5">
        <f t="shared" si="4534"/>
        <v>300084.90000000002</v>
      </c>
      <c r="J2175" s="5">
        <f t="shared" si="4534"/>
        <v>0</v>
      </c>
      <c r="K2175" s="5">
        <f t="shared" si="4534"/>
        <v>0</v>
      </c>
      <c r="L2175" s="5">
        <f t="shared" si="4534"/>
        <v>0</v>
      </c>
      <c r="M2175" s="5">
        <f t="shared" si="4513"/>
        <v>237712.30000000002</v>
      </c>
      <c r="N2175" s="5">
        <f t="shared" si="4514"/>
        <v>268254.09999999998</v>
      </c>
      <c r="O2175" s="5">
        <f t="shared" si="4515"/>
        <v>300084.90000000002</v>
      </c>
      <c r="P2175" s="5">
        <f t="shared" ref="P2175:V2175" si="4535">P2176</f>
        <v>0</v>
      </c>
      <c r="Q2175" s="5">
        <f t="shared" si="4535"/>
        <v>0</v>
      </c>
      <c r="R2175" s="5">
        <f t="shared" si="4535"/>
        <v>0</v>
      </c>
      <c r="S2175" s="5">
        <f t="shared" si="4535"/>
        <v>0</v>
      </c>
      <c r="T2175" s="5">
        <f t="shared" si="4535"/>
        <v>0</v>
      </c>
      <c r="U2175" s="5">
        <f t="shared" si="4535"/>
        <v>0</v>
      </c>
      <c r="V2175" s="5">
        <f t="shared" si="4535"/>
        <v>-909.33500000000004</v>
      </c>
      <c r="W2175" s="5">
        <f t="shared" ref="W2175:AF2175" si="4536">W2176</f>
        <v>0</v>
      </c>
      <c r="X2175" s="5">
        <f t="shared" si="4536"/>
        <v>0</v>
      </c>
      <c r="Y2175" s="5">
        <f t="shared" si="4536"/>
        <v>0</v>
      </c>
      <c r="Z2175" s="5">
        <f t="shared" si="4536"/>
        <v>0</v>
      </c>
      <c r="AA2175" s="5">
        <f t="shared" si="4536"/>
        <v>0</v>
      </c>
      <c r="AB2175" s="5">
        <f t="shared" si="4536"/>
        <v>0</v>
      </c>
      <c r="AC2175" s="5">
        <f t="shared" si="4536"/>
        <v>0</v>
      </c>
      <c r="AD2175" s="5">
        <f t="shared" si="4536"/>
        <v>0</v>
      </c>
      <c r="AE2175" s="5">
        <f t="shared" si="4536"/>
        <v>0</v>
      </c>
      <c r="AF2175" s="5">
        <f t="shared" si="4536"/>
        <v>-113160</v>
      </c>
      <c r="AG2175" s="5">
        <f t="shared" si="4443"/>
        <v>236802.96500000003</v>
      </c>
      <c r="AH2175" s="5">
        <f t="shared" si="4441"/>
        <v>268254.09999999998</v>
      </c>
      <c r="AI2175" s="5">
        <f t="shared" si="4442"/>
        <v>186924.90000000002</v>
      </c>
      <c r="AJ2175" s="5">
        <f t="shared" ref="AJ2175" si="4537">AJ2176</f>
        <v>0</v>
      </c>
      <c r="AK2175" s="17"/>
      <c r="AL2175" s="27"/>
    </row>
    <row r="2176" spans="1:38" ht="31.2" x14ac:dyDescent="0.3">
      <c r="A2176" s="4" t="s">
        <v>246</v>
      </c>
      <c r="B2176" s="4" t="s">
        <v>34</v>
      </c>
      <c r="C2176" s="4" t="s">
        <v>97</v>
      </c>
      <c r="D2176" s="4" t="s">
        <v>207</v>
      </c>
      <c r="E2176" s="4"/>
      <c r="F2176" s="14" t="s">
        <v>1372</v>
      </c>
      <c r="G2176" s="5">
        <f t="shared" ref="G2176:L2176" si="4538">G2177+G2184+G2188</f>
        <v>237712.30000000002</v>
      </c>
      <c r="H2176" s="5">
        <f t="shared" si="4538"/>
        <v>268254.09999999998</v>
      </c>
      <c r="I2176" s="5">
        <f t="shared" si="4538"/>
        <v>300084.90000000002</v>
      </c>
      <c r="J2176" s="5">
        <f t="shared" si="4538"/>
        <v>0</v>
      </c>
      <c r="K2176" s="5">
        <f t="shared" si="4538"/>
        <v>0</v>
      </c>
      <c r="L2176" s="5">
        <f t="shared" si="4538"/>
        <v>0</v>
      </c>
      <c r="M2176" s="5">
        <f t="shared" si="4513"/>
        <v>237712.30000000002</v>
      </c>
      <c r="N2176" s="5">
        <f t="shared" si="4514"/>
        <v>268254.09999999998</v>
      </c>
      <c r="O2176" s="5">
        <f t="shared" si="4515"/>
        <v>300084.90000000002</v>
      </c>
      <c r="P2176" s="5">
        <f t="shared" ref="P2176:V2176" si="4539">P2177+P2184+P2188</f>
        <v>0</v>
      </c>
      <c r="Q2176" s="5">
        <f t="shared" ref="Q2176:R2176" si="4540">Q2177+Q2184+Q2188</f>
        <v>0</v>
      </c>
      <c r="R2176" s="5">
        <f t="shared" si="4540"/>
        <v>0</v>
      </c>
      <c r="S2176" s="5">
        <f t="shared" ref="S2176" si="4541">S2177+S2184+S2188</f>
        <v>0</v>
      </c>
      <c r="T2176" s="5">
        <f t="shared" si="4539"/>
        <v>0</v>
      </c>
      <c r="U2176" s="5">
        <f t="shared" si="4539"/>
        <v>0</v>
      </c>
      <c r="V2176" s="5">
        <f t="shared" si="4539"/>
        <v>-909.33500000000004</v>
      </c>
      <c r="W2176" s="5">
        <f t="shared" ref="W2176:AF2176" si="4542">W2177+W2184+W2188</f>
        <v>0</v>
      </c>
      <c r="X2176" s="5">
        <f t="shared" si="4542"/>
        <v>0</v>
      </c>
      <c r="Y2176" s="5">
        <f t="shared" si="4542"/>
        <v>0</v>
      </c>
      <c r="Z2176" s="5">
        <f t="shared" si="4542"/>
        <v>0</v>
      </c>
      <c r="AA2176" s="5">
        <f t="shared" si="4542"/>
        <v>0</v>
      </c>
      <c r="AB2176" s="5">
        <f t="shared" si="4542"/>
        <v>0</v>
      </c>
      <c r="AC2176" s="5">
        <f t="shared" si="4542"/>
        <v>0</v>
      </c>
      <c r="AD2176" s="5">
        <f t="shared" ref="AD2176" si="4543">AD2177+AD2184+AD2188</f>
        <v>0</v>
      </c>
      <c r="AE2176" s="5">
        <f t="shared" ref="AE2176" si="4544">AE2177+AE2184+AE2188</f>
        <v>0</v>
      </c>
      <c r="AF2176" s="5">
        <f t="shared" si="4542"/>
        <v>-113160</v>
      </c>
      <c r="AG2176" s="5">
        <f t="shared" si="4443"/>
        <v>236802.96500000003</v>
      </c>
      <c r="AH2176" s="5">
        <f t="shared" si="4441"/>
        <v>268254.09999999998</v>
      </c>
      <c r="AI2176" s="5">
        <f t="shared" si="4442"/>
        <v>186924.90000000002</v>
      </c>
      <c r="AJ2176" s="5">
        <f t="shared" ref="AJ2176" si="4545">AJ2177+AJ2184+AJ2188</f>
        <v>0</v>
      </c>
      <c r="AK2176" s="17"/>
      <c r="AL2176" s="27"/>
    </row>
    <row r="2177" spans="1:38" ht="46.8" x14ac:dyDescent="0.3">
      <c r="A2177" s="4" t="s">
        <v>246</v>
      </c>
      <c r="B2177" s="4" t="s">
        <v>34</v>
      </c>
      <c r="C2177" s="4" t="s">
        <v>97</v>
      </c>
      <c r="D2177" s="4" t="s">
        <v>208</v>
      </c>
      <c r="E2177" s="4"/>
      <c r="F2177" s="14" t="s">
        <v>1256</v>
      </c>
      <c r="G2177" s="5">
        <f t="shared" ref="G2177:L2177" si="4546">G2178+G2181</f>
        <v>183377.1</v>
      </c>
      <c r="H2177" s="5">
        <f t="shared" si="4546"/>
        <v>186924.9</v>
      </c>
      <c r="I2177" s="5">
        <f t="shared" si="4546"/>
        <v>186924.9</v>
      </c>
      <c r="J2177" s="5">
        <f t="shared" si="4546"/>
        <v>0</v>
      </c>
      <c r="K2177" s="5">
        <f t="shared" si="4546"/>
        <v>0</v>
      </c>
      <c r="L2177" s="5">
        <f t="shared" si="4546"/>
        <v>0</v>
      </c>
      <c r="M2177" s="5">
        <f t="shared" si="4513"/>
        <v>183377.1</v>
      </c>
      <c r="N2177" s="5">
        <f t="shared" si="4514"/>
        <v>186924.9</v>
      </c>
      <c r="O2177" s="5">
        <f t="shared" si="4515"/>
        <v>186924.9</v>
      </c>
      <c r="P2177" s="5">
        <f t="shared" ref="P2177:V2177" si="4547">P2178+P2181</f>
        <v>0</v>
      </c>
      <c r="Q2177" s="5">
        <f t="shared" ref="Q2177:R2177" si="4548">Q2178+Q2181</f>
        <v>0</v>
      </c>
      <c r="R2177" s="5">
        <f t="shared" si="4548"/>
        <v>0</v>
      </c>
      <c r="S2177" s="5">
        <f t="shared" ref="S2177" si="4549">S2178+S2181</f>
        <v>0</v>
      </c>
      <c r="T2177" s="5">
        <f t="shared" si="4547"/>
        <v>0</v>
      </c>
      <c r="U2177" s="5">
        <f t="shared" si="4547"/>
        <v>0</v>
      </c>
      <c r="V2177" s="5">
        <f t="shared" si="4547"/>
        <v>-909.33500000000004</v>
      </c>
      <c r="W2177" s="5">
        <f t="shared" ref="W2177:AF2177" si="4550">W2178+W2181</f>
        <v>0</v>
      </c>
      <c r="X2177" s="5">
        <f t="shared" si="4550"/>
        <v>0</v>
      </c>
      <c r="Y2177" s="5">
        <f t="shared" si="4550"/>
        <v>0</v>
      </c>
      <c r="Z2177" s="5">
        <f t="shared" si="4550"/>
        <v>0</v>
      </c>
      <c r="AA2177" s="5">
        <f t="shared" si="4550"/>
        <v>0</v>
      </c>
      <c r="AB2177" s="5">
        <f t="shared" si="4550"/>
        <v>0</v>
      </c>
      <c r="AC2177" s="5">
        <f t="shared" si="4550"/>
        <v>0</v>
      </c>
      <c r="AD2177" s="5">
        <f t="shared" ref="AD2177" si="4551">AD2178+AD2181</f>
        <v>0</v>
      </c>
      <c r="AE2177" s="5">
        <f t="shared" ref="AE2177" si="4552">AE2178+AE2181</f>
        <v>0</v>
      </c>
      <c r="AF2177" s="5">
        <f t="shared" si="4550"/>
        <v>0</v>
      </c>
      <c r="AG2177" s="5">
        <f t="shared" si="4443"/>
        <v>182467.76500000001</v>
      </c>
      <c r="AH2177" s="5">
        <f t="shared" si="4441"/>
        <v>186924.9</v>
      </c>
      <c r="AI2177" s="5">
        <f t="shared" si="4442"/>
        <v>186924.9</v>
      </c>
      <c r="AJ2177" s="5">
        <f t="shared" ref="AJ2177" si="4553">AJ2178+AJ2181</f>
        <v>0</v>
      </c>
      <c r="AK2177" s="17"/>
      <c r="AL2177" s="27"/>
    </row>
    <row r="2178" spans="1:38" x14ac:dyDescent="0.3">
      <c r="A2178" s="4" t="s">
        <v>246</v>
      </c>
      <c r="B2178" s="4" t="s">
        <v>34</v>
      </c>
      <c r="C2178" s="4" t="s">
        <v>97</v>
      </c>
      <c r="D2178" s="4" t="s">
        <v>200</v>
      </c>
      <c r="E2178" s="4"/>
      <c r="F2178" s="14" t="s">
        <v>637</v>
      </c>
      <c r="G2178" s="5">
        <f t="shared" ref="G2178:L2179" si="4554">G2179</f>
        <v>179317.7</v>
      </c>
      <c r="H2178" s="5">
        <f t="shared" si="4554"/>
        <v>182865.5</v>
      </c>
      <c r="I2178" s="5">
        <f t="shared" si="4554"/>
        <v>182865.5</v>
      </c>
      <c r="J2178" s="5">
        <f t="shared" si="4554"/>
        <v>0</v>
      </c>
      <c r="K2178" s="5">
        <f t="shared" si="4554"/>
        <v>0</v>
      </c>
      <c r="L2178" s="5">
        <f t="shared" si="4554"/>
        <v>0</v>
      </c>
      <c r="M2178" s="5">
        <f t="shared" si="4513"/>
        <v>179317.7</v>
      </c>
      <c r="N2178" s="5">
        <f t="shared" si="4514"/>
        <v>182865.5</v>
      </c>
      <c r="O2178" s="5">
        <f t="shared" si="4515"/>
        <v>182865.5</v>
      </c>
      <c r="P2178" s="5">
        <f t="shared" ref="P2178:V2179" si="4555">P2179</f>
        <v>0</v>
      </c>
      <c r="Q2178" s="5">
        <f t="shared" si="4555"/>
        <v>0</v>
      </c>
      <c r="R2178" s="5">
        <f t="shared" si="4555"/>
        <v>0</v>
      </c>
      <c r="S2178" s="5">
        <f t="shared" si="4555"/>
        <v>0</v>
      </c>
      <c r="T2178" s="5">
        <f t="shared" si="4555"/>
        <v>0</v>
      </c>
      <c r="U2178" s="5">
        <f t="shared" si="4555"/>
        <v>0</v>
      </c>
      <c r="V2178" s="5">
        <f t="shared" si="4555"/>
        <v>-909.33500000000004</v>
      </c>
      <c r="W2178" s="5">
        <f t="shared" ref="W2178:AF2179" si="4556">W2179</f>
        <v>0</v>
      </c>
      <c r="X2178" s="5">
        <f t="shared" si="4556"/>
        <v>0</v>
      </c>
      <c r="Y2178" s="5">
        <f t="shared" si="4556"/>
        <v>0</v>
      </c>
      <c r="Z2178" s="5">
        <f t="shared" si="4556"/>
        <v>0</v>
      </c>
      <c r="AA2178" s="5">
        <f t="shared" si="4556"/>
        <v>0</v>
      </c>
      <c r="AB2178" s="5">
        <f t="shared" si="4556"/>
        <v>0</v>
      </c>
      <c r="AC2178" s="5">
        <f t="shared" si="4556"/>
        <v>0</v>
      </c>
      <c r="AD2178" s="5">
        <f t="shared" si="4556"/>
        <v>0</v>
      </c>
      <c r="AE2178" s="5">
        <f t="shared" si="4556"/>
        <v>0</v>
      </c>
      <c r="AF2178" s="5">
        <f t="shared" si="4556"/>
        <v>0</v>
      </c>
      <c r="AG2178" s="5">
        <f t="shared" si="4443"/>
        <v>178408.36500000002</v>
      </c>
      <c r="AH2178" s="5">
        <f t="shared" si="4441"/>
        <v>182865.5</v>
      </c>
      <c r="AI2178" s="5">
        <f t="shared" si="4442"/>
        <v>182865.5</v>
      </c>
      <c r="AJ2178" s="5">
        <f t="shared" ref="AJ2178:AJ2179" si="4557">AJ2179</f>
        <v>0</v>
      </c>
      <c r="AK2178" s="17"/>
      <c r="AL2178" s="27"/>
    </row>
    <row r="2179" spans="1:38" ht="31.2" x14ac:dyDescent="0.3">
      <c r="A2179" s="4" t="s">
        <v>246</v>
      </c>
      <c r="B2179" s="4" t="s">
        <v>34</v>
      </c>
      <c r="C2179" s="4" t="s">
        <v>97</v>
      </c>
      <c r="D2179" s="4" t="s">
        <v>200</v>
      </c>
      <c r="E2179" s="4" t="s">
        <v>15</v>
      </c>
      <c r="F2179" s="14" t="s">
        <v>559</v>
      </c>
      <c r="G2179" s="5">
        <f t="shared" si="4554"/>
        <v>179317.7</v>
      </c>
      <c r="H2179" s="5">
        <f t="shared" si="4554"/>
        <v>182865.5</v>
      </c>
      <c r="I2179" s="5">
        <f t="shared" si="4554"/>
        <v>182865.5</v>
      </c>
      <c r="J2179" s="5">
        <f t="shared" si="4554"/>
        <v>0</v>
      </c>
      <c r="K2179" s="5">
        <f t="shared" si="4554"/>
        <v>0</v>
      </c>
      <c r="L2179" s="5">
        <f t="shared" si="4554"/>
        <v>0</v>
      </c>
      <c r="M2179" s="5">
        <f t="shared" si="4513"/>
        <v>179317.7</v>
      </c>
      <c r="N2179" s="5">
        <f t="shared" si="4514"/>
        <v>182865.5</v>
      </c>
      <c r="O2179" s="5">
        <f t="shared" si="4515"/>
        <v>182865.5</v>
      </c>
      <c r="P2179" s="5">
        <f t="shared" si="4555"/>
        <v>0</v>
      </c>
      <c r="Q2179" s="5">
        <f t="shared" si="4555"/>
        <v>0</v>
      </c>
      <c r="R2179" s="5">
        <f t="shared" si="4555"/>
        <v>0</v>
      </c>
      <c r="S2179" s="5">
        <f t="shared" si="4555"/>
        <v>0</v>
      </c>
      <c r="T2179" s="5">
        <f t="shared" si="4555"/>
        <v>0</v>
      </c>
      <c r="U2179" s="5">
        <f t="shared" si="4555"/>
        <v>0</v>
      </c>
      <c r="V2179" s="5">
        <f t="shared" si="4555"/>
        <v>-909.33500000000004</v>
      </c>
      <c r="W2179" s="5">
        <f t="shared" si="4556"/>
        <v>0</v>
      </c>
      <c r="X2179" s="5">
        <f t="shared" si="4556"/>
        <v>0</v>
      </c>
      <c r="Y2179" s="5">
        <f t="shared" si="4556"/>
        <v>0</v>
      </c>
      <c r="Z2179" s="5">
        <f t="shared" si="4556"/>
        <v>0</v>
      </c>
      <c r="AA2179" s="5">
        <f t="shared" si="4556"/>
        <v>0</v>
      </c>
      <c r="AB2179" s="5">
        <f t="shared" si="4556"/>
        <v>0</v>
      </c>
      <c r="AC2179" s="5">
        <f t="shared" si="4556"/>
        <v>0</v>
      </c>
      <c r="AD2179" s="5">
        <f t="shared" si="4556"/>
        <v>0</v>
      </c>
      <c r="AE2179" s="5">
        <f t="shared" si="4556"/>
        <v>0</v>
      </c>
      <c r="AF2179" s="5">
        <f t="shared" si="4556"/>
        <v>0</v>
      </c>
      <c r="AG2179" s="5">
        <f t="shared" si="4443"/>
        <v>178408.36500000002</v>
      </c>
      <c r="AH2179" s="5">
        <f t="shared" si="4441"/>
        <v>182865.5</v>
      </c>
      <c r="AI2179" s="5">
        <f t="shared" si="4442"/>
        <v>182865.5</v>
      </c>
      <c r="AJ2179" s="5">
        <f t="shared" si="4557"/>
        <v>0</v>
      </c>
      <c r="AK2179" s="17"/>
      <c r="AL2179" s="27"/>
    </row>
    <row r="2180" spans="1:38" ht="31.2" x14ac:dyDescent="0.3">
      <c r="A2180" s="4" t="s">
        <v>246</v>
      </c>
      <c r="B2180" s="4" t="s">
        <v>34</v>
      </c>
      <c r="C2180" s="4" t="s">
        <v>97</v>
      </c>
      <c r="D2180" s="4" t="s">
        <v>200</v>
      </c>
      <c r="E2180" s="4" t="s">
        <v>16</v>
      </c>
      <c r="F2180" s="14" t="s">
        <v>560</v>
      </c>
      <c r="G2180" s="5">
        <v>179317.7</v>
      </c>
      <c r="H2180" s="5">
        <v>182865.5</v>
      </c>
      <c r="I2180" s="5">
        <v>182865.5</v>
      </c>
      <c r="J2180" s="5"/>
      <c r="K2180" s="5"/>
      <c r="L2180" s="5"/>
      <c r="M2180" s="5">
        <f t="shared" si="4513"/>
        <v>179317.7</v>
      </c>
      <c r="N2180" s="5">
        <f t="shared" si="4514"/>
        <v>182865.5</v>
      </c>
      <c r="O2180" s="5">
        <f t="shared" si="4515"/>
        <v>182865.5</v>
      </c>
      <c r="P2180" s="5"/>
      <c r="Q2180" s="5"/>
      <c r="R2180" s="5"/>
      <c r="S2180" s="5"/>
      <c r="T2180" s="5"/>
      <c r="U2180" s="5"/>
      <c r="V2180" s="5">
        <v>-909.33500000000004</v>
      </c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>
        <f t="shared" si="4443"/>
        <v>178408.36500000002</v>
      </c>
      <c r="AH2180" s="5">
        <f t="shared" si="4441"/>
        <v>182865.5</v>
      </c>
      <c r="AI2180" s="5">
        <f t="shared" si="4442"/>
        <v>182865.5</v>
      </c>
      <c r="AJ2180" s="5"/>
      <c r="AK2180" s="17"/>
      <c r="AL2180" s="27"/>
    </row>
    <row r="2181" spans="1:38" ht="31.2" x14ac:dyDescent="0.3">
      <c r="A2181" s="4" t="s">
        <v>246</v>
      </c>
      <c r="B2181" s="4" t="s">
        <v>34</v>
      </c>
      <c r="C2181" s="4" t="s">
        <v>97</v>
      </c>
      <c r="D2181" s="4" t="s">
        <v>201</v>
      </c>
      <c r="E2181" s="4"/>
      <c r="F2181" s="14" t="s">
        <v>638</v>
      </c>
      <c r="G2181" s="5">
        <f t="shared" ref="G2181:L2182" si="4558">G2182</f>
        <v>4059.4</v>
      </c>
      <c r="H2181" s="5">
        <f t="shared" si="4558"/>
        <v>4059.4</v>
      </c>
      <c r="I2181" s="5">
        <f t="shared" si="4558"/>
        <v>4059.4</v>
      </c>
      <c r="J2181" s="5">
        <f t="shared" si="4558"/>
        <v>0</v>
      </c>
      <c r="K2181" s="5">
        <f t="shared" si="4558"/>
        <v>0</v>
      </c>
      <c r="L2181" s="5">
        <f t="shared" si="4558"/>
        <v>0</v>
      </c>
      <c r="M2181" s="5">
        <f t="shared" si="4513"/>
        <v>4059.4</v>
      </c>
      <c r="N2181" s="5">
        <f t="shared" si="4514"/>
        <v>4059.4</v>
      </c>
      <c r="O2181" s="5">
        <f t="shared" si="4515"/>
        <v>4059.4</v>
      </c>
      <c r="P2181" s="5">
        <f t="shared" ref="P2181:V2182" si="4559">P2182</f>
        <v>0</v>
      </c>
      <c r="Q2181" s="5">
        <f t="shared" si="4559"/>
        <v>0</v>
      </c>
      <c r="R2181" s="5">
        <f t="shared" si="4559"/>
        <v>0</v>
      </c>
      <c r="S2181" s="5">
        <f t="shared" si="4559"/>
        <v>0</v>
      </c>
      <c r="T2181" s="5">
        <f t="shared" si="4559"/>
        <v>0</v>
      </c>
      <c r="U2181" s="5">
        <f t="shared" si="4559"/>
        <v>0</v>
      </c>
      <c r="V2181" s="5">
        <f t="shared" si="4559"/>
        <v>0</v>
      </c>
      <c r="W2181" s="5">
        <f t="shared" ref="W2181:AF2182" si="4560">W2182</f>
        <v>0</v>
      </c>
      <c r="X2181" s="5">
        <f t="shared" si="4560"/>
        <v>0</v>
      </c>
      <c r="Y2181" s="5">
        <f t="shared" si="4560"/>
        <v>0</v>
      </c>
      <c r="Z2181" s="5">
        <f t="shared" si="4560"/>
        <v>0</v>
      </c>
      <c r="AA2181" s="5">
        <f t="shared" si="4560"/>
        <v>0</v>
      </c>
      <c r="AB2181" s="5">
        <f t="shared" si="4560"/>
        <v>0</v>
      </c>
      <c r="AC2181" s="5">
        <f t="shared" si="4560"/>
        <v>0</v>
      </c>
      <c r="AD2181" s="5">
        <f t="shared" si="4560"/>
        <v>0</v>
      </c>
      <c r="AE2181" s="5">
        <f t="shared" si="4560"/>
        <v>0</v>
      </c>
      <c r="AF2181" s="5">
        <f t="shared" si="4560"/>
        <v>0</v>
      </c>
      <c r="AG2181" s="5">
        <f t="shared" si="4443"/>
        <v>4059.4</v>
      </c>
      <c r="AH2181" s="5">
        <f t="shared" si="4441"/>
        <v>4059.4</v>
      </c>
      <c r="AI2181" s="5">
        <f t="shared" si="4442"/>
        <v>4059.4</v>
      </c>
      <c r="AJ2181" s="5">
        <f t="shared" ref="AJ2181:AJ2182" si="4561">AJ2182</f>
        <v>0</v>
      </c>
      <c r="AK2181" s="17"/>
      <c r="AL2181" s="27"/>
    </row>
    <row r="2182" spans="1:38" ht="31.2" x14ac:dyDescent="0.3">
      <c r="A2182" s="4" t="s">
        <v>246</v>
      </c>
      <c r="B2182" s="4" t="s">
        <v>34</v>
      </c>
      <c r="C2182" s="4" t="s">
        <v>97</v>
      </c>
      <c r="D2182" s="4" t="s">
        <v>201</v>
      </c>
      <c r="E2182" s="4" t="s">
        <v>15</v>
      </c>
      <c r="F2182" s="14" t="s">
        <v>559</v>
      </c>
      <c r="G2182" s="5">
        <f t="shared" si="4558"/>
        <v>4059.4</v>
      </c>
      <c r="H2182" s="5">
        <f t="shared" si="4558"/>
        <v>4059.4</v>
      </c>
      <c r="I2182" s="5">
        <f t="shared" si="4558"/>
        <v>4059.4</v>
      </c>
      <c r="J2182" s="5">
        <f t="shared" si="4558"/>
        <v>0</v>
      </c>
      <c r="K2182" s="5">
        <f t="shared" si="4558"/>
        <v>0</v>
      </c>
      <c r="L2182" s="5">
        <f t="shared" si="4558"/>
        <v>0</v>
      </c>
      <c r="M2182" s="5">
        <f t="shared" si="4513"/>
        <v>4059.4</v>
      </c>
      <c r="N2182" s="5">
        <f t="shared" si="4514"/>
        <v>4059.4</v>
      </c>
      <c r="O2182" s="5">
        <f t="shared" si="4515"/>
        <v>4059.4</v>
      </c>
      <c r="P2182" s="5">
        <f t="shared" si="4559"/>
        <v>0</v>
      </c>
      <c r="Q2182" s="5">
        <f t="shared" si="4559"/>
        <v>0</v>
      </c>
      <c r="R2182" s="5">
        <f t="shared" si="4559"/>
        <v>0</v>
      </c>
      <c r="S2182" s="5">
        <f t="shared" si="4559"/>
        <v>0</v>
      </c>
      <c r="T2182" s="5">
        <f t="shared" si="4559"/>
        <v>0</v>
      </c>
      <c r="U2182" s="5">
        <f t="shared" si="4559"/>
        <v>0</v>
      </c>
      <c r="V2182" s="5">
        <f t="shared" si="4559"/>
        <v>0</v>
      </c>
      <c r="W2182" s="5">
        <f t="shared" si="4560"/>
        <v>0</v>
      </c>
      <c r="X2182" s="5">
        <f t="shared" si="4560"/>
        <v>0</v>
      </c>
      <c r="Y2182" s="5">
        <f t="shared" si="4560"/>
        <v>0</v>
      </c>
      <c r="Z2182" s="5">
        <f t="shared" si="4560"/>
        <v>0</v>
      </c>
      <c r="AA2182" s="5">
        <f t="shared" si="4560"/>
        <v>0</v>
      </c>
      <c r="AB2182" s="5">
        <f t="shared" si="4560"/>
        <v>0</v>
      </c>
      <c r="AC2182" s="5">
        <f t="shared" si="4560"/>
        <v>0</v>
      </c>
      <c r="AD2182" s="5">
        <f t="shared" si="4560"/>
        <v>0</v>
      </c>
      <c r="AE2182" s="5">
        <f t="shared" si="4560"/>
        <v>0</v>
      </c>
      <c r="AF2182" s="5">
        <f t="shared" si="4560"/>
        <v>0</v>
      </c>
      <c r="AG2182" s="5">
        <f t="shared" si="4443"/>
        <v>4059.4</v>
      </c>
      <c r="AH2182" s="5">
        <f t="shared" si="4441"/>
        <v>4059.4</v>
      </c>
      <c r="AI2182" s="5">
        <f t="shared" si="4442"/>
        <v>4059.4</v>
      </c>
      <c r="AJ2182" s="5">
        <f t="shared" si="4561"/>
        <v>0</v>
      </c>
      <c r="AK2182" s="17"/>
      <c r="AL2182" s="27"/>
    </row>
    <row r="2183" spans="1:38" ht="31.2" x14ac:dyDescent="0.3">
      <c r="A2183" s="4" t="s">
        <v>246</v>
      </c>
      <c r="B2183" s="4" t="s">
        <v>34</v>
      </c>
      <c r="C2183" s="4" t="s">
        <v>97</v>
      </c>
      <c r="D2183" s="4" t="s">
        <v>201</v>
      </c>
      <c r="E2183" s="4" t="s">
        <v>16</v>
      </c>
      <c r="F2183" s="14" t="s">
        <v>560</v>
      </c>
      <c r="G2183" s="5">
        <v>4059.4</v>
      </c>
      <c r="H2183" s="5">
        <v>4059.4</v>
      </c>
      <c r="I2183" s="5">
        <v>4059.4</v>
      </c>
      <c r="J2183" s="5"/>
      <c r="K2183" s="5"/>
      <c r="L2183" s="5"/>
      <c r="M2183" s="5">
        <f t="shared" si="4513"/>
        <v>4059.4</v>
      </c>
      <c r="N2183" s="5">
        <f t="shared" si="4514"/>
        <v>4059.4</v>
      </c>
      <c r="O2183" s="5">
        <f t="shared" si="4515"/>
        <v>4059.4</v>
      </c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>
        <f t="shared" si="4443"/>
        <v>4059.4</v>
      </c>
      <c r="AH2183" s="5">
        <f t="shared" si="4441"/>
        <v>4059.4</v>
      </c>
      <c r="AI2183" s="5">
        <f t="shared" si="4442"/>
        <v>4059.4</v>
      </c>
      <c r="AJ2183" s="5"/>
      <c r="AK2183" s="17"/>
      <c r="AL2183" s="27"/>
    </row>
    <row r="2184" spans="1:38" ht="62.4" x14ac:dyDescent="0.3">
      <c r="A2184" s="4" t="s">
        <v>246</v>
      </c>
      <c r="B2184" s="4" t="s">
        <v>34</v>
      </c>
      <c r="C2184" s="4" t="s">
        <v>97</v>
      </c>
      <c r="D2184" s="4" t="s">
        <v>905</v>
      </c>
      <c r="E2184" s="4"/>
      <c r="F2184" s="14" t="s">
        <v>1261</v>
      </c>
      <c r="G2184" s="5">
        <f t="shared" ref="G2184:L2186" si="4562">G2185</f>
        <v>40907.200000000004</v>
      </c>
      <c r="H2184" s="5">
        <f t="shared" si="4562"/>
        <v>33284.699999999997</v>
      </c>
      <c r="I2184" s="5">
        <f t="shared" si="4562"/>
        <v>0</v>
      </c>
      <c r="J2184" s="5">
        <f t="shared" si="4562"/>
        <v>0</v>
      </c>
      <c r="K2184" s="5">
        <f t="shared" si="4562"/>
        <v>0</v>
      </c>
      <c r="L2184" s="5">
        <f t="shared" si="4562"/>
        <v>0</v>
      </c>
      <c r="M2184" s="5">
        <f t="shared" si="4513"/>
        <v>40907.200000000004</v>
      </c>
      <c r="N2184" s="5">
        <f t="shared" si="4514"/>
        <v>33284.699999999997</v>
      </c>
      <c r="O2184" s="5">
        <f t="shared" si="4515"/>
        <v>0</v>
      </c>
      <c r="P2184" s="5">
        <f t="shared" ref="P2184:V2186" si="4563">P2185</f>
        <v>0</v>
      </c>
      <c r="Q2184" s="5">
        <f t="shared" si="4563"/>
        <v>0</v>
      </c>
      <c r="R2184" s="5">
        <f t="shared" si="4563"/>
        <v>0</v>
      </c>
      <c r="S2184" s="5">
        <f t="shared" si="4563"/>
        <v>0</v>
      </c>
      <c r="T2184" s="5">
        <f t="shared" si="4563"/>
        <v>0</v>
      </c>
      <c r="U2184" s="5">
        <f t="shared" si="4563"/>
        <v>0</v>
      </c>
      <c r="V2184" s="5">
        <f t="shared" si="4563"/>
        <v>0</v>
      </c>
      <c r="W2184" s="5">
        <f t="shared" ref="W2184:AF2186" si="4564">W2185</f>
        <v>0</v>
      </c>
      <c r="X2184" s="5">
        <f t="shared" si="4564"/>
        <v>0</v>
      </c>
      <c r="Y2184" s="5">
        <f t="shared" si="4564"/>
        <v>0</v>
      </c>
      <c r="Z2184" s="5">
        <f t="shared" si="4564"/>
        <v>0</v>
      </c>
      <c r="AA2184" s="5">
        <f t="shared" si="4564"/>
        <v>0</v>
      </c>
      <c r="AB2184" s="5">
        <f t="shared" si="4564"/>
        <v>0</v>
      </c>
      <c r="AC2184" s="5">
        <f t="shared" si="4564"/>
        <v>0</v>
      </c>
      <c r="AD2184" s="5">
        <f t="shared" si="4564"/>
        <v>0</v>
      </c>
      <c r="AE2184" s="5">
        <f t="shared" si="4564"/>
        <v>0</v>
      </c>
      <c r="AF2184" s="5">
        <f t="shared" si="4564"/>
        <v>0</v>
      </c>
      <c r="AG2184" s="5">
        <f t="shared" si="4443"/>
        <v>40907.200000000004</v>
      </c>
      <c r="AH2184" s="5">
        <f t="shared" si="4441"/>
        <v>33284.699999999997</v>
      </c>
      <c r="AI2184" s="5">
        <f t="shared" si="4442"/>
        <v>0</v>
      </c>
      <c r="AJ2184" s="5">
        <f t="shared" ref="AJ2184:AJ2186" si="4565">AJ2185</f>
        <v>0</v>
      </c>
      <c r="AK2184" s="17"/>
      <c r="AL2184" s="27"/>
    </row>
    <row r="2185" spans="1:38" ht="62.4" x14ac:dyDescent="0.3">
      <c r="A2185" s="4" t="s">
        <v>246</v>
      </c>
      <c r="B2185" s="4" t="s">
        <v>34</v>
      </c>
      <c r="C2185" s="4" t="s">
        <v>97</v>
      </c>
      <c r="D2185" s="4" t="s">
        <v>1048</v>
      </c>
      <c r="E2185" s="4"/>
      <c r="F2185" s="14" t="s">
        <v>640</v>
      </c>
      <c r="G2185" s="5">
        <f t="shared" si="4562"/>
        <v>40907.200000000004</v>
      </c>
      <c r="H2185" s="5">
        <f t="shared" si="4562"/>
        <v>33284.699999999997</v>
      </c>
      <c r="I2185" s="5">
        <f t="shared" si="4562"/>
        <v>0</v>
      </c>
      <c r="J2185" s="5">
        <f t="shared" si="4562"/>
        <v>0</v>
      </c>
      <c r="K2185" s="5">
        <f t="shared" si="4562"/>
        <v>0</v>
      </c>
      <c r="L2185" s="5">
        <f t="shared" si="4562"/>
        <v>0</v>
      </c>
      <c r="M2185" s="5">
        <f t="shared" si="4513"/>
        <v>40907.200000000004</v>
      </c>
      <c r="N2185" s="5">
        <f t="shared" si="4514"/>
        <v>33284.699999999997</v>
      </c>
      <c r="O2185" s="5">
        <f t="shared" si="4515"/>
        <v>0</v>
      </c>
      <c r="P2185" s="5">
        <f t="shared" si="4563"/>
        <v>0</v>
      </c>
      <c r="Q2185" s="5">
        <f t="shared" si="4563"/>
        <v>0</v>
      </c>
      <c r="R2185" s="5">
        <f t="shared" si="4563"/>
        <v>0</v>
      </c>
      <c r="S2185" s="5">
        <f t="shared" si="4563"/>
        <v>0</v>
      </c>
      <c r="T2185" s="5">
        <f t="shared" si="4563"/>
        <v>0</v>
      </c>
      <c r="U2185" s="5">
        <f t="shared" si="4563"/>
        <v>0</v>
      </c>
      <c r="V2185" s="5">
        <f t="shared" si="4563"/>
        <v>0</v>
      </c>
      <c r="W2185" s="5">
        <f t="shared" si="4564"/>
        <v>0</v>
      </c>
      <c r="X2185" s="5">
        <f t="shared" si="4564"/>
        <v>0</v>
      </c>
      <c r="Y2185" s="5">
        <f t="shared" si="4564"/>
        <v>0</v>
      </c>
      <c r="Z2185" s="5">
        <f t="shared" si="4564"/>
        <v>0</v>
      </c>
      <c r="AA2185" s="5">
        <f t="shared" si="4564"/>
        <v>0</v>
      </c>
      <c r="AB2185" s="5">
        <f t="shared" si="4564"/>
        <v>0</v>
      </c>
      <c r="AC2185" s="5">
        <f t="shared" si="4564"/>
        <v>0</v>
      </c>
      <c r="AD2185" s="5">
        <f t="shared" si="4564"/>
        <v>0</v>
      </c>
      <c r="AE2185" s="5">
        <f t="shared" si="4564"/>
        <v>0</v>
      </c>
      <c r="AF2185" s="5">
        <f t="shared" si="4564"/>
        <v>0</v>
      </c>
      <c r="AG2185" s="5">
        <f t="shared" si="4443"/>
        <v>40907.200000000004</v>
      </c>
      <c r="AH2185" s="5">
        <f t="shared" si="4441"/>
        <v>33284.699999999997</v>
      </c>
      <c r="AI2185" s="5">
        <f t="shared" si="4442"/>
        <v>0</v>
      </c>
      <c r="AJ2185" s="5">
        <f t="shared" si="4565"/>
        <v>0</v>
      </c>
      <c r="AK2185" s="17"/>
      <c r="AL2185" s="27"/>
    </row>
    <row r="2186" spans="1:38" ht="31.2" x14ac:dyDescent="0.3">
      <c r="A2186" s="4" t="s">
        <v>246</v>
      </c>
      <c r="B2186" s="4" t="s">
        <v>34</v>
      </c>
      <c r="C2186" s="4" t="s">
        <v>97</v>
      </c>
      <c r="D2186" s="4" t="s">
        <v>1048</v>
      </c>
      <c r="E2186" s="4" t="s">
        <v>15</v>
      </c>
      <c r="F2186" s="14" t="s">
        <v>559</v>
      </c>
      <c r="G2186" s="5">
        <f t="shared" si="4562"/>
        <v>40907.200000000004</v>
      </c>
      <c r="H2186" s="5">
        <f t="shared" si="4562"/>
        <v>33284.699999999997</v>
      </c>
      <c r="I2186" s="5">
        <f t="shared" si="4562"/>
        <v>0</v>
      </c>
      <c r="J2186" s="5">
        <f t="shared" si="4562"/>
        <v>0</v>
      </c>
      <c r="K2186" s="5">
        <f t="shared" si="4562"/>
        <v>0</v>
      </c>
      <c r="L2186" s="5">
        <f t="shared" si="4562"/>
        <v>0</v>
      </c>
      <c r="M2186" s="5">
        <f t="shared" si="4513"/>
        <v>40907.200000000004</v>
      </c>
      <c r="N2186" s="5">
        <f t="shared" si="4514"/>
        <v>33284.699999999997</v>
      </c>
      <c r="O2186" s="5">
        <f t="shared" si="4515"/>
        <v>0</v>
      </c>
      <c r="P2186" s="5">
        <f t="shared" si="4563"/>
        <v>0</v>
      </c>
      <c r="Q2186" s="5">
        <f t="shared" si="4563"/>
        <v>0</v>
      </c>
      <c r="R2186" s="5">
        <f t="shared" si="4563"/>
        <v>0</v>
      </c>
      <c r="S2186" s="5">
        <f t="shared" si="4563"/>
        <v>0</v>
      </c>
      <c r="T2186" s="5">
        <f t="shared" si="4563"/>
        <v>0</v>
      </c>
      <c r="U2186" s="5">
        <f t="shared" si="4563"/>
        <v>0</v>
      </c>
      <c r="V2186" s="5">
        <f t="shared" si="4563"/>
        <v>0</v>
      </c>
      <c r="W2186" s="5">
        <f t="shared" si="4564"/>
        <v>0</v>
      </c>
      <c r="X2186" s="5">
        <f t="shared" si="4564"/>
        <v>0</v>
      </c>
      <c r="Y2186" s="5">
        <f t="shared" si="4564"/>
        <v>0</v>
      </c>
      <c r="Z2186" s="5">
        <f t="shared" si="4564"/>
        <v>0</v>
      </c>
      <c r="AA2186" s="5">
        <f t="shared" si="4564"/>
        <v>0</v>
      </c>
      <c r="AB2186" s="5">
        <f t="shared" si="4564"/>
        <v>0</v>
      </c>
      <c r="AC2186" s="5">
        <f t="shared" si="4564"/>
        <v>0</v>
      </c>
      <c r="AD2186" s="5">
        <f t="shared" si="4564"/>
        <v>0</v>
      </c>
      <c r="AE2186" s="5">
        <f t="shared" si="4564"/>
        <v>0</v>
      </c>
      <c r="AF2186" s="5">
        <f t="shared" si="4564"/>
        <v>0</v>
      </c>
      <c r="AG2186" s="5">
        <f t="shared" si="4443"/>
        <v>40907.200000000004</v>
      </c>
      <c r="AH2186" s="5">
        <f t="shared" si="4441"/>
        <v>33284.699999999997</v>
      </c>
      <c r="AI2186" s="5">
        <f t="shared" si="4442"/>
        <v>0</v>
      </c>
      <c r="AJ2186" s="5">
        <f t="shared" si="4565"/>
        <v>0</v>
      </c>
      <c r="AK2186" s="17"/>
      <c r="AL2186" s="27"/>
    </row>
    <row r="2187" spans="1:38" ht="31.2" x14ac:dyDescent="0.3">
      <c r="A2187" s="4" t="s">
        <v>246</v>
      </c>
      <c r="B2187" s="4" t="s">
        <v>34</v>
      </c>
      <c r="C2187" s="4" t="s">
        <v>97</v>
      </c>
      <c r="D2187" s="4" t="s">
        <v>1048</v>
      </c>
      <c r="E2187" s="4" t="s">
        <v>16</v>
      </c>
      <c r="F2187" s="14" t="s">
        <v>560</v>
      </c>
      <c r="G2187" s="5">
        <v>40907.200000000004</v>
      </c>
      <c r="H2187" s="5">
        <v>33284.699999999997</v>
      </c>
      <c r="I2187" s="5">
        <v>0</v>
      </c>
      <c r="J2187" s="5"/>
      <c r="K2187" s="5"/>
      <c r="L2187" s="5"/>
      <c r="M2187" s="5">
        <f t="shared" si="4513"/>
        <v>40907.200000000004</v>
      </c>
      <c r="N2187" s="5">
        <f t="shared" si="4514"/>
        <v>33284.699999999997</v>
      </c>
      <c r="O2187" s="5">
        <f t="shared" si="4515"/>
        <v>0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>
        <f t="shared" si="4443"/>
        <v>40907.200000000004</v>
      </c>
      <c r="AH2187" s="5">
        <f t="shared" si="4441"/>
        <v>33284.699999999997</v>
      </c>
      <c r="AI2187" s="5">
        <f t="shared" si="4442"/>
        <v>0</v>
      </c>
      <c r="AJ2187" s="5"/>
      <c r="AK2187" s="17"/>
      <c r="AL2187" s="27"/>
    </row>
    <row r="2188" spans="1:38" ht="93.6" x14ac:dyDescent="0.3">
      <c r="A2188" s="4" t="s">
        <v>246</v>
      </c>
      <c r="B2188" s="4" t="s">
        <v>34</v>
      </c>
      <c r="C2188" s="4" t="s">
        <v>97</v>
      </c>
      <c r="D2188" s="4" t="s">
        <v>1016</v>
      </c>
      <c r="E2188" s="4"/>
      <c r="F2188" s="14" t="s">
        <v>1014</v>
      </c>
      <c r="G2188" s="5">
        <f t="shared" ref="G2188:L2190" si="4566">G2189</f>
        <v>13428</v>
      </c>
      <c r="H2188" s="5">
        <f t="shared" si="4566"/>
        <v>48044.5</v>
      </c>
      <c r="I2188" s="5">
        <f t="shared" si="4566"/>
        <v>113160</v>
      </c>
      <c r="J2188" s="5">
        <f t="shared" si="4566"/>
        <v>0</v>
      </c>
      <c r="K2188" s="5">
        <f t="shared" si="4566"/>
        <v>0</v>
      </c>
      <c r="L2188" s="5">
        <f t="shared" si="4566"/>
        <v>0</v>
      </c>
      <c r="M2188" s="5">
        <f t="shared" si="4513"/>
        <v>13428</v>
      </c>
      <c r="N2188" s="5">
        <f t="shared" si="4514"/>
        <v>48044.5</v>
      </c>
      <c r="O2188" s="5">
        <f t="shared" si="4515"/>
        <v>113160</v>
      </c>
      <c r="P2188" s="5">
        <f t="shared" ref="P2188:V2190" si="4567">P2189</f>
        <v>0</v>
      </c>
      <c r="Q2188" s="5">
        <f t="shared" si="4567"/>
        <v>0</v>
      </c>
      <c r="R2188" s="5">
        <f t="shared" si="4567"/>
        <v>0</v>
      </c>
      <c r="S2188" s="5">
        <f t="shared" si="4567"/>
        <v>0</v>
      </c>
      <c r="T2188" s="5">
        <f t="shared" si="4567"/>
        <v>0</v>
      </c>
      <c r="U2188" s="5">
        <f t="shared" si="4567"/>
        <v>0</v>
      </c>
      <c r="V2188" s="5">
        <f t="shared" si="4567"/>
        <v>0</v>
      </c>
      <c r="W2188" s="5">
        <f t="shared" ref="W2188:AF2190" si="4568">W2189</f>
        <v>0</v>
      </c>
      <c r="X2188" s="5">
        <f t="shared" si="4568"/>
        <v>0</v>
      </c>
      <c r="Y2188" s="5">
        <f t="shared" si="4568"/>
        <v>0</v>
      </c>
      <c r="Z2188" s="5">
        <f t="shared" si="4568"/>
        <v>0</v>
      </c>
      <c r="AA2188" s="5">
        <f t="shared" si="4568"/>
        <v>0</v>
      </c>
      <c r="AB2188" s="5">
        <f t="shared" si="4568"/>
        <v>0</v>
      </c>
      <c r="AC2188" s="5">
        <f t="shared" si="4568"/>
        <v>0</v>
      </c>
      <c r="AD2188" s="5">
        <f t="shared" si="4568"/>
        <v>0</v>
      </c>
      <c r="AE2188" s="5">
        <f t="shared" si="4568"/>
        <v>0</v>
      </c>
      <c r="AF2188" s="5">
        <f t="shared" si="4568"/>
        <v>-113160</v>
      </c>
      <c r="AG2188" s="5">
        <f t="shared" si="4443"/>
        <v>13428</v>
      </c>
      <c r="AH2188" s="5">
        <f t="shared" si="4441"/>
        <v>48044.5</v>
      </c>
      <c r="AI2188" s="5">
        <f t="shared" si="4442"/>
        <v>0</v>
      </c>
      <c r="AJ2188" s="5">
        <f t="shared" ref="AJ2188:AJ2190" si="4569">AJ2189</f>
        <v>0</v>
      </c>
      <c r="AK2188" s="17"/>
      <c r="AL2188" s="27"/>
    </row>
    <row r="2189" spans="1:38" ht="78" x14ac:dyDescent="0.3">
      <c r="A2189" s="4" t="s">
        <v>246</v>
      </c>
      <c r="B2189" s="4" t="s">
        <v>34</v>
      </c>
      <c r="C2189" s="4" t="s">
        <v>97</v>
      </c>
      <c r="D2189" s="4" t="s">
        <v>1018</v>
      </c>
      <c r="E2189" s="4"/>
      <c r="F2189" s="14" t="s">
        <v>1017</v>
      </c>
      <c r="G2189" s="5">
        <f t="shared" si="4566"/>
        <v>13428</v>
      </c>
      <c r="H2189" s="5">
        <f t="shared" si="4566"/>
        <v>48044.5</v>
      </c>
      <c r="I2189" s="5">
        <f t="shared" si="4566"/>
        <v>113160</v>
      </c>
      <c r="J2189" s="5">
        <f t="shared" si="4566"/>
        <v>0</v>
      </c>
      <c r="K2189" s="5">
        <f t="shared" si="4566"/>
        <v>0</v>
      </c>
      <c r="L2189" s="5">
        <f t="shared" si="4566"/>
        <v>0</v>
      </c>
      <c r="M2189" s="5">
        <f t="shared" si="4513"/>
        <v>13428</v>
      </c>
      <c r="N2189" s="5">
        <f t="shared" si="4514"/>
        <v>48044.5</v>
      </c>
      <c r="O2189" s="5">
        <f t="shared" si="4515"/>
        <v>113160</v>
      </c>
      <c r="P2189" s="5">
        <f t="shared" si="4567"/>
        <v>0</v>
      </c>
      <c r="Q2189" s="5">
        <f t="shared" si="4567"/>
        <v>0</v>
      </c>
      <c r="R2189" s="5">
        <f t="shared" si="4567"/>
        <v>0</v>
      </c>
      <c r="S2189" s="5">
        <f t="shared" si="4567"/>
        <v>0</v>
      </c>
      <c r="T2189" s="5">
        <f t="shared" si="4567"/>
        <v>0</v>
      </c>
      <c r="U2189" s="5">
        <f t="shared" si="4567"/>
        <v>0</v>
      </c>
      <c r="V2189" s="5">
        <f t="shared" si="4567"/>
        <v>0</v>
      </c>
      <c r="W2189" s="5">
        <f t="shared" si="4568"/>
        <v>0</v>
      </c>
      <c r="X2189" s="5">
        <f t="shared" si="4568"/>
        <v>0</v>
      </c>
      <c r="Y2189" s="5">
        <f t="shared" si="4568"/>
        <v>0</v>
      </c>
      <c r="Z2189" s="5">
        <f t="shared" si="4568"/>
        <v>0</v>
      </c>
      <c r="AA2189" s="5">
        <f t="shared" si="4568"/>
        <v>0</v>
      </c>
      <c r="AB2189" s="5">
        <f t="shared" si="4568"/>
        <v>0</v>
      </c>
      <c r="AC2189" s="5">
        <f t="shared" si="4568"/>
        <v>0</v>
      </c>
      <c r="AD2189" s="5">
        <f t="shared" si="4568"/>
        <v>0</v>
      </c>
      <c r="AE2189" s="5">
        <f t="shared" si="4568"/>
        <v>0</v>
      </c>
      <c r="AF2189" s="5">
        <f t="shared" si="4568"/>
        <v>-113160</v>
      </c>
      <c r="AG2189" s="5">
        <f t="shared" si="4443"/>
        <v>13428</v>
      </c>
      <c r="AH2189" s="5">
        <f t="shared" si="4441"/>
        <v>48044.5</v>
      </c>
      <c r="AI2189" s="5">
        <f t="shared" si="4442"/>
        <v>0</v>
      </c>
      <c r="AJ2189" s="5">
        <f t="shared" si="4569"/>
        <v>0</v>
      </c>
      <c r="AK2189" s="17"/>
      <c r="AL2189" s="27"/>
    </row>
    <row r="2190" spans="1:38" ht="31.2" x14ac:dyDescent="0.3">
      <c r="A2190" s="4" t="s">
        <v>246</v>
      </c>
      <c r="B2190" s="4" t="s">
        <v>34</v>
      </c>
      <c r="C2190" s="4" t="s">
        <v>97</v>
      </c>
      <c r="D2190" s="4" t="s">
        <v>1018</v>
      </c>
      <c r="E2190" s="4" t="s">
        <v>15</v>
      </c>
      <c r="F2190" s="14" t="s">
        <v>559</v>
      </c>
      <c r="G2190" s="5">
        <f t="shared" si="4566"/>
        <v>13428</v>
      </c>
      <c r="H2190" s="5">
        <f t="shared" si="4566"/>
        <v>48044.5</v>
      </c>
      <c r="I2190" s="5">
        <f t="shared" si="4566"/>
        <v>113160</v>
      </c>
      <c r="J2190" s="5">
        <f t="shared" si="4566"/>
        <v>0</v>
      </c>
      <c r="K2190" s="5">
        <f t="shared" si="4566"/>
        <v>0</v>
      </c>
      <c r="L2190" s="5">
        <f t="shared" si="4566"/>
        <v>0</v>
      </c>
      <c r="M2190" s="5">
        <f t="shared" si="4513"/>
        <v>13428</v>
      </c>
      <c r="N2190" s="5">
        <f t="shared" si="4514"/>
        <v>48044.5</v>
      </c>
      <c r="O2190" s="5">
        <f t="shared" si="4515"/>
        <v>113160</v>
      </c>
      <c r="P2190" s="5">
        <f t="shared" si="4567"/>
        <v>0</v>
      </c>
      <c r="Q2190" s="5">
        <f t="shared" si="4567"/>
        <v>0</v>
      </c>
      <c r="R2190" s="5">
        <f t="shared" si="4567"/>
        <v>0</v>
      </c>
      <c r="S2190" s="5">
        <f t="shared" si="4567"/>
        <v>0</v>
      </c>
      <c r="T2190" s="5">
        <f t="shared" si="4567"/>
        <v>0</v>
      </c>
      <c r="U2190" s="5">
        <f t="shared" si="4567"/>
        <v>0</v>
      </c>
      <c r="V2190" s="5">
        <f t="shared" si="4567"/>
        <v>0</v>
      </c>
      <c r="W2190" s="5">
        <f t="shared" si="4568"/>
        <v>0</v>
      </c>
      <c r="X2190" s="5">
        <f t="shared" si="4568"/>
        <v>0</v>
      </c>
      <c r="Y2190" s="5">
        <f t="shared" si="4568"/>
        <v>0</v>
      </c>
      <c r="Z2190" s="5">
        <f t="shared" si="4568"/>
        <v>0</v>
      </c>
      <c r="AA2190" s="5">
        <f t="shared" si="4568"/>
        <v>0</v>
      </c>
      <c r="AB2190" s="5">
        <f t="shared" si="4568"/>
        <v>0</v>
      </c>
      <c r="AC2190" s="5">
        <f t="shared" si="4568"/>
        <v>0</v>
      </c>
      <c r="AD2190" s="5">
        <f t="shared" si="4568"/>
        <v>0</v>
      </c>
      <c r="AE2190" s="5">
        <f t="shared" si="4568"/>
        <v>0</v>
      </c>
      <c r="AF2190" s="5">
        <f t="shared" si="4568"/>
        <v>-113160</v>
      </c>
      <c r="AG2190" s="5">
        <f t="shared" si="4443"/>
        <v>13428</v>
      </c>
      <c r="AH2190" s="5">
        <f t="shared" si="4441"/>
        <v>48044.5</v>
      </c>
      <c r="AI2190" s="5">
        <f t="shared" si="4442"/>
        <v>0</v>
      </c>
      <c r="AJ2190" s="5">
        <f t="shared" si="4569"/>
        <v>0</v>
      </c>
      <c r="AK2190" s="17"/>
      <c r="AL2190" s="27"/>
    </row>
    <row r="2191" spans="1:38" ht="31.2" x14ac:dyDescent="0.3">
      <c r="A2191" s="4" t="s">
        <v>246</v>
      </c>
      <c r="B2191" s="4" t="s">
        <v>34</v>
      </c>
      <c r="C2191" s="4" t="s">
        <v>97</v>
      </c>
      <c r="D2191" s="4" t="s">
        <v>1018</v>
      </c>
      <c r="E2191" s="4" t="s">
        <v>16</v>
      </c>
      <c r="F2191" s="14" t="s">
        <v>560</v>
      </c>
      <c r="G2191" s="5">
        <v>13428</v>
      </c>
      <c r="H2191" s="5">
        <v>48044.5</v>
      </c>
      <c r="I2191" s="5">
        <v>113160</v>
      </c>
      <c r="J2191" s="5"/>
      <c r="K2191" s="5"/>
      <c r="L2191" s="5"/>
      <c r="M2191" s="5">
        <f t="shared" si="4513"/>
        <v>13428</v>
      </c>
      <c r="N2191" s="5">
        <f t="shared" si="4514"/>
        <v>48044.5</v>
      </c>
      <c r="O2191" s="5">
        <f t="shared" si="4515"/>
        <v>113160</v>
      </c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>
        <v>-113160</v>
      </c>
      <c r="AG2191" s="5">
        <f t="shared" si="4443"/>
        <v>13428</v>
      </c>
      <c r="AH2191" s="5">
        <f t="shared" si="4441"/>
        <v>48044.5</v>
      </c>
      <c r="AI2191" s="5">
        <f t="shared" si="4442"/>
        <v>0</v>
      </c>
      <c r="AJ2191" s="5"/>
      <c r="AK2191" s="17"/>
      <c r="AL2191" s="27"/>
    </row>
    <row r="2192" spans="1:38" ht="31.2" x14ac:dyDescent="0.3">
      <c r="A2192" s="4" t="s">
        <v>246</v>
      </c>
      <c r="B2192" s="4" t="s">
        <v>34</v>
      </c>
      <c r="C2192" s="4" t="s">
        <v>97</v>
      </c>
      <c r="D2192" s="4" t="s">
        <v>209</v>
      </c>
      <c r="E2192" s="4"/>
      <c r="F2192" s="14" t="s">
        <v>1267</v>
      </c>
      <c r="G2192" s="5">
        <f t="shared" ref="G2192:L2195" si="4570">G2193</f>
        <v>2312.6</v>
      </c>
      <c r="H2192" s="5">
        <f t="shared" si="4570"/>
        <v>2312.6</v>
      </c>
      <c r="I2192" s="5">
        <f t="shared" si="4570"/>
        <v>2312.6</v>
      </c>
      <c r="J2192" s="5">
        <f t="shared" si="4570"/>
        <v>0</v>
      </c>
      <c r="K2192" s="5">
        <f t="shared" si="4570"/>
        <v>0</v>
      </c>
      <c r="L2192" s="5">
        <f t="shared" si="4570"/>
        <v>0</v>
      </c>
      <c r="M2192" s="5">
        <f t="shared" si="4513"/>
        <v>2312.6</v>
      </c>
      <c r="N2192" s="5">
        <f t="shared" si="4514"/>
        <v>2312.6</v>
      </c>
      <c r="O2192" s="5">
        <f t="shared" si="4515"/>
        <v>2312.6</v>
      </c>
      <c r="P2192" s="5">
        <f t="shared" ref="P2192:V2195" si="4571">P2193</f>
        <v>0</v>
      </c>
      <c r="Q2192" s="5">
        <f t="shared" si="4571"/>
        <v>0</v>
      </c>
      <c r="R2192" s="5">
        <f t="shared" si="4571"/>
        <v>0</v>
      </c>
      <c r="S2192" s="5">
        <f t="shared" si="4571"/>
        <v>0</v>
      </c>
      <c r="T2192" s="5">
        <f t="shared" si="4571"/>
        <v>0</v>
      </c>
      <c r="U2192" s="5">
        <f t="shared" si="4571"/>
        <v>0</v>
      </c>
      <c r="V2192" s="5">
        <f t="shared" si="4571"/>
        <v>0</v>
      </c>
      <c r="W2192" s="5">
        <f t="shared" ref="W2192:AF2195" si="4572">W2193</f>
        <v>0</v>
      </c>
      <c r="X2192" s="5">
        <f t="shared" si="4572"/>
        <v>0</v>
      </c>
      <c r="Y2192" s="5">
        <f t="shared" si="4572"/>
        <v>0</v>
      </c>
      <c r="Z2192" s="5">
        <f t="shared" si="4572"/>
        <v>0</v>
      </c>
      <c r="AA2192" s="5">
        <f t="shared" si="4572"/>
        <v>0</v>
      </c>
      <c r="AB2192" s="5">
        <f t="shared" si="4572"/>
        <v>0</v>
      </c>
      <c r="AC2192" s="5">
        <f t="shared" si="4572"/>
        <v>0</v>
      </c>
      <c r="AD2192" s="5">
        <f t="shared" si="4572"/>
        <v>0</v>
      </c>
      <c r="AE2192" s="5">
        <f t="shared" si="4572"/>
        <v>0</v>
      </c>
      <c r="AF2192" s="5">
        <f t="shared" si="4572"/>
        <v>0</v>
      </c>
      <c r="AG2192" s="5">
        <f t="shared" si="4443"/>
        <v>2312.6</v>
      </c>
      <c r="AH2192" s="5">
        <f t="shared" ref="AH2192:AH2255" si="4573">N2192+X2192+Y2192+Z2192+AA2192+AB2192</f>
        <v>2312.6</v>
      </c>
      <c r="AI2192" s="5">
        <f t="shared" ref="AI2192:AI2255" si="4574">O2192+AC2192+AD2192+AE2192+AF2192</f>
        <v>2312.6</v>
      </c>
      <c r="AJ2192" s="5">
        <f t="shared" ref="AJ2192:AJ2195" si="4575">AJ2193</f>
        <v>0</v>
      </c>
      <c r="AK2192" s="17"/>
      <c r="AL2192" s="27"/>
    </row>
    <row r="2193" spans="1:38" ht="31.2" x14ac:dyDescent="0.3">
      <c r="A2193" s="4" t="s">
        <v>246</v>
      </c>
      <c r="B2193" s="4" t="s">
        <v>34</v>
      </c>
      <c r="C2193" s="4" t="s">
        <v>97</v>
      </c>
      <c r="D2193" s="4" t="s">
        <v>210</v>
      </c>
      <c r="E2193" s="4"/>
      <c r="F2193" s="14" t="s">
        <v>1268</v>
      </c>
      <c r="G2193" s="5">
        <f t="shared" si="4570"/>
        <v>2312.6</v>
      </c>
      <c r="H2193" s="5">
        <f t="shared" si="4570"/>
        <v>2312.6</v>
      </c>
      <c r="I2193" s="5">
        <f t="shared" si="4570"/>
        <v>2312.6</v>
      </c>
      <c r="J2193" s="5">
        <f t="shared" si="4570"/>
        <v>0</v>
      </c>
      <c r="K2193" s="5">
        <f t="shared" si="4570"/>
        <v>0</v>
      </c>
      <c r="L2193" s="5">
        <f t="shared" si="4570"/>
        <v>0</v>
      </c>
      <c r="M2193" s="5">
        <f t="shared" si="4513"/>
        <v>2312.6</v>
      </c>
      <c r="N2193" s="5">
        <f t="shared" si="4514"/>
        <v>2312.6</v>
      </c>
      <c r="O2193" s="5">
        <f t="shared" si="4515"/>
        <v>2312.6</v>
      </c>
      <c r="P2193" s="5">
        <f t="shared" si="4571"/>
        <v>0</v>
      </c>
      <c r="Q2193" s="5">
        <f t="shared" si="4571"/>
        <v>0</v>
      </c>
      <c r="R2193" s="5">
        <f t="shared" si="4571"/>
        <v>0</v>
      </c>
      <c r="S2193" s="5">
        <f t="shared" si="4571"/>
        <v>0</v>
      </c>
      <c r="T2193" s="5">
        <f t="shared" si="4571"/>
        <v>0</v>
      </c>
      <c r="U2193" s="5">
        <f t="shared" si="4571"/>
        <v>0</v>
      </c>
      <c r="V2193" s="5">
        <f t="shared" si="4571"/>
        <v>0</v>
      </c>
      <c r="W2193" s="5">
        <f t="shared" si="4572"/>
        <v>0</v>
      </c>
      <c r="X2193" s="5">
        <f t="shared" si="4572"/>
        <v>0</v>
      </c>
      <c r="Y2193" s="5">
        <f t="shared" si="4572"/>
        <v>0</v>
      </c>
      <c r="Z2193" s="5">
        <f t="shared" si="4572"/>
        <v>0</v>
      </c>
      <c r="AA2193" s="5">
        <f t="shared" si="4572"/>
        <v>0</v>
      </c>
      <c r="AB2193" s="5">
        <f t="shared" si="4572"/>
        <v>0</v>
      </c>
      <c r="AC2193" s="5">
        <f t="shared" si="4572"/>
        <v>0</v>
      </c>
      <c r="AD2193" s="5">
        <f t="shared" si="4572"/>
        <v>0</v>
      </c>
      <c r="AE2193" s="5">
        <f t="shared" si="4572"/>
        <v>0</v>
      </c>
      <c r="AF2193" s="5">
        <f t="shared" si="4572"/>
        <v>0</v>
      </c>
      <c r="AG2193" s="5">
        <f t="shared" ref="AG2193:AG2256" si="4576">M2193+P2193+Q2193+R2193+S2193+T2193+U2193+V2193+W2193</f>
        <v>2312.6</v>
      </c>
      <c r="AH2193" s="5">
        <f t="shared" si="4573"/>
        <v>2312.6</v>
      </c>
      <c r="AI2193" s="5">
        <f t="shared" si="4574"/>
        <v>2312.6</v>
      </c>
      <c r="AJ2193" s="5">
        <f t="shared" si="4575"/>
        <v>0</v>
      </c>
      <c r="AK2193" s="17"/>
      <c r="AL2193" s="27"/>
    </row>
    <row r="2194" spans="1:38" ht="46.8" x14ac:dyDescent="0.3">
      <c r="A2194" s="4" t="s">
        <v>246</v>
      </c>
      <c r="B2194" s="4" t="s">
        <v>34</v>
      </c>
      <c r="C2194" s="4" t="s">
        <v>97</v>
      </c>
      <c r="D2194" s="4" t="s">
        <v>202</v>
      </c>
      <c r="E2194" s="4"/>
      <c r="F2194" s="14" t="s">
        <v>1274</v>
      </c>
      <c r="G2194" s="5">
        <f t="shared" si="4570"/>
        <v>2312.6</v>
      </c>
      <c r="H2194" s="5">
        <f t="shared" si="4570"/>
        <v>2312.6</v>
      </c>
      <c r="I2194" s="5">
        <f t="shared" si="4570"/>
        <v>2312.6</v>
      </c>
      <c r="J2194" s="5">
        <f t="shared" si="4570"/>
        <v>0</v>
      </c>
      <c r="K2194" s="5">
        <f t="shared" si="4570"/>
        <v>0</v>
      </c>
      <c r="L2194" s="5">
        <f t="shared" si="4570"/>
        <v>0</v>
      </c>
      <c r="M2194" s="5">
        <f t="shared" si="4513"/>
        <v>2312.6</v>
      </c>
      <c r="N2194" s="5">
        <f t="shared" si="4514"/>
        <v>2312.6</v>
      </c>
      <c r="O2194" s="5">
        <f t="shared" si="4515"/>
        <v>2312.6</v>
      </c>
      <c r="P2194" s="5">
        <f t="shared" si="4571"/>
        <v>0</v>
      </c>
      <c r="Q2194" s="5">
        <f t="shared" si="4571"/>
        <v>0</v>
      </c>
      <c r="R2194" s="5">
        <f t="shared" si="4571"/>
        <v>0</v>
      </c>
      <c r="S2194" s="5">
        <f t="shared" si="4571"/>
        <v>0</v>
      </c>
      <c r="T2194" s="5">
        <f t="shared" si="4571"/>
        <v>0</v>
      </c>
      <c r="U2194" s="5">
        <f t="shared" si="4571"/>
        <v>0</v>
      </c>
      <c r="V2194" s="5">
        <f t="shared" si="4571"/>
        <v>0</v>
      </c>
      <c r="W2194" s="5">
        <f t="shared" si="4572"/>
        <v>0</v>
      </c>
      <c r="X2194" s="5">
        <f t="shared" si="4572"/>
        <v>0</v>
      </c>
      <c r="Y2194" s="5">
        <f t="shared" si="4572"/>
        <v>0</v>
      </c>
      <c r="Z2194" s="5">
        <f t="shared" si="4572"/>
        <v>0</v>
      </c>
      <c r="AA2194" s="5">
        <f t="shared" si="4572"/>
        <v>0</v>
      </c>
      <c r="AB2194" s="5">
        <f t="shared" si="4572"/>
        <v>0</v>
      </c>
      <c r="AC2194" s="5">
        <f t="shared" si="4572"/>
        <v>0</v>
      </c>
      <c r="AD2194" s="5">
        <f t="shared" si="4572"/>
        <v>0</v>
      </c>
      <c r="AE2194" s="5">
        <f t="shared" si="4572"/>
        <v>0</v>
      </c>
      <c r="AF2194" s="5">
        <f t="shared" si="4572"/>
        <v>0</v>
      </c>
      <c r="AG2194" s="5">
        <f t="shared" si="4576"/>
        <v>2312.6</v>
      </c>
      <c r="AH2194" s="5">
        <f t="shared" si="4573"/>
        <v>2312.6</v>
      </c>
      <c r="AI2194" s="5">
        <f t="shared" si="4574"/>
        <v>2312.6</v>
      </c>
      <c r="AJ2194" s="5">
        <f t="shared" si="4575"/>
        <v>0</v>
      </c>
      <c r="AK2194" s="17"/>
      <c r="AL2194" s="27"/>
    </row>
    <row r="2195" spans="1:38" ht="31.2" x14ac:dyDescent="0.3">
      <c r="A2195" s="4" t="s">
        <v>246</v>
      </c>
      <c r="B2195" s="4" t="s">
        <v>34</v>
      </c>
      <c r="C2195" s="4" t="s">
        <v>97</v>
      </c>
      <c r="D2195" s="4" t="s">
        <v>202</v>
      </c>
      <c r="E2195" s="4" t="s">
        <v>15</v>
      </c>
      <c r="F2195" s="14" t="s">
        <v>559</v>
      </c>
      <c r="G2195" s="5">
        <f t="shared" si="4570"/>
        <v>2312.6</v>
      </c>
      <c r="H2195" s="5">
        <f t="shared" si="4570"/>
        <v>2312.6</v>
      </c>
      <c r="I2195" s="5">
        <f t="shared" si="4570"/>
        <v>2312.6</v>
      </c>
      <c r="J2195" s="5">
        <f t="shared" si="4570"/>
        <v>0</v>
      </c>
      <c r="K2195" s="5">
        <f t="shared" si="4570"/>
        <v>0</v>
      </c>
      <c r="L2195" s="5">
        <f t="shared" si="4570"/>
        <v>0</v>
      </c>
      <c r="M2195" s="5">
        <f t="shared" si="4513"/>
        <v>2312.6</v>
      </c>
      <c r="N2195" s="5">
        <f t="shared" si="4514"/>
        <v>2312.6</v>
      </c>
      <c r="O2195" s="5">
        <f t="shared" si="4515"/>
        <v>2312.6</v>
      </c>
      <c r="P2195" s="5">
        <f t="shared" si="4571"/>
        <v>0</v>
      </c>
      <c r="Q2195" s="5">
        <f t="shared" si="4571"/>
        <v>0</v>
      </c>
      <c r="R2195" s="5">
        <f t="shared" si="4571"/>
        <v>0</v>
      </c>
      <c r="S2195" s="5">
        <f t="shared" si="4571"/>
        <v>0</v>
      </c>
      <c r="T2195" s="5">
        <f t="shared" si="4571"/>
        <v>0</v>
      </c>
      <c r="U2195" s="5">
        <f t="shared" si="4571"/>
        <v>0</v>
      </c>
      <c r="V2195" s="5">
        <f t="shared" si="4571"/>
        <v>0</v>
      </c>
      <c r="W2195" s="5">
        <f t="shared" si="4572"/>
        <v>0</v>
      </c>
      <c r="X2195" s="5">
        <f t="shared" si="4572"/>
        <v>0</v>
      </c>
      <c r="Y2195" s="5">
        <f t="shared" si="4572"/>
        <v>0</v>
      </c>
      <c r="Z2195" s="5">
        <f t="shared" si="4572"/>
        <v>0</v>
      </c>
      <c r="AA2195" s="5">
        <f t="shared" si="4572"/>
        <v>0</v>
      </c>
      <c r="AB2195" s="5">
        <f t="shared" si="4572"/>
        <v>0</v>
      </c>
      <c r="AC2195" s="5">
        <f t="shared" si="4572"/>
        <v>0</v>
      </c>
      <c r="AD2195" s="5">
        <f t="shared" si="4572"/>
        <v>0</v>
      </c>
      <c r="AE2195" s="5">
        <f t="shared" si="4572"/>
        <v>0</v>
      </c>
      <c r="AF2195" s="5">
        <f t="shared" si="4572"/>
        <v>0</v>
      </c>
      <c r="AG2195" s="5">
        <f t="shared" si="4576"/>
        <v>2312.6</v>
      </c>
      <c r="AH2195" s="5">
        <f t="shared" si="4573"/>
        <v>2312.6</v>
      </c>
      <c r="AI2195" s="5">
        <f t="shared" si="4574"/>
        <v>2312.6</v>
      </c>
      <c r="AJ2195" s="5">
        <f t="shared" si="4575"/>
        <v>0</v>
      </c>
      <c r="AK2195" s="17"/>
      <c r="AL2195" s="27"/>
    </row>
    <row r="2196" spans="1:38" ht="31.2" x14ac:dyDescent="0.3">
      <c r="A2196" s="4" t="s">
        <v>246</v>
      </c>
      <c r="B2196" s="4" t="s">
        <v>34</v>
      </c>
      <c r="C2196" s="4" t="s">
        <v>97</v>
      </c>
      <c r="D2196" s="4" t="s">
        <v>202</v>
      </c>
      <c r="E2196" s="4" t="s">
        <v>16</v>
      </c>
      <c r="F2196" s="14" t="s">
        <v>560</v>
      </c>
      <c r="G2196" s="5">
        <v>2312.6</v>
      </c>
      <c r="H2196" s="5">
        <v>2312.6</v>
      </c>
      <c r="I2196" s="5">
        <v>2312.6</v>
      </c>
      <c r="J2196" s="5"/>
      <c r="K2196" s="5"/>
      <c r="L2196" s="5"/>
      <c r="M2196" s="5">
        <f t="shared" si="4513"/>
        <v>2312.6</v>
      </c>
      <c r="N2196" s="5">
        <f t="shared" si="4514"/>
        <v>2312.6</v>
      </c>
      <c r="O2196" s="5">
        <f t="shared" si="4515"/>
        <v>2312.6</v>
      </c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>
        <f t="shared" si="4576"/>
        <v>2312.6</v>
      </c>
      <c r="AH2196" s="5">
        <f t="shared" si="4573"/>
        <v>2312.6</v>
      </c>
      <c r="AI2196" s="5">
        <f t="shared" si="4574"/>
        <v>2312.6</v>
      </c>
      <c r="AJ2196" s="5"/>
      <c r="AK2196" s="17"/>
      <c r="AL2196" s="27"/>
    </row>
    <row r="2197" spans="1:38" ht="46.8" x14ac:dyDescent="0.3">
      <c r="A2197" s="4" t="s">
        <v>246</v>
      </c>
      <c r="B2197" s="4" t="s">
        <v>34</v>
      </c>
      <c r="C2197" s="4" t="s">
        <v>97</v>
      </c>
      <c r="D2197" s="4" t="s">
        <v>36</v>
      </c>
      <c r="E2197" s="4"/>
      <c r="F2197" s="14" t="s">
        <v>1284</v>
      </c>
      <c r="G2197" s="5">
        <f t="shared" ref="G2197:L2204" si="4577">G2198</f>
        <v>3756</v>
      </c>
      <c r="H2197" s="5">
        <f t="shared" si="4577"/>
        <v>2806</v>
      </c>
      <c r="I2197" s="5">
        <f t="shared" si="4577"/>
        <v>2256</v>
      </c>
      <c r="J2197" s="5">
        <f t="shared" si="4577"/>
        <v>0</v>
      </c>
      <c r="K2197" s="5">
        <f t="shared" si="4577"/>
        <v>0</v>
      </c>
      <c r="L2197" s="5">
        <f t="shared" si="4577"/>
        <v>0</v>
      </c>
      <c r="M2197" s="5">
        <f t="shared" si="4513"/>
        <v>3756</v>
      </c>
      <c r="N2197" s="5">
        <f t="shared" si="4514"/>
        <v>2806</v>
      </c>
      <c r="O2197" s="5">
        <f t="shared" si="4515"/>
        <v>2256</v>
      </c>
      <c r="P2197" s="5">
        <f t="shared" ref="P2197:V2204" si="4578">P2198</f>
        <v>0</v>
      </c>
      <c r="Q2197" s="5">
        <f t="shared" si="4578"/>
        <v>0</v>
      </c>
      <c r="R2197" s="5">
        <f t="shared" si="4578"/>
        <v>0</v>
      </c>
      <c r="S2197" s="5">
        <f t="shared" si="4578"/>
        <v>0</v>
      </c>
      <c r="T2197" s="5">
        <f t="shared" si="4578"/>
        <v>0</v>
      </c>
      <c r="U2197" s="5">
        <f t="shared" si="4578"/>
        <v>0</v>
      </c>
      <c r="V2197" s="5">
        <f t="shared" si="4578"/>
        <v>0</v>
      </c>
      <c r="W2197" s="5">
        <f t="shared" ref="W2197:AF2204" si="4579">W2198</f>
        <v>0</v>
      </c>
      <c r="X2197" s="5">
        <f t="shared" si="4579"/>
        <v>0</v>
      </c>
      <c r="Y2197" s="5">
        <f t="shared" si="4579"/>
        <v>0</v>
      </c>
      <c r="Z2197" s="5">
        <f t="shared" si="4579"/>
        <v>0</v>
      </c>
      <c r="AA2197" s="5">
        <f t="shared" si="4579"/>
        <v>0</v>
      </c>
      <c r="AB2197" s="5">
        <f t="shared" si="4579"/>
        <v>0</v>
      </c>
      <c r="AC2197" s="5">
        <f t="shared" si="4579"/>
        <v>0</v>
      </c>
      <c r="AD2197" s="5">
        <f t="shared" si="4579"/>
        <v>0</v>
      </c>
      <c r="AE2197" s="5">
        <f t="shared" si="4579"/>
        <v>0</v>
      </c>
      <c r="AF2197" s="5">
        <f t="shared" si="4579"/>
        <v>0</v>
      </c>
      <c r="AG2197" s="5">
        <f t="shared" si="4576"/>
        <v>3756</v>
      </c>
      <c r="AH2197" s="5">
        <f t="shared" si="4573"/>
        <v>2806</v>
      </c>
      <c r="AI2197" s="5">
        <f t="shared" si="4574"/>
        <v>2256</v>
      </c>
      <c r="AJ2197" s="5">
        <f t="shared" ref="AJ2197:AJ2204" si="4580">AJ2198</f>
        <v>0</v>
      </c>
      <c r="AK2197" s="17"/>
      <c r="AL2197" s="27"/>
    </row>
    <row r="2198" spans="1:38" ht="46.8" x14ac:dyDescent="0.3">
      <c r="A2198" s="4" t="s">
        <v>246</v>
      </c>
      <c r="B2198" s="4" t="s">
        <v>34</v>
      </c>
      <c r="C2198" s="4" t="s">
        <v>97</v>
      </c>
      <c r="D2198" s="4" t="s">
        <v>37</v>
      </c>
      <c r="E2198" s="4"/>
      <c r="F2198" s="14" t="s">
        <v>1285</v>
      </c>
      <c r="G2198" s="5">
        <f t="shared" si="4577"/>
        <v>3756</v>
      </c>
      <c r="H2198" s="5">
        <f t="shared" si="4577"/>
        <v>2806</v>
      </c>
      <c r="I2198" s="5">
        <f t="shared" si="4577"/>
        <v>2256</v>
      </c>
      <c r="J2198" s="5">
        <f t="shared" si="4577"/>
        <v>0</v>
      </c>
      <c r="K2198" s="5">
        <f t="shared" si="4577"/>
        <v>0</v>
      </c>
      <c r="L2198" s="5">
        <f t="shared" si="4577"/>
        <v>0</v>
      </c>
      <c r="M2198" s="5">
        <f t="shared" si="4513"/>
        <v>3756</v>
      </c>
      <c r="N2198" s="5">
        <f t="shared" si="4514"/>
        <v>2806</v>
      </c>
      <c r="O2198" s="5">
        <f t="shared" si="4515"/>
        <v>2256</v>
      </c>
      <c r="P2198" s="5">
        <f t="shared" si="4578"/>
        <v>0</v>
      </c>
      <c r="Q2198" s="5">
        <f t="shared" si="4578"/>
        <v>0</v>
      </c>
      <c r="R2198" s="5">
        <f t="shared" si="4578"/>
        <v>0</v>
      </c>
      <c r="S2198" s="5">
        <f t="shared" si="4578"/>
        <v>0</v>
      </c>
      <c r="T2198" s="5">
        <f t="shared" si="4578"/>
        <v>0</v>
      </c>
      <c r="U2198" s="5">
        <f t="shared" si="4578"/>
        <v>0</v>
      </c>
      <c r="V2198" s="5">
        <f t="shared" si="4578"/>
        <v>0</v>
      </c>
      <c r="W2198" s="5">
        <f t="shared" si="4579"/>
        <v>0</v>
      </c>
      <c r="X2198" s="5">
        <f t="shared" si="4579"/>
        <v>0</v>
      </c>
      <c r="Y2198" s="5">
        <f t="shared" si="4579"/>
        <v>0</v>
      </c>
      <c r="Z2198" s="5">
        <f t="shared" si="4579"/>
        <v>0</v>
      </c>
      <c r="AA2198" s="5">
        <f t="shared" si="4579"/>
        <v>0</v>
      </c>
      <c r="AB2198" s="5">
        <f t="shared" si="4579"/>
        <v>0</v>
      </c>
      <c r="AC2198" s="5">
        <f t="shared" si="4579"/>
        <v>0</v>
      </c>
      <c r="AD2198" s="5">
        <f t="shared" si="4579"/>
        <v>0</v>
      </c>
      <c r="AE2198" s="5">
        <f t="shared" si="4579"/>
        <v>0</v>
      </c>
      <c r="AF2198" s="5">
        <f t="shared" si="4579"/>
        <v>0</v>
      </c>
      <c r="AG2198" s="5">
        <f t="shared" si="4576"/>
        <v>3756</v>
      </c>
      <c r="AH2198" s="5">
        <f t="shared" si="4573"/>
        <v>2806</v>
      </c>
      <c r="AI2198" s="5">
        <f t="shared" si="4574"/>
        <v>2256</v>
      </c>
      <c r="AJ2198" s="5">
        <f t="shared" si="4580"/>
        <v>0</v>
      </c>
      <c r="AK2198" s="17"/>
      <c r="AL2198" s="27"/>
    </row>
    <row r="2199" spans="1:38" ht="62.4" x14ac:dyDescent="0.3">
      <c r="A2199" s="4" t="s">
        <v>246</v>
      </c>
      <c r="B2199" s="4" t="s">
        <v>34</v>
      </c>
      <c r="C2199" s="4" t="s">
        <v>97</v>
      </c>
      <c r="D2199" s="4" t="s">
        <v>211</v>
      </c>
      <c r="E2199" s="4"/>
      <c r="F2199" s="14" t="s">
        <v>1289</v>
      </c>
      <c r="G2199" s="5">
        <f>G2203+G2200</f>
        <v>3756</v>
      </c>
      <c r="H2199" s="5">
        <f t="shared" ref="H2199:AJ2199" si="4581">H2203+H2200</f>
        <v>2806</v>
      </c>
      <c r="I2199" s="5">
        <f t="shared" si="4581"/>
        <v>2256</v>
      </c>
      <c r="J2199" s="5">
        <f t="shared" ref="J2199:L2199" si="4582">J2203+J2200</f>
        <v>0</v>
      </c>
      <c r="K2199" s="5">
        <f t="shared" si="4582"/>
        <v>0</v>
      </c>
      <c r="L2199" s="5">
        <f t="shared" si="4582"/>
        <v>0</v>
      </c>
      <c r="M2199" s="5">
        <f t="shared" si="4513"/>
        <v>3756</v>
      </c>
      <c r="N2199" s="5">
        <f t="shared" si="4514"/>
        <v>2806</v>
      </c>
      <c r="O2199" s="5">
        <f t="shared" si="4515"/>
        <v>2256</v>
      </c>
      <c r="P2199" s="5">
        <f t="shared" ref="P2199:V2199" si="4583">P2203+P2200</f>
        <v>0</v>
      </c>
      <c r="Q2199" s="5">
        <f t="shared" ref="Q2199:R2199" si="4584">Q2203+Q2200</f>
        <v>0</v>
      </c>
      <c r="R2199" s="5">
        <f t="shared" si="4584"/>
        <v>0</v>
      </c>
      <c r="S2199" s="5">
        <f t="shared" ref="S2199" si="4585">S2203+S2200</f>
        <v>0</v>
      </c>
      <c r="T2199" s="5">
        <f t="shared" si="4583"/>
        <v>0</v>
      </c>
      <c r="U2199" s="5">
        <f t="shared" si="4583"/>
        <v>0</v>
      </c>
      <c r="V2199" s="5">
        <f t="shared" si="4583"/>
        <v>0</v>
      </c>
      <c r="W2199" s="5">
        <f t="shared" ref="W2199:AF2199" si="4586">W2203+W2200</f>
        <v>0</v>
      </c>
      <c r="X2199" s="5">
        <f t="shared" si="4586"/>
        <v>0</v>
      </c>
      <c r="Y2199" s="5">
        <f t="shared" si="4586"/>
        <v>0</v>
      </c>
      <c r="Z2199" s="5">
        <f t="shared" si="4586"/>
        <v>0</v>
      </c>
      <c r="AA2199" s="5">
        <f t="shared" si="4586"/>
        <v>0</v>
      </c>
      <c r="AB2199" s="5">
        <f t="shared" si="4586"/>
        <v>0</v>
      </c>
      <c r="AC2199" s="5">
        <f t="shared" si="4586"/>
        <v>0</v>
      </c>
      <c r="AD2199" s="5">
        <f t="shared" ref="AD2199" si="4587">AD2203+AD2200</f>
        <v>0</v>
      </c>
      <c r="AE2199" s="5">
        <f t="shared" ref="AE2199" si="4588">AE2203+AE2200</f>
        <v>0</v>
      </c>
      <c r="AF2199" s="5">
        <f t="shared" si="4586"/>
        <v>0</v>
      </c>
      <c r="AG2199" s="5">
        <f t="shared" si="4576"/>
        <v>3756</v>
      </c>
      <c r="AH2199" s="5">
        <f t="shared" si="4573"/>
        <v>2806</v>
      </c>
      <c r="AI2199" s="5">
        <f t="shared" si="4574"/>
        <v>2256</v>
      </c>
      <c r="AJ2199" s="5">
        <f t="shared" si="4581"/>
        <v>0</v>
      </c>
      <c r="AK2199" s="17"/>
      <c r="AL2199" s="27"/>
    </row>
    <row r="2200" spans="1:38" ht="31.2" x14ac:dyDescent="0.3">
      <c r="A2200" s="4" t="s">
        <v>246</v>
      </c>
      <c r="B2200" s="4" t="s">
        <v>34</v>
      </c>
      <c r="C2200" s="4" t="s">
        <v>97</v>
      </c>
      <c r="D2200" s="4" t="s">
        <v>356</v>
      </c>
      <c r="E2200" s="4"/>
      <c r="F2200" s="14" t="s">
        <v>966</v>
      </c>
      <c r="G2200" s="5">
        <f>G2201</f>
        <v>1500</v>
      </c>
      <c r="H2200" s="5">
        <f t="shared" ref="H2200:AJ2201" si="4589">H2201</f>
        <v>550</v>
      </c>
      <c r="I2200" s="5">
        <f t="shared" si="4589"/>
        <v>0</v>
      </c>
      <c r="J2200" s="5">
        <f t="shared" si="4589"/>
        <v>0</v>
      </c>
      <c r="K2200" s="5">
        <f t="shared" si="4589"/>
        <v>0</v>
      </c>
      <c r="L2200" s="5">
        <f t="shared" si="4589"/>
        <v>0</v>
      </c>
      <c r="M2200" s="5">
        <f t="shared" si="4513"/>
        <v>1500</v>
      </c>
      <c r="N2200" s="5">
        <f t="shared" si="4514"/>
        <v>550</v>
      </c>
      <c r="O2200" s="5">
        <f t="shared" si="4515"/>
        <v>0</v>
      </c>
      <c r="P2200" s="5">
        <f t="shared" si="4589"/>
        <v>0</v>
      </c>
      <c r="Q2200" s="5">
        <f t="shared" si="4589"/>
        <v>0</v>
      </c>
      <c r="R2200" s="5">
        <f t="shared" si="4589"/>
        <v>0</v>
      </c>
      <c r="S2200" s="5">
        <f t="shared" si="4589"/>
        <v>0</v>
      </c>
      <c r="T2200" s="5">
        <f t="shared" si="4589"/>
        <v>0</v>
      </c>
      <c r="U2200" s="5">
        <f t="shared" si="4589"/>
        <v>0</v>
      </c>
      <c r="V2200" s="5">
        <f t="shared" si="4589"/>
        <v>0</v>
      </c>
      <c r="W2200" s="5">
        <f t="shared" si="4589"/>
        <v>0</v>
      </c>
      <c r="X2200" s="5">
        <f t="shared" si="4589"/>
        <v>0</v>
      </c>
      <c r="Y2200" s="5">
        <f t="shared" si="4589"/>
        <v>0</v>
      </c>
      <c r="Z2200" s="5">
        <f t="shared" si="4589"/>
        <v>0</v>
      </c>
      <c r="AA2200" s="5">
        <f t="shared" si="4589"/>
        <v>0</v>
      </c>
      <c r="AB2200" s="5">
        <f t="shared" si="4589"/>
        <v>0</v>
      </c>
      <c r="AC2200" s="5">
        <f t="shared" si="4589"/>
        <v>0</v>
      </c>
      <c r="AD2200" s="5">
        <f t="shared" si="4589"/>
        <v>0</v>
      </c>
      <c r="AE2200" s="5">
        <f t="shared" si="4589"/>
        <v>0</v>
      </c>
      <c r="AF2200" s="5">
        <f t="shared" si="4589"/>
        <v>0</v>
      </c>
      <c r="AG2200" s="5">
        <f t="shared" si="4576"/>
        <v>1500</v>
      </c>
      <c r="AH2200" s="5">
        <f t="shared" si="4573"/>
        <v>550</v>
      </c>
      <c r="AI2200" s="5">
        <f t="shared" si="4574"/>
        <v>0</v>
      </c>
      <c r="AJ2200" s="5">
        <f t="shared" si="4589"/>
        <v>0</v>
      </c>
      <c r="AK2200" s="17"/>
      <c r="AL2200" s="27"/>
    </row>
    <row r="2201" spans="1:38" ht="31.2" x14ac:dyDescent="0.3">
      <c r="A2201" s="4" t="s">
        <v>246</v>
      </c>
      <c r="B2201" s="4" t="s">
        <v>34</v>
      </c>
      <c r="C2201" s="4" t="s">
        <v>97</v>
      </c>
      <c r="D2201" s="4" t="s">
        <v>356</v>
      </c>
      <c r="E2201" s="4" t="s">
        <v>15</v>
      </c>
      <c r="F2201" s="14" t="s">
        <v>559</v>
      </c>
      <c r="G2201" s="5">
        <f>G2202</f>
        <v>1500</v>
      </c>
      <c r="H2201" s="5">
        <f t="shared" si="4589"/>
        <v>550</v>
      </c>
      <c r="I2201" s="5">
        <f t="shared" si="4589"/>
        <v>0</v>
      </c>
      <c r="J2201" s="5">
        <f t="shared" si="4589"/>
        <v>0</v>
      </c>
      <c r="K2201" s="5">
        <f t="shared" si="4589"/>
        <v>0</v>
      </c>
      <c r="L2201" s="5">
        <f t="shared" si="4589"/>
        <v>0</v>
      </c>
      <c r="M2201" s="5">
        <f t="shared" si="4513"/>
        <v>1500</v>
      </c>
      <c r="N2201" s="5">
        <f t="shared" si="4514"/>
        <v>550</v>
      </c>
      <c r="O2201" s="5">
        <f t="shared" si="4515"/>
        <v>0</v>
      </c>
      <c r="P2201" s="5">
        <f t="shared" si="4589"/>
        <v>0</v>
      </c>
      <c r="Q2201" s="5">
        <f t="shared" si="4589"/>
        <v>0</v>
      </c>
      <c r="R2201" s="5">
        <f t="shared" si="4589"/>
        <v>0</v>
      </c>
      <c r="S2201" s="5">
        <f t="shared" si="4589"/>
        <v>0</v>
      </c>
      <c r="T2201" s="5">
        <f t="shared" si="4589"/>
        <v>0</v>
      </c>
      <c r="U2201" s="5">
        <f t="shared" si="4589"/>
        <v>0</v>
      </c>
      <c r="V2201" s="5">
        <f t="shared" si="4589"/>
        <v>0</v>
      </c>
      <c r="W2201" s="5">
        <f t="shared" si="4589"/>
        <v>0</v>
      </c>
      <c r="X2201" s="5">
        <f t="shared" si="4589"/>
        <v>0</v>
      </c>
      <c r="Y2201" s="5">
        <f t="shared" si="4589"/>
        <v>0</v>
      </c>
      <c r="Z2201" s="5">
        <f t="shared" si="4589"/>
        <v>0</v>
      </c>
      <c r="AA2201" s="5">
        <f t="shared" si="4589"/>
        <v>0</v>
      </c>
      <c r="AB2201" s="5">
        <f t="shared" si="4589"/>
        <v>0</v>
      </c>
      <c r="AC2201" s="5">
        <f t="shared" si="4589"/>
        <v>0</v>
      </c>
      <c r="AD2201" s="5">
        <f t="shared" si="4589"/>
        <v>0</v>
      </c>
      <c r="AE2201" s="5">
        <f t="shared" si="4589"/>
        <v>0</v>
      </c>
      <c r="AF2201" s="5">
        <f t="shared" si="4589"/>
        <v>0</v>
      </c>
      <c r="AG2201" s="5">
        <f t="shared" si="4576"/>
        <v>1500</v>
      </c>
      <c r="AH2201" s="5">
        <f t="shared" si="4573"/>
        <v>550</v>
      </c>
      <c r="AI2201" s="5">
        <f t="shared" si="4574"/>
        <v>0</v>
      </c>
      <c r="AJ2201" s="5">
        <f t="shared" si="4589"/>
        <v>0</v>
      </c>
      <c r="AK2201" s="17"/>
      <c r="AL2201" s="27"/>
    </row>
    <row r="2202" spans="1:38" ht="31.2" x14ac:dyDescent="0.3">
      <c r="A2202" s="4" t="s">
        <v>246</v>
      </c>
      <c r="B2202" s="4" t="s">
        <v>34</v>
      </c>
      <c r="C2202" s="4" t="s">
        <v>97</v>
      </c>
      <c r="D2202" s="4" t="s">
        <v>356</v>
      </c>
      <c r="E2202" s="4" t="s">
        <v>16</v>
      </c>
      <c r="F2202" s="14" t="s">
        <v>560</v>
      </c>
      <c r="G2202" s="5">
        <v>1500</v>
      </c>
      <c r="H2202" s="5">
        <v>550</v>
      </c>
      <c r="I2202" s="5">
        <v>0</v>
      </c>
      <c r="J2202" s="5"/>
      <c r="K2202" s="5"/>
      <c r="L2202" s="5"/>
      <c r="M2202" s="5">
        <f t="shared" si="4513"/>
        <v>1500</v>
      </c>
      <c r="N2202" s="5">
        <f t="shared" si="4514"/>
        <v>550</v>
      </c>
      <c r="O2202" s="5">
        <f t="shared" si="4515"/>
        <v>0</v>
      </c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>
        <f t="shared" si="4576"/>
        <v>1500</v>
      </c>
      <c r="AH2202" s="5">
        <f t="shared" si="4573"/>
        <v>550</v>
      </c>
      <c r="AI2202" s="5">
        <f t="shared" si="4574"/>
        <v>0</v>
      </c>
      <c r="AJ2202" s="5"/>
      <c r="AK2202" s="17"/>
      <c r="AL2202" s="27"/>
    </row>
    <row r="2203" spans="1:38" x14ac:dyDescent="0.3">
      <c r="A2203" s="4" t="s">
        <v>246</v>
      </c>
      <c r="B2203" s="4" t="s">
        <v>34</v>
      </c>
      <c r="C2203" s="4" t="s">
        <v>97</v>
      </c>
      <c r="D2203" s="4" t="s">
        <v>203</v>
      </c>
      <c r="E2203" s="4"/>
      <c r="F2203" s="14" t="s">
        <v>657</v>
      </c>
      <c r="G2203" s="5">
        <f t="shared" si="4577"/>
        <v>2256</v>
      </c>
      <c r="H2203" s="5">
        <f t="shared" si="4577"/>
        <v>2256</v>
      </c>
      <c r="I2203" s="5">
        <f t="shared" si="4577"/>
        <v>2256</v>
      </c>
      <c r="J2203" s="5">
        <f t="shared" si="4577"/>
        <v>0</v>
      </c>
      <c r="K2203" s="5">
        <f t="shared" si="4577"/>
        <v>0</v>
      </c>
      <c r="L2203" s="5">
        <f t="shared" si="4577"/>
        <v>0</v>
      </c>
      <c r="M2203" s="5">
        <f t="shared" si="4513"/>
        <v>2256</v>
      </c>
      <c r="N2203" s="5">
        <f t="shared" si="4514"/>
        <v>2256</v>
      </c>
      <c r="O2203" s="5">
        <f t="shared" si="4515"/>
        <v>2256</v>
      </c>
      <c r="P2203" s="5">
        <f t="shared" si="4578"/>
        <v>0</v>
      </c>
      <c r="Q2203" s="5">
        <f t="shared" si="4578"/>
        <v>0</v>
      </c>
      <c r="R2203" s="5">
        <f t="shared" si="4578"/>
        <v>0</v>
      </c>
      <c r="S2203" s="5">
        <f t="shared" si="4578"/>
        <v>0</v>
      </c>
      <c r="T2203" s="5">
        <f t="shared" si="4578"/>
        <v>0</v>
      </c>
      <c r="U2203" s="5">
        <f t="shared" si="4578"/>
        <v>0</v>
      </c>
      <c r="V2203" s="5">
        <f t="shared" si="4578"/>
        <v>0</v>
      </c>
      <c r="W2203" s="5">
        <f t="shared" si="4579"/>
        <v>0</v>
      </c>
      <c r="X2203" s="5">
        <f t="shared" si="4579"/>
        <v>0</v>
      </c>
      <c r="Y2203" s="5">
        <f t="shared" si="4579"/>
        <v>0</v>
      </c>
      <c r="Z2203" s="5">
        <f t="shared" si="4579"/>
        <v>0</v>
      </c>
      <c r="AA2203" s="5">
        <f t="shared" si="4579"/>
        <v>0</v>
      </c>
      <c r="AB2203" s="5">
        <f t="shared" si="4579"/>
        <v>0</v>
      </c>
      <c r="AC2203" s="5">
        <f t="shared" si="4579"/>
        <v>0</v>
      </c>
      <c r="AD2203" s="5">
        <f t="shared" si="4579"/>
        <v>0</v>
      </c>
      <c r="AE2203" s="5">
        <f t="shared" si="4579"/>
        <v>0</v>
      </c>
      <c r="AF2203" s="5">
        <f t="shared" si="4579"/>
        <v>0</v>
      </c>
      <c r="AG2203" s="5">
        <f t="shared" si="4576"/>
        <v>2256</v>
      </c>
      <c r="AH2203" s="5">
        <f t="shared" si="4573"/>
        <v>2256</v>
      </c>
      <c r="AI2203" s="5">
        <f t="shared" si="4574"/>
        <v>2256</v>
      </c>
      <c r="AJ2203" s="5">
        <f t="shared" si="4580"/>
        <v>0</v>
      </c>
      <c r="AK2203" s="17"/>
      <c r="AL2203" s="27"/>
    </row>
    <row r="2204" spans="1:38" ht="31.2" x14ac:dyDescent="0.3">
      <c r="A2204" s="4" t="s">
        <v>246</v>
      </c>
      <c r="B2204" s="4" t="s">
        <v>34</v>
      </c>
      <c r="C2204" s="4" t="s">
        <v>97</v>
      </c>
      <c r="D2204" s="4" t="s">
        <v>203</v>
      </c>
      <c r="E2204" s="4" t="s">
        <v>15</v>
      </c>
      <c r="F2204" s="14" t="s">
        <v>559</v>
      </c>
      <c r="G2204" s="5">
        <f t="shared" si="4577"/>
        <v>2256</v>
      </c>
      <c r="H2204" s="5">
        <f t="shared" si="4577"/>
        <v>2256</v>
      </c>
      <c r="I2204" s="5">
        <f t="shared" si="4577"/>
        <v>2256</v>
      </c>
      <c r="J2204" s="5">
        <f t="shared" si="4577"/>
        <v>0</v>
      </c>
      <c r="K2204" s="5">
        <f t="shared" si="4577"/>
        <v>0</v>
      </c>
      <c r="L2204" s="5">
        <f t="shared" si="4577"/>
        <v>0</v>
      </c>
      <c r="M2204" s="5">
        <f t="shared" si="4513"/>
        <v>2256</v>
      </c>
      <c r="N2204" s="5">
        <f t="shared" si="4514"/>
        <v>2256</v>
      </c>
      <c r="O2204" s="5">
        <f t="shared" si="4515"/>
        <v>2256</v>
      </c>
      <c r="P2204" s="5">
        <f t="shared" si="4578"/>
        <v>0</v>
      </c>
      <c r="Q2204" s="5">
        <f t="shared" si="4578"/>
        <v>0</v>
      </c>
      <c r="R2204" s="5">
        <f t="shared" si="4578"/>
        <v>0</v>
      </c>
      <c r="S2204" s="5">
        <f t="shared" si="4578"/>
        <v>0</v>
      </c>
      <c r="T2204" s="5">
        <f t="shared" si="4578"/>
        <v>0</v>
      </c>
      <c r="U2204" s="5">
        <f t="shared" si="4578"/>
        <v>0</v>
      </c>
      <c r="V2204" s="5">
        <f t="shared" si="4578"/>
        <v>0</v>
      </c>
      <c r="W2204" s="5">
        <f t="shared" si="4579"/>
        <v>0</v>
      </c>
      <c r="X2204" s="5">
        <f t="shared" si="4579"/>
        <v>0</v>
      </c>
      <c r="Y2204" s="5">
        <f t="shared" si="4579"/>
        <v>0</v>
      </c>
      <c r="Z2204" s="5">
        <f t="shared" si="4579"/>
        <v>0</v>
      </c>
      <c r="AA2204" s="5">
        <f t="shared" si="4579"/>
        <v>0</v>
      </c>
      <c r="AB2204" s="5">
        <f t="shared" si="4579"/>
        <v>0</v>
      </c>
      <c r="AC2204" s="5">
        <f t="shared" si="4579"/>
        <v>0</v>
      </c>
      <c r="AD2204" s="5">
        <f t="shared" si="4579"/>
        <v>0</v>
      </c>
      <c r="AE2204" s="5">
        <f t="shared" si="4579"/>
        <v>0</v>
      </c>
      <c r="AF2204" s="5">
        <f t="shared" si="4579"/>
        <v>0</v>
      </c>
      <c r="AG2204" s="5">
        <f t="shared" si="4576"/>
        <v>2256</v>
      </c>
      <c r="AH2204" s="5">
        <f t="shared" si="4573"/>
        <v>2256</v>
      </c>
      <c r="AI2204" s="5">
        <f t="shared" si="4574"/>
        <v>2256</v>
      </c>
      <c r="AJ2204" s="5">
        <f t="shared" si="4580"/>
        <v>0</v>
      </c>
      <c r="AK2204" s="17"/>
      <c r="AL2204" s="27"/>
    </row>
    <row r="2205" spans="1:38" ht="31.2" x14ac:dyDescent="0.3">
      <c r="A2205" s="4" t="s">
        <v>246</v>
      </c>
      <c r="B2205" s="4" t="s">
        <v>34</v>
      </c>
      <c r="C2205" s="4" t="s">
        <v>97</v>
      </c>
      <c r="D2205" s="4" t="s">
        <v>203</v>
      </c>
      <c r="E2205" s="4" t="s">
        <v>16</v>
      </c>
      <c r="F2205" s="14" t="s">
        <v>560</v>
      </c>
      <c r="G2205" s="5">
        <v>2256</v>
      </c>
      <c r="H2205" s="5">
        <v>2256</v>
      </c>
      <c r="I2205" s="5">
        <v>2256</v>
      </c>
      <c r="J2205" s="5"/>
      <c r="K2205" s="5"/>
      <c r="L2205" s="5"/>
      <c r="M2205" s="5">
        <f t="shared" si="4513"/>
        <v>2256</v>
      </c>
      <c r="N2205" s="5">
        <f t="shared" si="4514"/>
        <v>2256</v>
      </c>
      <c r="O2205" s="5">
        <f t="shared" si="4515"/>
        <v>2256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>
        <f t="shared" si="4576"/>
        <v>2256</v>
      </c>
      <c r="AH2205" s="5">
        <f t="shared" si="4573"/>
        <v>2256</v>
      </c>
      <c r="AI2205" s="5">
        <f t="shared" si="4574"/>
        <v>2256</v>
      </c>
      <c r="AJ2205" s="5"/>
      <c r="AK2205" s="17"/>
      <c r="AL2205" s="27"/>
    </row>
    <row r="2206" spans="1:38" ht="31.2" x14ac:dyDescent="0.3">
      <c r="A2206" s="4" t="s">
        <v>246</v>
      </c>
      <c r="B2206" s="4" t="s">
        <v>34</v>
      </c>
      <c r="C2206" s="4" t="s">
        <v>97</v>
      </c>
      <c r="D2206" s="4" t="s">
        <v>212</v>
      </c>
      <c r="E2206" s="4"/>
      <c r="F2206" s="14" t="s">
        <v>1323</v>
      </c>
      <c r="G2206" s="5">
        <f t="shared" ref="G2206:L2210" si="4590">G2207</f>
        <v>10227.299999999999</v>
      </c>
      <c r="H2206" s="5">
        <f t="shared" si="4590"/>
        <v>10227.299999999999</v>
      </c>
      <c r="I2206" s="5">
        <f t="shared" si="4590"/>
        <v>10227.299999999999</v>
      </c>
      <c r="J2206" s="5">
        <f t="shared" si="4590"/>
        <v>0</v>
      </c>
      <c r="K2206" s="5">
        <f t="shared" si="4590"/>
        <v>0</v>
      </c>
      <c r="L2206" s="5">
        <f t="shared" si="4590"/>
        <v>0</v>
      </c>
      <c r="M2206" s="5">
        <f t="shared" si="4513"/>
        <v>10227.299999999999</v>
      </c>
      <c r="N2206" s="5">
        <f t="shared" si="4514"/>
        <v>10227.299999999999</v>
      </c>
      <c r="O2206" s="5">
        <f t="shared" si="4515"/>
        <v>10227.299999999999</v>
      </c>
      <c r="P2206" s="5">
        <f t="shared" ref="P2206:V2210" si="4591">P2207</f>
        <v>0</v>
      </c>
      <c r="Q2206" s="5">
        <f t="shared" si="4591"/>
        <v>0</v>
      </c>
      <c r="R2206" s="5">
        <f t="shared" si="4591"/>
        <v>0</v>
      </c>
      <c r="S2206" s="5">
        <f t="shared" si="4591"/>
        <v>0</v>
      </c>
      <c r="T2206" s="5">
        <f t="shared" si="4591"/>
        <v>0</v>
      </c>
      <c r="U2206" s="5">
        <f t="shared" si="4591"/>
        <v>0</v>
      </c>
      <c r="V2206" s="5">
        <f t="shared" si="4591"/>
        <v>0</v>
      </c>
      <c r="W2206" s="5">
        <f t="shared" ref="W2206:AF2210" si="4592">W2207</f>
        <v>0</v>
      </c>
      <c r="X2206" s="5">
        <f t="shared" si="4592"/>
        <v>0</v>
      </c>
      <c r="Y2206" s="5">
        <f t="shared" si="4592"/>
        <v>0</v>
      </c>
      <c r="Z2206" s="5">
        <f t="shared" si="4592"/>
        <v>0</v>
      </c>
      <c r="AA2206" s="5">
        <f t="shared" si="4592"/>
        <v>0</v>
      </c>
      <c r="AB2206" s="5">
        <f t="shared" si="4592"/>
        <v>0</v>
      </c>
      <c r="AC2206" s="5">
        <f t="shared" si="4592"/>
        <v>0</v>
      </c>
      <c r="AD2206" s="5">
        <f t="shared" si="4592"/>
        <v>0</v>
      </c>
      <c r="AE2206" s="5">
        <f t="shared" si="4592"/>
        <v>0</v>
      </c>
      <c r="AF2206" s="5">
        <f t="shared" si="4592"/>
        <v>0</v>
      </c>
      <c r="AG2206" s="5">
        <f t="shared" si="4576"/>
        <v>10227.299999999999</v>
      </c>
      <c r="AH2206" s="5">
        <f t="shared" si="4573"/>
        <v>10227.299999999999</v>
      </c>
      <c r="AI2206" s="5">
        <f t="shared" si="4574"/>
        <v>10227.299999999999</v>
      </c>
      <c r="AJ2206" s="5">
        <f t="shared" ref="AJ2206:AJ2210" si="4593">AJ2207</f>
        <v>0</v>
      </c>
      <c r="AK2206" s="17"/>
      <c r="AL2206" s="27"/>
    </row>
    <row r="2207" spans="1:38" ht="31.2" x14ac:dyDescent="0.3">
      <c r="A2207" s="4" t="s">
        <v>246</v>
      </c>
      <c r="B2207" s="4" t="s">
        <v>34</v>
      </c>
      <c r="C2207" s="4" t="s">
        <v>97</v>
      </c>
      <c r="D2207" s="4" t="s">
        <v>213</v>
      </c>
      <c r="E2207" s="4"/>
      <c r="F2207" s="14" t="s">
        <v>1337</v>
      </c>
      <c r="G2207" s="5">
        <f t="shared" si="4590"/>
        <v>10227.299999999999</v>
      </c>
      <c r="H2207" s="5">
        <f t="shared" si="4590"/>
        <v>10227.299999999999</v>
      </c>
      <c r="I2207" s="5">
        <f t="shared" si="4590"/>
        <v>10227.299999999999</v>
      </c>
      <c r="J2207" s="5">
        <f t="shared" si="4590"/>
        <v>0</v>
      </c>
      <c r="K2207" s="5">
        <f t="shared" si="4590"/>
        <v>0</v>
      </c>
      <c r="L2207" s="5">
        <f t="shared" si="4590"/>
        <v>0</v>
      </c>
      <c r="M2207" s="5">
        <f t="shared" si="4513"/>
        <v>10227.299999999999</v>
      </c>
      <c r="N2207" s="5">
        <f t="shared" si="4514"/>
        <v>10227.299999999999</v>
      </c>
      <c r="O2207" s="5">
        <f t="shared" si="4515"/>
        <v>10227.299999999999</v>
      </c>
      <c r="P2207" s="5">
        <f t="shared" si="4591"/>
        <v>0</v>
      </c>
      <c r="Q2207" s="5">
        <f t="shared" si="4591"/>
        <v>0</v>
      </c>
      <c r="R2207" s="5">
        <f t="shared" si="4591"/>
        <v>0</v>
      </c>
      <c r="S2207" s="5">
        <f t="shared" si="4591"/>
        <v>0</v>
      </c>
      <c r="T2207" s="5">
        <f t="shared" si="4591"/>
        <v>0</v>
      </c>
      <c r="U2207" s="5">
        <f t="shared" si="4591"/>
        <v>0</v>
      </c>
      <c r="V2207" s="5">
        <f t="shared" si="4591"/>
        <v>0</v>
      </c>
      <c r="W2207" s="5">
        <f t="shared" si="4592"/>
        <v>0</v>
      </c>
      <c r="X2207" s="5">
        <f t="shared" si="4592"/>
        <v>0</v>
      </c>
      <c r="Y2207" s="5">
        <f t="shared" si="4592"/>
        <v>0</v>
      </c>
      <c r="Z2207" s="5">
        <f t="shared" si="4592"/>
        <v>0</v>
      </c>
      <c r="AA2207" s="5">
        <f t="shared" si="4592"/>
        <v>0</v>
      </c>
      <c r="AB2207" s="5">
        <f t="shared" si="4592"/>
        <v>0</v>
      </c>
      <c r="AC2207" s="5">
        <f t="shared" si="4592"/>
        <v>0</v>
      </c>
      <c r="AD2207" s="5">
        <f t="shared" si="4592"/>
        <v>0</v>
      </c>
      <c r="AE2207" s="5">
        <f t="shared" si="4592"/>
        <v>0</v>
      </c>
      <c r="AF2207" s="5">
        <f t="shared" si="4592"/>
        <v>0</v>
      </c>
      <c r="AG2207" s="5">
        <f t="shared" si="4576"/>
        <v>10227.299999999999</v>
      </c>
      <c r="AH2207" s="5">
        <f t="shared" si="4573"/>
        <v>10227.299999999999</v>
      </c>
      <c r="AI2207" s="5">
        <f t="shared" si="4574"/>
        <v>10227.299999999999</v>
      </c>
      <c r="AJ2207" s="5">
        <f t="shared" si="4593"/>
        <v>0</v>
      </c>
      <c r="AK2207" s="17"/>
      <c r="AL2207" s="27"/>
    </row>
    <row r="2208" spans="1:38" ht="46.8" x14ac:dyDescent="0.3">
      <c r="A2208" s="4" t="s">
        <v>246</v>
      </c>
      <c r="B2208" s="4" t="s">
        <v>34</v>
      </c>
      <c r="C2208" s="4" t="s">
        <v>97</v>
      </c>
      <c r="D2208" s="4" t="s">
        <v>214</v>
      </c>
      <c r="E2208" s="4"/>
      <c r="F2208" s="14" t="s">
        <v>1340</v>
      </c>
      <c r="G2208" s="5">
        <f t="shared" si="4590"/>
        <v>10227.299999999999</v>
      </c>
      <c r="H2208" s="5">
        <f t="shared" si="4590"/>
        <v>10227.299999999999</v>
      </c>
      <c r="I2208" s="5">
        <f t="shared" si="4590"/>
        <v>10227.299999999999</v>
      </c>
      <c r="J2208" s="5">
        <f t="shared" si="4590"/>
        <v>0</v>
      </c>
      <c r="K2208" s="5">
        <f t="shared" si="4590"/>
        <v>0</v>
      </c>
      <c r="L2208" s="5">
        <f t="shared" si="4590"/>
        <v>0</v>
      </c>
      <c r="M2208" s="5">
        <f t="shared" si="4513"/>
        <v>10227.299999999999</v>
      </c>
      <c r="N2208" s="5">
        <f t="shared" si="4514"/>
        <v>10227.299999999999</v>
      </c>
      <c r="O2208" s="5">
        <f t="shared" si="4515"/>
        <v>10227.299999999999</v>
      </c>
      <c r="P2208" s="5">
        <f t="shared" si="4591"/>
        <v>0</v>
      </c>
      <c r="Q2208" s="5">
        <f t="shared" si="4591"/>
        <v>0</v>
      </c>
      <c r="R2208" s="5">
        <f t="shared" si="4591"/>
        <v>0</v>
      </c>
      <c r="S2208" s="5">
        <f t="shared" si="4591"/>
        <v>0</v>
      </c>
      <c r="T2208" s="5">
        <f t="shared" si="4591"/>
        <v>0</v>
      </c>
      <c r="U2208" s="5">
        <f t="shared" si="4591"/>
        <v>0</v>
      </c>
      <c r="V2208" s="5">
        <f t="shared" si="4591"/>
        <v>0</v>
      </c>
      <c r="W2208" s="5">
        <f t="shared" si="4592"/>
        <v>0</v>
      </c>
      <c r="X2208" s="5">
        <f t="shared" si="4592"/>
        <v>0</v>
      </c>
      <c r="Y2208" s="5">
        <f t="shared" si="4592"/>
        <v>0</v>
      </c>
      <c r="Z2208" s="5">
        <f t="shared" si="4592"/>
        <v>0</v>
      </c>
      <c r="AA2208" s="5">
        <f t="shared" si="4592"/>
        <v>0</v>
      </c>
      <c r="AB2208" s="5">
        <f t="shared" si="4592"/>
        <v>0</v>
      </c>
      <c r="AC2208" s="5">
        <f t="shared" si="4592"/>
        <v>0</v>
      </c>
      <c r="AD2208" s="5">
        <f t="shared" si="4592"/>
        <v>0</v>
      </c>
      <c r="AE2208" s="5">
        <f t="shared" si="4592"/>
        <v>0</v>
      </c>
      <c r="AF2208" s="5">
        <f t="shared" si="4592"/>
        <v>0</v>
      </c>
      <c r="AG2208" s="5">
        <f t="shared" si="4576"/>
        <v>10227.299999999999</v>
      </c>
      <c r="AH2208" s="5">
        <f t="shared" si="4573"/>
        <v>10227.299999999999</v>
      </c>
      <c r="AI2208" s="5">
        <f t="shared" si="4574"/>
        <v>10227.299999999999</v>
      </c>
      <c r="AJ2208" s="5">
        <f t="shared" si="4593"/>
        <v>0</v>
      </c>
      <c r="AK2208" s="17"/>
      <c r="AL2208" s="27"/>
    </row>
    <row r="2209" spans="1:38" ht="31.2" x14ac:dyDescent="0.3">
      <c r="A2209" s="4" t="s">
        <v>246</v>
      </c>
      <c r="B2209" s="4" t="s">
        <v>34</v>
      </c>
      <c r="C2209" s="4" t="s">
        <v>97</v>
      </c>
      <c r="D2209" s="4" t="s">
        <v>204</v>
      </c>
      <c r="E2209" s="4"/>
      <c r="F2209" s="14" t="s">
        <v>981</v>
      </c>
      <c r="G2209" s="5">
        <f t="shared" si="4590"/>
        <v>10227.299999999999</v>
      </c>
      <c r="H2209" s="5">
        <f t="shared" si="4590"/>
        <v>10227.299999999999</v>
      </c>
      <c r="I2209" s="5">
        <f t="shared" si="4590"/>
        <v>10227.299999999999</v>
      </c>
      <c r="J2209" s="5">
        <f t="shared" si="4590"/>
        <v>0</v>
      </c>
      <c r="K2209" s="5">
        <f t="shared" si="4590"/>
        <v>0</v>
      </c>
      <c r="L2209" s="5">
        <f t="shared" si="4590"/>
        <v>0</v>
      </c>
      <c r="M2209" s="5">
        <f t="shared" si="4513"/>
        <v>10227.299999999999</v>
      </c>
      <c r="N2209" s="5">
        <f t="shared" si="4514"/>
        <v>10227.299999999999</v>
      </c>
      <c r="O2209" s="5">
        <f t="shared" si="4515"/>
        <v>10227.299999999999</v>
      </c>
      <c r="P2209" s="5">
        <f t="shared" si="4591"/>
        <v>0</v>
      </c>
      <c r="Q2209" s="5">
        <f t="shared" si="4591"/>
        <v>0</v>
      </c>
      <c r="R2209" s="5">
        <f t="shared" si="4591"/>
        <v>0</v>
      </c>
      <c r="S2209" s="5">
        <f t="shared" si="4591"/>
        <v>0</v>
      </c>
      <c r="T2209" s="5">
        <f t="shared" si="4591"/>
        <v>0</v>
      </c>
      <c r="U2209" s="5">
        <f t="shared" si="4591"/>
        <v>0</v>
      </c>
      <c r="V2209" s="5">
        <f t="shared" si="4591"/>
        <v>0</v>
      </c>
      <c r="W2209" s="5">
        <f t="shared" si="4592"/>
        <v>0</v>
      </c>
      <c r="X2209" s="5">
        <f t="shared" si="4592"/>
        <v>0</v>
      </c>
      <c r="Y2209" s="5">
        <f t="shared" si="4592"/>
        <v>0</v>
      </c>
      <c r="Z2209" s="5">
        <f t="shared" si="4592"/>
        <v>0</v>
      </c>
      <c r="AA2209" s="5">
        <f t="shared" si="4592"/>
        <v>0</v>
      </c>
      <c r="AB2209" s="5">
        <f t="shared" si="4592"/>
        <v>0</v>
      </c>
      <c r="AC2209" s="5">
        <f t="shared" si="4592"/>
        <v>0</v>
      </c>
      <c r="AD2209" s="5">
        <f t="shared" si="4592"/>
        <v>0</v>
      </c>
      <c r="AE2209" s="5">
        <f t="shared" si="4592"/>
        <v>0</v>
      </c>
      <c r="AF2209" s="5">
        <f t="shared" si="4592"/>
        <v>0</v>
      </c>
      <c r="AG2209" s="5">
        <f t="shared" si="4576"/>
        <v>10227.299999999999</v>
      </c>
      <c r="AH2209" s="5">
        <f t="shared" si="4573"/>
        <v>10227.299999999999</v>
      </c>
      <c r="AI2209" s="5">
        <f t="shared" si="4574"/>
        <v>10227.299999999999</v>
      </c>
      <c r="AJ2209" s="5">
        <f t="shared" si="4593"/>
        <v>0</v>
      </c>
      <c r="AK2209" s="17"/>
      <c r="AL2209" s="27"/>
    </row>
    <row r="2210" spans="1:38" x14ac:dyDescent="0.3">
      <c r="A2210" s="4" t="s">
        <v>246</v>
      </c>
      <c r="B2210" s="4" t="s">
        <v>34</v>
      </c>
      <c r="C2210" s="4" t="s">
        <v>97</v>
      </c>
      <c r="D2210" s="4" t="s">
        <v>204</v>
      </c>
      <c r="E2210" s="4" t="s">
        <v>17</v>
      </c>
      <c r="F2210" s="14" t="s">
        <v>575</v>
      </c>
      <c r="G2210" s="5">
        <f t="shared" si="4590"/>
        <v>10227.299999999999</v>
      </c>
      <c r="H2210" s="5">
        <f t="shared" si="4590"/>
        <v>10227.299999999999</v>
      </c>
      <c r="I2210" s="5">
        <f t="shared" si="4590"/>
        <v>10227.299999999999</v>
      </c>
      <c r="J2210" s="5">
        <f t="shared" si="4590"/>
        <v>0</v>
      </c>
      <c r="K2210" s="5">
        <f t="shared" si="4590"/>
        <v>0</v>
      </c>
      <c r="L2210" s="5">
        <f t="shared" si="4590"/>
        <v>0</v>
      </c>
      <c r="M2210" s="5">
        <f t="shared" si="4513"/>
        <v>10227.299999999999</v>
      </c>
      <c r="N2210" s="5">
        <f t="shared" si="4514"/>
        <v>10227.299999999999</v>
      </c>
      <c r="O2210" s="5">
        <f t="shared" si="4515"/>
        <v>10227.299999999999</v>
      </c>
      <c r="P2210" s="5">
        <f t="shared" si="4591"/>
        <v>0</v>
      </c>
      <c r="Q2210" s="5">
        <f t="shared" si="4591"/>
        <v>0</v>
      </c>
      <c r="R2210" s="5">
        <f t="shared" si="4591"/>
        <v>0</v>
      </c>
      <c r="S2210" s="5">
        <f t="shared" si="4591"/>
        <v>0</v>
      </c>
      <c r="T2210" s="5">
        <f t="shared" si="4591"/>
        <v>0</v>
      </c>
      <c r="U2210" s="5">
        <f t="shared" si="4591"/>
        <v>0</v>
      </c>
      <c r="V2210" s="5">
        <f t="shared" si="4591"/>
        <v>0</v>
      </c>
      <c r="W2210" s="5">
        <f t="shared" si="4592"/>
        <v>0</v>
      </c>
      <c r="X2210" s="5">
        <f t="shared" si="4592"/>
        <v>0</v>
      </c>
      <c r="Y2210" s="5">
        <f t="shared" si="4592"/>
        <v>0</v>
      </c>
      <c r="Z2210" s="5">
        <f t="shared" si="4592"/>
        <v>0</v>
      </c>
      <c r="AA2210" s="5">
        <f t="shared" si="4592"/>
        <v>0</v>
      </c>
      <c r="AB2210" s="5">
        <f t="shared" si="4592"/>
        <v>0</v>
      </c>
      <c r="AC2210" s="5">
        <f t="shared" si="4592"/>
        <v>0</v>
      </c>
      <c r="AD2210" s="5">
        <f t="shared" si="4592"/>
        <v>0</v>
      </c>
      <c r="AE2210" s="5">
        <f t="shared" si="4592"/>
        <v>0</v>
      </c>
      <c r="AF2210" s="5">
        <f t="shared" si="4592"/>
        <v>0</v>
      </c>
      <c r="AG2210" s="5">
        <f t="shared" si="4576"/>
        <v>10227.299999999999</v>
      </c>
      <c r="AH2210" s="5">
        <f t="shared" si="4573"/>
        <v>10227.299999999999</v>
      </c>
      <c r="AI2210" s="5">
        <f t="shared" si="4574"/>
        <v>10227.299999999999</v>
      </c>
      <c r="AJ2210" s="5">
        <f t="shared" si="4593"/>
        <v>0</v>
      </c>
      <c r="AK2210" s="17"/>
      <c r="AL2210" s="27"/>
    </row>
    <row r="2211" spans="1:38" ht="62.4" x14ac:dyDescent="0.3">
      <c r="A2211" s="4" t="s">
        <v>246</v>
      </c>
      <c r="B2211" s="4" t="s">
        <v>34</v>
      </c>
      <c r="C2211" s="4" t="s">
        <v>97</v>
      </c>
      <c r="D2211" s="4" t="s">
        <v>204</v>
      </c>
      <c r="E2211" s="4" t="s">
        <v>205</v>
      </c>
      <c r="F2211" s="14" t="s">
        <v>576</v>
      </c>
      <c r="G2211" s="5">
        <v>10227.299999999999</v>
      </c>
      <c r="H2211" s="5">
        <v>10227.299999999999</v>
      </c>
      <c r="I2211" s="5">
        <v>10227.299999999999</v>
      </c>
      <c r="J2211" s="5"/>
      <c r="K2211" s="5"/>
      <c r="L2211" s="5"/>
      <c r="M2211" s="5">
        <f t="shared" si="4513"/>
        <v>10227.299999999999</v>
      </c>
      <c r="N2211" s="5">
        <f t="shared" si="4514"/>
        <v>10227.299999999999</v>
      </c>
      <c r="O2211" s="5">
        <f t="shared" si="4515"/>
        <v>10227.299999999999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>
        <f t="shared" si="4576"/>
        <v>10227.299999999999</v>
      </c>
      <c r="AH2211" s="5">
        <f t="shared" si="4573"/>
        <v>10227.299999999999</v>
      </c>
      <c r="AI2211" s="5">
        <f t="shared" si="4574"/>
        <v>10227.299999999999</v>
      </c>
      <c r="AJ2211" s="5"/>
      <c r="AK2211" s="17"/>
      <c r="AL2211" s="27"/>
    </row>
    <row r="2212" spans="1:38" ht="31.2" x14ac:dyDescent="0.3">
      <c r="A2212" s="4" t="s">
        <v>246</v>
      </c>
      <c r="B2212" s="4" t="s">
        <v>34</v>
      </c>
      <c r="C2212" s="4" t="s">
        <v>97</v>
      </c>
      <c r="D2212" s="4" t="s">
        <v>26</v>
      </c>
      <c r="E2212" s="4"/>
      <c r="F2212" s="14" t="s">
        <v>846</v>
      </c>
      <c r="G2212" s="5"/>
      <c r="H2212" s="5"/>
      <c r="I2212" s="5"/>
      <c r="J2212" s="5"/>
      <c r="K2212" s="5"/>
      <c r="L2212" s="5"/>
      <c r="M2212" s="5"/>
      <c r="N2212" s="5"/>
      <c r="O2212" s="5"/>
      <c r="P2212" s="5">
        <f>P2213</f>
        <v>0</v>
      </c>
      <c r="Q2212" s="5">
        <f t="shared" ref="Q2212:AJ2214" si="4594">Q2213</f>
        <v>0</v>
      </c>
      <c r="R2212" s="5">
        <f t="shared" si="4594"/>
        <v>0</v>
      </c>
      <c r="S2212" s="5">
        <f t="shared" si="4594"/>
        <v>70.748000000000005</v>
      </c>
      <c r="T2212" s="5">
        <f t="shared" si="4594"/>
        <v>0</v>
      </c>
      <c r="U2212" s="5">
        <f t="shared" si="4594"/>
        <v>0</v>
      </c>
      <c r="V2212" s="5">
        <f t="shared" si="4594"/>
        <v>0</v>
      </c>
      <c r="W2212" s="5">
        <f t="shared" si="4594"/>
        <v>0</v>
      </c>
      <c r="X2212" s="5">
        <f t="shared" si="4594"/>
        <v>0</v>
      </c>
      <c r="Y2212" s="5">
        <f t="shared" si="4594"/>
        <v>0</v>
      </c>
      <c r="Z2212" s="5">
        <f t="shared" si="4594"/>
        <v>0</v>
      </c>
      <c r="AA2212" s="5">
        <f t="shared" si="4594"/>
        <v>0</v>
      </c>
      <c r="AB2212" s="5">
        <f t="shared" si="4594"/>
        <v>0</v>
      </c>
      <c r="AC2212" s="5">
        <f t="shared" si="4594"/>
        <v>0</v>
      </c>
      <c r="AD2212" s="5">
        <f t="shared" si="4594"/>
        <v>0</v>
      </c>
      <c r="AE2212" s="5">
        <f t="shared" si="4594"/>
        <v>0</v>
      </c>
      <c r="AF2212" s="5">
        <f t="shared" si="4594"/>
        <v>0</v>
      </c>
      <c r="AG2212" s="5">
        <f t="shared" si="4576"/>
        <v>70.748000000000005</v>
      </c>
      <c r="AH2212" s="5">
        <f t="shared" si="4573"/>
        <v>0</v>
      </c>
      <c r="AI2212" s="5">
        <f t="shared" si="4574"/>
        <v>0</v>
      </c>
      <c r="AJ2212" s="5">
        <f t="shared" si="4594"/>
        <v>0</v>
      </c>
      <c r="AK2212" s="17"/>
      <c r="AL2212" s="27"/>
    </row>
    <row r="2213" spans="1:38" ht="46.8" x14ac:dyDescent="0.3">
      <c r="A2213" s="4" t="s">
        <v>246</v>
      </c>
      <c r="B2213" s="4" t="s">
        <v>34</v>
      </c>
      <c r="C2213" s="4" t="s">
        <v>97</v>
      </c>
      <c r="D2213" s="4" t="s">
        <v>429</v>
      </c>
      <c r="E2213" s="4"/>
      <c r="F2213" s="14" t="s">
        <v>854</v>
      </c>
      <c r="G2213" s="5"/>
      <c r="H2213" s="5"/>
      <c r="I2213" s="5"/>
      <c r="J2213" s="5"/>
      <c r="K2213" s="5"/>
      <c r="L2213" s="5"/>
      <c r="M2213" s="5"/>
      <c r="N2213" s="5"/>
      <c r="O2213" s="5"/>
      <c r="P2213" s="5">
        <f>P2214</f>
        <v>0</v>
      </c>
      <c r="Q2213" s="5">
        <f t="shared" si="4594"/>
        <v>0</v>
      </c>
      <c r="R2213" s="5">
        <f t="shared" si="4594"/>
        <v>0</v>
      </c>
      <c r="S2213" s="5">
        <f t="shared" si="4594"/>
        <v>70.748000000000005</v>
      </c>
      <c r="T2213" s="5">
        <f t="shared" si="4594"/>
        <v>0</v>
      </c>
      <c r="U2213" s="5">
        <f t="shared" si="4594"/>
        <v>0</v>
      </c>
      <c r="V2213" s="5">
        <f t="shared" si="4594"/>
        <v>0</v>
      </c>
      <c r="W2213" s="5">
        <f t="shared" si="4594"/>
        <v>0</v>
      </c>
      <c r="X2213" s="5">
        <f t="shared" si="4594"/>
        <v>0</v>
      </c>
      <c r="Y2213" s="5">
        <f t="shared" si="4594"/>
        <v>0</v>
      </c>
      <c r="Z2213" s="5">
        <f t="shared" si="4594"/>
        <v>0</v>
      </c>
      <c r="AA2213" s="5">
        <f t="shared" si="4594"/>
        <v>0</v>
      </c>
      <c r="AB2213" s="5">
        <f t="shared" si="4594"/>
        <v>0</v>
      </c>
      <c r="AC2213" s="5">
        <f t="shared" si="4594"/>
        <v>0</v>
      </c>
      <c r="AD2213" s="5">
        <f t="shared" si="4594"/>
        <v>0</v>
      </c>
      <c r="AE2213" s="5">
        <f t="shared" si="4594"/>
        <v>0</v>
      </c>
      <c r="AF2213" s="5">
        <f t="shared" si="4594"/>
        <v>0</v>
      </c>
      <c r="AG2213" s="5">
        <f t="shared" si="4576"/>
        <v>70.748000000000005</v>
      </c>
      <c r="AH2213" s="5">
        <f t="shared" si="4573"/>
        <v>0</v>
      </c>
      <c r="AI2213" s="5">
        <f t="shared" si="4574"/>
        <v>0</v>
      </c>
      <c r="AJ2213" s="5">
        <f t="shared" si="4594"/>
        <v>0</v>
      </c>
      <c r="AK2213" s="17"/>
      <c r="AL2213" s="27"/>
    </row>
    <row r="2214" spans="1:38" ht="31.2" x14ac:dyDescent="0.3">
      <c r="A2214" s="4" t="s">
        <v>246</v>
      </c>
      <c r="B2214" s="4" t="s">
        <v>34</v>
      </c>
      <c r="C2214" s="4" t="s">
        <v>97</v>
      </c>
      <c r="D2214" s="4" t="s">
        <v>429</v>
      </c>
      <c r="E2214" s="4" t="s">
        <v>15</v>
      </c>
      <c r="F2214" s="14" t="s">
        <v>559</v>
      </c>
      <c r="G2214" s="5"/>
      <c r="H2214" s="5"/>
      <c r="I2214" s="5"/>
      <c r="J2214" s="5"/>
      <c r="K2214" s="5"/>
      <c r="L2214" s="5"/>
      <c r="M2214" s="5"/>
      <c r="N2214" s="5"/>
      <c r="O2214" s="5"/>
      <c r="P2214" s="5">
        <f>P2215</f>
        <v>0</v>
      </c>
      <c r="Q2214" s="5">
        <f t="shared" si="4594"/>
        <v>0</v>
      </c>
      <c r="R2214" s="5">
        <f t="shared" si="4594"/>
        <v>0</v>
      </c>
      <c r="S2214" s="5">
        <f t="shared" si="4594"/>
        <v>70.748000000000005</v>
      </c>
      <c r="T2214" s="5">
        <f t="shared" si="4594"/>
        <v>0</v>
      </c>
      <c r="U2214" s="5">
        <f t="shared" si="4594"/>
        <v>0</v>
      </c>
      <c r="V2214" s="5">
        <f t="shared" si="4594"/>
        <v>0</v>
      </c>
      <c r="W2214" s="5">
        <f t="shared" si="4594"/>
        <v>0</v>
      </c>
      <c r="X2214" s="5">
        <f t="shared" si="4594"/>
        <v>0</v>
      </c>
      <c r="Y2214" s="5">
        <f t="shared" si="4594"/>
        <v>0</v>
      </c>
      <c r="Z2214" s="5">
        <f t="shared" si="4594"/>
        <v>0</v>
      </c>
      <c r="AA2214" s="5">
        <f t="shared" si="4594"/>
        <v>0</v>
      </c>
      <c r="AB2214" s="5">
        <f t="shared" si="4594"/>
        <v>0</v>
      </c>
      <c r="AC2214" s="5">
        <f t="shared" si="4594"/>
        <v>0</v>
      </c>
      <c r="AD2214" s="5">
        <f t="shared" si="4594"/>
        <v>0</v>
      </c>
      <c r="AE2214" s="5">
        <f t="shared" si="4594"/>
        <v>0</v>
      </c>
      <c r="AF2214" s="5">
        <f t="shared" si="4594"/>
        <v>0</v>
      </c>
      <c r="AG2214" s="5">
        <f t="shared" si="4576"/>
        <v>70.748000000000005</v>
      </c>
      <c r="AH2214" s="5">
        <f t="shared" si="4573"/>
        <v>0</v>
      </c>
      <c r="AI2214" s="5">
        <f t="shared" si="4574"/>
        <v>0</v>
      </c>
      <c r="AJ2214" s="5">
        <f t="shared" si="4594"/>
        <v>0</v>
      </c>
      <c r="AK2214" s="17"/>
      <c r="AL2214" s="27"/>
    </row>
    <row r="2215" spans="1:38" ht="31.2" x14ac:dyDescent="0.3">
      <c r="A2215" s="4" t="s">
        <v>246</v>
      </c>
      <c r="B2215" s="4" t="s">
        <v>34</v>
      </c>
      <c r="C2215" s="4" t="s">
        <v>97</v>
      </c>
      <c r="D2215" s="4" t="s">
        <v>429</v>
      </c>
      <c r="E2215" s="4" t="s">
        <v>16</v>
      </c>
      <c r="F2215" s="14" t="s">
        <v>560</v>
      </c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>
        <v>70.748000000000005</v>
      </c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>
        <f t="shared" si="4576"/>
        <v>70.748000000000005</v>
      </c>
      <c r="AH2215" s="5">
        <f t="shared" si="4573"/>
        <v>0</v>
      </c>
      <c r="AI2215" s="5">
        <f t="shared" si="4574"/>
        <v>0</v>
      </c>
      <c r="AJ2215" s="5"/>
      <c r="AK2215" s="17"/>
      <c r="AL2215" s="27"/>
    </row>
    <row r="2216" spans="1:38" s="10" customFormat="1" x14ac:dyDescent="0.3">
      <c r="A2216" s="9" t="s">
        <v>246</v>
      </c>
      <c r="B2216" s="9" t="s">
        <v>34</v>
      </c>
      <c r="C2216" s="9" t="s">
        <v>55</v>
      </c>
      <c r="D2216" s="9"/>
      <c r="E2216" s="9"/>
      <c r="F2216" s="13" t="s">
        <v>538</v>
      </c>
      <c r="G2216" s="11">
        <f>G2217+G2222</f>
        <v>545.70000000000005</v>
      </c>
      <c r="H2216" s="11">
        <f t="shared" ref="H2216:AJ2216" si="4595">H2217+H2222</f>
        <v>204</v>
      </c>
      <c r="I2216" s="11">
        <f t="shared" si="4595"/>
        <v>168</v>
      </c>
      <c r="J2216" s="11">
        <f t="shared" ref="J2216:L2216" si="4596">J2217+J2222</f>
        <v>0</v>
      </c>
      <c r="K2216" s="11">
        <f t="shared" si="4596"/>
        <v>0</v>
      </c>
      <c r="L2216" s="11">
        <f t="shared" si="4596"/>
        <v>0</v>
      </c>
      <c r="M2216" s="11">
        <f t="shared" si="4513"/>
        <v>545.70000000000005</v>
      </c>
      <c r="N2216" s="11">
        <f t="shared" si="4514"/>
        <v>204</v>
      </c>
      <c r="O2216" s="11">
        <f t="shared" si="4515"/>
        <v>168</v>
      </c>
      <c r="P2216" s="11">
        <f t="shared" ref="P2216:V2216" si="4597">P2217+P2222</f>
        <v>0</v>
      </c>
      <c r="Q2216" s="11">
        <f t="shared" ref="Q2216:R2216" si="4598">Q2217+Q2222</f>
        <v>0</v>
      </c>
      <c r="R2216" s="11">
        <f t="shared" si="4598"/>
        <v>0</v>
      </c>
      <c r="S2216" s="11">
        <f t="shared" ref="S2216" si="4599">S2217+S2222</f>
        <v>0</v>
      </c>
      <c r="T2216" s="11">
        <f t="shared" si="4597"/>
        <v>0</v>
      </c>
      <c r="U2216" s="11">
        <f t="shared" si="4597"/>
        <v>0</v>
      </c>
      <c r="V2216" s="11">
        <f t="shared" si="4597"/>
        <v>0</v>
      </c>
      <c r="W2216" s="11">
        <f t="shared" ref="W2216:AF2216" si="4600">W2217+W2222</f>
        <v>0</v>
      </c>
      <c r="X2216" s="11">
        <f t="shared" si="4600"/>
        <v>0</v>
      </c>
      <c r="Y2216" s="11">
        <f t="shared" si="4600"/>
        <v>0</v>
      </c>
      <c r="Z2216" s="11">
        <f t="shared" si="4600"/>
        <v>0</v>
      </c>
      <c r="AA2216" s="11">
        <f t="shared" si="4600"/>
        <v>0</v>
      </c>
      <c r="AB2216" s="11">
        <f t="shared" si="4600"/>
        <v>0</v>
      </c>
      <c r="AC2216" s="11">
        <f t="shared" si="4600"/>
        <v>0</v>
      </c>
      <c r="AD2216" s="11">
        <f t="shared" ref="AD2216" si="4601">AD2217+AD2222</f>
        <v>0</v>
      </c>
      <c r="AE2216" s="11">
        <f t="shared" ref="AE2216" si="4602">AE2217+AE2222</f>
        <v>0</v>
      </c>
      <c r="AF2216" s="11">
        <f t="shared" si="4600"/>
        <v>0</v>
      </c>
      <c r="AG2216" s="11">
        <f t="shared" si="4576"/>
        <v>545.70000000000005</v>
      </c>
      <c r="AH2216" s="11">
        <f t="shared" si="4573"/>
        <v>204</v>
      </c>
      <c r="AI2216" s="11">
        <f t="shared" si="4574"/>
        <v>168</v>
      </c>
      <c r="AJ2216" s="11">
        <f t="shared" si="4595"/>
        <v>0</v>
      </c>
      <c r="AK2216" s="31"/>
      <c r="AL2216" s="26"/>
    </row>
    <row r="2217" spans="1:38" ht="31.2" x14ac:dyDescent="0.3">
      <c r="A2217" s="4" t="s">
        <v>246</v>
      </c>
      <c r="B2217" s="4" t="s">
        <v>34</v>
      </c>
      <c r="C2217" s="4" t="s">
        <v>55</v>
      </c>
      <c r="D2217" s="4" t="s">
        <v>209</v>
      </c>
      <c r="E2217" s="4"/>
      <c r="F2217" s="14" t="s">
        <v>1267</v>
      </c>
      <c r="G2217" s="5">
        <f t="shared" ref="G2217:L2220" si="4603">G2218</f>
        <v>228.2</v>
      </c>
      <c r="H2217" s="5">
        <f t="shared" si="4603"/>
        <v>153.19999999999999</v>
      </c>
      <c r="I2217" s="5">
        <f t="shared" si="4603"/>
        <v>117.2</v>
      </c>
      <c r="J2217" s="5">
        <f t="shared" si="4603"/>
        <v>0</v>
      </c>
      <c r="K2217" s="5">
        <f t="shared" si="4603"/>
        <v>0</v>
      </c>
      <c r="L2217" s="5">
        <f t="shared" si="4603"/>
        <v>0</v>
      </c>
      <c r="M2217" s="5">
        <f t="shared" si="4513"/>
        <v>228.2</v>
      </c>
      <c r="N2217" s="5">
        <f t="shared" si="4514"/>
        <v>153.19999999999999</v>
      </c>
      <c r="O2217" s="5">
        <f t="shared" si="4515"/>
        <v>117.2</v>
      </c>
      <c r="P2217" s="5">
        <f t="shared" ref="P2217:V2220" si="4604">P2218</f>
        <v>0</v>
      </c>
      <c r="Q2217" s="5">
        <f t="shared" si="4604"/>
        <v>0</v>
      </c>
      <c r="R2217" s="5">
        <f t="shared" si="4604"/>
        <v>0</v>
      </c>
      <c r="S2217" s="5">
        <f t="shared" si="4604"/>
        <v>0</v>
      </c>
      <c r="T2217" s="5">
        <f t="shared" si="4604"/>
        <v>0</v>
      </c>
      <c r="U2217" s="5">
        <f t="shared" si="4604"/>
        <v>0</v>
      </c>
      <c r="V2217" s="5">
        <f t="shared" si="4604"/>
        <v>0</v>
      </c>
      <c r="W2217" s="5">
        <f t="shared" ref="W2217:AF2220" si="4605">W2218</f>
        <v>0</v>
      </c>
      <c r="X2217" s="5">
        <f t="shared" si="4605"/>
        <v>0</v>
      </c>
      <c r="Y2217" s="5">
        <f t="shared" si="4605"/>
        <v>0</v>
      </c>
      <c r="Z2217" s="5">
        <f t="shared" si="4605"/>
        <v>0</v>
      </c>
      <c r="AA2217" s="5">
        <f t="shared" si="4605"/>
        <v>0</v>
      </c>
      <c r="AB2217" s="5">
        <f t="shared" si="4605"/>
        <v>0</v>
      </c>
      <c r="AC2217" s="5">
        <f t="shared" si="4605"/>
        <v>0</v>
      </c>
      <c r="AD2217" s="5">
        <f t="shared" si="4605"/>
        <v>0</v>
      </c>
      <c r="AE2217" s="5">
        <f t="shared" si="4605"/>
        <v>0</v>
      </c>
      <c r="AF2217" s="5">
        <f t="shared" si="4605"/>
        <v>0</v>
      </c>
      <c r="AG2217" s="5">
        <f t="shared" si="4576"/>
        <v>228.2</v>
      </c>
      <c r="AH2217" s="5">
        <f t="shared" si="4573"/>
        <v>153.19999999999999</v>
      </c>
      <c r="AI2217" s="5">
        <f t="shared" si="4574"/>
        <v>117.2</v>
      </c>
      <c r="AJ2217" s="5">
        <f t="shared" ref="AJ2217:AJ2220" si="4606">AJ2218</f>
        <v>0</v>
      </c>
      <c r="AK2217" s="17"/>
      <c r="AL2217" s="27"/>
    </row>
    <row r="2218" spans="1:38" ht="31.2" x14ac:dyDescent="0.3">
      <c r="A2218" s="4" t="s">
        <v>246</v>
      </c>
      <c r="B2218" s="4" t="s">
        <v>34</v>
      </c>
      <c r="C2218" s="4" t="s">
        <v>55</v>
      </c>
      <c r="D2218" s="4" t="s">
        <v>210</v>
      </c>
      <c r="E2218" s="4"/>
      <c r="F2218" s="14" t="s">
        <v>1268</v>
      </c>
      <c r="G2218" s="5">
        <f t="shared" si="4603"/>
        <v>228.2</v>
      </c>
      <c r="H2218" s="5">
        <f t="shared" si="4603"/>
        <v>153.19999999999999</v>
      </c>
      <c r="I2218" s="5">
        <f t="shared" si="4603"/>
        <v>117.2</v>
      </c>
      <c r="J2218" s="5">
        <f t="shared" si="4603"/>
        <v>0</v>
      </c>
      <c r="K2218" s="5">
        <f t="shared" si="4603"/>
        <v>0</v>
      </c>
      <c r="L2218" s="5">
        <f t="shared" si="4603"/>
        <v>0</v>
      </c>
      <c r="M2218" s="5">
        <f t="shared" si="4513"/>
        <v>228.2</v>
      </c>
      <c r="N2218" s="5">
        <f t="shared" si="4514"/>
        <v>153.19999999999999</v>
      </c>
      <c r="O2218" s="5">
        <f t="shared" si="4515"/>
        <v>117.2</v>
      </c>
      <c r="P2218" s="5">
        <f t="shared" si="4604"/>
        <v>0</v>
      </c>
      <c r="Q2218" s="5">
        <f t="shared" si="4604"/>
        <v>0</v>
      </c>
      <c r="R2218" s="5">
        <f t="shared" si="4604"/>
        <v>0</v>
      </c>
      <c r="S2218" s="5">
        <f t="shared" si="4604"/>
        <v>0</v>
      </c>
      <c r="T2218" s="5">
        <f t="shared" si="4604"/>
        <v>0</v>
      </c>
      <c r="U2218" s="5">
        <f t="shared" si="4604"/>
        <v>0</v>
      </c>
      <c r="V2218" s="5">
        <f t="shared" si="4604"/>
        <v>0</v>
      </c>
      <c r="W2218" s="5">
        <f t="shared" si="4605"/>
        <v>0</v>
      </c>
      <c r="X2218" s="5">
        <f t="shared" si="4605"/>
        <v>0</v>
      </c>
      <c r="Y2218" s="5">
        <f t="shared" si="4605"/>
        <v>0</v>
      </c>
      <c r="Z2218" s="5">
        <f t="shared" si="4605"/>
        <v>0</v>
      </c>
      <c r="AA2218" s="5">
        <f t="shared" si="4605"/>
        <v>0</v>
      </c>
      <c r="AB2218" s="5">
        <f t="shared" si="4605"/>
        <v>0</v>
      </c>
      <c r="AC2218" s="5">
        <f t="shared" si="4605"/>
        <v>0</v>
      </c>
      <c r="AD2218" s="5">
        <f t="shared" si="4605"/>
        <v>0</v>
      </c>
      <c r="AE2218" s="5">
        <f t="shared" si="4605"/>
        <v>0</v>
      </c>
      <c r="AF2218" s="5">
        <f t="shared" si="4605"/>
        <v>0</v>
      </c>
      <c r="AG2218" s="5">
        <f t="shared" si="4576"/>
        <v>228.2</v>
      </c>
      <c r="AH2218" s="5">
        <f t="shared" si="4573"/>
        <v>153.19999999999999</v>
      </c>
      <c r="AI2218" s="5">
        <f t="shared" si="4574"/>
        <v>117.2</v>
      </c>
      <c r="AJ2218" s="5">
        <f t="shared" si="4606"/>
        <v>0</v>
      </c>
      <c r="AK2218" s="17"/>
      <c r="AL2218" s="27"/>
    </row>
    <row r="2219" spans="1:38" ht="46.8" x14ac:dyDescent="0.3">
      <c r="A2219" s="4" t="s">
        <v>246</v>
      </c>
      <c r="B2219" s="4" t="s">
        <v>34</v>
      </c>
      <c r="C2219" s="4" t="s">
        <v>55</v>
      </c>
      <c r="D2219" s="4" t="s">
        <v>215</v>
      </c>
      <c r="E2219" s="4"/>
      <c r="F2219" s="14" t="s">
        <v>1275</v>
      </c>
      <c r="G2219" s="5">
        <f t="shared" si="4603"/>
        <v>228.2</v>
      </c>
      <c r="H2219" s="5">
        <f t="shared" si="4603"/>
        <v>153.19999999999999</v>
      </c>
      <c r="I2219" s="5">
        <f t="shared" si="4603"/>
        <v>117.2</v>
      </c>
      <c r="J2219" s="5">
        <f t="shared" si="4603"/>
        <v>0</v>
      </c>
      <c r="K2219" s="5">
        <f t="shared" si="4603"/>
        <v>0</v>
      </c>
      <c r="L2219" s="5">
        <f t="shared" si="4603"/>
        <v>0</v>
      </c>
      <c r="M2219" s="5">
        <f t="shared" si="4513"/>
        <v>228.2</v>
      </c>
      <c r="N2219" s="5">
        <f t="shared" si="4514"/>
        <v>153.19999999999999</v>
      </c>
      <c r="O2219" s="5">
        <f t="shared" si="4515"/>
        <v>117.2</v>
      </c>
      <c r="P2219" s="5">
        <f t="shared" si="4604"/>
        <v>0</v>
      </c>
      <c r="Q2219" s="5">
        <f t="shared" si="4604"/>
        <v>0</v>
      </c>
      <c r="R2219" s="5">
        <f t="shared" si="4604"/>
        <v>0</v>
      </c>
      <c r="S2219" s="5">
        <f t="shared" si="4604"/>
        <v>0</v>
      </c>
      <c r="T2219" s="5">
        <f t="shared" si="4604"/>
        <v>0</v>
      </c>
      <c r="U2219" s="5">
        <f t="shared" si="4604"/>
        <v>0</v>
      </c>
      <c r="V2219" s="5">
        <f t="shared" si="4604"/>
        <v>0</v>
      </c>
      <c r="W2219" s="5">
        <f t="shared" si="4605"/>
        <v>0</v>
      </c>
      <c r="X2219" s="5">
        <f t="shared" si="4605"/>
        <v>0</v>
      </c>
      <c r="Y2219" s="5">
        <f t="shared" si="4605"/>
        <v>0</v>
      </c>
      <c r="Z2219" s="5">
        <f t="shared" si="4605"/>
        <v>0</v>
      </c>
      <c r="AA2219" s="5">
        <f t="shared" si="4605"/>
        <v>0</v>
      </c>
      <c r="AB2219" s="5">
        <f t="shared" si="4605"/>
        <v>0</v>
      </c>
      <c r="AC2219" s="5">
        <f t="shared" si="4605"/>
        <v>0</v>
      </c>
      <c r="AD2219" s="5">
        <f t="shared" si="4605"/>
        <v>0</v>
      </c>
      <c r="AE2219" s="5">
        <f t="shared" si="4605"/>
        <v>0</v>
      </c>
      <c r="AF2219" s="5">
        <f t="shared" si="4605"/>
        <v>0</v>
      </c>
      <c r="AG2219" s="5">
        <f t="shared" si="4576"/>
        <v>228.2</v>
      </c>
      <c r="AH2219" s="5">
        <f t="shared" si="4573"/>
        <v>153.19999999999999</v>
      </c>
      <c r="AI2219" s="5">
        <f t="shared" si="4574"/>
        <v>117.2</v>
      </c>
      <c r="AJ2219" s="5">
        <f t="shared" si="4606"/>
        <v>0</v>
      </c>
      <c r="AK2219" s="17"/>
      <c r="AL2219" s="27"/>
    </row>
    <row r="2220" spans="1:38" ht="31.2" x14ac:dyDescent="0.3">
      <c r="A2220" s="4" t="s">
        <v>246</v>
      </c>
      <c r="B2220" s="4" t="s">
        <v>34</v>
      </c>
      <c r="C2220" s="4" t="s">
        <v>55</v>
      </c>
      <c r="D2220" s="4" t="s">
        <v>215</v>
      </c>
      <c r="E2220" s="4" t="s">
        <v>15</v>
      </c>
      <c r="F2220" s="14" t="s">
        <v>559</v>
      </c>
      <c r="G2220" s="5">
        <f t="shared" si="4603"/>
        <v>228.2</v>
      </c>
      <c r="H2220" s="5">
        <f t="shared" si="4603"/>
        <v>153.19999999999999</v>
      </c>
      <c r="I2220" s="5">
        <f t="shared" si="4603"/>
        <v>117.2</v>
      </c>
      <c r="J2220" s="5">
        <f t="shared" si="4603"/>
        <v>0</v>
      </c>
      <c r="K2220" s="5">
        <f t="shared" si="4603"/>
        <v>0</v>
      </c>
      <c r="L2220" s="5">
        <f t="shared" si="4603"/>
        <v>0</v>
      </c>
      <c r="M2220" s="5">
        <f t="shared" si="4513"/>
        <v>228.2</v>
      </c>
      <c r="N2220" s="5">
        <f t="shared" si="4514"/>
        <v>153.19999999999999</v>
      </c>
      <c r="O2220" s="5">
        <f t="shared" si="4515"/>
        <v>117.2</v>
      </c>
      <c r="P2220" s="5">
        <f t="shared" si="4604"/>
        <v>0</v>
      </c>
      <c r="Q2220" s="5">
        <f t="shared" si="4604"/>
        <v>0</v>
      </c>
      <c r="R2220" s="5">
        <f t="shared" si="4604"/>
        <v>0</v>
      </c>
      <c r="S2220" s="5">
        <f t="shared" si="4604"/>
        <v>0</v>
      </c>
      <c r="T2220" s="5">
        <f t="shared" si="4604"/>
        <v>0</v>
      </c>
      <c r="U2220" s="5">
        <f t="shared" si="4604"/>
        <v>0</v>
      </c>
      <c r="V2220" s="5">
        <f t="shared" si="4604"/>
        <v>0</v>
      </c>
      <c r="W2220" s="5">
        <f t="shared" si="4605"/>
        <v>0</v>
      </c>
      <c r="X2220" s="5">
        <f t="shared" si="4605"/>
        <v>0</v>
      </c>
      <c r="Y2220" s="5">
        <f t="shared" si="4605"/>
        <v>0</v>
      </c>
      <c r="Z2220" s="5">
        <f t="shared" si="4605"/>
        <v>0</v>
      </c>
      <c r="AA2220" s="5">
        <f t="shared" si="4605"/>
        <v>0</v>
      </c>
      <c r="AB2220" s="5">
        <f t="shared" si="4605"/>
        <v>0</v>
      </c>
      <c r="AC2220" s="5">
        <f t="shared" si="4605"/>
        <v>0</v>
      </c>
      <c r="AD2220" s="5">
        <f t="shared" si="4605"/>
        <v>0</v>
      </c>
      <c r="AE2220" s="5">
        <f t="shared" si="4605"/>
        <v>0</v>
      </c>
      <c r="AF2220" s="5">
        <f t="shared" si="4605"/>
        <v>0</v>
      </c>
      <c r="AG2220" s="5">
        <f t="shared" si="4576"/>
        <v>228.2</v>
      </c>
      <c r="AH2220" s="5">
        <f t="shared" si="4573"/>
        <v>153.19999999999999</v>
      </c>
      <c r="AI2220" s="5">
        <f t="shared" si="4574"/>
        <v>117.2</v>
      </c>
      <c r="AJ2220" s="5">
        <f t="shared" si="4606"/>
        <v>0</v>
      </c>
      <c r="AK2220" s="17"/>
      <c r="AL2220" s="27"/>
    </row>
    <row r="2221" spans="1:38" ht="31.2" x14ac:dyDescent="0.3">
      <c r="A2221" s="4" t="s">
        <v>246</v>
      </c>
      <c r="B2221" s="4" t="s">
        <v>34</v>
      </c>
      <c r="C2221" s="4" t="s">
        <v>55</v>
      </c>
      <c r="D2221" s="4" t="s">
        <v>215</v>
      </c>
      <c r="E2221" s="4" t="s">
        <v>16</v>
      </c>
      <c r="F2221" s="14" t="s">
        <v>560</v>
      </c>
      <c r="G2221" s="5">
        <v>228.2</v>
      </c>
      <c r="H2221" s="5">
        <v>153.19999999999999</v>
      </c>
      <c r="I2221" s="5">
        <v>117.2</v>
      </c>
      <c r="J2221" s="5"/>
      <c r="K2221" s="5"/>
      <c r="L2221" s="5"/>
      <c r="M2221" s="5">
        <f t="shared" si="4513"/>
        <v>228.2</v>
      </c>
      <c r="N2221" s="5">
        <f t="shared" si="4514"/>
        <v>153.19999999999999</v>
      </c>
      <c r="O2221" s="5">
        <f t="shared" si="4515"/>
        <v>117.2</v>
      </c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>
        <f t="shared" si="4576"/>
        <v>228.2</v>
      </c>
      <c r="AH2221" s="5">
        <f t="shared" si="4573"/>
        <v>153.19999999999999</v>
      </c>
      <c r="AI2221" s="5">
        <f t="shared" si="4574"/>
        <v>117.2</v>
      </c>
      <c r="AJ2221" s="5"/>
      <c r="AK2221" s="17"/>
      <c r="AL2221" s="27"/>
    </row>
    <row r="2222" spans="1:38" ht="31.2" x14ac:dyDescent="0.3">
      <c r="A2222" s="4" t="s">
        <v>246</v>
      </c>
      <c r="B2222" s="4" t="s">
        <v>34</v>
      </c>
      <c r="C2222" s="4" t="s">
        <v>55</v>
      </c>
      <c r="D2222" s="4" t="s">
        <v>56</v>
      </c>
      <c r="E2222" s="4"/>
      <c r="F2222" s="14" t="s">
        <v>1351</v>
      </c>
      <c r="G2222" s="5">
        <f>G2223</f>
        <v>317.5</v>
      </c>
      <c r="H2222" s="5">
        <f t="shared" ref="H2222:AJ2225" si="4607">H2223</f>
        <v>50.8</v>
      </c>
      <c r="I2222" s="5">
        <f t="shared" si="4607"/>
        <v>50.8</v>
      </c>
      <c r="J2222" s="5">
        <f t="shared" si="4607"/>
        <v>0</v>
      </c>
      <c r="K2222" s="5">
        <f t="shared" si="4607"/>
        <v>0</v>
      </c>
      <c r="L2222" s="5">
        <f t="shared" si="4607"/>
        <v>0</v>
      </c>
      <c r="M2222" s="5">
        <f t="shared" si="4513"/>
        <v>317.5</v>
      </c>
      <c r="N2222" s="5">
        <f t="shared" si="4514"/>
        <v>50.8</v>
      </c>
      <c r="O2222" s="5">
        <f t="shared" si="4515"/>
        <v>50.8</v>
      </c>
      <c r="P2222" s="5">
        <f t="shared" si="4607"/>
        <v>0</v>
      </c>
      <c r="Q2222" s="5">
        <f t="shared" si="4607"/>
        <v>0</v>
      </c>
      <c r="R2222" s="5">
        <f t="shared" si="4607"/>
        <v>0</v>
      </c>
      <c r="S2222" s="5">
        <f t="shared" si="4607"/>
        <v>0</v>
      </c>
      <c r="T2222" s="5">
        <f t="shared" si="4607"/>
        <v>0</v>
      </c>
      <c r="U2222" s="5">
        <f t="shared" si="4607"/>
        <v>0</v>
      </c>
      <c r="V2222" s="5">
        <f t="shared" si="4607"/>
        <v>0</v>
      </c>
      <c r="W2222" s="5">
        <f t="shared" si="4607"/>
        <v>0</v>
      </c>
      <c r="X2222" s="5">
        <f t="shared" si="4607"/>
        <v>0</v>
      </c>
      <c r="Y2222" s="5">
        <f t="shared" si="4607"/>
        <v>0</v>
      </c>
      <c r="Z2222" s="5">
        <f t="shared" si="4607"/>
        <v>0</v>
      </c>
      <c r="AA2222" s="5">
        <f t="shared" si="4607"/>
        <v>0</v>
      </c>
      <c r="AB2222" s="5">
        <f t="shared" si="4607"/>
        <v>0</v>
      </c>
      <c r="AC2222" s="5">
        <f t="shared" si="4607"/>
        <v>0</v>
      </c>
      <c r="AD2222" s="5">
        <f t="shared" si="4607"/>
        <v>0</v>
      </c>
      <c r="AE2222" s="5">
        <f t="shared" si="4607"/>
        <v>0</v>
      </c>
      <c r="AF2222" s="5">
        <f t="shared" si="4607"/>
        <v>0</v>
      </c>
      <c r="AG2222" s="5">
        <f t="shared" si="4576"/>
        <v>317.5</v>
      </c>
      <c r="AH2222" s="5">
        <f t="shared" si="4573"/>
        <v>50.8</v>
      </c>
      <c r="AI2222" s="5">
        <f t="shared" si="4574"/>
        <v>50.8</v>
      </c>
      <c r="AJ2222" s="5">
        <f t="shared" si="4607"/>
        <v>0</v>
      </c>
      <c r="AK2222" s="17"/>
      <c r="AL2222" s="27"/>
    </row>
    <row r="2223" spans="1:38" ht="31.2" x14ac:dyDescent="0.3">
      <c r="A2223" s="4" t="s">
        <v>246</v>
      </c>
      <c r="B2223" s="4" t="s">
        <v>34</v>
      </c>
      <c r="C2223" s="4" t="s">
        <v>55</v>
      </c>
      <c r="D2223" s="4" t="s">
        <v>65</v>
      </c>
      <c r="E2223" s="4"/>
      <c r="F2223" s="14" t="s">
        <v>1356</v>
      </c>
      <c r="G2223" s="5">
        <f t="shared" ref="G2223:I2225" si="4608">G2224</f>
        <v>317.5</v>
      </c>
      <c r="H2223" s="5">
        <f t="shared" si="4608"/>
        <v>50.8</v>
      </c>
      <c r="I2223" s="5">
        <f t="shared" si="4608"/>
        <v>50.8</v>
      </c>
      <c r="J2223" s="5">
        <f t="shared" si="4607"/>
        <v>0</v>
      </c>
      <c r="K2223" s="5">
        <f t="shared" si="4607"/>
        <v>0</v>
      </c>
      <c r="L2223" s="5">
        <f t="shared" si="4607"/>
        <v>0</v>
      </c>
      <c r="M2223" s="5">
        <f t="shared" si="4513"/>
        <v>317.5</v>
      </c>
      <c r="N2223" s="5">
        <f t="shared" si="4514"/>
        <v>50.8</v>
      </c>
      <c r="O2223" s="5">
        <f t="shared" si="4515"/>
        <v>50.8</v>
      </c>
      <c r="P2223" s="5">
        <f t="shared" si="4607"/>
        <v>0</v>
      </c>
      <c r="Q2223" s="5">
        <f t="shared" si="4607"/>
        <v>0</v>
      </c>
      <c r="R2223" s="5">
        <f t="shared" si="4607"/>
        <v>0</v>
      </c>
      <c r="S2223" s="5">
        <f t="shared" si="4607"/>
        <v>0</v>
      </c>
      <c r="T2223" s="5">
        <f t="shared" si="4607"/>
        <v>0</v>
      </c>
      <c r="U2223" s="5">
        <f t="shared" si="4607"/>
        <v>0</v>
      </c>
      <c r="V2223" s="5">
        <f t="shared" si="4607"/>
        <v>0</v>
      </c>
      <c r="W2223" s="5">
        <f t="shared" si="4607"/>
        <v>0</v>
      </c>
      <c r="X2223" s="5">
        <f t="shared" si="4607"/>
        <v>0</v>
      </c>
      <c r="Y2223" s="5">
        <f t="shared" si="4607"/>
        <v>0</v>
      </c>
      <c r="Z2223" s="5">
        <f t="shared" si="4607"/>
        <v>0</v>
      </c>
      <c r="AA2223" s="5">
        <f t="shared" si="4607"/>
        <v>0</v>
      </c>
      <c r="AB2223" s="5">
        <f t="shared" si="4607"/>
        <v>0</v>
      </c>
      <c r="AC2223" s="5">
        <f t="shared" si="4607"/>
        <v>0</v>
      </c>
      <c r="AD2223" s="5">
        <f t="shared" si="4607"/>
        <v>0</v>
      </c>
      <c r="AE2223" s="5">
        <f t="shared" si="4607"/>
        <v>0</v>
      </c>
      <c r="AF2223" s="5">
        <f t="shared" si="4607"/>
        <v>0</v>
      </c>
      <c r="AG2223" s="5">
        <f t="shared" si="4576"/>
        <v>317.5</v>
      </c>
      <c r="AH2223" s="5">
        <f t="shared" si="4573"/>
        <v>50.8</v>
      </c>
      <c r="AI2223" s="5">
        <f t="shared" si="4574"/>
        <v>50.8</v>
      </c>
      <c r="AJ2223" s="5">
        <f t="shared" ref="AJ2223:AJ2225" si="4609">AJ2224</f>
        <v>0</v>
      </c>
      <c r="AK2223" s="17"/>
      <c r="AL2223" s="27"/>
    </row>
    <row r="2224" spans="1:38" ht="78" x14ac:dyDescent="0.3">
      <c r="A2224" s="4" t="s">
        <v>246</v>
      </c>
      <c r="B2224" s="4" t="s">
        <v>34</v>
      </c>
      <c r="C2224" s="4" t="s">
        <v>55</v>
      </c>
      <c r="D2224" s="4" t="s">
        <v>216</v>
      </c>
      <c r="E2224" s="4"/>
      <c r="F2224" s="14" t="s">
        <v>1358</v>
      </c>
      <c r="G2224" s="5">
        <f>G2225+G2227</f>
        <v>317.5</v>
      </c>
      <c r="H2224" s="5">
        <f t="shared" ref="H2224:AJ2224" si="4610">H2225+H2227</f>
        <v>50.8</v>
      </c>
      <c r="I2224" s="5">
        <f t="shared" si="4610"/>
        <v>50.8</v>
      </c>
      <c r="J2224" s="5">
        <f t="shared" ref="J2224:L2224" si="4611">J2225+J2227</f>
        <v>0</v>
      </c>
      <c r="K2224" s="5">
        <f t="shared" si="4611"/>
        <v>0</v>
      </c>
      <c r="L2224" s="5">
        <f t="shared" si="4611"/>
        <v>0</v>
      </c>
      <c r="M2224" s="5">
        <f t="shared" si="4513"/>
        <v>317.5</v>
      </c>
      <c r="N2224" s="5">
        <f t="shared" si="4514"/>
        <v>50.8</v>
      </c>
      <c r="O2224" s="5">
        <f t="shared" si="4515"/>
        <v>50.8</v>
      </c>
      <c r="P2224" s="5">
        <f t="shared" ref="P2224:V2224" si="4612">P2225+P2227</f>
        <v>0</v>
      </c>
      <c r="Q2224" s="5">
        <f t="shared" ref="Q2224:R2224" si="4613">Q2225+Q2227</f>
        <v>0</v>
      </c>
      <c r="R2224" s="5">
        <f t="shared" si="4613"/>
        <v>0</v>
      </c>
      <c r="S2224" s="5">
        <f t="shared" ref="S2224" si="4614">S2225+S2227</f>
        <v>0</v>
      </c>
      <c r="T2224" s="5">
        <f t="shared" si="4612"/>
        <v>0</v>
      </c>
      <c r="U2224" s="5">
        <f t="shared" si="4612"/>
        <v>0</v>
      </c>
      <c r="V2224" s="5">
        <f t="shared" si="4612"/>
        <v>0</v>
      </c>
      <c r="W2224" s="5">
        <f t="shared" ref="W2224:AF2224" si="4615">W2225+W2227</f>
        <v>0</v>
      </c>
      <c r="X2224" s="5">
        <f t="shared" si="4615"/>
        <v>0</v>
      </c>
      <c r="Y2224" s="5">
        <f t="shared" si="4615"/>
        <v>0</v>
      </c>
      <c r="Z2224" s="5">
        <f t="shared" si="4615"/>
        <v>0</v>
      </c>
      <c r="AA2224" s="5">
        <f t="shared" si="4615"/>
        <v>0</v>
      </c>
      <c r="AB2224" s="5">
        <f t="shared" si="4615"/>
        <v>0</v>
      </c>
      <c r="AC2224" s="5">
        <f t="shared" si="4615"/>
        <v>0</v>
      </c>
      <c r="AD2224" s="5">
        <f t="shared" ref="AD2224" si="4616">AD2225+AD2227</f>
        <v>0</v>
      </c>
      <c r="AE2224" s="5">
        <f t="shared" ref="AE2224" si="4617">AE2225+AE2227</f>
        <v>0</v>
      </c>
      <c r="AF2224" s="5">
        <f t="shared" si="4615"/>
        <v>0</v>
      </c>
      <c r="AG2224" s="5">
        <f t="shared" si="4576"/>
        <v>317.5</v>
      </c>
      <c r="AH2224" s="5">
        <f t="shared" si="4573"/>
        <v>50.8</v>
      </c>
      <c r="AI2224" s="5">
        <f t="shared" si="4574"/>
        <v>50.8</v>
      </c>
      <c r="AJ2224" s="5">
        <f t="shared" si="4610"/>
        <v>0</v>
      </c>
      <c r="AK2224" s="17"/>
      <c r="AL2224" s="27"/>
    </row>
    <row r="2225" spans="1:38" ht="31.2" x14ac:dyDescent="0.3">
      <c r="A2225" s="4" t="s">
        <v>246</v>
      </c>
      <c r="B2225" s="4" t="s">
        <v>34</v>
      </c>
      <c r="C2225" s="4" t="s">
        <v>55</v>
      </c>
      <c r="D2225" s="4" t="s">
        <v>216</v>
      </c>
      <c r="E2225" s="4" t="s">
        <v>15</v>
      </c>
      <c r="F2225" s="14" t="s">
        <v>559</v>
      </c>
      <c r="G2225" s="5">
        <f t="shared" si="4608"/>
        <v>266.7</v>
      </c>
      <c r="H2225" s="5">
        <f t="shared" si="4608"/>
        <v>50.8</v>
      </c>
      <c r="I2225" s="5">
        <f t="shared" si="4608"/>
        <v>50.8</v>
      </c>
      <c r="J2225" s="5">
        <f t="shared" si="4607"/>
        <v>0</v>
      </c>
      <c r="K2225" s="5">
        <f t="shared" si="4607"/>
        <v>0</v>
      </c>
      <c r="L2225" s="5">
        <f t="shared" si="4607"/>
        <v>0</v>
      </c>
      <c r="M2225" s="5">
        <f t="shared" si="4513"/>
        <v>266.7</v>
      </c>
      <c r="N2225" s="5">
        <f t="shared" si="4514"/>
        <v>50.8</v>
      </c>
      <c r="O2225" s="5">
        <f t="shared" si="4515"/>
        <v>50.8</v>
      </c>
      <c r="P2225" s="5">
        <f t="shared" si="4607"/>
        <v>0</v>
      </c>
      <c r="Q2225" s="5">
        <f t="shared" si="4607"/>
        <v>0</v>
      </c>
      <c r="R2225" s="5">
        <f t="shared" si="4607"/>
        <v>0</v>
      </c>
      <c r="S2225" s="5">
        <f t="shared" si="4607"/>
        <v>0</v>
      </c>
      <c r="T2225" s="5">
        <f t="shared" si="4607"/>
        <v>0</v>
      </c>
      <c r="U2225" s="5">
        <f t="shared" si="4607"/>
        <v>0</v>
      </c>
      <c r="V2225" s="5">
        <f t="shared" si="4607"/>
        <v>0</v>
      </c>
      <c r="W2225" s="5">
        <f t="shared" si="4607"/>
        <v>0</v>
      </c>
      <c r="X2225" s="5">
        <f t="shared" si="4607"/>
        <v>0</v>
      </c>
      <c r="Y2225" s="5">
        <f t="shared" si="4607"/>
        <v>0</v>
      </c>
      <c r="Z2225" s="5">
        <f t="shared" si="4607"/>
        <v>0</v>
      </c>
      <c r="AA2225" s="5">
        <f t="shared" si="4607"/>
        <v>0</v>
      </c>
      <c r="AB2225" s="5">
        <f t="shared" si="4607"/>
        <v>0</v>
      </c>
      <c r="AC2225" s="5">
        <f t="shared" si="4607"/>
        <v>0</v>
      </c>
      <c r="AD2225" s="5">
        <f t="shared" si="4607"/>
        <v>0</v>
      </c>
      <c r="AE2225" s="5">
        <f t="shared" si="4607"/>
        <v>0</v>
      </c>
      <c r="AF2225" s="5">
        <f t="shared" si="4607"/>
        <v>0</v>
      </c>
      <c r="AG2225" s="5">
        <f t="shared" si="4576"/>
        <v>266.7</v>
      </c>
      <c r="AH2225" s="5">
        <f t="shared" si="4573"/>
        <v>50.8</v>
      </c>
      <c r="AI2225" s="5">
        <f t="shared" si="4574"/>
        <v>50.8</v>
      </c>
      <c r="AJ2225" s="5">
        <f t="shared" si="4609"/>
        <v>0</v>
      </c>
      <c r="AK2225" s="17"/>
      <c r="AL2225" s="27"/>
    </row>
    <row r="2226" spans="1:38" ht="31.2" x14ac:dyDescent="0.3">
      <c r="A2226" s="4" t="s">
        <v>246</v>
      </c>
      <c r="B2226" s="4" t="s">
        <v>34</v>
      </c>
      <c r="C2226" s="4" t="s">
        <v>55</v>
      </c>
      <c r="D2226" s="4" t="s">
        <v>216</v>
      </c>
      <c r="E2226" s="4" t="s">
        <v>16</v>
      </c>
      <c r="F2226" s="14" t="s">
        <v>560</v>
      </c>
      <c r="G2226" s="5">
        <v>266.7</v>
      </c>
      <c r="H2226" s="5">
        <v>50.8</v>
      </c>
      <c r="I2226" s="5">
        <v>50.8</v>
      </c>
      <c r="J2226" s="5"/>
      <c r="K2226" s="5"/>
      <c r="L2226" s="5"/>
      <c r="M2226" s="5">
        <f t="shared" si="4513"/>
        <v>266.7</v>
      </c>
      <c r="N2226" s="5">
        <f t="shared" si="4514"/>
        <v>50.8</v>
      </c>
      <c r="O2226" s="5">
        <f t="shared" si="4515"/>
        <v>50.8</v>
      </c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>
        <f t="shared" si="4576"/>
        <v>266.7</v>
      </c>
      <c r="AH2226" s="5">
        <f t="shared" si="4573"/>
        <v>50.8</v>
      </c>
      <c r="AI2226" s="5">
        <f t="shared" si="4574"/>
        <v>50.8</v>
      </c>
      <c r="AJ2226" s="5"/>
      <c r="AK2226" s="17"/>
      <c r="AL2226" s="27"/>
    </row>
    <row r="2227" spans="1:38" x14ac:dyDescent="0.3">
      <c r="A2227" s="4" t="s">
        <v>246</v>
      </c>
      <c r="B2227" s="4" t="s">
        <v>34</v>
      </c>
      <c r="C2227" s="4" t="s">
        <v>55</v>
      </c>
      <c r="D2227" s="4" t="s">
        <v>216</v>
      </c>
      <c r="E2227" s="4" t="s">
        <v>17</v>
      </c>
      <c r="F2227" s="14" t="s">
        <v>575</v>
      </c>
      <c r="G2227" s="5">
        <f>G2228</f>
        <v>50.8</v>
      </c>
      <c r="H2227" s="5">
        <f t="shared" ref="H2227:AJ2227" si="4618">H2228</f>
        <v>0</v>
      </c>
      <c r="I2227" s="5">
        <f t="shared" si="4618"/>
        <v>0</v>
      </c>
      <c r="J2227" s="5">
        <f t="shared" si="4618"/>
        <v>0</v>
      </c>
      <c r="K2227" s="5">
        <f t="shared" si="4618"/>
        <v>0</v>
      </c>
      <c r="L2227" s="5">
        <f t="shared" si="4618"/>
        <v>0</v>
      </c>
      <c r="M2227" s="5">
        <f t="shared" si="4513"/>
        <v>50.8</v>
      </c>
      <c r="N2227" s="5">
        <f t="shared" si="4514"/>
        <v>0</v>
      </c>
      <c r="O2227" s="5">
        <f t="shared" si="4515"/>
        <v>0</v>
      </c>
      <c r="P2227" s="5">
        <f t="shared" si="4618"/>
        <v>0</v>
      </c>
      <c r="Q2227" s="5">
        <f t="shared" si="4618"/>
        <v>0</v>
      </c>
      <c r="R2227" s="5">
        <f t="shared" si="4618"/>
        <v>0</v>
      </c>
      <c r="S2227" s="5">
        <f t="shared" si="4618"/>
        <v>0</v>
      </c>
      <c r="T2227" s="5">
        <f t="shared" si="4618"/>
        <v>0</v>
      </c>
      <c r="U2227" s="5">
        <f t="shared" si="4618"/>
        <v>0</v>
      </c>
      <c r="V2227" s="5">
        <f t="shared" si="4618"/>
        <v>0</v>
      </c>
      <c r="W2227" s="5">
        <f t="shared" si="4618"/>
        <v>0</v>
      </c>
      <c r="X2227" s="5">
        <f t="shared" si="4618"/>
        <v>0</v>
      </c>
      <c r="Y2227" s="5">
        <f t="shared" si="4618"/>
        <v>0</v>
      </c>
      <c r="Z2227" s="5">
        <f t="shared" si="4618"/>
        <v>0</v>
      </c>
      <c r="AA2227" s="5">
        <f t="shared" si="4618"/>
        <v>0</v>
      </c>
      <c r="AB2227" s="5">
        <f t="shared" si="4618"/>
        <v>0</v>
      </c>
      <c r="AC2227" s="5">
        <f t="shared" si="4618"/>
        <v>0</v>
      </c>
      <c r="AD2227" s="5">
        <f t="shared" si="4618"/>
        <v>0</v>
      </c>
      <c r="AE2227" s="5">
        <f t="shared" si="4618"/>
        <v>0</v>
      </c>
      <c r="AF2227" s="5">
        <f t="shared" si="4618"/>
        <v>0</v>
      </c>
      <c r="AG2227" s="5">
        <f t="shared" si="4576"/>
        <v>50.8</v>
      </c>
      <c r="AH2227" s="5">
        <f t="shared" si="4573"/>
        <v>0</v>
      </c>
      <c r="AI2227" s="5">
        <f t="shared" si="4574"/>
        <v>0</v>
      </c>
      <c r="AJ2227" s="5">
        <f t="shared" si="4618"/>
        <v>0</v>
      </c>
      <c r="AK2227" s="17"/>
      <c r="AL2227" s="27"/>
    </row>
    <row r="2228" spans="1:38" x14ac:dyDescent="0.3">
      <c r="A2228" s="4" t="s">
        <v>246</v>
      </c>
      <c r="B2228" s="4" t="s">
        <v>34</v>
      </c>
      <c r="C2228" s="4" t="s">
        <v>55</v>
      </c>
      <c r="D2228" s="4" t="s">
        <v>216</v>
      </c>
      <c r="E2228" s="4" t="s">
        <v>18</v>
      </c>
      <c r="F2228" s="14" t="s">
        <v>577</v>
      </c>
      <c r="G2228" s="5">
        <v>50.8</v>
      </c>
      <c r="H2228" s="5">
        <v>0</v>
      </c>
      <c r="I2228" s="5">
        <v>0</v>
      </c>
      <c r="J2228" s="5"/>
      <c r="K2228" s="5"/>
      <c r="L2228" s="5"/>
      <c r="M2228" s="5">
        <f t="shared" si="4513"/>
        <v>50.8</v>
      </c>
      <c r="N2228" s="5">
        <f t="shared" si="4514"/>
        <v>0</v>
      </c>
      <c r="O2228" s="5">
        <f t="shared" si="4515"/>
        <v>0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>
        <f t="shared" si="4576"/>
        <v>50.8</v>
      </c>
      <c r="AH2228" s="5">
        <f t="shared" si="4573"/>
        <v>0</v>
      </c>
      <c r="AI2228" s="5">
        <f t="shared" si="4574"/>
        <v>0</v>
      </c>
      <c r="AJ2228" s="5"/>
      <c r="AK2228" s="17"/>
      <c r="AL2228" s="27"/>
    </row>
    <row r="2229" spans="1:38" s="3" customFormat="1" x14ac:dyDescent="0.3">
      <c r="A2229" s="7" t="s">
        <v>246</v>
      </c>
      <c r="B2229" s="7" t="s">
        <v>96</v>
      </c>
      <c r="C2229" s="7"/>
      <c r="D2229" s="7"/>
      <c r="E2229" s="7"/>
      <c r="F2229" s="33" t="s">
        <v>518</v>
      </c>
      <c r="G2229" s="8">
        <f>G2237+G2268</f>
        <v>28653.4</v>
      </c>
      <c r="H2229" s="8">
        <f>H2237+H2268</f>
        <v>28038.7</v>
      </c>
      <c r="I2229" s="8">
        <f>I2237+I2268</f>
        <v>28038.7</v>
      </c>
      <c r="J2229" s="8">
        <f t="shared" ref="J2229:L2229" si="4619">J2237+J2268</f>
        <v>0</v>
      </c>
      <c r="K2229" s="8">
        <f t="shared" si="4619"/>
        <v>0</v>
      </c>
      <c r="L2229" s="8">
        <f t="shared" si="4619"/>
        <v>0</v>
      </c>
      <c r="M2229" s="8">
        <f t="shared" si="4513"/>
        <v>28653.4</v>
      </c>
      <c r="N2229" s="8">
        <f t="shared" si="4514"/>
        <v>28038.7</v>
      </c>
      <c r="O2229" s="8">
        <f t="shared" si="4515"/>
        <v>28038.7</v>
      </c>
      <c r="P2229" s="8">
        <f>P2237+P2268+P2230</f>
        <v>0</v>
      </c>
      <c r="Q2229" s="8">
        <f t="shared" ref="Q2229:AJ2229" si="4620">Q2237+Q2268+Q2230</f>
        <v>0</v>
      </c>
      <c r="R2229" s="8">
        <f t="shared" si="4620"/>
        <v>0</v>
      </c>
      <c r="S2229" s="8">
        <f t="shared" si="4620"/>
        <v>0</v>
      </c>
      <c r="T2229" s="8">
        <f t="shared" si="4620"/>
        <v>725.85400000000004</v>
      </c>
      <c r="U2229" s="8">
        <f t="shared" si="4620"/>
        <v>0</v>
      </c>
      <c r="V2229" s="8">
        <f t="shared" ref="V2229" si="4621">V2237+V2268+V2230</f>
        <v>0</v>
      </c>
      <c r="W2229" s="8">
        <f t="shared" si="4620"/>
        <v>0</v>
      </c>
      <c r="X2229" s="8">
        <f t="shared" ref="X2229:Y2229" si="4622">X2237+X2268+X2230</f>
        <v>0</v>
      </c>
      <c r="Y2229" s="8">
        <f t="shared" si="4622"/>
        <v>0</v>
      </c>
      <c r="Z2229" s="8">
        <f t="shared" si="4620"/>
        <v>0</v>
      </c>
      <c r="AA2229" s="8">
        <f t="shared" ref="AA2229" si="4623">AA2237+AA2268+AA2230</f>
        <v>0</v>
      </c>
      <c r="AB2229" s="8">
        <f t="shared" si="4620"/>
        <v>0</v>
      </c>
      <c r="AC2229" s="8">
        <f t="shared" ref="AC2229:AD2229" si="4624">AC2237+AC2268+AC2230</f>
        <v>0</v>
      </c>
      <c r="AD2229" s="8">
        <f t="shared" si="4624"/>
        <v>0</v>
      </c>
      <c r="AE2229" s="8">
        <f t="shared" si="4620"/>
        <v>0</v>
      </c>
      <c r="AF2229" s="8">
        <f t="shared" si="4620"/>
        <v>0</v>
      </c>
      <c r="AG2229" s="8">
        <f t="shared" si="4576"/>
        <v>29379.254000000001</v>
      </c>
      <c r="AH2229" s="8">
        <f t="shared" si="4573"/>
        <v>28038.7</v>
      </c>
      <c r="AI2229" s="8">
        <f t="shared" si="4574"/>
        <v>28038.7</v>
      </c>
      <c r="AJ2229" s="8">
        <f t="shared" si="4620"/>
        <v>0</v>
      </c>
      <c r="AK2229" s="16"/>
      <c r="AL2229" s="25"/>
    </row>
    <row r="2230" spans="1:38" s="10" customFormat="1" x14ac:dyDescent="0.3">
      <c r="A2230" s="9" t="s">
        <v>246</v>
      </c>
      <c r="B2230" s="9" t="s">
        <v>96</v>
      </c>
      <c r="C2230" s="9" t="s">
        <v>169</v>
      </c>
      <c r="D2230" s="9"/>
      <c r="E2230" s="9"/>
      <c r="F2230" s="13" t="s">
        <v>540</v>
      </c>
      <c r="G2230" s="8"/>
      <c r="H2230" s="8"/>
      <c r="I2230" s="8"/>
      <c r="J2230" s="8"/>
      <c r="K2230" s="8"/>
      <c r="L2230" s="8"/>
      <c r="M2230" s="11"/>
      <c r="N2230" s="11"/>
      <c r="O2230" s="11"/>
      <c r="P2230" s="11">
        <f t="shared" ref="P2230:P2235" si="4625">P2231</f>
        <v>0</v>
      </c>
      <c r="Q2230" s="11">
        <f t="shared" ref="Q2230:AJ2235" si="4626">Q2231</f>
        <v>0</v>
      </c>
      <c r="R2230" s="11">
        <f t="shared" si="4626"/>
        <v>0</v>
      </c>
      <c r="S2230" s="11">
        <f t="shared" si="4626"/>
        <v>0</v>
      </c>
      <c r="T2230" s="11">
        <f t="shared" si="4626"/>
        <v>725.85400000000004</v>
      </c>
      <c r="U2230" s="11">
        <f t="shared" si="4626"/>
        <v>0</v>
      </c>
      <c r="V2230" s="11">
        <f t="shared" si="4626"/>
        <v>0</v>
      </c>
      <c r="W2230" s="11">
        <f t="shared" si="4626"/>
        <v>0</v>
      </c>
      <c r="X2230" s="11">
        <f t="shared" si="4626"/>
        <v>0</v>
      </c>
      <c r="Y2230" s="11">
        <f t="shared" si="4626"/>
        <v>0</v>
      </c>
      <c r="Z2230" s="11">
        <f t="shared" si="4626"/>
        <v>0</v>
      </c>
      <c r="AA2230" s="11">
        <f t="shared" si="4626"/>
        <v>0</v>
      </c>
      <c r="AB2230" s="11">
        <f t="shared" si="4626"/>
        <v>0</v>
      </c>
      <c r="AC2230" s="11">
        <f t="shared" si="4626"/>
        <v>0</v>
      </c>
      <c r="AD2230" s="11">
        <f t="shared" si="4626"/>
        <v>0</v>
      </c>
      <c r="AE2230" s="11">
        <f t="shared" si="4626"/>
        <v>0</v>
      </c>
      <c r="AF2230" s="11">
        <f t="shared" si="4626"/>
        <v>0</v>
      </c>
      <c r="AG2230" s="11">
        <f t="shared" si="4576"/>
        <v>725.85400000000004</v>
      </c>
      <c r="AH2230" s="11">
        <f t="shared" si="4573"/>
        <v>0</v>
      </c>
      <c r="AI2230" s="11">
        <f t="shared" si="4574"/>
        <v>0</v>
      </c>
      <c r="AJ2230" s="11">
        <f t="shared" si="4626"/>
        <v>0</v>
      </c>
      <c r="AK2230" s="31"/>
      <c r="AL2230" s="26"/>
    </row>
    <row r="2231" spans="1:38" ht="31.2" x14ac:dyDescent="0.3">
      <c r="A2231" s="4" t="s">
        <v>246</v>
      </c>
      <c r="B2231" s="4" t="s">
        <v>96</v>
      </c>
      <c r="C2231" s="4" t="s">
        <v>169</v>
      </c>
      <c r="D2231" s="4" t="s">
        <v>212</v>
      </c>
      <c r="E2231" s="4"/>
      <c r="F2231" s="14" t="s">
        <v>1323</v>
      </c>
      <c r="G2231" s="8"/>
      <c r="H2231" s="8"/>
      <c r="I2231" s="8"/>
      <c r="J2231" s="8"/>
      <c r="K2231" s="8"/>
      <c r="L2231" s="8"/>
      <c r="M2231" s="5"/>
      <c r="N2231" s="5"/>
      <c r="O2231" s="5"/>
      <c r="P2231" s="5">
        <f t="shared" si="4625"/>
        <v>0</v>
      </c>
      <c r="Q2231" s="5">
        <f t="shared" si="4626"/>
        <v>0</v>
      </c>
      <c r="R2231" s="5">
        <f t="shared" si="4626"/>
        <v>0</v>
      </c>
      <c r="S2231" s="5">
        <f t="shared" si="4626"/>
        <v>0</v>
      </c>
      <c r="T2231" s="5">
        <f t="shared" si="4626"/>
        <v>725.85400000000004</v>
      </c>
      <c r="U2231" s="5">
        <f t="shared" si="4626"/>
        <v>0</v>
      </c>
      <c r="V2231" s="5">
        <f t="shared" si="4626"/>
        <v>0</v>
      </c>
      <c r="W2231" s="5">
        <f t="shared" si="4626"/>
        <v>0</v>
      </c>
      <c r="X2231" s="5">
        <f t="shared" si="4626"/>
        <v>0</v>
      </c>
      <c r="Y2231" s="5">
        <f t="shared" si="4626"/>
        <v>0</v>
      </c>
      <c r="Z2231" s="5">
        <f t="shared" si="4626"/>
        <v>0</v>
      </c>
      <c r="AA2231" s="5">
        <f t="shared" si="4626"/>
        <v>0</v>
      </c>
      <c r="AB2231" s="5">
        <f t="shared" si="4626"/>
        <v>0</v>
      </c>
      <c r="AC2231" s="5">
        <f t="shared" si="4626"/>
        <v>0</v>
      </c>
      <c r="AD2231" s="5">
        <f t="shared" si="4626"/>
        <v>0</v>
      </c>
      <c r="AE2231" s="5">
        <f t="shared" si="4626"/>
        <v>0</v>
      </c>
      <c r="AF2231" s="5">
        <f t="shared" si="4626"/>
        <v>0</v>
      </c>
      <c r="AG2231" s="5">
        <f t="shared" si="4576"/>
        <v>725.85400000000004</v>
      </c>
      <c r="AH2231" s="5">
        <f t="shared" si="4573"/>
        <v>0</v>
      </c>
      <c r="AI2231" s="5">
        <f t="shared" si="4574"/>
        <v>0</v>
      </c>
      <c r="AJ2231" s="5">
        <f t="shared" si="4626"/>
        <v>0</v>
      </c>
      <c r="AK2231" s="17"/>
      <c r="AL2231" s="27"/>
    </row>
    <row r="2232" spans="1:38" ht="31.2" x14ac:dyDescent="0.3">
      <c r="A2232" s="4" t="s">
        <v>246</v>
      </c>
      <c r="B2232" s="4" t="s">
        <v>96</v>
      </c>
      <c r="C2232" s="4" t="s">
        <v>169</v>
      </c>
      <c r="D2232" s="4" t="s">
        <v>262</v>
      </c>
      <c r="E2232" s="4"/>
      <c r="F2232" s="14" t="s">
        <v>1342</v>
      </c>
      <c r="G2232" s="8"/>
      <c r="H2232" s="8"/>
      <c r="I2232" s="8"/>
      <c r="J2232" s="8"/>
      <c r="K2232" s="8"/>
      <c r="L2232" s="8"/>
      <c r="M2232" s="5"/>
      <c r="N2232" s="5"/>
      <c r="O2232" s="5"/>
      <c r="P2232" s="5">
        <f t="shared" si="4625"/>
        <v>0</v>
      </c>
      <c r="Q2232" s="5">
        <f t="shared" si="4626"/>
        <v>0</v>
      </c>
      <c r="R2232" s="5">
        <f t="shared" si="4626"/>
        <v>0</v>
      </c>
      <c r="S2232" s="5">
        <f t="shared" si="4626"/>
        <v>0</v>
      </c>
      <c r="T2232" s="5">
        <f t="shared" si="4626"/>
        <v>725.85400000000004</v>
      </c>
      <c r="U2232" s="5">
        <f t="shared" si="4626"/>
        <v>0</v>
      </c>
      <c r="V2232" s="5">
        <f t="shared" si="4626"/>
        <v>0</v>
      </c>
      <c r="W2232" s="5">
        <f t="shared" si="4626"/>
        <v>0</v>
      </c>
      <c r="X2232" s="5">
        <f t="shared" si="4626"/>
        <v>0</v>
      </c>
      <c r="Y2232" s="5">
        <f t="shared" si="4626"/>
        <v>0</v>
      </c>
      <c r="Z2232" s="5">
        <f t="shared" si="4626"/>
        <v>0</v>
      </c>
      <c r="AA2232" s="5">
        <f t="shared" si="4626"/>
        <v>0</v>
      </c>
      <c r="AB2232" s="5">
        <f t="shared" si="4626"/>
        <v>0</v>
      </c>
      <c r="AC2232" s="5">
        <f t="shared" si="4626"/>
        <v>0</v>
      </c>
      <c r="AD2232" s="5">
        <f t="shared" si="4626"/>
        <v>0</v>
      </c>
      <c r="AE2232" s="5">
        <f t="shared" si="4626"/>
        <v>0</v>
      </c>
      <c r="AF2232" s="5">
        <f t="shared" si="4626"/>
        <v>0</v>
      </c>
      <c r="AG2232" s="5">
        <f t="shared" si="4576"/>
        <v>725.85400000000004</v>
      </c>
      <c r="AH2232" s="5">
        <f t="shared" si="4573"/>
        <v>0</v>
      </c>
      <c r="AI2232" s="5">
        <f t="shared" si="4574"/>
        <v>0</v>
      </c>
      <c r="AJ2232" s="5">
        <f t="shared" si="4626"/>
        <v>0</v>
      </c>
      <c r="AK2232" s="17"/>
      <c r="AL2232" s="27"/>
    </row>
    <row r="2233" spans="1:38" ht="62.4" x14ac:dyDescent="0.3">
      <c r="A2233" s="4" t="s">
        <v>246</v>
      </c>
      <c r="B2233" s="4" t="s">
        <v>96</v>
      </c>
      <c r="C2233" s="4" t="s">
        <v>169</v>
      </c>
      <c r="D2233" s="4" t="s">
        <v>263</v>
      </c>
      <c r="E2233" s="4"/>
      <c r="F2233" s="14" t="s">
        <v>1343</v>
      </c>
      <c r="G2233" s="8"/>
      <c r="H2233" s="8"/>
      <c r="I2233" s="8"/>
      <c r="J2233" s="8"/>
      <c r="K2233" s="8"/>
      <c r="L2233" s="8"/>
      <c r="M2233" s="5"/>
      <c r="N2233" s="5"/>
      <c r="O2233" s="5"/>
      <c r="P2233" s="5">
        <f t="shared" si="4625"/>
        <v>0</v>
      </c>
      <c r="Q2233" s="5">
        <f t="shared" si="4626"/>
        <v>0</v>
      </c>
      <c r="R2233" s="5">
        <f t="shared" si="4626"/>
        <v>0</v>
      </c>
      <c r="S2233" s="5">
        <f t="shared" si="4626"/>
        <v>0</v>
      </c>
      <c r="T2233" s="5">
        <f t="shared" si="4626"/>
        <v>725.85400000000004</v>
      </c>
      <c r="U2233" s="5">
        <f t="shared" si="4626"/>
        <v>0</v>
      </c>
      <c r="V2233" s="5">
        <f t="shared" si="4626"/>
        <v>0</v>
      </c>
      <c r="W2233" s="5">
        <f t="shared" si="4626"/>
        <v>0</v>
      </c>
      <c r="X2233" s="5">
        <f t="shared" si="4626"/>
        <v>0</v>
      </c>
      <c r="Y2233" s="5">
        <f t="shared" si="4626"/>
        <v>0</v>
      </c>
      <c r="Z2233" s="5">
        <f t="shared" si="4626"/>
        <v>0</v>
      </c>
      <c r="AA2233" s="5">
        <f t="shared" si="4626"/>
        <v>0</v>
      </c>
      <c r="AB2233" s="5">
        <f t="shared" si="4626"/>
        <v>0</v>
      </c>
      <c r="AC2233" s="5">
        <f t="shared" si="4626"/>
        <v>0</v>
      </c>
      <c r="AD2233" s="5">
        <f t="shared" si="4626"/>
        <v>0</v>
      </c>
      <c r="AE2233" s="5">
        <f t="shared" si="4626"/>
        <v>0</v>
      </c>
      <c r="AF2233" s="5">
        <f t="shared" si="4626"/>
        <v>0</v>
      </c>
      <c r="AG2233" s="5">
        <f t="shared" si="4576"/>
        <v>725.85400000000004</v>
      </c>
      <c r="AH2233" s="5">
        <f t="shared" si="4573"/>
        <v>0</v>
      </c>
      <c r="AI2233" s="5">
        <f t="shared" si="4574"/>
        <v>0</v>
      </c>
      <c r="AJ2233" s="5">
        <f t="shared" si="4626"/>
        <v>0</v>
      </c>
      <c r="AK2233" s="17"/>
      <c r="AL2233" s="27"/>
    </row>
    <row r="2234" spans="1:38" ht="31.2" x14ac:dyDescent="0.3">
      <c r="A2234" s="4" t="s">
        <v>246</v>
      </c>
      <c r="B2234" s="4" t="s">
        <v>96</v>
      </c>
      <c r="C2234" s="4" t="s">
        <v>169</v>
      </c>
      <c r="D2234" s="4" t="s">
        <v>1515</v>
      </c>
      <c r="E2234" s="4"/>
      <c r="F2234" s="14" t="s">
        <v>1516</v>
      </c>
      <c r="G2234" s="8"/>
      <c r="H2234" s="8"/>
      <c r="I2234" s="8"/>
      <c r="J2234" s="8"/>
      <c r="K2234" s="8"/>
      <c r="L2234" s="8"/>
      <c r="M2234" s="5"/>
      <c r="N2234" s="5"/>
      <c r="O2234" s="5"/>
      <c r="P2234" s="5">
        <f t="shared" si="4625"/>
        <v>0</v>
      </c>
      <c r="Q2234" s="5">
        <f t="shared" si="4626"/>
        <v>0</v>
      </c>
      <c r="R2234" s="5">
        <f t="shared" si="4626"/>
        <v>0</v>
      </c>
      <c r="S2234" s="5">
        <f t="shared" si="4626"/>
        <v>0</v>
      </c>
      <c r="T2234" s="5">
        <f t="shared" si="4626"/>
        <v>725.85400000000004</v>
      </c>
      <c r="U2234" s="5">
        <f t="shared" si="4626"/>
        <v>0</v>
      </c>
      <c r="V2234" s="5">
        <f t="shared" si="4626"/>
        <v>0</v>
      </c>
      <c r="W2234" s="5">
        <f t="shared" si="4626"/>
        <v>0</v>
      </c>
      <c r="X2234" s="5">
        <f t="shared" si="4626"/>
        <v>0</v>
      </c>
      <c r="Y2234" s="5">
        <f t="shared" si="4626"/>
        <v>0</v>
      </c>
      <c r="Z2234" s="5">
        <f t="shared" si="4626"/>
        <v>0</v>
      </c>
      <c r="AA2234" s="5">
        <f t="shared" si="4626"/>
        <v>0</v>
      </c>
      <c r="AB2234" s="5">
        <f t="shared" si="4626"/>
        <v>0</v>
      </c>
      <c r="AC2234" s="5">
        <f t="shared" si="4626"/>
        <v>0</v>
      </c>
      <c r="AD2234" s="5">
        <f t="shared" si="4626"/>
        <v>0</v>
      </c>
      <c r="AE2234" s="5">
        <f t="shared" si="4626"/>
        <v>0</v>
      </c>
      <c r="AF2234" s="5">
        <f t="shared" si="4626"/>
        <v>0</v>
      </c>
      <c r="AG2234" s="5">
        <f t="shared" si="4576"/>
        <v>725.85400000000004</v>
      </c>
      <c r="AH2234" s="5">
        <f t="shared" si="4573"/>
        <v>0</v>
      </c>
      <c r="AI2234" s="5">
        <f t="shared" si="4574"/>
        <v>0</v>
      </c>
      <c r="AJ2234" s="5">
        <f t="shared" si="4626"/>
        <v>0</v>
      </c>
      <c r="AK2234" s="17"/>
      <c r="AL2234" s="27"/>
    </row>
    <row r="2235" spans="1:38" ht="31.2" x14ac:dyDescent="0.3">
      <c r="A2235" s="4" t="s">
        <v>246</v>
      </c>
      <c r="B2235" s="4" t="s">
        <v>96</v>
      </c>
      <c r="C2235" s="4" t="s">
        <v>169</v>
      </c>
      <c r="D2235" s="4" t="s">
        <v>1515</v>
      </c>
      <c r="E2235" s="4" t="s">
        <v>15</v>
      </c>
      <c r="F2235" s="14" t="s">
        <v>559</v>
      </c>
      <c r="G2235" s="8"/>
      <c r="H2235" s="8"/>
      <c r="I2235" s="8"/>
      <c r="J2235" s="8"/>
      <c r="K2235" s="8"/>
      <c r="L2235" s="8"/>
      <c r="M2235" s="5"/>
      <c r="N2235" s="5"/>
      <c r="O2235" s="5"/>
      <c r="P2235" s="5">
        <f t="shared" si="4625"/>
        <v>0</v>
      </c>
      <c r="Q2235" s="5">
        <f t="shared" si="4626"/>
        <v>0</v>
      </c>
      <c r="R2235" s="5">
        <f t="shared" si="4626"/>
        <v>0</v>
      </c>
      <c r="S2235" s="5">
        <f t="shared" si="4626"/>
        <v>0</v>
      </c>
      <c r="T2235" s="5">
        <f t="shared" si="4626"/>
        <v>725.85400000000004</v>
      </c>
      <c r="U2235" s="5">
        <f t="shared" si="4626"/>
        <v>0</v>
      </c>
      <c r="V2235" s="5">
        <f t="shared" si="4626"/>
        <v>0</v>
      </c>
      <c r="W2235" s="5">
        <f t="shared" si="4626"/>
        <v>0</v>
      </c>
      <c r="X2235" s="5">
        <f t="shared" si="4626"/>
        <v>0</v>
      </c>
      <c r="Y2235" s="5">
        <f t="shared" si="4626"/>
        <v>0</v>
      </c>
      <c r="Z2235" s="5">
        <f t="shared" si="4626"/>
        <v>0</v>
      </c>
      <c r="AA2235" s="5">
        <f t="shared" si="4626"/>
        <v>0</v>
      </c>
      <c r="AB2235" s="5">
        <f t="shared" si="4626"/>
        <v>0</v>
      </c>
      <c r="AC2235" s="5">
        <f t="shared" si="4626"/>
        <v>0</v>
      </c>
      <c r="AD2235" s="5">
        <f t="shared" si="4626"/>
        <v>0</v>
      </c>
      <c r="AE2235" s="5">
        <f t="shared" si="4626"/>
        <v>0</v>
      </c>
      <c r="AF2235" s="5">
        <f t="shared" si="4626"/>
        <v>0</v>
      </c>
      <c r="AG2235" s="5">
        <f t="shared" si="4576"/>
        <v>725.85400000000004</v>
      </c>
      <c r="AH2235" s="5">
        <f t="shared" si="4573"/>
        <v>0</v>
      </c>
      <c r="AI2235" s="5">
        <f t="shared" si="4574"/>
        <v>0</v>
      </c>
      <c r="AJ2235" s="5">
        <f t="shared" si="4626"/>
        <v>0</v>
      </c>
      <c r="AK2235" s="17"/>
      <c r="AL2235" s="27"/>
    </row>
    <row r="2236" spans="1:38" ht="31.2" x14ac:dyDescent="0.3">
      <c r="A2236" s="4" t="s">
        <v>246</v>
      </c>
      <c r="B2236" s="4" t="s">
        <v>96</v>
      </c>
      <c r="C2236" s="4" t="s">
        <v>169</v>
      </c>
      <c r="D2236" s="4" t="s">
        <v>1515</v>
      </c>
      <c r="E2236" s="4" t="s">
        <v>16</v>
      </c>
      <c r="F2236" s="14" t="s">
        <v>560</v>
      </c>
      <c r="G2236" s="8"/>
      <c r="H2236" s="8"/>
      <c r="I2236" s="8"/>
      <c r="J2236" s="8"/>
      <c r="K2236" s="8"/>
      <c r="L2236" s="8"/>
      <c r="M2236" s="5"/>
      <c r="N2236" s="5"/>
      <c r="O2236" s="5"/>
      <c r="P2236" s="5"/>
      <c r="Q2236" s="5"/>
      <c r="R2236" s="5"/>
      <c r="S2236" s="5"/>
      <c r="T2236" s="5">
        <v>725.85400000000004</v>
      </c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>
        <f t="shared" si="4576"/>
        <v>725.85400000000004</v>
      </c>
      <c r="AH2236" s="5">
        <f t="shared" si="4573"/>
        <v>0</v>
      </c>
      <c r="AI2236" s="5">
        <f t="shared" si="4574"/>
        <v>0</v>
      </c>
      <c r="AJ2236" s="5"/>
      <c r="AK2236" s="17"/>
      <c r="AL2236" s="27"/>
    </row>
    <row r="2237" spans="1:38" s="10" customFormat="1" x14ac:dyDescent="0.3">
      <c r="A2237" s="9" t="s">
        <v>246</v>
      </c>
      <c r="B2237" s="9" t="s">
        <v>96</v>
      </c>
      <c r="C2237" s="9" t="s">
        <v>81</v>
      </c>
      <c r="D2237" s="9"/>
      <c r="E2237" s="9"/>
      <c r="F2237" s="13" t="s">
        <v>541</v>
      </c>
      <c r="G2237" s="11">
        <f>G2238+G2244+G2252+G2258</f>
        <v>18632.3</v>
      </c>
      <c r="H2237" s="11">
        <f>H2238+H2244+H2252+H2258</f>
        <v>18632.3</v>
      </c>
      <c r="I2237" s="11">
        <f>I2238+I2244+I2252+I2258</f>
        <v>18632.3</v>
      </c>
      <c r="J2237" s="11">
        <f t="shared" ref="J2237:L2237" si="4627">J2238+J2244+J2252+J2258</f>
        <v>0</v>
      </c>
      <c r="K2237" s="11">
        <f t="shared" si="4627"/>
        <v>0</v>
      </c>
      <c r="L2237" s="11">
        <f t="shared" si="4627"/>
        <v>0</v>
      </c>
      <c r="M2237" s="11">
        <f t="shared" si="4513"/>
        <v>18632.3</v>
      </c>
      <c r="N2237" s="11">
        <f t="shared" si="4514"/>
        <v>18632.3</v>
      </c>
      <c r="O2237" s="11">
        <f t="shared" si="4515"/>
        <v>18632.3</v>
      </c>
      <c r="P2237" s="11">
        <f>P2238+P2244+P2252+P2258</f>
        <v>0</v>
      </c>
      <c r="Q2237" s="11">
        <f>Q2238+Q2244+Q2252+Q2258</f>
        <v>0</v>
      </c>
      <c r="R2237" s="11">
        <f>R2238+R2244+R2252+R2258</f>
        <v>0</v>
      </c>
      <c r="S2237" s="11">
        <f t="shared" ref="S2237" si="4628">S2238+S2244+S2252+S2258</f>
        <v>0</v>
      </c>
      <c r="T2237" s="11">
        <f>T2238+T2244+T2252+T2258</f>
        <v>0</v>
      </c>
      <c r="U2237" s="11">
        <f>U2238+U2244+U2252+U2258</f>
        <v>0</v>
      </c>
      <c r="V2237" s="11">
        <f>V2238+V2244+V2252+V2258</f>
        <v>0</v>
      </c>
      <c r="W2237" s="11">
        <f t="shared" ref="W2237:AF2237" si="4629">W2238+W2244+W2252+W2258</f>
        <v>0</v>
      </c>
      <c r="X2237" s="11">
        <f>X2238+X2244+X2252+X2258</f>
        <v>0</v>
      </c>
      <c r="Y2237" s="11">
        <f>Y2238+Y2244+Y2252+Y2258</f>
        <v>0</v>
      </c>
      <c r="Z2237" s="11">
        <f>Z2238+Z2244+Z2252+Z2258</f>
        <v>0</v>
      </c>
      <c r="AA2237" s="11">
        <f>AA2238+AA2244+AA2252+AA2258</f>
        <v>0</v>
      </c>
      <c r="AB2237" s="11">
        <f t="shared" si="4629"/>
        <v>0</v>
      </c>
      <c r="AC2237" s="11">
        <f>AC2238+AC2244+AC2252+AC2258</f>
        <v>0</v>
      </c>
      <c r="AD2237" s="11">
        <f>AD2238+AD2244+AD2252+AD2258</f>
        <v>0</v>
      </c>
      <c r="AE2237" s="11">
        <f>AE2238+AE2244+AE2252+AE2258</f>
        <v>0</v>
      </c>
      <c r="AF2237" s="11">
        <f t="shared" si="4629"/>
        <v>0</v>
      </c>
      <c r="AG2237" s="11">
        <f t="shared" si="4576"/>
        <v>18632.3</v>
      </c>
      <c r="AH2237" s="11">
        <f t="shared" si="4573"/>
        <v>18632.3</v>
      </c>
      <c r="AI2237" s="11">
        <f t="shared" si="4574"/>
        <v>18632.3</v>
      </c>
      <c r="AJ2237" s="11">
        <f>AJ2238+AJ2244+AJ2252+AJ2258</f>
        <v>0</v>
      </c>
      <c r="AK2237" s="31"/>
      <c r="AL2237" s="26"/>
    </row>
    <row r="2238" spans="1:38" ht="31.2" x14ac:dyDescent="0.3">
      <c r="A2238" s="4" t="s">
        <v>246</v>
      </c>
      <c r="B2238" s="4" t="s">
        <v>96</v>
      </c>
      <c r="C2238" s="4" t="s">
        <v>81</v>
      </c>
      <c r="D2238" s="4" t="s">
        <v>218</v>
      </c>
      <c r="E2238" s="4"/>
      <c r="F2238" s="14" t="s">
        <v>1246</v>
      </c>
      <c r="G2238" s="5">
        <f t="shared" ref="G2238:L2242" si="4630">G2239</f>
        <v>665.4</v>
      </c>
      <c r="H2238" s="5">
        <f t="shared" si="4630"/>
        <v>665.4</v>
      </c>
      <c r="I2238" s="5">
        <f t="shared" si="4630"/>
        <v>665.4</v>
      </c>
      <c r="J2238" s="5">
        <f t="shared" si="4630"/>
        <v>0</v>
      </c>
      <c r="K2238" s="5">
        <f t="shared" si="4630"/>
        <v>0</v>
      </c>
      <c r="L2238" s="5">
        <f t="shared" si="4630"/>
        <v>0</v>
      </c>
      <c r="M2238" s="5">
        <f t="shared" si="4513"/>
        <v>665.4</v>
      </c>
      <c r="N2238" s="5">
        <f t="shared" si="4514"/>
        <v>665.4</v>
      </c>
      <c r="O2238" s="5">
        <f t="shared" si="4515"/>
        <v>665.4</v>
      </c>
      <c r="P2238" s="5">
        <f t="shared" ref="P2238:V2242" si="4631">P2239</f>
        <v>0</v>
      </c>
      <c r="Q2238" s="5">
        <f t="shared" si="4631"/>
        <v>0</v>
      </c>
      <c r="R2238" s="5">
        <f t="shared" si="4631"/>
        <v>0</v>
      </c>
      <c r="S2238" s="5">
        <f t="shared" si="4631"/>
        <v>0</v>
      </c>
      <c r="T2238" s="5">
        <f t="shared" si="4631"/>
        <v>0</v>
      </c>
      <c r="U2238" s="5">
        <f t="shared" si="4631"/>
        <v>0</v>
      </c>
      <c r="V2238" s="5">
        <f t="shared" si="4631"/>
        <v>0</v>
      </c>
      <c r="W2238" s="5">
        <f t="shared" ref="W2238:AF2242" si="4632">W2239</f>
        <v>0</v>
      </c>
      <c r="X2238" s="5">
        <f t="shared" si="4632"/>
        <v>0</v>
      </c>
      <c r="Y2238" s="5">
        <f t="shared" si="4632"/>
        <v>0</v>
      </c>
      <c r="Z2238" s="5">
        <f t="shared" si="4632"/>
        <v>0</v>
      </c>
      <c r="AA2238" s="5">
        <f t="shared" si="4632"/>
        <v>0</v>
      </c>
      <c r="AB2238" s="5">
        <f t="shared" si="4632"/>
        <v>0</v>
      </c>
      <c r="AC2238" s="5">
        <f t="shared" si="4632"/>
        <v>0</v>
      </c>
      <c r="AD2238" s="5">
        <f t="shared" si="4632"/>
        <v>0</v>
      </c>
      <c r="AE2238" s="5">
        <f t="shared" si="4632"/>
        <v>0</v>
      </c>
      <c r="AF2238" s="5">
        <f t="shared" si="4632"/>
        <v>0</v>
      </c>
      <c r="AG2238" s="5">
        <f t="shared" si="4576"/>
        <v>665.4</v>
      </c>
      <c r="AH2238" s="5">
        <f t="shared" si="4573"/>
        <v>665.4</v>
      </c>
      <c r="AI2238" s="5">
        <f t="shared" si="4574"/>
        <v>665.4</v>
      </c>
      <c r="AJ2238" s="5">
        <f t="shared" ref="AJ2238:AJ2242" si="4633">AJ2239</f>
        <v>0</v>
      </c>
      <c r="AK2238" s="17"/>
      <c r="AL2238" s="27"/>
    </row>
    <row r="2239" spans="1:38" x14ac:dyDescent="0.3">
      <c r="A2239" s="4" t="s">
        <v>246</v>
      </c>
      <c r="B2239" s="4" t="s">
        <v>96</v>
      </c>
      <c r="C2239" s="4" t="s">
        <v>81</v>
      </c>
      <c r="D2239" s="4" t="s">
        <v>220</v>
      </c>
      <c r="E2239" s="4"/>
      <c r="F2239" s="14" t="s">
        <v>1252</v>
      </c>
      <c r="G2239" s="5">
        <f t="shared" si="4630"/>
        <v>665.4</v>
      </c>
      <c r="H2239" s="5">
        <f t="shared" si="4630"/>
        <v>665.4</v>
      </c>
      <c r="I2239" s="5">
        <f t="shared" si="4630"/>
        <v>665.4</v>
      </c>
      <c r="J2239" s="5">
        <f t="shared" si="4630"/>
        <v>0</v>
      </c>
      <c r="K2239" s="5">
        <f t="shared" si="4630"/>
        <v>0</v>
      </c>
      <c r="L2239" s="5">
        <f t="shared" si="4630"/>
        <v>0</v>
      </c>
      <c r="M2239" s="5">
        <f t="shared" si="4513"/>
        <v>665.4</v>
      </c>
      <c r="N2239" s="5">
        <f t="shared" si="4514"/>
        <v>665.4</v>
      </c>
      <c r="O2239" s="5">
        <f t="shared" si="4515"/>
        <v>665.4</v>
      </c>
      <c r="P2239" s="5">
        <f t="shared" si="4631"/>
        <v>0</v>
      </c>
      <c r="Q2239" s="5">
        <f t="shared" si="4631"/>
        <v>0</v>
      </c>
      <c r="R2239" s="5">
        <f t="shared" si="4631"/>
        <v>0</v>
      </c>
      <c r="S2239" s="5">
        <f t="shared" si="4631"/>
        <v>0</v>
      </c>
      <c r="T2239" s="5">
        <f t="shared" si="4631"/>
        <v>0</v>
      </c>
      <c r="U2239" s="5">
        <f t="shared" si="4631"/>
        <v>0</v>
      </c>
      <c r="V2239" s="5">
        <f t="shared" si="4631"/>
        <v>0</v>
      </c>
      <c r="W2239" s="5">
        <f t="shared" si="4632"/>
        <v>0</v>
      </c>
      <c r="X2239" s="5">
        <f t="shared" si="4632"/>
        <v>0</v>
      </c>
      <c r="Y2239" s="5">
        <f t="shared" si="4632"/>
        <v>0</v>
      </c>
      <c r="Z2239" s="5">
        <f t="shared" si="4632"/>
        <v>0</v>
      </c>
      <c r="AA2239" s="5">
        <f t="shared" si="4632"/>
        <v>0</v>
      </c>
      <c r="AB2239" s="5">
        <f t="shared" si="4632"/>
        <v>0</v>
      </c>
      <c r="AC2239" s="5">
        <f t="shared" si="4632"/>
        <v>0</v>
      </c>
      <c r="AD2239" s="5">
        <f t="shared" si="4632"/>
        <v>0</v>
      </c>
      <c r="AE2239" s="5">
        <f t="shared" si="4632"/>
        <v>0</v>
      </c>
      <c r="AF2239" s="5">
        <f t="shared" si="4632"/>
        <v>0</v>
      </c>
      <c r="AG2239" s="5">
        <f t="shared" si="4576"/>
        <v>665.4</v>
      </c>
      <c r="AH2239" s="5">
        <f t="shared" si="4573"/>
        <v>665.4</v>
      </c>
      <c r="AI2239" s="5">
        <f t="shared" si="4574"/>
        <v>665.4</v>
      </c>
      <c r="AJ2239" s="5">
        <f t="shared" si="4633"/>
        <v>0</v>
      </c>
      <c r="AK2239" s="17"/>
      <c r="AL2239" s="27"/>
    </row>
    <row r="2240" spans="1:38" ht="31.2" x14ac:dyDescent="0.3">
      <c r="A2240" s="4" t="s">
        <v>246</v>
      </c>
      <c r="B2240" s="4" t="s">
        <v>96</v>
      </c>
      <c r="C2240" s="4" t="s">
        <v>81</v>
      </c>
      <c r="D2240" s="4" t="s">
        <v>228</v>
      </c>
      <c r="E2240" s="4"/>
      <c r="F2240" s="14" t="s">
        <v>1253</v>
      </c>
      <c r="G2240" s="5">
        <f t="shared" si="4630"/>
        <v>665.4</v>
      </c>
      <c r="H2240" s="5">
        <f t="shared" si="4630"/>
        <v>665.4</v>
      </c>
      <c r="I2240" s="5">
        <f t="shared" si="4630"/>
        <v>665.4</v>
      </c>
      <c r="J2240" s="5">
        <f t="shared" si="4630"/>
        <v>0</v>
      </c>
      <c r="K2240" s="5">
        <f t="shared" si="4630"/>
        <v>0</v>
      </c>
      <c r="L2240" s="5">
        <f t="shared" si="4630"/>
        <v>0</v>
      </c>
      <c r="M2240" s="5">
        <f t="shared" si="4513"/>
        <v>665.4</v>
      </c>
      <c r="N2240" s="5">
        <f t="shared" si="4514"/>
        <v>665.4</v>
      </c>
      <c r="O2240" s="5">
        <f t="shared" si="4515"/>
        <v>665.4</v>
      </c>
      <c r="P2240" s="5">
        <f t="shared" si="4631"/>
        <v>0</v>
      </c>
      <c r="Q2240" s="5">
        <f t="shared" si="4631"/>
        <v>0</v>
      </c>
      <c r="R2240" s="5">
        <f t="shared" si="4631"/>
        <v>0</v>
      </c>
      <c r="S2240" s="5">
        <f t="shared" si="4631"/>
        <v>0</v>
      </c>
      <c r="T2240" s="5">
        <f t="shared" si="4631"/>
        <v>0</v>
      </c>
      <c r="U2240" s="5">
        <f t="shared" si="4631"/>
        <v>0</v>
      </c>
      <c r="V2240" s="5">
        <f t="shared" si="4631"/>
        <v>0</v>
      </c>
      <c r="W2240" s="5">
        <f t="shared" si="4632"/>
        <v>0</v>
      </c>
      <c r="X2240" s="5">
        <f t="shared" si="4632"/>
        <v>0</v>
      </c>
      <c r="Y2240" s="5">
        <f t="shared" si="4632"/>
        <v>0</v>
      </c>
      <c r="Z2240" s="5">
        <f t="shared" si="4632"/>
        <v>0</v>
      </c>
      <c r="AA2240" s="5">
        <f t="shared" si="4632"/>
        <v>0</v>
      </c>
      <c r="AB2240" s="5">
        <f t="shared" si="4632"/>
        <v>0</v>
      </c>
      <c r="AC2240" s="5">
        <f t="shared" si="4632"/>
        <v>0</v>
      </c>
      <c r="AD2240" s="5">
        <f t="shared" si="4632"/>
        <v>0</v>
      </c>
      <c r="AE2240" s="5">
        <f t="shared" si="4632"/>
        <v>0</v>
      </c>
      <c r="AF2240" s="5">
        <f t="shared" si="4632"/>
        <v>0</v>
      </c>
      <c r="AG2240" s="5">
        <f t="shared" si="4576"/>
        <v>665.4</v>
      </c>
      <c r="AH2240" s="5">
        <f t="shared" si="4573"/>
        <v>665.4</v>
      </c>
      <c r="AI2240" s="5">
        <f t="shared" si="4574"/>
        <v>665.4</v>
      </c>
      <c r="AJ2240" s="5">
        <f t="shared" si="4633"/>
        <v>0</v>
      </c>
      <c r="AK2240" s="17"/>
      <c r="AL2240" s="27"/>
    </row>
    <row r="2241" spans="1:38" ht="31.2" x14ac:dyDescent="0.3">
      <c r="A2241" s="4" t="s">
        <v>246</v>
      </c>
      <c r="B2241" s="4" t="s">
        <v>96</v>
      </c>
      <c r="C2241" s="4" t="s">
        <v>81</v>
      </c>
      <c r="D2241" s="4" t="s">
        <v>224</v>
      </c>
      <c r="E2241" s="4"/>
      <c r="F2241" s="14" t="s">
        <v>634</v>
      </c>
      <c r="G2241" s="5">
        <f t="shared" si="4630"/>
        <v>665.4</v>
      </c>
      <c r="H2241" s="5">
        <f t="shared" si="4630"/>
        <v>665.4</v>
      </c>
      <c r="I2241" s="5">
        <f t="shared" si="4630"/>
        <v>665.4</v>
      </c>
      <c r="J2241" s="5">
        <f t="shared" si="4630"/>
        <v>0</v>
      </c>
      <c r="K2241" s="5">
        <f t="shared" si="4630"/>
        <v>0</v>
      </c>
      <c r="L2241" s="5">
        <f t="shared" si="4630"/>
        <v>0</v>
      </c>
      <c r="M2241" s="5">
        <f t="shared" ref="M2241:M2304" si="4634">G2241+J2241</f>
        <v>665.4</v>
      </c>
      <c r="N2241" s="5">
        <f t="shared" ref="N2241:N2304" si="4635">H2241+K2241</f>
        <v>665.4</v>
      </c>
      <c r="O2241" s="5">
        <f t="shared" ref="O2241:O2304" si="4636">I2241+L2241</f>
        <v>665.4</v>
      </c>
      <c r="P2241" s="5">
        <f t="shared" si="4631"/>
        <v>0</v>
      </c>
      <c r="Q2241" s="5">
        <f t="shared" si="4631"/>
        <v>0</v>
      </c>
      <c r="R2241" s="5">
        <f t="shared" si="4631"/>
        <v>0</v>
      </c>
      <c r="S2241" s="5">
        <f t="shared" si="4631"/>
        <v>0</v>
      </c>
      <c r="T2241" s="5">
        <f t="shared" si="4631"/>
        <v>0</v>
      </c>
      <c r="U2241" s="5">
        <f t="shared" si="4631"/>
        <v>0</v>
      </c>
      <c r="V2241" s="5">
        <f t="shared" si="4631"/>
        <v>0</v>
      </c>
      <c r="W2241" s="5">
        <f t="shared" si="4632"/>
        <v>0</v>
      </c>
      <c r="X2241" s="5">
        <f t="shared" si="4632"/>
        <v>0</v>
      </c>
      <c r="Y2241" s="5">
        <f t="shared" si="4632"/>
        <v>0</v>
      </c>
      <c r="Z2241" s="5">
        <f t="shared" si="4632"/>
        <v>0</v>
      </c>
      <c r="AA2241" s="5">
        <f t="shared" si="4632"/>
        <v>0</v>
      </c>
      <c r="AB2241" s="5">
        <f t="shared" si="4632"/>
        <v>0</v>
      </c>
      <c r="AC2241" s="5">
        <f t="shared" si="4632"/>
        <v>0</v>
      </c>
      <c r="AD2241" s="5">
        <f t="shared" si="4632"/>
        <v>0</v>
      </c>
      <c r="AE2241" s="5">
        <f t="shared" si="4632"/>
        <v>0</v>
      </c>
      <c r="AF2241" s="5">
        <f t="shared" si="4632"/>
        <v>0</v>
      </c>
      <c r="AG2241" s="5">
        <f t="shared" si="4576"/>
        <v>665.4</v>
      </c>
      <c r="AH2241" s="5">
        <f t="shared" si="4573"/>
        <v>665.4</v>
      </c>
      <c r="AI2241" s="5">
        <f t="shared" si="4574"/>
        <v>665.4</v>
      </c>
      <c r="AJ2241" s="5">
        <f t="shared" si="4633"/>
        <v>0</v>
      </c>
      <c r="AK2241" s="17"/>
      <c r="AL2241" s="27"/>
    </row>
    <row r="2242" spans="1:38" ht="31.2" x14ac:dyDescent="0.3">
      <c r="A2242" s="4" t="s">
        <v>246</v>
      </c>
      <c r="B2242" s="4" t="s">
        <v>96</v>
      </c>
      <c r="C2242" s="4" t="s">
        <v>81</v>
      </c>
      <c r="D2242" s="4" t="s">
        <v>224</v>
      </c>
      <c r="E2242" s="4" t="s">
        <v>15</v>
      </c>
      <c r="F2242" s="14" t="s">
        <v>559</v>
      </c>
      <c r="G2242" s="5">
        <f t="shared" si="4630"/>
        <v>665.4</v>
      </c>
      <c r="H2242" s="5">
        <f t="shared" si="4630"/>
        <v>665.4</v>
      </c>
      <c r="I2242" s="5">
        <f t="shared" si="4630"/>
        <v>665.4</v>
      </c>
      <c r="J2242" s="5">
        <f t="shared" si="4630"/>
        <v>0</v>
      </c>
      <c r="K2242" s="5">
        <f t="shared" si="4630"/>
        <v>0</v>
      </c>
      <c r="L2242" s="5">
        <f t="shared" si="4630"/>
        <v>0</v>
      </c>
      <c r="M2242" s="5">
        <f t="shared" si="4634"/>
        <v>665.4</v>
      </c>
      <c r="N2242" s="5">
        <f t="shared" si="4635"/>
        <v>665.4</v>
      </c>
      <c r="O2242" s="5">
        <f t="shared" si="4636"/>
        <v>665.4</v>
      </c>
      <c r="P2242" s="5">
        <f t="shared" si="4631"/>
        <v>0</v>
      </c>
      <c r="Q2242" s="5">
        <f t="shared" si="4631"/>
        <v>0</v>
      </c>
      <c r="R2242" s="5">
        <f t="shared" si="4631"/>
        <v>0</v>
      </c>
      <c r="S2242" s="5">
        <f t="shared" si="4631"/>
        <v>0</v>
      </c>
      <c r="T2242" s="5">
        <f t="shared" si="4631"/>
        <v>0</v>
      </c>
      <c r="U2242" s="5">
        <f t="shared" si="4631"/>
        <v>0</v>
      </c>
      <c r="V2242" s="5">
        <f t="shared" si="4631"/>
        <v>0</v>
      </c>
      <c r="W2242" s="5">
        <f t="shared" si="4632"/>
        <v>0</v>
      </c>
      <c r="X2242" s="5">
        <f t="shared" si="4632"/>
        <v>0</v>
      </c>
      <c r="Y2242" s="5">
        <f t="shared" si="4632"/>
        <v>0</v>
      </c>
      <c r="Z2242" s="5">
        <f t="shared" si="4632"/>
        <v>0</v>
      </c>
      <c r="AA2242" s="5">
        <f t="shared" si="4632"/>
        <v>0</v>
      </c>
      <c r="AB2242" s="5">
        <f t="shared" si="4632"/>
        <v>0</v>
      </c>
      <c r="AC2242" s="5">
        <f t="shared" si="4632"/>
        <v>0</v>
      </c>
      <c r="AD2242" s="5">
        <f t="shared" si="4632"/>
        <v>0</v>
      </c>
      <c r="AE2242" s="5">
        <f t="shared" si="4632"/>
        <v>0</v>
      </c>
      <c r="AF2242" s="5">
        <f t="shared" si="4632"/>
        <v>0</v>
      </c>
      <c r="AG2242" s="5">
        <f t="shared" si="4576"/>
        <v>665.4</v>
      </c>
      <c r="AH2242" s="5">
        <f t="shared" si="4573"/>
        <v>665.4</v>
      </c>
      <c r="AI2242" s="5">
        <f t="shared" si="4574"/>
        <v>665.4</v>
      </c>
      <c r="AJ2242" s="5">
        <f t="shared" si="4633"/>
        <v>0</v>
      </c>
      <c r="AK2242" s="17"/>
      <c r="AL2242" s="27"/>
    </row>
    <row r="2243" spans="1:38" ht="31.2" x14ac:dyDescent="0.3">
      <c r="A2243" s="4" t="s">
        <v>246</v>
      </c>
      <c r="B2243" s="4" t="s">
        <v>96</v>
      </c>
      <c r="C2243" s="4" t="s">
        <v>81</v>
      </c>
      <c r="D2243" s="4" t="s">
        <v>224</v>
      </c>
      <c r="E2243" s="4" t="s">
        <v>16</v>
      </c>
      <c r="F2243" s="14" t="s">
        <v>560</v>
      </c>
      <c r="G2243" s="5">
        <v>665.4</v>
      </c>
      <c r="H2243" s="5">
        <v>665.4</v>
      </c>
      <c r="I2243" s="5">
        <v>665.4</v>
      </c>
      <c r="J2243" s="5"/>
      <c r="K2243" s="5"/>
      <c r="L2243" s="5"/>
      <c r="M2243" s="5">
        <f t="shared" si="4634"/>
        <v>665.4</v>
      </c>
      <c r="N2243" s="5">
        <f t="shared" si="4635"/>
        <v>665.4</v>
      </c>
      <c r="O2243" s="5">
        <f t="shared" si="4636"/>
        <v>665.4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>
        <f t="shared" si="4576"/>
        <v>665.4</v>
      </c>
      <c r="AH2243" s="5">
        <f t="shared" si="4573"/>
        <v>665.4</v>
      </c>
      <c r="AI2243" s="5">
        <f t="shared" si="4574"/>
        <v>665.4</v>
      </c>
      <c r="AJ2243" s="5"/>
      <c r="AK2243" s="17"/>
      <c r="AL2243" s="27"/>
    </row>
    <row r="2244" spans="1:38" ht="31.2" x14ac:dyDescent="0.3">
      <c r="A2244" s="4" t="s">
        <v>246</v>
      </c>
      <c r="B2244" s="4" t="s">
        <v>96</v>
      </c>
      <c r="C2244" s="4" t="s">
        <v>81</v>
      </c>
      <c r="D2244" s="4" t="s">
        <v>209</v>
      </c>
      <c r="E2244" s="4"/>
      <c r="F2244" s="14" t="s">
        <v>1267</v>
      </c>
      <c r="G2244" s="5">
        <f t="shared" ref="G2244:L2244" si="4637">G2245</f>
        <v>11961.9</v>
      </c>
      <c r="H2244" s="5">
        <f t="shared" si="4637"/>
        <v>11961.9</v>
      </c>
      <c r="I2244" s="5">
        <f t="shared" si="4637"/>
        <v>11961.9</v>
      </c>
      <c r="J2244" s="5">
        <f t="shared" si="4637"/>
        <v>0</v>
      </c>
      <c r="K2244" s="5">
        <f t="shared" si="4637"/>
        <v>0</v>
      </c>
      <c r="L2244" s="5">
        <f t="shared" si="4637"/>
        <v>0</v>
      </c>
      <c r="M2244" s="5">
        <f t="shared" si="4634"/>
        <v>11961.9</v>
      </c>
      <c r="N2244" s="5">
        <f t="shared" si="4635"/>
        <v>11961.9</v>
      </c>
      <c r="O2244" s="5">
        <f t="shared" si="4636"/>
        <v>11961.9</v>
      </c>
      <c r="P2244" s="5">
        <f t="shared" ref="P2244:V2244" si="4638">P2245</f>
        <v>0</v>
      </c>
      <c r="Q2244" s="5">
        <f t="shared" si="4638"/>
        <v>0</v>
      </c>
      <c r="R2244" s="5">
        <f t="shared" si="4638"/>
        <v>0</v>
      </c>
      <c r="S2244" s="5">
        <f t="shared" si="4638"/>
        <v>0</v>
      </c>
      <c r="T2244" s="5">
        <f t="shared" si="4638"/>
        <v>0</v>
      </c>
      <c r="U2244" s="5">
        <f t="shared" si="4638"/>
        <v>0</v>
      </c>
      <c r="V2244" s="5">
        <f t="shared" si="4638"/>
        <v>0</v>
      </c>
      <c r="W2244" s="5">
        <f t="shared" ref="W2244:AF2244" si="4639">W2245</f>
        <v>0</v>
      </c>
      <c r="X2244" s="5">
        <f t="shared" si="4639"/>
        <v>0</v>
      </c>
      <c r="Y2244" s="5">
        <f t="shared" si="4639"/>
        <v>0</v>
      </c>
      <c r="Z2244" s="5">
        <f t="shared" si="4639"/>
        <v>0</v>
      </c>
      <c r="AA2244" s="5">
        <f t="shared" si="4639"/>
        <v>0</v>
      </c>
      <c r="AB2244" s="5">
        <f t="shared" si="4639"/>
        <v>0</v>
      </c>
      <c r="AC2244" s="5">
        <f t="shared" si="4639"/>
        <v>0</v>
      </c>
      <c r="AD2244" s="5">
        <f t="shared" si="4639"/>
        <v>0</v>
      </c>
      <c r="AE2244" s="5">
        <f t="shared" si="4639"/>
        <v>0</v>
      </c>
      <c r="AF2244" s="5">
        <f t="shared" si="4639"/>
        <v>0</v>
      </c>
      <c r="AG2244" s="5">
        <f t="shared" si="4576"/>
        <v>11961.9</v>
      </c>
      <c r="AH2244" s="5">
        <f t="shared" si="4573"/>
        <v>11961.9</v>
      </c>
      <c r="AI2244" s="5">
        <f t="shared" si="4574"/>
        <v>11961.9</v>
      </c>
      <c r="AJ2244" s="5">
        <f t="shared" ref="AJ2244" si="4640">AJ2245</f>
        <v>0</v>
      </c>
      <c r="AK2244" s="17"/>
      <c r="AL2244" s="27"/>
    </row>
    <row r="2245" spans="1:38" ht="31.2" x14ac:dyDescent="0.3">
      <c r="A2245" s="4" t="s">
        <v>246</v>
      </c>
      <c r="B2245" s="4" t="s">
        <v>96</v>
      </c>
      <c r="C2245" s="4" t="s">
        <v>81</v>
      </c>
      <c r="D2245" s="4" t="s">
        <v>210</v>
      </c>
      <c r="E2245" s="4"/>
      <c r="F2245" s="14" t="s">
        <v>1268</v>
      </c>
      <c r="G2245" s="5">
        <f>G2246+G2249</f>
        <v>11961.9</v>
      </c>
      <c r="H2245" s="5">
        <f>H2246+H2249</f>
        <v>11961.9</v>
      </c>
      <c r="I2245" s="5">
        <f>I2246+I2249</f>
        <v>11961.9</v>
      </c>
      <c r="J2245" s="5">
        <f t="shared" ref="J2245:L2245" si="4641">J2246+J2249</f>
        <v>0</v>
      </c>
      <c r="K2245" s="5">
        <f t="shared" si="4641"/>
        <v>0</v>
      </c>
      <c r="L2245" s="5">
        <f t="shared" si="4641"/>
        <v>0</v>
      </c>
      <c r="M2245" s="5">
        <f t="shared" si="4634"/>
        <v>11961.9</v>
      </c>
      <c r="N2245" s="5">
        <f t="shared" si="4635"/>
        <v>11961.9</v>
      </c>
      <c r="O2245" s="5">
        <f t="shared" si="4636"/>
        <v>11961.9</v>
      </c>
      <c r="P2245" s="5">
        <f>P2246+P2249</f>
        <v>0</v>
      </c>
      <c r="Q2245" s="5">
        <f>Q2246+Q2249</f>
        <v>0</v>
      </c>
      <c r="R2245" s="5">
        <f>R2246+R2249</f>
        <v>0</v>
      </c>
      <c r="S2245" s="5">
        <f t="shared" ref="S2245" si="4642">S2246+S2249</f>
        <v>0</v>
      </c>
      <c r="T2245" s="5">
        <f>T2246+T2249</f>
        <v>0</v>
      </c>
      <c r="U2245" s="5">
        <f>U2246+U2249</f>
        <v>0</v>
      </c>
      <c r="V2245" s="5">
        <f>V2246+V2249</f>
        <v>0</v>
      </c>
      <c r="W2245" s="5">
        <f t="shared" ref="W2245:AF2245" si="4643">W2246+W2249</f>
        <v>0</v>
      </c>
      <c r="X2245" s="5">
        <f>X2246+X2249</f>
        <v>0</v>
      </c>
      <c r="Y2245" s="5">
        <f>Y2246+Y2249</f>
        <v>0</v>
      </c>
      <c r="Z2245" s="5">
        <f>Z2246+Z2249</f>
        <v>0</v>
      </c>
      <c r="AA2245" s="5">
        <f>AA2246+AA2249</f>
        <v>0</v>
      </c>
      <c r="AB2245" s="5">
        <f t="shared" si="4643"/>
        <v>0</v>
      </c>
      <c r="AC2245" s="5">
        <f>AC2246+AC2249</f>
        <v>0</v>
      </c>
      <c r="AD2245" s="5">
        <f>AD2246+AD2249</f>
        <v>0</v>
      </c>
      <c r="AE2245" s="5">
        <f>AE2246+AE2249</f>
        <v>0</v>
      </c>
      <c r="AF2245" s="5">
        <f t="shared" si="4643"/>
        <v>0</v>
      </c>
      <c r="AG2245" s="5">
        <f t="shared" si="4576"/>
        <v>11961.9</v>
      </c>
      <c r="AH2245" s="5">
        <f t="shared" si="4573"/>
        <v>11961.9</v>
      </c>
      <c r="AI2245" s="5">
        <f t="shared" si="4574"/>
        <v>11961.9</v>
      </c>
      <c r="AJ2245" s="5">
        <f>AJ2246+AJ2249</f>
        <v>0</v>
      </c>
      <c r="AK2245" s="17"/>
      <c r="AL2245" s="27"/>
    </row>
    <row r="2246" spans="1:38" ht="31.2" x14ac:dyDescent="0.3">
      <c r="A2246" s="4" t="s">
        <v>246</v>
      </c>
      <c r="B2246" s="4" t="s">
        <v>96</v>
      </c>
      <c r="C2246" s="4" t="s">
        <v>81</v>
      </c>
      <c r="D2246" s="4" t="s">
        <v>225</v>
      </c>
      <c r="E2246" s="4"/>
      <c r="F2246" s="14" t="s">
        <v>1269</v>
      </c>
      <c r="G2246" s="5">
        <f>G2247</f>
        <v>10405</v>
      </c>
      <c r="H2246" s="5">
        <f t="shared" ref="H2246:AJ2247" si="4644">H2247</f>
        <v>10405</v>
      </c>
      <c r="I2246" s="5">
        <f t="shared" si="4644"/>
        <v>10405</v>
      </c>
      <c r="J2246" s="5">
        <f t="shared" si="4644"/>
        <v>0</v>
      </c>
      <c r="K2246" s="5">
        <f t="shared" si="4644"/>
        <v>0</v>
      </c>
      <c r="L2246" s="5">
        <f t="shared" si="4644"/>
        <v>0</v>
      </c>
      <c r="M2246" s="5">
        <f t="shared" si="4634"/>
        <v>10405</v>
      </c>
      <c r="N2246" s="5">
        <f t="shared" si="4635"/>
        <v>10405</v>
      </c>
      <c r="O2246" s="5">
        <f t="shared" si="4636"/>
        <v>10405</v>
      </c>
      <c r="P2246" s="5">
        <f t="shared" si="4644"/>
        <v>0</v>
      </c>
      <c r="Q2246" s="5">
        <f t="shared" si="4644"/>
        <v>0</v>
      </c>
      <c r="R2246" s="5">
        <f t="shared" si="4644"/>
        <v>0</v>
      </c>
      <c r="S2246" s="5">
        <f t="shared" si="4644"/>
        <v>0</v>
      </c>
      <c r="T2246" s="5">
        <f t="shared" si="4644"/>
        <v>0</v>
      </c>
      <c r="U2246" s="5">
        <f t="shared" si="4644"/>
        <v>0</v>
      </c>
      <c r="V2246" s="5">
        <f t="shared" si="4644"/>
        <v>0</v>
      </c>
      <c r="W2246" s="5">
        <f t="shared" si="4644"/>
        <v>0</v>
      </c>
      <c r="X2246" s="5">
        <f t="shared" si="4644"/>
        <v>0</v>
      </c>
      <c r="Y2246" s="5">
        <f t="shared" si="4644"/>
        <v>0</v>
      </c>
      <c r="Z2246" s="5">
        <f t="shared" si="4644"/>
        <v>0</v>
      </c>
      <c r="AA2246" s="5">
        <f t="shared" si="4644"/>
        <v>0</v>
      </c>
      <c r="AB2246" s="5">
        <f t="shared" si="4644"/>
        <v>0</v>
      </c>
      <c r="AC2246" s="5">
        <f t="shared" si="4644"/>
        <v>0</v>
      </c>
      <c r="AD2246" s="5">
        <f t="shared" si="4644"/>
        <v>0</v>
      </c>
      <c r="AE2246" s="5">
        <f t="shared" si="4644"/>
        <v>0</v>
      </c>
      <c r="AF2246" s="5">
        <f t="shared" si="4644"/>
        <v>0</v>
      </c>
      <c r="AG2246" s="5">
        <f t="shared" si="4576"/>
        <v>10405</v>
      </c>
      <c r="AH2246" s="5">
        <f t="shared" si="4573"/>
        <v>10405</v>
      </c>
      <c r="AI2246" s="5">
        <f t="shared" si="4574"/>
        <v>10405</v>
      </c>
      <c r="AJ2246" s="5">
        <f t="shared" si="4644"/>
        <v>0</v>
      </c>
      <c r="AK2246" s="17"/>
      <c r="AL2246" s="27"/>
    </row>
    <row r="2247" spans="1:38" ht="31.2" x14ac:dyDescent="0.3">
      <c r="A2247" s="4" t="s">
        <v>246</v>
      </c>
      <c r="B2247" s="4" t="s">
        <v>96</v>
      </c>
      <c r="C2247" s="4" t="s">
        <v>81</v>
      </c>
      <c r="D2247" s="4" t="s">
        <v>225</v>
      </c>
      <c r="E2247" s="4" t="s">
        <v>15</v>
      </c>
      <c r="F2247" s="14" t="s">
        <v>559</v>
      </c>
      <c r="G2247" s="5">
        <f t="shared" ref="G2247:I2247" si="4645">G2248</f>
        <v>10405</v>
      </c>
      <c r="H2247" s="5">
        <f t="shared" si="4645"/>
        <v>10405</v>
      </c>
      <c r="I2247" s="5">
        <f t="shared" si="4645"/>
        <v>10405</v>
      </c>
      <c r="J2247" s="5">
        <f t="shared" si="4644"/>
        <v>0</v>
      </c>
      <c r="K2247" s="5">
        <f t="shared" si="4644"/>
        <v>0</v>
      </c>
      <c r="L2247" s="5">
        <f t="shared" si="4644"/>
        <v>0</v>
      </c>
      <c r="M2247" s="5">
        <f t="shared" si="4634"/>
        <v>10405</v>
      </c>
      <c r="N2247" s="5">
        <f t="shared" si="4635"/>
        <v>10405</v>
      </c>
      <c r="O2247" s="5">
        <f t="shared" si="4636"/>
        <v>10405</v>
      </c>
      <c r="P2247" s="5">
        <f t="shared" si="4644"/>
        <v>0</v>
      </c>
      <c r="Q2247" s="5">
        <f t="shared" si="4644"/>
        <v>0</v>
      </c>
      <c r="R2247" s="5">
        <f t="shared" si="4644"/>
        <v>0</v>
      </c>
      <c r="S2247" s="5">
        <f t="shared" si="4644"/>
        <v>0</v>
      </c>
      <c r="T2247" s="5">
        <f t="shared" si="4644"/>
        <v>0</v>
      </c>
      <c r="U2247" s="5">
        <f t="shared" si="4644"/>
        <v>0</v>
      </c>
      <c r="V2247" s="5">
        <f t="shared" si="4644"/>
        <v>0</v>
      </c>
      <c r="W2247" s="5">
        <f t="shared" si="4644"/>
        <v>0</v>
      </c>
      <c r="X2247" s="5">
        <f t="shared" si="4644"/>
        <v>0</v>
      </c>
      <c r="Y2247" s="5">
        <f t="shared" si="4644"/>
        <v>0</v>
      </c>
      <c r="Z2247" s="5">
        <f t="shared" si="4644"/>
        <v>0</v>
      </c>
      <c r="AA2247" s="5">
        <f t="shared" si="4644"/>
        <v>0</v>
      </c>
      <c r="AB2247" s="5">
        <f t="shared" si="4644"/>
        <v>0</v>
      </c>
      <c r="AC2247" s="5">
        <f t="shared" si="4644"/>
        <v>0</v>
      </c>
      <c r="AD2247" s="5">
        <f t="shared" si="4644"/>
        <v>0</v>
      </c>
      <c r="AE2247" s="5">
        <f t="shared" si="4644"/>
        <v>0</v>
      </c>
      <c r="AF2247" s="5">
        <f t="shared" si="4644"/>
        <v>0</v>
      </c>
      <c r="AG2247" s="5">
        <f t="shared" si="4576"/>
        <v>10405</v>
      </c>
      <c r="AH2247" s="5">
        <f t="shared" si="4573"/>
        <v>10405</v>
      </c>
      <c r="AI2247" s="5">
        <f t="shared" si="4574"/>
        <v>10405</v>
      </c>
      <c r="AJ2247" s="5">
        <f t="shared" ref="AJ2247" si="4646">AJ2248</f>
        <v>0</v>
      </c>
      <c r="AK2247" s="17"/>
      <c r="AL2247" s="27"/>
    </row>
    <row r="2248" spans="1:38" ht="31.2" x14ac:dyDescent="0.3">
      <c r="A2248" s="4" t="s">
        <v>246</v>
      </c>
      <c r="B2248" s="4" t="s">
        <v>96</v>
      </c>
      <c r="C2248" s="4" t="s">
        <v>81</v>
      </c>
      <c r="D2248" s="4" t="s">
        <v>225</v>
      </c>
      <c r="E2248" s="4" t="s">
        <v>16</v>
      </c>
      <c r="F2248" s="14" t="s">
        <v>560</v>
      </c>
      <c r="G2248" s="5">
        <v>10405</v>
      </c>
      <c r="H2248" s="5">
        <v>10405</v>
      </c>
      <c r="I2248" s="5">
        <v>10405</v>
      </c>
      <c r="J2248" s="5"/>
      <c r="K2248" s="5"/>
      <c r="L2248" s="5"/>
      <c r="M2248" s="5">
        <f t="shared" si="4634"/>
        <v>10405</v>
      </c>
      <c r="N2248" s="5">
        <f t="shared" si="4635"/>
        <v>10405</v>
      </c>
      <c r="O2248" s="5">
        <f t="shared" si="4636"/>
        <v>10405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>
        <f t="shared" si="4576"/>
        <v>10405</v>
      </c>
      <c r="AH2248" s="5">
        <f t="shared" si="4573"/>
        <v>10405</v>
      </c>
      <c r="AI2248" s="5">
        <f t="shared" si="4574"/>
        <v>10405</v>
      </c>
      <c r="AJ2248" s="5"/>
      <c r="AK2248" s="17"/>
      <c r="AL2248" s="27"/>
    </row>
    <row r="2249" spans="1:38" ht="31.2" x14ac:dyDescent="0.3">
      <c r="A2249" s="4" t="s">
        <v>246</v>
      </c>
      <c r="B2249" s="4" t="s">
        <v>96</v>
      </c>
      <c r="C2249" s="4" t="s">
        <v>81</v>
      </c>
      <c r="D2249" s="4" t="s">
        <v>226</v>
      </c>
      <c r="E2249" s="4"/>
      <c r="F2249" s="14" t="s">
        <v>1270</v>
      </c>
      <c r="G2249" s="5">
        <f t="shared" ref="G2249:L2250" si="4647">G2250</f>
        <v>1556.9</v>
      </c>
      <c r="H2249" s="5">
        <f t="shared" si="4647"/>
        <v>1556.9</v>
      </c>
      <c r="I2249" s="5">
        <f t="shared" si="4647"/>
        <v>1556.9</v>
      </c>
      <c r="J2249" s="5">
        <f t="shared" si="4647"/>
        <v>0</v>
      </c>
      <c r="K2249" s="5">
        <f t="shared" si="4647"/>
        <v>0</v>
      </c>
      <c r="L2249" s="5">
        <f t="shared" si="4647"/>
        <v>0</v>
      </c>
      <c r="M2249" s="5">
        <f t="shared" si="4634"/>
        <v>1556.9</v>
      </c>
      <c r="N2249" s="5">
        <f t="shared" si="4635"/>
        <v>1556.9</v>
      </c>
      <c r="O2249" s="5">
        <f t="shared" si="4636"/>
        <v>1556.9</v>
      </c>
      <c r="P2249" s="5">
        <f t="shared" ref="P2249:V2250" si="4648">P2250</f>
        <v>0</v>
      </c>
      <c r="Q2249" s="5">
        <f t="shared" si="4648"/>
        <v>0</v>
      </c>
      <c r="R2249" s="5">
        <f t="shared" si="4648"/>
        <v>0</v>
      </c>
      <c r="S2249" s="5">
        <f t="shared" si="4648"/>
        <v>0</v>
      </c>
      <c r="T2249" s="5">
        <f t="shared" si="4648"/>
        <v>0</v>
      </c>
      <c r="U2249" s="5">
        <f t="shared" si="4648"/>
        <v>0</v>
      </c>
      <c r="V2249" s="5">
        <f t="shared" si="4648"/>
        <v>0</v>
      </c>
      <c r="W2249" s="5">
        <f t="shared" ref="W2249:AF2250" si="4649">W2250</f>
        <v>0</v>
      </c>
      <c r="X2249" s="5">
        <f t="shared" si="4649"/>
        <v>0</v>
      </c>
      <c r="Y2249" s="5">
        <f t="shared" si="4649"/>
        <v>0</v>
      </c>
      <c r="Z2249" s="5">
        <f t="shared" si="4649"/>
        <v>0</v>
      </c>
      <c r="AA2249" s="5">
        <f t="shared" si="4649"/>
        <v>0</v>
      </c>
      <c r="AB2249" s="5">
        <f t="shared" si="4649"/>
        <v>0</v>
      </c>
      <c r="AC2249" s="5">
        <f t="shared" si="4649"/>
        <v>0</v>
      </c>
      <c r="AD2249" s="5">
        <f t="shared" si="4649"/>
        <v>0</v>
      </c>
      <c r="AE2249" s="5">
        <f t="shared" si="4649"/>
        <v>0</v>
      </c>
      <c r="AF2249" s="5">
        <f t="shared" si="4649"/>
        <v>0</v>
      </c>
      <c r="AG2249" s="5">
        <f t="shared" si="4576"/>
        <v>1556.9</v>
      </c>
      <c r="AH2249" s="5">
        <f t="shared" si="4573"/>
        <v>1556.9</v>
      </c>
      <c r="AI2249" s="5">
        <f t="shared" si="4574"/>
        <v>1556.9</v>
      </c>
      <c r="AJ2249" s="5">
        <f t="shared" ref="AJ2249:AJ2250" si="4650">AJ2250</f>
        <v>0</v>
      </c>
      <c r="AK2249" s="17"/>
      <c r="AL2249" s="27"/>
    </row>
    <row r="2250" spans="1:38" ht="31.2" x14ac:dyDescent="0.3">
      <c r="A2250" s="4" t="s">
        <v>246</v>
      </c>
      <c r="B2250" s="4" t="s">
        <v>96</v>
      </c>
      <c r="C2250" s="4" t="s">
        <v>81</v>
      </c>
      <c r="D2250" s="4" t="s">
        <v>226</v>
      </c>
      <c r="E2250" s="4" t="s">
        <v>15</v>
      </c>
      <c r="F2250" s="14" t="s">
        <v>559</v>
      </c>
      <c r="G2250" s="5">
        <f t="shared" si="4647"/>
        <v>1556.9</v>
      </c>
      <c r="H2250" s="5">
        <f t="shared" si="4647"/>
        <v>1556.9</v>
      </c>
      <c r="I2250" s="5">
        <f t="shared" si="4647"/>
        <v>1556.9</v>
      </c>
      <c r="J2250" s="5">
        <f t="shared" si="4647"/>
        <v>0</v>
      </c>
      <c r="K2250" s="5">
        <f t="shared" si="4647"/>
        <v>0</v>
      </c>
      <c r="L2250" s="5">
        <f t="shared" si="4647"/>
        <v>0</v>
      </c>
      <c r="M2250" s="5">
        <f t="shared" si="4634"/>
        <v>1556.9</v>
      </c>
      <c r="N2250" s="5">
        <f t="shared" si="4635"/>
        <v>1556.9</v>
      </c>
      <c r="O2250" s="5">
        <f t="shared" si="4636"/>
        <v>1556.9</v>
      </c>
      <c r="P2250" s="5">
        <f t="shared" si="4648"/>
        <v>0</v>
      </c>
      <c r="Q2250" s="5">
        <f t="shared" si="4648"/>
        <v>0</v>
      </c>
      <c r="R2250" s="5">
        <f t="shared" si="4648"/>
        <v>0</v>
      </c>
      <c r="S2250" s="5">
        <f t="shared" si="4648"/>
        <v>0</v>
      </c>
      <c r="T2250" s="5">
        <f t="shared" si="4648"/>
        <v>0</v>
      </c>
      <c r="U2250" s="5">
        <f t="shared" si="4648"/>
        <v>0</v>
      </c>
      <c r="V2250" s="5">
        <f t="shared" si="4648"/>
        <v>0</v>
      </c>
      <c r="W2250" s="5">
        <f t="shared" si="4649"/>
        <v>0</v>
      </c>
      <c r="X2250" s="5">
        <f t="shared" si="4649"/>
        <v>0</v>
      </c>
      <c r="Y2250" s="5">
        <f t="shared" si="4649"/>
        <v>0</v>
      </c>
      <c r="Z2250" s="5">
        <f t="shared" si="4649"/>
        <v>0</v>
      </c>
      <c r="AA2250" s="5">
        <f t="shared" si="4649"/>
        <v>0</v>
      </c>
      <c r="AB2250" s="5">
        <f t="shared" si="4649"/>
        <v>0</v>
      </c>
      <c r="AC2250" s="5">
        <f t="shared" si="4649"/>
        <v>0</v>
      </c>
      <c r="AD2250" s="5">
        <f t="shared" si="4649"/>
        <v>0</v>
      </c>
      <c r="AE2250" s="5">
        <f t="shared" si="4649"/>
        <v>0</v>
      </c>
      <c r="AF2250" s="5">
        <f t="shared" si="4649"/>
        <v>0</v>
      </c>
      <c r="AG2250" s="5">
        <f t="shared" si="4576"/>
        <v>1556.9</v>
      </c>
      <c r="AH2250" s="5">
        <f t="shared" si="4573"/>
        <v>1556.9</v>
      </c>
      <c r="AI2250" s="5">
        <f t="shared" si="4574"/>
        <v>1556.9</v>
      </c>
      <c r="AJ2250" s="5">
        <f t="shared" si="4650"/>
        <v>0</v>
      </c>
      <c r="AK2250" s="17"/>
      <c r="AL2250" s="27"/>
    </row>
    <row r="2251" spans="1:38" ht="31.2" x14ac:dyDescent="0.3">
      <c r="A2251" s="4" t="s">
        <v>246</v>
      </c>
      <c r="B2251" s="4" t="s">
        <v>96</v>
      </c>
      <c r="C2251" s="4" t="s">
        <v>81</v>
      </c>
      <c r="D2251" s="4" t="s">
        <v>226</v>
      </c>
      <c r="E2251" s="4" t="s">
        <v>16</v>
      </c>
      <c r="F2251" s="14" t="s">
        <v>560</v>
      </c>
      <c r="G2251" s="5">
        <v>1556.9</v>
      </c>
      <c r="H2251" s="5">
        <v>1556.9</v>
      </c>
      <c r="I2251" s="5">
        <v>1556.9</v>
      </c>
      <c r="J2251" s="5"/>
      <c r="K2251" s="5"/>
      <c r="L2251" s="5"/>
      <c r="M2251" s="5">
        <f t="shared" si="4634"/>
        <v>1556.9</v>
      </c>
      <c r="N2251" s="5">
        <f t="shared" si="4635"/>
        <v>1556.9</v>
      </c>
      <c r="O2251" s="5">
        <f t="shared" si="4636"/>
        <v>1556.9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>
        <f t="shared" si="4576"/>
        <v>1556.9</v>
      </c>
      <c r="AH2251" s="5">
        <f t="shared" si="4573"/>
        <v>1556.9</v>
      </c>
      <c r="AI2251" s="5">
        <f t="shared" si="4574"/>
        <v>1556.9</v>
      </c>
      <c r="AJ2251" s="5"/>
      <c r="AK2251" s="17"/>
      <c r="AL2251" s="27"/>
    </row>
    <row r="2252" spans="1:38" ht="31.2" x14ac:dyDescent="0.3">
      <c r="A2252" s="4" t="s">
        <v>246</v>
      </c>
      <c r="B2252" s="4" t="s">
        <v>96</v>
      </c>
      <c r="C2252" s="4" t="s">
        <v>81</v>
      </c>
      <c r="D2252" s="4" t="s">
        <v>229</v>
      </c>
      <c r="E2252" s="4"/>
      <c r="F2252" s="14" t="s">
        <v>1291</v>
      </c>
      <c r="G2252" s="5">
        <f t="shared" ref="G2252:L2256" si="4651">G2253</f>
        <v>2500.4</v>
      </c>
      <c r="H2252" s="5">
        <f t="shared" si="4651"/>
        <v>2500.4</v>
      </c>
      <c r="I2252" s="5">
        <f t="shared" si="4651"/>
        <v>2500.4</v>
      </c>
      <c r="J2252" s="5">
        <f t="shared" si="4651"/>
        <v>0</v>
      </c>
      <c r="K2252" s="5">
        <f t="shared" si="4651"/>
        <v>0</v>
      </c>
      <c r="L2252" s="5">
        <f t="shared" si="4651"/>
        <v>0</v>
      </c>
      <c r="M2252" s="5">
        <f t="shared" si="4634"/>
        <v>2500.4</v>
      </c>
      <c r="N2252" s="5">
        <f t="shared" si="4635"/>
        <v>2500.4</v>
      </c>
      <c r="O2252" s="5">
        <f t="shared" si="4636"/>
        <v>2500.4</v>
      </c>
      <c r="P2252" s="5">
        <f t="shared" ref="P2252:V2256" si="4652">P2253</f>
        <v>0</v>
      </c>
      <c r="Q2252" s="5">
        <f t="shared" si="4652"/>
        <v>0</v>
      </c>
      <c r="R2252" s="5">
        <f t="shared" si="4652"/>
        <v>0</v>
      </c>
      <c r="S2252" s="5">
        <f t="shared" si="4652"/>
        <v>0</v>
      </c>
      <c r="T2252" s="5">
        <f t="shared" si="4652"/>
        <v>0</v>
      </c>
      <c r="U2252" s="5">
        <f t="shared" si="4652"/>
        <v>0</v>
      </c>
      <c r="V2252" s="5">
        <f t="shared" si="4652"/>
        <v>0</v>
      </c>
      <c r="W2252" s="5">
        <f t="shared" ref="W2252:AF2256" si="4653">W2253</f>
        <v>0</v>
      </c>
      <c r="X2252" s="5">
        <f t="shared" si="4653"/>
        <v>0</v>
      </c>
      <c r="Y2252" s="5">
        <f t="shared" si="4653"/>
        <v>0</v>
      </c>
      <c r="Z2252" s="5">
        <f t="shared" si="4653"/>
        <v>0</v>
      </c>
      <c r="AA2252" s="5">
        <f t="shared" si="4653"/>
        <v>0</v>
      </c>
      <c r="AB2252" s="5">
        <f t="shared" si="4653"/>
        <v>0</v>
      </c>
      <c r="AC2252" s="5">
        <f t="shared" si="4653"/>
        <v>0</v>
      </c>
      <c r="AD2252" s="5">
        <f t="shared" si="4653"/>
        <v>0</v>
      </c>
      <c r="AE2252" s="5">
        <f t="shared" si="4653"/>
        <v>0</v>
      </c>
      <c r="AF2252" s="5">
        <f t="shared" si="4653"/>
        <v>0</v>
      </c>
      <c r="AG2252" s="5">
        <f t="shared" si="4576"/>
        <v>2500.4</v>
      </c>
      <c r="AH2252" s="5">
        <f t="shared" si="4573"/>
        <v>2500.4</v>
      </c>
      <c r="AI2252" s="5">
        <f t="shared" si="4574"/>
        <v>2500.4</v>
      </c>
      <c r="AJ2252" s="5">
        <f t="shared" ref="AJ2252:AJ2253" si="4654">AJ2253</f>
        <v>0</v>
      </c>
      <c r="AK2252" s="17"/>
      <c r="AL2252" s="27"/>
    </row>
    <row r="2253" spans="1:38" ht="46.8" x14ac:dyDescent="0.3">
      <c r="A2253" s="4" t="s">
        <v>246</v>
      </c>
      <c r="B2253" s="4" t="s">
        <v>96</v>
      </c>
      <c r="C2253" s="4" t="s">
        <v>81</v>
      </c>
      <c r="D2253" s="4" t="s">
        <v>230</v>
      </c>
      <c r="E2253" s="4"/>
      <c r="F2253" s="14" t="s">
        <v>1292</v>
      </c>
      <c r="G2253" s="5">
        <f>G2254</f>
        <v>2500.4</v>
      </c>
      <c r="H2253" s="5">
        <f t="shared" si="4651"/>
        <v>2500.4</v>
      </c>
      <c r="I2253" s="5">
        <f t="shared" si="4651"/>
        <v>2500.4</v>
      </c>
      <c r="J2253" s="5">
        <f t="shared" si="4651"/>
        <v>0</v>
      </c>
      <c r="K2253" s="5">
        <f t="shared" si="4651"/>
        <v>0</v>
      </c>
      <c r="L2253" s="5">
        <f t="shared" si="4651"/>
        <v>0</v>
      </c>
      <c r="M2253" s="5">
        <f t="shared" si="4634"/>
        <v>2500.4</v>
      </c>
      <c r="N2253" s="5">
        <f t="shared" si="4635"/>
        <v>2500.4</v>
      </c>
      <c r="O2253" s="5">
        <f t="shared" si="4636"/>
        <v>2500.4</v>
      </c>
      <c r="P2253" s="5">
        <f t="shared" si="4652"/>
        <v>0</v>
      </c>
      <c r="Q2253" s="5">
        <f t="shared" si="4652"/>
        <v>0</v>
      </c>
      <c r="R2253" s="5">
        <f t="shared" si="4652"/>
        <v>0</v>
      </c>
      <c r="S2253" s="5">
        <f t="shared" si="4652"/>
        <v>0</v>
      </c>
      <c r="T2253" s="5">
        <f t="shared" si="4652"/>
        <v>0</v>
      </c>
      <c r="U2253" s="5">
        <f t="shared" si="4652"/>
        <v>0</v>
      </c>
      <c r="V2253" s="5">
        <f t="shared" si="4652"/>
        <v>0</v>
      </c>
      <c r="W2253" s="5">
        <f t="shared" si="4653"/>
        <v>0</v>
      </c>
      <c r="X2253" s="5">
        <f t="shared" si="4653"/>
        <v>0</v>
      </c>
      <c r="Y2253" s="5">
        <f t="shared" si="4653"/>
        <v>0</v>
      </c>
      <c r="Z2253" s="5">
        <f t="shared" si="4653"/>
        <v>0</v>
      </c>
      <c r="AA2253" s="5">
        <f t="shared" si="4653"/>
        <v>0</v>
      </c>
      <c r="AB2253" s="5">
        <f t="shared" si="4653"/>
        <v>0</v>
      </c>
      <c r="AC2253" s="5">
        <f t="shared" si="4653"/>
        <v>0</v>
      </c>
      <c r="AD2253" s="5">
        <f t="shared" si="4653"/>
        <v>0</v>
      </c>
      <c r="AE2253" s="5">
        <f t="shared" si="4653"/>
        <v>0</v>
      </c>
      <c r="AF2253" s="5">
        <f t="shared" si="4653"/>
        <v>0</v>
      </c>
      <c r="AG2253" s="5">
        <f t="shared" si="4576"/>
        <v>2500.4</v>
      </c>
      <c r="AH2253" s="5">
        <f t="shared" si="4573"/>
        <v>2500.4</v>
      </c>
      <c r="AI2253" s="5">
        <f t="shared" si="4574"/>
        <v>2500.4</v>
      </c>
      <c r="AJ2253" s="5">
        <f t="shared" si="4654"/>
        <v>0</v>
      </c>
      <c r="AK2253" s="17"/>
      <c r="AL2253" s="27"/>
    </row>
    <row r="2254" spans="1:38" ht="31.2" x14ac:dyDescent="0.3">
      <c r="A2254" s="4" t="s">
        <v>246</v>
      </c>
      <c r="B2254" s="4" t="s">
        <v>96</v>
      </c>
      <c r="C2254" s="4" t="s">
        <v>81</v>
      </c>
      <c r="D2254" s="4" t="s">
        <v>1019</v>
      </c>
      <c r="E2254" s="4"/>
      <c r="F2254" s="14" t="s">
        <v>1020</v>
      </c>
      <c r="G2254" s="5">
        <f t="shared" ref="G2254:I2256" si="4655">G2255</f>
        <v>2500.4</v>
      </c>
      <c r="H2254" s="5">
        <f t="shared" si="4655"/>
        <v>2500.4</v>
      </c>
      <c r="I2254" s="5">
        <f t="shared" si="4655"/>
        <v>2500.4</v>
      </c>
      <c r="J2254" s="5">
        <f t="shared" si="4651"/>
        <v>0</v>
      </c>
      <c r="K2254" s="5">
        <f t="shared" si="4651"/>
        <v>0</v>
      </c>
      <c r="L2254" s="5">
        <f t="shared" si="4651"/>
        <v>0</v>
      </c>
      <c r="M2254" s="5">
        <f t="shared" si="4634"/>
        <v>2500.4</v>
      </c>
      <c r="N2254" s="5">
        <f t="shared" si="4635"/>
        <v>2500.4</v>
      </c>
      <c r="O2254" s="5">
        <f t="shared" si="4636"/>
        <v>2500.4</v>
      </c>
      <c r="P2254" s="5">
        <f t="shared" si="4652"/>
        <v>0</v>
      </c>
      <c r="Q2254" s="5">
        <f t="shared" si="4652"/>
        <v>0</v>
      </c>
      <c r="R2254" s="5">
        <f t="shared" si="4652"/>
        <v>0</v>
      </c>
      <c r="S2254" s="5">
        <f t="shared" si="4652"/>
        <v>0</v>
      </c>
      <c r="T2254" s="5">
        <f t="shared" si="4652"/>
        <v>0</v>
      </c>
      <c r="U2254" s="5">
        <f t="shared" si="4652"/>
        <v>0</v>
      </c>
      <c r="V2254" s="5">
        <f t="shared" si="4652"/>
        <v>0</v>
      </c>
      <c r="W2254" s="5">
        <f t="shared" si="4653"/>
        <v>0</v>
      </c>
      <c r="X2254" s="5">
        <f t="shared" si="4653"/>
        <v>0</v>
      </c>
      <c r="Y2254" s="5">
        <f t="shared" si="4653"/>
        <v>0</v>
      </c>
      <c r="Z2254" s="5">
        <f t="shared" si="4653"/>
        <v>0</v>
      </c>
      <c r="AA2254" s="5">
        <f t="shared" si="4653"/>
        <v>0</v>
      </c>
      <c r="AB2254" s="5">
        <f t="shared" si="4653"/>
        <v>0</v>
      </c>
      <c r="AC2254" s="5">
        <f t="shared" si="4653"/>
        <v>0</v>
      </c>
      <c r="AD2254" s="5">
        <f t="shared" si="4653"/>
        <v>0</v>
      </c>
      <c r="AE2254" s="5">
        <f t="shared" si="4653"/>
        <v>0</v>
      </c>
      <c r="AF2254" s="5">
        <f t="shared" si="4653"/>
        <v>0</v>
      </c>
      <c r="AG2254" s="5">
        <f t="shared" si="4576"/>
        <v>2500.4</v>
      </c>
      <c r="AH2254" s="5">
        <f t="shared" si="4573"/>
        <v>2500.4</v>
      </c>
      <c r="AI2254" s="5">
        <f t="shared" si="4574"/>
        <v>2500.4</v>
      </c>
      <c r="AJ2254" s="5">
        <f t="shared" ref="AJ2254:AJ2256" si="4656">AJ2255</f>
        <v>0</v>
      </c>
      <c r="AK2254" s="17"/>
      <c r="AL2254" s="27"/>
    </row>
    <row r="2255" spans="1:38" ht="31.2" x14ac:dyDescent="0.3">
      <c r="A2255" s="4" t="s">
        <v>246</v>
      </c>
      <c r="B2255" s="4" t="s">
        <v>96</v>
      </c>
      <c r="C2255" s="4" t="s">
        <v>81</v>
      </c>
      <c r="D2255" s="4" t="s">
        <v>1022</v>
      </c>
      <c r="E2255" s="4"/>
      <c r="F2255" s="14" t="s">
        <v>1021</v>
      </c>
      <c r="G2255" s="5">
        <f t="shared" si="4655"/>
        <v>2500.4</v>
      </c>
      <c r="H2255" s="5">
        <f t="shared" si="4655"/>
        <v>2500.4</v>
      </c>
      <c r="I2255" s="5">
        <f t="shared" si="4655"/>
        <v>2500.4</v>
      </c>
      <c r="J2255" s="5">
        <f t="shared" si="4651"/>
        <v>0</v>
      </c>
      <c r="K2255" s="5">
        <f t="shared" si="4651"/>
        <v>0</v>
      </c>
      <c r="L2255" s="5">
        <f t="shared" si="4651"/>
        <v>0</v>
      </c>
      <c r="M2255" s="5">
        <f t="shared" si="4634"/>
        <v>2500.4</v>
      </c>
      <c r="N2255" s="5">
        <f t="shared" si="4635"/>
        <v>2500.4</v>
      </c>
      <c r="O2255" s="5">
        <f t="shared" si="4636"/>
        <v>2500.4</v>
      </c>
      <c r="P2255" s="5">
        <f t="shared" si="4652"/>
        <v>0</v>
      </c>
      <c r="Q2255" s="5">
        <f t="shared" si="4652"/>
        <v>0</v>
      </c>
      <c r="R2255" s="5">
        <f t="shared" si="4652"/>
        <v>0</v>
      </c>
      <c r="S2255" s="5">
        <f t="shared" si="4652"/>
        <v>0</v>
      </c>
      <c r="T2255" s="5">
        <f t="shared" si="4652"/>
        <v>0</v>
      </c>
      <c r="U2255" s="5">
        <f t="shared" si="4652"/>
        <v>0</v>
      </c>
      <c r="V2255" s="5">
        <f t="shared" si="4652"/>
        <v>0</v>
      </c>
      <c r="W2255" s="5">
        <f t="shared" si="4653"/>
        <v>0</v>
      </c>
      <c r="X2255" s="5">
        <f t="shared" si="4653"/>
        <v>0</v>
      </c>
      <c r="Y2255" s="5">
        <f t="shared" si="4653"/>
        <v>0</v>
      </c>
      <c r="Z2255" s="5">
        <f t="shared" si="4653"/>
        <v>0</v>
      </c>
      <c r="AA2255" s="5">
        <f t="shared" si="4653"/>
        <v>0</v>
      </c>
      <c r="AB2255" s="5">
        <f t="shared" si="4653"/>
        <v>0</v>
      </c>
      <c r="AC2255" s="5">
        <f t="shared" si="4653"/>
        <v>0</v>
      </c>
      <c r="AD2255" s="5">
        <f t="shared" si="4653"/>
        <v>0</v>
      </c>
      <c r="AE2255" s="5">
        <f t="shared" si="4653"/>
        <v>0</v>
      </c>
      <c r="AF2255" s="5">
        <f t="shared" si="4653"/>
        <v>0</v>
      </c>
      <c r="AG2255" s="5">
        <f t="shared" si="4576"/>
        <v>2500.4</v>
      </c>
      <c r="AH2255" s="5">
        <f t="shared" si="4573"/>
        <v>2500.4</v>
      </c>
      <c r="AI2255" s="5">
        <f t="shared" si="4574"/>
        <v>2500.4</v>
      </c>
      <c r="AJ2255" s="5">
        <f t="shared" si="4656"/>
        <v>0</v>
      </c>
      <c r="AK2255" s="17"/>
      <c r="AL2255" s="27"/>
    </row>
    <row r="2256" spans="1:38" x14ac:dyDescent="0.3">
      <c r="A2256" s="4" t="s">
        <v>246</v>
      </c>
      <c r="B2256" s="4" t="s">
        <v>96</v>
      </c>
      <c r="C2256" s="4" t="s">
        <v>81</v>
      </c>
      <c r="D2256" s="4" t="s">
        <v>1022</v>
      </c>
      <c r="E2256" s="4" t="s">
        <v>17</v>
      </c>
      <c r="F2256" s="14" t="s">
        <v>575</v>
      </c>
      <c r="G2256" s="5">
        <f t="shared" si="4655"/>
        <v>2500.4</v>
      </c>
      <c r="H2256" s="5">
        <f t="shared" si="4655"/>
        <v>2500.4</v>
      </c>
      <c r="I2256" s="5">
        <f t="shared" si="4655"/>
        <v>2500.4</v>
      </c>
      <c r="J2256" s="5">
        <f t="shared" si="4651"/>
        <v>0</v>
      </c>
      <c r="K2256" s="5">
        <f t="shared" si="4651"/>
        <v>0</v>
      </c>
      <c r="L2256" s="5">
        <f t="shared" si="4651"/>
        <v>0</v>
      </c>
      <c r="M2256" s="5">
        <f t="shared" si="4634"/>
        <v>2500.4</v>
      </c>
      <c r="N2256" s="5">
        <f t="shared" si="4635"/>
        <v>2500.4</v>
      </c>
      <c r="O2256" s="5">
        <f t="shared" si="4636"/>
        <v>2500.4</v>
      </c>
      <c r="P2256" s="5">
        <f t="shared" si="4652"/>
        <v>0</v>
      </c>
      <c r="Q2256" s="5">
        <f t="shared" si="4652"/>
        <v>0</v>
      </c>
      <c r="R2256" s="5">
        <f t="shared" si="4652"/>
        <v>0</v>
      </c>
      <c r="S2256" s="5">
        <f t="shared" si="4652"/>
        <v>0</v>
      </c>
      <c r="T2256" s="5">
        <f t="shared" si="4652"/>
        <v>0</v>
      </c>
      <c r="U2256" s="5">
        <f t="shared" si="4652"/>
        <v>0</v>
      </c>
      <c r="V2256" s="5">
        <f t="shared" si="4652"/>
        <v>0</v>
      </c>
      <c r="W2256" s="5">
        <f t="shared" si="4653"/>
        <v>0</v>
      </c>
      <c r="X2256" s="5">
        <f t="shared" si="4653"/>
        <v>0</v>
      </c>
      <c r="Y2256" s="5">
        <f t="shared" si="4653"/>
        <v>0</v>
      </c>
      <c r="Z2256" s="5">
        <f t="shared" si="4653"/>
        <v>0</v>
      </c>
      <c r="AA2256" s="5">
        <f t="shared" si="4653"/>
        <v>0</v>
      </c>
      <c r="AB2256" s="5">
        <f t="shared" si="4653"/>
        <v>0</v>
      </c>
      <c r="AC2256" s="5">
        <f t="shared" si="4653"/>
        <v>0</v>
      </c>
      <c r="AD2256" s="5">
        <f t="shared" si="4653"/>
        <v>0</v>
      </c>
      <c r="AE2256" s="5">
        <f t="shared" si="4653"/>
        <v>0</v>
      </c>
      <c r="AF2256" s="5">
        <f t="shared" si="4653"/>
        <v>0</v>
      </c>
      <c r="AG2256" s="5">
        <f t="shared" si="4576"/>
        <v>2500.4</v>
      </c>
      <c r="AH2256" s="5">
        <f t="shared" ref="AH2256:AH2319" si="4657">N2256+X2256+Y2256+Z2256+AA2256+AB2256</f>
        <v>2500.4</v>
      </c>
      <c r="AI2256" s="5">
        <f t="shared" ref="AI2256:AI2319" si="4658">O2256+AC2256+AD2256+AE2256+AF2256</f>
        <v>2500.4</v>
      </c>
      <c r="AJ2256" s="5">
        <f t="shared" si="4656"/>
        <v>0</v>
      </c>
      <c r="AK2256" s="17"/>
      <c r="AL2256" s="27"/>
    </row>
    <row r="2257" spans="1:38" ht="62.4" x14ac:dyDescent="0.3">
      <c r="A2257" s="4" t="s">
        <v>246</v>
      </c>
      <c r="B2257" s="4" t="s">
        <v>96</v>
      </c>
      <c r="C2257" s="4" t="s">
        <v>81</v>
      </c>
      <c r="D2257" s="4" t="s">
        <v>1022</v>
      </c>
      <c r="E2257" s="4" t="s">
        <v>205</v>
      </c>
      <c r="F2257" s="14" t="s">
        <v>576</v>
      </c>
      <c r="G2257" s="5">
        <v>2500.4</v>
      </c>
      <c r="H2257" s="5">
        <v>2500.4</v>
      </c>
      <c r="I2257" s="5">
        <v>2500.4</v>
      </c>
      <c r="J2257" s="5"/>
      <c r="K2257" s="5"/>
      <c r="L2257" s="5"/>
      <c r="M2257" s="5">
        <f t="shared" si="4634"/>
        <v>2500.4</v>
      </c>
      <c r="N2257" s="5">
        <f t="shared" si="4635"/>
        <v>2500.4</v>
      </c>
      <c r="O2257" s="5">
        <f t="shared" si="4636"/>
        <v>2500.4</v>
      </c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>
        <f t="shared" ref="AG2257:AG2320" si="4659">M2257+P2257+Q2257+R2257+S2257+T2257+U2257+V2257+W2257</f>
        <v>2500.4</v>
      </c>
      <c r="AH2257" s="5">
        <f t="shared" si="4657"/>
        <v>2500.4</v>
      </c>
      <c r="AI2257" s="5">
        <f t="shared" si="4658"/>
        <v>2500.4</v>
      </c>
      <c r="AJ2257" s="5"/>
      <c r="AK2257" s="17"/>
      <c r="AL2257" s="27"/>
    </row>
    <row r="2258" spans="1:38" ht="31.2" x14ac:dyDescent="0.3">
      <c r="A2258" s="4" t="s">
        <v>246</v>
      </c>
      <c r="B2258" s="4" t="s">
        <v>96</v>
      </c>
      <c r="C2258" s="4" t="s">
        <v>81</v>
      </c>
      <c r="D2258" s="4" t="s">
        <v>212</v>
      </c>
      <c r="E2258" s="4"/>
      <c r="F2258" s="14" t="s">
        <v>1323</v>
      </c>
      <c r="G2258" s="5">
        <f t="shared" ref="G2258:L2262" si="4660">G2259</f>
        <v>3504.6</v>
      </c>
      <c r="H2258" s="5">
        <f t="shared" si="4660"/>
        <v>3504.6</v>
      </c>
      <c r="I2258" s="5">
        <f t="shared" si="4660"/>
        <v>3504.6</v>
      </c>
      <c r="J2258" s="5">
        <f t="shared" si="4660"/>
        <v>0</v>
      </c>
      <c r="K2258" s="5">
        <f t="shared" si="4660"/>
        <v>0</v>
      </c>
      <c r="L2258" s="5">
        <f t="shared" si="4660"/>
        <v>0</v>
      </c>
      <c r="M2258" s="5">
        <f t="shared" si="4634"/>
        <v>3504.6</v>
      </c>
      <c r="N2258" s="5">
        <f t="shared" si="4635"/>
        <v>3504.6</v>
      </c>
      <c r="O2258" s="5">
        <f t="shared" si="4636"/>
        <v>3504.6</v>
      </c>
      <c r="P2258" s="5">
        <f t="shared" ref="P2258:V2262" si="4661">P2259</f>
        <v>0</v>
      </c>
      <c r="Q2258" s="5">
        <f t="shared" si="4661"/>
        <v>0</v>
      </c>
      <c r="R2258" s="5">
        <f t="shared" si="4661"/>
        <v>0</v>
      </c>
      <c r="S2258" s="5">
        <f t="shared" si="4661"/>
        <v>0</v>
      </c>
      <c r="T2258" s="5">
        <f t="shared" si="4661"/>
        <v>0</v>
      </c>
      <c r="U2258" s="5">
        <f t="shared" si="4661"/>
        <v>0</v>
      </c>
      <c r="V2258" s="5">
        <f t="shared" si="4661"/>
        <v>0</v>
      </c>
      <c r="W2258" s="5">
        <f t="shared" ref="W2258:AF2262" si="4662">W2259</f>
        <v>0</v>
      </c>
      <c r="X2258" s="5">
        <f t="shared" si="4662"/>
        <v>0</v>
      </c>
      <c r="Y2258" s="5">
        <f t="shared" si="4662"/>
        <v>0</v>
      </c>
      <c r="Z2258" s="5">
        <f t="shared" si="4662"/>
        <v>0</v>
      </c>
      <c r="AA2258" s="5">
        <f t="shared" si="4662"/>
        <v>0</v>
      </c>
      <c r="AB2258" s="5">
        <f t="shared" si="4662"/>
        <v>0</v>
      </c>
      <c r="AC2258" s="5">
        <f t="shared" si="4662"/>
        <v>0</v>
      </c>
      <c r="AD2258" s="5">
        <f t="shared" si="4662"/>
        <v>0</v>
      </c>
      <c r="AE2258" s="5">
        <f t="shared" si="4662"/>
        <v>0</v>
      </c>
      <c r="AF2258" s="5">
        <f t="shared" si="4662"/>
        <v>0</v>
      </c>
      <c r="AG2258" s="5">
        <f t="shared" si="4659"/>
        <v>3504.6</v>
      </c>
      <c r="AH2258" s="5">
        <f t="shared" si="4657"/>
        <v>3504.6</v>
      </c>
      <c r="AI2258" s="5">
        <f t="shared" si="4658"/>
        <v>3504.6</v>
      </c>
      <c r="AJ2258" s="5">
        <f t="shared" ref="AJ2258:AJ2262" si="4663">AJ2259</f>
        <v>0</v>
      </c>
      <c r="AK2258" s="17"/>
      <c r="AL2258" s="27"/>
    </row>
    <row r="2259" spans="1:38" ht="31.2" x14ac:dyDescent="0.3">
      <c r="A2259" s="4" t="s">
        <v>246</v>
      </c>
      <c r="B2259" s="4" t="s">
        <v>96</v>
      </c>
      <c r="C2259" s="4" t="s">
        <v>81</v>
      </c>
      <c r="D2259" s="4" t="s">
        <v>231</v>
      </c>
      <c r="E2259" s="4"/>
      <c r="F2259" s="14" t="s">
        <v>1335</v>
      </c>
      <c r="G2259" s="5">
        <f>G2260+G2264</f>
        <v>3504.6</v>
      </c>
      <c r="H2259" s="5">
        <f t="shared" ref="H2259:AJ2259" si="4664">H2260+H2264</f>
        <v>3504.6</v>
      </c>
      <c r="I2259" s="5">
        <f t="shared" si="4664"/>
        <v>3504.6</v>
      </c>
      <c r="J2259" s="5">
        <f t="shared" ref="J2259:L2259" si="4665">J2260+J2264</f>
        <v>0</v>
      </c>
      <c r="K2259" s="5">
        <f t="shared" si="4665"/>
        <v>0</v>
      </c>
      <c r="L2259" s="5">
        <f t="shared" si="4665"/>
        <v>0</v>
      </c>
      <c r="M2259" s="5">
        <f t="shared" si="4634"/>
        <v>3504.6</v>
      </c>
      <c r="N2259" s="5">
        <f t="shared" si="4635"/>
        <v>3504.6</v>
      </c>
      <c r="O2259" s="5">
        <f t="shared" si="4636"/>
        <v>3504.6</v>
      </c>
      <c r="P2259" s="5">
        <f t="shared" ref="P2259:V2259" si="4666">P2260+P2264</f>
        <v>0</v>
      </c>
      <c r="Q2259" s="5">
        <f t="shared" ref="Q2259:R2259" si="4667">Q2260+Q2264</f>
        <v>0</v>
      </c>
      <c r="R2259" s="5">
        <f t="shared" si="4667"/>
        <v>0</v>
      </c>
      <c r="S2259" s="5">
        <f t="shared" ref="S2259" si="4668">S2260+S2264</f>
        <v>0</v>
      </c>
      <c r="T2259" s="5">
        <f t="shared" si="4666"/>
        <v>0</v>
      </c>
      <c r="U2259" s="5">
        <f t="shared" si="4666"/>
        <v>0</v>
      </c>
      <c r="V2259" s="5">
        <f t="shared" si="4666"/>
        <v>0</v>
      </c>
      <c r="W2259" s="5">
        <f t="shared" ref="W2259:AF2259" si="4669">W2260+W2264</f>
        <v>0</v>
      </c>
      <c r="X2259" s="5">
        <f t="shared" si="4669"/>
        <v>0</v>
      </c>
      <c r="Y2259" s="5">
        <f t="shared" si="4669"/>
        <v>0</v>
      </c>
      <c r="Z2259" s="5">
        <f t="shared" si="4669"/>
        <v>0</v>
      </c>
      <c r="AA2259" s="5">
        <f t="shared" si="4669"/>
        <v>0</v>
      </c>
      <c r="AB2259" s="5">
        <f t="shared" si="4669"/>
        <v>0</v>
      </c>
      <c r="AC2259" s="5">
        <f t="shared" si="4669"/>
        <v>0</v>
      </c>
      <c r="AD2259" s="5">
        <f t="shared" ref="AD2259" si="4670">AD2260+AD2264</f>
        <v>0</v>
      </c>
      <c r="AE2259" s="5">
        <f t="shared" ref="AE2259" si="4671">AE2260+AE2264</f>
        <v>0</v>
      </c>
      <c r="AF2259" s="5">
        <f t="shared" si="4669"/>
        <v>0</v>
      </c>
      <c r="AG2259" s="5">
        <f t="shared" si="4659"/>
        <v>3504.6</v>
      </c>
      <c r="AH2259" s="5">
        <f t="shared" si="4657"/>
        <v>3504.6</v>
      </c>
      <c r="AI2259" s="5">
        <f t="shared" si="4658"/>
        <v>3504.6</v>
      </c>
      <c r="AJ2259" s="5">
        <f t="shared" si="4664"/>
        <v>0</v>
      </c>
      <c r="AK2259" s="17"/>
      <c r="AL2259" s="27"/>
    </row>
    <row r="2260" spans="1:38" ht="46.8" x14ac:dyDescent="0.3">
      <c r="A2260" s="4" t="s">
        <v>246</v>
      </c>
      <c r="B2260" s="4" t="s">
        <v>96</v>
      </c>
      <c r="C2260" s="4" t="s">
        <v>81</v>
      </c>
      <c r="D2260" s="4" t="s">
        <v>232</v>
      </c>
      <c r="E2260" s="4"/>
      <c r="F2260" s="14" t="s">
        <v>1336</v>
      </c>
      <c r="G2260" s="5">
        <f t="shared" si="4660"/>
        <v>2573.6999999999998</v>
      </c>
      <c r="H2260" s="5">
        <f t="shared" si="4660"/>
        <v>2573.6999999999998</v>
      </c>
      <c r="I2260" s="5">
        <f t="shared" si="4660"/>
        <v>2573.6999999999998</v>
      </c>
      <c r="J2260" s="5">
        <f t="shared" si="4660"/>
        <v>0</v>
      </c>
      <c r="K2260" s="5">
        <f t="shared" si="4660"/>
        <v>0</v>
      </c>
      <c r="L2260" s="5">
        <f t="shared" si="4660"/>
        <v>0</v>
      </c>
      <c r="M2260" s="5">
        <f t="shared" si="4634"/>
        <v>2573.6999999999998</v>
      </c>
      <c r="N2260" s="5">
        <f t="shared" si="4635"/>
        <v>2573.6999999999998</v>
      </c>
      <c r="O2260" s="5">
        <f t="shared" si="4636"/>
        <v>2573.6999999999998</v>
      </c>
      <c r="P2260" s="5">
        <f t="shared" si="4661"/>
        <v>0</v>
      </c>
      <c r="Q2260" s="5">
        <f t="shared" si="4661"/>
        <v>0</v>
      </c>
      <c r="R2260" s="5">
        <f t="shared" si="4661"/>
        <v>0</v>
      </c>
      <c r="S2260" s="5">
        <f t="shared" si="4661"/>
        <v>0</v>
      </c>
      <c r="T2260" s="5">
        <f t="shared" si="4661"/>
        <v>0</v>
      </c>
      <c r="U2260" s="5">
        <f t="shared" si="4661"/>
        <v>0</v>
      </c>
      <c r="V2260" s="5">
        <f t="shared" si="4661"/>
        <v>0</v>
      </c>
      <c r="W2260" s="5">
        <f t="shared" si="4662"/>
        <v>0</v>
      </c>
      <c r="X2260" s="5">
        <f t="shared" si="4662"/>
        <v>0</v>
      </c>
      <c r="Y2260" s="5">
        <f t="shared" si="4662"/>
        <v>0</v>
      </c>
      <c r="Z2260" s="5">
        <f t="shared" si="4662"/>
        <v>0</v>
      </c>
      <c r="AA2260" s="5">
        <f t="shared" si="4662"/>
        <v>0</v>
      </c>
      <c r="AB2260" s="5">
        <f t="shared" si="4662"/>
        <v>0</v>
      </c>
      <c r="AC2260" s="5">
        <f t="shared" si="4662"/>
        <v>0</v>
      </c>
      <c r="AD2260" s="5">
        <f t="shared" si="4662"/>
        <v>0</v>
      </c>
      <c r="AE2260" s="5">
        <f t="shared" si="4662"/>
        <v>0</v>
      </c>
      <c r="AF2260" s="5">
        <f t="shared" si="4662"/>
        <v>0</v>
      </c>
      <c r="AG2260" s="5">
        <f t="shared" si="4659"/>
        <v>2573.6999999999998</v>
      </c>
      <c r="AH2260" s="5">
        <f t="shared" si="4657"/>
        <v>2573.6999999999998</v>
      </c>
      <c r="AI2260" s="5">
        <f t="shared" si="4658"/>
        <v>2573.6999999999998</v>
      </c>
      <c r="AJ2260" s="5">
        <f t="shared" si="4663"/>
        <v>0</v>
      </c>
      <c r="AK2260" s="17"/>
      <c r="AL2260" s="27"/>
    </row>
    <row r="2261" spans="1:38" ht="31.2" x14ac:dyDescent="0.3">
      <c r="A2261" s="4" t="s">
        <v>246</v>
      </c>
      <c r="B2261" s="4" t="s">
        <v>96</v>
      </c>
      <c r="C2261" s="4" t="s">
        <v>81</v>
      </c>
      <c r="D2261" s="4" t="s">
        <v>227</v>
      </c>
      <c r="E2261" s="4"/>
      <c r="F2261" s="14" t="s">
        <v>829</v>
      </c>
      <c r="G2261" s="5">
        <f t="shared" si="4660"/>
        <v>2573.6999999999998</v>
      </c>
      <c r="H2261" s="5">
        <f t="shared" si="4660"/>
        <v>2573.6999999999998</v>
      </c>
      <c r="I2261" s="5">
        <f t="shared" si="4660"/>
        <v>2573.6999999999998</v>
      </c>
      <c r="J2261" s="5">
        <f t="shared" si="4660"/>
        <v>0</v>
      </c>
      <c r="K2261" s="5">
        <f t="shared" si="4660"/>
        <v>0</v>
      </c>
      <c r="L2261" s="5">
        <f t="shared" si="4660"/>
        <v>0</v>
      </c>
      <c r="M2261" s="5">
        <f t="shared" si="4634"/>
        <v>2573.6999999999998</v>
      </c>
      <c r="N2261" s="5">
        <f t="shared" si="4635"/>
        <v>2573.6999999999998</v>
      </c>
      <c r="O2261" s="5">
        <f t="shared" si="4636"/>
        <v>2573.6999999999998</v>
      </c>
      <c r="P2261" s="5">
        <f t="shared" si="4661"/>
        <v>0</v>
      </c>
      <c r="Q2261" s="5">
        <f t="shared" si="4661"/>
        <v>0</v>
      </c>
      <c r="R2261" s="5">
        <f t="shared" si="4661"/>
        <v>0</v>
      </c>
      <c r="S2261" s="5">
        <f t="shared" si="4661"/>
        <v>0</v>
      </c>
      <c r="T2261" s="5">
        <f t="shared" si="4661"/>
        <v>0</v>
      </c>
      <c r="U2261" s="5">
        <f t="shared" si="4661"/>
        <v>0</v>
      </c>
      <c r="V2261" s="5">
        <f t="shared" si="4661"/>
        <v>0</v>
      </c>
      <c r="W2261" s="5">
        <f t="shared" si="4662"/>
        <v>0</v>
      </c>
      <c r="X2261" s="5">
        <f t="shared" si="4662"/>
        <v>0</v>
      </c>
      <c r="Y2261" s="5">
        <f t="shared" si="4662"/>
        <v>0</v>
      </c>
      <c r="Z2261" s="5">
        <f t="shared" si="4662"/>
        <v>0</v>
      </c>
      <c r="AA2261" s="5">
        <f t="shared" si="4662"/>
        <v>0</v>
      </c>
      <c r="AB2261" s="5">
        <f t="shared" si="4662"/>
        <v>0</v>
      </c>
      <c r="AC2261" s="5">
        <f t="shared" si="4662"/>
        <v>0</v>
      </c>
      <c r="AD2261" s="5">
        <f t="shared" si="4662"/>
        <v>0</v>
      </c>
      <c r="AE2261" s="5">
        <f t="shared" si="4662"/>
        <v>0</v>
      </c>
      <c r="AF2261" s="5">
        <f t="shared" si="4662"/>
        <v>0</v>
      </c>
      <c r="AG2261" s="5">
        <f t="shared" si="4659"/>
        <v>2573.6999999999998</v>
      </c>
      <c r="AH2261" s="5">
        <f t="shared" si="4657"/>
        <v>2573.6999999999998</v>
      </c>
      <c r="AI2261" s="5">
        <f t="shared" si="4658"/>
        <v>2573.6999999999998</v>
      </c>
      <c r="AJ2261" s="5">
        <f t="shared" si="4663"/>
        <v>0</v>
      </c>
      <c r="AK2261" s="17"/>
      <c r="AL2261" s="27"/>
    </row>
    <row r="2262" spans="1:38" ht="31.2" x14ac:dyDescent="0.3">
      <c r="A2262" s="4" t="s">
        <v>246</v>
      </c>
      <c r="B2262" s="4" t="s">
        <v>96</v>
      </c>
      <c r="C2262" s="4" t="s">
        <v>81</v>
      </c>
      <c r="D2262" s="4" t="s">
        <v>227</v>
      </c>
      <c r="E2262" s="4" t="s">
        <v>15</v>
      </c>
      <c r="F2262" s="14" t="s">
        <v>559</v>
      </c>
      <c r="G2262" s="5">
        <f t="shared" si="4660"/>
        <v>2573.6999999999998</v>
      </c>
      <c r="H2262" s="5">
        <f t="shared" si="4660"/>
        <v>2573.6999999999998</v>
      </c>
      <c r="I2262" s="5">
        <f t="shared" si="4660"/>
        <v>2573.6999999999998</v>
      </c>
      <c r="J2262" s="5">
        <f t="shared" si="4660"/>
        <v>0</v>
      </c>
      <c r="K2262" s="5">
        <f t="shared" si="4660"/>
        <v>0</v>
      </c>
      <c r="L2262" s="5">
        <f t="shared" si="4660"/>
        <v>0</v>
      </c>
      <c r="M2262" s="5">
        <f t="shared" si="4634"/>
        <v>2573.6999999999998</v>
      </c>
      <c r="N2262" s="5">
        <f t="shared" si="4635"/>
        <v>2573.6999999999998</v>
      </c>
      <c r="O2262" s="5">
        <f t="shared" si="4636"/>
        <v>2573.6999999999998</v>
      </c>
      <c r="P2262" s="5">
        <f t="shared" si="4661"/>
        <v>0</v>
      </c>
      <c r="Q2262" s="5">
        <f t="shared" si="4661"/>
        <v>0</v>
      </c>
      <c r="R2262" s="5">
        <f t="shared" si="4661"/>
        <v>0</v>
      </c>
      <c r="S2262" s="5">
        <f t="shared" si="4661"/>
        <v>0</v>
      </c>
      <c r="T2262" s="5">
        <f t="shared" si="4661"/>
        <v>0</v>
      </c>
      <c r="U2262" s="5">
        <f t="shared" si="4661"/>
        <v>0</v>
      </c>
      <c r="V2262" s="5">
        <f t="shared" si="4661"/>
        <v>0</v>
      </c>
      <c r="W2262" s="5">
        <f t="shared" si="4662"/>
        <v>0</v>
      </c>
      <c r="X2262" s="5">
        <f t="shared" si="4662"/>
        <v>0</v>
      </c>
      <c r="Y2262" s="5">
        <f t="shared" si="4662"/>
        <v>0</v>
      </c>
      <c r="Z2262" s="5">
        <f t="shared" si="4662"/>
        <v>0</v>
      </c>
      <c r="AA2262" s="5">
        <f t="shared" si="4662"/>
        <v>0</v>
      </c>
      <c r="AB2262" s="5">
        <f t="shared" si="4662"/>
        <v>0</v>
      </c>
      <c r="AC2262" s="5">
        <f t="shared" si="4662"/>
        <v>0</v>
      </c>
      <c r="AD2262" s="5">
        <f t="shared" si="4662"/>
        <v>0</v>
      </c>
      <c r="AE2262" s="5">
        <f t="shared" si="4662"/>
        <v>0</v>
      </c>
      <c r="AF2262" s="5">
        <f t="shared" si="4662"/>
        <v>0</v>
      </c>
      <c r="AG2262" s="5">
        <f t="shared" si="4659"/>
        <v>2573.6999999999998</v>
      </c>
      <c r="AH2262" s="5">
        <f t="shared" si="4657"/>
        <v>2573.6999999999998</v>
      </c>
      <c r="AI2262" s="5">
        <f t="shared" si="4658"/>
        <v>2573.6999999999998</v>
      </c>
      <c r="AJ2262" s="5">
        <f t="shared" si="4663"/>
        <v>0</v>
      </c>
      <c r="AK2262" s="17"/>
      <c r="AL2262" s="27"/>
    </row>
    <row r="2263" spans="1:38" ht="31.2" x14ac:dyDescent="0.3">
      <c r="A2263" s="4" t="s">
        <v>246</v>
      </c>
      <c r="B2263" s="4" t="s">
        <v>96</v>
      </c>
      <c r="C2263" s="4" t="s">
        <v>81</v>
      </c>
      <c r="D2263" s="4" t="s">
        <v>227</v>
      </c>
      <c r="E2263" s="4" t="s">
        <v>16</v>
      </c>
      <c r="F2263" s="14" t="s">
        <v>560</v>
      </c>
      <c r="G2263" s="5">
        <v>2573.6999999999998</v>
      </c>
      <c r="H2263" s="5">
        <v>2573.6999999999998</v>
      </c>
      <c r="I2263" s="5">
        <v>2573.6999999999998</v>
      </c>
      <c r="J2263" s="5"/>
      <c r="K2263" s="5"/>
      <c r="L2263" s="5"/>
      <c r="M2263" s="5">
        <f t="shared" si="4634"/>
        <v>2573.6999999999998</v>
      </c>
      <c r="N2263" s="5">
        <f t="shared" si="4635"/>
        <v>2573.6999999999998</v>
      </c>
      <c r="O2263" s="5">
        <f t="shared" si="4636"/>
        <v>2573.6999999999998</v>
      </c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>
        <f t="shared" si="4659"/>
        <v>2573.6999999999998</v>
      </c>
      <c r="AH2263" s="5">
        <f t="shared" si="4657"/>
        <v>2573.6999999999998</v>
      </c>
      <c r="AI2263" s="5">
        <f t="shared" si="4658"/>
        <v>2573.6999999999998</v>
      </c>
      <c r="AJ2263" s="5"/>
      <c r="AK2263" s="17"/>
      <c r="AL2263" s="27"/>
    </row>
    <row r="2264" spans="1:38" ht="46.8" x14ac:dyDescent="0.3">
      <c r="A2264" s="4" t="s">
        <v>246</v>
      </c>
      <c r="B2264" s="4" t="s">
        <v>96</v>
      </c>
      <c r="C2264" s="4" t="s">
        <v>81</v>
      </c>
      <c r="D2264" s="4" t="s">
        <v>957</v>
      </c>
      <c r="E2264" s="4"/>
      <c r="F2264" s="14" t="s">
        <v>1031</v>
      </c>
      <c r="G2264" s="5">
        <f>G2265</f>
        <v>930.9</v>
      </c>
      <c r="H2264" s="5">
        <f t="shared" ref="H2264:AJ2266" si="4672">H2265</f>
        <v>930.9</v>
      </c>
      <c r="I2264" s="5">
        <f t="shared" si="4672"/>
        <v>930.9</v>
      </c>
      <c r="J2264" s="5">
        <f t="shared" si="4672"/>
        <v>0</v>
      </c>
      <c r="K2264" s="5">
        <f t="shared" si="4672"/>
        <v>0</v>
      </c>
      <c r="L2264" s="5">
        <f t="shared" si="4672"/>
        <v>0</v>
      </c>
      <c r="M2264" s="5">
        <f t="shared" si="4634"/>
        <v>930.9</v>
      </c>
      <c r="N2264" s="5">
        <f t="shared" si="4635"/>
        <v>930.9</v>
      </c>
      <c r="O2264" s="5">
        <f t="shared" si="4636"/>
        <v>930.9</v>
      </c>
      <c r="P2264" s="5">
        <f t="shared" si="4672"/>
        <v>0</v>
      </c>
      <c r="Q2264" s="5">
        <f t="shared" si="4672"/>
        <v>0</v>
      </c>
      <c r="R2264" s="5">
        <f t="shared" si="4672"/>
        <v>0</v>
      </c>
      <c r="S2264" s="5">
        <f t="shared" si="4672"/>
        <v>0</v>
      </c>
      <c r="T2264" s="5">
        <f t="shared" si="4672"/>
        <v>0</v>
      </c>
      <c r="U2264" s="5">
        <f t="shared" si="4672"/>
        <v>0</v>
      </c>
      <c r="V2264" s="5">
        <f t="shared" si="4672"/>
        <v>0</v>
      </c>
      <c r="W2264" s="5">
        <f t="shared" si="4672"/>
        <v>0</v>
      </c>
      <c r="X2264" s="5">
        <f t="shared" si="4672"/>
        <v>0</v>
      </c>
      <c r="Y2264" s="5">
        <f t="shared" si="4672"/>
        <v>0</v>
      </c>
      <c r="Z2264" s="5">
        <f t="shared" si="4672"/>
        <v>0</v>
      </c>
      <c r="AA2264" s="5">
        <f t="shared" si="4672"/>
        <v>0</v>
      </c>
      <c r="AB2264" s="5">
        <f t="shared" si="4672"/>
        <v>0</v>
      </c>
      <c r="AC2264" s="5">
        <f t="shared" si="4672"/>
        <v>0</v>
      </c>
      <c r="AD2264" s="5">
        <f t="shared" si="4672"/>
        <v>0</v>
      </c>
      <c r="AE2264" s="5">
        <f t="shared" si="4672"/>
        <v>0</v>
      </c>
      <c r="AF2264" s="5">
        <f t="shared" si="4672"/>
        <v>0</v>
      </c>
      <c r="AG2264" s="5">
        <f t="shared" si="4659"/>
        <v>930.9</v>
      </c>
      <c r="AH2264" s="5">
        <f t="shared" si="4657"/>
        <v>930.9</v>
      </c>
      <c r="AI2264" s="5">
        <f t="shared" si="4658"/>
        <v>930.9</v>
      </c>
      <c r="AJ2264" s="5">
        <f t="shared" si="4672"/>
        <v>0</v>
      </c>
      <c r="AK2264" s="17"/>
      <c r="AL2264" s="27"/>
    </row>
    <row r="2265" spans="1:38" ht="62.4" x14ac:dyDescent="0.3">
      <c r="A2265" s="4" t="s">
        <v>246</v>
      </c>
      <c r="B2265" s="4" t="s">
        <v>96</v>
      </c>
      <c r="C2265" s="4" t="s">
        <v>81</v>
      </c>
      <c r="D2265" s="4" t="s">
        <v>958</v>
      </c>
      <c r="E2265" s="4"/>
      <c r="F2265" s="14" t="s">
        <v>967</v>
      </c>
      <c r="G2265" s="5">
        <f>G2266</f>
        <v>930.9</v>
      </c>
      <c r="H2265" s="5">
        <f t="shared" si="4672"/>
        <v>930.9</v>
      </c>
      <c r="I2265" s="5">
        <f t="shared" si="4672"/>
        <v>930.9</v>
      </c>
      <c r="J2265" s="5">
        <f t="shared" si="4672"/>
        <v>0</v>
      </c>
      <c r="K2265" s="5">
        <f t="shared" si="4672"/>
        <v>0</v>
      </c>
      <c r="L2265" s="5">
        <f t="shared" si="4672"/>
        <v>0</v>
      </c>
      <c r="M2265" s="5">
        <f t="shared" si="4634"/>
        <v>930.9</v>
      </c>
      <c r="N2265" s="5">
        <f t="shared" si="4635"/>
        <v>930.9</v>
      </c>
      <c r="O2265" s="5">
        <f t="shared" si="4636"/>
        <v>930.9</v>
      </c>
      <c r="P2265" s="5">
        <f t="shared" si="4672"/>
        <v>0</v>
      </c>
      <c r="Q2265" s="5">
        <f t="shared" si="4672"/>
        <v>0</v>
      </c>
      <c r="R2265" s="5">
        <f t="shared" si="4672"/>
        <v>0</v>
      </c>
      <c r="S2265" s="5">
        <f t="shared" si="4672"/>
        <v>0</v>
      </c>
      <c r="T2265" s="5">
        <f t="shared" si="4672"/>
        <v>0</v>
      </c>
      <c r="U2265" s="5">
        <f t="shared" si="4672"/>
        <v>0</v>
      </c>
      <c r="V2265" s="5">
        <f t="shared" si="4672"/>
        <v>0</v>
      </c>
      <c r="W2265" s="5">
        <f t="shared" si="4672"/>
        <v>0</v>
      </c>
      <c r="X2265" s="5">
        <f t="shared" si="4672"/>
        <v>0</v>
      </c>
      <c r="Y2265" s="5">
        <f t="shared" si="4672"/>
        <v>0</v>
      </c>
      <c r="Z2265" s="5">
        <f t="shared" si="4672"/>
        <v>0</v>
      </c>
      <c r="AA2265" s="5">
        <f t="shared" si="4672"/>
        <v>0</v>
      </c>
      <c r="AB2265" s="5">
        <f t="shared" si="4672"/>
        <v>0</v>
      </c>
      <c r="AC2265" s="5">
        <f t="shared" si="4672"/>
        <v>0</v>
      </c>
      <c r="AD2265" s="5">
        <f t="shared" si="4672"/>
        <v>0</v>
      </c>
      <c r="AE2265" s="5">
        <f t="shared" si="4672"/>
        <v>0</v>
      </c>
      <c r="AF2265" s="5">
        <f t="shared" si="4672"/>
        <v>0</v>
      </c>
      <c r="AG2265" s="5">
        <f t="shared" si="4659"/>
        <v>930.9</v>
      </c>
      <c r="AH2265" s="5">
        <f t="shared" si="4657"/>
        <v>930.9</v>
      </c>
      <c r="AI2265" s="5">
        <f t="shared" si="4658"/>
        <v>930.9</v>
      </c>
      <c r="AJ2265" s="5">
        <f t="shared" si="4672"/>
        <v>0</v>
      </c>
      <c r="AK2265" s="17"/>
      <c r="AL2265" s="27"/>
    </row>
    <row r="2266" spans="1:38" ht="31.2" x14ac:dyDescent="0.3">
      <c r="A2266" s="4" t="s">
        <v>246</v>
      </c>
      <c r="B2266" s="4" t="s">
        <v>96</v>
      </c>
      <c r="C2266" s="4" t="s">
        <v>81</v>
      </c>
      <c r="D2266" s="4" t="s">
        <v>958</v>
      </c>
      <c r="E2266" s="4" t="s">
        <v>15</v>
      </c>
      <c r="F2266" s="14" t="s">
        <v>559</v>
      </c>
      <c r="G2266" s="5">
        <f>G2267</f>
        <v>930.9</v>
      </c>
      <c r="H2266" s="5">
        <f t="shared" si="4672"/>
        <v>930.9</v>
      </c>
      <c r="I2266" s="5">
        <f t="shared" si="4672"/>
        <v>930.9</v>
      </c>
      <c r="J2266" s="5">
        <f t="shared" si="4672"/>
        <v>0</v>
      </c>
      <c r="K2266" s="5">
        <f t="shared" si="4672"/>
        <v>0</v>
      </c>
      <c r="L2266" s="5">
        <f t="shared" si="4672"/>
        <v>0</v>
      </c>
      <c r="M2266" s="5">
        <f t="shared" si="4634"/>
        <v>930.9</v>
      </c>
      <c r="N2266" s="5">
        <f t="shared" si="4635"/>
        <v>930.9</v>
      </c>
      <c r="O2266" s="5">
        <f t="shared" si="4636"/>
        <v>930.9</v>
      </c>
      <c r="P2266" s="5">
        <f t="shared" si="4672"/>
        <v>0</v>
      </c>
      <c r="Q2266" s="5">
        <f t="shared" si="4672"/>
        <v>0</v>
      </c>
      <c r="R2266" s="5">
        <f t="shared" si="4672"/>
        <v>0</v>
      </c>
      <c r="S2266" s="5">
        <f t="shared" si="4672"/>
        <v>0</v>
      </c>
      <c r="T2266" s="5">
        <f t="shared" si="4672"/>
        <v>0</v>
      </c>
      <c r="U2266" s="5">
        <f t="shared" si="4672"/>
        <v>0</v>
      </c>
      <c r="V2266" s="5">
        <f t="shared" si="4672"/>
        <v>0</v>
      </c>
      <c r="W2266" s="5">
        <f t="shared" si="4672"/>
        <v>0</v>
      </c>
      <c r="X2266" s="5">
        <f t="shared" si="4672"/>
        <v>0</v>
      </c>
      <c r="Y2266" s="5">
        <f t="shared" si="4672"/>
        <v>0</v>
      </c>
      <c r="Z2266" s="5">
        <f t="shared" si="4672"/>
        <v>0</v>
      </c>
      <c r="AA2266" s="5">
        <f t="shared" si="4672"/>
        <v>0</v>
      </c>
      <c r="AB2266" s="5">
        <f t="shared" si="4672"/>
        <v>0</v>
      </c>
      <c r="AC2266" s="5">
        <f t="shared" si="4672"/>
        <v>0</v>
      </c>
      <c r="AD2266" s="5">
        <f t="shared" si="4672"/>
        <v>0</v>
      </c>
      <c r="AE2266" s="5">
        <f t="shared" si="4672"/>
        <v>0</v>
      </c>
      <c r="AF2266" s="5">
        <f t="shared" si="4672"/>
        <v>0</v>
      </c>
      <c r="AG2266" s="5">
        <f t="shared" si="4659"/>
        <v>930.9</v>
      </c>
      <c r="AH2266" s="5">
        <f t="shared" si="4657"/>
        <v>930.9</v>
      </c>
      <c r="AI2266" s="5">
        <f t="shared" si="4658"/>
        <v>930.9</v>
      </c>
      <c r="AJ2266" s="5">
        <f t="shared" si="4672"/>
        <v>0</v>
      </c>
      <c r="AK2266" s="17"/>
      <c r="AL2266" s="27"/>
    </row>
    <row r="2267" spans="1:38" ht="31.2" x14ac:dyDescent="0.3">
      <c r="A2267" s="4" t="s">
        <v>246</v>
      </c>
      <c r="B2267" s="4" t="s">
        <v>96</v>
      </c>
      <c r="C2267" s="4" t="s">
        <v>81</v>
      </c>
      <c r="D2267" s="4" t="s">
        <v>958</v>
      </c>
      <c r="E2267" s="4" t="s">
        <v>16</v>
      </c>
      <c r="F2267" s="14" t="s">
        <v>560</v>
      </c>
      <c r="G2267" s="5">
        <v>930.9</v>
      </c>
      <c r="H2267" s="5">
        <v>930.9</v>
      </c>
      <c r="I2267" s="5">
        <v>930.9</v>
      </c>
      <c r="J2267" s="5"/>
      <c r="K2267" s="5"/>
      <c r="L2267" s="5"/>
      <c r="M2267" s="5">
        <f t="shared" si="4634"/>
        <v>930.9</v>
      </c>
      <c r="N2267" s="5">
        <f t="shared" si="4635"/>
        <v>930.9</v>
      </c>
      <c r="O2267" s="5">
        <f t="shared" si="4636"/>
        <v>930.9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>
        <f t="shared" si="4659"/>
        <v>930.9</v>
      </c>
      <c r="AH2267" s="5">
        <f t="shared" si="4657"/>
        <v>930.9</v>
      </c>
      <c r="AI2267" s="5">
        <f t="shared" si="4658"/>
        <v>930.9</v>
      </c>
      <c r="AJ2267" s="5"/>
      <c r="AK2267" s="17"/>
      <c r="AL2267" s="27"/>
    </row>
    <row r="2268" spans="1:38" s="10" customFormat="1" ht="31.2" x14ac:dyDescent="0.3">
      <c r="A2268" s="9" t="s">
        <v>246</v>
      </c>
      <c r="B2268" s="9" t="s">
        <v>96</v>
      </c>
      <c r="C2268" s="9" t="s">
        <v>96</v>
      </c>
      <c r="D2268" s="9"/>
      <c r="E2268" s="9"/>
      <c r="F2268" s="13" t="s">
        <v>542</v>
      </c>
      <c r="G2268" s="11">
        <f>G2269</f>
        <v>10021.100000000002</v>
      </c>
      <c r="H2268" s="11">
        <f t="shared" ref="H2268:AJ2271" si="4673">H2269</f>
        <v>9406.4000000000015</v>
      </c>
      <c r="I2268" s="11">
        <f t="shared" si="4673"/>
        <v>9406.4000000000015</v>
      </c>
      <c r="J2268" s="11">
        <f t="shared" si="4673"/>
        <v>0</v>
      </c>
      <c r="K2268" s="11">
        <f t="shared" si="4673"/>
        <v>0</v>
      </c>
      <c r="L2268" s="11">
        <f t="shared" si="4673"/>
        <v>0</v>
      </c>
      <c r="M2268" s="11">
        <f t="shared" si="4634"/>
        <v>10021.100000000002</v>
      </c>
      <c r="N2268" s="11">
        <f t="shared" si="4635"/>
        <v>9406.4000000000015</v>
      </c>
      <c r="O2268" s="11">
        <f t="shared" si="4636"/>
        <v>9406.4000000000015</v>
      </c>
      <c r="P2268" s="11">
        <f t="shared" si="4673"/>
        <v>0</v>
      </c>
      <c r="Q2268" s="11">
        <f t="shared" si="4673"/>
        <v>0</v>
      </c>
      <c r="R2268" s="11">
        <f t="shared" si="4673"/>
        <v>0</v>
      </c>
      <c r="S2268" s="11">
        <f t="shared" si="4673"/>
        <v>0</v>
      </c>
      <c r="T2268" s="11">
        <f t="shared" si="4673"/>
        <v>0</v>
      </c>
      <c r="U2268" s="11">
        <f t="shared" si="4673"/>
        <v>0</v>
      </c>
      <c r="V2268" s="11">
        <f t="shared" si="4673"/>
        <v>0</v>
      </c>
      <c r="W2268" s="11">
        <f t="shared" si="4673"/>
        <v>0</v>
      </c>
      <c r="X2268" s="11">
        <f t="shared" si="4673"/>
        <v>0</v>
      </c>
      <c r="Y2268" s="11">
        <f t="shared" si="4673"/>
        <v>0</v>
      </c>
      <c r="Z2268" s="11">
        <f t="shared" si="4673"/>
        <v>0</v>
      </c>
      <c r="AA2268" s="11">
        <f t="shared" si="4673"/>
        <v>0</v>
      </c>
      <c r="AB2268" s="11">
        <f t="shared" si="4673"/>
        <v>0</v>
      </c>
      <c r="AC2268" s="11">
        <f t="shared" si="4673"/>
        <v>0</v>
      </c>
      <c r="AD2268" s="11">
        <f t="shared" si="4673"/>
        <v>0</v>
      </c>
      <c r="AE2268" s="11">
        <f t="shared" si="4673"/>
        <v>0</v>
      </c>
      <c r="AF2268" s="11">
        <f t="shared" si="4673"/>
        <v>0</v>
      </c>
      <c r="AG2268" s="11">
        <f t="shared" si="4659"/>
        <v>10021.100000000002</v>
      </c>
      <c r="AH2268" s="11">
        <f t="shared" si="4657"/>
        <v>9406.4000000000015</v>
      </c>
      <c r="AI2268" s="11">
        <f t="shared" si="4658"/>
        <v>9406.4000000000015</v>
      </c>
      <c r="AJ2268" s="11">
        <f t="shared" si="4673"/>
        <v>0</v>
      </c>
      <c r="AK2268" s="31"/>
      <c r="AL2268" s="26"/>
    </row>
    <row r="2269" spans="1:38" ht="31.2" x14ac:dyDescent="0.3">
      <c r="A2269" s="4" t="s">
        <v>246</v>
      </c>
      <c r="B2269" s="4" t="s">
        <v>96</v>
      </c>
      <c r="C2269" s="4" t="s">
        <v>96</v>
      </c>
      <c r="D2269" s="4" t="s">
        <v>206</v>
      </c>
      <c r="E2269" s="4"/>
      <c r="F2269" s="14" t="s">
        <v>1057</v>
      </c>
      <c r="G2269" s="5">
        <f t="shared" ref="G2269:I2271" si="4674">G2270</f>
        <v>10021.100000000002</v>
      </c>
      <c r="H2269" s="5">
        <f t="shared" si="4674"/>
        <v>9406.4000000000015</v>
      </c>
      <c r="I2269" s="5">
        <f t="shared" si="4674"/>
        <v>9406.4000000000015</v>
      </c>
      <c r="J2269" s="5">
        <f t="shared" si="4673"/>
        <v>0</v>
      </c>
      <c r="K2269" s="5">
        <f t="shared" si="4673"/>
        <v>0</v>
      </c>
      <c r="L2269" s="5">
        <f t="shared" si="4673"/>
        <v>0</v>
      </c>
      <c r="M2269" s="5">
        <f t="shared" si="4634"/>
        <v>10021.100000000002</v>
      </c>
      <c r="N2269" s="5">
        <f t="shared" si="4635"/>
        <v>9406.4000000000015</v>
      </c>
      <c r="O2269" s="5">
        <f t="shared" si="4636"/>
        <v>9406.4000000000015</v>
      </c>
      <c r="P2269" s="5">
        <f t="shared" si="4673"/>
        <v>0</v>
      </c>
      <c r="Q2269" s="5">
        <f t="shared" si="4673"/>
        <v>0</v>
      </c>
      <c r="R2269" s="5">
        <f t="shared" si="4673"/>
        <v>0</v>
      </c>
      <c r="S2269" s="5">
        <f t="shared" si="4673"/>
        <v>0</v>
      </c>
      <c r="T2269" s="5">
        <f t="shared" si="4673"/>
        <v>0</v>
      </c>
      <c r="U2269" s="5">
        <f t="shared" si="4673"/>
        <v>0</v>
      </c>
      <c r="V2269" s="5">
        <f t="shared" si="4673"/>
        <v>0</v>
      </c>
      <c r="W2269" s="5">
        <f t="shared" si="4673"/>
        <v>0</v>
      </c>
      <c r="X2269" s="5">
        <f t="shared" si="4673"/>
        <v>0</v>
      </c>
      <c r="Y2269" s="5">
        <f t="shared" si="4673"/>
        <v>0</v>
      </c>
      <c r="Z2269" s="5">
        <f t="shared" si="4673"/>
        <v>0</v>
      </c>
      <c r="AA2269" s="5">
        <f t="shared" si="4673"/>
        <v>0</v>
      </c>
      <c r="AB2269" s="5">
        <f t="shared" si="4673"/>
        <v>0</v>
      </c>
      <c r="AC2269" s="5">
        <f t="shared" si="4673"/>
        <v>0</v>
      </c>
      <c r="AD2269" s="5">
        <f t="shared" si="4673"/>
        <v>0</v>
      </c>
      <c r="AE2269" s="5">
        <f t="shared" si="4673"/>
        <v>0</v>
      </c>
      <c r="AF2269" s="5">
        <f t="shared" si="4673"/>
        <v>0</v>
      </c>
      <c r="AG2269" s="5">
        <f t="shared" si="4659"/>
        <v>10021.100000000002</v>
      </c>
      <c r="AH2269" s="5">
        <f t="shared" si="4657"/>
        <v>9406.4000000000015</v>
      </c>
      <c r="AI2269" s="5">
        <f t="shared" si="4658"/>
        <v>9406.4000000000015</v>
      </c>
      <c r="AJ2269" s="5">
        <f t="shared" ref="AJ2269:AJ2271" si="4675">AJ2270</f>
        <v>0</v>
      </c>
      <c r="AK2269" s="17"/>
      <c r="AL2269" s="27"/>
    </row>
    <row r="2270" spans="1:38" ht="31.2" x14ac:dyDescent="0.3">
      <c r="A2270" s="4" t="s">
        <v>246</v>
      </c>
      <c r="B2270" s="4" t="s">
        <v>96</v>
      </c>
      <c r="C2270" s="4" t="s">
        <v>96</v>
      </c>
      <c r="D2270" s="4" t="s">
        <v>234</v>
      </c>
      <c r="E2270" s="4"/>
      <c r="F2270" s="14" t="s">
        <v>1373</v>
      </c>
      <c r="G2270" s="5">
        <f t="shared" si="4674"/>
        <v>10021.100000000002</v>
      </c>
      <c r="H2270" s="5">
        <f t="shared" si="4674"/>
        <v>9406.4000000000015</v>
      </c>
      <c r="I2270" s="5">
        <f t="shared" si="4674"/>
        <v>9406.4000000000015</v>
      </c>
      <c r="J2270" s="5">
        <f t="shared" si="4673"/>
        <v>0</v>
      </c>
      <c r="K2270" s="5">
        <f t="shared" si="4673"/>
        <v>0</v>
      </c>
      <c r="L2270" s="5">
        <f t="shared" si="4673"/>
        <v>0</v>
      </c>
      <c r="M2270" s="5">
        <f t="shared" si="4634"/>
        <v>10021.100000000002</v>
      </c>
      <c r="N2270" s="5">
        <f t="shared" si="4635"/>
        <v>9406.4000000000015</v>
      </c>
      <c r="O2270" s="5">
        <f t="shared" si="4636"/>
        <v>9406.4000000000015</v>
      </c>
      <c r="P2270" s="5">
        <f t="shared" si="4673"/>
        <v>0</v>
      </c>
      <c r="Q2270" s="5">
        <f t="shared" si="4673"/>
        <v>0</v>
      </c>
      <c r="R2270" s="5">
        <f t="shared" si="4673"/>
        <v>0</v>
      </c>
      <c r="S2270" s="5">
        <f t="shared" si="4673"/>
        <v>0</v>
      </c>
      <c r="T2270" s="5">
        <f t="shared" si="4673"/>
        <v>0</v>
      </c>
      <c r="U2270" s="5">
        <f t="shared" si="4673"/>
        <v>0</v>
      </c>
      <c r="V2270" s="5">
        <f t="shared" si="4673"/>
        <v>0</v>
      </c>
      <c r="W2270" s="5">
        <f t="shared" si="4673"/>
        <v>0</v>
      </c>
      <c r="X2270" s="5">
        <f t="shared" si="4673"/>
        <v>0</v>
      </c>
      <c r="Y2270" s="5">
        <f t="shared" si="4673"/>
        <v>0</v>
      </c>
      <c r="Z2270" s="5">
        <f t="shared" si="4673"/>
        <v>0</v>
      </c>
      <c r="AA2270" s="5">
        <f t="shared" si="4673"/>
        <v>0</v>
      </c>
      <c r="AB2270" s="5">
        <f t="shared" si="4673"/>
        <v>0</v>
      </c>
      <c r="AC2270" s="5">
        <f t="shared" si="4673"/>
        <v>0</v>
      </c>
      <c r="AD2270" s="5">
        <f t="shared" si="4673"/>
        <v>0</v>
      </c>
      <c r="AE2270" s="5">
        <f t="shared" si="4673"/>
        <v>0</v>
      </c>
      <c r="AF2270" s="5">
        <f t="shared" si="4673"/>
        <v>0</v>
      </c>
      <c r="AG2270" s="5">
        <f t="shared" si="4659"/>
        <v>10021.100000000002</v>
      </c>
      <c r="AH2270" s="5">
        <f t="shared" si="4657"/>
        <v>9406.4000000000015</v>
      </c>
      <c r="AI2270" s="5">
        <f t="shared" si="4658"/>
        <v>9406.4000000000015</v>
      </c>
      <c r="AJ2270" s="5">
        <f t="shared" si="4675"/>
        <v>0</v>
      </c>
      <c r="AK2270" s="17"/>
      <c r="AL2270" s="27"/>
    </row>
    <row r="2271" spans="1:38" ht="31.2" x14ac:dyDescent="0.3">
      <c r="A2271" s="4" t="s">
        <v>246</v>
      </c>
      <c r="B2271" s="4" t="s">
        <v>96</v>
      </c>
      <c r="C2271" s="4" t="s">
        <v>96</v>
      </c>
      <c r="D2271" s="4" t="s">
        <v>235</v>
      </c>
      <c r="E2271" s="4"/>
      <c r="F2271" s="14" t="s">
        <v>1374</v>
      </c>
      <c r="G2271" s="5">
        <f t="shared" si="4674"/>
        <v>10021.100000000002</v>
      </c>
      <c r="H2271" s="5">
        <f t="shared" si="4674"/>
        <v>9406.4000000000015</v>
      </c>
      <c r="I2271" s="5">
        <f t="shared" si="4674"/>
        <v>9406.4000000000015</v>
      </c>
      <c r="J2271" s="5">
        <f t="shared" si="4673"/>
        <v>0</v>
      </c>
      <c r="K2271" s="5">
        <f t="shared" si="4673"/>
        <v>0</v>
      </c>
      <c r="L2271" s="5">
        <f t="shared" si="4673"/>
        <v>0</v>
      </c>
      <c r="M2271" s="5">
        <f t="shared" si="4634"/>
        <v>10021.100000000002</v>
      </c>
      <c r="N2271" s="5">
        <f t="shared" si="4635"/>
        <v>9406.4000000000015</v>
      </c>
      <c r="O2271" s="5">
        <f t="shared" si="4636"/>
        <v>9406.4000000000015</v>
      </c>
      <c r="P2271" s="5">
        <f t="shared" si="4673"/>
        <v>0</v>
      </c>
      <c r="Q2271" s="5">
        <f t="shared" si="4673"/>
        <v>0</v>
      </c>
      <c r="R2271" s="5">
        <f t="shared" si="4673"/>
        <v>0</v>
      </c>
      <c r="S2271" s="5">
        <f t="shared" si="4673"/>
        <v>0</v>
      </c>
      <c r="T2271" s="5">
        <f t="shared" si="4673"/>
        <v>0</v>
      </c>
      <c r="U2271" s="5">
        <f t="shared" si="4673"/>
        <v>0</v>
      </c>
      <c r="V2271" s="5">
        <f t="shared" si="4673"/>
        <v>0</v>
      </c>
      <c r="W2271" s="5">
        <f t="shared" si="4673"/>
        <v>0</v>
      </c>
      <c r="X2271" s="5">
        <f t="shared" si="4673"/>
        <v>0</v>
      </c>
      <c r="Y2271" s="5">
        <f t="shared" si="4673"/>
        <v>0</v>
      </c>
      <c r="Z2271" s="5">
        <f t="shared" si="4673"/>
        <v>0</v>
      </c>
      <c r="AA2271" s="5">
        <f t="shared" si="4673"/>
        <v>0</v>
      </c>
      <c r="AB2271" s="5">
        <f t="shared" si="4673"/>
        <v>0</v>
      </c>
      <c r="AC2271" s="5">
        <f t="shared" si="4673"/>
        <v>0</v>
      </c>
      <c r="AD2271" s="5">
        <f t="shared" si="4673"/>
        <v>0</v>
      </c>
      <c r="AE2271" s="5">
        <f t="shared" si="4673"/>
        <v>0</v>
      </c>
      <c r="AF2271" s="5">
        <f t="shared" si="4673"/>
        <v>0</v>
      </c>
      <c r="AG2271" s="5">
        <f t="shared" si="4659"/>
        <v>10021.100000000002</v>
      </c>
      <c r="AH2271" s="5">
        <f t="shared" si="4657"/>
        <v>9406.4000000000015</v>
      </c>
      <c r="AI2271" s="5">
        <f t="shared" si="4658"/>
        <v>9406.4000000000015</v>
      </c>
      <c r="AJ2271" s="5">
        <f t="shared" si="4675"/>
        <v>0</v>
      </c>
      <c r="AK2271" s="17"/>
      <c r="AL2271" s="27"/>
    </row>
    <row r="2272" spans="1:38" ht="31.2" x14ac:dyDescent="0.3">
      <c r="A2272" s="4" t="s">
        <v>246</v>
      </c>
      <c r="B2272" s="4" t="s">
        <v>96</v>
      </c>
      <c r="C2272" s="4" t="s">
        <v>96</v>
      </c>
      <c r="D2272" s="4" t="s">
        <v>233</v>
      </c>
      <c r="E2272" s="4"/>
      <c r="F2272" s="14" t="s">
        <v>593</v>
      </c>
      <c r="G2272" s="5">
        <f t="shared" ref="G2272:L2272" si="4676">G2273+G2275+G2277</f>
        <v>10021.100000000002</v>
      </c>
      <c r="H2272" s="5">
        <f t="shared" si="4676"/>
        <v>9406.4000000000015</v>
      </c>
      <c r="I2272" s="5">
        <f t="shared" si="4676"/>
        <v>9406.4000000000015</v>
      </c>
      <c r="J2272" s="5">
        <f t="shared" si="4676"/>
        <v>0</v>
      </c>
      <c r="K2272" s="5">
        <f t="shared" si="4676"/>
        <v>0</v>
      </c>
      <c r="L2272" s="5">
        <f t="shared" si="4676"/>
        <v>0</v>
      </c>
      <c r="M2272" s="5">
        <f t="shared" si="4634"/>
        <v>10021.100000000002</v>
      </c>
      <c r="N2272" s="5">
        <f t="shared" si="4635"/>
        <v>9406.4000000000015</v>
      </c>
      <c r="O2272" s="5">
        <f t="shared" si="4636"/>
        <v>9406.4000000000015</v>
      </c>
      <c r="P2272" s="5">
        <f t="shared" ref="P2272:V2272" si="4677">P2273+P2275+P2277</f>
        <v>0</v>
      </c>
      <c r="Q2272" s="5">
        <f t="shared" ref="Q2272:R2272" si="4678">Q2273+Q2275+Q2277</f>
        <v>0</v>
      </c>
      <c r="R2272" s="5">
        <f t="shared" si="4678"/>
        <v>0</v>
      </c>
      <c r="S2272" s="5">
        <f t="shared" ref="S2272" si="4679">S2273+S2275+S2277</f>
        <v>0</v>
      </c>
      <c r="T2272" s="5">
        <f t="shared" si="4677"/>
        <v>0</v>
      </c>
      <c r="U2272" s="5">
        <f t="shared" si="4677"/>
        <v>0</v>
      </c>
      <c r="V2272" s="5">
        <f t="shared" si="4677"/>
        <v>0</v>
      </c>
      <c r="W2272" s="5">
        <f t="shared" ref="W2272:AF2272" si="4680">W2273+W2275+W2277</f>
        <v>0</v>
      </c>
      <c r="X2272" s="5">
        <f t="shared" si="4680"/>
        <v>0</v>
      </c>
      <c r="Y2272" s="5">
        <f t="shared" si="4680"/>
        <v>0</v>
      </c>
      <c r="Z2272" s="5">
        <f t="shared" si="4680"/>
        <v>0</v>
      </c>
      <c r="AA2272" s="5">
        <f t="shared" si="4680"/>
        <v>0</v>
      </c>
      <c r="AB2272" s="5">
        <f t="shared" si="4680"/>
        <v>0</v>
      </c>
      <c r="AC2272" s="5">
        <f t="shared" si="4680"/>
        <v>0</v>
      </c>
      <c r="AD2272" s="5">
        <f t="shared" ref="AD2272" si="4681">AD2273+AD2275+AD2277</f>
        <v>0</v>
      </c>
      <c r="AE2272" s="5">
        <f t="shared" ref="AE2272" si="4682">AE2273+AE2275+AE2277</f>
        <v>0</v>
      </c>
      <c r="AF2272" s="5">
        <f t="shared" si="4680"/>
        <v>0</v>
      </c>
      <c r="AG2272" s="5">
        <f t="shared" si="4659"/>
        <v>10021.100000000002</v>
      </c>
      <c r="AH2272" s="5">
        <f t="shared" si="4657"/>
        <v>9406.4000000000015</v>
      </c>
      <c r="AI2272" s="5">
        <f t="shared" si="4658"/>
        <v>9406.4000000000015</v>
      </c>
      <c r="AJ2272" s="5">
        <f t="shared" ref="AJ2272" si="4683">AJ2273+AJ2275+AJ2277</f>
        <v>0</v>
      </c>
      <c r="AK2272" s="17"/>
      <c r="AL2272" s="27"/>
    </row>
    <row r="2273" spans="1:38" ht="78" x14ac:dyDescent="0.3">
      <c r="A2273" s="4" t="s">
        <v>246</v>
      </c>
      <c r="B2273" s="4" t="s">
        <v>96</v>
      </c>
      <c r="C2273" s="4" t="s">
        <v>96</v>
      </c>
      <c r="D2273" s="4" t="s">
        <v>233</v>
      </c>
      <c r="E2273" s="4" t="s">
        <v>22</v>
      </c>
      <c r="F2273" s="14" t="s">
        <v>556</v>
      </c>
      <c r="G2273" s="5">
        <f t="shared" ref="G2273:L2273" si="4684">G2274</f>
        <v>7788.1</v>
      </c>
      <c r="H2273" s="5">
        <f t="shared" si="4684"/>
        <v>7187.3</v>
      </c>
      <c r="I2273" s="5">
        <f t="shared" si="4684"/>
        <v>7187.3</v>
      </c>
      <c r="J2273" s="5">
        <f t="shared" si="4684"/>
        <v>0</v>
      </c>
      <c r="K2273" s="5">
        <f t="shared" si="4684"/>
        <v>0</v>
      </c>
      <c r="L2273" s="5">
        <f t="shared" si="4684"/>
        <v>0</v>
      </c>
      <c r="M2273" s="5">
        <f t="shared" si="4634"/>
        <v>7788.1</v>
      </c>
      <c r="N2273" s="5">
        <f t="shared" si="4635"/>
        <v>7187.3</v>
      </c>
      <c r="O2273" s="5">
        <f t="shared" si="4636"/>
        <v>7187.3</v>
      </c>
      <c r="P2273" s="5">
        <f t="shared" ref="P2273:V2273" si="4685">P2274</f>
        <v>0</v>
      </c>
      <c r="Q2273" s="5">
        <f t="shared" si="4685"/>
        <v>0</v>
      </c>
      <c r="R2273" s="5">
        <f t="shared" si="4685"/>
        <v>0</v>
      </c>
      <c r="S2273" s="5">
        <f t="shared" si="4685"/>
        <v>0</v>
      </c>
      <c r="T2273" s="5">
        <f t="shared" si="4685"/>
        <v>0</v>
      </c>
      <c r="U2273" s="5">
        <f t="shared" si="4685"/>
        <v>0</v>
      </c>
      <c r="V2273" s="5">
        <f t="shared" si="4685"/>
        <v>0</v>
      </c>
      <c r="W2273" s="5">
        <f t="shared" ref="W2273:AF2273" si="4686">W2274</f>
        <v>0</v>
      </c>
      <c r="X2273" s="5">
        <f t="shared" si="4686"/>
        <v>0</v>
      </c>
      <c r="Y2273" s="5">
        <f t="shared" si="4686"/>
        <v>0</v>
      </c>
      <c r="Z2273" s="5">
        <f t="shared" si="4686"/>
        <v>0</v>
      </c>
      <c r="AA2273" s="5">
        <f t="shared" si="4686"/>
        <v>0</v>
      </c>
      <c r="AB2273" s="5">
        <f t="shared" si="4686"/>
        <v>0</v>
      </c>
      <c r="AC2273" s="5">
        <f t="shared" si="4686"/>
        <v>0</v>
      </c>
      <c r="AD2273" s="5">
        <f t="shared" si="4686"/>
        <v>0</v>
      </c>
      <c r="AE2273" s="5">
        <f t="shared" si="4686"/>
        <v>0</v>
      </c>
      <c r="AF2273" s="5">
        <f t="shared" si="4686"/>
        <v>0</v>
      </c>
      <c r="AG2273" s="5">
        <f t="shared" si="4659"/>
        <v>7788.1</v>
      </c>
      <c r="AH2273" s="5">
        <f t="shared" si="4657"/>
        <v>7187.3</v>
      </c>
      <c r="AI2273" s="5">
        <f t="shared" si="4658"/>
        <v>7187.3</v>
      </c>
      <c r="AJ2273" s="5">
        <f t="shared" ref="AJ2273" si="4687">AJ2274</f>
        <v>0</v>
      </c>
      <c r="AK2273" s="17"/>
      <c r="AL2273" s="27"/>
    </row>
    <row r="2274" spans="1:38" x14ac:dyDescent="0.3">
      <c r="A2274" s="4" t="s">
        <v>246</v>
      </c>
      <c r="B2274" s="4" t="s">
        <v>96</v>
      </c>
      <c r="C2274" s="4" t="s">
        <v>96</v>
      </c>
      <c r="D2274" s="4" t="s">
        <v>233</v>
      </c>
      <c r="E2274" s="4" t="s">
        <v>23</v>
      </c>
      <c r="F2274" s="14" t="s">
        <v>557</v>
      </c>
      <c r="G2274" s="5">
        <v>7788.1</v>
      </c>
      <c r="H2274" s="5">
        <v>7187.3</v>
      </c>
      <c r="I2274" s="5">
        <v>7187.3</v>
      </c>
      <c r="J2274" s="5"/>
      <c r="K2274" s="5"/>
      <c r="L2274" s="5"/>
      <c r="M2274" s="5">
        <f t="shared" si="4634"/>
        <v>7788.1</v>
      </c>
      <c r="N2274" s="5">
        <f t="shared" si="4635"/>
        <v>7187.3</v>
      </c>
      <c r="O2274" s="5">
        <f t="shared" si="4636"/>
        <v>7187.3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>
        <f t="shared" si="4659"/>
        <v>7788.1</v>
      </c>
      <c r="AH2274" s="5">
        <f t="shared" si="4657"/>
        <v>7187.3</v>
      </c>
      <c r="AI2274" s="5">
        <f t="shared" si="4658"/>
        <v>7187.3</v>
      </c>
      <c r="AJ2274" s="5"/>
      <c r="AK2274" s="17"/>
      <c r="AL2274" s="27"/>
    </row>
    <row r="2275" spans="1:38" ht="31.2" x14ac:dyDescent="0.3">
      <c r="A2275" s="4" t="s">
        <v>246</v>
      </c>
      <c r="B2275" s="4" t="s">
        <v>96</v>
      </c>
      <c r="C2275" s="4" t="s">
        <v>96</v>
      </c>
      <c r="D2275" s="4" t="s">
        <v>233</v>
      </c>
      <c r="E2275" s="4" t="s">
        <v>15</v>
      </c>
      <c r="F2275" s="14" t="s">
        <v>559</v>
      </c>
      <c r="G2275" s="5">
        <f t="shared" ref="G2275:L2275" si="4688">G2276</f>
        <v>2226.8000000000002</v>
      </c>
      <c r="H2275" s="5">
        <f t="shared" si="4688"/>
        <v>2212.9</v>
      </c>
      <c r="I2275" s="5">
        <f t="shared" si="4688"/>
        <v>2212.9</v>
      </c>
      <c r="J2275" s="5">
        <f t="shared" si="4688"/>
        <v>0</v>
      </c>
      <c r="K2275" s="5">
        <f t="shared" si="4688"/>
        <v>0</v>
      </c>
      <c r="L2275" s="5">
        <f t="shared" si="4688"/>
        <v>0</v>
      </c>
      <c r="M2275" s="5">
        <f t="shared" si="4634"/>
        <v>2226.8000000000002</v>
      </c>
      <c r="N2275" s="5">
        <f t="shared" si="4635"/>
        <v>2212.9</v>
      </c>
      <c r="O2275" s="5">
        <f t="shared" si="4636"/>
        <v>2212.9</v>
      </c>
      <c r="P2275" s="5">
        <f t="shared" ref="P2275:V2275" si="4689">P2276</f>
        <v>0</v>
      </c>
      <c r="Q2275" s="5">
        <f t="shared" si="4689"/>
        <v>0</v>
      </c>
      <c r="R2275" s="5">
        <f t="shared" si="4689"/>
        <v>0</v>
      </c>
      <c r="S2275" s="5">
        <f t="shared" si="4689"/>
        <v>0</v>
      </c>
      <c r="T2275" s="5">
        <f t="shared" si="4689"/>
        <v>0</v>
      </c>
      <c r="U2275" s="5">
        <f t="shared" si="4689"/>
        <v>0</v>
      </c>
      <c r="V2275" s="5">
        <f t="shared" si="4689"/>
        <v>0</v>
      </c>
      <c r="W2275" s="5">
        <f t="shared" ref="W2275:AF2275" si="4690">W2276</f>
        <v>0</v>
      </c>
      <c r="X2275" s="5">
        <f t="shared" si="4690"/>
        <v>0</v>
      </c>
      <c r="Y2275" s="5">
        <f t="shared" si="4690"/>
        <v>0</v>
      </c>
      <c r="Z2275" s="5">
        <f t="shared" si="4690"/>
        <v>0</v>
      </c>
      <c r="AA2275" s="5">
        <f t="shared" si="4690"/>
        <v>0</v>
      </c>
      <c r="AB2275" s="5">
        <f t="shared" si="4690"/>
        <v>0</v>
      </c>
      <c r="AC2275" s="5">
        <f t="shared" si="4690"/>
        <v>0</v>
      </c>
      <c r="AD2275" s="5">
        <f t="shared" si="4690"/>
        <v>0</v>
      </c>
      <c r="AE2275" s="5">
        <f t="shared" si="4690"/>
        <v>0</v>
      </c>
      <c r="AF2275" s="5">
        <f t="shared" si="4690"/>
        <v>0</v>
      </c>
      <c r="AG2275" s="5">
        <f t="shared" si="4659"/>
        <v>2226.8000000000002</v>
      </c>
      <c r="AH2275" s="5">
        <f t="shared" si="4657"/>
        <v>2212.9</v>
      </c>
      <c r="AI2275" s="5">
        <f t="shared" si="4658"/>
        <v>2212.9</v>
      </c>
      <c r="AJ2275" s="5">
        <f t="shared" ref="AJ2275" si="4691">AJ2276</f>
        <v>0</v>
      </c>
      <c r="AK2275" s="17"/>
      <c r="AL2275" s="27"/>
    </row>
    <row r="2276" spans="1:38" ht="31.2" x14ac:dyDescent="0.3">
      <c r="A2276" s="4" t="s">
        <v>246</v>
      </c>
      <c r="B2276" s="4" t="s">
        <v>96</v>
      </c>
      <c r="C2276" s="4" t="s">
        <v>96</v>
      </c>
      <c r="D2276" s="4" t="s">
        <v>233</v>
      </c>
      <c r="E2276" s="4" t="s">
        <v>16</v>
      </c>
      <c r="F2276" s="14" t="s">
        <v>560</v>
      </c>
      <c r="G2276" s="5">
        <v>2226.8000000000002</v>
      </c>
      <c r="H2276" s="5">
        <v>2212.9</v>
      </c>
      <c r="I2276" s="5">
        <v>2212.9</v>
      </c>
      <c r="J2276" s="5"/>
      <c r="K2276" s="5"/>
      <c r="L2276" s="5"/>
      <c r="M2276" s="5">
        <f t="shared" si="4634"/>
        <v>2226.8000000000002</v>
      </c>
      <c r="N2276" s="5">
        <f t="shared" si="4635"/>
        <v>2212.9</v>
      </c>
      <c r="O2276" s="5">
        <f t="shared" si="4636"/>
        <v>2212.9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>
        <f t="shared" si="4659"/>
        <v>2226.8000000000002</v>
      </c>
      <c r="AH2276" s="5">
        <f t="shared" si="4657"/>
        <v>2212.9</v>
      </c>
      <c r="AI2276" s="5">
        <f t="shared" si="4658"/>
        <v>2212.9</v>
      </c>
      <c r="AJ2276" s="5"/>
      <c r="AK2276" s="17"/>
      <c r="AL2276" s="27"/>
    </row>
    <row r="2277" spans="1:38" x14ac:dyDescent="0.3">
      <c r="A2277" s="4" t="s">
        <v>246</v>
      </c>
      <c r="B2277" s="4" t="s">
        <v>96</v>
      </c>
      <c r="C2277" s="4" t="s">
        <v>96</v>
      </c>
      <c r="D2277" s="4" t="s">
        <v>233</v>
      </c>
      <c r="E2277" s="4" t="s">
        <v>17</v>
      </c>
      <c r="F2277" s="14" t="s">
        <v>575</v>
      </c>
      <c r="G2277" s="5">
        <f t="shared" ref="G2277:L2277" si="4692">G2278</f>
        <v>6.2</v>
      </c>
      <c r="H2277" s="5">
        <f t="shared" si="4692"/>
        <v>6.2</v>
      </c>
      <c r="I2277" s="5">
        <f t="shared" si="4692"/>
        <v>6.2</v>
      </c>
      <c r="J2277" s="5">
        <f t="shared" si="4692"/>
        <v>0</v>
      </c>
      <c r="K2277" s="5">
        <f t="shared" si="4692"/>
        <v>0</v>
      </c>
      <c r="L2277" s="5">
        <f t="shared" si="4692"/>
        <v>0</v>
      </c>
      <c r="M2277" s="5">
        <f t="shared" si="4634"/>
        <v>6.2</v>
      </c>
      <c r="N2277" s="5">
        <f t="shared" si="4635"/>
        <v>6.2</v>
      </c>
      <c r="O2277" s="5">
        <f t="shared" si="4636"/>
        <v>6.2</v>
      </c>
      <c r="P2277" s="5">
        <f t="shared" ref="P2277:V2277" si="4693">P2278</f>
        <v>0</v>
      </c>
      <c r="Q2277" s="5">
        <f t="shared" si="4693"/>
        <v>0</v>
      </c>
      <c r="R2277" s="5">
        <f t="shared" si="4693"/>
        <v>0</v>
      </c>
      <c r="S2277" s="5">
        <f t="shared" si="4693"/>
        <v>0</v>
      </c>
      <c r="T2277" s="5">
        <f t="shared" si="4693"/>
        <v>0</v>
      </c>
      <c r="U2277" s="5">
        <f t="shared" si="4693"/>
        <v>0</v>
      </c>
      <c r="V2277" s="5">
        <f t="shared" si="4693"/>
        <v>0</v>
      </c>
      <c r="W2277" s="5">
        <f t="shared" ref="W2277:AF2277" si="4694">W2278</f>
        <v>0</v>
      </c>
      <c r="X2277" s="5">
        <f t="shared" si="4694"/>
        <v>0</v>
      </c>
      <c r="Y2277" s="5">
        <f t="shared" si="4694"/>
        <v>0</v>
      </c>
      <c r="Z2277" s="5">
        <f t="shared" si="4694"/>
        <v>0</v>
      </c>
      <c r="AA2277" s="5">
        <f t="shared" si="4694"/>
        <v>0</v>
      </c>
      <c r="AB2277" s="5">
        <f t="shared" si="4694"/>
        <v>0</v>
      </c>
      <c r="AC2277" s="5">
        <f t="shared" si="4694"/>
        <v>0</v>
      </c>
      <c r="AD2277" s="5">
        <f t="shared" si="4694"/>
        <v>0</v>
      </c>
      <c r="AE2277" s="5">
        <f t="shared" si="4694"/>
        <v>0</v>
      </c>
      <c r="AF2277" s="5">
        <f t="shared" si="4694"/>
        <v>0</v>
      </c>
      <c r="AG2277" s="5">
        <f t="shared" si="4659"/>
        <v>6.2</v>
      </c>
      <c r="AH2277" s="5">
        <f t="shared" si="4657"/>
        <v>6.2</v>
      </c>
      <c r="AI2277" s="5">
        <f t="shared" si="4658"/>
        <v>6.2</v>
      </c>
      <c r="AJ2277" s="5">
        <f t="shared" ref="AJ2277" si="4695">AJ2278</f>
        <v>0</v>
      </c>
      <c r="AK2277" s="17"/>
      <c r="AL2277" s="27"/>
    </row>
    <row r="2278" spans="1:38" x14ac:dyDescent="0.3">
      <c r="A2278" s="4" t="s">
        <v>246</v>
      </c>
      <c r="B2278" s="4" t="s">
        <v>96</v>
      </c>
      <c r="C2278" s="4" t="s">
        <v>96</v>
      </c>
      <c r="D2278" s="4" t="s">
        <v>233</v>
      </c>
      <c r="E2278" s="4" t="s">
        <v>24</v>
      </c>
      <c r="F2278" s="14" t="s">
        <v>578</v>
      </c>
      <c r="G2278" s="5">
        <v>6.2</v>
      </c>
      <c r="H2278" s="5">
        <v>6.2</v>
      </c>
      <c r="I2278" s="5">
        <v>6.2</v>
      </c>
      <c r="J2278" s="5"/>
      <c r="K2278" s="5"/>
      <c r="L2278" s="5"/>
      <c r="M2278" s="5">
        <f t="shared" si="4634"/>
        <v>6.2</v>
      </c>
      <c r="N2278" s="5">
        <f t="shared" si="4635"/>
        <v>6.2</v>
      </c>
      <c r="O2278" s="5">
        <f t="shared" si="4636"/>
        <v>6.2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>
        <f t="shared" si="4659"/>
        <v>6.2</v>
      </c>
      <c r="AH2278" s="5">
        <f t="shared" si="4657"/>
        <v>6.2</v>
      </c>
      <c r="AI2278" s="5">
        <f t="shared" si="4658"/>
        <v>6.2</v>
      </c>
      <c r="AJ2278" s="5"/>
      <c r="AK2278" s="17"/>
      <c r="AL2278" s="27"/>
    </row>
    <row r="2279" spans="1:38" s="3" customFormat="1" x14ac:dyDescent="0.3">
      <c r="A2279" s="7" t="s">
        <v>246</v>
      </c>
      <c r="B2279" s="7" t="s">
        <v>40</v>
      </c>
      <c r="C2279" s="7"/>
      <c r="D2279" s="7"/>
      <c r="E2279" s="7"/>
      <c r="F2279" s="33" t="s">
        <v>519</v>
      </c>
      <c r="G2279" s="8">
        <f t="shared" ref="G2279:L2289" si="4696">G2280</f>
        <v>1470.9</v>
      </c>
      <c r="H2279" s="8">
        <f t="shared" si="4696"/>
        <v>1438.5</v>
      </c>
      <c r="I2279" s="8">
        <f t="shared" si="4696"/>
        <v>1421</v>
      </c>
      <c r="J2279" s="8">
        <f t="shared" si="4696"/>
        <v>0</v>
      </c>
      <c r="K2279" s="8">
        <f t="shared" si="4696"/>
        <v>0</v>
      </c>
      <c r="L2279" s="8">
        <f t="shared" si="4696"/>
        <v>0</v>
      </c>
      <c r="M2279" s="8">
        <f t="shared" si="4634"/>
        <v>1470.9</v>
      </c>
      <c r="N2279" s="8">
        <f t="shared" si="4635"/>
        <v>1438.5</v>
      </c>
      <c r="O2279" s="8">
        <f t="shared" si="4636"/>
        <v>1421</v>
      </c>
      <c r="P2279" s="8">
        <f t="shared" ref="P2279:V2289" si="4697">P2280</f>
        <v>0</v>
      </c>
      <c r="Q2279" s="8">
        <f t="shared" si="4697"/>
        <v>0</v>
      </c>
      <c r="R2279" s="8">
        <f t="shared" si="4697"/>
        <v>0</v>
      </c>
      <c r="S2279" s="8">
        <f t="shared" si="4697"/>
        <v>0</v>
      </c>
      <c r="T2279" s="8">
        <f t="shared" si="4697"/>
        <v>0</v>
      </c>
      <c r="U2279" s="8">
        <f t="shared" si="4697"/>
        <v>0</v>
      </c>
      <c r="V2279" s="8">
        <f t="shared" si="4697"/>
        <v>0</v>
      </c>
      <c r="W2279" s="8">
        <f t="shared" ref="W2279:AF2289" si="4698">W2280</f>
        <v>0</v>
      </c>
      <c r="X2279" s="8">
        <f t="shared" si="4698"/>
        <v>0</v>
      </c>
      <c r="Y2279" s="8">
        <f t="shared" si="4698"/>
        <v>0</v>
      </c>
      <c r="Z2279" s="8">
        <f t="shared" si="4698"/>
        <v>0</v>
      </c>
      <c r="AA2279" s="8">
        <f t="shared" si="4698"/>
        <v>0</v>
      </c>
      <c r="AB2279" s="8">
        <f t="shared" si="4698"/>
        <v>0</v>
      </c>
      <c r="AC2279" s="8">
        <f t="shared" si="4698"/>
        <v>0</v>
      </c>
      <c r="AD2279" s="8">
        <f t="shared" si="4698"/>
        <v>0</v>
      </c>
      <c r="AE2279" s="8">
        <f t="shared" si="4698"/>
        <v>0</v>
      </c>
      <c r="AF2279" s="8">
        <f t="shared" si="4698"/>
        <v>0</v>
      </c>
      <c r="AG2279" s="8">
        <f t="shared" si="4659"/>
        <v>1470.9</v>
      </c>
      <c r="AH2279" s="8">
        <f t="shared" si="4657"/>
        <v>1438.5</v>
      </c>
      <c r="AI2279" s="8">
        <f t="shared" si="4658"/>
        <v>1421</v>
      </c>
      <c r="AJ2279" s="8">
        <f t="shared" ref="AJ2279:AJ2289" si="4699">AJ2280</f>
        <v>0</v>
      </c>
      <c r="AK2279" s="16"/>
      <c r="AL2279" s="25"/>
    </row>
    <row r="2280" spans="1:38" s="10" customFormat="1" ht="31.2" x14ac:dyDescent="0.3">
      <c r="A2280" s="9" t="s">
        <v>246</v>
      </c>
      <c r="B2280" s="9" t="s">
        <v>40</v>
      </c>
      <c r="C2280" s="9" t="s">
        <v>81</v>
      </c>
      <c r="D2280" s="9"/>
      <c r="E2280" s="9"/>
      <c r="F2280" s="13" t="s">
        <v>543</v>
      </c>
      <c r="G2280" s="11">
        <f>G2281</f>
        <v>1470.9</v>
      </c>
      <c r="H2280" s="11">
        <f t="shared" si="4696"/>
        <v>1438.5</v>
      </c>
      <c r="I2280" s="11">
        <f t="shared" si="4696"/>
        <v>1421</v>
      </c>
      <c r="J2280" s="11">
        <f t="shared" si="4696"/>
        <v>0</v>
      </c>
      <c r="K2280" s="11">
        <f t="shared" si="4696"/>
        <v>0</v>
      </c>
      <c r="L2280" s="11">
        <f t="shared" si="4696"/>
        <v>0</v>
      </c>
      <c r="M2280" s="11">
        <f t="shared" si="4634"/>
        <v>1470.9</v>
      </c>
      <c r="N2280" s="11">
        <f t="shared" si="4635"/>
        <v>1438.5</v>
      </c>
      <c r="O2280" s="11">
        <f t="shared" si="4636"/>
        <v>1421</v>
      </c>
      <c r="P2280" s="11">
        <f t="shared" si="4697"/>
        <v>0</v>
      </c>
      <c r="Q2280" s="11">
        <f t="shared" si="4697"/>
        <v>0</v>
      </c>
      <c r="R2280" s="11">
        <f t="shared" si="4697"/>
        <v>0</v>
      </c>
      <c r="S2280" s="11">
        <f t="shared" si="4697"/>
        <v>0</v>
      </c>
      <c r="T2280" s="11">
        <f t="shared" si="4697"/>
        <v>0</v>
      </c>
      <c r="U2280" s="11">
        <f t="shared" si="4697"/>
        <v>0</v>
      </c>
      <c r="V2280" s="11">
        <f t="shared" si="4697"/>
        <v>0</v>
      </c>
      <c r="W2280" s="11">
        <f t="shared" si="4698"/>
        <v>0</v>
      </c>
      <c r="X2280" s="11">
        <f t="shared" si="4698"/>
        <v>0</v>
      </c>
      <c r="Y2280" s="11">
        <f t="shared" si="4698"/>
        <v>0</v>
      </c>
      <c r="Z2280" s="11">
        <f t="shared" si="4698"/>
        <v>0</v>
      </c>
      <c r="AA2280" s="11">
        <f t="shared" si="4698"/>
        <v>0</v>
      </c>
      <c r="AB2280" s="11">
        <f t="shared" si="4698"/>
        <v>0</v>
      </c>
      <c r="AC2280" s="11">
        <f t="shared" si="4698"/>
        <v>0</v>
      </c>
      <c r="AD2280" s="11">
        <f t="shared" si="4698"/>
        <v>0</v>
      </c>
      <c r="AE2280" s="11">
        <f t="shared" si="4698"/>
        <v>0</v>
      </c>
      <c r="AF2280" s="11">
        <f t="shared" si="4698"/>
        <v>0</v>
      </c>
      <c r="AG2280" s="11">
        <f t="shared" si="4659"/>
        <v>1470.9</v>
      </c>
      <c r="AH2280" s="11">
        <f t="shared" si="4657"/>
        <v>1438.5</v>
      </c>
      <c r="AI2280" s="11">
        <f t="shared" si="4658"/>
        <v>1421</v>
      </c>
      <c r="AJ2280" s="11">
        <f t="shared" si="4699"/>
        <v>0</v>
      </c>
      <c r="AK2280" s="31"/>
      <c r="AL2280" s="26"/>
    </row>
    <row r="2281" spans="1:38" ht="31.2" x14ac:dyDescent="0.3">
      <c r="A2281" s="4" t="s">
        <v>246</v>
      </c>
      <c r="B2281" s="4" t="s">
        <v>40</v>
      </c>
      <c r="C2281" s="4" t="s">
        <v>81</v>
      </c>
      <c r="D2281" s="4" t="s">
        <v>75</v>
      </c>
      <c r="E2281" s="4"/>
      <c r="F2281" s="14" t="s">
        <v>1296</v>
      </c>
      <c r="G2281" s="5">
        <f t="shared" si="4696"/>
        <v>1470.9</v>
      </c>
      <c r="H2281" s="5">
        <f t="shared" si="4696"/>
        <v>1438.5</v>
      </c>
      <c r="I2281" s="5">
        <f t="shared" si="4696"/>
        <v>1421</v>
      </c>
      <c r="J2281" s="5">
        <f t="shared" si="4696"/>
        <v>0</v>
      </c>
      <c r="K2281" s="5">
        <f t="shared" si="4696"/>
        <v>0</v>
      </c>
      <c r="L2281" s="5">
        <f t="shared" si="4696"/>
        <v>0</v>
      </c>
      <c r="M2281" s="5">
        <f t="shared" si="4634"/>
        <v>1470.9</v>
      </c>
      <c r="N2281" s="5">
        <f t="shared" si="4635"/>
        <v>1438.5</v>
      </c>
      <c r="O2281" s="5">
        <f t="shared" si="4636"/>
        <v>1421</v>
      </c>
      <c r="P2281" s="5">
        <f t="shared" si="4697"/>
        <v>0</v>
      </c>
      <c r="Q2281" s="5">
        <f t="shared" si="4697"/>
        <v>0</v>
      </c>
      <c r="R2281" s="5">
        <f t="shared" si="4697"/>
        <v>0</v>
      </c>
      <c r="S2281" s="5">
        <f t="shared" si="4697"/>
        <v>0</v>
      </c>
      <c r="T2281" s="5">
        <f t="shared" si="4697"/>
        <v>0</v>
      </c>
      <c r="U2281" s="5">
        <f t="shared" si="4697"/>
        <v>0</v>
      </c>
      <c r="V2281" s="5">
        <f t="shared" si="4697"/>
        <v>0</v>
      </c>
      <c r="W2281" s="5">
        <f t="shared" si="4698"/>
        <v>0</v>
      </c>
      <c r="X2281" s="5">
        <f t="shared" si="4698"/>
        <v>0</v>
      </c>
      <c r="Y2281" s="5">
        <f t="shared" si="4698"/>
        <v>0</v>
      </c>
      <c r="Z2281" s="5">
        <f t="shared" si="4698"/>
        <v>0</v>
      </c>
      <c r="AA2281" s="5">
        <f t="shared" si="4698"/>
        <v>0</v>
      </c>
      <c r="AB2281" s="5">
        <f t="shared" si="4698"/>
        <v>0</v>
      </c>
      <c r="AC2281" s="5">
        <f t="shared" si="4698"/>
        <v>0</v>
      </c>
      <c r="AD2281" s="5">
        <f t="shared" si="4698"/>
        <v>0</v>
      </c>
      <c r="AE2281" s="5">
        <f t="shared" si="4698"/>
        <v>0</v>
      </c>
      <c r="AF2281" s="5">
        <f t="shared" si="4698"/>
        <v>0</v>
      </c>
      <c r="AG2281" s="5">
        <f t="shared" si="4659"/>
        <v>1470.9</v>
      </c>
      <c r="AH2281" s="5">
        <f t="shared" si="4657"/>
        <v>1438.5</v>
      </c>
      <c r="AI2281" s="5">
        <f t="shared" si="4658"/>
        <v>1421</v>
      </c>
      <c r="AJ2281" s="5">
        <f t="shared" si="4699"/>
        <v>0</v>
      </c>
      <c r="AK2281" s="17"/>
      <c r="AL2281" s="27"/>
    </row>
    <row r="2282" spans="1:38" ht="31.2" x14ac:dyDescent="0.3">
      <c r="A2282" s="4" t="s">
        <v>246</v>
      </c>
      <c r="B2282" s="4" t="s">
        <v>40</v>
      </c>
      <c r="C2282" s="4" t="s">
        <v>81</v>
      </c>
      <c r="D2282" s="4" t="s">
        <v>82</v>
      </c>
      <c r="E2282" s="4"/>
      <c r="F2282" s="14" t="s">
        <v>1297</v>
      </c>
      <c r="G2282" s="5">
        <f>G2287+G2283</f>
        <v>1470.9</v>
      </c>
      <c r="H2282" s="5">
        <f t="shared" ref="H2282:AJ2282" si="4700">H2287+H2283</f>
        <v>1438.5</v>
      </c>
      <c r="I2282" s="5">
        <f t="shared" si="4700"/>
        <v>1421</v>
      </c>
      <c r="J2282" s="5">
        <f t="shared" ref="J2282:L2282" si="4701">J2287+J2283</f>
        <v>0</v>
      </c>
      <c r="K2282" s="5">
        <f t="shared" si="4701"/>
        <v>0</v>
      </c>
      <c r="L2282" s="5">
        <f t="shared" si="4701"/>
        <v>0</v>
      </c>
      <c r="M2282" s="5">
        <f t="shared" si="4634"/>
        <v>1470.9</v>
      </c>
      <c r="N2282" s="5">
        <f t="shared" si="4635"/>
        <v>1438.5</v>
      </c>
      <c r="O2282" s="5">
        <f t="shared" si="4636"/>
        <v>1421</v>
      </c>
      <c r="P2282" s="5">
        <f t="shared" ref="P2282:V2282" si="4702">P2287+P2283</f>
        <v>0</v>
      </c>
      <c r="Q2282" s="5">
        <f t="shared" ref="Q2282:R2282" si="4703">Q2287+Q2283</f>
        <v>0</v>
      </c>
      <c r="R2282" s="5">
        <f t="shared" si="4703"/>
        <v>0</v>
      </c>
      <c r="S2282" s="5">
        <f t="shared" ref="S2282" si="4704">S2287+S2283</f>
        <v>0</v>
      </c>
      <c r="T2282" s="5">
        <f t="shared" si="4702"/>
        <v>0</v>
      </c>
      <c r="U2282" s="5">
        <f t="shared" si="4702"/>
        <v>0</v>
      </c>
      <c r="V2282" s="5">
        <f t="shared" si="4702"/>
        <v>0</v>
      </c>
      <c r="W2282" s="5">
        <f t="shared" ref="W2282:AF2282" si="4705">W2287+W2283</f>
        <v>0</v>
      </c>
      <c r="X2282" s="5">
        <f t="shared" si="4705"/>
        <v>0</v>
      </c>
      <c r="Y2282" s="5">
        <f t="shared" si="4705"/>
        <v>0</v>
      </c>
      <c r="Z2282" s="5">
        <f t="shared" si="4705"/>
        <v>0</v>
      </c>
      <c r="AA2282" s="5">
        <f t="shared" si="4705"/>
        <v>0</v>
      </c>
      <c r="AB2282" s="5">
        <f t="shared" si="4705"/>
        <v>0</v>
      </c>
      <c r="AC2282" s="5">
        <f t="shared" si="4705"/>
        <v>0</v>
      </c>
      <c r="AD2282" s="5">
        <f t="shared" ref="AD2282" si="4706">AD2287+AD2283</f>
        <v>0</v>
      </c>
      <c r="AE2282" s="5">
        <f t="shared" ref="AE2282" si="4707">AE2287+AE2283</f>
        <v>0</v>
      </c>
      <c r="AF2282" s="5">
        <f t="shared" si="4705"/>
        <v>0</v>
      </c>
      <c r="AG2282" s="5">
        <f t="shared" si="4659"/>
        <v>1470.9</v>
      </c>
      <c r="AH2282" s="5">
        <f t="shared" si="4657"/>
        <v>1438.5</v>
      </c>
      <c r="AI2282" s="5">
        <f t="shared" si="4658"/>
        <v>1421</v>
      </c>
      <c r="AJ2282" s="5">
        <f t="shared" si="4700"/>
        <v>0</v>
      </c>
      <c r="AK2282" s="17"/>
      <c r="AL2282" s="27"/>
    </row>
    <row r="2283" spans="1:38" ht="31.2" x14ac:dyDescent="0.3">
      <c r="A2283" s="4" t="s">
        <v>246</v>
      </c>
      <c r="B2283" s="4" t="s">
        <v>40</v>
      </c>
      <c r="C2283" s="4" t="s">
        <v>81</v>
      </c>
      <c r="D2283" s="4" t="s">
        <v>94</v>
      </c>
      <c r="E2283" s="4"/>
      <c r="F2283" s="14" t="s">
        <v>1099</v>
      </c>
      <c r="G2283" s="5">
        <f>G2284</f>
        <v>50</v>
      </c>
      <c r="H2283" s="5">
        <f t="shared" ref="H2283:AJ2285" si="4708">H2284</f>
        <v>17.5</v>
      </c>
      <c r="I2283" s="5">
        <f t="shared" si="4708"/>
        <v>0</v>
      </c>
      <c r="J2283" s="5">
        <f t="shared" si="4708"/>
        <v>0</v>
      </c>
      <c r="K2283" s="5">
        <f t="shared" si="4708"/>
        <v>0</v>
      </c>
      <c r="L2283" s="5">
        <f t="shared" si="4708"/>
        <v>0</v>
      </c>
      <c r="M2283" s="5">
        <f t="shared" si="4634"/>
        <v>50</v>
      </c>
      <c r="N2283" s="5">
        <f t="shared" si="4635"/>
        <v>17.5</v>
      </c>
      <c r="O2283" s="5">
        <f t="shared" si="4636"/>
        <v>0</v>
      </c>
      <c r="P2283" s="5">
        <f t="shared" si="4708"/>
        <v>0</v>
      </c>
      <c r="Q2283" s="5">
        <f t="shared" si="4708"/>
        <v>0</v>
      </c>
      <c r="R2283" s="5">
        <f t="shared" si="4708"/>
        <v>0</v>
      </c>
      <c r="S2283" s="5">
        <f t="shared" si="4708"/>
        <v>0</v>
      </c>
      <c r="T2283" s="5">
        <f t="shared" si="4708"/>
        <v>0</v>
      </c>
      <c r="U2283" s="5">
        <f t="shared" si="4708"/>
        <v>0</v>
      </c>
      <c r="V2283" s="5">
        <f t="shared" si="4708"/>
        <v>0</v>
      </c>
      <c r="W2283" s="5">
        <f t="shared" si="4708"/>
        <v>0</v>
      </c>
      <c r="X2283" s="5">
        <f t="shared" si="4708"/>
        <v>0</v>
      </c>
      <c r="Y2283" s="5">
        <f t="shared" si="4708"/>
        <v>0</v>
      </c>
      <c r="Z2283" s="5">
        <f t="shared" si="4708"/>
        <v>0</v>
      </c>
      <c r="AA2283" s="5">
        <f t="shared" si="4708"/>
        <v>0</v>
      </c>
      <c r="AB2283" s="5">
        <f t="shared" si="4708"/>
        <v>0</v>
      </c>
      <c r="AC2283" s="5">
        <f t="shared" si="4708"/>
        <v>0</v>
      </c>
      <c r="AD2283" s="5">
        <f t="shared" si="4708"/>
        <v>0</v>
      </c>
      <c r="AE2283" s="5">
        <f t="shared" si="4708"/>
        <v>0</v>
      </c>
      <c r="AF2283" s="5">
        <f t="shared" si="4708"/>
        <v>0</v>
      </c>
      <c r="AG2283" s="5">
        <f t="shared" si="4659"/>
        <v>50</v>
      </c>
      <c r="AH2283" s="5">
        <f t="shared" si="4657"/>
        <v>17.5</v>
      </c>
      <c r="AI2283" s="5">
        <f t="shared" si="4658"/>
        <v>0</v>
      </c>
      <c r="AJ2283" s="5">
        <f t="shared" si="4708"/>
        <v>0</v>
      </c>
      <c r="AK2283" s="17"/>
      <c r="AL2283" s="27"/>
    </row>
    <row r="2284" spans="1:38" ht="31.2" x14ac:dyDescent="0.3">
      <c r="A2284" s="4" t="s">
        <v>246</v>
      </c>
      <c r="B2284" s="4" t="s">
        <v>40</v>
      </c>
      <c r="C2284" s="4" t="s">
        <v>81</v>
      </c>
      <c r="D2284" s="4" t="s">
        <v>91</v>
      </c>
      <c r="E2284" s="4"/>
      <c r="F2284" s="14" t="s">
        <v>665</v>
      </c>
      <c r="G2284" s="5">
        <f>G2285</f>
        <v>50</v>
      </c>
      <c r="H2284" s="5">
        <f t="shared" si="4708"/>
        <v>17.5</v>
      </c>
      <c r="I2284" s="5">
        <f t="shared" si="4708"/>
        <v>0</v>
      </c>
      <c r="J2284" s="5">
        <f t="shared" si="4708"/>
        <v>0</v>
      </c>
      <c r="K2284" s="5">
        <f t="shared" si="4708"/>
        <v>0</v>
      </c>
      <c r="L2284" s="5">
        <f t="shared" si="4708"/>
        <v>0</v>
      </c>
      <c r="M2284" s="5">
        <f t="shared" si="4634"/>
        <v>50</v>
      </c>
      <c r="N2284" s="5">
        <f t="shared" si="4635"/>
        <v>17.5</v>
      </c>
      <c r="O2284" s="5">
        <f t="shared" si="4636"/>
        <v>0</v>
      </c>
      <c r="P2284" s="5">
        <f t="shared" si="4708"/>
        <v>0</v>
      </c>
      <c r="Q2284" s="5">
        <f t="shared" si="4708"/>
        <v>0</v>
      </c>
      <c r="R2284" s="5">
        <f t="shared" si="4708"/>
        <v>0</v>
      </c>
      <c r="S2284" s="5">
        <f t="shared" si="4708"/>
        <v>0</v>
      </c>
      <c r="T2284" s="5">
        <f t="shared" si="4708"/>
        <v>0</v>
      </c>
      <c r="U2284" s="5">
        <f t="shared" si="4708"/>
        <v>0</v>
      </c>
      <c r="V2284" s="5">
        <f t="shared" si="4708"/>
        <v>0</v>
      </c>
      <c r="W2284" s="5">
        <f t="shared" si="4708"/>
        <v>0</v>
      </c>
      <c r="X2284" s="5">
        <f t="shared" si="4708"/>
        <v>0</v>
      </c>
      <c r="Y2284" s="5">
        <f t="shared" si="4708"/>
        <v>0</v>
      </c>
      <c r="Z2284" s="5">
        <f t="shared" si="4708"/>
        <v>0</v>
      </c>
      <c r="AA2284" s="5">
        <f t="shared" si="4708"/>
        <v>0</v>
      </c>
      <c r="AB2284" s="5">
        <f t="shared" si="4708"/>
        <v>0</v>
      </c>
      <c r="AC2284" s="5">
        <f t="shared" si="4708"/>
        <v>0</v>
      </c>
      <c r="AD2284" s="5">
        <f t="shared" si="4708"/>
        <v>0</v>
      </c>
      <c r="AE2284" s="5">
        <f t="shared" si="4708"/>
        <v>0</v>
      </c>
      <c r="AF2284" s="5">
        <f t="shared" si="4708"/>
        <v>0</v>
      </c>
      <c r="AG2284" s="5">
        <f t="shared" si="4659"/>
        <v>50</v>
      </c>
      <c r="AH2284" s="5">
        <f t="shared" si="4657"/>
        <v>17.5</v>
      </c>
      <c r="AI2284" s="5">
        <f t="shared" si="4658"/>
        <v>0</v>
      </c>
      <c r="AJ2284" s="5">
        <f t="shared" si="4708"/>
        <v>0</v>
      </c>
      <c r="AK2284" s="17"/>
      <c r="AL2284" s="27"/>
    </row>
    <row r="2285" spans="1:38" ht="31.2" x14ac:dyDescent="0.3">
      <c r="A2285" s="4" t="s">
        <v>246</v>
      </c>
      <c r="B2285" s="4" t="s">
        <v>40</v>
      </c>
      <c r="C2285" s="4" t="s">
        <v>81</v>
      </c>
      <c r="D2285" s="4" t="s">
        <v>91</v>
      </c>
      <c r="E2285" s="4" t="s">
        <v>15</v>
      </c>
      <c r="F2285" s="14" t="s">
        <v>559</v>
      </c>
      <c r="G2285" s="5">
        <f>G2286</f>
        <v>50</v>
      </c>
      <c r="H2285" s="5">
        <f t="shared" si="4708"/>
        <v>17.5</v>
      </c>
      <c r="I2285" s="5">
        <f t="shared" si="4708"/>
        <v>0</v>
      </c>
      <c r="J2285" s="5">
        <f t="shared" si="4708"/>
        <v>0</v>
      </c>
      <c r="K2285" s="5">
        <f t="shared" si="4708"/>
        <v>0</v>
      </c>
      <c r="L2285" s="5">
        <f t="shared" si="4708"/>
        <v>0</v>
      </c>
      <c r="M2285" s="5">
        <f t="shared" si="4634"/>
        <v>50</v>
      </c>
      <c r="N2285" s="5">
        <f t="shared" si="4635"/>
        <v>17.5</v>
      </c>
      <c r="O2285" s="5">
        <f t="shared" si="4636"/>
        <v>0</v>
      </c>
      <c r="P2285" s="5">
        <f t="shared" si="4708"/>
        <v>0</v>
      </c>
      <c r="Q2285" s="5">
        <f t="shared" si="4708"/>
        <v>0</v>
      </c>
      <c r="R2285" s="5">
        <f t="shared" si="4708"/>
        <v>0</v>
      </c>
      <c r="S2285" s="5">
        <f t="shared" si="4708"/>
        <v>0</v>
      </c>
      <c r="T2285" s="5">
        <f t="shared" si="4708"/>
        <v>0</v>
      </c>
      <c r="U2285" s="5">
        <f t="shared" si="4708"/>
        <v>0</v>
      </c>
      <c r="V2285" s="5">
        <f t="shared" si="4708"/>
        <v>0</v>
      </c>
      <c r="W2285" s="5">
        <f t="shared" si="4708"/>
        <v>0</v>
      </c>
      <c r="X2285" s="5">
        <f t="shared" si="4708"/>
        <v>0</v>
      </c>
      <c r="Y2285" s="5">
        <f t="shared" si="4708"/>
        <v>0</v>
      </c>
      <c r="Z2285" s="5">
        <f t="shared" si="4708"/>
        <v>0</v>
      </c>
      <c r="AA2285" s="5">
        <f t="shared" si="4708"/>
        <v>0</v>
      </c>
      <c r="AB2285" s="5">
        <f t="shared" si="4708"/>
        <v>0</v>
      </c>
      <c r="AC2285" s="5">
        <f t="shared" si="4708"/>
        <v>0</v>
      </c>
      <c r="AD2285" s="5">
        <f t="shared" si="4708"/>
        <v>0</v>
      </c>
      <c r="AE2285" s="5">
        <f t="shared" si="4708"/>
        <v>0</v>
      </c>
      <c r="AF2285" s="5">
        <f t="shared" si="4708"/>
        <v>0</v>
      </c>
      <c r="AG2285" s="5">
        <f t="shared" si="4659"/>
        <v>50</v>
      </c>
      <c r="AH2285" s="5">
        <f t="shared" si="4657"/>
        <v>17.5</v>
      </c>
      <c r="AI2285" s="5">
        <f t="shared" si="4658"/>
        <v>0</v>
      </c>
      <c r="AJ2285" s="5">
        <f t="shared" si="4708"/>
        <v>0</v>
      </c>
      <c r="AK2285" s="17"/>
      <c r="AL2285" s="27"/>
    </row>
    <row r="2286" spans="1:38" ht="31.2" x14ac:dyDescent="0.3">
      <c r="A2286" s="4" t="s">
        <v>246</v>
      </c>
      <c r="B2286" s="4" t="s">
        <v>40</v>
      </c>
      <c r="C2286" s="4" t="s">
        <v>81</v>
      </c>
      <c r="D2286" s="4" t="s">
        <v>91</v>
      </c>
      <c r="E2286" s="4" t="s">
        <v>16</v>
      </c>
      <c r="F2286" s="14" t="s">
        <v>560</v>
      </c>
      <c r="G2286" s="5">
        <v>50</v>
      </c>
      <c r="H2286" s="5">
        <v>17.5</v>
      </c>
      <c r="I2286" s="5">
        <v>0</v>
      </c>
      <c r="J2286" s="5"/>
      <c r="K2286" s="5"/>
      <c r="L2286" s="5"/>
      <c r="M2286" s="5">
        <f t="shared" si="4634"/>
        <v>50</v>
      </c>
      <c r="N2286" s="5">
        <f t="shared" si="4635"/>
        <v>17.5</v>
      </c>
      <c r="O2286" s="5">
        <f t="shared" si="4636"/>
        <v>0</v>
      </c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>
        <f t="shared" si="4659"/>
        <v>50</v>
      </c>
      <c r="AH2286" s="5">
        <f t="shared" si="4657"/>
        <v>17.5</v>
      </c>
      <c r="AI2286" s="5">
        <f t="shared" si="4658"/>
        <v>0</v>
      </c>
      <c r="AJ2286" s="5"/>
      <c r="AK2286" s="17"/>
      <c r="AL2286" s="27"/>
    </row>
    <row r="2287" spans="1:38" ht="31.2" x14ac:dyDescent="0.3">
      <c r="A2287" s="4" t="s">
        <v>246</v>
      </c>
      <c r="B2287" s="4" t="s">
        <v>40</v>
      </c>
      <c r="C2287" s="4" t="s">
        <v>81</v>
      </c>
      <c r="D2287" s="4" t="s">
        <v>237</v>
      </c>
      <c r="E2287" s="4"/>
      <c r="F2287" s="14" t="s">
        <v>1300</v>
      </c>
      <c r="G2287" s="5">
        <f t="shared" si="4696"/>
        <v>1420.9</v>
      </c>
      <c r="H2287" s="5">
        <f t="shared" si="4696"/>
        <v>1421</v>
      </c>
      <c r="I2287" s="5">
        <f t="shared" si="4696"/>
        <v>1421</v>
      </c>
      <c r="J2287" s="5">
        <f t="shared" si="4696"/>
        <v>0</v>
      </c>
      <c r="K2287" s="5">
        <f t="shared" si="4696"/>
        <v>0</v>
      </c>
      <c r="L2287" s="5">
        <f t="shared" si="4696"/>
        <v>0</v>
      </c>
      <c r="M2287" s="5">
        <f t="shared" si="4634"/>
        <v>1420.9</v>
      </c>
      <c r="N2287" s="5">
        <f t="shared" si="4635"/>
        <v>1421</v>
      </c>
      <c r="O2287" s="5">
        <f t="shared" si="4636"/>
        <v>1421</v>
      </c>
      <c r="P2287" s="5">
        <f t="shared" si="4697"/>
        <v>0</v>
      </c>
      <c r="Q2287" s="5">
        <f t="shared" si="4697"/>
        <v>0</v>
      </c>
      <c r="R2287" s="5">
        <f t="shared" si="4697"/>
        <v>0</v>
      </c>
      <c r="S2287" s="5">
        <f t="shared" si="4697"/>
        <v>0</v>
      </c>
      <c r="T2287" s="5">
        <f t="shared" si="4697"/>
        <v>0</v>
      </c>
      <c r="U2287" s="5">
        <f t="shared" si="4697"/>
        <v>0</v>
      </c>
      <c r="V2287" s="5">
        <f t="shared" si="4697"/>
        <v>0</v>
      </c>
      <c r="W2287" s="5">
        <f t="shared" si="4698"/>
        <v>0</v>
      </c>
      <c r="X2287" s="5">
        <f t="shared" si="4698"/>
        <v>0</v>
      </c>
      <c r="Y2287" s="5">
        <f t="shared" si="4698"/>
        <v>0</v>
      </c>
      <c r="Z2287" s="5">
        <f t="shared" si="4698"/>
        <v>0</v>
      </c>
      <c r="AA2287" s="5">
        <f t="shared" si="4698"/>
        <v>0</v>
      </c>
      <c r="AB2287" s="5">
        <f t="shared" si="4698"/>
        <v>0</v>
      </c>
      <c r="AC2287" s="5">
        <f t="shared" si="4698"/>
        <v>0</v>
      </c>
      <c r="AD2287" s="5">
        <f t="shared" si="4698"/>
        <v>0</v>
      </c>
      <c r="AE2287" s="5">
        <f t="shared" si="4698"/>
        <v>0</v>
      </c>
      <c r="AF2287" s="5">
        <f t="shared" si="4698"/>
        <v>0</v>
      </c>
      <c r="AG2287" s="5">
        <f t="shared" si="4659"/>
        <v>1420.9</v>
      </c>
      <c r="AH2287" s="5">
        <f t="shared" si="4657"/>
        <v>1421</v>
      </c>
      <c r="AI2287" s="5">
        <f t="shared" si="4658"/>
        <v>1421</v>
      </c>
      <c r="AJ2287" s="5">
        <f t="shared" si="4699"/>
        <v>0</v>
      </c>
      <c r="AK2287" s="17"/>
      <c r="AL2287" s="27"/>
    </row>
    <row r="2288" spans="1:38" x14ac:dyDescent="0.3">
      <c r="A2288" s="4" t="s">
        <v>246</v>
      </c>
      <c r="B2288" s="4" t="s">
        <v>40</v>
      </c>
      <c r="C2288" s="4" t="s">
        <v>81</v>
      </c>
      <c r="D2288" s="4" t="s">
        <v>236</v>
      </c>
      <c r="E2288" s="4"/>
      <c r="F2288" s="14" t="s">
        <v>666</v>
      </c>
      <c r="G2288" s="5">
        <f t="shared" si="4696"/>
        <v>1420.9</v>
      </c>
      <c r="H2288" s="5">
        <f t="shared" si="4696"/>
        <v>1421</v>
      </c>
      <c r="I2288" s="5">
        <f t="shared" si="4696"/>
        <v>1421</v>
      </c>
      <c r="J2288" s="5">
        <f t="shared" si="4696"/>
        <v>0</v>
      </c>
      <c r="K2288" s="5">
        <f t="shared" si="4696"/>
        <v>0</v>
      </c>
      <c r="L2288" s="5">
        <f t="shared" si="4696"/>
        <v>0</v>
      </c>
      <c r="M2288" s="5">
        <f t="shared" si="4634"/>
        <v>1420.9</v>
      </c>
      <c r="N2288" s="5">
        <f t="shared" si="4635"/>
        <v>1421</v>
      </c>
      <c r="O2288" s="5">
        <f t="shared" si="4636"/>
        <v>1421</v>
      </c>
      <c r="P2288" s="5">
        <f t="shared" si="4697"/>
        <v>0</v>
      </c>
      <c r="Q2288" s="5">
        <f t="shared" si="4697"/>
        <v>0</v>
      </c>
      <c r="R2288" s="5">
        <f t="shared" si="4697"/>
        <v>0</v>
      </c>
      <c r="S2288" s="5">
        <f t="shared" si="4697"/>
        <v>0</v>
      </c>
      <c r="T2288" s="5">
        <f t="shared" si="4697"/>
        <v>0</v>
      </c>
      <c r="U2288" s="5">
        <f t="shared" si="4697"/>
        <v>0</v>
      </c>
      <c r="V2288" s="5">
        <f t="shared" si="4697"/>
        <v>0</v>
      </c>
      <c r="W2288" s="5">
        <f t="shared" si="4698"/>
        <v>0</v>
      </c>
      <c r="X2288" s="5">
        <f t="shared" si="4698"/>
        <v>0</v>
      </c>
      <c r="Y2288" s="5">
        <f t="shared" si="4698"/>
        <v>0</v>
      </c>
      <c r="Z2288" s="5">
        <f t="shared" si="4698"/>
        <v>0</v>
      </c>
      <c r="AA2288" s="5">
        <f t="shared" si="4698"/>
        <v>0</v>
      </c>
      <c r="AB2288" s="5">
        <f t="shared" si="4698"/>
        <v>0</v>
      </c>
      <c r="AC2288" s="5">
        <f t="shared" si="4698"/>
        <v>0</v>
      </c>
      <c r="AD2288" s="5">
        <f t="shared" si="4698"/>
        <v>0</v>
      </c>
      <c r="AE2288" s="5">
        <f t="shared" si="4698"/>
        <v>0</v>
      </c>
      <c r="AF2288" s="5">
        <f t="shared" si="4698"/>
        <v>0</v>
      </c>
      <c r="AG2288" s="5">
        <f t="shared" si="4659"/>
        <v>1420.9</v>
      </c>
      <c r="AH2288" s="5">
        <f t="shared" si="4657"/>
        <v>1421</v>
      </c>
      <c r="AI2288" s="5">
        <f t="shared" si="4658"/>
        <v>1421</v>
      </c>
      <c r="AJ2288" s="5">
        <f t="shared" si="4699"/>
        <v>0</v>
      </c>
      <c r="AK2288" s="17"/>
      <c r="AL2288" s="27"/>
    </row>
    <row r="2289" spans="1:38" ht="31.2" x14ac:dyDescent="0.3">
      <c r="A2289" s="4" t="s">
        <v>246</v>
      </c>
      <c r="B2289" s="4" t="s">
        <v>40</v>
      </c>
      <c r="C2289" s="4" t="s">
        <v>81</v>
      </c>
      <c r="D2289" s="4" t="s">
        <v>236</v>
      </c>
      <c r="E2289" s="4" t="s">
        <v>15</v>
      </c>
      <c r="F2289" s="14" t="s">
        <v>559</v>
      </c>
      <c r="G2289" s="5">
        <f t="shared" si="4696"/>
        <v>1420.9</v>
      </c>
      <c r="H2289" s="5">
        <f t="shared" si="4696"/>
        <v>1421</v>
      </c>
      <c r="I2289" s="5">
        <f t="shared" si="4696"/>
        <v>1421</v>
      </c>
      <c r="J2289" s="5">
        <f t="shared" si="4696"/>
        <v>0</v>
      </c>
      <c r="K2289" s="5">
        <f t="shared" si="4696"/>
        <v>0</v>
      </c>
      <c r="L2289" s="5">
        <f t="shared" si="4696"/>
        <v>0</v>
      </c>
      <c r="M2289" s="5">
        <f t="shared" si="4634"/>
        <v>1420.9</v>
      </c>
      <c r="N2289" s="5">
        <f t="shared" si="4635"/>
        <v>1421</v>
      </c>
      <c r="O2289" s="5">
        <f t="shared" si="4636"/>
        <v>1421</v>
      </c>
      <c r="P2289" s="5">
        <f t="shared" si="4697"/>
        <v>0</v>
      </c>
      <c r="Q2289" s="5">
        <f t="shared" si="4697"/>
        <v>0</v>
      </c>
      <c r="R2289" s="5">
        <f t="shared" si="4697"/>
        <v>0</v>
      </c>
      <c r="S2289" s="5">
        <f t="shared" si="4697"/>
        <v>0</v>
      </c>
      <c r="T2289" s="5">
        <f t="shared" si="4697"/>
        <v>0</v>
      </c>
      <c r="U2289" s="5">
        <f t="shared" si="4697"/>
        <v>0</v>
      </c>
      <c r="V2289" s="5">
        <f t="shared" si="4697"/>
        <v>0</v>
      </c>
      <c r="W2289" s="5">
        <f t="shared" si="4698"/>
        <v>0</v>
      </c>
      <c r="X2289" s="5">
        <f t="shared" si="4698"/>
        <v>0</v>
      </c>
      <c r="Y2289" s="5">
        <f t="shared" si="4698"/>
        <v>0</v>
      </c>
      <c r="Z2289" s="5">
        <f t="shared" si="4698"/>
        <v>0</v>
      </c>
      <c r="AA2289" s="5">
        <f t="shared" si="4698"/>
        <v>0</v>
      </c>
      <c r="AB2289" s="5">
        <f t="shared" si="4698"/>
        <v>0</v>
      </c>
      <c r="AC2289" s="5">
        <f t="shared" si="4698"/>
        <v>0</v>
      </c>
      <c r="AD2289" s="5">
        <f t="shared" si="4698"/>
        <v>0</v>
      </c>
      <c r="AE2289" s="5">
        <f t="shared" si="4698"/>
        <v>0</v>
      </c>
      <c r="AF2289" s="5">
        <f t="shared" si="4698"/>
        <v>0</v>
      </c>
      <c r="AG2289" s="5">
        <f t="shared" si="4659"/>
        <v>1420.9</v>
      </c>
      <c r="AH2289" s="5">
        <f t="shared" si="4657"/>
        <v>1421</v>
      </c>
      <c r="AI2289" s="5">
        <f t="shared" si="4658"/>
        <v>1421</v>
      </c>
      <c r="AJ2289" s="5">
        <f t="shared" si="4699"/>
        <v>0</v>
      </c>
      <c r="AK2289" s="17"/>
      <c r="AL2289" s="27"/>
    </row>
    <row r="2290" spans="1:38" ht="31.2" x14ac:dyDescent="0.3">
      <c r="A2290" s="4" t="s">
        <v>246</v>
      </c>
      <c r="B2290" s="4" t="s">
        <v>40</v>
      </c>
      <c r="C2290" s="4" t="s">
        <v>81</v>
      </c>
      <c r="D2290" s="4" t="s">
        <v>236</v>
      </c>
      <c r="E2290" s="4" t="s">
        <v>16</v>
      </c>
      <c r="F2290" s="14" t="s">
        <v>560</v>
      </c>
      <c r="G2290" s="5">
        <v>1420.9</v>
      </c>
      <c r="H2290" s="5">
        <v>1421</v>
      </c>
      <c r="I2290" s="5">
        <v>1421</v>
      </c>
      <c r="J2290" s="5"/>
      <c r="K2290" s="5"/>
      <c r="L2290" s="5"/>
      <c r="M2290" s="5">
        <f t="shared" si="4634"/>
        <v>1420.9</v>
      </c>
      <c r="N2290" s="5">
        <f t="shared" si="4635"/>
        <v>1421</v>
      </c>
      <c r="O2290" s="5">
        <f t="shared" si="4636"/>
        <v>1421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>
        <f t="shared" si="4659"/>
        <v>1420.9</v>
      </c>
      <c r="AH2290" s="5">
        <f t="shared" si="4657"/>
        <v>1421</v>
      </c>
      <c r="AI2290" s="5">
        <f t="shared" si="4658"/>
        <v>1421</v>
      </c>
      <c r="AJ2290" s="5"/>
      <c r="AK2290" s="17"/>
      <c r="AL2290" s="27"/>
    </row>
    <row r="2291" spans="1:38" s="3" customFormat="1" x14ac:dyDescent="0.3">
      <c r="A2291" s="7" t="s">
        <v>246</v>
      </c>
      <c r="B2291" s="7" t="s">
        <v>74</v>
      </c>
      <c r="C2291" s="7"/>
      <c r="D2291" s="7"/>
      <c r="E2291" s="7"/>
      <c r="F2291" s="33" t="s">
        <v>520</v>
      </c>
      <c r="G2291" s="8">
        <f t="shared" ref="G2291:L2291" si="4709">G2292</f>
        <v>2459.1</v>
      </c>
      <c r="H2291" s="8">
        <f t="shared" si="4709"/>
        <v>2459.1</v>
      </c>
      <c r="I2291" s="8">
        <f t="shared" si="4709"/>
        <v>2459.1</v>
      </c>
      <c r="J2291" s="8">
        <f t="shared" si="4709"/>
        <v>0</v>
      </c>
      <c r="K2291" s="8">
        <f t="shared" si="4709"/>
        <v>0</v>
      </c>
      <c r="L2291" s="8">
        <f t="shared" si="4709"/>
        <v>0</v>
      </c>
      <c r="M2291" s="8">
        <f t="shared" si="4634"/>
        <v>2459.1</v>
      </c>
      <c r="N2291" s="8">
        <f t="shared" si="4635"/>
        <v>2459.1</v>
      </c>
      <c r="O2291" s="8">
        <f t="shared" si="4636"/>
        <v>2459.1</v>
      </c>
      <c r="P2291" s="8">
        <f t="shared" ref="P2291:V2291" si="4710">P2292</f>
        <v>0</v>
      </c>
      <c r="Q2291" s="8">
        <f t="shared" si="4710"/>
        <v>0</v>
      </c>
      <c r="R2291" s="8">
        <f t="shared" si="4710"/>
        <v>0</v>
      </c>
      <c r="S2291" s="8">
        <f t="shared" si="4710"/>
        <v>0</v>
      </c>
      <c r="T2291" s="8">
        <f t="shared" si="4710"/>
        <v>0</v>
      </c>
      <c r="U2291" s="8">
        <f t="shared" si="4710"/>
        <v>0</v>
      </c>
      <c r="V2291" s="8">
        <f t="shared" si="4710"/>
        <v>0</v>
      </c>
      <c r="W2291" s="8">
        <f t="shared" ref="W2291:AF2291" si="4711">W2292</f>
        <v>0</v>
      </c>
      <c r="X2291" s="8">
        <f t="shared" si="4711"/>
        <v>0</v>
      </c>
      <c r="Y2291" s="8">
        <f t="shared" si="4711"/>
        <v>0</v>
      </c>
      <c r="Z2291" s="8">
        <f t="shared" si="4711"/>
        <v>0</v>
      </c>
      <c r="AA2291" s="8">
        <f t="shared" si="4711"/>
        <v>0</v>
      </c>
      <c r="AB2291" s="8">
        <f t="shared" si="4711"/>
        <v>0</v>
      </c>
      <c r="AC2291" s="8">
        <f t="shared" si="4711"/>
        <v>0</v>
      </c>
      <c r="AD2291" s="8">
        <f t="shared" si="4711"/>
        <v>0</v>
      </c>
      <c r="AE2291" s="8">
        <f t="shared" si="4711"/>
        <v>0</v>
      </c>
      <c r="AF2291" s="8">
        <f t="shared" si="4711"/>
        <v>0</v>
      </c>
      <c r="AG2291" s="8">
        <f t="shared" si="4659"/>
        <v>2459.1</v>
      </c>
      <c r="AH2291" s="8">
        <f t="shared" si="4657"/>
        <v>2459.1</v>
      </c>
      <c r="AI2291" s="8">
        <f t="shared" si="4658"/>
        <v>2459.1</v>
      </c>
      <c r="AJ2291" s="8">
        <f t="shared" ref="AJ2291" si="4712">AJ2292</f>
        <v>0</v>
      </c>
      <c r="AK2291" s="16"/>
      <c r="AL2291" s="25"/>
    </row>
    <row r="2292" spans="1:38" s="10" customFormat="1" x14ac:dyDescent="0.3">
      <c r="A2292" s="9" t="s">
        <v>246</v>
      </c>
      <c r="B2292" s="9" t="s">
        <v>74</v>
      </c>
      <c r="C2292" s="9" t="s">
        <v>74</v>
      </c>
      <c r="D2292" s="9"/>
      <c r="E2292" s="9"/>
      <c r="F2292" s="13" t="s">
        <v>546</v>
      </c>
      <c r="G2292" s="11">
        <f t="shared" ref="G2292:L2292" si="4713">G2293+G2299</f>
        <v>2459.1</v>
      </c>
      <c r="H2292" s="11">
        <f t="shared" si="4713"/>
        <v>2459.1</v>
      </c>
      <c r="I2292" s="11">
        <f t="shared" si="4713"/>
        <v>2459.1</v>
      </c>
      <c r="J2292" s="11">
        <f t="shared" si="4713"/>
        <v>0</v>
      </c>
      <c r="K2292" s="11">
        <f t="shared" si="4713"/>
        <v>0</v>
      </c>
      <c r="L2292" s="11">
        <f t="shared" si="4713"/>
        <v>0</v>
      </c>
      <c r="M2292" s="11">
        <f t="shared" si="4634"/>
        <v>2459.1</v>
      </c>
      <c r="N2292" s="11">
        <f t="shared" si="4635"/>
        <v>2459.1</v>
      </c>
      <c r="O2292" s="11">
        <f t="shared" si="4636"/>
        <v>2459.1</v>
      </c>
      <c r="P2292" s="11">
        <f t="shared" ref="P2292:V2292" si="4714">P2293+P2299</f>
        <v>0</v>
      </c>
      <c r="Q2292" s="11">
        <f t="shared" ref="Q2292:R2292" si="4715">Q2293+Q2299</f>
        <v>0</v>
      </c>
      <c r="R2292" s="11">
        <f t="shared" si="4715"/>
        <v>0</v>
      </c>
      <c r="S2292" s="11">
        <f t="shared" ref="S2292" si="4716">S2293+S2299</f>
        <v>0</v>
      </c>
      <c r="T2292" s="11">
        <f t="shared" si="4714"/>
        <v>0</v>
      </c>
      <c r="U2292" s="11">
        <f t="shared" si="4714"/>
        <v>0</v>
      </c>
      <c r="V2292" s="11">
        <f t="shared" si="4714"/>
        <v>0</v>
      </c>
      <c r="W2292" s="11">
        <f t="shared" ref="W2292:AF2292" si="4717">W2293+W2299</f>
        <v>0</v>
      </c>
      <c r="X2292" s="11">
        <f t="shared" si="4717"/>
        <v>0</v>
      </c>
      <c r="Y2292" s="11">
        <f t="shared" si="4717"/>
        <v>0</v>
      </c>
      <c r="Z2292" s="11">
        <f t="shared" si="4717"/>
        <v>0</v>
      </c>
      <c r="AA2292" s="11">
        <f t="shared" si="4717"/>
        <v>0</v>
      </c>
      <c r="AB2292" s="11">
        <f t="shared" si="4717"/>
        <v>0</v>
      </c>
      <c r="AC2292" s="11">
        <f t="shared" si="4717"/>
        <v>0</v>
      </c>
      <c r="AD2292" s="11">
        <f t="shared" ref="AD2292" si="4718">AD2293+AD2299</f>
        <v>0</v>
      </c>
      <c r="AE2292" s="11">
        <f t="shared" ref="AE2292" si="4719">AE2293+AE2299</f>
        <v>0</v>
      </c>
      <c r="AF2292" s="11">
        <f t="shared" si="4717"/>
        <v>0</v>
      </c>
      <c r="AG2292" s="11">
        <f t="shared" si="4659"/>
        <v>2459.1</v>
      </c>
      <c r="AH2292" s="11">
        <f t="shared" si="4657"/>
        <v>2459.1</v>
      </c>
      <c r="AI2292" s="11">
        <f t="shared" si="4658"/>
        <v>2459.1</v>
      </c>
      <c r="AJ2292" s="11">
        <f t="shared" ref="AJ2292" si="4720">AJ2293+AJ2299</f>
        <v>0</v>
      </c>
      <c r="AK2292" s="31"/>
      <c r="AL2292" s="26"/>
    </row>
    <row r="2293" spans="1:38" x14ac:dyDescent="0.3">
      <c r="A2293" s="4" t="s">
        <v>246</v>
      </c>
      <c r="B2293" s="4" t="s">
        <v>74</v>
      </c>
      <c r="C2293" s="4" t="s">
        <v>74</v>
      </c>
      <c r="D2293" s="4" t="s">
        <v>133</v>
      </c>
      <c r="E2293" s="4"/>
      <c r="F2293" s="14" t="s">
        <v>1175</v>
      </c>
      <c r="G2293" s="5">
        <f t="shared" ref="G2293:L2297" si="4721">G2294</f>
        <v>2259.1</v>
      </c>
      <c r="H2293" s="5">
        <f t="shared" si="4721"/>
        <v>2259.1</v>
      </c>
      <c r="I2293" s="5">
        <f t="shared" si="4721"/>
        <v>2259.1</v>
      </c>
      <c r="J2293" s="5">
        <f t="shared" si="4721"/>
        <v>0</v>
      </c>
      <c r="K2293" s="5">
        <f t="shared" si="4721"/>
        <v>0</v>
      </c>
      <c r="L2293" s="5">
        <f t="shared" si="4721"/>
        <v>0</v>
      </c>
      <c r="M2293" s="5">
        <f t="shared" si="4634"/>
        <v>2259.1</v>
      </c>
      <c r="N2293" s="5">
        <f t="shared" si="4635"/>
        <v>2259.1</v>
      </c>
      <c r="O2293" s="5">
        <f t="shared" si="4636"/>
        <v>2259.1</v>
      </c>
      <c r="P2293" s="5">
        <f t="shared" ref="P2293:V2297" si="4722">P2294</f>
        <v>0</v>
      </c>
      <c r="Q2293" s="5">
        <f t="shared" si="4722"/>
        <v>0</v>
      </c>
      <c r="R2293" s="5">
        <f t="shared" si="4722"/>
        <v>0</v>
      </c>
      <c r="S2293" s="5">
        <f t="shared" si="4722"/>
        <v>0</v>
      </c>
      <c r="T2293" s="5">
        <f t="shared" si="4722"/>
        <v>0</v>
      </c>
      <c r="U2293" s="5">
        <f t="shared" si="4722"/>
        <v>0</v>
      </c>
      <c r="V2293" s="5">
        <f t="shared" si="4722"/>
        <v>0</v>
      </c>
      <c r="W2293" s="5">
        <f t="shared" ref="W2293:AF2297" si="4723">W2294</f>
        <v>0</v>
      </c>
      <c r="X2293" s="5">
        <f t="shared" si="4723"/>
        <v>0</v>
      </c>
      <c r="Y2293" s="5">
        <f t="shared" si="4723"/>
        <v>0</v>
      </c>
      <c r="Z2293" s="5">
        <f t="shared" si="4723"/>
        <v>0</v>
      </c>
      <c r="AA2293" s="5">
        <f t="shared" si="4723"/>
        <v>0</v>
      </c>
      <c r="AB2293" s="5">
        <f t="shared" si="4723"/>
        <v>0</v>
      </c>
      <c r="AC2293" s="5">
        <f t="shared" si="4723"/>
        <v>0</v>
      </c>
      <c r="AD2293" s="5">
        <f t="shared" si="4723"/>
        <v>0</v>
      </c>
      <c r="AE2293" s="5">
        <f t="shared" si="4723"/>
        <v>0</v>
      </c>
      <c r="AF2293" s="5">
        <f t="shared" si="4723"/>
        <v>0</v>
      </c>
      <c r="AG2293" s="5">
        <f t="shared" si="4659"/>
        <v>2259.1</v>
      </c>
      <c r="AH2293" s="5">
        <f t="shared" si="4657"/>
        <v>2259.1</v>
      </c>
      <c r="AI2293" s="5">
        <f t="shared" si="4658"/>
        <v>2259.1</v>
      </c>
      <c r="AJ2293" s="5">
        <f t="shared" ref="AJ2293:AJ2297" si="4724">AJ2294</f>
        <v>0</v>
      </c>
      <c r="AK2293" s="17"/>
      <c r="AL2293" s="27"/>
    </row>
    <row r="2294" spans="1:38" ht="46.8" x14ac:dyDescent="0.3">
      <c r="A2294" s="4" t="s">
        <v>246</v>
      </c>
      <c r="B2294" s="4" t="s">
        <v>74</v>
      </c>
      <c r="C2294" s="4" t="s">
        <v>74</v>
      </c>
      <c r="D2294" s="4" t="s">
        <v>137</v>
      </c>
      <c r="E2294" s="4"/>
      <c r="F2294" s="14" t="s">
        <v>1180</v>
      </c>
      <c r="G2294" s="5">
        <f t="shared" si="4721"/>
        <v>2259.1</v>
      </c>
      <c r="H2294" s="5">
        <f t="shared" si="4721"/>
        <v>2259.1</v>
      </c>
      <c r="I2294" s="5">
        <f t="shared" si="4721"/>
        <v>2259.1</v>
      </c>
      <c r="J2294" s="5">
        <f t="shared" si="4721"/>
        <v>0</v>
      </c>
      <c r="K2294" s="5">
        <f t="shared" si="4721"/>
        <v>0</v>
      </c>
      <c r="L2294" s="5">
        <f t="shared" si="4721"/>
        <v>0</v>
      </c>
      <c r="M2294" s="5">
        <f t="shared" si="4634"/>
        <v>2259.1</v>
      </c>
      <c r="N2294" s="5">
        <f t="shared" si="4635"/>
        <v>2259.1</v>
      </c>
      <c r="O2294" s="5">
        <f t="shared" si="4636"/>
        <v>2259.1</v>
      </c>
      <c r="P2294" s="5">
        <f t="shared" si="4722"/>
        <v>0</v>
      </c>
      <c r="Q2294" s="5">
        <f t="shared" si="4722"/>
        <v>0</v>
      </c>
      <c r="R2294" s="5">
        <f t="shared" si="4722"/>
        <v>0</v>
      </c>
      <c r="S2294" s="5">
        <f t="shared" si="4722"/>
        <v>0</v>
      </c>
      <c r="T2294" s="5">
        <f t="shared" si="4722"/>
        <v>0</v>
      </c>
      <c r="U2294" s="5">
        <f t="shared" si="4722"/>
        <v>0</v>
      </c>
      <c r="V2294" s="5">
        <f t="shared" si="4722"/>
        <v>0</v>
      </c>
      <c r="W2294" s="5">
        <f t="shared" si="4723"/>
        <v>0</v>
      </c>
      <c r="X2294" s="5">
        <f t="shared" si="4723"/>
        <v>0</v>
      </c>
      <c r="Y2294" s="5">
        <f t="shared" si="4723"/>
        <v>0</v>
      </c>
      <c r="Z2294" s="5">
        <f t="shared" si="4723"/>
        <v>0</v>
      </c>
      <c r="AA2294" s="5">
        <f t="shared" si="4723"/>
        <v>0</v>
      </c>
      <c r="AB2294" s="5">
        <f t="shared" si="4723"/>
        <v>0</v>
      </c>
      <c r="AC2294" s="5">
        <f t="shared" si="4723"/>
        <v>0</v>
      </c>
      <c r="AD2294" s="5">
        <f t="shared" si="4723"/>
        <v>0</v>
      </c>
      <c r="AE2294" s="5">
        <f t="shared" si="4723"/>
        <v>0</v>
      </c>
      <c r="AF2294" s="5">
        <f t="shared" si="4723"/>
        <v>0</v>
      </c>
      <c r="AG2294" s="5">
        <f t="shared" si="4659"/>
        <v>2259.1</v>
      </c>
      <c r="AH2294" s="5">
        <f t="shared" si="4657"/>
        <v>2259.1</v>
      </c>
      <c r="AI2294" s="5">
        <f t="shared" si="4658"/>
        <v>2259.1</v>
      </c>
      <c r="AJ2294" s="5">
        <f t="shared" si="4724"/>
        <v>0</v>
      </c>
      <c r="AK2294" s="17"/>
      <c r="AL2294" s="27"/>
    </row>
    <row r="2295" spans="1:38" ht="31.2" x14ac:dyDescent="0.3">
      <c r="A2295" s="4" t="s">
        <v>246</v>
      </c>
      <c r="B2295" s="4" t="s">
        <v>74</v>
      </c>
      <c r="C2295" s="4" t="s">
        <v>74</v>
      </c>
      <c r="D2295" s="4" t="s">
        <v>138</v>
      </c>
      <c r="E2295" s="4"/>
      <c r="F2295" s="14" t="s">
        <v>1181</v>
      </c>
      <c r="G2295" s="5">
        <f t="shared" si="4721"/>
        <v>2259.1</v>
      </c>
      <c r="H2295" s="5">
        <f t="shared" si="4721"/>
        <v>2259.1</v>
      </c>
      <c r="I2295" s="5">
        <f t="shared" si="4721"/>
        <v>2259.1</v>
      </c>
      <c r="J2295" s="5">
        <f t="shared" si="4721"/>
        <v>0</v>
      </c>
      <c r="K2295" s="5">
        <f t="shared" si="4721"/>
        <v>0</v>
      </c>
      <c r="L2295" s="5">
        <f t="shared" si="4721"/>
        <v>0</v>
      </c>
      <c r="M2295" s="5">
        <f t="shared" si="4634"/>
        <v>2259.1</v>
      </c>
      <c r="N2295" s="5">
        <f t="shared" si="4635"/>
        <v>2259.1</v>
      </c>
      <c r="O2295" s="5">
        <f t="shared" si="4636"/>
        <v>2259.1</v>
      </c>
      <c r="P2295" s="5">
        <f t="shared" si="4722"/>
        <v>0</v>
      </c>
      <c r="Q2295" s="5">
        <f t="shared" si="4722"/>
        <v>0</v>
      </c>
      <c r="R2295" s="5">
        <f t="shared" si="4722"/>
        <v>0</v>
      </c>
      <c r="S2295" s="5">
        <f t="shared" si="4722"/>
        <v>0</v>
      </c>
      <c r="T2295" s="5">
        <f t="shared" si="4722"/>
        <v>0</v>
      </c>
      <c r="U2295" s="5">
        <f t="shared" si="4722"/>
        <v>0</v>
      </c>
      <c r="V2295" s="5">
        <f t="shared" si="4722"/>
        <v>0</v>
      </c>
      <c r="W2295" s="5">
        <f t="shared" si="4723"/>
        <v>0</v>
      </c>
      <c r="X2295" s="5">
        <f t="shared" si="4723"/>
        <v>0</v>
      </c>
      <c r="Y2295" s="5">
        <f t="shared" si="4723"/>
        <v>0</v>
      </c>
      <c r="Z2295" s="5">
        <f t="shared" si="4723"/>
        <v>0</v>
      </c>
      <c r="AA2295" s="5">
        <f t="shared" si="4723"/>
        <v>0</v>
      </c>
      <c r="AB2295" s="5">
        <f t="shared" si="4723"/>
        <v>0</v>
      </c>
      <c r="AC2295" s="5">
        <f t="shared" si="4723"/>
        <v>0</v>
      </c>
      <c r="AD2295" s="5">
        <f t="shared" si="4723"/>
        <v>0</v>
      </c>
      <c r="AE2295" s="5">
        <f t="shared" si="4723"/>
        <v>0</v>
      </c>
      <c r="AF2295" s="5">
        <f t="shared" si="4723"/>
        <v>0</v>
      </c>
      <c r="AG2295" s="5">
        <f t="shared" si="4659"/>
        <v>2259.1</v>
      </c>
      <c r="AH2295" s="5">
        <f t="shared" si="4657"/>
        <v>2259.1</v>
      </c>
      <c r="AI2295" s="5">
        <f t="shared" si="4658"/>
        <v>2259.1</v>
      </c>
      <c r="AJ2295" s="5">
        <f t="shared" si="4724"/>
        <v>0</v>
      </c>
      <c r="AK2295" s="17"/>
      <c r="AL2295" s="27"/>
    </row>
    <row r="2296" spans="1:38" ht="62.4" x14ac:dyDescent="0.3">
      <c r="A2296" s="4" t="s">
        <v>246</v>
      </c>
      <c r="B2296" s="4" t="s">
        <v>74</v>
      </c>
      <c r="C2296" s="4" t="s">
        <v>74</v>
      </c>
      <c r="D2296" s="4" t="s">
        <v>238</v>
      </c>
      <c r="E2296" s="4"/>
      <c r="F2296" s="14" t="s">
        <v>619</v>
      </c>
      <c r="G2296" s="5">
        <f t="shared" si="4721"/>
        <v>2259.1</v>
      </c>
      <c r="H2296" s="5">
        <f t="shared" si="4721"/>
        <v>2259.1</v>
      </c>
      <c r="I2296" s="5">
        <f t="shared" si="4721"/>
        <v>2259.1</v>
      </c>
      <c r="J2296" s="5">
        <f t="shared" si="4721"/>
        <v>0</v>
      </c>
      <c r="K2296" s="5">
        <f t="shared" si="4721"/>
        <v>0</v>
      </c>
      <c r="L2296" s="5">
        <f t="shared" si="4721"/>
        <v>0</v>
      </c>
      <c r="M2296" s="5">
        <f t="shared" si="4634"/>
        <v>2259.1</v>
      </c>
      <c r="N2296" s="5">
        <f t="shared" si="4635"/>
        <v>2259.1</v>
      </c>
      <c r="O2296" s="5">
        <f t="shared" si="4636"/>
        <v>2259.1</v>
      </c>
      <c r="P2296" s="5">
        <f t="shared" si="4722"/>
        <v>0</v>
      </c>
      <c r="Q2296" s="5">
        <f t="shared" si="4722"/>
        <v>0</v>
      </c>
      <c r="R2296" s="5">
        <f t="shared" si="4722"/>
        <v>0</v>
      </c>
      <c r="S2296" s="5">
        <f t="shared" si="4722"/>
        <v>0</v>
      </c>
      <c r="T2296" s="5">
        <f t="shared" si="4722"/>
        <v>0</v>
      </c>
      <c r="U2296" s="5">
        <f t="shared" si="4722"/>
        <v>0</v>
      </c>
      <c r="V2296" s="5">
        <f t="shared" si="4722"/>
        <v>0</v>
      </c>
      <c r="W2296" s="5">
        <f t="shared" si="4723"/>
        <v>0</v>
      </c>
      <c r="X2296" s="5">
        <f t="shared" si="4723"/>
        <v>0</v>
      </c>
      <c r="Y2296" s="5">
        <f t="shared" si="4723"/>
        <v>0</v>
      </c>
      <c r="Z2296" s="5">
        <f t="shared" si="4723"/>
        <v>0</v>
      </c>
      <c r="AA2296" s="5">
        <f t="shared" si="4723"/>
        <v>0</v>
      </c>
      <c r="AB2296" s="5">
        <f t="shared" si="4723"/>
        <v>0</v>
      </c>
      <c r="AC2296" s="5">
        <f t="shared" si="4723"/>
        <v>0</v>
      </c>
      <c r="AD2296" s="5">
        <f t="shared" si="4723"/>
        <v>0</v>
      </c>
      <c r="AE2296" s="5">
        <f t="shared" si="4723"/>
        <v>0</v>
      </c>
      <c r="AF2296" s="5">
        <f t="shared" si="4723"/>
        <v>0</v>
      </c>
      <c r="AG2296" s="5">
        <f t="shared" si="4659"/>
        <v>2259.1</v>
      </c>
      <c r="AH2296" s="5">
        <f t="shared" si="4657"/>
        <v>2259.1</v>
      </c>
      <c r="AI2296" s="5">
        <f t="shared" si="4658"/>
        <v>2259.1</v>
      </c>
      <c r="AJ2296" s="5">
        <f t="shared" si="4724"/>
        <v>0</v>
      </c>
      <c r="AK2296" s="17"/>
      <c r="AL2296" s="27"/>
    </row>
    <row r="2297" spans="1:38" ht="31.2" x14ac:dyDescent="0.3">
      <c r="A2297" s="4" t="s">
        <v>246</v>
      </c>
      <c r="B2297" s="4" t="s">
        <v>74</v>
      </c>
      <c r="C2297" s="4" t="s">
        <v>74</v>
      </c>
      <c r="D2297" s="4" t="s">
        <v>238</v>
      </c>
      <c r="E2297" s="4" t="s">
        <v>92</v>
      </c>
      <c r="F2297" s="14" t="s">
        <v>569</v>
      </c>
      <c r="G2297" s="5">
        <f t="shared" si="4721"/>
        <v>2259.1</v>
      </c>
      <c r="H2297" s="5">
        <f t="shared" si="4721"/>
        <v>2259.1</v>
      </c>
      <c r="I2297" s="5">
        <f t="shared" si="4721"/>
        <v>2259.1</v>
      </c>
      <c r="J2297" s="5">
        <f t="shared" si="4721"/>
        <v>0</v>
      </c>
      <c r="K2297" s="5">
        <f t="shared" si="4721"/>
        <v>0</v>
      </c>
      <c r="L2297" s="5">
        <f t="shared" si="4721"/>
        <v>0</v>
      </c>
      <c r="M2297" s="5">
        <f t="shared" si="4634"/>
        <v>2259.1</v>
      </c>
      <c r="N2297" s="5">
        <f t="shared" si="4635"/>
        <v>2259.1</v>
      </c>
      <c r="O2297" s="5">
        <f t="shared" si="4636"/>
        <v>2259.1</v>
      </c>
      <c r="P2297" s="5">
        <f t="shared" si="4722"/>
        <v>0</v>
      </c>
      <c r="Q2297" s="5">
        <f t="shared" si="4722"/>
        <v>0</v>
      </c>
      <c r="R2297" s="5">
        <f t="shared" si="4722"/>
        <v>0</v>
      </c>
      <c r="S2297" s="5">
        <f t="shared" si="4722"/>
        <v>0</v>
      </c>
      <c r="T2297" s="5">
        <f t="shared" si="4722"/>
        <v>0</v>
      </c>
      <c r="U2297" s="5">
        <f t="shared" si="4722"/>
        <v>0</v>
      </c>
      <c r="V2297" s="5">
        <f t="shared" si="4722"/>
        <v>0</v>
      </c>
      <c r="W2297" s="5">
        <f t="shared" si="4723"/>
        <v>0</v>
      </c>
      <c r="X2297" s="5">
        <f t="shared" si="4723"/>
        <v>0</v>
      </c>
      <c r="Y2297" s="5">
        <f t="shared" si="4723"/>
        <v>0</v>
      </c>
      <c r="Z2297" s="5">
        <f t="shared" si="4723"/>
        <v>0</v>
      </c>
      <c r="AA2297" s="5">
        <f t="shared" si="4723"/>
        <v>0</v>
      </c>
      <c r="AB2297" s="5">
        <f t="shared" si="4723"/>
        <v>0</v>
      </c>
      <c r="AC2297" s="5">
        <f t="shared" si="4723"/>
        <v>0</v>
      </c>
      <c r="AD2297" s="5">
        <f t="shared" si="4723"/>
        <v>0</v>
      </c>
      <c r="AE2297" s="5">
        <f t="shared" si="4723"/>
        <v>0</v>
      </c>
      <c r="AF2297" s="5">
        <f t="shared" si="4723"/>
        <v>0</v>
      </c>
      <c r="AG2297" s="5">
        <f t="shared" si="4659"/>
        <v>2259.1</v>
      </c>
      <c r="AH2297" s="5">
        <f t="shared" si="4657"/>
        <v>2259.1</v>
      </c>
      <c r="AI2297" s="5">
        <f t="shared" si="4658"/>
        <v>2259.1</v>
      </c>
      <c r="AJ2297" s="5">
        <f t="shared" si="4724"/>
        <v>0</v>
      </c>
      <c r="AK2297" s="17"/>
      <c r="AL2297" s="27"/>
    </row>
    <row r="2298" spans="1:38" ht="46.8" x14ac:dyDescent="0.3">
      <c r="A2298" s="4" t="s">
        <v>246</v>
      </c>
      <c r="B2298" s="4" t="s">
        <v>74</v>
      </c>
      <c r="C2298" s="4" t="s">
        <v>74</v>
      </c>
      <c r="D2298" s="4" t="s">
        <v>238</v>
      </c>
      <c r="E2298" s="4" t="s">
        <v>89</v>
      </c>
      <c r="F2298" s="14" t="s">
        <v>572</v>
      </c>
      <c r="G2298" s="5">
        <v>2259.1</v>
      </c>
      <c r="H2298" s="5">
        <v>2259.1</v>
      </c>
      <c r="I2298" s="5">
        <v>2259.1</v>
      </c>
      <c r="J2298" s="5"/>
      <c r="K2298" s="5"/>
      <c r="L2298" s="5"/>
      <c r="M2298" s="5">
        <f t="shared" si="4634"/>
        <v>2259.1</v>
      </c>
      <c r="N2298" s="5">
        <f t="shared" si="4635"/>
        <v>2259.1</v>
      </c>
      <c r="O2298" s="5">
        <f t="shared" si="4636"/>
        <v>2259.1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>
        <f t="shared" si="4659"/>
        <v>2259.1</v>
      </c>
      <c r="AH2298" s="5">
        <f t="shared" si="4657"/>
        <v>2259.1</v>
      </c>
      <c r="AI2298" s="5">
        <f t="shared" si="4658"/>
        <v>2259.1</v>
      </c>
      <c r="AJ2298" s="5"/>
      <c r="AK2298" s="17"/>
      <c r="AL2298" s="27"/>
    </row>
    <row r="2299" spans="1:38" ht="46.8" x14ac:dyDescent="0.3">
      <c r="A2299" s="4" t="s">
        <v>246</v>
      </c>
      <c r="B2299" s="4" t="s">
        <v>74</v>
      </c>
      <c r="C2299" s="4" t="s">
        <v>74</v>
      </c>
      <c r="D2299" s="4" t="s">
        <v>115</v>
      </c>
      <c r="E2299" s="4"/>
      <c r="F2299" s="14" t="s">
        <v>1193</v>
      </c>
      <c r="G2299" s="5">
        <f t="shared" ref="G2299:L2303" si="4725">G2300</f>
        <v>200</v>
      </c>
      <c r="H2299" s="5">
        <f t="shared" si="4725"/>
        <v>200</v>
      </c>
      <c r="I2299" s="5">
        <f t="shared" si="4725"/>
        <v>200</v>
      </c>
      <c r="J2299" s="5">
        <f t="shared" si="4725"/>
        <v>0</v>
      </c>
      <c r="K2299" s="5">
        <f t="shared" si="4725"/>
        <v>0</v>
      </c>
      <c r="L2299" s="5">
        <f t="shared" si="4725"/>
        <v>0</v>
      </c>
      <c r="M2299" s="5">
        <f t="shared" si="4634"/>
        <v>200</v>
      </c>
      <c r="N2299" s="5">
        <f t="shared" si="4635"/>
        <v>200</v>
      </c>
      <c r="O2299" s="5">
        <f t="shared" si="4636"/>
        <v>200</v>
      </c>
      <c r="P2299" s="5">
        <f t="shared" ref="P2299:V2303" si="4726">P2300</f>
        <v>0</v>
      </c>
      <c r="Q2299" s="5">
        <f t="shared" si="4726"/>
        <v>0</v>
      </c>
      <c r="R2299" s="5">
        <f t="shared" si="4726"/>
        <v>0</v>
      </c>
      <c r="S2299" s="5">
        <f t="shared" si="4726"/>
        <v>0</v>
      </c>
      <c r="T2299" s="5">
        <f t="shared" si="4726"/>
        <v>0</v>
      </c>
      <c r="U2299" s="5">
        <f t="shared" si="4726"/>
        <v>0</v>
      </c>
      <c r="V2299" s="5">
        <f t="shared" si="4726"/>
        <v>0</v>
      </c>
      <c r="W2299" s="5">
        <f t="shared" ref="W2299:AF2303" si="4727">W2300</f>
        <v>0</v>
      </c>
      <c r="X2299" s="5">
        <f t="shared" si="4727"/>
        <v>0</v>
      </c>
      <c r="Y2299" s="5">
        <f t="shared" si="4727"/>
        <v>0</v>
      </c>
      <c r="Z2299" s="5">
        <f t="shared" si="4727"/>
        <v>0</v>
      </c>
      <c r="AA2299" s="5">
        <f t="shared" si="4727"/>
        <v>0</v>
      </c>
      <c r="AB2299" s="5">
        <f t="shared" si="4727"/>
        <v>0</v>
      </c>
      <c r="AC2299" s="5">
        <f t="shared" si="4727"/>
        <v>0</v>
      </c>
      <c r="AD2299" s="5">
        <f t="shared" si="4727"/>
        <v>0</v>
      </c>
      <c r="AE2299" s="5">
        <f t="shared" si="4727"/>
        <v>0</v>
      </c>
      <c r="AF2299" s="5">
        <f t="shared" si="4727"/>
        <v>0</v>
      </c>
      <c r="AG2299" s="5">
        <f t="shared" si="4659"/>
        <v>200</v>
      </c>
      <c r="AH2299" s="5">
        <f t="shared" si="4657"/>
        <v>200</v>
      </c>
      <c r="AI2299" s="5">
        <f t="shared" si="4658"/>
        <v>200</v>
      </c>
      <c r="AJ2299" s="5">
        <f t="shared" ref="AJ2299:AJ2303" si="4728">AJ2300</f>
        <v>0</v>
      </c>
      <c r="AK2299" s="17"/>
      <c r="AL2299" s="27"/>
    </row>
    <row r="2300" spans="1:38" ht="31.2" x14ac:dyDescent="0.3">
      <c r="A2300" s="4" t="s">
        <v>246</v>
      </c>
      <c r="B2300" s="4" t="s">
        <v>74</v>
      </c>
      <c r="C2300" s="4" t="s">
        <v>74</v>
      </c>
      <c r="D2300" s="4" t="s">
        <v>139</v>
      </c>
      <c r="E2300" s="4"/>
      <c r="F2300" s="14" t="s">
        <v>1203</v>
      </c>
      <c r="G2300" s="5">
        <f t="shared" si="4725"/>
        <v>200</v>
      </c>
      <c r="H2300" s="5">
        <f t="shared" si="4725"/>
        <v>200</v>
      </c>
      <c r="I2300" s="5">
        <f t="shared" si="4725"/>
        <v>200</v>
      </c>
      <c r="J2300" s="5">
        <f t="shared" si="4725"/>
        <v>0</v>
      </c>
      <c r="K2300" s="5">
        <f t="shared" si="4725"/>
        <v>0</v>
      </c>
      <c r="L2300" s="5">
        <f t="shared" si="4725"/>
        <v>0</v>
      </c>
      <c r="M2300" s="5">
        <f t="shared" si="4634"/>
        <v>200</v>
      </c>
      <c r="N2300" s="5">
        <f t="shared" si="4635"/>
        <v>200</v>
      </c>
      <c r="O2300" s="5">
        <f t="shared" si="4636"/>
        <v>200</v>
      </c>
      <c r="P2300" s="5">
        <f t="shared" si="4726"/>
        <v>0</v>
      </c>
      <c r="Q2300" s="5">
        <f t="shared" si="4726"/>
        <v>0</v>
      </c>
      <c r="R2300" s="5">
        <f t="shared" si="4726"/>
        <v>0</v>
      </c>
      <c r="S2300" s="5">
        <f t="shared" si="4726"/>
        <v>0</v>
      </c>
      <c r="T2300" s="5">
        <f t="shared" si="4726"/>
        <v>0</v>
      </c>
      <c r="U2300" s="5">
        <f t="shared" si="4726"/>
        <v>0</v>
      </c>
      <c r="V2300" s="5">
        <f t="shared" si="4726"/>
        <v>0</v>
      </c>
      <c r="W2300" s="5">
        <f t="shared" si="4727"/>
        <v>0</v>
      </c>
      <c r="X2300" s="5">
        <f t="shared" si="4727"/>
        <v>0</v>
      </c>
      <c r="Y2300" s="5">
        <f t="shared" si="4727"/>
        <v>0</v>
      </c>
      <c r="Z2300" s="5">
        <f t="shared" si="4727"/>
        <v>0</v>
      </c>
      <c r="AA2300" s="5">
        <f t="shared" si="4727"/>
        <v>0</v>
      </c>
      <c r="AB2300" s="5">
        <f t="shared" si="4727"/>
        <v>0</v>
      </c>
      <c r="AC2300" s="5">
        <f t="shared" si="4727"/>
        <v>0</v>
      </c>
      <c r="AD2300" s="5">
        <f t="shared" si="4727"/>
        <v>0</v>
      </c>
      <c r="AE2300" s="5">
        <f t="shared" si="4727"/>
        <v>0</v>
      </c>
      <c r="AF2300" s="5">
        <f t="shared" si="4727"/>
        <v>0</v>
      </c>
      <c r="AG2300" s="5">
        <f t="shared" si="4659"/>
        <v>200</v>
      </c>
      <c r="AH2300" s="5">
        <f t="shared" si="4657"/>
        <v>200</v>
      </c>
      <c r="AI2300" s="5">
        <f t="shared" si="4658"/>
        <v>200</v>
      </c>
      <c r="AJ2300" s="5">
        <f t="shared" si="4728"/>
        <v>0</v>
      </c>
      <c r="AK2300" s="17"/>
      <c r="AL2300" s="27"/>
    </row>
    <row r="2301" spans="1:38" ht="46.8" x14ac:dyDescent="0.3">
      <c r="A2301" s="4" t="s">
        <v>246</v>
      </c>
      <c r="B2301" s="4" t="s">
        <v>74</v>
      </c>
      <c r="C2301" s="4" t="s">
        <v>74</v>
      </c>
      <c r="D2301" s="4" t="s">
        <v>240</v>
      </c>
      <c r="E2301" s="4"/>
      <c r="F2301" s="14" t="s">
        <v>1207</v>
      </c>
      <c r="G2301" s="5">
        <f t="shared" si="4725"/>
        <v>200</v>
      </c>
      <c r="H2301" s="5">
        <f t="shared" si="4725"/>
        <v>200</v>
      </c>
      <c r="I2301" s="5">
        <f t="shared" si="4725"/>
        <v>200</v>
      </c>
      <c r="J2301" s="5">
        <f t="shared" si="4725"/>
        <v>0</v>
      </c>
      <c r="K2301" s="5">
        <f t="shared" si="4725"/>
        <v>0</v>
      </c>
      <c r="L2301" s="5">
        <f t="shared" si="4725"/>
        <v>0</v>
      </c>
      <c r="M2301" s="5">
        <f t="shared" si="4634"/>
        <v>200</v>
      </c>
      <c r="N2301" s="5">
        <f t="shared" si="4635"/>
        <v>200</v>
      </c>
      <c r="O2301" s="5">
        <f t="shared" si="4636"/>
        <v>200</v>
      </c>
      <c r="P2301" s="5">
        <f t="shared" si="4726"/>
        <v>0</v>
      </c>
      <c r="Q2301" s="5">
        <f t="shared" si="4726"/>
        <v>0</v>
      </c>
      <c r="R2301" s="5">
        <f t="shared" si="4726"/>
        <v>0</v>
      </c>
      <c r="S2301" s="5">
        <f t="shared" si="4726"/>
        <v>0</v>
      </c>
      <c r="T2301" s="5">
        <f t="shared" si="4726"/>
        <v>0</v>
      </c>
      <c r="U2301" s="5">
        <f t="shared" si="4726"/>
        <v>0</v>
      </c>
      <c r="V2301" s="5">
        <f t="shared" si="4726"/>
        <v>0</v>
      </c>
      <c r="W2301" s="5">
        <f t="shared" si="4727"/>
        <v>0</v>
      </c>
      <c r="X2301" s="5">
        <f t="shared" si="4727"/>
        <v>0</v>
      </c>
      <c r="Y2301" s="5">
        <f t="shared" si="4727"/>
        <v>0</v>
      </c>
      <c r="Z2301" s="5">
        <f t="shared" si="4727"/>
        <v>0</v>
      </c>
      <c r="AA2301" s="5">
        <f t="shared" si="4727"/>
        <v>0</v>
      </c>
      <c r="AB2301" s="5">
        <f t="shared" si="4727"/>
        <v>0</v>
      </c>
      <c r="AC2301" s="5">
        <f t="shared" si="4727"/>
        <v>0</v>
      </c>
      <c r="AD2301" s="5">
        <f t="shared" si="4727"/>
        <v>0</v>
      </c>
      <c r="AE2301" s="5">
        <f t="shared" si="4727"/>
        <v>0</v>
      </c>
      <c r="AF2301" s="5">
        <f t="shared" si="4727"/>
        <v>0</v>
      </c>
      <c r="AG2301" s="5">
        <f t="shared" si="4659"/>
        <v>200</v>
      </c>
      <c r="AH2301" s="5">
        <f t="shared" si="4657"/>
        <v>200</v>
      </c>
      <c r="AI2301" s="5">
        <f t="shared" si="4658"/>
        <v>200</v>
      </c>
      <c r="AJ2301" s="5">
        <f t="shared" si="4728"/>
        <v>0</v>
      </c>
      <c r="AK2301" s="17"/>
      <c r="AL2301" s="27"/>
    </row>
    <row r="2302" spans="1:38" ht="31.2" x14ac:dyDescent="0.3">
      <c r="A2302" s="4" t="s">
        <v>246</v>
      </c>
      <c r="B2302" s="4" t="s">
        <v>74</v>
      </c>
      <c r="C2302" s="4" t="s">
        <v>74</v>
      </c>
      <c r="D2302" s="4" t="s">
        <v>239</v>
      </c>
      <c r="E2302" s="4"/>
      <c r="F2302" s="14" t="s">
        <v>630</v>
      </c>
      <c r="G2302" s="5">
        <f t="shared" si="4725"/>
        <v>200</v>
      </c>
      <c r="H2302" s="5">
        <f t="shared" si="4725"/>
        <v>200</v>
      </c>
      <c r="I2302" s="5">
        <f t="shared" si="4725"/>
        <v>200</v>
      </c>
      <c r="J2302" s="5">
        <f t="shared" si="4725"/>
        <v>0</v>
      </c>
      <c r="K2302" s="5">
        <f t="shared" si="4725"/>
        <v>0</v>
      </c>
      <c r="L2302" s="5">
        <f t="shared" si="4725"/>
        <v>0</v>
      </c>
      <c r="M2302" s="5">
        <f t="shared" si="4634"/>
        <v>200</v>
      </c>
      <c r="N2302" s="5">
        <f t="shared" si="4635"/>
        <v>200</v>
      </c>
      <c r="O2302" s="5">
        <f t="shared" si="4636"/>
        <v>200</v>
      </c>
      <c r="P2302" s="5">
        <f t="shared" si="4726"/>
        <v>0</v>
      </c>
      <c r="Q2302" s="5">
        <f t="shared" si="4726"/>
        <v>0</v>
      </c>
      <c r="R2302" s="5">
        <f t="shared" si="4726"/>
        <v>0</v>
      </c>
      <c r="S2302" s="5">
        <f t="shared" si="4726"/>
        <v>0</v>
      </c>
      <c r="T2302" s="5">
        <f t="shared" si="4726"/>
        <v>0</v>
      </c>
      <c r="U2302" s="5">
        <f t="shared" si="4726"/>
        <v>0</v>
      </c>
      <c r="V2302" s="5">
        <f t="shared" si="4726"/>
        <v>0</v>
      </c>
      <c r="W2302" s="5">
        <f t="shared" si="4727"/>
        <v>0</v>
      </c>
      <c r="X2302" s="5">
        <f t="shared" si="4727"/>
        <v>0</v>
      </c>
      <c r="Y2302" s="5">
        <f t="shared" si="4727"/>
        <v>0</v>
      </c>
      <c r="Z2302" s="5">
        <f t="shared" si="4727"/>
        <v>0</v>
      </c>
      <c r="AA2302" s="5">
        <f t="shared" si="4727"/>
        <v>0</v>
      </c>
      <c r="AB2302" s="5">
        <f t="shared" si="4727"/>
        <v>0</v>
      </c>
      <c r="AC2302" s="5">
        <f t="shared" si="4727"/>
        <v>0</v>
      </c>
      <c r="AD2302" s="5">
        <f t="shared" si="4727"/>
        <v>0</v>
      </c>
      <c r="AE2302" s="5">
        <f t="shared" si="4727"/>
        <v>0</v>
      </c>
      <c r="AF2302" s="5">
        <f t="shared" si="4727"/>
        <v>0</v>
      </c>
      <c r="AG2302" s="5">
        <f t="shared" si="4659"/>
        <v>200</v>
      </c>
      <c r="AH2302" s="5">
        <f t="shared" si="4657"/>
        <v>200</v>
      </c>
      <c r="AI2302" s="5">
        <f t="shared" si="4658"/>
        <v>200</v>
      </c>
      <c r="AJ2302" s="5">
        <f t="shared" si="4728"/>
        <v>0</v>
      </c>
      <c r="AK2302" s="17"/>
      <c r="AL2302" s="27"/>
    </row>
    <row r="2303" spans="1:38" ht="31.2" x14ac:dyDescent="0.3">
      <c r="A2303" s="4" t="s">
        <v>246</v>
      </c>
      <c r="B2303" s="4" t="s">
        <v>74</v>
      </c>
      <c r="C2303" s="4" t="s">
        <v>74</v>
      </c>
      <c r="D2303" s="4" t="s">
        <v>239</v>
      </c>
      <c r="E2303" s="4" t="s">
        <v>15</v>
      </c>
      <c r="F2303" s="14" t="s">
        <v>559</v>
      </c>
      <c r="G2303" s="5">
        <f t="shared" si="4725"/>
        <v>200</v>
      </c>
      <c r="H2303" s="5">
        <f t="shared" si="4725"/>
        <v>200</v>
      </c>
      <c r="I2303" s="5">
        <f t="shared" si="4725"/>
        <v>200</v>
      </c>
      <c r="J2303" s="5">
        <f t="shared" si="4725"/>
        <v>0</v>
      </c>
      <c r="K2303" s="5">
        <f t="shared" si="4725"/>
        <v>0</v>
      </c>
      <c r="L2303" s="5">
        <f t="shared" si="4725"/>
        <v>0</v>
      </c>
      <c r="M2303" s="5">
        <f t="shared" si="4634"/>
        <v>200</v>
      </c>
      <c r="N2303" s="5">
        <f t="shared" si="4635"/>
        <v>200</v>
      </c>
      <c r="O2303" s="5">
        <f t="shared" si="4636"/>
        <v>200</v>
      </c>
      <c r="P2303" s="5">
        <f t="shared" si="4726"/>
        <v>0</v>
      </c>
      <c r="Q2303" s="5">
        <f t="shared" si="4726"/>
        <v>0</v>
      </c>
      <c r="R2303" s="5">
        <f t="shared" si="4726"/>
        <v>0</v>
      </c>
      <c r="S2303" s="5">
        <f t="shared" si="4726"/>
        <v>0</v>
      </c>
      <c r="T2303" s="5">
        <f t="shared" si="4726"/>
        <v>0</v>
      </c>
      <c r="U2303" s="5">
        <f t="shared" si="4726"/>
        <v>0</v>
      </c>
      <c r="V2303" s="5">
        <f t="shared" si="4726"/>
        <v>0</v>
      </c>
      <c r="W2303" s="5">
        <f t="shared" si="4727"/>
        <v>0</v>
      </c>
      <c r="X2303" s="5">
        <f t="shared" si="4727"/>
        <v>0</v>
      </c>
      <c r="Y2303" s="5">
        <f t="shared" si="4727"/>
        <v>0</v>
      </c>
      <c r="Z2303" s="5">
        <f t="shared" si="4727"/>
        <v>0</v>
      </c>
      <c r="AA2303" s="5">
        <f t="shared" si="4727"/>
        <v>0</v>
      </c>
      <c r="AB2303" s="5">
        <f t="shared" si="4727"/>
        <v>0</v>
      </c>
      <c r="AC2303" s="5">
        <f t="shared" si="4727"/>
        <v>0</v>
      </c>
      <c r="AD2303" s="5">
        <f t="shared" si="4727"/>
        <v>0</v>
      </c>
      <c r="AE2303" s="5">
        <f t="shared" si="4727"/>
        <v>0</v>
      </c>
      <c r="AF2303" s="5">
        <f t="shared" si="4727"/>
        <v>0</v>
      </c>
      <c r="AG2303" s="5">
        <f t="shared" si="4659"/>
        <v>200</v>
      </c>
      <c r="AH2303" s="5">
        <f t="shared" si="4657"/>
        <v>200</v>
      </c>
      <c r="AI2303" s="5">
        <f t="shared" si="4658"/>
        <v>200</v>
      </c>
      <c r="AJ2303" s="5">
        <f t="shared" si="4728"/>
        <v>0</v>
      </c>
      <c r="AK2303" s="17"/>
      <c r="AL2303" s="27"/>
    </row>
    <row r="2304" spans="1:38" ht="31.2" x14ac:dyDescent="0.3">
      <c r="A2304" s="4" t="s">
        <v>246</v>
      </c>
      <c r="B2304" s="4" t="s">
        <v>74</v>
      </c>
      <c r="C2304" s="4" t="s">
        <v>74</v>
      </c>
      <c r="D2304" s="4" t="s">
        <v>239</v>
      </c>
      <c r="E2304" s="4" t="s">
        <v>16</v>
      </c>
      <c r="F2304" s="14" t="s">
        <v>560</v>
      </c>
      <c r="G2304" s="5">
        <v>200</v>
      </c>
      <c r="H2304" s="5">
        <v>200</v>
      </c>
      <c r="I2304" s="5">
        <v>200</v>
      </c>
      <c r="J2304" s="5"/>
      <c r="K2304" s="5"/>
      <c r="L2304" s="5"/>
      <c r="M2304" s="5">
        <f t="shared" si="4634"/>
        <v>200</v>
      </c>
      <c r="N2304" s="5">
        <f t="shared" si="4635"/>
        <v>200</v>
      </c>
      <c r="O2304" s="5">
        <f t="shared" si="4636"/>
        <v>200</v>
      </c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>
        <f t="shared" si="4659"/>
        <v>200</v>
      </c>
      <c r="AH2304" s="5">
        <f t="shared" si="4657"/>
        <v>200</v>
      </c>
      <c r="AI2304" s="5">
        <f t="shared" si="4658"/>
        <v>200</v>
      </c>
      <c r="AJ2304" s="5"/>
      <c r="AK2304" s="17"/>
      <c r="AL2304" s="27"/>
    </row>
    <row r="2305" spans="1:38" s="3" customFormat="1" x14ac:dyDescent="0.3">
      <c r="A2305" s="7" t="s">
        <v>246</v>
      </c>
      <c r="B2305" s="7" t="s">
        <v>35</v>
      </c>
      <c r="C2305" s="7"/>
      <c r="D2305" s="7"/>
      <c r="E2305" s="7"/>
      <c r="F2305" s="33" t="s">
        <v>521</v>
      </c>
      <c r="G2305" s="8">
        <f t="shared" ref="G2305:L2311" si="4729">G2306</f>
        <v>838.5</v>
      </c>
      <c r="H2305" s="8">
        <f t="shared" si="4729"/>
        <v>838.5</v>
      </c>
      <c r="I2305" s="8">
        <f t="shared" si="4729"/>
        <v>838.5</v>
      </c>
      <c r="J2305" s="8">
        <f t="shared" si="4729"/>
        <v>0</v>
      </c>
      <c r="K2305" s="8">
        <f t="shared" si="4729"/>
        <v>0</v>
      </c>
      <c r="L2305" s="8">
        <f t="shared" si="4729"/>
        <v>0</v>
      </c>
      <c r="M2305" s="8">
        <f t="shared" ref="M2305:M2368" si="4730">G2305+J2305</f>
        <v>838.5</v>
      </c>
      <c r="N2305" s="8">
        <f t="shared" ref="N2305:N2368" si="4731">H2305+K2305</f>
        <v>838.5</v>
      </c>
      <c r="O2305" s="8">
        <f t="shared" ref="O2305:O2368" si="4732">I2305+L2305</f>
        <v>838.5</v>
      </c>
      <c r="P2305" s="8">
        <f t="shared" ref="P2305:V2311" si="4733">P2306</f>
        <v>0</v>
      </c>
      <c r="Q2305" s="8">
        <f t="shared" si="4733"/>
        <v>0</v>
      </c>
      <c r="R2305" s="8">
        <f t="shared" si="4733"/>
        <v>0</v>
      </c>
      <c r="S2305" s="8">
        <f t="shared" si="4733"/>
        <v>0</v>
      </c>
      <c r="T2305" s="8">
        <f t="shared" si="4733"/>
        <v>0</v>
      </c>
      <c r="U2305" s="8">
        <f t="shared" si="4733"/>
        <v>0</v>
      </c>
      <c r="V2305" s="8">
        <f t="shared" si="4733"/>
        <v>0</v>
      </c>
      <c r="W2305" s="8">
        <f t="shared" ref="W2305:AF2311" si="4734">W2306</f>
        <v>0</v>
      </c>
      <c r="X2305" s="8">
        <f t="shared" si="4734"/>
        <v>0</v>
      </c>
      <c r="Y2305" s="8">
        <f t="shared" si="4734"/>
        <v>0</v>
      </c>
      <c r="Z2305" s="8">
        <f t="shared" si="4734"/>
        <v>0</v>
      </c>
      <c r="AA2305" s="8">
        <f t="shared" si="4734"/>
        <v>0</v>
      </c>
      <c r="AB2305" s="8">
        <f t="shared" si="4734"/>
        <v>0</v>
      </c>
      <c r="AC2305" s="8">
        <f t="shared" si="4734"/>
        <v>0</v>
      </c>
      <c r="AD2305" s="8">
        <f t="shared" si="4734"/>
        <v>0</v>
      </c>
      <c r="AE2305" s="8">
        <f t="shared" si="4734"/>
        <v>0</v>
      </c>
      <c r="AF2305" s="8">
        <f t="shared" si="4734"/>
        <v>0</v>
      </c>
      <c r="AG2305" s="8">
        <f t="shared" si="4659"/>
        <v>838.5</v>
      </c>
      <c r="AH2305" s="8">
        <f t="shared" si="4657"/>
        <v>838.5</v>
      </c>
      <c r="AI2305" s="8">
        <f t="shared" si="4658"/>
        <v>838.5</v>
      </c>
      <c r="AJ2305" s="8">
        <f t="shared" ref="AJ2305:AJ2311" si="4735">AJ2306</f>
        <v>0</v>
      </c>
      <c r="AK2305" s="16"/>
      <c r="AL2305" s="25"/>
    </row>
    <row r="2306" spans="1:38" s="10" customFormat="1" x14ac:dyDescent="0.3">
      <c r="A2306" s="9" t="s">
        <v>246</v>
      </c>
      <c r="B2306" s="9" t="s">
        <v>35</v>
      </c>
      <c r="C2306" s="9" t="s">
        <v>9</v>
      </c>
      <c r="D2306" s="9"/>
      <c r="E2306" s="9"/>
      <c r="F2306" s="13" t="s">
        <v>548</v>
      </c>
      <c r="G2306" s="11">
        <f t="shared" si="4729"/>
        <v>838.5</v>
      </c>
      <c r="H2306" s="11">
        <f t="shared" si="4729"/>
        <v>838.5</v>
      </c>
      <c r="I2306" s="11">
        <f t="shared" si="4729"/>
        <v>838.5</v>
      </c>
      <c r="J2306" s="11">
        <f t="shared" si="4729"/>
        <v>0</v>
      </c>
      <c r="K2306" s="11">
        <f t="shared" si="4729"/>
        <v>0</v>
      </c>
      <c r="L2306" s="11">
        <f t="shared" si="4729"/>
        <v>0</v>
      </c>
      <c r="M2306" s="11">
        <f t="shared" si="4730"/>
        <v>838.5</v>
      </c>
      <c r="N2306" s="11">
        <f t="shared" si="4731"/>
        <v>838.5</v>
      </c>
      <c r="O2306" s="11">
        <f t="shared" si="4732"/>
        <v>838.5</v>
      </c>
      <c r="P2306" s="11">
        <f t="shared" si="4733"/>
        <v>0</v>
      </c>
      <c r="Q2306" s="11">
        <f t="shared" si="4733"/>
        <v>0</v>
      </c>
      <c r="R2306" s="11">
        <f t="shared" si="4733"/>
        <v>0</v>
      </c>
      <c r="S2306" s="11">
        <f t="shared" si="4733"/>
        <v>0</v>
      </c>
      <c r="T2306" s="11">
        <f t="shared" si="4733"/>
        <v>0</v>
      </c>
      <c r="U2306" s="11">
        <f t="shared" si="4733"/>
        <v>0</v>
      </c>
      <c r="V2306" s="11">
        <f t="shared" si="4733"/>
        <v>0</v>
      </c>
      <c r="W2306" s="11">
        <f t="shared" si="4734"/>
        <v>0</v>
      </c>
      <c r="X2306" s="11">
        <f t="shared" si="4734"/>
        <v>0</v>
      </c>
      <c r="Y2306" s="11">
        <f t="shared" si="4734"/>
        <v>0</v>
      </c>
      <c r="Z2306" s="11">
        <f t="shared" si="4734"/>
        <v>0</v>
      </c>
      <c r="AA2306" s="11">
        <f t="shared" si="4734"/>
        <v>0</v>
      </c>
      <c r="AB2306" s="11">
        <f t="shared" si="4734"/>
        <v>0</v>
      </c>
      <c r="AC2306" s="11">
        <f t="shared" si="4734"/>
        <v>0</v>
      </c>
      <c r="AD2306" s="11">
        <f t="shared" si="4734"/>
        <v>0</v>
      </c>
      <c r="AE2306" s="11">
        <f t="shared" si="4734"/>
        <v>0</v>
      </c>
      <c r="AF2306" s="11">
        <f t="shared" si="4734"/>
        <v>0</v>
      </c>
      <c r="AG2306" s="11">
        <f t="shared" si="4659"/>
        <v>838.5</v>
      </c>
      <c r="AH2306" s="11">
        <f t="shared" si="4657"/>
        <v>838.5</v>
      </c>
      <c r="AI2306" s="11">
        <f t="shared" si="4658"/>
        <v>838.5</v>
      </c>
      <c r="AJ2306" s="11">
        <f t="shared" si="4735"/>
        <v>0</v>
      </c>
      <c r="AK2306" s="31"/>
      <c r="AL2306" s="26"/>
    </row>
    <row r="2307" spans="1:38" x14ac:dyDescent="0.3">
      <c r="A2307" s="4" t="s">
        <v>246</v>
      </c>
      <c r="B2307" s="4" t="s">
        <v>35</v>
      </c>
      <c r="C2307" s="4" t="s">
        <v>9</v>
      </c>
      <c r="D2307" s="4" t="s">
        <v>110</v>
      </c>
      <c r="E2307" s="4"/>
      <c r="F2307" s="14" t="s">
        <v>1163</v>
      </c>
      <c r="G2307" s="5">
        <f t="shared" si="4729"/>
        <v>838.5</v>
      </c>
      <c r="H2307" s="5">
        <f t="shared" si="4729"/>
        <v>838.5</v>
      </c>
      <c r="I2307" s="5">
        <f t="shared" si="4729"/>
        <v>838.5</v>
      </c>
      <c r="J2307" s="5">
        <f t="shared" si="4729"/>
        <v>0</v>
      </c>
      <c r="K2307" s="5">
        <f t="shared" si="4729"/>
        <v>0</v>
      </c>
      <c r="L2307" s="5">
        <f t="shared" si="4729"/>
        <v>0</v>
      </c>
      <c r="M2307" s="5">
        <f t="shared" si="4730"/>
        <v>838.5</v>
      </c>
      <c r="N2307" s="5">
        <f t="shared" si="4731"/>
        <v>838.5</v>
      </c>
      <c r="O2307" s="5">
        <f t="shared" si="4732"/>
        <v>838.5</v>
      </c>
      <c r="P2307" s="5">
        <f t="shared" si="4733"/>
        <v>0</v>
      </c>
      <c r="Q2307" s="5">
        <f t="shared" si="4733"/>
        <v>0</v>
      </c>
      <c r="R2307" s="5">
        <f t="shared" si="4733"/>
        <v>0</v>
      </c>
      <c r="S2307" s="5">
        <f t="shared" si="4733"/>
        <v>0</v>
      </c>
      <c r="T2307" s="5">
        <f t="shared" si="4733"/>
        <v>0</v>
      </c>
      <c r="U2307" s="5">
        <f t="shared" si="4733"/>
        <v>0</v>
      </c>
      <c r="V2307" s="5">
        <f t="shared" si="4733"/>
        <v>0</v>
      </c>
      <c r="W2307" s="5">
        <f t="shared" si="4734"/>
        <v>0</v>
      </c>
      <c r="X2307" s="5">
        <f t="shared" si="4734"/>
        <v>0</v>
      </c>
      <c r="Y2307" s="5">
        <f t="shared" si="4734"/>
        <v>0</v>
      </c>
      <c r="Z2307" s="5">
        <f t="shared" si="4734"/>
        <v>0</v>
      </c>
      <c r="AA2307" s="5">
        <f t="shared" si="4734"/>
        <v>0</v>
      </c>
      <c r="AB2307" s="5">
        <f t="shared" si="4734"/>
        <v>0</v>
      </c>
      <c r="AC2307" s="5">
        <f t="shared" si="4734"/>
        <v>0</v>
      </c>
      <c r="AD2307" s="5">
        <f t="shared" si="4734"/>
        <v>0</v>
      </c>
      <c r="AE2307" s="5">
        <f t="shared" si="4734"/>
        <v>0</v>
      </c>
      <c r="AF2307" s="5">
        <f t="shared" si="4734"/>
        <v>0</v>
      </c>
      <c r="AG2307" s="5">
        <f t="shared" si="4659"/>
        <v>838.5</v>
      </c>
      <c r="AH2307" s="5">
        <f t="shared" si="4657"/>
        <v>838.5</v>
      </c>
      <c r="AI2307" s="5">
        <f t="shared" si="4658"/>
        <v>838.5</v>
      </c>
      <c r="AJ2307" s="5">
        <f t="shared" si="4735"/>
        <v>0</v>
      </c>
      <c r="AK2307" s="17"/>
      <c r="AL2307" s="27"/>
    </row>
    <row r="2308" spans="1:38" ht="31.2" x14ac:dyDescent="0.3">
      <c r="A2308" s="4" t="s">
        <v>246</v>
      </c>
      <c r="B2308" s="4" t="s">
        <v>35</v>
      </c>
      <c r="C2308" s="4" t="s">
        <v>9</v>
      </c>
      <c r="D2308" s="4" t="s">
        <v>156</v>
      </c>
      <c r="E2308" s="4"/>
      <c r="F2308" s="14" t="s">
        <v>1164</v>
      </c>
      <c r="G2308" s="5">
        <f t="shared" si="4729"/>
        <v>838.5</v>
      </c>
      <c r="H2308" s="5">
        <f t="shared" si="4729"/>
        <v>838.5</v>
      </c>
      <c r="I2308" s="5">
        <f t="shared" si="4729"/>
        <v>838.5</v>
      </c>
      <c r="J2308" s="5">
        <f t="shared" si="4729"/>
        <v>0</v>
      </c>
      <c r="K2308" s="5">
        <f t="shared" si="4729"/>
        <v>0</v>
      </c>
      <c r="L2308" s="5">
        <f t="shared" si="4729"/>
        <v>0</v>
      </c>
      <c r="M2308" s="5">
        <f t="shared" si="4730"/>
        <v>838.5</v>
      </c>
      <c r="N2308" s="5">
        <f t="shared" si="4731"/>
        <v>838.5</v>
      </c>
      <c r="O2308" s="5">
        <f t="shared" si="4732"/>
        <v>838.5</v>
      </c>
      <c r="P2308" s="5">
        <f t="shared" si="4733"/>
        <v>0</v>
      </c>
      <c r="Q2308" s="5">
        <f t="shared" si="4733"/>
        <v>0</v>
      </c>
      <c r="R2308" s="5">
        <f t="shared" si="4733"/>
        <v>0</v>
      </c>
      <c r="S2308" s="5">
        <f t="shared" si="4733"/>
        <v>0</v>
      </c>
      <c r="T2308" s="5">
        <f t="shared" si="4733"/>
        <v>0</v>
      </c>
      <c r="U2308" s="5">
        <f t="shared" si="4733"/>
        <v>0</v>
      </c>
      <c r="V2308" s="5">
        <f t="shared" si="4733"/>
        <v>0</v>
      </c>
      <c r="W2308" s="5">
        <f t="shared" si="4734"/>
        <v>0</v>
      </c>
      <c r="X2308" s="5">
        <f t="shared" si="4734"/>
        <v>0</v>
      </c>
      <c r="Y2308" s="5">
        <f t="shared" si="4734"/>
        <v>0</v>
      </c>
      <c r="Z2308" s="5">
        <f t="shared" si="4734"/>
        <v>0</v>
      </c>
      <c r="AA2308" s="5">
        <f t="shared" si="4734"/>
        <v>0</v>
      </c>
      <c r="AB2308" s="5">
        <f t="shared" si="4734"/>
        <v>0</v>
      </c>
      <c r="AC2308" s="5">
        <f t="shared" si="4734"/>
        <v>0</v>
      </c>
      <c r="AD2308" s="5">
        <f t="shared" si="4734"/>
        <v>0</v>
      </c>
      <c r="AE2308" s="5">
        <f t="shared" si="4734"/>
        <v>0</v>
      </c>
      <c r="AF2308" s="5">
        <f t="shared" si="4734"/>
        <v>0</v>
      </c>
      <c r="AG2308" s="5">
        <f t="shared" si="4659"/>
        <v>838.5</v>
      </c>
      <c r="AH2308" s="5">
        <f t="shared" si="4657"/>
        <v>838.5</v>
      </c>
      <c r="AI2308" s="5">
        <f t="shared" si="4658"/>
        <v>838.5</v>
      </c>
      <c r="AJ2308" s="5">
        <f t="shared" si="4735"/>
        <v>0</v>
      </c>
      <c r="AK2308" s="17"/>
      <c r="AL2308" s="27"/>
    </row>
    <row r="2309" spans="1:38" ht="31.2" x14ac:dyDescent="0.3">
      <c r="A2309" s="4" t="s">
        <v>246</v>
      </c>
      <c r="B2309" s="4" t="s">
        <v>35</v>
      </c>
      <c r="C2309" s="4" t="s">
        <v>9</v>
      </c>
      <c r="D2309" s="4" t="s">
        <v>157</v>
      </c>
      <c r="E2309" s="4"/>
      <c r="F2309" s="14" t="s">
        <v>1165</v>
      </c>
      <c r="G2309" s="5">
        <f t="shared" si="4729"/>
        <v>838.5</v>
      </c>
      <c r="H2309" s="5">
        <f t="shared" si="4729"/>
        <v>838.5</v>
      </c>
      <c r="I2309" s="5">
        <f t="shared" si="4729"/>
        <v>838.5</v>
      </c>
      <c r="J2309" s="5">
        <f t="shared" si="4729"/>
        <v>0</v>
      </c>
      <c r="K2309" s="5">
        <f t="shared" si="4729"/>
        <v>0</v>
      </c>
      <c r="L2309" s="5">
        <f t="shared" si="4729"/>
        <v>0</v>
      </c>
      <c r="M2309" s="5">
        <f t="shared" si="4730"/>
        <v>838.5</v>
      </c>
      <c r="N2309" s="5">
        <f t="shared" si="4731"/>
        <v>838.5</v>
      </c>
      <c r="O2309" s="5">
        <f t="shared" si="4732"/>
        <v>838.5</v>
      </c>
      <c r="P2309" s="5">
        <f t="shared" si="4733"/>
        <v>0</v>
      </c>
      <c r="Q2309" s="5">
        <f t="shared" si="4733"/>
        <v>0</v>
      </c>
      <c r="R2309" s="5">
        <f t="shared" si="4733"/>
        <v>0</v>
      </c>
      <c r="S2309" s="5">
        <f t="shared" si="4733"/>
        <v>0</v>
      </c>
      <c r="T2309" s="5">
        <f t="shared" si="4733"/>
        <v>0</v>
      </c>
      <c r="U2309" s="5">
        <f t="shared" si="4733"/>
        <v>0</v>
      </c>
      <c r="V2309" s="5">
        <f t="shared" si="4733"/>
        <v>0</v>
      </c>
      <c r="W2309" s="5">
        <f t="shared" si="4734"/>
        <v>0</v>
      </c>
      <c r="X2309" s="5">
        <f t="shared" si="4734"/>
        <v>0</v>
      </c>
      <c r="Y2309" s="5">
        <f t="shared" si="4734"/>
        <v>0</v>
      </c>
      <c r="Z2309" s="5">
        <f t="shared" si="4734"/>
        <v>0</v>
      </c>
      <c r="AA2309" s="5">
        <f t="shared" si="4734"/>
        <v>0</v>
      </c>
      <c r="AB2309" s="5">
        <f t="shared" si="4734"/>
        <v>0</v>
      </c>
      <c r="AC2309" s="5">
        <f t="shared" si="4734"/>
        <v>0</v>
      </c>
      <c r="AD2309" s="5">
        <f t="shared" si="4734"/>
        <v>0</v>
      </c>
      <c r="AE2309" s="5">
        <f t="shared" si="4734"/>
        <v>0</v>
      </c>
      <c r="AF2309" s="5">
        <f t="shared" si="4734"/>
        <v>0</v>
      </c>
      <c r="AG2309" s="5">
        <f t="shared" si="4659"/>
        <v>838.5</v>
      </c>
      <c r="AH2309" s="5">
        <f t="shared" si="4657"/>
        <v>838.5</v>
      </c>
      <c r="AI2309" s="5">
        <f t="shared" si="4658"/>
        <v>838.5</v>
      </c>
      <c r="AJ2309" s="5">
        <f t="shared" si="4735"/>
        <v>0</v>
      </c>
      <c r="AK2309" s="17"/>
      <c r="AL2309" s="27"/>
    </row>
    <row r="2310" spans="1:38" ht="46.8" x14ac:dyDescent="0.3">
      <c r="A2310" s="4" t="s">
        <v>246</v>
      </c>
      <c r="B2310" s="4" t="s">
        <v>35</v>
      </c>
      <c r="C2310" s="4" t="s">
        <v>9</v>
      </c>
      <c r="D2310" s="4" t="s">
        <v>147</v>
      </c>
      <c r="E2310" s="4"/>
      <c r="F2310" s="14" t="s">
        <v>606</v>
      </c>
      <c r="G2310" s="5">
        <f t="shared" si="4729"/>
        <v>838.5</v>
      </c>
      <c r="H2310" s="5">
        <f t="shared" si="4729"/>
        <v>838.5</v>
      </c>
      <c r="I2310" s="5">
        <f t="shared" si="4729"/>
        <v>838.5</v>
      </c>
      <c r="J2310" s="5">
        <f t="shared" si="4729"/>
        <v>0</v>
      </c>
      <c r="K2310" s="5">
        <f t="shared" si="4729"/>
        <v>0</v>
      </c>
      <c r="L2310" s="5">
        <f t="shared" si="4729"/>
        <v>0</v>
      </c>
      <c r="M2310" s="5">
        <f t="shared" si="4730"/>
        <v>838.5</v>
      </c>
      <c r="N2310" s="5">
        <f t="shared" si="4731"/>
        <v>838.5</v>
      </c>
      <c r="O2310" s="5">
        <f t="shared" si="4732"/>
        <v>838.5</v>
      </c>
      <c r="P2310" s="5">
        <f t="shared" si="4733"/>
        <v>0</v>
      </c>
      <c r="Q2310" s="5">
        <f t="shared" si="4733"/>
        <v>0</v>
      </c>
      <c r="R2310" s="5">
        <f t="shared" si="4733"/>
        <v>0</v>
      </c>
      <c r="S2310" s="5">
        <f t="shared" si="4733"/>
        <v>0</v>
      </c>
      <c r="T2310" s="5">
        <f t="shared" si="4733"/>
        <v>0</v>
      </c>
      <c r="U2310" s="5">
        <f t="shared" si="4733"/>
        <v>0</v>
      </c>
      <c r="V2310" s="5">
        <f t="shared" si="4733"/>
        <v>0</v>
      </c>
      <c r="W2310" s="5">
        <f t="shared" si="4734"/>
        <v>0</v>
      </c>
      <c r="X2310" s="5">
        <f t="shared" si="4734"/>
        <v>0</v>
      </c>
      <c r="Y2310" s="5">
        <f t="shared" si="4734"/>
        <v>0</v>
      </c>
      <c r="Z2310" s="5">
        <f t="shared" si="4734"/>
        <v>0</v>
      </c>
      <c r="AA2310" s="5">
        <f t="shared" si="4734"/>
        <v>0</v>
      </c>
      <c r="AB2310" s="5">
        <f t="shared" si="4734"/>
        <v>0</v>
      </c>
      <c r="AC2310" s="5">
        <f t="shared" si="4734"/>
        <v>0</v>
      </c>
      <c r="AD2310" s="5">
        <f t="shared" si="4734"/>
        <v>0</v>
      </c>
      <c r="AE2310" s="5">
        <f t="shared" si="4734"/>
        <v>0</v>
      </c>
      <c r="AF2310" s="5">
        <f t="shared" si="4734"/>
        <v>0</v>
      </c>
      <c r="AG2310" s="5">
        <f t="shared" si="4659"/>
        <v>838.5</v>
      </c>
      <c r="AH2310" s="5">
        <f t="shared" si="4657"/>
        <v>838.5</v>
      </c>
      <c r="AI2310" s="5">
        <f t="shared" si="4658"/>
        <v>838.5</v>
      </c>
      <c r="AJ2310" s="5">
        <f t="shared" si="4735"/>
        <v>0</v>
      </c>
      <c r="AK2310" s="17"/>
      <c r="AL2310" s="27"/>
    </row>
    <row r="2311" spans="1:38" ht="31.2" x14ac:dyDescent="0.3">
      <c r="A2311" s="4" t="s">
        <v>246</v>
      </c>
      <c r="B2311" s="4" t="s">
        <v>35</v>
      </c>
      <c r="C2311" s="4" t="s">
        <v>9</v>
      </c>
      <c r="D2311" s="4" t="s">
        <v>147</v>
      </c>
      <c r="E2311" s="4" t="s">
        <v>15</v>
      </c>
      <c r="F2311" s="14" t="s">
        <v>559</v>
      </c>
      <c r="G2311" s="5">
        <f t="shared" si="4729"/>
        <v>838.5</v>
      </c>
      <c r="H2311" s="5">
        <f t="shared" si="4729"/>
        <v>838.5</v>
      </c>
      <c r="I2311" s="5">
        <f t="shared" si="4729"/>
        <v>838.5</v>
      </c>
      <c r="J2311" s="5">
        <f t="shared" si="4729"/>
        <v>0</v>
      </c>
      <c r="K2311" s="5">
        <f t="shared" si="4729"/>
        <v>0</v>
      </c>
      <c r="L2311" s="5">
        <f t="shared" si="4729"/>
        <v>0</v>
      </c>
      <c r="M2311" s="5">
        <f t="shared" si="4730"/>
        <v>838.5</v>
      </c>
      <c r="N2311" s="5">
        <f t="shared" si="4731"/>
        <v>838.5</v>
      </c>
      <c r="O2311" s="5">
        <f t="shared" si="4732"/>
        <v>838.5</v>
      </c>
      <c r="P2311" s="5">
        <f t="shared" si="4733"/>
        <v>0</v>
      </c>
      <c r="Q2311" s="5">
        <f t="shared" si="4733"/>
        <v>0</v>
      </c>
      <c r="R2311" s="5">
        <f t="shared" si="4733"/>
        <v>0</v>
      </c>
      <c r="S2311" s="5">
        <f t="shared" si="4733"/>
        <v>0</v>
      </c>
      <c r="T2311" s="5">
        <f t="shared" si="4733"/>
        <v>0</v>
      </c>
      <c r="U2311" s="5">
        <f t="shared" si="4733"/>
        <v>0</v>
      </c>
      <c r="V2311" s="5">
        <f t="shared" si="4733"/>
        <v>0</v>
      </c>
      <c r="W2311" s="5">
        <f t="shared" si="4734"/>
        <v>0</v>
      </c>
      <c r="X2311" s="5">
        <f t="shared" si="4734"/>
        <v>0</v>
      </c>
      <c r="Y2311" s="5">
        <f t="shared" si="4734"/>
        <v>0</v>
      </c>
      <c r="Z2311" s="5">
        <f t="shared" si="4734"/>
        <v>0</v>
      </c>
      <c r="AA2311" s="5">
        <f t="shared" si="4734"/>
        <v>0</v>
      </c>
      <c r="AB2311" s="5">
        <f t="shared" si="4734"/>
        <v>0</v>
      </c>
      <c r="AC2311" s="5">
        <f t="shared" si="4734"/>
        <v>0</v>
      </c>
      <c r="AD2311" s="5">
        <f t="shared" si="4734"/>
        <v>0</v>
      </c>
      <c r="AE2311" s="5">
        <f t="shared" si="4734"/>
        <v>0</v>
      </c>
      <c r="AF2311" s="5">
        <f t="shared" si="4734"/>
        <v>0</v>
      </c>
      <c r="AG2311" s="5">
        <f t="shared" si="4659"/>
        <v>838.5</v>
      </c>
      <c r="AH2311" s="5">
        <f t="shared" si="4657"/>
        <v>838.5</v>
      </c>
      <c r="AI2311" s="5">
        <f t="shared" si="4658"/>
        <v>838.5</v>
      </c>
      <c r="AJ2311" s="5">
        <f t="shared" si="4735"/>
        <v>0</v>
      </c>
      <c r="AK2311" s="17"/>
      <c r="AL2311" s="27"/>
    </row>
    <row r="2312" spans="1:38" ht="31.2" x14ac:dyDescent="0.3">
      <c r="A2312" s="4" t="s">
        <v>246</v>
      </c>
      <c r="B2312" s="4" t="s">
        <v>35</v>
      </c>
      <c r="C2312" s="4" t="s">
        <v>9</v>
      </c>
      <c r="D2312" s="4" t="s">
        <v>147</v>
      </c>
      <c r="E2312" s="4" t="s">
        <v>16</v>
      </c>
      <c r="F2312" s="14" t="s">
        <v>560</v>
      </c>
      <c r="G2312" s="5">
        <v>838.5</v>
      </c>
      <c r="H2312" s="5">
        <v>838.5</v>
      </c>
      <c r="I2312" s="5">
        <v>838.5</v>
      </c>
      <c r="J2312" s="5"/>
      <c r="K2312" s="5"/>
      <c r="L2312" s="5"/>
      <c r="M2312" s="5">
        <f t="shared" si="4730"/>
        <v>838.5</v>
      </c>
      <c r="N2312" s="5">
        <f t="shared" si="4731"/>
        <v>838.5</v>
      </c>
      <c r="O2312" s="5">
        <f t="shared" si="4732"/>
        <v>838.5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>
        <f t="shared" si="4659"/>
        <v>838.5</v>
      </c>
      <c r="AH2312" s="5">
        <f t="shared" si="4657"/>
        <v>838.5</v>
      </c>
      <c r="AI2312" s="5">
        <f t="shared" si="4658"/>
        <v>838.5</v>
      </c>
      <c r="AJ2312" s="5"/>
      <c r="AK2312" s="17"/>
      <c r="AL2312" s="27"/>
    </row>
    <row r="2313" spans="1:38" s="3" customFormat="1" x14ac:dyDescent="0.3">
      <c r="A2313" s="7" t="s">
        <v>246</v>
      </c>
      <c r="B2313" s="7" t="s">
        <v>97</v>
      </c>
      <c r="C2313" s="7"/>
      <c r="D2313" s="7"/>
      <c r="E2313" s="7"/>
      <c r="F2313" s="12" t="s">
        <v>522</v>
      </c>
      <c r="G2313" s="8">
        <f t="shared" ref="G2313:G2318" si="4736">G2314</f>
        <v>750.5</v>
      </c>
      <c r="H2313" s="8">
        <f t="shared" ref="H2313:AJ2318" si="4737">H2314</f>
        <v>0</v>
      </c>
      <c r="I2313" s="8">
        <f t="shared" si="4737"/>
        <v>0</v>
      </c>
      <c r="J2313" s="8">
        <f t="shared" si="4737"/>
        <v>0</v>
      </c>
      <c r="K2313" s="8">
        <f t="shared" si="4737"/>
        <v>0</v>
      </c>
      <c r="L2313" s="8">
        <f t="shared" si="4737"/>
        <v>0</v>
      </c>
      <c r="M2313" s="8">
        <f t="shared" si="4730"/>
        <v>750.5</v>
      </c>
      <c r="N2313" s="8">
        <f t="shared" si="4731"/>
        <v>0</v>
      </c>
      <c r="O2313" s="8">
        <f t="shared" si="4732"/>
        <v>0</v>
      </c>
      <c r="P2313" s="8">
        <f t="shared" si="4737"/>
        <v>0</v>
      </c>
      <c r="Q2313" s="8">
        <f t="shared" si="4737"/>
        <v>0</v>
      </c>
      <c r="R2313" s="8">
        <f t="shared" si="4737"/>
        <v>0</v>
      </c>
      <c r="S2313" s="8">
        <f t="shared" si="4737"/>
        <v>0</v>
      </c>
      <c r="T2313" s="8">
        <f t="shared" si="4737"/>
        <v>0</v>
      </c>
      <c r="U2313" s="8">
        <f t="shared" si="4737"/>
        <v>0</v>
      </c>
      <c r="V2313" s="8">
        <f t="shared" si="4737"/>
        <v>0</v>
      </c>
      <c r="W2313" s="8">
        <f t="shared" si="4737"/>
        <v>0</v>
      </c>
      <c r="X2313" s="8">
        <f t="shared" si="4737"/>
        <v>0</v>
      </c>
      <c r="Y2313" s="8">
        <f t="shared" si="4737"/>
        <v>0</v>
      </c>
      <c r="Z2313" s="8">
        <f t="shared" si="4737"/>
        <v>0</v>
      </c>
      <c r="AA2313" s="8">
        <f t="shared" si="4737"/>
        <v>0</v>
      </c>
      <c r="AB2313" s="8">
        <f t="shared" si="4737"/>
        <v>0</v>
      </c>
      <c r="AC2313" s="8">
        <f t="shared" si="4737"/>
        <v>0</v>
      </c>
      <c r="AD2313" s="8">
        <f t="shared" si="4737"/>
        <v>0</v>
      </c>
      <c r="AE2313" s="8">
        <f t="shared" si="4737"/>
        <v>0</v>
      </c>
      <c r="AF2313" s="8">
        <f t="shared" si="4737"/>
        <v>0</v>
      </c>
      <c r="AG2313" s="8">
        <f t="shared" si="4659"/>
        <v>750.5</v>
      </c>
      <c r="AH2313" s="8">
        <f t="shared" si="4657"/>
        <v>0</v>
      </c>
      <c r="AI2313" s="8">
        <f t="shared" si="4658"/>
        <v>0</v>
      </c>
      <c r="AJ2313" s="8">
        <f t="shared" si="4737"/>
        <v>0</v>
      </c>
      <c r="AK2313" s="16"/>
      <c r="AL2313" s="25"/>
    </row>
    <row r="2314" spans="1:38" s="10" customFormat="1" x14ac:dyDescent="0.3">
      <c r="A2314" s="9" t="s">
        <v>246</v>
      </c>
      <c r="B2314" s="9" t="s">
        <v>97</v>
      </c>
      <c r="C2314" s="9" t="s">
        <v>74</v>
      </c>
      <c r="D2314" s="9"/>
      <c r="E2314" s="9"/>
      <c r="F2314" s="13" t="s">
        <v>550</v>
      </c>
      <c r="G2314" s="11">
        <f t="shared" si="4736"/>
        <v>750.5</v>
      </c>
      <c r="H2314" s="11">
        <f t="shared" si="4737"/>
        <v>0</v>
      </c>
      <c r="I2314" s="11">
        <f t="shared" si="4737"/>
        <v>0</v>
      </c>
      <c r="J2314" s="11">
        <f t="shared" si="4737"/>
        <v>0</v>
      </c>
      <c r="K2314" s="11">
        <f t="shared" si="4737"/>
        <v>0</v>
      </c>
      <c r="L2314" s="11">
        <f t="shared" si="4737"/>
        <v>0</v>
      </c>
      <c r="M2314" s="11">
        <f t="shared" si="4730"/>
        <v>750.5</v>
      </c>
      <c r="N2314" s="11">
        <f t="shared" si="4731"/>
        <v>0</v>
      </c>
      <c r="O2314" s="11">
        <f t="shared" si="4732"/>
        <v>0</v>
      </c>
      <c r="P2314" s="11">
        <f t="shared" si="4737"/>
        <v>0</v>
      </c>
      <c r="Q2314" s="11">
        <f t="shared" si="4737"/>
        <v>0</v>
      </c>
      <c r="R2314" s="11">
        <f t="shared" si="4737"/>
        <v>0</v>
      </c>
      <c r="S2314" s="11">
        <f t="shared" si="4737"/>
        <v>0</v>
      </c>
      <c r="T2314" s="11">
        <f t="shared" si="4737"/>
        <v>0</v>
      </c>
      <c r="U2314" s="11">
        <f t="shared" si="4737"/>
        <v>0</v>
      </c>
      <c r="V2314" s="11">
        <f t="shared" si="4737"/>
        <v>0</v>
      </c>
      <c r="W2314" s="11">
        <f t="shared" si="4737"/>
        <v>0</v>
      </c>
      <c r="X2314" s="11">
        <f t="shared" si="4737"/>
        <v>0</v>
      </c>
      <c r="Y2314" s="11">
        <f t="shared" si="4737"/>
        <v>0</v>
      </c>
      <c r="Z2314" s="11">
        <f t="shared" si="4737"/>
        <v>0</v>
      </c>
      <c r="AA2314" s="11">
        <f t="shared" si="4737"/>
        <v>0</v>
      </c>
      <c r="AB2314" s="11">
        <f t="shared" si="4737"/>
        <v>0</v>
      </c>
      <c r="AC2314" s="11">
        <f t="shared" si="4737"/>
        <v>0</v>
      </c>
      <c r="AD2314" s="11">
        <f t="shared" si="4737"/>
        <v>0</v>
      </c>
      <c r="AE2314" s="11">
        <f t="shared" si="4737"/>
        <v>0</v>
      </c>
      <c r="AF2314" s="11">
        <f t="shared" si="4737"/>
        <v>0</v>
      </c>
      <c r="AG2314" s="11">
        <f t="shared" si="4659"/>
        <v>750.5</v>
      </c>
      <c r="AH2314" s="11">
        <f t="shared" si="4657"/>
        <v>0</v>
      </c>
      <c r="AI2314" s="11">
        <f t="shared" si="4658"/>
        <v>0</v>
      </c>
      <c r="AJ2314" s="11">
        <f t="shared" si="4737"/>
        <v>0</v>
      </c>
      <c r="AK2314" s="31"/>
      <c r="AL2314" s="26"/>
    </row>
    <row r="2315" spans="1:38" ht="31.2" x14ac:dyDescent="0.3">
      <c r="A2315" s="4" t="s">
        <v>246</v>
      </c>
      <c r="B2315" s="4" t="s">
        <v>97</v>
      </c>
      <c r="C2315" s="4" t="s">
        <v>74</v>
      </c>
      <c r="D2315" s="4" t="s">
        <v>26</v>
      </c>
      <c r="E2315" s="4"/>
      <c r="F2315" s="14" t="s">
        <v>1098</v>
      </c>
      <c r="G2315" s="5">
        <f t="shared" si="4736"/>
        <v>750.5</v>
      </c>
      <c r="H2315" s="5">
        <f t="shared" si="4737"/>
        <v>0</v>
      </c>
      <c r="I2315" s="5">
        <f t="shared" si="4737"/>
        <v>0</v>
      </c>
      <c r="J2315" s="5">
        <f t="shared" si="4737"/>
        <v>0</v>
      </c>
      <c r="K2315" s="5">
        <f t="shared" si="4737"/>
        <v>0</v>
      </c>
      <c r="L2315" s="5">
        <f t="shared" si="4737"/>
        <v>0</v>
      </c>
      <c r="M2315" s="5">
        <f t="shared" si="4730"/>
        <v>750.5</v>
      </c>
      <c r="N2315" s="5">
        <f t="shared" si="4731"/>
        <v>0</v>
      </c>
      <c r="O2315" s="5">
        <f t="shared" si="4732"/>
        <v>0</v>
      </c>
      <c r="P2315" s="5">
        <f t="shared" si="4737"/>
        <v>0</v>
      </c>
      <c r="Q2315" s="5">
        <f t="shared" si="4737"/>
        <v>0</v>
      </c>
      <c r="R2315" s="5">
        <f t="shared" si="4737"/>
        <v>0</v>
      </c>
      <c r="S2315" s="5">
        <f t="shared" si="4737"/>
        <v>0</v>
      </c>
      <c r="T2315" s="5">
        <f t="shared" si="4737"/>
        <v>0</v>
      </c>
      <c r="U2315" s="5">
        <f t="shared" si="4737"/>
        <v>0</v>
      </c>
      <c r="V2315" s="5">
        <f t="shared" si="4737"/>
        <v>0</v>
      </c>
      <c r="W2315" s="5">
        <f t="shared" si="4737"/>
        <v>0</v>
      </c>
      <c r="X2315" s="5">
        <f t="shared" si="4737"/>
        <v>0</v>
      </c>
      <c r="Y2315" s="5">
        <f t="shared" si="4737"/>
        <v>0</v>
      </c>
      <c r="Z2315" s="5">
        <f t="shared" si="4737"/>
        <v>0</v>
      </c>
      <c r="AA2315" s="5">
        <f t="shared" si="4737"/>
        <v>0</v>
      </c>
      <c r="AB2315" s="5">
        <f t="shared" si="4737"/>
        <v>0</v>
      </c>
      <c r="AC2315" s="5">
        <f t="shared" si="4737"/>
        <v>0</v>
      </c>
      <c r="AD2315" s="5">
        <f t="shared" si="4737"/>
        <v>0</v>
      </c>
      <c r="AE2315" s="5">
        <f t="shared" si="4737"/>
        <v>0</v>
      </c>
      <c r="AF2315" s="5">
        <f t="shared" si="4737"/>
        <v>0</v>
      </c>
      <c r="AG2315" s="5">
        <f t="shared" si="4659"/>
        <v>750.5</v>
      </c>
      <c r="AH2315" s="5">
        <f t="shared" si="4657"/>
        <v>0</v>
      </c>
      <c r="AI2315" s="5">
        <f t="shared" si="4658"/>
        <v>0</v>
      </c>
      <c r="AJ2315" s="5">
        <f t="shared" si="4737"/>
        <v>0</v>
      </c>
      <c r="AK2315" s="17"/>
      <c r="AL2315" s="27"/>
    </row>
    <row r="2316" spans="1:38" ht="46.8" x14ac:dyDescent="0.3">
      <c r="A2316" s="4" t="s">
        <v>246</v>
      </c>
      <c r="B2316" s="4" t="s">
        <v>97</v>
      </c>
      <c r="C2316" s="4" t="s">
        <v>74</v>
      </c>
      <c r="D2316" s="4" t="s">
        <v>101</v>
      </c>
      <c r="E2316" s="4"/>
      <c r="F2316" s="14" t="s">
        <v>1136</v>
      </c>
      <c r="G2316" s="5">
        <f t="shared" si="4736"/>
        <v>750.5</v>
      </c>
      <c r="H2316" s="5">
        <f t="shared" si="4737"/>
        <v>0</v>
      </c>
      <c r="I2316" s="5">
        <f t="shared" si="4737"/>
        <v>0</v>
      </c>
      <c r="J2316" s="5">
        <f>J2317+J2320</f>
        <v>0</v>
      </c>
      <c r="K2316" s="5">
        <f t="shared" ref="K2316:AJ2316" si="4738">K2317+K2320</f>
        <v>0</v>
      </c>
      <c r="L2316" s="5">
        <f t="shared" si="4738"/>
        <v>0</v>
      </c>
      <c r="M2316" s="5">
        <f t="shared" si="4730"/>
        <v>750.5</v>
      </c>
      <c r="N2316" s="5">
        <f t="shared" si="4731"/>
        <v>0</v>
      </c>
      <c r="O2316" s="5">
        <f t="shared" si="4732"/>
        <v>0</v>
      </c>
      <c r="P2316" s="5">
        <f t="shared" ref="P2316:V2316" si="4739">P2317+P2320</f>
        <v>0</v>
      </c>
      <c r="Q2316" s="5">
        <f t="shared" ref="Q2316:R2316" si="4740">Q2317+Q2320</f>
        <v>0</v>
      </c>
      <c r="R2316" s="5">
        <f t="shared" si="4740"/>
        <v>0</v>
      </c>
      <c r="S2316" s="5">
        <f t="shared" ref="S2316" si="4741">S2317+S2320</f>
        <v>0</v>
      </c>
      <c r="T2316" s="5">
        <f t="shared" si="4739"/>
        <v>0</v>
      </c>
      <c r="U2316" s="5">
        <f t="shared" si="4739"/>
        <v>0</v>
      </c>
      <c r="V2316" s="5">
        <f t="shared" si="4739"/>
        <v>0</v>
      </c>
      <c r="W2316" s="5">
        <f t="shared" ref="W2316:AF2316" si="4742">W2317+W2320</f>
        <v>0</v>
      </c>
      <c r="X2316" s="5">
        <f t="shared" si="4742"/>
        <v>0</v>
      </c>
      <c r="Y2316" s="5">
        <f t="shared" si="4742"/>
        <v>0</v>
      </c>
      <c r="Z2316" s="5">
        <f t="shared" si="4742"/>
        <v>0</v>
      </c>
      <c r="AA2316" s="5">
        <f t="shared" si="4742"/>
        <v>0</v>
      </c>
      <c r="AB2316" s="5">
        <f t="shared" si="4742"/>
        <v>0</v>
      </c>
      <c r="AC2316" s="5">
        <f t="shared" si="4742"/>
        <v>0</v>
      </c>
      <c r="AD2316" s="5">
        <f t="shared" ref="AD2316" si="4743">AD2317+AD2320</f>
        <v>0</v>
      </c>
      <c r="AE2316" s="5">
        <f t="shared" ref="AE2316" si="4744">AE2317+AE2320</f>
        <v>0</v>
      </c>
      <c r="AF2316" s="5">
        <f t="shared" si="4742"/>
        <v>0</v>
      </c>
      <c r="AG2316" s="5">
        <f t="shared" si="4659"/>
        <v>750.5</v>
      </c>
      <c r="AH2316" s="5">
        <f t="shared" si="4657"/>
        <v>0</v>
      </c>
      <c r="AI2316" s="5">
        <f t="shared" si="4658"/>
        <v>0</v>
      </c>
      <c r="AJ2316" s="5">
        <f t="shared" si="4738"/>
        <v>0</v>
      </c>
      <c r="AK2316" s="17"/>
      <c r="AL2316" s="27"/>
    </row>
    <row r="2317" spans="1:38" ht="46.8" hidden="1" x14ac:dyDescent="0.3">
      <c r="A2317" s="4" t="s">
        <v>246</v>
      </c>
      <c r="B2317" s="4" t="s">
        <v>97</v>
      </c>
      <c r="C2317" s="4" t="s">
        <v>74</v>
      </c>
      <c r="D2317" s="4" t="s">
        <v>98</v>
      </c>
      <c r="E2317" s="4"/>
      <c r="F2317" s="14" t="s">
        <v>1067</v>
      </c>
      <c r="G2317" s="5">
        <f t="shared" si="4736"/>
        <v>750.5</v>
      </c>
      <c r="H2317" s="5">
        <f t="shared" si="4737"/>
        <v>0</v>
      </c>
      <c r="I2317" s="5">
        <f t="shared" si="4737"/>
        <v>0</v>
      </c>
      <c r="J2317" s="5">
        <f t="shared" si="4737"/>
        <v>-750.5</v>
      </c>
      <c r="K2317" s="5">
        <f t="shared" si="4737"/>
        <v>0</v>
      </c>
      <c r="L2317" s="5">
        <f t="shared" si="4737"/>
        <v>0</v>
      </c>
      <c r="M2317" s="5">
        <f t="shared" si="4730"/>
        <v>0</v>
      </c>
      <c r="N2317" s="5">
        <f t="shared" si="4731"/>
        <v>0</v>
      </c>
      <c r="O2317" s="5">
        <f t="shared" si="4732"/>
        <v>0</v>
      </c>
      <c r="P2317" s="5">
        <f t="shared" si="4737"/>
        <v>0</v>
      </c>
      <c r="Q2317" s="5">
        <f t="shared" si="4737"/>
        <v>0</v>
      </c>
      <c r="R2317" s="5">
        <f t="shared" si="4737"/>
        <v>0</v>
      </c>
      <c r="S2317" s="5">
        <f t="shared" si="4737"/>
        <v>0</v>
      </c>
      <c r="T2317" s="5">
        <f t="shared" si="4737"/>
        <v>0</v>
      </c>
      <c r="U2317" s="5">
        <f t="shared" si="4737"/>
        <v>0</v>
      </c>
      <c r="V2317" s="5">
        <f t="shared" si="4737"/>
        <v>0</v>
      </c>
      <c r="W2317" s="5">
        <f t="shared" si="4737"/>
        <v>0</v>
      </c>
      <c r="X2317" s="5">
        <f t="shared" si="4737"/>
        <v>0</v>
      </c>
      <c r="Y2317" s="5">
        <f t="shared" si="4737"/>
        <v>0</v>
      </c>
      <c r="Z2317" s="5">
        <f t="shared" si="4737"/>
        <v>0</v>
      </c>
      <c r="AA2317" s="5">
        <f t="shared" si="4737"/>
        <v>0</v>
      </c>
      <c r="AB2317" s="5">
        <f t="shared" si="4737"/>
        <v>0</v>
      </c>
      <c r="AC2317" s="5">
        <f t="shared" si="4737"/>
        <v>0</v>
      </c>
      <c r="AD2317" s="5">
        <f t="shared" si="4737"/>
        <v>0</v>
      </c>
      <c r="AE2317" s="5">
        <f t="shared" si="4737"/>
        <v>0</v>
      </c>
      <c r="AF2317" s="5">
        <f t="shared" si="4737"/>
        <v>0</v>
      </c>
      <c r="AG2317" s="5">
        <f t="shared" si="4659"/>
        <v>0</v>
      </c>
      <c r="AH2317" s="5">
        <f t="shared" si="4657"/>
        <v>0</v>
      </c>
      <c r="AI2317" s="5">
        <f t="shared" si="4658"/>
        <v>0</v>
      </c>
      <c r="AJ2317" s="5">
        <f t="shared" si="4737"/>
        <v>0</v>
      </c>
      <c r="AK2317" s="17">
        <v>1</v>
      </c>
      <c r="AL2317" s="27"/>
    </row>
    <row r="2318" spans="1:38" ht="31.2" hidden="1" x14ac:dyDescent="0.3">
      <c r="A2318" s="4" t="s">
        <v>246</v>
      </c>
      <c r="B2318" s="4" t="s">
        <v>97</v>
      </c>
      <c r="C2318" s="4" t="s">
        <v>74</v>
      </c>
      <c r="D2318" s="4" t="s">
        <v>98</v>
      </c>
      <c r="E2318" s="4" t="s">
        <v>15</v>
      </c>
      <c r="F2318" s="14" t="s">
        <v>559</v>
      </c>
      <c r="G2318" s="5">
        <f t="shared" si="4736"/>
        <v>750.5</v>
      </c>
      <c r="H2318" s="5">
        <f t="shared" si="4737"/>
        <v>0</v>
      </c>
      <c r="I2318" s="5">
        <f t="shared" si="4737"/>
        <v>0</v>
      </c>
      <c r="J2318" s="5">
        <f t="shared" si="4737"/>
        <v>-750.5</v>
      </c>
      <c r="K2318" s="5">
        <f t="shared" si="4737"/>
        <v>0</v>
      </c>
      <c r="L2318" s="5">
        <f t="shared" si="4737"/>
        <v>0</v>
      </c>
      <c r="M2318" s="5">
        <f t="shared" si="4730"/>
        <v>0</v>
      </c>
      <c r="N2318" s="5">
        <f t="shared" si="4731"/>
        <v>0</v>
      </c>
      <c r="O2318" s="5">
        <f t="shared" si="4732"/>
        <v>0</v>
      </c>
      <c r="P2318" s="5">
        <f t="shared" si="4737"/>
        <v>0</v>
      </c>
      <c r="Q2318" s="5">
        <f t="shared" si="4737"/>
        <v>0</v>
      </c>
      <c r="R2318" s="5">
        <f t="shared" si="4737"/>
        <v>0</v>
      </c>
      <c r="S2318" s="5">
        <f t="shared" si="4737"/>
        <v>0</v>
      </c>
      <c r="T2318" s="5">
        <f t="shared" si="4737"/>
        <v>0</v>
      </c>
      <c r="U2318" s="5">
        <f t="shared" si="4737"/>
        <v>0</v>
      </c>
      <c r="V2318" s="5">
        <f t="shared" si="4737"/>
        <v>0</v>
      </c>
      <c r="W2318" s="5">
        <f t="shared" si="4737"/>
        <v>0</v>
      </c>
      <c r="X2318" s="5">
        <f t="shared" si="4737"/>
        <v>0</v>
      </c>
      <c r="Y2318" s="5">
        <f t="shared" si="4737"/>
        <v>0</v>
      </c>
      <c r="Z2318" s="5">
        <f t="shared" si="4737"/>
        <v>0</v>
      </c>
      <c r="AA2318" s="5">
        <f t="shared" si="4737"/>
        <v>0</v>
      </c>
      <c r="AB2318" s="5">
        <f t="shared" si="4737"/>
        <v>0</v>
      </c>
      <c r="AC2318" s="5">
        <f t="shared" si="4737"/>
        <v>0</v>
      </c>
      <c r="AD2318" s="5">
        <f t="shared" si="4737"/>
        <v>0</v>
      </c>
      <c r="AE2318" s="5">
        <f t="shared" si="4737"/>
        <v>0</v>
      </c>
      <c r="AF2318" s="5">
        <f t="shared" si="4737"/>
        <v>0</v>
      </c>
      <c r="AG2318" s="5">
        <f t="shared" si="4659"/>
        <v>0</v>
      </c>
      <c r="AH2318" s="5">
        <f t="shared" si="4657"/>
        <v>0</v>
      </c>
      <c r="AI2318" s="5">
        <f t="shared" si="4658"/>
        <v>0</v>
      </c>
      <c r="AJ2318" s="5">
        <f t="shared" si="4737"/>
        <v>0</v>
      </c>
      <c r="AK2318" s="17">
        <v>1</v>
      </c>
      <c r="AL2318" s="27"/>
    </row>
    <row r="2319" spans="1:38" ht="31.2" hidden="1" x14ac:dyDescent="0.3">
      <c r="A2319" s="4" t="s">
        <v>246</v>
      </c>
      <c r="B2319" s="4" t="s">
        <v>97</v>
      </c>
      <c r="C2319" s="4" t="s">
        <v>74</v>
      </c>
      <c r="D2319" s="4" t="s">
        <v>98</v>
      </c>
      <c r="E2319" s="4" t="s">
        <v>16</v>
      </c>
      <c r="F2319" s="14" t="s">
        <v>560</v>
      </c>
      <c r="G2319" s="5">
        <v>750.5</v>
      </c>
      <c r="H2319" s="5">
        <v>0</v>
      </c>
      <c r="I2319" s="5">
        <v>0</v>
      </c>
      <c r="J2319" s="5">
        <v>-750.5</v>
      </c>
      <c r="K2319" s="5"/>
      <c r="L2319" s="5"/>
      <c r="M2319" s="5">
        <f t="shared" si="4730"/>
        <v>0</v>
      </c>
      <c r="N2319" s="5">
        <f t="shared" si="4731"/>
        <v>0</v>
      </c>
      <c r="O2319" s="5">
        <f t="shared" si="4732"/>
        <v>0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>
        <f t="shared" si="4659"/>
        <v>0</v>
      </c>
      <c r="AH2319" s="5">
        <f t="shared" si="4657"/>
        <v>0</v>
      </c>
      <c r="AI2319" s="5">
        <f t="shared" si="4658"/>
        <v>0</v>
      </c>
      <c r="AJ2319" s="5"/>
      <c r="AK2319" s="17">
        <v>1</v>
      </c>
      <c r="AL2319" s="27" t="s">
        <v>1467</v>
      </c>
    </row>
    <row r="2320" spans="1:38" ht="31.2" x14ac:dyDescent="0.3">
      <c r="A2320" s="4" t="s">
        <v>246</v>
      </c>
      <c r="B2320" s="4" t="s">
        <v>97</v>
      </c>
      <c r="C2320" s="4" t="s">
        <v>74</v>
      </c>
      <c r="D2320" s="4" t="s">
        <v>1462</v>
      </c>
      <c r="E2320" s="4"/>
      <c r="F2320" s="14" t="s">
        <v>1463</v>
      </c>
      <c r="G2320" s="5"/>
      <c r="H2320" s="5"/>
      <c r="I2320" s="5"/>
      <c r="J2320" s="5">
        <f>J2321</f>
        <v>750.5</v>
      </c>
      <c r="K2320" s="5">
        <f t="shared" ref="K2320:AJ2321" si="4745">K2321</f>
        <v>0</v>
      </c>
      <c r="L2320" s="5">
        <f t="shared" si="4745"/>
        <v>0</v>
      </c>
      <c r="M2320" s="5">
        <f t="shared" si="4730"/>
        <v>750.5</v>
      </c>
      <c r="N2320" s="5">
        <f t="shared" si="4731"/>
        <v>0</v>
      </c>
      <c r="O2320" s="5">
        <f t="shared" si="4732"/>
        <v>0</v>
      </c>
      <c r="P2320" s="5">
        <f t="shared" si="4745"/>
        <v>0</v>
      </c>
      <c r="Q2320" s="5">
        <f t="shared" si="4745"/>
        <v>0</v>
      </c>
      <c r="R2320" s="5">
        <f t="shared" si="4745"/>
        <v>0</v>
      </c>
      <c r="S2320" s="5">
        <f t="shared" si="4745"/>
        <v>0</v>
      </c>
      <c r="T2320" s="5">
        <f t="shared" si="4745"/>
        <v>0</v>
      </c>
      <c r="U2320" s="5">
        <f t="shared" si="4745"/>
        <v>0</v>
      </c>
      <c r="V2320" s="5">
        <f t="shared" si="4745"/>
        <v>0</v>
      </c>
      <c r="W2320" s="5">
        <f t="shared" si="4745"/>
        <v>0</v>
      </c>
      <c r="X2320" s="5">
        <f t="shared" si="4745"/>
        <v>0</v>
      </c>
      <c r="Y2320" s="5">
        <f t="shared" si="4745"/>
        <v>0</v>
      </c>
      <c r="Z2320" s="5">
        <f t="shared" si="4745"/>
        <v>0</v>
      </c>
      <c r="AA2320" s="5">
        <f t="shared" si="4745"/>
        <v>0</v>
      </c>
      <c r="AB2320" s="5">
        <f t="shared" si="4745"/>
        <v>0</v>
      </c>
      <c r="AC2320" s="5">
        <f t="shared" si="4745"/>
        <v>0</v>
      </c>
      <c r="AD2320" s="5">
        <f t="shared" si="4745"/>
        <v>0</v>
      </c>
      <c r="AE2320" s="5">
        <f t="shared" si="4745"/>
        <v>0</v>
      </c>
      <c r="AF2320" s="5">
        <f t="shared" si="4745"/>
        <v>0</v>
      </c>
      <c r="AG2320" s="5">
        <f t="shared" si="4659"/>
        <v>750.5</v>
      </c>
      <c r="AH2320" s="5">
        <f t="shared" ref="AH2320:AH2383" si="4746">N2320+X2320+Y2320+Z2320+AA2320+AB2320</f>
        <v>0</v>
      </c>
      <c r="AI2320" s="5">
        <f t="shared" ref="AI2320:AI2383" si="4747">O2320+AC2320+AD2320+AE2320+AF2320</f>
        <v>0</v>
      </c>
      <c r="AJ2320" s="5">
        <f t="shared" si="4745"/>
        <v>0</v>
      </c>
      <c r="AK2320" s="17"/>
      <c r="AL2320" s="27"/>
    </row>
    <row r="2321" spans="1:38" ht="31.2" x14ac:dyDescent="0.3">
      <c r="A2321" s="4" t="s">
        <v>246</v>
      </c>
      <c r="B2321" s="4" t="s">
        <v>97</v>
      </c>
      <c r="C2321" s="4" t="s">
        <v>74</v>
      </c>
      <c r="D2321" s="4" t="s">
        <v>1462</v>
      </c>
      <c r="E2321" s="4" t="s">
        <v>15</v>
      </c>
      <c r="F2321" s="14" t="s">
        <v>559</v>
      </c>
      <c r="G2321" s="5"/>
      <c r="H2321" s="5"/>
      <c r="I2321" s="5"/>
      <c r="J2321" s="5">
        <f>J2322</f>
        <v>750.5</v>
      </c>
      <c r="K2321" s="5">
        <f t="shared" si="4745"/>
        <v>0</v>
      </c>
      <c r="L2321" s="5">
        <f t="shared" si="4745"/>
        <v>0</v>
      </c>
      <c r="M2321" s="5">
        <f t="shared" si="4730"/>
        <v>750.5</v>
      </c>
      <c r="N2321" s="5">
        <f t="shared" si="4731"/>
        <v>0</v>
      </c>
      <c r="O2321" s="5">
        <f t="shared" si="4732"/>
        <v>0</v>
      </c>
      <c r="P2321" s="5">
        <f t="shared" si="4745"/>
        <v>0</v>
      </c>
      <c r="Q2321" s="5">
        <f t="shared" si="4745"/>
        <v>0</v>
      </c>
      <c r="R2321" s="5">
        <f t="shared" si="4745"/>
        <v>0</v>
      </c>
      <c r="S2321" s="5">
        <f t="shared" si="4745"/>
        <v>0</v>
      </c>
      <c r="T2321" s="5">
        <f t="shared" si="4745"/>
        <v>0</v>
      </c>
      <c r="U2321" s="5">
        <f t="shared" si="4745"/>
        <v>0</v>
      </c>
      <c r="V2321" s="5">
        <f t="shared" si="4745"/>
        <v>0</v>
      </c>
      <c r="W2321" s="5">
        <f t="shared" si="4745"/>
        <v>0</v>
      </c>
      <c r="X2321" s="5">
        <f t="shared" si="4745"/>
        <v>0</v>
      </c>
      <c r="Y2321" s="5">
        <f t="shared" si="4745"/>
        <v>0</v>
      </c>
      <c r="Z2321" s="5">
        <f t="shared" si="4745"/>
        <v>0</v>
      </c>
      <c r="AA2321" s="5">
        <f t="shared" si="4745"/>
        <v>0</v>
      </c>
      <c r="AB2321" s="5">
        <f t="shared" si="4745"/>
        <v>0</v>
      </c>
      <c r="AC2321" s="5">
        <f t="shared" si="4745"/>
        <v>0</v>
      </c>
      <c r="AD2321" s="5">
        <f t="shared" si="4745"/>
        <v>0</v>
      </c>
      <c r="AE2321" s="5">
        <f t="shared" si="4745"/>
        <v>0</v>
      </c>
      <c r="AF2321" s="5">
        <f t="shared" si="4745"/>
        <v>0</v>
      </c>
      <c r="AG2321" s="5">
        <f t="shared" ref="AG2321:AG2384" si="4748">M2321+P2321+Q2321+R2321+S2321+T2321+U2321+V2321+W2321</f>
        <v>750.5</v>
      </c>
      <c r="AH2321" s="5">
        <f t="shared" si="4746"/>
        <v>0</v>
      </c>
      <c r="AI2321" s="5">
        <f t="shared" si="4747"/>
        <v>0</v>
      </c>
      <c r="AJ2321" s="5">
        <f t="shared" si="4745"/>
        <v>0</v>
      </c>
      <c r="AK2321" s="17"/>
      <c r="AL2321" s="27"/>
    </row>
    <row r="2322" spans="1:38" ht="31.2" x14ac:dyDescent="0.3">
      <c r="A2322" s="4" t="s">
        <v>246</v>
      </c>
      <c r="B2322" s="4" t="s">
        <v>97</v>
      </c>
      <c r="C2322" s="4" t="s">
        <v>74</v>
      </c>
      <c r="D2322" s="4" t="s">
        <v>1462</v>
      </c>
      <c r="E2322" s="4" t="s">
        <v>16</v>
      </c>
      <c r="F2322" s="14" t="s">
        <v>560</v>
      </c>
      <c r="G2322" s="5"/>
      <c r="H2322" s="5"/>
      <c r="I2322" s="5"/>
      <c r="J2322" s="5">
        <v>750.5</v>
      </c>
      <c r="K2322" s="5"/>
      <c r="L2322" s="5"/>
      <c r="M2322" s="5">
        <f t="shared" si="4730"/>
        <v>750.5</v>
      </c>
      <c r="N2322" s="5">
        <f t="shared" si="4731"/>
        <v>0</v>
      </c>
      <c r="O2322" s="5">
        <f t="shared" si="4732"/>
        <v>0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>
        <f t="shared" si="4748"/>
        <v>750.5</v>
      </c>
      <c r="AH2322" s="5">
        <f t="shared" si="4746"/>
        <v>0</v>
      </c>
      <c r="AI2322" s="5">
        <f t="shared" si="4747"/>
        <v>0</v>
      </c>
      <c r="AJ2322" s="5"/>
      <c r="AK2322" s="17"/>
      <c r="AL2322" s="27" t="s">
        <v>1467</v>
      </c>
    </row>
    <row r="2323" spans="1:38" s="3" customFormat="1" x14ac:dyDescent="0.3">
      <c r="A2323" s="7" t="s">
        <v>246</v>
      </c>
      <c r="B2323" s="7" t="s">
        <v>41</v>
      </c>
      <c r="C2323" s="7"/>
      <c r="D2323" s="7"/>
      <c r="E2323" s="7"/>
      <c r="F2323" s="33" t="s">
        <v>945</v>
      </c>
      <c r="G2323" s="8">
        <f t="shared" ref="G2323:L2329" si="4749">G2324</f>
        <v>1151</v>
      </c>
      <c r="H2323" s="8">
        <f t="shared" si="4749"/>
        <v>1151</v>
      </c>
      <c r="I2323" s="8">
        <f t="shared" si="4749"/>
        <v>1151</v>
      </c>
      <c r="J2323" s="8">
        <f t="shared" si="4749"/>
        <v>0</v>
      </c>
      <c r="K2323" s="8">
        <f t="shared" si="4749"/>
        <v>0</v>
      </c>
      <c r="L2323" s="8">
        <f t="shared" si="4749"/>
        <v>0</v>
      </c>
      <c r="M2323" s="8">
        <f t="shared" si="4730"/>
        <v>1151</v>
      </c>
      <c r="N2323" s="8">
        <f t="shared" si="4731"/>
        <v>1151</v>
      </c>
      <c r="O2323" s="8">
        <f t="shared" si="4732"/>
        <v>1151</v>
      </c>
      <c r="P2323" s="8">
        <f t="shared" ref="P2323:V2329" si="4750">P2324</f>
        <v>0</v>
      </c>
      <c r="Q2323" s="8">
        <f t="shared" si="4750"/>
        <v>0</v>
      </c>
      <c r="R2323" s="8">
        <f t="shared" si="4750"/>
        <v>0</v>
      </c>
      <c r="S2323" s="8">
        <f t="shared" si="4750"/>
        <v>0</v>
      </c>
      <c r="T2323" s="8">
        <f t="shared" si="4750"/>
        <v>0</v>
      </c>
      <c r="U2323" s="8">
        <f t="shared" si="4750"/>
        <v>0</v>
      </c>
      <c r="V2323" s="8">
        <f t="shared" si="4750"/>
        <v>0</v>
      </c>
      <c r="W2323" s="8">
        <f t="shared" ref="W2323:AF2329" si="4751">W2324</f>
        <v>0</v>
      </c>
      <c r="X2323" s="8">
        <f t="shared" si="4751"/>
        <v>0</v>
      </c>
      <c r="Y2323" s="8">
        <f t="shared" si="4751"/>
        <v>0</v>
      </c>
      <c r="Z2323" s="8">
        <f t="shared" si="4751"/>
        <v>0</v>
      </c>
      <c r="AA2323" s="8">
        <f t="shared" si="4751"/>
        <v>0</v>
      </c>
      <c r="AB2323" s="8">
        <f t="shared" si="4751"/>
        <v>0</v>
      </c>
      <c r="AC2323" s="8">
        <f t="shared" si="4751"/>
        <v>0</v>
      </c>
      <c r="AD2323" s="8">
        <f t="shared" si="4751"/>
        <v>0</v>
      </c>
      <c r="AE2323" s="8">
        <f t="shared" si="4751"/>
        <v>0</v>
      </c>
      <c r="AF2323" s="8">
        <f t="shared" si="4751"/>
        <v>0</v>
      </c>
      <c r="AG2323" s="8">
        <f t="shared" si="4748"/>
        <v>1151</v>
      </c>
      <c r="AH2323" s="8">
        <f t="shared" si="4746"/>
        <v>1151</v>
      </c>
      <c r="AI2323" s="8">
        <f t="shared" si="4747"/>
        <v>1151</v>
      </c>
      <c r="AJ2323" s="8">
        <f t="shared" ref="AJ2323:AJ2329" si="4752">AJ2324</f>
        <v>0</v>
      </c>
      <c r="AK2323" s="16"/>
      <c r="AL2323" s="25"/>
    </row>
    <row r="2324" spans="1:38" s="10" customFormat="1" x14ac:dyDescent="0.3">
      <c r="A2324" s="9" t="s">
        <v>246</v>
      </c>
      <c r="B2324" s="9" t="s">
        <v>41</v>
      </c>
      <c r="C2324" s="9" t="s">
        <v>169</v>
      </c>
      <c r="D2324" s="9"/>
      <c r="E2324" s="9"/>
      <c r="F2324" s="13" t="s">
        <v>777</v>
      </c>
      <c r="G2324" s="11">
        <f t="shared" si="4749"/>
        <v>1151</v>
      </c>
      <c r="H2324" s="11">
        <f t="shared" si="4749"/>
        <v>1151</v>
      </c>
      <c r="I2324" s="11">
        <f t="shared" si="4749"/>
        <v>1151</v>
      </c>
      <c r="J2324" s="11">
        <f t="shared" si="4749"/>
        <v>0</v>
      </c>
      <c r="K2324" s="11">
        <f t="shared" si="4749"/>
        <v>0</v>
      </c>
      <c r="L2324" s="11">
        <f t="shared" si="4749"/>
        <v>0</v>
      </c>
      <c r="M2324" s="11">
        <f t="shared" si="4730"/>
        <v>1151</v>
      </c>
      <c r="N2324" s="11">
        <f t="shared" si="4731"/>
        <v>1151</v>
      </c>
      <c r="O2324" s="11">
        <f t="shared" si="4732"/>
        <v>1151</v>
      </c>
      <c r="P2324" s="11">
        <f t="shared" si="4750"/>
        <v>0</v>
      </c>
      <c r="Q2324" s="11">
        <f t="shared" si="4750"/>
        <v>0</v>
      </c>
      <c r="R2324" s="11">
        <f t="shared" si="4750"/>
        <v>0</v>
      </c>
      <c r="S2324" s="11">
        <f t="shared" si="4750"/>
        <v>0</v>
      </c>
      <c r="T2324" s="11">
        <f t="shared" si="4750"/>
        <v>0</v>
      </c>
      <c r="U2324" s="11">
        <f t="shared" si="4750"/>
        <v>0</v>
      </c>
      <c r="V2324" s="11">
        <f t="shared" si="4750"/>
        <v>0</v>
      </c>
      <c r="W2324" s="11">
        <f t="shared" si="4751"/>
        <v>0</v>
      </c>
      <c r="X2324" s="11">
        <f t="shared" si="4751"/>
        <v>0</v>
      </c>
      <c r="Y2324" s="11">
        <f t="shared" si="4751"/>
        <v>0</v>
      </c>
      <c r="Z2324" s="11">
        <f t="shared" si="4751"/>
        <v>0</v>
      </c>
      <c r="AA2324" s="11">
        <f t="shared" si="4751"/>
        <v>0</v>
      </c>
      <c r="AB2324" s="11">
        <f t="shared" si="4751"/>
        <v>0</v>
      </c>
      <c r="AC2324" s="11">
        <f t="shared" si="4751"/>
        <v>0</v>
      </c>
      <c r="AD2324" s="11">
        <f t="shared" si="4751"/>
        <v>0</v>
      </c>
      <c r="AE2324" s="11">
        <f t="shared" si="4751"/>
        <v>0</v>
      </c>
      <c r="AF2324" s="11">
        <f t="shared" si="4751"/>
        <v>0</v>
      </c>
      <c r="AG2324" s="11">
        <f t="shared" si="4748"/>
        <v>1151</v>
      </c>
      <c r="AH2324" s="11">
        <f t="shared" si="4746"/>
        <v>1151</v>
      </c>
      <c r="AI2324" s="11">
        <f t="shared" si="4747"/>
        <v>1151</v>
      </c>
      <c r="AJ2324" s="11">
        <f t="shared" si="4752"/>
        <v>0</v>
      </c>
      <c r="AK2324" s="31"/>
      <c r="AL2324" s="26"/>
    </row>
    <row r="2325" spans="1:38" ht="31.2" x14ac:dyDescent="0.3">
      <c r="A2325" s="4" t="s">
        <v>246</v>
      </c>
      <c r="B2325" s="4" t="s">
        <v>41</v>
      </c>
      <c r="C2325" s="4" t="s">
        <v>169</v>
      </c>
      <c r="D2325" s="4" t="s">
        <v>670</v>
      </c>
      <c r="E2325" s="4"/>
      <c r="F2325" s="14" t="s">
        <v>1182</v>
      </c>
      <c r="G2325" s="5">
        <f t="shared" si="4749"/>
        <v>1151</v>
      </c>
      <c r="H2325" s="5">
        <f t="shared" si="4749"/>
        <v>1151</v>
      </c>
      <c r="I2325" s="5">
        <f t="shared" si="4749"/>
        <v>1151</v>
      </c>
      <c r="J2325" s="5">
        <f t="shared" si="4749"/>
        <v>0</v>
      </c>
      <c r="K2325" s="5">
        <f t="shared" si="4749"/>
        <v>0</v>
      </c>
      <c r="L2325" s="5">
        <f t="shared" si="4749"/>
        <v>0</v>
      </c>
      <c r="M2325" s="5">
        <f t="shared" si="4730"/>
        <v>1151</v>
      </c>
      <c r="N2325" s="5">
        <f t="shared" si="4731"/>
        <v>1151</v>
      </c>
      <c r="O2325" s="5">
        <f t="shared" si="4732"/>
        <v>1151</v>
      </c>
      <c r="P2325" s="5">
        <f t="shared" si="4750"/>
        <v>0</v>
      </c>
      <c r="Q2325" s="5">
        <f t="shared" si="4750"/>
        <v>0</v>
      </c>
      <c r="R2325" s="5">
        <f t="shared" si="4750"/>
        <v>0</v>
      </c>
      <c r="S2325" s="5">
        <f t="shared" si="4750"/>
        <v>0</v>
      </c>
      <c r="T2325" s="5">
        <f t="shared" si="4750"/>
        <v>0</v>
      </c>
      <c r="U2325" s="5">
        <f t="shared" si="4750"/>
        <v>0</v>
      </c>
      <c r="V2325" s="5">
        <f t="shared" si="4750"/>
        <v>0</v>
      </c>
      <c r="W2325" s="5">
        <f t="shared" si="4751"/>
        <v>0</v>
      </c>
      <c r="X2325" s="5">
        <f t="shared" si="4751"/>
        <v>0</v>
      </c>
      <c r="Y2325" s="5">
        <f t="shared" si="4751"/>
        <v>0</v>
      </c>
      <c r="Z2325" s="5">
        <f t="shared" si="4751"/>
        <v>0</v>
      </c>
      <c r="AA2325" s="5">
        <f t="shared" si="4751"/>
        <v>0</v>
      </c>
      <c r="AB2325" s="5">
        <f t="shared" si="4751"/>
        <v>0</v>
      </c>
      <c r="AC2325" s="5">
        <f t="shared" si="4751"/>
        <v>0</v>
      </c>
      <c r="AD2325" s="5">
        <f t="shared" si="4751"/>
        <v>0</v>
      </c>
      <c r="AE2325" s="5">
        <f t="shared" si="4751"/>
        <v>0</v>
      </c>
      <c r="AF2325" s="5">
        <f t="shared" si="4751"/>
        <v>0</v>
      </c>
      <c r="AG2325" s="5">
        <f t="shared" si="4748"/>
        <v>1151</v>
      </c>
      <c r="AH2325" s="5">
        <f t="shared" si="4746"/>
        <v>1151</v>
      </c>
      <c r="AI2325" s="5">
        <f t="shared" si="4747"/>
        <v>1151</v>
      </c>
      <c r="AJ2325" s="5">
        <f t="shared" si="4752"/>
        <v>0</v>
      </c>
      <c r="AK2325" s="17"/>
      <c r="AL2325" s="27"/>
    </row>
    <row r="2326" spans="1:38" ht="31.2" x14ac:dyDescent="0.3">
      <c r="A2326" s="4" t="s">
        <v>246</v>
      </c>
      <c r="B2326" s="4" t="s">
        <v>41</v>
      </c>
      <c r="C2326" s="4" t="s">
        <v>169</v>
      </c>
      <c r="D2326" s="4" t="s">
        <v>674</v>
      </c>
      <c r="E2326" s="4"/>
      <c r="F2326" s="14" t="s">
        <v>1188</v>
      </c>
      <c r="G2326" s="5">
        <f t="shared" si="4749"/>
        <v>1151</v>
      </c>
      <c r="H2326" s="5">
        <f t="shared" si="4749"/>
        <v>1151</v>
      </c>
      <c r="I2326" s="5">
        <f t="shared" si="4749"/>
        <v>1151</v>
      </c>
      <c r="J2326" s="5">
        <f t="shared" si="4749"/>
        <v>0</v>
      </c>
      <c r="K2326" s="5">
        <f t="shared" si="4749"/>
        <v>0</v>
      </c>
      <c r="L2326" s="5">
        <f t="shared" si="4749"/>
        <v>0</v>
      </c>
      <c r="M2326" s="5">
        <f t="shared" si="4730"/>
        <v>1151</v>
      </c>
      <c r="N2326" s="5">
        <f t="shared" si="4731"/>
        <v>1151</v>
      </c>
      <c r="O2326" s="5">
        <f t="shared" si="4732"/>
        <v>1151</v>
      </c>
      <c r="P2326" s="5">
        <f t="shared" si="4750"/>
        <v>0</v>
      </c>
      <c r="Q2326" s="5">
        <f t="shared" si="4750"/>
        <v>0</v>
      </c>
      <c r="R2326" s="5">
        <f t="shared" si="4750"/>
        <v>0</v>
      </c>
      <c r="S2326" s="5">
        <f t="shared" si="4750"/>
        <v>0</v>
      </c>
      <c r="T2326" s="5">
        <f t="shared" si="4750"/>
        <v>0</v>
      </c>
      <c r="U2326" s="5">
        <f t="shared" si="4750"/>
        <v>0</v>
      </c>
      <c r="V2326" s="5">
        <f t="shared" si="4750"/>
        <v>0</v>
      </c>
      <c r="W2326" s="5">
        <f t="shared" si="4751"/>
        <v>0</v>
      </c>
      <c r="X2326" s="5">
        <f t="shared" si="4751"/>
        <v>0</v>
      </c>
      <c r="Y2326" s="5">
        <f t="shared" si="4751"/>
        <v>0</v>
      </c>
      <c r="Z2326" s="5">
        <f t="shared" si="4751"/>
        <v>0</v>
      </c>
      <c r="AA2326" s="5">
        <f t="shared" si="4751"/>
        <v>0</v>
      </c>
      <c r="AB2326" s="5">
        <f t="shared" si="4751"/>
        <v>0</v>
      </c>
      <c r="AC2326" s="5">
        <f t="shared" si="4751"/>
        <v>0</v>
      </c>
      <c r="AD2326" s="5">
        <f t="shared" si="4751"/>
        <v>0</v>
      </c>
      <c r="AE2326" s="5">
        <f t="shared" si="4751"/>
        <v>0</v>
      </c>
      <c r="AF2326" s="5">
        <f t="shared" si="4751"/>
        <v>0</v>
      </c>
      <c r="AG2326" s="5">
        <f t="shared" si="4748"/>
        <v>1151</v>
      </c>
      <c r="AH2326" s="5">
        <f t="shared" si="4746"/>
        <v>1151</v>
      </c>
      <c r="AI2326" s="5">
        <f t="shared" si="4747"/>
        <v>1151</v>
      </c>
      <c r="AJ2326" s="5">
        <f t="shared" si="4752"/>
        <v>0</v>
      </c>
      <c r="AK2326" s="17"/>
      <c r="AL2326" s="27"/>
    </row>
    <row r="2327" spans="1:38" ht="62.4" x14ac:dyDescent="0.3">
      <c r="A2327" s="4" t="s">
        <v>246</v>
      </c>
      <c r="B2327" s="4" t="s">
        <v>41</v>
      </c>
      <c r="C2327" s="4" t="s">
        <v>169</v>
      </c>
      <c r="D2327" s="4" t="s">
        <v>675</v>
      </c>
      <c r="E2327" s="4"/>
      <c r="F2327" s="14" t="s">
        <v>1189</v>
      </c>
      <c r="G2327" s="5">
        <f t="shared" si="4749"/>
        <v>1151</v>
      </c>
      <c r="H2327" s="5">
        <f t="shared" si="4749"/>
        <v>1151</v>
      </c>
      <c r="I2327" s="5">
        <f t="shared" si="4749"/>
        <v>1151</v>
      </c>
      <c r="J2327" s="5">
        <f t="shared" si="4749"/>
        <v>0</v>
      </c>
      <c r="K2327" s="5">
        <f t="shared" si="4749"/>
        <v>0</v>
      </c>
      <c r="L2327" s="5">
        <f t="shared" si="4749"/>
        <v>0</v>
      </c>
      <c r="M2327" s="5">
        <f t="shared" si="4730"/>
        <v>1151</v>
      </c>
      <c r="N2327" s="5">
        <f t="shared" si="4731"/>
        <v>1151</v>
      </c>
      <c r="O2327" s="5">
        <f t="shared" si="4732"/>
        <v>1151</v>
      </c>
      <c r="P2327" s="5">
        <f t="shared" si="4750"/>
        <v>0</v>
      </c>
      <c r="Q2327" s="5">
        <f t="shared" si="4750"/>
        <v>0</v>
      </c>
      <c r="R2327" s="5">
        <f t="shared" si="4750"/>
        <v>0</v>
      </c>
      <c r="S2327" s="5">
        <f t="shared" si="4750"/>
        <v>0</v>
      </c>
      <c r="T2327" s="5">
        <f t="shared" si="4750"/>
        <v>0</v>
      </c>
      <c r="U2327" s="5">
        <f t="shared" si="4750"/>
        <v>0</v>
      </c>
      <c r="V2327" s="5">
        <f t="shared" si="4750"/>
        <v>0</v>
      </c>
      <c r="W2327" s="5">
        <f t="shared" si="4751"/>
        <v>0</v>
      </c>
      <c r="X2327" s="5">
        <f t="shared" si="4751"/>
        <v>0</v>
      </c>
      <c r="Y2327" s="5">
        <f t="shared" si="4751"/>
        <v>0</v>
      </c>
      <c r="Z2327" s="5">
        <f t="shared" si="4751"/>
        <v>0</v>
      </c>
      <c r="AA2327" s="5">
        <f t="shared" si="4751"/>
        <v>0</v>
      </c>
      <c r="AB2327" s="5">
        <f t="shared" si="4751"/>
        <v>0</v>
      </c>
      <c r="AC2327" s="5">
        <f t="shared" si="4751"/>
        <v>0</v>
      </c>
      <c r="AD2327" s="5">
        <f t="shared" si="4751"/>
        <v>0</v>
      </c>
      <c r="AE2327" s="5">
        <f t="shared" si="4751"/>
        <v>0</v>
      </c>
      <c r="AF2327" s="5">
        <f t="shared" si="4751"/>
        <v>0</v>
      </c>
      <c r="AG2327" s="5">
        <f t="shared" si="4748"/>
        <v>1151</v>
      </c>
      <c r="AH2327" s="5">
        <f t="shared" si="4746"/>
        <v>1151</v>
      </c>
      <c r="AI2327" s="5">
        <f t="shared" si="4747"/>
        <v>1151</v>
      </c>
      <c r="AJ2327" s="5">
        <f t="shared" si="4752"/>
        <v>0</v>
      </c>
      <c r="AK2327" s="17"/>
      <c r="AL2327" s="27"/>
    </row>
    <row r="2328" spans="1:38" ht="31.2" x14ac:dyDescent="0.3">
      <c r="A2328" s="4" t="s">
        <v>246</v>
      </c>
      <c r="B2328" s="4" t="s">
        <v>41</v>
      </c>
      <c r="C2328" s="4" t="s">
        <v>169</v>
      </c>
      <c r="D2328" s="4" t="s">
        <v>673</v>
      </c>
      <c r="E2328" s="4"/>
      <c r="F2328" s="14" t="s">
        <v>788</v>
      </c>
      <c r="G2328" s="5">
        <f t="shared" si="4749"/>
        <v>1151</v>
      </c>
      <c r="H2328" s="5">
        <f t="shared" si="4749"/>
        <v>1151</v>
      </c>
      <c r="I2328" s="5">
        <f t="shared" si="4749"/>
        <v>1151</v>
      </c>
      <c r="J2328" s="5">
        <f t="shared" si="4749"/>
        <v>0</v>
      </c>
      <c r="K2328" s="5">
        <f t="shared" si="4749"/>
        <v>0</v>
      </c>
      <c r="L2328" s="5">
        <f t="shared" si="4749"/>
        <v>0</v>
      </c>
      <c r="M2328" s="5">
        <f t="shared" si="4730"/>
        <v>1151</v>
      </c>
      <c r="N2328" s="5">
        <f t="shared" si="4731"/>
        <v>1151</v>
      </c>
      <c r="O2328" s="5">
        <f t="shared" si="4732"/>
        <v>1151</v>
      </c>
      <c r="P2328" s="5">
        <f t="shared" si="4750"/>
        <v>0</v>
      </c>
      <c r="Q2328" s="5">
        <f t="shared" si="4750"/>
        <v>0</v>
      </c>
      <c r="R2328" s="5">
        <f t="shared" si="4750"/>
        <v>0</v>
      </c>
      <c r="S2328" s="5">
        <f t="shared" si="4750"/>
        <v>0</v>
      </c>
      <c r="T2328" s="5">
        <f t="shared" si="4750"/>
        <v>0</v>
      </c>
      <c r="U2328" s="5">
        <f t="shared" si="4750"/>
        <v>0</v>
      </c>
      <c r="V2328" s="5">
        <f t="shared" si="4750"/>
        <v>0</v>
      </c>
      <c r="W2328" s="5">
        <f t="shared" si="4751"/>
        <v>0</v>
      </c>
      <c r="X2328" s="5">
        <f t="shared" si="4751"/>
        <v>0</v>
      </c>
      <c r="Y2328" s="5">
        <f t="shared" si="4751"/>
        <v>0</v>
      </c>
      <c r="Z2328" s="5">
        <f t="shared" si="4751"/>
        <v>0</v>
      </c>
      <c r="AA2328" s="5">
        <f t="shared" si="4751"/>
        <v>0</v>
      </c>
      <c r="AB2328" s="5">
        <f t="shared" si="4751"/>
        <v>0</v>
      </c>
      <c r="AC2328" s="5">
        <f t="shared" si="4751"/>
        <v>0</v>
      </c>
      <c r="AD2328" s="5">
        <f t="shared" si="4751"/>
        <v>0</v>
      </c>
      <c r="AE2328" s="5">
        <f t="shared" si="4751"/>
        <v>0</v>
      </c>
      <c r="AF2328" s="5">
        <f t="shared" si="4751"/>
        <v>0</v>
      </c>
      <c r="AG2328" s="5">
        <f t="shared" si="4748"/>
        <v>1151</v>
      </c>
      <c r="AH2328" s="5">
        <f t="shared" si="4746"/>
        <v>1151</v>
      </c>
      <c r="AI2328" s="5">
        <f t="shared" si="4747"/>
        <v>1151</v>
      </c>
      <c r="AJ2328" s="5">
        <f t="shared" si="4752"/>
        <v>0</v>
      </c>
      <c r="AK2328" s="17"/>
      <c r="AL2328" s="27"/>
    </row>
    <row r="2329" spans="1:38" ht="31.2" x14ac:dyDescent="0.3">
      <c r="A2329" s="4" t="s">
        <v>246</v>
      </c>
      <c r="B2329" s="4" t="s">
        <v>41</v>
      </c>
      <c r="C2329" s="4" t="s">
        <v>169</v>
      </c>
      <c r="D2329" s="4" t="s">
        <v>673</v>
      </c>
      <c r="E2329" s="4" t="s">
        <v>15</v>
      </c>
      <c r="F2329" s="14" t="s">
        <v>559</v>
      </c>
      <c r="G2329" s="5">
        <f t="shared" si="4749"/>
        <v>1151</v>
      </c>
      <c r="H2329" s="5">
        <f t="shared" si="4749"/>
        <v>1151</v>
      </c>
      <c r="I2329" s="5">
        <f t="shared" si="4749"/>
        <v>1151</v>
      </c>
      <c r="J2329" s="5">
        <f t="shared" si="4749"/>
        <v>0</v>
      </c>
      <c r="K2329" s="5">
        <f t="shared" si="4749"/>
        <v>0</v>
      </c>
      <c r="L2329" s="5">
        <f t="shared" si="4749"/>
        <v>0</v>
      </c>
      <c r="M2329" s="5">
        <f t="shared" si="4730"/>
        <v>1151</v>
      </c>
      <c r="N2329" s="5">
        <f t="shared" si="4731"/>
        <v>1151</v>
      </c>
      <c r="O2329" s="5">
        <f t="shared" si="4732"/>
        <v>1151</v>
      </c>
      <c r="P2329" s="5">
        <f t="shared" si="4750"/>
        <v>0</v>
      </c>
      <c r="Q2329" s="5">
        <f t="shared" si="4750"/>
        <v>0</v>
      </c>
      <c r="R2329" s="5">
        <f t="shared" si="4750"/>
        <v>0</v>
      </c>
      <c r="S2329" s="5">
        <f t="shared" si="4750"/>
        <v>0</v>
      </c>
      <c r="T2329" s="5">
        <f t="shared" si="4750"/>
        <v>0</v>
      </c>
      <c r="U2329" s="5">
        <f t="shared" si="4750"/>
        <v>0</v>
      </c>
      <c r="V2329" s="5">
        <f t="shared" si="4750"/>
        <v>0</v>
      </c>
      <c r="W2329" s="5">
        <f t="shared" si="4751"/>
        <v>0</v>
      </c>
      <c r="X2329" s="5">
        <f t="shared" si="4751"/>
        <v>0</v>
      </c>
      <c r="Y2329" s="5">
        <f t="shared" si="4751"/>
        <v>0</v>
      </c>
      <c r="Z2329" s="5">
        <f t="shared" si="4751"/>
        <v>0</v>
      </c>
      <c r="AA2329" s="5">
        <f t="shared" si="4751"/>
        <v>0</v>
      </c>
      <c r="AB2329" s="5">
        <f t="shared" si="4751"/>
        <v>0</v>
      </c>
      <c r="AC2329" s="5">
        <f t="shared" si="4751"/>
        <v>0</v>
      </c>
      <c r="AD2329" s="5">
        <f t="shared" si="4751"/>
        <v>0</v>
      </c>
      <c r="AE2329" s="5">
        <f t="shared" si="4751"/>
        <v>0</v>
      </c>
      <c r="AF2329" s="5">
        <f t="shared" si="4751"/>
        <v>0</v>
      </c>
      <c r="AG2329" s="5">
        <f t="shared" si="4748"/>
        <v>1151</v>
      </c>
      <c r="AH2329" s="5">
        <f t="shared" si="4746"/>
        <v>1151</v>
      </c>
      <c r="AI2329" s="5">
        <f t="shared" si="4747"/>
        <v>1151</v>
      </c>
      <c r="AJ2329" s="5">
        <f t="shared" si="4752"/>
        <v>0</v>
      </c>
      <c r="AK2329" s="17"/>
      <c r="AL2329" s="27"/>
    </row>
    <row r="2330" spans="1:38" ht="31.2" x14ac:dyDescent="0.3">
      <c r="A2330" s="4" t="s">
        <v>246</v>
      </c>
      <c r="B2330" s="4" t="s">
        <v>41</v>
      </c>
      <c r="C2330" s="4" t="s">
        <v>169</v>
      </c>
      <c r="D2330" s="4" t="s">
        <v>673</v>
      </c>
      <c r="E2330" s="4" t="s">
        <v>16</v>
      </c>
      <c r="F2330" s="14" t="s">
        <v>560</v>
      </c>
      <c r="G2330" s="5">
        <v>1151</v>
      </c>
      <c r="H2330" s="5">
        <v>1151</v>
      </c>
      <c r="I2330" s="5">
        <v>1151</v>
      </c>
      <c r="J2330" s="5"/>
      <c r="K2330" s="5"/>
      <c r="L2330" s="5"/>
      <c r="M2330" s="5">
        <f t="shared" si="4730"/>
        <v>1151</v>
      </c>
      <c r="N2330" s="5">
        <f t="shared" si="4731"/>
        <v>1151</v>
      </c>
      <c r="O2330" s="5">
        <f t="shared" si="4732"/>
        <v>1151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>
        <f t="shared" si="4748"/>
        <v>1151</v>
      </c>
      <c r="AH2330" s="5">
        <f t="shared" si="4746"/>
        <v>1151</v>
      </c>
      <c r="AI2330" s="5">
        <f t="shared" si="4747"/>
        <v>1151</v>
      </c>
      <c r="AJ2330" s="5"/>
      <c r="AK2330" s="17"/>
      <c r="AL2330" s="27"/>
    </row>
    <row r="2331" spans="1:38" s="3" customFormat="1" ht="31.2" x14ac:dyDescent="0.3">
      <c r="A2331" s="7" t="s">
        <v>247</v>
      </c>
      <c r="B2331" s="7"/>
      <c r="C2331" s="7"/>
      <c r="D2331" s="7"/>
      <c r="E2331" s="7"/>
      <c r="F2331" s="33" t="s">
        <v>502</v>
      </c>
      <c r="G2331" s="8">
        <f>G2332+G2386+G2409+G2458+G2512+G2528+G2542+G2550</f>
        <v>468086.6999999999</v>
      </c>
      <c r="H2331" s="8">
        <f t="shared" ref="H2331:AJ2331" si="4753">H2332+H2386+H2409+H2458+H2512+H2528+H2542+H2550</f>
        <v>500578.19999999995</v>
      </c>
      <c r="I2331" s="8">
        <f t="shared" si="4753"/>
        <v>388206.29999999993</v>
      </c>
      <c r="J2331" s="8">
        <f t="shared" ref="J2331:L2331" si="4754">J2332+J2386+J2409+J2458+J2512+J2528+J2542+J2550</f>
        <v>0</v>
      </c>
      <c r="K2331" s="8">
        <f t="shared" si="4754"/>
        <v>0</v>
      </c>
      <c r="L2331" s="8">
        <f t="shared" si="4754"/>
        <v>0</v>
      </c>
      <c r="M2331" s="8">
        <f t="shared" si="4730"/>
        <v>468086.6999999999</v>
      </c>
      <c r="N2331" s="8">
        <f t="shared" si="4731"/>
        <v>500578.19999999995</v>
      </c>
      <c r="O2331" s="8">
        <f t="shared" si="4732"/>
        <v>388206.29999999993</v>
      </c>
      <c r="P2331" s="8">
        <f t="shared" ref="P2331:V2331" si="4755">P2332+P2386+P2409+P2458+P2512+P2528+P2542+P2550</f>
        <v>0</v>
      </c>
      <c r="Q2331" s="8">
        <f t="shared" ref="Q2331:R2331" si="4756">Q2332+Q2386+Q2409+Q2458+Q2512+Q2528+Q2542+Q2550</f>
        <v>0</v>
      </c>
      <c r="R2331" s="8">
        <f t="shared" si="4756"/>
        <v>583.86599999999999</v>
      </c>
      <c r="S2331" s="8">
        <f t="shared" ref="S2331" si="4757">S2332+S2386+S2409+S2458+S2512+S2528+S2542+S2550</f>
        <v>379.10500000000002</v>
      </c>
      <c r="T2331" s="8">
        <f t="shared" si="4755"/>
        <v>1388.903</v>
      </c>
      <c r="U2331" s="8">
        <f t="shared" si="4755"/>
        <v>0</v>
      </c>
      <c r="V2331" s="8">
        <f t="shared" si="4755"/>
        <v>0</v>
      </c>
      <c r="W2331" s="8">
        <f t="shared" ref="W2331:AF2331" si="4758">W2332+W2386+W2409+W2458+W2512+W2528+W2542+W2550</f>
        <v>0</v>
      </c>
      <c r="X2331" s="8">
        <f t="shared" si="4758"/>
        <v>0</v>
      </c>
      <c r="Y2331" s="8">
        <f t="shared" si="4758"/>
        <v>0</v>
      </c>
      <c r="Z2331" s="8">
        <f t="shared" si="4758"/>
        <v>0</v>
      </c>
      <c r="AA2331" s="8">
        <f t="shared" si="4758"/>
        <v>0</v>
      </c>
      <c r="AB2331" s="8">
        <f t="shared" si="4758"/>
        <v>0</v>
      </c>
      <c r="AC2331" s="8">
        <f t="shared" si="4758"/>
        <v>0</v>
      </c>
      <c r="AD2331" s="8">
        <f t="shared" ref="AD2331" si="4759">AD2332+AD2386+AD2409+AD2458+AD2512+AD2528+AD2542+AD2550</f>
        <v>0</v>
      </c>
      <c r="AE2331" s="8">
        <f t="shared" ref="AE2331" si="4760">AE2332+AE2386+AE2409+AE2458+AE2512+AE2528+AE2542+AE2550</f>
        <v>0</v>
      </c>
      <c r="AF2331" s="8">
        <f t="shared" si="4758"/>
        <v>-82417.2</v>
      </c>
      <c r="AG2331" s="8">
        <f t="shared" si="4748"/>
        <v>470438.57399999985</v>
      </c>
      <c r="AH2331" s="8">
        <f t="shared" si="4746"/>
        <v>500578.19999999995</v>
      </c>
      <c r="AI2331" s="8">
        <f t="shared" si="4747"/>
        <v>305789.09999999992</v>
      </c>
      <c r="AJ2331" s="8">
        <f t="shared" si="4753"/>
        <v>0</v>
      </c>
      <c r="AK2331" s="16"/>
      <c r="AL2331" s="25"/>
    </row>
    <row r="2332" spans="1:38" s="3" customFormat="1" x14ac:dyDescent="0.3">
      <c r="A2332" s="7" t="s">
        <v>247</v>
      </c>
      <c r="B2332" s="7" t="s">
        <v>9</v>
      </c>
      <c r="C2332" s="7"/>
      <c r="D2332" s="7"/>
      <c r="E2332" s="7"/>
      <c r="F2332" s="33" t="s">
        <v>515</v>
      </c>
      <c r="G2332" s="8">
        <f>G2333+G2352</f>
        <v>63739</v>
      </c>
      <c r="H2332" s="8">
        <f>H2333+H2352</f>
        <v>54508.899999999994</v>
      </c>
      <c r="I2332" s="8">
        <f>I2333+I2352</f>
        <v>52873.5</v>
      </c>
      <c r="J2332" s="8">
        <f t="shared" ref="J2332:L2332" si="4761">J2333+J2352</f>
        <v>0</v>
      </c>
      <c r="K2332" s="8">
        <f t="shared" si="4761"/>
        <v>0</v>
      </c>
      <c r="L2332" s="8">
        <f t="shared" si="4761"/>
        <v>0</v>
      </c>
      <c r="M2332" s="8">
        <f t="shared" si="4730"/>
        <v>63739</v>
      </c>
      <c r="N2332" s="8">
        <f t="shared" si="4731"/>
        <v>54508.899999999994</v>
      </c>
      <c r="O2332" s="8">
        <f t="shared" si="4732"/>
        <v>52873.5</v>
      </c>
      <c r="P2332" s="8">
        <f>P2333+P2352</f>
        <v>0</v>
      </c>
      <c r="Q2332" s="8">
        <f>Q2333+Q2352</f>
        <v>0</v>
      </c>
      <c r="R2332" s="8">
        <f>R2333+R2352</f>
        <v>583.86599999999999</v>
      </c>
      <c r="S2332" s="8">
        <f t="shared" ref="S2332" si="4762">S2333+S2352</f>
        <v>0</v>
      </c>
      <c r="T2332" s="8">
        <f>T2333+T2352</f>
        <v>0</v>
      </c>
      <c r="U2332" s="8">
        <f>U2333+U2352</f>
        <v>0</v>
      </c>
      <c r="V2332" s="8">
        <f>V2333+V2352</f>
        <v>0</v>
      </c>
      <c r="W2332" s="8">
        <f t="shared" ref="W2332:AF2332" si="4763">W2333+W2352</f>
        <v>0</v>
      </c>
      <c r="X2332" s="8">
        <f>X2333+X2352</f>
        <v>0</v>
      </c>
      <c r="Y2332" s="8">
        <f>Y2333+Y2352</f>
        <v>0</v>
      </c>
      <c r="Z2332" s="8">
        <f>Z2333+Z2352</f>
        <v>0</v>
      </c>
      <c r="AA2332" s="8">
        <f>AA2333+AA2352</f>
        <v>0</v>
      </c>
      <c r="AB2332" s="8">
        <f t="shared" si="4763"/>
        <v>0</v>
      </c>
      <c r="AC2332" s="8">
        <f>AC2333+AC2352</f>
        <v>0</v>
      </c>
      <c r="AD2332" s="8">
        <f>AD2333+AD2352</f>
        <v>0</v>
      </c>
      <c r="AE2332" s="8">
        <f>AE2333+AE2352</f>
        <v>0</v>
      </c>
      <c r="AF2332" s="8">
        <f t="shared" si="4763"/>
        <v>0</v>
      </c>
      <c r="AG2332" s="8">
        <f t="shared" si="4748"/>
        <v>64322.866000000002</v>
      </c>
      <c r="AH2332" s="8">
        <f t="shared" si="4746"/>
        <v>54508.899999999994</v>
      </c>
      <c r="AI2332" s="8">
        <f t="shared" si="4747"/>
        <v>52873.5</v>
      </c>
      <c r="AJ2332" s="8">
        <f>AJ2333+AJ2352</f>
        <v>0</v>
      </c>
      <c r="AK2332" s="16"/>
      <c r="AL2332" s="25"/>
    </row>
    <row r="2333" spans="1:38" s="10" customFormat="1" ht="62.4" x14ac:dyDescent="0.3">
      <c r="A2333" s="9" t="s">
        <v>247</v>
      </c>
      <c r="B2333" s="9" t="s">
        <v>9</v>
      </c>
      <c r="C2333" s="9" t="s">
        <v>34</v>
      </c>
      <c r="D2333" s="9"/>
      <c r="E2333" s="9"/>
      <c r="F2333" s="13" t="s">
        <v>527</v>
      </c>
      <c r="G2333" s="11">
        <f>G2334+G2342</f>
        <v>47220.2</v>
      </c>
      <c r="H2333" s="11">
        <f t="shared" ref="H2333:AJ2333" si="4764">H2334+H2342</f>
        <v>40359.199999999997</v>
      </c>
      <c r="I2333" s="11">
        <f t="shared" si="4764"/>
        <v>40359.199999999997</v>
      </c>
      <c r="J2333" s="11">
        <f t="shared" ref="J2333:L2333" si="4765">J2334+J2342</f>
        <v>0</v>
      </c>
      <c r="K2333" s="11">
        <f t="shared" si="4765"/>
        <v>0</v>
      </c>
      <c r="L2333" s="11">
        <f t="shared" si="4765"/>
        <v>0</v>
      </c>
      <c r="M2333" s="11">
        <f t="shared" si="4730"/>
        <v>47220.2</v>
      </c>
      <c r="N2333" s="11">
        <f t="shared" si="4731"/>
        <v>40359.199999999997</v>
      </c>
      <c r="O2333" s="11">
        <f t="shared" si="4732"/>
        <v>40359.199999999997</v>
      </c>
      <c r="P2333" s="11">
        <f t="shared" ref="P2333:V2333" si="4766">P2334+P2342</f>
        <v>0</v>
      </c>
      <c r="Q2333" s="11">
        <f t="shared" ref="Q2333:R2333" si="4767">Q2334+Q2342</f>
        <v>0</v>
      </c>
      <c r="R2333" s="11">
        <f t="shared" si="4767"/>
        <v>0</v>
      </c>
      <c r="S2333" s="11">
        <f t="shared" ref="S2333" si="4768">S2334+S2342</f>
        <v>0</v>
      </c>
      <c r="T2333" s="11">
        <f t="shared" si="4766"/>
        <v>0</v>
      </c>
      <c r="U2333" s="11">
        <f t="shared" si="4766"/>
        <v>0</v>
      </c>
      <c r="V2333" s="11">
        <f t="shared" si="4766"/>
        <v>0</v>
      </c>
      <c r="W2333" s="11">
        <f t="shared" ref="W2333:AF2333" si="4769">W2334+W2342</f>
        <v>0</v>
      </c>
      <c r="X2333" s="11">
        <f t="shared" si="4769"/>
        <v>0</v>
      </c>
      <c r="Y2333" s="11">
        <f t="shared" si="4769"/>
        <v>0</v>
      </c>
      <c r="Z2333" s="11">
        <f t="shared" si="4769"/>
        <v>0</v>
      </c>
      <c r="AA2333" s="11">
        <f t="shared" si="4769"/>
        <v>0</v>
      </c>
      <c r="AB2333" s="11">
        <f t="shared" si="4769"/>
        <v>0</v>
      </c>
      <c r="AC2333" s="11">
        <f t="shared" si="4769"/>
        <v>0</v>
      </c>
      <c r="AD2333" s="11">
        <f t="shared" ref="AD2333" si="4770">AD2334+AD2342</f>
        <v>0</v>
      </c>
      <c r="AE2333" s="11">
        <f t="shared" ref="AE2333" si="4771">AE2334+AE2342</f>
        <v>0</v>
      </c>
      <c r="AF2333" s="11">
        <f t="shared" si="4769"/>
        <v>0</v>
      </c>
      <c r="AG2333" s="11">
        <f t="shared" si="4748"/>
        <v>47220.2</v>
      </c>
      <c r="AH2333" s="11">
        <f t="shared" si="4746"/>
        <v>40359.199999999997</v>
      </c>
      <c r="AI2333" s="11">
        <f t="shared" si="4747"/>
        <v>40359.199999999997</v>
      </c>
      <c r="AJ2333" s="11">
        <f t="shared" si="4764"/>
        <v>0</v>
      </c>
      <c r="AK2333" s="31"/>
      <c r="AL2333" s="26"/>
    </row>
    <row r="2334" spans="1:38" ht="46.8" x14ac:dyDescent="0.3">
      <c r="A2334" s="4" t="s">
        <v>247</v>
      </c>
      <c r="B2334" s="4" t="s">
        <v>9</v>
      </c>
      <c r="C2334" s="4" t="s">
        <v>34</v>
      </c>
      <c r="D2334" s="4" t="s">
        <v>115</v>
      </c>
      <c r="E2334" s="4"/>
      <c r="F2334" s="14" t="s">
        <v>1193</v>
      </c>
      <c r="G2334" s="5">
        <f t="shared" ref="G2334:L2336" si="4772">G2335</f>
        <v>3612.7000000000003</v>
      </c>
      <c r="H2334" s="5">
        <f t="shared" si="4772"/>
        <v>3612.7000000000003</v>
      </c>
      <c r="I2334" s="5">
        <f t="shared" si="4772"/>
        <v>3612.7000000000003</v>
      </c>
      <c r="J2334" s="5">
        <f t="shared" si="4772"/>
        <v>0</v>
      </c>
      <c r="K2334" s="5">
        <f t="shared" si="4772"/>
        <v>0</v>
      </c>
      <c r="L2334" s="5">
        <f t="shared" si="4772"/>
        <v>0</v>
      </c>
      <c r="M2334" s="5">
        <f t="shared" si="4730"/>
        <v>3612.7000000000003</v>
      </c>
      <c r="N2334" s="5">
        <f t="shared" si="4731"/>
        <v>3612.7000000000003</v>
      </c>
      <c r="O2334" s="5">
        <f t="shared" si="4732"/>
        <v>3612.7000000000003</v>
      </c>
      <c r="P2334" s="5">
        <f t="shared" ref="P2334:V2336" si="4773">P2335</f>
        <v>0</v>
      </c>
      <c r="Q2334" s="5">
        <f t="shared" si="4773"/>
        <v>0</v>
      </c>
      <c r="R2334" s="5">
        <f t="shared" si="4773"/>
        <v>0</v>
      </c>
      <c r="S2334" s="5">
        <f t="shared" si="4773"/>
        <v>0</v>
      </c>
      <c r="T2334" s="5">
        <f t="shared" si="4773"/>
        <v>0</v>
      </c>
      <c r="U2334" s="5">
        <f t="shared" si="4773"/>
        <v>0</v>
      </c>
      <c r="V2334" s="5">
        <f t="shared" si="4773"/>
        <v>0</v>
      </c>
      <c r="W2334" s="5">
        <f t="shared" ref="W2334:AF2336" si="4774">W2335</f>
        <v>0</v>
      </c>
      <c r="X2334" s="5">
        <f t="shared" si="4774"/>
        <v>0</v>
      </c>
      <c r="Y2334" s="5">
        <f t="shared" si="4774"/>
        <v>0</v>
      </c>
      <c r="Z2334" s="5">
        <f t="shared" si="4774"/>
        <v>0</v>
      </c>
      <c r="AA2334" s="5">
        <f t="shared" si="4774"/>
        <v>0</v>
      </c>
      <c r="AB2334" s="5">
        <f t="shared" si="4774"/>
        <v>0</v>
      </c>
      <c r="AC2334" s="5">
        <f t="shared" si="4774"/>
        <v>0</v>
      </c>
      <c r="AD2334" s="5">
        <f t="shared" si="4774"/>
        <v>0</v>
      </c>
      <c r="AE2334" s="5">
        <f t="shared" si="4774"/>
        <v>0</v>
      </c>
      <c r="AF2334" s="5">
        <f t="shared" si="4774"/>
        <v>0</v>
      </c>
      <c r="AG2334" s="5">
        <f t="shared" si="4748"/>
        <v>3612.7000000000003</v>
      </c>
      <c r="AH2334" s="5">
        <f t="shared" si="4746"/>
        <v>3612.7000000000003</v>
      </c>
      <c r="AI2334" s="5">
        <f t="shared" si="4747"/>
        <v>3612.7000000000003</v>
      </c>
      <c r="AJ2334" s="5">
        <f t="shared" ref="AJ2334:AJ2336" si="4775">AJ2335</f>
        <v>0</v>
      </c>
      <c r="AK2334" s="17"/>
      <c r="AL2334" s="27"/>
    </row>
    <row r="2335" spans="1:38" ht="31.2" x14ac:dyDescent="0.3">
      <c r="A2335" s="4" t="s">
        <v>247</v>
      </c>
      <c r="B2335" s="4" t="s">
        <v>9</v>
      </c>
      <c r="C2335" s="4" t="s">
        <v>34</v>
      </c>
      <c r="D2335" s="4" t="s">
        <v>172</v>
      </c>
      <c r="E2335" s="4"/>
      <c r="F2335" s="14" t="s">
        <v>1201</v>
      </c>
      <c r="G2335" s="5">
        <f t="shared" si="4772"/>
        <v>3612.7000000000003</v>
      </c>
      <c r="H2335" s="5">
        <f t="shared" si="4772"/>
        <v>3612.7000000000003</v>
      </c>
      <c r="I2335" s="5">
        <f t="shared" si="4772"/>
        <v>3612.7000000000003</v>
      </c>
      <c r="J2335" s="5">
        <f t="shared" si="4772"/>
        <v>0</v>
      </c>
      <c r="K2335" s="5">
        <f t="shared" si="4772"/>
        <v>0</v>
      </c>
      <c r="L2335" s="5">
        <f t="shared" si="4772"/>
        <v>0</v>
      </c>
      <c r="M2335" s="5">
        <f t="shared" si="4730"/>
        <v>3612.7000000000003</v>
      </c>
      <c r="N2335" s="5">
        <f t="shared" si="4731"/>
        <v>3612.7000000000003</v>
      </c>
      <c r="O2335" s="5">
        <f t="shared" si="4732"/>
        <v>3612.7000000000003</v>
      </c>
      <c r="P2335" s="5">
        <f t="shared" si="4773"/>
        <v>0</v>
      </c>
      <c r="Q2335" s="5">
        <f t="shared" si="4773"/>
        <v>0</v>
      </c>
      <c r="R2335" s="5">
        <f t="shared" si="4773"/>
        <v>0</v>
      </c>
      <c r="S2335" s="5">
        <f t="shared" si="4773"/>
        <v>0</v>
      </c>
      <c r="T2335" s="5">
        <f t="shared" si="4773"/>
        <v>0</v>
      </c>
      <c r="U2335" s="5">
        <f t="shared" si="4773"/>
        <v>0</v>
      </c>
      <c r="V2335" s="5">
        <f t="shared" si="4773"/>
        <v>0</v>
      </c>
      <c r="W2335" s="5">
        <f t="shared" si="4774"/>
        <v>0</v>
      </c>
      <c r="X2335" s="5">
        <f t="shared" si="4774"/>
        <v>0</v>
      </c>
      <c r="Y2335" s="5">
        <f t="shared" si="4774"/>
        <v>0</v>
      </c>
      <c r="Z2335" s="5">
        <f t="shared" si="4774"/>
        <v>0</v>
      </c>
      <c r="AA2335" s="5">
        <f t="shared" si="4774"/>
        <v>0</v>
      </c>
      <c r="AB2335" s="5">
        <f t="shared" si="4774"/>
        <v>0</v>
      </c>
      <c r="AC2335" s="5">
        <f t="shared" si="4774"/>
        <v>0</v>
      </c>
      <c r="AD2335" s="5">
        <f t="shared" si="4774"/>
        <v>0</v>
      </c>
      <c r="AE2335" s="5">
        <f t="shared" si="4774"/>
        <v>0</v>
      </c>
      <c r="AF2335" s="5">
        <f t="shared" si="4774"/>
        <v>0</v>
      </c>
      <c r="AG2335" s="5">
        <f t="shared" si="4748"/>
        <v>3612.7000000000003</v>
      </c>
      <c r="AH2335" s="5">
        <f t="shared" si="4746"/>
        <v>3612.7000000000003</v>
      </c>
      <c r="AI2335" s="5">
        <f t="shared" si="4747"/>
        <v>3612.7000000000003</v>
      </c>
      <c r="AJ2335" s="5">
        <f t="shared" si="4775"/>
        <v>0</v>
      </c>
      <c r="AK2335" s="17"/>
      <c r="AL2335" s="27"/>
    </row>
    <row r="2336" spans="1:38" ht="62.4" x14ac:dyDescent="0.3">
      <c r="A2336" s="4" t="s">
        <v>247</v>
      </c>
      <c r="B2336" s="4" t="s">
        <v>9</v>
      </c>
      <c r="C2336" s="4" t="s">
        <v>34</v>
      </c>
      <c r="D2336" s="4" t="s">
        <v>181</v>
      </c>
      <c r="E2336" s="4"/>
      <c r="F2336" s="14" t="s">
        <v>1034</v>
      </c>
      <c r="G2336" s="5">
        <f t="shared" si="4772"/>
        <v>3612.7000000000003</v>
      </c>
      <c r="H2336" s="5">
        <f t="shared" si="4772"/>
        <v>3612.7000000000003</v>
      </c>
      <c r="I2336" s="5">
        <f t="shared" si="4772"/>
        <v>3612.7000000000003</v>
      </c>
      <c r="J2336" s="5">
        <f t="shared" si="4772"/>
        <v>0</v>
      </c>
      <c r="K2336" s="5">
        <f t="shared" si="4772"/>
        <v>0</v>
      </c>
      <c r="L2336" s="5">
        <f t="shared" si="4772"/>
        <v>0</v>
      </c>
      <c r="M2336" s="5">
        <f t="shared" si="4730"/>
        <v>3612.7000000000003</v>
      </c>
      <c r="N2336" s="5">
        <f t="shared" si="4731"/>
        <v>3612.7000000000003</v>
      </c>
      <c r="O2336" s="5">
        <f t="shared" si="4732"/>
        <v>3612.7000000000003</v>
      </c>
      <c r="P2336" s="5">
        <f t="shared" si="4773"/>
        <v>0</v>
      </c>
      <c r="Q2336" s="5">
        <f t="shared" si="4773"/>
        <v>0</v>
      </c>
      <c r="R2336" s="5">
        <f t="shared" si="4773"/>
        <v>0</v>
      </c>
      <c r="S2336" s="5">
        <f t="shared" si="4773"/>
        <v>0</v>
      </c>
      <c r="T2336" s="5">
        <f t="shared" si="4773"/>
        <v>0</v>
      </c>
      <c r="U2336" s="5">
        <f t="shared" si="4773"/>
        <v>0</v>
      </c>
      <c r="V2336" s="5">
        <f t="shared" si="4773"/>
        <v>0</v>
      </c>
      <c r="W2336" s="5">
        <f t="shared" si="4774"/>
        <v>0</v>
      </c>
      <c r="X2336" s="5">
        <f t="shared" si="4774"/>
        <v>0</v>
      </c>
      <c r="Y2336" s="5">
        <f t="shared" si="4774"/>
        <v>0</v>
      </c>
      <c r="Z2336" s="5">
        <f t="shared" si="4774"/>
        <v>0</v>
      </c>
      <c r="AA2336" s="5">
        <f t="shared" si="4774"/>
        <v>0</v>
      </c>
      <c r="AB2336" s="5">
        <f t="shared" si="4774"/>
        <v>0</v>
      </c>
      <c r="AC2336" s="5">
        <f t="shared" si="4774"/>
        <v>0</v>
      </c>
      <c r="AD2336" s="5">
        <f t="shared" si="4774"/>
        <v>0</v>
      </c>
      <c r="AE2336" s="5">
        <f t="shared" si="4774"/>
        <v>0</v>
      </c>
      <c r="AF2336" s="5">
        <f t="shared" si="4774"/>
        <v>0</v>
      </c>
      <c r="AG2336" s="5">
        <f t="shared" si="4748"/>
        <v>3612.7000000000003</v>
      </c>
      <c r="AH2336" s="5">
        <f t="shared" si="4746"/>
        <v>3612.7000000000003</v>
      </c>
      <c r="AI2336" s="5">
        <f t="shared" si="4747"/>
        <v>3612.7000000000003</v>
      </c>
      <c r="AJ2336" s="5">
        <f t="shared" si="4775"/>
        <v>0</v>
      </c>
      <c r="AK2336" s="17"/>
      <c r="AL2336" s="27"/>
    </row>
    <row r="2337" spans="1:38" ht="31.2" x14ac:dyDescent="0.3">
      <c r="A2337" s="4" t="s">
        <v>247</v>
      </c>
      <c r="B2337" s="4" t="s">
        <v>9</v>
      </c>
      <c r="C2337" s="4" t="s">
        <v>34</v>
      </c>
      <c r="D2337" s="4" t="s">
        <v>178</v>
      </c>
      <c r="E2337" s="4"/>
      <c r="F2337" s="14" t="s">
        <v>627</v>
      </c>
      <c r="G2337" s="5">
        <f t="shared" ref="G2337:L2337" si="4776">G2338+G2340</f>
        <v>3612.7000000000003</v>
      </c>
      <c r="H2337" s="5">
        <f t="shared" si="4776"/>
        <v>3612.7000000000003</v>
      </c>
      <c r="I2337" s="5">
        <f t="shared" si="4776"/>
        <v>3612.7000000000003</v>
      </c>
      <c r="J2337" s="5">
        <f t="shared" si="4776"/>
        <v>0</v>
      </c>
      <c r="K2337" s="5">
        <f t="shared" si="4776"/>
        <v>0</v>
      </c>
      <c r="L2337" s="5">
        <f t="shared" si="4776"/>
        <v>0</v>
      </c>
      <c r="M2337" s="5">
        <f t="shared" si="4730"/>
        <v>3612.7000000000003</v>
      </c>
      <c r="N2337" s="5">
        <f t="shared" si="4731"/>
        <v>3612.7000000000003</v>
      </c>
      <c r="O2337" s="5">
        <f t="shared" si="4732"/>
        <v>3612.7000000000003</v>
      </c>
      <c r="P2337" s="5">
        <f t="shared" ref="P2337:V2337" si="4777">P2338+P2340</f>
        <v>0</v>
      </c>
      <c r="Q2337" s="5">
        <f t="shared" ref="Q2337:R2337" si="4778">Q2338+Q2340</f>
        <v>0</v>
      </c>
      <c r="R2337" s="5">
        <f t="shared" si="4778"/>
        <v>0</v>
      </c>
      <c r="S2337" s="5">
        <f t="shared" ref="S2337" si="4779">S2338+S2340</f>
        <v>0</v>
      </c>
      <c r="T2337" s="5">
        <f t="shared" si="4777"/>
        <v>0</v>
      </c>
      <c r="U2337" s="5">
        <f t="shared" si="4777"/>
        <v>0</v>
      </c>
      <c r="V2337" s="5">
        <f t="shared" si="4777"/>
        <v>0</v>
      </c>
      <c r="W2337" s="5">
        <f t="shared" ref="W2337:AF2337" si="4780">W2338+W2340</f>
        <v>0</v>
      </c>
      <c r="X2337" s="5">
        <f t="shared" si="4780"/>
        <v>0</v>
      </c>
      <c r="Y2337" s="5">
        <f t="shared" si="4780"/>
        <v>0</v>
      </c>
      <c r="Z2337" s="5">
        <f t="shared" si="4780"/>
        <v>0</v>
      </c>
      <c r="AA2337" s="5">
        <f t="shared" si="4780"/>
        <v>0</v>
      </c>
      <c r="AB2337" s="5">
        <f t="shared" si="4780"/>
        <v>0</v>
      </c>
      <c r="AC2337" s="5">
        <f t="shared" si="4780"/>
        <v>0</v>
      </c>
      <c r="AD2337" s="5">
        <f t="shared" ref="AD2337" si="4781">AD2338+AD2340</f>
        <v>0</v>
      </c>
      <c r="AE2337" s="5">
        <f t="shared" ref="AE2337" si="4782">AE2338+AE2340</f>
        <v>0</v>
      </c>
      <c r="AF2337" s="5">
        <f t="shared" si="4780"/>
        <v>0</v>
      </c>
      <c r="AG2337" s="5">
        <f t="shared" si="4748"/>
        <v>3612.7000000000003</v>
      </c>
      <c r="AH2337" s="5">
        <f t="shared" si="4746"/>
        <v>3612.7000000000003</v>
      </c>
      <c r="AI2337" s="5">
        <f t="shared" si="4747"/>
        <v>3612.7000000000003</v>
      </c>
      <c r="AJ2337" s="5">
        <f t="shared" ref="AJ2337" si="4783">AJ2338+AJ2340</f>
        <v>0</v>
      </c>
      <c r="AK2337" s="17"/>
      <c r="AL2337" s="27"/>
    </row>
    <row r="2338" spans="1:38" ht="78" x14ac:dyDescent="0.3">
      <c r="A2338" s="4" t="s">
        <v>247</v>
      </c>
      <c r="B2338" s="4" t="s">
        <v>9</v>
      </c>
      <c r="C2338" s="4" t="s">
        <v>34</v>
      </c>
      <c r="D2338" s="4" t="s">
        <v>178</v>
      </c>
      <c r="E2338" s="4" t="s">
        <v>22</v>
      </c>
      <c r="F2338" s="14" t="s">
        <v>556</v>
      </c>
      <c r="G2338" s="5">
        <f t="shared" ref="G2338:L2338" si="4784">G2339</f>
        <v>3364.3</v>
      </c>
      <c r="H2338" s="5">
        <f t="shared" si="4784"/>
        <v>3364.3</v>
      </c>
      <c r="I2338" s="5">
        <f t="shared" si="4784"/>
        <v>3364.3</v>
      </c>
      <c r="J2338" s="5">
        <f t="shared" si="4784"/>
        <v>0</v>
      </c>
      <c r="K2338" s="5">
        <f t="shared" si="4784"/>
        <v>0</v>
      </c>
      <c r="L2338" s="5">
        <f t="shared" si="4784"/>
        <v>0</v>
      </c>
      <c r="M2338" s="5">
        <f t="shared" si="4730"/>
        <v>3364.3</v>
      </c>
      <c r="N2338" s="5">
        <f t="shared" si="4731"/>
        <v>3364.3</v>
      </c>
      <c r="O2338" s="5">
        <f t="shared" si="4732"/>
        <v>3364.3</v>
      </c>
      <c r="P2338" s="5">
        <f t="shared" ref="P2338:V2338" si="4785">P2339</f>
        <v>0</v>
      </c>
      <c r="Q2338" s="5">
        <f t="shared" si="4785"/>
        <v>0</v>
      </c>
      <c r="R2338" s="5">
        <f t="shared" si="4785"/>
        <v>0</v>
      </c>
      <c r="S2338" s="5">
        <f t="shared" si="4785"/>
        <v>0</v>
      </c>
      <c r="T2338" s="5">
        <f t="shared" si="4785"/>
        <v>0</v>
      </c>
      <c r="U2338" s="5">
        <f t="shared" si="4785"/>
        <v>0</v>
      </c>
      <c r="V2338" s="5">
        <f t="shared" si="4785"/>
        <v>0</v>
      </c>
      <c r="W2338" s="5">
        <f t="shared" ref="W2338:AF2338" si="4786">W2339</f>
        <v>0</v>
      </c>
      <c r="X2338" s="5">
        <f t="shared" si="4786"/>
        <v>0</v>
      </c>
      <c r="Y2338" s="5">
        <f t="shared" si="4786"/>
        <v>0</v>
      </c>
      <c r="Z2338" s="5">
        <f t="shared" si="4786"/>
        <v>0</v>
      </c>
      <c r="AA2338" s="5">
        <f t="shared" si="4786"/>
        <v>0</v>
      </c>
      <c r="AB2338" s="5">
        <f t="shared" si="4786"/>
        <v>0</v>
      </c>
      <c r="AC2338" s="5">
        <f t="shared" si="4786"/>
        <v>0</v>
      </c>
      <c r="AD2338" s="5">
        <f t="shared" si="4786"/>
        <v>0</v>
      </c>
      <c r="AE2338" s="5">
        <f t="shared" si="4786"/>
        <v>0</v>
      </c>
      <c r="AF2338" s="5">
        <f t="shared" si="4786"/>
        <v>0</v>
      </c>
      <c r="AG2338" s="5">
        <f t="shared" si="4748"/>
        <v>3364.3</v>
      </c>
      <c r="AH2338" s="5">
        <f t="shared" si="4746"/>
        <v>3364.3</v>
      </c>
      <c r="AI2338" s="5">
        <f t="shared" si="4747"/>
        <v>3364.3</v>
      </c>
      <c r="AJ2338" s="5">
        <f t="shared" ref="AJ2338" si="4787">AJ2339</f>
        <v>0</v>
      </c>
      <c r="AK2338" s="17"/>
      <c r="AL2338" s="27"/>
    </row>
    <row r="2339" spans="1:38" ht="31.2" x14ac:dyDescent="0.3">
      <c r="A2339" s="4" t="s">
        <v>247</v>
      </c>
      <c r="B2339" s="4" t="s">
        <v>9</v>
      </c>
      <c r="C2339" s="4" t="s">
        <v>34</v>
      </c>
      <c r="D2339" s="4" t="s">
        <v>178</v>
      </c>
      <c r="E2339" s="4" t="s">
        <v>32</v>
      </c>
      <c r="F2339" s="14" t="s">
        <v>558</v>
      </c>
      <c r="G2339" s="5">
        <v>3364.3</v>
      </c>
      <c r="H2339" s="5">
        <v>3364.3</v>
      </c>
      <c r="I2339" s="5">
        <v>3364.3</v>
      </c>
      <c r="J2339" s="5"/>
      <c r="K2339" s="5"/>
      <c r="L2339" s="5"/>
      <c r="M2339" s="5">
        <f t="shared" si="4730"/>
        <v>3364.3</v>
      </c>
      <c r="N2339" s="5">
        <f t="shared" si="4731"/>
        <v>3364.3</v>
      </c>
      <c r="O2339" s="5">
        <f t="shared" si="4732"/>
        <v>3364.3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>
        <f t="shared" si="4748"/>
        <v>3364.3</v>
      </c>
      <c r="AH2339" s="5">
        <f t="shared" si="4746"/>
        <v>3364.3</v>
      </c>
      <c r="AI2339" s="5">
        <f t="shared" si="4747"/>
        <v>3364.3</v>
      </c>
      <c r="AJ2339" s="5"/>
      <c r="AK2339" s="17"/>
      <c r="AL2339" s="27"/>
    </row>
    <row r="2340" spans="1:38" ht="31.2" x14ac:dyDescent="0.3">
      <c r="A2340" s="4" t="s">
        <v>247</v>
      </c>
      <c r="B2340" s="4" t="s">
        <v>9</v>
      </c>
      <c r="C2340" s="4" t="s">
        <v>34</v>
      </c>
      <c r="D2340" s="4" t="s">
        <v>178</v>
      </c>
      <c r="E2340" s="4" t="s">
        <v>15</v>
      </c>
      <c r="F2340" s="14" t="s">
        <v>559</v>
      </c>
      <c r="G2340" s="5">
        <f t="shared" ref="G2340:L2340" si="4788">G2341</f>
        <v>248.4</v>
      </c>
      <c r="H2340" s="5">
        <f t="shared" si="4788"/>
        <v>248.4</v>
      </c>
      <c r="I2340" s="5">
        <f t="shared" si="4788"/>
        <v>248.4</v>
      </c>
      <c r="J2340" s="5">
        <f t="shared" si="4788"/>
        <v>0</v>
      </c>
      <c r="K2340" s="5">
        <f t="shared" si="4788"/>
        <v>0</v>
      </c>
      <c r="L2340" s="5">
        <f t="shared" si="4788"/>
        <v>0</v>
      </c>
      <c r="M2340" s="5">
        <f t="shared" si="4730"/>
        <v>248.4</v>
      </c>
      <c r="N2340" s="5">
        <f t="shared" si="4731"/>
        <v>248.4</v>
      </c>
      <c r="O2340" s="5">
        <f t="shared" si="4732"/>
        <v>248.4</v>
      </c>
      <c r="P2340" s="5">
        <f t="shared" ref="P2340:V2340" si="4789">P2341</f>
        <v>0</v>
      </c>
      <c r="Q2340" s="5">
        <f t="shared" si="4789"/>
        <v>0</v>
      </c>
      <c r="R2340" s="5">
        <f t="shared" si="4789"/>
        <v>0</v>
      </c>
      <c r="S2340" s="5">
        <f t="shared" si="4789"/>
        <v>0</v>
      </c>
      <c r="T2340" s="5">
        <f t="shared" si="4789"/>
        <v>0</v>
      </c>
      <c r="U2340" s="5">
        <f t="shared" si="4789"/>
        <v>0</v>
      </c>
      <c r="V2340" s="5">
        <f t="shared" si="4789"/>
        <v>0</v>
      </c>
      <c r="W2340" s="5">
        <f t="shared" ref="W2340:AF2340" si="4790">W2341</f>
        <v>0</v>
      </c>
      <c r="X2340" s="5">
        <f t="shared" si="4790"/>
        <v>0</v>
      </c>
      <c r="Y2340" s="5">
        <f t="shared" si="4790"/>
        <v>0</v>
      </c>
      <c r="Z2340" s="5">
        <f t="shared" si="4790"/>
        <v>0</v>
      </c>
      <c r="AA2340" s="5">
        <f t="shared" si="4790"/>
        <v>0</v>
      </c>
      <c r="AB2340" s="5">
        <f t="shared" si="4790"/>
        <v>0</v>
      </c>
      <c r="AC2340" s="5">
        <f t="shared" si="4790"/>
        <v>0</v>
      </c>
      <c r="AD2340" s="5">
        <f t="shared" si="4790"/>
        <v>0</v>
      </c>
      <c r="AE2340" s="5">
        <f t="shared" si="4790"/>
        <v>0</v>
      </c>
      <c r="AF2340" s="5">
        <f t="shared" si="4790"/>
        <v>0</v>
      </c>
      <c r="AG2340" s="5">
        <f t="shared" si="4748"/>
        <v>248.4</v>
      </c>
      <c r="AH2340" s="5">
        <f t="shared" si="4746"/>
        <v>248.4</v>
      </c>
      <c r="AI2340" s="5">
        <f t="shared" si="4747"/>
        <v>248.4</v>
      </c>
      <c r="AJ2340" s="5">
        <f t="shared" ref="AJ2340" si="4791">AJ2341</f>
        <v>0</v>
      </c>
      <c r="AK2340" s="17"/>
      <c r="AL2340" s="27"/>
    </row>
    <row r="2341" spans="1:38" ht="31.2" x14ac:dyDescent="0.3">
      <c r="A2341" s="4" t="s">
        <v>247</v>
      </c>
      <c r="B2341" s="4" t="s">
        <v>9</v>
      </c>
      <c r="C2341" s="4" t="s">
        <v>34</v>
      </c>
      <c r="D2341" s="4" t="s">
        <v>178</v>
      </c>
      <c r="E2341" s="4" t="s">
        <v>16</v>
      </c>
      <c r="F2341" s="14" t="s">
        <v>560</v>
      </c>
      <c r="G2341" s="5">
        <v>248.4</v>
      </c>
      <c r="H2341" s="5">
        <v>248.4</v>
      </c>
      <c r="I2341" s="5">
        <v>248.4</v>
      </c>
      <c r="J2341" s="5"/>
      <c r="K2341" s="5"/>
      <c r="L2341" s="5"/>
      <c r="M2341" s="5">
        <f t="shared" si="4730"/>
        <v>248.4</v>
      </c>
      <c r="N2341" s="5">
        <f t="shared" si="4731"/>
        <v>248.4</v>
      </c>
      <c r="O2341" s="5">
        <f t="shared" si="4732"/>
        <v>248.4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>
        <f t="shared" si="4748"/>
        <v>248.4</v>
      </c>
      <c r="AH2341" s="5">
        <f t="shared" si="4746"/>
        <v>248.4</v>
      </c>
      <c r="AI2341" s="5">
        <f t="shared" si="4747"/>
        <v>248.4</v>
      </c>
      <c r="AJ2341" s="5"/>
      <c r="AK2341" s="17"/>
      <c r="AL2341" s="27"/>
    </row>
    <row r="2342" spans="1:38" ht="31.2" x14ac:dyDescent="0.3">
      <c r="A2342" s="4" t="s">
        <v>247</v>
      </c>
      <c r="B2342" s="4" t="s">
        <v>9</v>
      </c>
      <c r="C2342" s="4" t="s">
        <v>34</v>
      </c>
      <c r="D2342" s="4" t="s">
        <v>29</v>
      </c>
      <c r="E2342" s="4"/>
      <c r="F2342" s="14" t="s">
        <v>881</v>
      </c>
      <c r="G2342" s="5">
        <f t="shared" ref="G2342:L2342" si="4792">G2343</f>
        <v>43607.5</v>
      </c>
      <c r="H2342" s="5">
        <f t="shared" si="4792"/>
        <v>36746.5</v>
      </c>
      <c r="I2342" s="5">
        <f t="shared" si="4792"/>
        <v>36746.5</v>
      </c>
      <c r="J2342" s="5">
        <f t="shared" si="4792"/>
        <v>0</v>
      </c>
      <c r="K2342" s="5">
        <f t="shared" si="4792"/>
        <v>0</v>
      </c>
      <c r="L2342" s="5">
        <f t="shared" si="4792"/>
        <v>0</v>
      </c>
      <c r="M2342" s="5">
        <f t="shared" si="4730"/>
        <v>43607.5</v>
      </c>
      <c r="N2342" s="5">
        <f t="shared" si="4731"/>
        <v>36746.5</v>
      </c>
      <c r="O2342" s="5">
        <f t="shared" si="4732"/>
        <v>36746.5</v>
      </c>
      <c r="P2342" s="5">
        <f t="shared" ref="P2342:V2342" si="4793">P2343</f>
        <v>0</v>
      </c>
      <c r="Q2342" s="5">
        <f t="shared" si="4793"/>
        <v>0</v>
      </c>
      <c r="R2342" s="5">
        <f t="shared" si="4793"/>
        <v>0</v>
      </c>
      <c r="S2342" s="5">
        <f t="shared" si="4793"/>
        <v>0</v>
      </c>
      <c r="T2342" s="5">
        <f t="shared" si="4793"/>
        <v>0</v>
      </c>
      <c r="U2342" s="5">
        <f t="shared" si="4793"/>
        <v>0</v>
      </c>
      <c r="V2342" s="5">
        <f t="shared" si="4793"/>
        <v>0</v>
      </c>
      <c r="W2342" s="5">
        <f t="shared" ref="W2342:AF2342" si="4794">W2343</f>
        <v>0</v>
      </c>
      <c r="X2342" s="5">
        <f t="shared" si="4794"/>
        <v>0</v>
      </c>
      <c r="Y2342" s="5">
        <f t="shared" si="4794"/>
        <v>0</v>
      </c>
      <c r="Z2342" s="5">
        <f t="shared" si="4794"/>
        <v>0</v>
      </c>
      <c r="AA2342" s="5">
        <f t="shared" si="4794"/>
        <v>0</v>
      </c>
      <c r="AB2342" s="5">
        <f t="shared" si="4794"/>
        <v>0</v>
      </c>
      <c r="AC2342" s="5">
        <f t="shared" si="4794"/>
        <v>0</v>
      </c>
      <c r="AD2342" s="5">
        <f t="shared" si="4794"/>
        <v>0</v>
      </c>
      <c r="AE2342" s="5">
        <f t="shared" si="4794"/>
        <v>0</v>
      </c>
      <c r="AF2342" s="5">
        <f t="shared" si="4794"/>
        <v>0</v>
      </c>
      <c r="AG2342" s="5">
        <f t="shared" si="4748"/>
        <v>43607.5</v>
      </c>
      <c r="AH2342" s="5">
        <f t="shared" si="4746"/>
        <v>36746.5</v>
      </c>
      <c r="AI2342" s="5">
        <f t="shared" si="4747"/>
        <v>36746.5</v>
      </c>
      <c r="AJ2342" s="5">
        <f t="shared" ref="AJ2342" si="4795">AJ2343</f>
        <v>0</v>
      </c>
      <c r="AK2342" s="17"/>
      <c r="AL2342" s="27"/>
    </row>
    <row r="2343" spans="1:38" x14ac:dyDescent="0.3">
      <c r="A2343" s="4" t="s">
        <v>247</v>
      </c>
      <c r="B2343" s="4" t="s">
        <v>9</v>
      </c>
      <c r="C2343" s="4" t="s">
        <v>34</v>
      </c>
      <c r="D2343" s="4" t="s">
        <v>182</v>
      </c>
      <c r="E2343" s="4"/>
      <c r="F2343" s="14" t="s">
        <v>883</v>
      </c>
      <c r="G2343" s="5">
        <f t="shared" ref="G2343:L2343" si="4796">G2344+G2347</f>
        <v>43607.5</v>
      </c>
      <c r="H2343" s="5">
        <f t="shared" si="4796"/>
        <v>36746.5</v>
      </c>
      <c r="I2343" s="5">
        <f t="shared" si="4796"/>
        <v>36746.5</v>
      </c>
      <c r="J2343" s="5">
        <f t="shared" si="4796"/>
        <v>0</v>
      </c>
      <c r="K2343" s="5">
        <f t="shared" si="4796"/>
        <v>0</v>
      </c>
      <c r="L2343" s="5">
        <f t="shared" si="4796"/>
        <v>0</v>
      </c>
      <c r="M2343" s="5">
        <f t="shared" si="4730"/>
        <v>43607.5</v>
      </c>
      <c r="N2343" s="5">
        <f t="shared" si="4731"/>
        <v>36746.5</v>
      </c>
      <c r="O2343" s="5">
        <f t="shared" si="4732"/>
        <v>36746.5</v>
      </c>
      <c r="P2343" s="5">
        <f t="shared" ref="P2343:V2343" si="4797">P2344+P2347</f>
        <v>0</v>
      </c>
      <c r="Q2343" s="5">
        <f t="shared" ref="Q2343:R2343" si="4798">Q2344+Q2347</f>
        <v>0</v>
      </c>
      <c r="R2343" s="5">
        <f t="shared" si="4798"/>
        <v>0</v>
      </c>
      <c r="S2343" s="5">
        <f t="shared" ref="S2343" si="4799">S2344+S2347</f>
        <v>0</v>
      </c>
      <c r="T2343" s="5">
        <f t="shared" si="4797"/>
        <v>0</v>
      </c>
      <c r="U2343" s="5">
        <f t="shared" si="4797"/>
        <v>0</v>
      </c>
      <c r="V2343" s="5">
        <f t="shared" si="4797"/>
        <v>0</v>
      </c>
      <c r="W2343" s="5">
        <f t="shared" ref="W2343:AF2343" si="4800">W2344+W2347</f>
        <v>0</v>
      </c>
      <c r="X2343" s="5">
        <f t="shared" si="4800"/>
        <v>0</v>
      </c>
      <c r="Y2343" s="5">
        <f t="shared" si="4800"/>
        <v>0</v>
      </c>
      <c r="Z2343" s="5">
        <f t="shared" si="4800"/>
        <v>0</v>
      </c>
      <c r="AA2343" s="5">
        <f t="shared" si="4800"/>
        <v>0</v>
      </c>
      <c r="AB2343" s="5">
        <f t="shared" si="4800"/>
        <v>0</v>
      </c>
      <c r="AC2343" s="5">
        <f t="shared" si="4800"/>
        <v>0</v>
      </c>
      <c r="AD2343" s="5">
        <f t="shared" ref="AD2343" si="4801">AD2344+AD2347</f>
        <v>0</v>
      </c>
      <c r="AE2343" s="5">
        <f t="shared" ref="AE2343" si="4802">AE2344+AE2347</f>
        <v>0</v>
      </c>
      <c r="AF2343" s="5">
        <f t="shared" si="4800"/>
        <v>0</v>
      </c>
      <c r="AG2343" s="5">
        <f t="shared" si="4748"/>
        <v>43607.5</v>
      </c>
      <c r="AH2343" s="5">
        <f t="shared" si="4746"/>
        <v>36746.5</v>
      </c>
      <c r="AI2343" s="5">
        <f t="shared" si="4747"/>
        <v>36746.5</v>
      </c>
      <c r="AJ2343" s="5">
        <f t="shared" ref="AJ2343" si="4803">AJ2344+AJ2347</f>
        <v>0</v>
      </c>
      <c r="AK2343" s="17"/>
      <c r="AL2343" s="27"/>
    </row>
    <row r="2344" spans="1:38" ht="31.2" x14ac:dyDescent="0.3">
      <c r="A2344" s="4" t="s">
        <v>247</v>
      </c>
      <c r="B2344" s="4" t="s">
        <v>9</v>
      </c>
      <c r="C2344" s="4" t="s">
        <v>34</v>
      </c>
      <c r="D2344" s="4" t="s">
        <v>179</v>
      </c>
      <c r="E2344" s="4"/>
      <c r="F2344" s="14" t="s">
        <v>874</v>
      </c>
      <c r="G2344" s="5">
        <f t="shared" ref="G2344:L2345" si="4804">G2345</f>
        <v>40252.5</v>
      </c>
      <c r="H2344" s="5">
        <f t="shared" si="4804"/>
        <v>33391.5</v>
      </c>
      <c r="I2344" s="5">
        <f t="shared" si="4804"/>
        <v>33391.5</v>
      </c>
      <c r="J2344" s="5">
        <f t="shared" si="4804"/>
        <v>0</v>
      </c>
      <c r="K2344" s="5">
        <f t="shared" si="4804"/>
        <v>0</v>
      </c>
      <c r="L2344" s="5">
        <f t="shared" si="4804"/>
        <v>0</v>
      </c>
      <c r="M2344" s="5">
        <f t="shared" si="4730"/>
        <v>40252.5</v>
      </c>
      <c r="N2344" s="5">
        <f t="shared" si="4731"/>
        <v>33391.5</v>
      </c>
      <c r="O2344" s="5">
        <f t="shared" si="4732"/>
        <v>33391.5</v>
      </c>
      <c r="P2344" s="5">
        <f t="shared" ref="P2344:V2345" si="4805">P2345</f>
        <v>0</v>
      </c>
      <c r="Q2344" s="5">
        <f t="shared" si="4805"/>
        <v>0</v>
      </c>
      <c r="R2344" s="5">
        <f t="shared" si="4805"/>
        <v>0</v>
      </c>
      <c r="S2344" s="5">
        <f t="shared" si="4805"/>
        <v>0</v>
      </c>
      <c r="T2344" s="5">
        <f t="shared" si="4805"/>
        <v>0</v>
      </c>
      <c r="U2344" s="5">
        <f t="shared" si="4805"/>
        <v>0</v>
      </c>
      <c r="V2344" s="5">
        <f t="shared" si="4805"/>
        <v>0</v>
      </c>
      <c r="W2344" s="5">
        <f t="shared" ref="W2344:AF2345" si="4806">W2345</f>
        <v>0</v>
      </c>
      <c r="X2344" s="5">
        <f t="shared" si="4806"/>
        <v>0</v>
      </c>
      <c r="Y2344" s="5">
        <f t="shared" si="4806"/>
        <v>0</v>
      </c>
      <c r="Z2344" s="5">
        <f t="shared" si="4806"/>
        <v>0</v>
      </c>
      <c r="AA2344" s="5">
        <f t="shared" si="4806"/>
        <v>0</v>
      </c>
      <c r="AB2344" s="5">
        <f t="shared" si="4806"/>
        <v>0</v>
      </c>
      <c r="AC2344" s="5">
        <f t="shared" si="4806"/>
        <v>0</v>
      </c>
      <c r="AD2344" s="5">
        <f t="shared" si="4806"/>
        <v>0</v>
      </c>
      <c r="AE2344" s="5">
        <f t="shared" si="4806"/>
        <v>0</v>
      </c>
      <c r="AF2344" s="5">
        <f t="shared" si="4806"/>
        <v>0</v>
      </c>
      <c r="AG2344" s="5">
        <f t="shared" si="4748"/>
        <v>40252.5</v>
      </c>
      <c r="AH2344" s="5">
        <f t="shared" si="4746"/>
        <v>33391.5</v>
      </c>
      <c r="AI2344" s="5">
        <f t="shared" si="4747"/>
        <v>33391.5</v>
      </c>
      <c r="AJ2344" s="5">
        <f t="shared" ref="AJ2344:AJ2345" si="4807">AJ2345</f>
        <v>0</v>
      </c>
      <c r="AK2344" s="17"/>
      <c r="AL2344" s="27"/>
    </row>
    <row r="2345" spans="1:38" ht="78" x14ac:dyDescent="0.3">
      <c r="A2345" s="4" t="s">
        <v>247</v>
      </c>
      <c r="B2345" s="4" t="s">
        <v>9</v>
      </c>
      <c r="C2345" s="4" t="s">
        <v>34</v>
      </c>
      <c r="D2345" s="4" t="s">
        <v>179</v>
      </c>
      <c r="E2345" s="4" t="s">
        <v>22</v>
      </c>
      <c r="F2345" s="14" t="s">
        <v>556</v>
      </c>
      <c r="G2345" s="5">
        <f t="shared" si="4804"/>
        <v>40252.5</v>
      </c>
      <c r="H2345" s="5">
        <f t="shared" si="4804"/>
        <v>33391.5</v>
      </c>
      <c r="I2345" s="5">
        <f t="shared" si="4804"/>
        <v>33391.5</v>
      </c>
      <c r="J2345" s="5">
        <f t="shared" si="4804"/>
        <v>0</v>
      </c>
      <c r="K2345" s="5">
        <f t="shared" si="4804"/>
        <v>0</v>
      </c>
      <c r="L2345" s="5">
        <f t="shared" si="4804"/>
        <v>0</v>
      </c>
      <c r="M2345" s="5">
        <f t="shared" si="4730"/>
        <v>40252.5</v>
      </c>
      <c r="N2345" s="5">
        <f t="shared" si="4731"/>
        <v>33391.5</v>
      </c>
      <c r="O2345" s="5">
        <f t="shared" si="4732"/>
        <v>33391.5</v>
      </c>
      <c r="P2345" s="5">
        <f t="shared" si="4805"/>
        <v>0</v>
      </c>
      <c r="Q2345" s="5">
        <f t="shared" si="4805"/>
        <v>0</v>
      </c>
      <c r="R2345" s="5">
        <f t="shared" si="4805"/>
        <v>0</v>
      </c>
      <c r="S2345" s="5">
        <f t="shared" si="4805"/>
        <v>0</v>
      </c>
      <c r="T2345" s="5">
        <f t="shared" si="4805"/>
        <v>0</v>
      </c>
      <c r="U2345" s="5">
        <f t="shared" si="4805"/>
        <v>0</v>
      </c>
      <c r="V2345" s="5">
        <f t="shared" si="4805"/>
        <v>0</v>
      </c>
      <c r="W2345" s="5">
        <f t="shared" si="4806"/>
        <v>0</v>
      </c>
      <c r="X2345" s="5">
        <f t="shared" si="4806"/>
        <v>0</v>
      </c>
      <c r="Y2345" s="5">
        <f t="shared" si="4806"/>
        <v>0</v>
      </c>
      <c r="Z2345" s="5">
        <f t="shared" si="4806"/>
        <v>0</v>
      </c>
      <c r="AA2345" s="5">
        <f t="shared" si="4806"/>
        <v>0</v>
      </c>
      <c r="AB2345" s="5">
        <f t="shared" si="4806"/>
        <v>0</v>
      </c>
      <c r="AC2345" s="5">
        <f t="shared" si="4806"/>
        <v>0</v>
      </c>
      <c r="AD2345" s="5">
        <f t="shared" si="4806"/>
        <v>0</v>
      </c>
      <c r="AE2345" s="5">
        <f t="shared" si="4806"/>
        <v>0</v>
      </c>
      <c r="AF2345" s="5">
        <f t="shared" si="4806"/>
        <v>0</v>
      </c>
      <c r="AG2345" s="5">
        <f t="shared" si="4748"/>
        <v>40252.5</v>
      </c>
      <c r="AH2345" s="5">
        <f t="shared" si="4746"/>
        <v>33391.5</v>
      </c>
      <c r="AI2345" s="5">
        <f t="shared" si="4747"/>
        <v>33391.5</v>
      </c>
      <c r="AJ2345" s="5">
        <f t="shared" si="4807"/>
        <v>0</v>
      </c>
      <c r="AK2345" s="17"/>
      <c r="AL2345" s="27"/>
    </row>
    <row r="2346" spans="1:38" ht="31.2" x14ac:dyDescent="0.3">
      <c r="A2346" s="4" t="s">
        <v>247</v>
      </c>
      <c r="B2346" s="4" t="s">
        <v>9</v>
      </c>
      <c r="C2346" s="4" t="s">
        <v>34</v>
      </c>
      <c r="D2346" s="4" t="s">
        <v>179</v>
      </c>
      <c r="E2346" s="4" t="s">
        <v>32</v>
      </c>
      <c r="F2346" s="14" t="s">
        <v>558</v>
      </c>
      <c r="G2346" s="5">
        <v>40252.5</v>
      </c>
      <c r="H2346" s="5">
        <v>33391.5</v>
      </c>
      <c r="I2346" s="5">
        <v>33391.5</v>
      </c>
      <c r="J2346" s="5"/>
      <c r="K2346" s="5"/>
      <c r="L2346" s="5"/>
      <c r="M2346" s="5">
        <f t="shared" si="4730"/>
        <v>40252.5</v>
      </c>
      <c r="N2346" s="5">
        <f t="shared" si="4731"/>
        <v>33391.5</v>
      </c>
      <c r="O2346" s="5">
        <f t="shared" si="4732"/>
        <v>33391.5</v>
      </c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>
        <f t="shared" si="4748"/>
        <v>40252.5</v>
      </c>
      <c r="AH2346" s="5">
        <f t="shared" si="4746"/>
        <v>33391.5</v>
      </c>
      <c r="AI2346" s="5">
        <f t="shared" si="4747"/>
        <v>33391.5</v>
      </c>
      <c r="AJ2346" s="5"/>
      <c r="AK2346" s="17"/>
      <c r="AL2346" s="27"/>
    </row>
    <row r="2347" spans="1:38" ht="31.2" x14ac:dyDescent="0.3">
      <c r="A2347" s="4" t="s">
        <v>247</v>
      </c>
      <c r="B2347" s="4" t="s">
        <v>9</v>
      </c>
      <c r="C2347" s="4" t="s">
        <v>34</v>
      </c>
      <c r="D2347" s="4" t="s">
        <v>180</v>
      </c>
      <c r="E2347" s="4"/>
      <c r="F2347" s="14" t="s">
        <v>875</v>
      </c>
      <c r="G2347" s="5">
        <f>G2348+G2350</f>
        <v>3355</v>
      </c>
      <c r="H2347" s="5">
        <f t="shared" ref="H2347:AJ2347" si="4808">H2348+H2350</f>
        <v>3355</v>
      </c>
      <c r="I2347" s="5">
        <f t="shared" si="4808"/>
        <v>3355</v>
      </c>
      <c r="J2347" s="5">
        <f t="shared" ref="J2347:L2347" si="4809">J2348+J2350</f>
        <v>0</v>
      </c>
      <c r="K2347" s="5">
        <f t="shared" si="4809"/>
        <v>0</v>
      </c>
      <c r="L2347" s="5">
        <f t="shared" si="4809"/>
        <v>0</v>
      </c>
      <c r="M2347" s="5">
        <f t="shared" si="4730"/>
        <v>3355</v>
      </c>
      <c r="N2347" s="5">
        <f t="shared" si="4731"/>
        <v>3355</v>
      </c>
      <c r="O2347" s="5">
        <f t="shared" si="4732"/>
        <v>3355</v>
      </c>
      <c r="P2347" s="5">
        <f t="shared" ref="P2347:V2347" si="4810">P2348+P2350</f>
        <v>0</v>
      </c>
      <c r="Q2347" s="5">
        <f t="shared" ref="Q2347:R2347" si="4811">Q2348+Q2350</f>
        <v>0</v>
      </c>
      <c r="R2347" s="5">
        <f t="shared" si="4811"/>
        <v>0</v>
      </c>
      <c r="S2347" s="5">
        <f t="shared" ref="S2347" si="4812">S2348+S2350</f>
        <v>0</v>
      </c>
      <c r="T2347" s="5">
        <f t="shared" si="4810"/>
        <v>0</v>
      </c>
      <c r="U2347" s="5">
        <f t="shared" si="4810"/>
        <v>0</v>
      </c>
      <c r="V2347" s="5">
        <f t="shared" si="4810"/>
        <v>0</v>
      </c>
      <c r="W2347" s="5">
        <f t="shared" ref="W2347:AF2347" si="4813">W2348+W2350</f>
        <v>0</v>
      </c>
      <c r="X2347" s="5">
        <f t="shared" si="4813"/>
        <v>0</v>
      </c>
      <c r="Y2347" s="5">
        <f t="shared" si="4813"/>
        <v>0</v>
      </c>
      <c r="Z2347" s="5">
        <f t="shared" si="4813"/>
        <v>0</v>
      </c>
      <c r="AA2347" s="5">
        <f t="shared" si="4813"/>
        <v>0</v>
      </c>
      <c r="AB2347" s="5">
        <f t="shared" si="4813"/>
        <v>0</v>
      </c>
      <c r="AC2347" s="5">
        <f t="shared" si="4813"/>
        <v>0</v>
      </c>
      <c r="AD2347" s="5">
        <f t="shared" ref="AD2347" si="4814">AD2348+AD2350</f>
        <v>0</v>
      </c>
      <c r="AE2347" s="5">
        <f t="shared" ref="AE2347" si="4815">AE2348+AE2350</f>
        <v>0</v>
      </c>
      <c r="AF2347" s="5">
        <f t="shared" si="4813"/>
        <v>0</v>
      </c>
      <c r="AG2347" s="5">
        <f t="shared" si="4748"/>
        <v>3355</v>
      </c>
      <c r="AH2347" s="5">
        <f t="shared" si="4746"/>
        <v>3355</v>
      </c>
      <c r="AI2347" s="5">
        <f t="shared" si="4747"/>
        <v>3355</v>
      </c>
      <c r="AJ2347" s="5">
        <f t="shared" si="4808"/>
        <v>0</v>
      </c>
      <c r="AK2347" s="17"/>
      <c r="AL2347" s="27"/>
    </row>
    <row r="2348" spans="1:38" ht="78" x14ac:dyDescent="0.3">
      <c r="A2348" s="4" t="s">
        <v>247</v>
      </c>
      <c r="B2348" s="4" t="s">
        <v>9</v>
      </c>
      <c r="C2348" s="4" t="s">
        <v>34</v>
      </c>
      <c r="D2348" s="4" t="s">
        <v>180</v>
      </c>
      <c r="E2348" s="4" t="s">
        <v>22</v>
      </c>
      <c r="F2348" s="14" t="s">
        <v>556</v>
      </c>
      <c r="G2348" s="5">
        <f t="shared" ref="G2348:L2348" si="4816">G2349</f>
        <v>1.4</v>
      </c>
      <c r="H2348" s="5">
        <f t="shared" si="4816"/>
        <v>1.4</v>
      </c>
      <c r="I2348" s="5">
        <f t="shared" si="4816"/>
        <v>1.4</v>
      </c>
      <c r="J2348" s="5">
        <f t="shared" si="4816"/>
        <v>0</v>
      </c>
      <c r="K2348" s="5">
        <f t="shared" si="4816"/>
        <v>0</v>
      </c>
      <c r="L2348" s="5">
        <f t="shared" si="4816"/>
        <v>0</v>
      </c>
      <c r="M2348" s="5">
        <f t="shared" si="4730"/>
        <v>1.4</v>
      </c>
      <c r="N2348" s="5">
        <f t="shared" si="4731"/>
        <v>1.4</v>
      </c>
      <c r="O2348" s="5">
        <f t="shared" si="4732"/>
        <v>1.4</v>
      </c>
      <c r="P2348" s="5">
        <f t="shared" ref="P2348:V2348" si="4817">P2349</f>
        <v>0</v>
      </c>
      <c r="Q2348" s="5">
        <f t="shared" si="4817"/>
        <v>0</v>
      </c>
      <c r="R2348" s="5">
        <f t="shared" si="4817"/>
        <v>0</v>
      </c>
      <c r="S2348" s="5">
        <f t="shared" si="4817"/>
        <v>0</v>
      </c>
      <c r="T2348" s="5">
        <f t="shared" si="4817"/>
        <v>0</v>
      </c>
      <c r="U2348" s="5">
        <f t="shared" si="4817"/>
        <v>0</v>
      </c>
      <c r="V2348" s="5">
        <f t="shared" si="4817"/>
        <v>0</v>
      </c>
      <c r="W2348" s="5">
        <f t="shared" ref="W2348:AF2348" si="4818">W2349</f>
        <v>0</v>
      </c>
      <c r="X2348" s="5">
        <f t="shared" si="4818"/>
        <v>0</v>
      </c>
      <c r="Y2348" s="5">
        <f t="shared" si="4818"/>
        <v>0</v>
      </c>
      <c r="Z2348" s="5">
        <f t="shared" si="4818"/>
        <v>0</v>
      </c>
      <c r="AA2348" s="5">
        <f t="shared" si="4818"/>
        <v>0</v>
      </c>
      <c r="AB2348" s="5">
        <f t="shared" si="4818"/>
        <v>0</v>
      </c>
      <c r="AC2348" s="5">
        <f t="shared" si="4818"/>
        <v>0</v>
      </c>
      <c r="AD2348" s="5">
        <f t="shared" si="4818"/>
        <v>0</v>
      </c>
      <c r="AE2348" s="5">
        <f t="shared" si="4818"/>
        <v>0</v>
      </c>
      <c r="AF2348" s="5">
        <f t="shared" si="4818"/>
        <v>0</v>
      </c>
      <c r="AG2348" s="5">
        <f t="shared" si="4748"/>
        <v>1.4</v>
      </c>
      <c r="AH2348" s="5">
        <f t="shared" si="4746"/>
        <v>1.4</v>
      </c>
      <c r="AI2348" s="5">
        <f t="shared" si="4747"/>
        <v>1.4</v>
      </c>
      <c r="AJ2348" s="5">
        <f t="shared" ref="AJ2348" si="4819">AJ2349</f>
        <v>0</v>
      </c>
      <c r="AK2348" s="17"/>
      <c r="AL2348" s="27"/>
    </row>
    <row r="2349" spans="1:38" ht="31.2" x14ac:dyDescent="0.3">
      <c r="A2349" s="4" t="s">
        <v>247</v>
      </c>
      <c r="B2349" s="4" t="s">
        <v>9</v>
      </c>
      <c r="C2349" s="4" t="s">
        <v>34</v>
      </c>
      <c r="D2349" s="4" t="s">
        <v>180</v>
      </c>
      <c r="E2349" s="4" t="s">
        <v>32</v>
      </c>
      <c r="F2349" s="14" t="s">
        <v>558</v>
      </c>
      <c r="G2349" s="5">
        <v>1.4</v>
      </c>
      <c r="H2349" s="5">
        <v>1.4</v>
      </c>
      <c r="I2349" s="5">
        <v>1.4</v>
      </c>
      <c r="J2349" s="5"/>
      <c r="K2349" s="5"/>
      <c r="L2349" s="5"/>
      <c r="M2349" s="5">
        <f t="shared" si="4730"/>
        <v>1.4</v>
      </c>
      <c r="N2349" s="5">
        <f t="shared" si="4731"/>
        <v>1.4</v>
      </c>
      <c r="O2349" s="5">
        <f t="shared" si="4732"/>
        <v>1.4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>
        <f t="shared" si="4748"/>
        <v>1.4</v>
      </c>
      <c r="AH2349" s="5">
        <f t="shared" si="4746"/>
        <v>1.4</v>
      </c>
      <c r="AI2349" s="5">
        <f t="shared" si="4747"/>
        <v>1.4</v>
      </c>
      <c r="AJ2349" s="5"/>
      <c r="AK2349" s="17"/>
      <c r="AL2349" s="27"/>
    </row>
    <row r="2350" spans="1:38" ht="31.2" x14ac:dyDescent="0.3">
      <c r="A2350" s="4" t="s">
        <v>247</v>
      </c>
      <c r="B2350" s="4" t="s">
        <v>9</v>
      </c>
      <c r="C2350" s="4" t="s">
        <v>34</v>
      </c>
      <c r="D2350" s="4" t="s">
        <v>180</v>
      </c>
      <c r="E2350" s="4" t="s">
        <v>15</v>
      </c>
      <c r="F2350" s="14" t="s">
        <v>559</v>
      </c>
      <c r="G2350" s="5">
        <f t="shared" ref="G2350:L2350" si="4820">G2351</f>
        <v>3353.6</v>
      </c>
      <c r="H2350" s="5">
        <f t="shared" si="4820"/>
        <v>3353.6</v>
      </c>
      <c r="I2350" s="5">
        <f t="shared" si="4820"/>
        <v>3353.6</v>
      </c>
      <c r="J2350" s="5">
        <f t="shared" si="4820"/>
        <v>0</v>
      </c>
      <c r="K2350" s="5">
        <f t="shared" si="4820"/>
        <v>0</v>
      </c>
      <c r="L2350" s="5">
        <f t="shared" si="4820"/>
        <v>0</v>
      </c>
      <c r="M2350" s="5">
        <f t="shared" si="4730"/>
        <v>3353.6</v>
      </c>
      <c r="N2350" s="5">
        <f t="shared" si="4731"/>
        <v>3353.6</v>
      </c>
      <c r="O2350" s="5">
        <f t="shared" si="4732"/>
        <v>3353.6</v>
      </c>
      <c r="P2350" s="5">
        <f t="shared" ref="P2350:V2350" si="4821">P2351</f>
        <v>0</v>
      </c>
      <c r="Q2350" s="5">
        <f t="shared" si="4821"/>
        <v>0</v>
      </c>
      <c r="R2350" s="5">
        <f t="shared" si="4821"/>
        <v>0</v>
      </c>
      <c r="S2350" s="5">
        <f t="shared" si="4821"/>
        <v>0</v>
      </c>
      <c r="T2350" s="5">
        <f t="shared" si="4821"/>
        <v>0</v>
      </c>
      <c r="U2350" s="5">
        <f t="shared" si="4821"/>
        <v>0</v>
      </c>
      <c r="V2350" s="5">
        <f t="shared" si="4821"/>
        <v>0</v>
      </c>
      <c r="W2350" s="5">
        <f t="shared" ref="W2350:AF2350" si="4822">W2351</f>
        <v>0</v>
      </c>
      <c r="X2350" s="5">
        <f t="shared" si="4822"/>
        <v>0</v>
      </c>
      <c r="Y2350" s="5">
        <f t="shared" si="4822"/>
        <v>0</v>
      </c>
      <c r="Z2350" s="5">
        <f t="shared" si="4822"/>
        <v>0</v>
      </c>
      <c r="AA2350" s="5">
        <f t="shared" si="4822"/>
        <v>0</v>
      </c>
      <c r="AB2350" s="5">
        <f t="shared" si="4822"/>
        <v>0</v>
      </c>
      <c r="AC2350" s="5">
        <f t="shared" si="4822"/>
        <v>0</v>
      </c>
      <c r="AD2350" s="5">
        <f t="shared" si="4822"/>
        <v>0</v>
      </c>
      <c r="AE2350" s="5">
        <f t="shared" si="4822"/>
        <v>0</v>
      </c>
      <c r="AF2350" s="5">
        <f t="shared" si="4822"/>
        <v>0</v>
      </c>
      <c r="AG2350" s="5">
        <f t="shared" si="4748"/>
        <v>3353.6</v>
      </c>
      <c r="AH2350" s="5">
        <f t="shared" si="4746"/>
        <v>3353.6</v>
      </c>
      <c r="AI2350" s="5">
        <f t="shared" si="4747"/>
        <v>3353.6</v>
      </c>
      <c r="AJ2350" s="5">
        <f t="shared" ref="AJ2350" si="4823">AJ2351</f>
        <v>0</v>
      </c>
      <c r="AK2350" s="17"/>
      <c r="AL2350" s="27"/>
    </row>
    <row r="2351" spans="1:38" ht="31.2" x14ac:dyDescent="0.3">
      <c r="A2351" s="4" t="s">
        <v>247</v>
      </c>
      <c r="B2351" s="4" t="s">
        <v>9</v>
      </c>
      <c r="C2351" s="4" t="s">
        <v>34</v>
      </c>
      <c r="D2351" s="4" t="s">
        <v>180</v>
      </c>
      <c r="E2351" s="4" t="s">
        <v>16</v>
      </c>
      <c r="F2351" s="14" t="s">
        <v>560</v>
      </c>
      <c r="G2351" s="5">
        <v>3353.6</v>
      </c>
      <c r="H2351" s="5">
        <v>3353.6</v>
      </c>
      <c r="I2351" s="5">
        <v>3353.6</v>
      </c>
      <c r="J2351" s="5"/>
      <c r="K2351" s="5"/>
      <c r="L2351" s="5"/>
      <c r="M2351" s="5">
        <f t="shared" si="4730"/>
        <v>3353.6</v>
      </c>
      <c r="N2351" s="5">
        <f t="shared" si="4731"/>
        <v>3353.6</v>
      </c>
      <c r="O2351" s="5">
        <f t="shared" si="4732"/>
        <v>3353.6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>
        <f t="shared" si="4748"/>
        <v>3353.6</v>
      </c>
      <c r="AH2351" s="5">
        <f t="shared" si="4746"/>
        <v>3353.6</v>
      </c>
      <c r="AI2351" s="5">
        <f t="shared" si="4747"/>
        <v>3353.6</v>
      </c>
      <c r="AJ2351" s="5"/>
      <c r="AK2351" s="17"/>
      <c r="AL2351" s="27"/>
    </row>
    <row r="2352" spans="1:38" s="10" customFormat="1" x14ac:dyDescent="0.3">
      <c r="A2352" s="9" t="s">
        <v>247</v>
      </c>
      <c r="B2352" s="9" t="s">
        <v>9</v>
      </c>
      <c r="C2352" s="9" t="s">
        <v>10</v>
      </c>
      <c r="D2352" s="9"/>
      <c r="E2352" s="9"/>
      <c r="F2352" s="13" t="s">
        <v>531</v>
      </c>
      <c r="G2352" s="11">
        <f t="shared" ref="G2352:L2352" si="4824">G2353</f>
        <v>16518.8</v>
      </c>
      <c r="H2352" s="11">
        <f t="shared" si="4824"/>
        <v>14149.699999999999</v>
      </c>
      <c r="I2352" s="11">
        <f t="shared" si="4824"/>
        <v>12514.3</v>
      </c>
      <c r="J2352" s="11">
        <f t="shared" si="4824"/>
        <v>0</v>
      </c>
      <c r="K2352" s="11">
        <f t="shared" si="4824"/>
        <v>0</v>
      </c>
      <c r="L2352" s="11">
        <f t="shared" si="4824"/>
        <v>0</v>
      </c>
      <c r="M2352" s="11">
        <f t="shared" si="4730"/>
        <v>16518.8</v>
      </c>
      <c r="N2352" s="11">
        <f t="shared" si="4731"/>
        <v>14149.699999999999</v>
      </c>
      <c r="O2352" s="11">
        <f t="shared" si="4732"/>
        <v>12514.3</v>
      </c>
      <c r="P2352" s="11">
        <f t="shared" ref="P2352:V2352" si="4825">P2353</f>
        <v>0</v>
      </c>
      <c r="Q2352" s="11">
        <f t="shared" si="4825"/>
        <v>0</v>
      </c>
      <c r="R2352" s="11">
        <f t="shared" si="4825"/>
        <v>583.86599999999999</v>
      </c>
      <c r="S2352" s="11">
        <f t="shared" si="4825"/>
        <v>0</v>
      </c>
      <c r="T2352" s="11">
        <f t="shared" si="4825"/>
        <v>0</v>
      </c>
      <c r="U2352" s="11">
        <f t="shared" si="4825"/>
        <v>0</v>
      </c>
      <c r="V2352" s="11">
        <f t="shared" si="4825"/>
        <v>0</v>
      </c>
      <c r="W2352" s="11">
        <f t="shared" ref="W2352:AF2352" si="4826">W2353</f>
        <v>0</v>
      </c>
      <c r="X2352" s="11">
        <f t="shared" si="4826"/>
        <v>0</v>
      </c>
      <c r="Y2352" s="11">
        <f t="shared" si="4826"/>
        <v>0</v>
      </c>
      <c r="Z2352" s="11">
        <f t="shared" si="4826"/>
        <v>0</v>
      </c>
      <c r="AA2352" s="11">
        <f t="shared" si="4826"/>
        <v>0</v>
      </c>
      <c r="AB2352" s="11">
        <f t="shared" si="4826"/>
        <v>0</v>
      </c>
      <c r="AC2352" s="11">
        <f t="shared" si="4826"/>
        <v>0</v>
      </c>
      <c r="AD2352" s="11">
        <f t="shared" si="4826"/>
        <v>0</v>
      </c>
      <c r="AE2352" s="11">
        <f t="shared" si="4826"/>
        <v>0</v>
      </c>
      <c r="AF2352" s="11">
        <f t="shared" si="4826"/>
        <v>0</v>
      </c>
      <c r="AG2352" s="11">
        <f t="shared" si="4748"/>
        <v>17102.665999999997</v>
      </c>
      <c r="AH2352" s="11">
        <f t="shared" si="4746"/>
        <v>14149.699999999999</v>
      </c>
      <c r="AI2352" s="11">
        <f t="shared" si="4747"/>
        <v>12514.3</v>
      </c>
      <c r="AJ2352" s="11">
        <f t="shared" ref="AJ2352" si="4827">AJ2353</f>
        <v>0</v>
      </c>
      <c r="AK2352" s="31"/>
      <c r="AL2352" s="26"/>
    </row>
    <row r="2353" spans="1:38" x14ac:dyDescent="0.3">
      <c r="A2353" s="4" t="s">
        <v>247</v>
      </c>
      <c r="B2353" s="4" t="s">
        <v>9</v>
      </c>
      <c r="C2353" s="4" t="s">
        <v>10</v>
      </c>
      <c r="D2353" s="4" t="s">
        <v>127</v>
      </c>
      <c r="E2353" s="4"/>
      <c r="F2353" s="14" t="s">
        <v>1142</v>
      </c>
      <c r="G2353" s="5">
        <f>G2354+G2378</f>
        <v>16518.8</v>
      </c>
      <c r="H2353" s="5">
        <f>H2354+H2378</f>
        <v>14149.699999999999</v>
      </c>
      <c r="I2353" s="5">
        <f>I2354+I2378</f>
        <v>12514.3</v>
      </c>
      <c r="J2353" s="5">
        <f t="shared" ref="J2353:L2353" si="4828">J2354+J2378</f>
        <v>0</v>
      </c>
      <c r="K2353" s="5">
        <f t="shared" si="4828"/>
        <v>0</v>
      </c>
      <c r="L2353" s="5">
        <f t="shared" si="4828"/>
        <v>0</v>
      </c>
      <c r="M2353" s="5">
        <f t="shared" si="4730"/>
        <v>16518.8</v>
      </c>
      <c r="N2353" s="5">
        <f t="shared" si="4731"/>
        <v>14149.699999999999</v>
      </c>
      <c r="O2353" s="5">
        <f t="shared" si="4732"/>
        <v>12514.3</v>
      </c>
      <c r="P2353" s="5">
        <f>P2354+P2378</f>
        <v>0</v>
      </c>
      <c r="Q2353" s="5">
        <f>Q2354+Q2378</f>
        <v>0</v>
      </c>
      <c r="R2353" s="5">
        <f>R2354+R2378</f>
        <v>583.86599999999999</v>
      </c>
      <c r="S2353" s="5">
        <f t="shared" ref="S2353" si="4829">S2354+S2378</f>
        <v>0</v>
      </c>
      <c r="T2353" s="5">
        <f>T2354+T2378</f>
        <v>0</v>
      </c>
      <c r="U2353" s="5">
        <f>U2354+U2378</f>
        <v>0</v>
      </c>
      <c r="V2353" s="5">
        <f>V2354+V2378</f>
        <v>0</v>
      </c>
      <c r="W2353" s="5">
        <f t="shared" ref="W2353:AF2353" si="4830">W2354+W2378</f>
        <v>0</v>
      </c>
      <c r="X2353" s="5">
        <f>X2354+X2378</f>
        <v>0</v>
      </c>
      <c r="Y2353" s="5">
        <f>Y2354+Y2378</f>
        <v>0</v>
      </c>
      <c r="Z2353" s="5">
        <f>Z2354+Z2378</f>
        <v>0</v>
      </c>
      <c r="AA2353" s="5">
        <f>AA2354+AA2378</f>
        <v>0</v>
      </c>
      <c r="AB2353" s="5">
        <f t="shared" si="4830"/>
        <v>0</v>
      </c>
      <c r="AC2353" s="5">
        <f>AC2354+AC2378</f>
        <v>0</v>
      </c>
      <c r="AD2353" s="5">
        <f>AD2354+AD2378</f>
        <v>0</v>
      </c>
      <c r="AE2353" s="5">
        <f>AE2354+AE2378</f>
        <v>0</v>
      </c>
      <c r="AF2353" s="5">
        <f t="shared" si="4830"/>
        <v>0</v>
      </c>
      <c r="AG2353" s="5">
        <f t="shared" si="4748"/>
        <v>17102.665999999997</v>
      </c>
      <c r="AH2353" s="5">
        <f t="shared" si="4746"/>
        <v>14149.699999999999</v>
      </c>
      <c r="AI2353" s="5">
        <f t="shared" si="4747"/>
        <v>12514.3</v>
      </c>
      <c r="AJ2353" s="5">
        <f>AJ2354+AJ2378</f>
        <v>0</v>
      </c>
      <c r="AK2353" s="17"/>
      <c r="AL2353" s="27"/>
    </row>
    <row r="2354" spans="1:38" ht="31.2" x14ac:dyDescent="0.3">
      <c r="A2354" s="4" t="s">
        <v>247</v>
      </c>
      <c r="B2354" s="4" t="s">
        <v>9</v>
      </c>
      <c r="C2354" s="4" t="s">
        <v>10</v>
      </c>
      <c r="D2354" s="4" t="s">
        <v>189</v>
      </c>
      <c r="E2354" s="4"/>
      <c r="F2354" s="14" t="s">
        <v>1143</v>
      </c>
      <c r="G2354" s="5">
        <f>G2355+G2365+G2372</f>
        <v>16398.8</v>
      </c>
      <c r="H2354" s="5">
        <f>H2355+H2365+H2372</f>
        <v>14029.699999999999</v>
      </c>
      <c r="I2354" s="5">
        <f>I2355+I2365+I2372</f>
        <v>12394.3</v>
      </c>
      <c r="J2354" s="5">
        <f t="shared" ref="J2354:L2354" si="4831">J2355+J2365+J2372</f>
        <v>0</v>
      </c>
      <c r="K2354" s="5">
        <f t="shared" si="4831"/>
        <v>0</v>
      </c>
      <c r="L2354" s="5">
        <f t="shared" si="4831"/>
        <v>0</v>
      </c>
      <c r="M2354" s="5">
        <f t="shared" si="4730"/>
        <v>16398.8</v>
      </c>
      <c r="N2354" s="5">
        <f t="shared" si="4731"/>
        <v>14029.699999999999</v>
      </c>
      <c r="O2354" s="5">
        <f t="shared" si="4732"/>
        <v>12394.3</v>
      </c>
      <c r="P2354" s="5">
        <f>P2355+P2365+P2372</f>
        <v>0</v>
      </c>
      <c r="Q2354" s="5">
        <f>Q2355+Q2365+Q2372</f>
        <v>0</v>
      </c>
      <c r="R2354" s="5">
        <f>R2355+R2365+R2372</f>
        <v>583.86599999999999</v>
      </c>
      <c r="S2354" s="5">
        <f t="shared" ref="S2354" si="4832">S2355+S2365+S2372</f>
        <v>0</v>
      </c>
      <c r="T2354" s="5">
        <f>T2355+T2365+T2372</f>
        <v>0</v>
      </c>
      <c r="U2354" s="5">
        <f>U2355+U2365+U2372</f>
        <v>0</v>
      </c>
      <c r="V2354" s="5">
        <f>V2355+V2365+V2372</f>
        <v>0</v>
      </c>
      <c r="W2354" s="5">
        <f t="shared" ref="W2354:AF2354" si="4833">W2355+W2365+W2372</f>
        <v>0</v>
      </c>
      <c r="X2354" s="5">
        <f>X2355+X2365+X2372</f>
        <v>0</v>
      </c>
      <c r="Y2354" s="5">
        <f>Y2355+Y2365+Y2372</f>
        <v>0</v>
      </c>
      <c r="Z2354" s="5">
        <f>Z2355+Z2365+Z2372</f>
        <v>0</v>
      </c>
      <c r="AA2354" s="5">
        <f>AA2355+AA2365+AA2372</f>
        <v>0</v>
      </c>
      <c r="AB2354" s="5">
        <f t="shared" si="4833"/>
        <v>0</v>
      </c>
      <c r="AC2354" s="5">
        <f>AC2355+AC2365+AC2372</f>
        <v>0</v>
      </c>
      <c r="AD2354" s="5">
        <f>AD2355+AD2365+AD2372</f>
        <v>0</v>
      </c>
      <c r="AE2354" s="5">
        <f>AE2355+AE2365+AE2372</f>
        <v>0</v>
      </c>
      <c r="AF2354" s="5">
        <f t="shared" si="4833"/>
        <v>0</v>
      </c>
      <c r="AG2354" s="5">
        <f t="shared" si="4748"/>
        <v>16982.665999999997</v>
      </c>
      <c r="AH2354" s="5">
        <f t="shared" si="4746"/>
        <v>14029.699999999999</v>
      </c>
      <c r="AI2354" s="5">
        <f t="shared" si="4747"/>
        <v>12394.3</v>
      </c>
      <c r="AJ2354" s="5">
        <f>AJ2355+AJ2365+AJ2372</f>
        <v>0</v>
      </c>
      <c r="AK2354" s="17"/>
      <c r="AL2354" s="27"/>
    </row>
    <row r="2355" spans="1:38" ht="62.4" x14ac:dyDescent="0.3">
      <c r="A2355" s="4" t="s">
        <v>247</v>
      </c>
      <c r="B2355" s="4" t="s">
        <v>9</v>
      </c>
      <c r="C2355" s="4" t="s">
        <v>10</v>
      </c>
      <c r="D2355" s="4" t="s">
        <v>190</v>
      </c>
      <c r="E2355" s="4"/>
      <c r="F2355" s="14" t="s">
        <v>1144</v>
      </c>
      <c r="G2355" s="5">
        <f>G2356+G2359+G2362</f>
        <v>729.9</v>
      </c>
      <c r="H2355" s="5">
        <f t="shared" ref="H2355:AJ2355" si="4834">H2356+H2359+H2362</f>
        <v>729.9</v>
      </c>
      <c r="I2355" s="5">
        <f t="shared" si="4834"/>
        <v>729.9</v>
      </c>
      <c r="J2355" s="5">
        <f t="shared" ref="J2355:L2355" si="4835">J2356+J2359+J2362</f>
        <v>0</v>
      </c>
      <c r="K2355" s="5">
        <f t="shared" si="4835"/>
        <v>0</v>
      </c>
      <c r="L2355" s="5">
        <f t="shared" si="4835"/>
        <v>0</v>
      </c>
      <c r="M2355" s="5">
        <f t="shared" si="4730"/>
        <v>729.9</v>
      </c>
      <c r="N2355" s="5">
        <f t="shared" si="4731"/>
        <v>729.9</v>
      </c>
      <c r="O2355" s="5">
        <f t="shared" si="4732"/>
        <v>729.9</v>
      </c>
      <c r="P2355" s="5">
        <f t="shared" ref="P2355:V2355" si="4836">P2356+P2359+P2362</f>
        <v>0</v>
      </c>
      <c r="Q2355" s="5">
        <f t="shared" ref="Q2355:R2355" si="4837">Q2356+Q2359+Q2362</f>
        <v>0</v>
      </c>
      <c r="R2355" s="5">
        <f t="shared" si="4837"/>
        <v>0</v>
      </c>
      <c r="S2355" s="5">
        <f t="shared" ref="S2355" si="4838">S2356+S2359+S2362</f>
        <v>0</v>
      </c>
      <c r="T2355" s="5">
        <f t="shared" si="4836"/>
        <v>0</v>
      </c>
      <c r="U2355" s="5">
        <f t="shared" si="4836"/>
        <v>0</v>
      </c>
      <c r="V2355" s="5">
        <f t="shared" si="4836"/>
        <v>0</v>
      </c>
      <c r="W2355" s="5">
        <f t="shared" ref="W2355:AF2355" si="4839">W2356+W2359+W2362</f>
        <v>0</v>
      </c>
      <c r="X2355" s="5">
        <f t="shared" si="4839"/>
        <v>0</v>
      </c>
      <c r="Y2355" s="5">
        <f t="shared" si="4839"/>
        <v>0</v>
      </c>
      <c r="Z2355" s="5">
        <f t="shared" si="4839"/>
        <v>0</v>
      </c>
      <c r="AA2355" s="5">
        <f t="shared" si="4839"/>
        <v>0</v>
      </c>
      <c r="AB2355" s="5">
        <f t="shared" si="4839"/>
        <v>0</v>
      </c>
      <c r="AC2355" s="5">
        <f t="shared" si="4839"/>
        <v>0</v>
      </c>
      <c r="AD2355" s="5">
        <f t="shared" ref="AD2355" si="4840">AD2356+AD2359+AD2362</f>
        <v>0</v>
      </c>
      <c r="AE2355" s="5">
        <f t="shared" ref="AE2355" si="4841">AE2356+AE2359+AE2362</f>
        <v>0</v>
      </c>
      <c r="AF2355" s="5">
        <f t="shared" si="4839"/>
        <v>0</v>
      </c>
      <c r="AG2355" s="5">
        <f t="shared" si="4748"/>
        <v>729.9</v>
      </c>
      <c r="AH2355" s="5">
        <f t="shared" si="4746"/>
        <v>729.9</v>
      </c>
      <c r="AI2355" s="5">
        <f t="shared" si="4747"/>
        <v>729.9</v>
      </c>
      <c r="AJ2355" s="5">
        <f t="shared" si="4834"/>
        <v>0</v>
      </c>
      <c r="AK2355" s="17"/>
      <c r="AL2355" s="27"/>
    </row>
    <row r="2356" spans="1:38" ht="62.4" x14ac:dyDescent="0.3">
      <c r="A2356" s="4" t="s">
        <v>247</v>
      </c>
      <c r="B2356" s="4" t="s">
        <v>9</v>
      </c>
      <c r="C2356" s="4" t="s">
        <v>10</v>
      </c>
      <c r="D2356" s="4" t="s">
        <v>183</v>
      </c>
      <c r="E2356" s="4"/>
      <c r="F2356" s="14" t="s">
        <v>914</v>
      </c>
      <c r="G2356" s="5">
        <f t="shared" ref="G2356:L2357" si="4842">G2357</f>
        <v>221.5</v>
      </c>
      <c r="H2356" s="5">
        <f t="shared" si="4842"/>
        <v>221.5</v>
      </c>
      <c r="I2356" s="5">
        <f t="shared" si="4842"/>
        <v>221.5</v>
      </c>
      <c r="J2356" s="5">
        <f t="shared" si="4842"/>
        <v>0</v>
      </c>
      <c r="K2356" s="5">
        <f t="shared" si="4842"/>
        <v>0</v>
      </c>
      <c r="L2356" s="5">
        <f t="shared" si="4842"/>
        <v>0</v>
      </c>
      <c r="M2356" s="5">
        <f t="shared" si="4730"/>
        <v>221.5</v>
      </c>
      <c r="N2356" s="5">
        <f t="shared" si="4731"/>
        <v>221.5</v>
      </c>
      <c r="O2356" s="5">
        <f t="shared" si="4732"/>
        <v>221.5</v>
      </c>
      <c r="P2356" s="5">
        <f t="shared" ref="P2356:V2357" si="4843">P2357</f>
        <v>0</v>
      </c>
      <c r="Q2356" s="5">
        <f t="shared" si="4843"/>
        <v>0</v>
      </c>
      <c r="R2356" s="5">
        <f t="shared" si="4843"/>
        <v>0</v>
      </c>
      <c r="S2356" s="5">
        <f t="shared" si="4843"/>
        <v>0</v>
      </c>
      <c r="T2356" s="5">
        <f t="shared" si="4843"/>
        <v>0</v>
      </c>
      <c r="U2356" s="5">
        <f t="shared" si="4843"/>
        <v>0</v>
      </c>
      <c r="V2356" s="5">
        <f t="shared" si="4843"/>
        <v>0</v>
      </c>
      <c r="W2356" s="5">
        <f t="shared" ref="W2356:AF2357" si="4844">W2357</f>
        <v>0</v>
      </c>
      <c r="X2356" s="5">
        <f t="shared" si="4844"/>
        <v>0</v>
      </c>
      <c r="Y2356" s="5">
        <f t="shared" si="4844"/>
        <v>0</v>
      </c>
      <c r="Z2356" s="5">
        <f t="shared" si="4844"/>
        <v>0</v>
      </c>
      <c r="AA2356" s="5">
        <f t="shared" si="4844"/>
        <v>0</v>
      </c>
      <c r="AB2356" s="5">
        <f t="shared" si="4844"/>
        <v>0</v>
      </c>
      <c r="AC2356" s="5">
        <f t="shared" si="4844"/>
        <v>0</v>
      </c>
      <c r="AD2356" s="5">
        <f t="shared" si="4844"/>
        <v>0</v>
      </c>
      <c r="AE2356" s="5">
        <f t="shared" si="4844"/>
        <v>0</v>
      </c>
      <c r="AF2356" s="5">
        <f t="shared" si="4844"/>
        <v>0</v>
      </c>
      <c r="AG2356" s="5">
        <f t="shared" si="4748"/>
        <v>221.5</v>
      </c>
      <c r="AH2356" s="5">
        <f t="shared" si="4746"/>
        <v>221.5</v>
      </c>
      <c r="AI2356" s="5">
        <f t="shared" si="4747"/>
        <v>221.5</v>
      </c>
      <c r="AJ2356" s="5">
        <f t="shared" ref="AJ2356:AJ2357" si="4845">AJ2357</f>
        <v>0</v>
      </c>
      <c r="AK2356" s="17"/>
      <c r="AL2356" s="27"/>
    </row>
    <row r="2357" spans="1:38" ht="31.2" x14ac:dyDescent="0.3">
      <c r="A2357" s="4" t="s">
        <v>247</v>
      </c>
      <c r="B2357" s="4" t="s">
        <v>9</v>
      </c>
      <c r="C2357" s="4" t="s">
        <v>10</v>
      </c>
      <c r="D2357" s="4" t="s">
        <v>183</v>
      </c>
      <c r="E2357" s="4" t="s">
        <v>15</v>
      </c>
      <c r="F2357" s="14" t="s">
        <v>559</v>
      </c>
      <c r="G2357" s="5">
        <f t="shared" si="4842"/>
        <v>221.5</v>
      </c>
      <c r="H2357" s="5">
        <f t="shared" si="4842"/>
        <v>221.5</v>
      </c>
      <c r="I2357" s="5">
        <f t="shared" si="4842"/>
        <v>221.5</v>
      </c>
      <c r="J2357" s="5">
        <f t="shared" si="4842"/>
        <v>0</v>
      </c>
      <c r="K2357" s="5">
        <f t="shared" si="4842"/>
        <v>0</v>
      </c>
      <c r="L2357" s="5">
        <f t="shared" si="4842"/>
        <v>0</v>
      </c>
      <c r="M2357" s="5">
        <f t="shared" si="4730"/>
        <v>221.5</v>
      </c>
      <c r="N2357" s="5">
        <f t="shared" si="4731"/>
        <v>221.5</v>
      </c>
      <c r="O2357" s="5">
        <f t="shared" si="4732"/>
        <v>221.5</v>
      </c>
      <c r="P2357" s="5">
        <f t="shared" si="4843"/>
        <v>0</v>
      </c>
      <c r="Q2357" s="5">
        <f t="shared" si="4843"/>
        <v>0</v>
      </c>
      <c r="R2357" s="5">
        <f t="shared" si="4843"/>
        <v>0</v>
      </c>
      <c r="S2357" s="5">
        <f t="shared" si="4843"/>
        <v>0</v>
      </c>
      <c r="T2357" s="5">
        <f t="shared" si="4843"/>
        <v>0</v>
      </c>
      <c r="U2357" s="5">
        <f t="shared" si="4843"/>
        <v>0</v>
      </c>
      <c r="V2357" s="5">
        <f t="shared" si="4843"/>
        <v>0</v>
      </c>
      <c r="W2357" s="5">
        <f t="shared" si="4844"/>
        <v>0</v>
      </c>
      <c r="X2357" s="5">
        <f t="shared" si="4844"/>
        <v>0</v>
      </c>
      <c r="Y2357" s="5">
        <f t="shared" si="4844"/>
        <v>0</v>
      </c>
      <c r="Z2357" s="5">
        <f t="shared" si="4844"/>
        <v>0</v>
      </c>
      <c r="AA2357" s="5">
        <f t="shared" si="4844"/>
        <v>0</v>
      </c>
      <c r="AB2357" s="5">
        <f t="shared" si="4844"/>
        <v>0</v>
      </c>
      <c r="AC2357" s="5">
        <f t="shared" si="4844"/>
        <v>0</v>
      </c>
      <c r="AD2357" s="5">
        <f t="shared" si="4844"/>
        <v>0</v>
      </c>
      <c r="AE2357" s="5">
        <f t="shared" si="4844"/>
        <v>0</v>
      </c>
      <c r="AF2357" s="5">
        <f t="shared" si="4844"/>
        <v>0</v>
      </c>
      <c r="AG2357" s="5">
        <f t="shared" si="4748"/>
        <v>221.5</v>
      </c>
      <c r="AH2357" s="5">
        <f t="shared" si="4746"/>
        <v>221.5</v>
      </c>
      <c r="AI2357" s="5">
        <f t="shared" si="4747"/>
        <v>221.5</v>
      </c>
      <c r="AJ2357" s="5">
        <f t="shared" si="4845"/>
        <v>0</v>
      </c>
      <c r="AK2357" s="17"/>
      <c r="AL2357" s="27"/>
    </row>
    <row r="2358" spans="1:38" ht="31.2" x14ac:dyDescent="0.3">
      <c r="A2358" s="4" t="s">
        <v>247</v>
      </c>
      <c r="B2358" s="4" t="s">
        <v>9</v>
      </c>
      <c r="C2358" s="4" t="s">
        <v>10</v>
      </c>
      <c r="D2358" s="4" t="s">
        <v>183</v>
      </c>
      <c r="E2358" s="4" t="s">
        <v>16</v>
      </c>
      <c r="F2358" s="14" t="s">
        <v>560</v>
      </c>
      <c r="G2358" s="5">
        <v>221.5</v>
      </c>
      <c r="H2358" s="5">
        <v>221.5</v>
      </c>
      <c r="I2358" s="5">
        <v>221.5</v>
      </c>
      <c r="J2358" s="5"/>
      <c r="K2358" s="5"/>
      <c r="L2358" s="5"/>
      <c r="M2358" s="5">
        <f t="shared" si="4730"/>
        <v>221.5</v>
      </c>
      <c r="N2358" s="5">
        <f t="shared" si="4731"/>
        <v>221.5</v>
      </c>
      <c r="O2358" s="5">
        <f t="shared" si="4732"/>
        <v>221.5</v>
      </c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>
        <f t="shared" si="4748"/>
        <v>221.5</v>
      </c>
      <c r="AH2358" s="5">
        <f t="shared" si="4746"/>
        <v>221.5</v>
      </c>
      <c r="AI2358" s="5">
        <f t="shared" si="4747"/>
        <v>221.5</v>
      </c>
      <c r="AJ2358" s="5"/>
      <c r="AK2358" s="17"/>
      <c r="AL2358" s="27"/>
    </row>
    <row r="2359" spans="1:38" ht="46.8" x14ac:dyDescent="0.3">
      <c r="A2359" s="4" t="s">
        <v>247</v>
      </c>
      <c r="B2359" s="4" t="s">
        <v>9</v>
      </c>
      <c r="C2359" s="4" t="s">
        <v>10</v>
      </c>
      <c r="D2359" s="4" t="s">
        <v>184</v>
      </c>
      <c r="E2359" s="4"/>
      <c r="F2359" s="14" t="s">
        <v>582</v>
      </c>
      <c r="G2359" s="5">
        <f t="shared" ref="G2359:L2360" si="4846">G2360</f>
        <v>380.4</v>
      </c>
      <c r="H2359" s="5">
        <f t="shared" si="4846"/>
        <v>380.4</v>
      </c>
      <c r="I2359" s="5">
        <f t="shared" si="4846"/>
        <v>380.4</v>
      </c>
      <c r="J2359" s="5">
        <f t="shared" si="4846"/>
        <v>0</v>
      </c>
      <c r="K2359" s="5">
        <f t="shared" si="4846"/>
        <v>0</v>
      </c>
      <c r="L2359" s="5">
        <f t="shared" si="4846"/>
        <v>0</v>
      </c>
      <c r="M2359" s="5">
        <f t="shared" si="4730"/>
        <v>380.4</v>
      </c>
      <c r="N2359" s="5">
        <f t="shared" si="4731"/>
        <v>380.4</v>
      </c>
      <c r="O2359" s="5">
        <f t="shared" si="4732"/>
        <v>380.4</v>
      </c>
      <c r="P2359" s="5">
        <f t="shared" ref="P2359:V2360" si="4847">P2360</f>
        <v>0</v>
      </c>
      <c r="Q2359" s="5">
        <f t="shared" si="4847"/>
        <v>0</v>
      </c>
      <c r="R2359" s="5">
        <f t="shared" si="4847"/>
        <v>0</v>
      </c>
      <c r="S2359" s="5">
        <f t="shared" si="4847"/>
        <v>0</v>
      </c>
      <c r="T2359" s="5">
        <f t="shared" si="4847"/>
        <v>0</v>
      </c>
      <c r="U2359" s="5">
        <f t="shared" si="4847"/>
        <v>0</v>
      </c>
      <c r="V2359" s="5">
        <f t="shared" si="4847"/>
        <v>0</v>
      </c>
      <c r="W2359" s="5">
        <f t="shared" ref="W2359:AF2360" si="4848">W2360</f>
        <v>0</v>
      </c>
      <c r="X2359" s="5">
        <f t="shared" si="4848"/>
        <v>0</v>
      </c>
      <c r="Y2359" s="5">
        <f t="shared" si="4848"/>
        <v>0</v>
      </c>
      <c r="Z2359" s="5">
        <f t="shared" si="4848"/>
        <v>0</v>
      </c>
      <c r="AA2359" s="5">
        <f t="shared" si="4848"/>
        <v>0</v>
      </c>
      <c r="AB2359" s="5">
        <f t="shared" si="4848"/>
        <v>0</v>
      </c>
      <c r="AC2359" s="5">
        <f t="shared" si="4848"/>
        <v>0</v>
      </c>
      <c r="AD2359" s="5">
        <f t="shared" si="4848"/>
        <v>0</v>
      </c>
      <c r="AE2359" s="5">
        <f t="shared" si="4848"/>
        <v>0</v>
      </c>
      <c r="AF2359" s="5">
        <f t="shared" si="4848"/>
        <v>0</v>
      </c>
      <c r="AG2359" s="5">
        <f t="shared" si="4748"/>
        <v>380.4</v>
      </c>
      <c r="AH2359" s="5">
        <f t="shared" si="4746"/>
        <v>380.4</v>
      </c>
      <c r="AI2359" s="5">
        <f t="shared" si="4747"/>
        <v>380.4</v>
      </c>
      <c r="AJ2359" s="5">
        <f t="shared" ref="AJ2359:AJ2360" si="4849">AJ2360</f>
        <v>0</v>
      </c>
      <c r="AK2359" s="17"/>
      <c r="AL2359" s="27"/>
    </row>
    <row r="2360" spans="1:38" ht="31.2" x14ac:dyDescent="0.3">
      <c r="A2360" s="4" t="s">
        <v>247</v>
      </c>
      <c r="B2360" s="4" t="s">
        <v>9</v>
      </c>
      <c r="C2360" s="4" t="s">
        <v>10</v>
      </c>
      <c r="D2360" s="4" t="s">
        <v>184</v>
      </c>
      <c r="E2360" s="4" t="s">
        <v>92</v>
      </c>
      <c r="F2360" s="14" t="s">
        <v>569</v>
      </c>
      <c r="G2360" s="5">
        <f t="shared" si="4846"/>
        <v>380.4</v>
      </c>
      <c r="H2360" s="5">
        <f t="shared" si="4846"/>
        <v>380.4</v>
      </c>
      <c r="I2360" s="5">
        <f t="shared" si="4846"/>
        <v>380.4</v>
      </c>
      <c r="J2360" s="5">
        <f t="shared" si="4846"/>
        <v>0</v>
      </c>
      <c r="K2360" s="5">
        <f t="shared" si="4846"/>
        <v>0</v>
      </c>
      <c r="L2360" s="5">
        <f t="shared" si="4846"/>
        <v>0</v>
      </c>
      <c r="M2360" s="5">
        <f t="shared" si="4730"/>
        <v>380.4</v>
      </c>
      <c r="N2360" s="5">
        <f t="shared" si="4731"/>
        <v>380.4</v>
      </c>
      <c r="O2360" s="5">
        <f t="shared" si="4732"/>
        <v>380.4</v>
      </c>
      <c r="P2360" s="5">
        <f t="shared" si="4847"/>
        <v>0</v>
      </c>
      <c r="Q2360" s="5">
        <f t="shared" si="4847"/>
        <v>0</v>
      </c>
      <c r="R2360" s="5">
        <f t="shared" si="4847"/>
        <v>0</v>
      </c>
      <c r="S2360" s="5">
        <f t="shared" si="4847"/>
        <v>0</v>
      </c>
      <c r="T2360" s="5">
        <f t="shared" si="4847"/>
        <v>0</v>
      </c>
      <c r="U2360" s="5">
        <f t="shared" si="4847"/>
        <v>0</v>
      </c>
      <c r="V2360" s="5">
        <f t="shared" si="4847"/>
        <v>0</v>
      </c>
      <c r="W2360" s="5">
        <f t="shared" si="4848"/>
        <v>0</v>
      </c>
      <c r="X2360" s="5">
        <f t="shared" si="4848"/>
        <v>0</v>
      </c>
      <c r="Y2360" s="5">
        <f t="shared" si="4848"/>
        <v>0</v>
      </c>
      <c r="Z2360" s="5">
        <f t="shared" si="4848"/>
        <v>0</v>
      </c>
      <c r="AA2360" s="5">
        <f t="shared" si="4848"/>
        <v>0</v>
      </c>
      <c r="AB2360" s="5">
        <f t="shared" si="4848"/>
        <v>0</v>
      </c>
      <c r="AC2360" s="5">
        <f t="shared" si="4848"/>
        <v>0</v>
      </c>
      <c r="AD2360" s="5">
        <f t="shared" si="4848"/>
        <v>0</v>
      </c>
      <c r="AE2360" s="5">
        <f t="shared" si="4848"/>
        <v>0</v>
      </c>
      <c r="AF2360" s="5">
        <f t="shared" si="4848"/>
        <v>0</v>
      </c>
      <c r="AG2360" s="5">
        <f t="shared" si="4748"/>
        <v>380.4</v>
      </c>
      <c r="AH2360" s="5">
        <f t="shared" si="4746"/>
        <v>380.4</v>
      </c>
      <c r="AI2360" s="5">
        <f t="shared" si="4747"/>
        <v>380.4</v>
      </c>
      <c r="AJ2360" s="5">
        <f t="shared" si="4849"/>
        <v>0</v>
      </c>
      <c r="AK2360" s="17"/>
      <c r="AL2360" s="27"/>
    </row>
    <row r="2361" spans="1:38" ht="46.8" x14ac:dyDescent="0.3">
      <c r="A2361" s="4" t="s">
        <v>247</v>
      </c>
      <c r="B2361" s="4" t="s">
        <v>9</v>
      </c>
      <c r="C2361" s="4" t="s">
        <v>10</v>
      </c>
      <c r="D2361" s="4" t="s">
        <v>184</v>
      </c>
      <c r="E2361" s="4" t="s">
        <v>89</v>
      </c>
      <c r="F2361" s="14" t="s">
        <v>572</v>
      </c>
      <c r="G2361" s="5">
        <v>380.4</v>
      </c>
      <c r="H2361" s="5">
        <v>380.4</v>
      </c>
      <c r="I2361" s="5">
        <v>380.4</v>
      </c>
      <c r="J2361" s="5"/>
      <c r="K2361" s="5"/>
      <c r="L2361" s="5"/>
      <c r="M2361" s="5">
        <f t="shared" si="4730"/>
        <v>380.4</v>
      </c>
      <c r="N2361" s="5">
        <f t="shared" si="4731"/>
        <v>380.4</v>
      </c>
      <c r="O2361" s="5">
        <f t="shared" si="4732"/>
        <v>380.4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>
        <f t="shared" si="4748"/>
        <v>380.4</v>
      </c>
      <c r="AH2361" s="5">
        <f t="shared" si="4746"/>
        <v>380.4</v>
      </c>
      <c r="AI2361" s="5">
        <f t="shared" si="4747"/>
        <v>380.4</v>
      </c>
      <c r="AJ2361" s="5"/>
      <c r="AK2361" s="17"/>
      <c r="AL2361" s="27"/>
    </row>
    <row r="2362" spans="1:38" ht="62.4" x14ac:dyDescent="0.3">
      <c r="A2362" s="4" t="s">
        <v>247</v>
      </c>
      <c r="B2362" s="4" t="s">
        <v>9</v>
      </c>
      <c r="C2362" s="4" t="s">
        <v>10</v>
      </c>
      <c r="D2362" s="4" t="s">
        <v>185</v>
      </c>
      <c r="E2362" s="4"/>
      <c r="F2362" s="14" t="s">
        <v>583</v>
      </c>
      <c r="G2362" s="5">
        <f t="shared" ref="G2362:L2363" si="4850">G2363</f>
        <v>128</v>
      </c>
      <c r="H2362" s="5">
        <f t="shared" si="4850"/>
        <v>128</v>
      </c>
      <c r="I2362" s="5">
        <f t="shared" si="4850"/>
        <v>128</v>
      </c>
      <c r="J2362" s="5">
        <f t="shared" si="4850"/>
        <v>0</v>
      </c>
      <c r="K2362" s="5">
        <f t="shared" si="4850"/>
        <v>0</v>
      </c>
      <c r="L2362" s="5">
        <f t="shared" si="4850"/>
        <v>0</v>
      </c>
      <c r="M2362" s="5">
        <f t="shared" si="4730"/>
        <v>128</v>
      </c>
      <c r="N2362" s="5">
        <f t="shared" si="4731"/>
        <v>128</v>
      </c>
      <c r="O2362" s="5">
        <f t="shared" si="4732"/>
        <v>128</v>
      </c>
      <c r="P2362" s="5">
        <f t="shared" ref="P2362:V2363" si="4851">P2363</f>
        <v>0</v>
      </c>
      <c r="Q2362" s="5">
        <f t="shared" si="4851"/>
        <v>0</v>
      </c>
      <c r="R2362" s="5">
        <f t="shared" si="4851"/>
        <v>0</v>
      </c>
      <c r="S2362" s="5">
        <f t="shared" si="4851"/>
        <v>0</v>
      </c>
      <c r="T2362" s="5">
        <f t="shared" si="4851"/>
        <v>0</v>
      </c>
      <c r="U2362" s="5">
        <f t="shared" si="4851"/>
        <v>0</v>
      </c>
      <c r="V2362" s="5">
        <f t="shared" si="4851"/>
        <v>0</v>
      </c>
      <c r="W2362" s="5">
        <f t="shared" ref="W2362:AF2363" si="4852">W2363</f>
        <v>0</v>
      </c>
      <c r="X2362" s="5">
        <f t="shared" si="4852"/>
        <v>0</v>
      </c>
      <c r="Y2362" s="5">
        <f t="shared" si="4852"/>
        <v>0</v>
      </c>
      <c r="Z2362" s="5">
        <f t="shared" si="4852"/>
        <v>0</v>
      </c>
      <c r="AA2362" s="5">
        <f t="shared" si="4852"/>
        <v>0</v>
      </c>
      <c r="AB2362" s="5">
        <f t="shared" si="4852"/>
        <v>0</v>
      </c>
      <c r="AC2362" s="5">
        <f t="shared" si="4852"/>
        <v>0</v>
      </c>
      <c r="AD2362" s="5">
        <f t="shared" si="4852"/>
        <v>0</v>
      </c>
      <c r="AE2362" s="5">
        <f t="shared" si="4852"/>
        <v>0</v>
      </c>
      <c r="AF2362" s="5">
        <f t="shared" si="4852"/>
        <v>0</v>
      </c>
      <c r="AG2362" s="5">
        <f t="shared" si="4748"/>
        <v>128</v>
      </c>
      <c r="AH2362" s="5">
        <f t="shared" si="4746"/>
        <v>128</v>
      </c>
      <c r="AI2362" s="5">
        <f t="shared" si="4747"/>
        <v>128</v>
      </c>
      <c r="AJ2362" s="5">
        <f t="shared" ref="AJ2362:AJ2363" si="4853">AJ2363</f>
        <v>0</v>
      </c>
      <c r="AK2362" s="17"/>
      <c r="AL2362" s="27"/>
    </row>
    <row r="2363" spans="1:38" ht="31.2" x14ac:dyDescent="0.3">
      <c r="A2363" s="4" t="s">
        <v>247</v>
      </c>
      <c r="B2363" s="4" t="s">
        <v>9</v>
      </c>
      <c r="C2363" s="4" t="s">
        <v>10</v>
      </c>
      <c r="D2363" s="4" t="s">
        <v>185</v>
      </c>
      <c r="E2363" s="4" t="s">
        <v>92</v>
      </c>
      <c r="F2363" s="14" t="s">
        <v>569</v>
      </c>
      <c r="G2363" s="5">
        <f t="shared" si="4850"/>
        <v>128</v>
      </c>
      <c r="H2363" s="5">
        <f t="shared" si="4850"/>
        <v>128</v>
      </c>
      <c r="I2363" s="5">
        <f t="shared" si="4850"/>
        <v>128</v>
      </c>
      <c r="J2363" s="5">
        <f t="shared" si="4850"/>
        <v>0</v>
      </c>
      <c r="K2363" s="5">
        <f t="shared" si="4850"/>
        <v>0</v>
      </c>
      <c r="L2363" s="5">
        <f t="shared" si="4850"/>
        <v>0</v>
      </c>
      <c r="M2363" s="5">
        <f t="shared" si="4730"/>
        <v>128</v>
      </c>
      <c r="N2363" s="5">
        <f t="shared" si="4731"/>
        <v>128</v>
      </c>
      <c r="O2363" s="5">
        <f t="shared" si="4732"/>
        <v>128</v>
      </c>
      <c r="P2363" s="5">
        <f t="shared" si="4851"/>
        <v>0</v>
      </c>
      <c r="Q2363" s="5">
        <f t="shared" si="4851"/>
        <v>0</v>
      </c>
      <c r="R2363" s="5">
        <f t="shared" si="4851"/>
        <v>0</v>
      </c>
      <c r="S2363" s="5">
        <f t="shared" si="4851"/>
        <v>0</v>
      </c>
      <c r="T2363" s="5">
        <f t="shared" si="4851"/>
        <v>0</v>
      </c>
      <c r="U2363" s="5">
        <f t="shared" si="4851"/>
        <v>0</v>
      </c>
      <c r="V2363" s="5">
        <f t="shared" si="4851"/>
        <v>0</v>
      </c>
      <c r="W2363" s="5">
        <f t="shared" si="4852"/>
        <v>0</v>
      </c>
      <c r="X2363" s="5">
        <f t="shared" si="4852"/>
        <v>0</v>
      </c>
      <c r="Y2363" s="5">
        <f t="shared" si="4852"/>
        <v>0</v>
      </c>
      <c r="Z2363" s="5">
        <f t="shared" si="4852"/>
        <v>0</v>
      </c>
      <c r="AA2363" s="5">
        <f t="shared" si="4852"/>
        <v>0</v>
      </c>
      <c r="AB2363" s="5">
        <f t="shared" si="4852"/>
        <v>0</v>
      </c>
      <c r="AC2363" s="5">
        <f t="shared" si="4852"/>
        <v>0</v>
      </c>
      <c r="AD2363" s="5">
        <f t="shared" si="4852"/>
        <v>0</v>
      </c>
      <c r="AE2363" s="5">
        <f t="shared" si="4852"/>
        <v>0</v>
      </c>
      <c r="AF2363" s="5">
        <f t="shared" si="4852"/>
        <v>0</v>
      </c>
      <c r="AG2363" s="5">
        <f t="shared" si="4748"/>
        <v>128</v>
      </c>
      <c r="AH2363" s="5">
        <f t="shared" si="4746"/>
        <v>128</v>
      </c>
      <c r="AI2363" s="5">
        <f t="shared" si="4747"/>
        <v>128</v>
      </c>
      <c r="AJ2363" s="5">
        <f t="shared" si="4853"/>
        <v>0</v>
      </c>
      <c r="AK2363" s="17"/>
      <c r="AL2363" s="27"/>
    </row>
    <row r="2364" spans="1:38" ht="46.8" x14ac:dyDescent="0.3">
      <c r="A2364" s="4" t="s">
        <v>247</v>
      </c>
      <c r="B2364" s="4" t="s">
        <v>9</v>
      </c>
      <c r="C2364" s="4" t="s">
        <v>10</v>
      </c>
      <c r="D2364" s="4" t="s">
        <v>185</v>
      </c>
      <c r="E2364" s="4" t="s">
        <v>89</v>
      </c>
      <c r="F2364" s="14" t="s">
        <v>572</v>
      </c>
      <c r="G2364" s="5">
        <v>128</v>
      </c>
      <c r="H2364" s="5">
        <v>128</v>
      </c>
      <c r="I2364" s="5">
        <v>128</v>
      </c>
      <c r="J2364" s="5"/>
      <c r="K2364" s="5"/>
      <c r="L2364" s="5"/>
      <c r="M2364" s="5">
        <f t="shared" si="4730"/>
        <v>128</v>
      </c>
      <c r="N2364" s="5">
        <f t="shared" si="4731"/>
        <v>128</v>
      </c>
      <c r="O2364" s="5">
        <f t="shared" si="4732"/>
        <v>128</v>
      </c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>
        <f t="shared" si="4748"/>
        <v>128</v>
      </c>
      <c r="AH2364" s="5">
        <f t="shared" si="4746"/>
        <v>128</v>
      </c>
      <c r="AI2364" s="5">
        <f t="shared" si="4747"/>
        <v>128</v>
      </c>
      <c r="AJ2364" s="5"/>
      <c r="AK2364" s="17"/>
      <c r="AL2364" s="27"/>
    </row>
    <row r="2365" spans="1:38" ht="46.8" x14ac:dyDescent="0.3">
      <c r="A2365" s="4" t="s">
        <v>247</v>
      </c>
      <c r="B2365" s="4" t="s">
        <v>9</v>
      </c>
      <c r="C2365" s="4" t="s">
        <v>10</v>
      </c>
      <c r="D2365" s="4" t="s">
        <v>191</v>
      </c>
      <c r="E2365" s="4"/>
      <c r="F2365" s="14" t="s">
        <v>1145</v>
      </c>
      <c r="G2365" s="5">
        <f t="shared" ref="G2365:L2365" si="4854">G2366+G2369</f>
        <v>4250.8999999999996</v>
      </c>
      <c r="H2365" s="5">
        <f t="shared" si="4854"/>
        <v>4250.8999999999996</v>
      </c>
      <c r="I2365" s="5">
        <f t="shared" si="4854"/>
        <v>4250.8999999999996</v>
      </c>
      <c r="J2365" s="5">
        <f t="shared" si="4854"/>
        <v>0</v>
      </c>
      <c r="K2365" s="5">
        <f t="shared" si="4854"/>
        <v>0</v>
      </c>
      <c r="L2365" s="5">
        <f t="shared" si="4854"/>
        <v>0</v>
      </c>
      <c r="M2365" s="5">
        <f t="shared" si="4730"/>
        <v>4250.8999999999996</v>
      </c>
      <c r="N2365" s="5">
        <f t="shared" si="4731"/>
        <v>4250.8999999999996</v>
      </c>
      <c r="O2365" s="5">
        <f t="shared" si="4732"/>
        <v>4250.8999999999996</v>
      </c>
      <c r="P2365" s="5">
        <f t="shared" ref="P2365:V2365" si="4855">P2366+P2369</f>
        <v>0</v>
      </c>
      <c r="Q2365" s="5">
        <f t="shared" ref="Q2365:R2365" si="4856">Q2366+Q2369</f>
        <v>0</v>
      </c>
      <c r="R2365" s="5">
        <f t="shared" si="4856"/>
        <v>0</v>
      </c>
      <c r="S2365" s="5">
        <f t="shared" ref="S2365" si="4857">S2366+S2369</f>
        <v>0</v>
      </c>
      <c r="T2365" s="5">
        <f t="shared" si="4855"/>
        <v>0</v>
      </c>
      <c r="U2365" s="5">
        <f t="shared" si="4855"/>
        <v>0</v>
      </c>
      <c r="V2365" s="5">
        <f t="shared" si="4855"/>
        <v>0</v>
      </c>
      <c r="W2365" s="5">
        <f t="shared" ref="W2365:AF2365" si="4858">W2366+W2369</f>
        <v>0</v>
      </c>
      <c r="X2365" s="5">
        <f t="shared" si="4858"/>
        <v>0</v>
      </c>
      <c r="Y2365" s="5">
        <f t="shared" si="4858"/>
        <v>0</v>
      </c>
      <c r="Z2365" s="5">
        <f t="shared" si="4858"/>
        <v>0</v>
      </c>
      <c r="AA2365" s="5">
        <f t="shared" si="4858"/>
        <v>0</v>
      </c>
      <c r="AB2365" s="5">
        <f t="shared" si="4858"/>
        <v>0</v>
      </c>
      <c r="AC2365" s="5">
        <f t="shared" si="4858"/>
        <v>0</v>
      </c>
      <c r="AD2365" s="5">
        <f t="shared" ref="AD2365" si="4859">AD2366+AD2369</f>
        <v>0</v>
      </c>
      <c r="AE2365" s="5">
        <f t="shared" ref="AE2365" si="4860">AE2366+AE2369</f>
        <v>0</v>
      </c>
      <c r="AF2365" s="5">
        <f t="shared" si="4858"/>
        <v>0</v>
      </c>
      <c r="AG2365" s="5">
        <f t="shared" si="4748"/>
        <v>4250.8999999999996</v>
      </c>
      <c r="AH2365" s="5">
        <f t="shared" si="4746"/>
        <v>4250.8999999999996</v>
      </c>
      <c r="AI2365" s="5">
        <f t="shared" si="4747"/>
        <v>4250.8999999999996</v>
      </c>
      <c r="AJ2365" s="5">
        <f t="shared" ref="AJ2365" si="4861">AJ2366+AJ2369</f>
        <v>0</v>
      </c>
      <c r="AK2365" s="17"/>
      <c r="AL2365" s="27"/>
    </row>
    <row r="2366" spans="1:38" ht="31.2" x14ac:dyDescent="0.3">
      <c r="A2366" s="4" t="s">
        <v>247</v>
      </c>
      <c r="B2366" s="4" t="s">
        <v>9</v>
      </c>
      <c r="C2366" s="4" t="s">
        <v>10</v>
      </c>
      <c r="D2366" s="4" t="s">
        <v>186</v>
      </c>
      <c r="E2366" s="4"/>
      <c r="F2366" s="14" t="s">
        <v>585</v>
      </c>
      <c r="G2366" s="5">
        <f t="shared" ref="G2366:L2367" si="4862">G2367</f>
        <v>4028.9</v>
      </c>
      <c r="H2366" s="5">
        <f t="shared" si="4862"/>
        <v>4028.9</v>
      </c>
      <c r="I2366" s="5">
        <f t="shared" si="4862"/>
        <v>4028.9</v>
      </c>
      <c r="J2366" s="5">
        <f t="shared" si="4862"/>
        <v>0</v>
      </c>
      <c r="K2366" s="5">
        <f t="shared" si="4862"/>
        <v>0</v>
      </c>
      <c r="L2366" s="5">
        <f t="shared" si="4862"/>
        <v>0</v>
      </c>
      <c r="M2366" s="5">
        <f t="shared" si="4730"/>
        <v>4028.9</v>
      </c>
      <c r="N2366" s="5">
        <f t="shared" si="4731"/>
        <v>4028.9</v>
      </c>
      <c r="O2366" s="5">
        <f t="shared" si="4732"/>
        <v>4028.9</v>
      </c>
      <c r="P2366" s="5">
        <f t="shared" ref="P2366:V2367" si="4863">P2367</f>
        <v>0</v>
      </c>
      <c r="Q2366" s="5">
        <f t="shared" si="4863"/>
        <v>0</v>
      </c>
      <c r="R2366" s="5">
        <f t="shared" si="4863"/>
        <v>0</v>
      </c>
      <c r="S2366" s="5">
        <f t="shared" si="4863"/>
        <v>0</v>
      </c>
      <c r="T2366" s="5">
        <f t="shared" si="4863"/>
        <v>0</v>
      </c>
      <c r="U2366" s="5">
        <f t="shared" si="4863"/>
        <v>0</v>
      </c>
      <c r="V2366" s="5">
        <f t="shared" si="4863"/>
        <v>0</v>
      </c>
      <c r="W2366" s="5">
        <f t="shared" ref="W2366:AF2367" si="4864">W2367</f>
        <v>0</v>
      </c>
      <c r="X2366" s="5">
        <f t="shared" si="4864"/>
        <v>0</v>
      </c>
      <c r="Y2366" s="5">
        <f t="shared" si="4864"/>
        <v>0</v>
      </c>
      <c r="Z2366" s="5">
        <f t="shared" si="4864"/>
        <v>0</v>
      </c>
      <c r="AA2366" s="5">
        <f t="shared" si="4864"/>
        <v>0</v>
      </c>
      <c r="AB2366" s="5">
        <f t="shared" si="4864"/>
        <v>0</v>
      </c>
      <c r="AC2366" s="5">
        <f t="shared" si="4864"/>
        <v>0</v>
      </c>
      <c r="AD2366" s="5">
        <f t="shared" si="4864"/>
        <v>0</v>
      </c>
      <c r="AE2366" s="5">
        <f t="shared" si="4864"/>
        <v>0</v>
      </c>
      <c r="AF2366" s="5">
        <f t="shared" si="4864"/>
        <v>0</v>
      </c>
      <c r="AG2366" s="5">
        <f t="shared" si="4748"/>
        <v>4028.9</v>
      </c>
      <c r="AH2366" s="5">
        <f t="shared" si="4746"/>
        <v>4028.9</v>
      </c>
      <c r="AI2366" s="5">
        <f t="shared" si="4747"/>
        <v>4028.9</v>
      </c>
      <c r="AJ2366" s="5">
        <f t="shared" ref="AJ2366:AJ2367" si="4865">AJ2367</f>
        <v>0</v>
      </c>
      <c r="AK2366" s="17"/>
      <c r="AL2366" s="27"/>
    </row>
    <row r="2367" spans="1:38" ht="31.2" x14ac:dyDescent="0.3">
      <c r="A2367" s="4" t="s">
        <v>247</v>
      </c>
      <c r="B2367" s="4" t="s">
        <v>9</v>
      </c>
      <c r="C2367" s="4" t="s">
        <v>10</v>
      </c>
      <c r="D2367" s="4" t="s">
        <v>186</v>
      </c>
      <c r="E2367" s="4" t="s">
        <v>92</v>
      </c>
      <c r="F2367" s="14" t="s">
        <v>569</v>
      </c>
      <c r="G2367" s="5">
        <f t="shared" si="4862"/>
        <v>4028.9</v>
      </c>
      <c r="H2367" s="5">
        <f t="shared" si="4862"/>
        <v>4028.9</v>
      </c>
      <c r="I2367" s="5">
        <f t="shared" si="4862"/>
        <v>4028.9</v>
      </c>
      <c r="J2367" s="5">
        <f t="shared" si="4862"/>
        <v>0</v>
      </c>
      <c r="K2367" s="5">
        <f t="shared" si="4862"/>
        <v>0</v>
      </c>
      <c r="L2367" s="5">
        <f t="shared" si="4862"/>
        <v>0</v>
      </c>
      <c r="M2367" s="5">
        <f t="shared" si="4730"/>
        <v>4028.9</v>
      </c>
      <c r="N2367" s="5">
        <f t="shared" si="4731"/>
        <v>4028.9</v>
      </c>
      <c r="O2367" s="5">
        <f t="shared" si="4732"/>
        <v>4028.9</v>
      </c>
      <c r="P2367" s="5">
        <f t="shared" si="4863"/>
        <v>0</v>
      </c>
      <c r="Q2367" s="5">
        <f t="shared" si="4863"/>
        <v>0</v>
      </c>
      <c r="R2367" s="5">
        <f t="shared" si="4863"/>
        <v>0</v>
      </c>
      <c r="S2367" s="5">
        <f t="shared" si="4863"/>
        <v>0</v>
      </c>
      <c r="T2367" s="5">
        <f t="shared" si="4863"/>
        <v>0</v>
      </c>
      <c r="U2367" s="5">
        <f t="shared" si="4863"/>
        <v>0</v>
      </c>
      <c r="V2367" s="5">
        <f t="shared" si="4863"/>
        <v>0</v>
      </c>
      <c r="W2367" s="5">
        <f t="shared" si="4864"/>
        <v>0</v>
      </c>
      <c r="X2367" s="5">
        <f t="shared" si="4864"/>
        <v>0</v>
      </c>
      <c r="Y2367" s="5">
        <f t="shared" si="4864"/>
        <v>0</v>
      </c>
      <c r="Z2367" s="5">
        <f t="shared" si="4864"/>
        <v>0</v>
      </c>
      <c r="AA2367" s="5">
        <f t="shared" si="4864"/>
        <v>0</v>
      </c>
      <c r="AB2367" s="5">
        <f t="shared" si="4864"/>
        <v>0</v>
      </c>
      <c r="AC2367" s="5">
        <f t="shared" si="4864"/>
        <v>0</v>
      </c>
      <c r="AD2367" s="5">
        <f t="shared" si="4864"/>
        <v>0</v>
      </c>
      <c r="AE2367" s="5">
        <f t="shared" si="4864"/>
        <v>0</v>
      </c>
      <c r="AF2367" s="5">
        <f t="shared" si="4864"/>
        <v>0</v>
      </c>
      <c r="AG2367" s="5">
        <f t="shared" si="4748"/>
        <v>4028.9</v>
      </c>
      <c r="AH2367" s="5">
        <f t="shared" si="4746"/>
        <v>4028.9</v>
      </c>
      <c r="AI2367" s="5">
        <f t="shared" si="4747"/>
        <v>4028.9</v>
      </c>
      <c r="AJ2367" s="5">
        <f t="shared" si="4865"/>
        <v>0</v>
      </c>
      <c r="AK2367" s="17"/>
      <c r="AL2367" s="27"/>
    </row>
    <row r="2368" spans="1:38" ht="46.8" x14ac:dyDescent="0.3">
      <c r="A2368" s="4" t="s">
        <v>247</v>
      </c>
      <c r="B2368" s="4" t="s">
        <v>9</v>
      </c>
      <c r="C2368" s="4" t="s">
        <v>10</v>
      </c>
      <c r="D2368" s="4" t="s">
        <v>186</v>
      </c>
      <c r="E2368" s="4" t="s">
        <v>89</v>
      </c>
      <c r="F2368" s="14" t="s">
        <v>572</v>
      </c>
      <c r="G2368" s="5">
        <v>4028.9</v>
      </c>
      <c r="H2368" s="5">
        <v>4028.9</v>
      </c>
      <c r="I2368" s="5">
        <v>4028.9</v>
      </c>
      <c r="J2368" s="5"/>
      <c r="K2368" s="5"/>
      <c r="L2368" s="5"/>
      <c r="M2368" s="5">
        <f t="shared" si="4730"/>
        <v>4028.9</v>
      </c>
      <c r="N2368" s="5">
        <f t="shared" si="4731"/>
        <v>4028.9</v>
      </c>
      <c r="O2368" s="5">
        <f t="shared" si="4732"/>
        <v>4028.9</v>
      </c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>
        <f t="shared" si="4748"/>
        <v>4028.9</v>
      </c>
      <c r="AH2368" s="5">
        <f t="shared" si="4746"/>
        <v>4028.9</v>
      </c>
      <c r="AI2368" s="5">
        <f t="shared" si="4747"/>
        <v>4028.9</v>
      </c>
      <c r="AJ2368" s="5"/>
      <c r="AK2368" s="17"/>
      <c r="AL2368" s="27"/>
    </row>
    <row r="2369" spans="1:38" ht="31.2" x14ac:dyDescent="0.3">
      <c r="A2369" s="4" t="s">
        <v>247</v>
      </c>
      <c r="B2369" s="4" t="s">
        <v>9</v>
      </c>
      <c r="C2369" s="4" t="s">
        <v>10</v>
      </c>
      <c r="D2369" s="4" t="s">
        <v>187</v>
      </c>
      <c r="E2369" s="4"/>
      <c r="F2369" s="14" t="s">
        <v>965</v>
      </c>
      <c r="G2369" s="5">
        <f t="shared" ref="G2369:L2370" si="4866">G2370</f>
        <v>222</v>
      </c>
      <c r="H2369" s="5">
        <f t="shared" si="4866"/>
        <v>222</v>
      </c>
      <c r="I2369" s="5">
        <f t="shared" si="4866"/>
        <v>222</v>
      </c>
      <c r="J2369" s="5">
        <f t="shared" si="4866"/>
        <v>0</v>
      </c>
      <c r="K2369" s="5">
        <f t="shared" si="4866"/>
        <v>0</v>
      </c>
      <c r="L2369" s="5">
        <f t="shared" si="4866"/>
        <v>0</v>
      </c>
      <c r="M2369" s="5">
        <f t="shared" ref="M2369:M2432" si="4867">G2369+J2369</f>
        <v>222</v>
      </c>
      <c r="N2369" s="5">
        <f t="shared" ref="N2369:N2432" si="4868">H2369+K2369</f>
        <v>222</v>
      </c>
      <c r="O2369" s="5">
        <f t="shared" ref="O2369:O2432" si="4869">I2369+L2369</f>
        <v>222</v>
      </c>
      <c r="P2369" s="5">
        <f t="shared" ref="P2369:V2370" si="4870">P2370</f>
        <v>0</v>
      </c>
      <c r="Q2369" s="5">
        <f t="shared" si="4870"/>
        <v>0</v>
      </c>
      <c r="R2369" s="5">
        <f t="shared" si="4870"/>
        <v>0</v>
      </c>
      <c r="S2369" s="5">
        <f t="shared" si="4870"/>
        <v>0</v>
      </c>
      <c r="T2369" s="5">
        <f t="shared" si="4870"/>
        <v>0</v>
      </c>
      <c r="U2369" s="5">
        <f t="shared" si="4870"/>
        <v>0</v>
      </c>
      <c r="V2369" s="5">
        <f t="shared" si="4870"/>
        <v>0</v>
      </c>
      <c r="W2369" s="5">
        <f t="shared" ref="W2369:AF2370" si="4871">W2370</f>
        <v>0</v>
      </c>
      <c r="X2369" s="5">
        <f t="shared" si="4871"/>
        <v>0</v>
      </c>
      <c r="Y2369" s="5">
        <f t="shared" si="4871"/>
        <v>0</v>
      </c>
      <c r="Z2369" s="5">
        <f t="shared" si="4871"/>
        <v>0</v>
      </c>
      <c r="AA2369" s="5">
        <f t="shared" si="4871"/>
        <v>0</v>
      </c>
      <c r="AB2369" s="5">
        <f t="shared" si="4871"/>
        <v>0</v>
      </c>
      <c r="AC2369" s="5">
        <f t="shared" si="4871"/>
        <v>0</v>
      </c>
      <c r="AD2369" s="5">
        <f t="shared" si="4871"/>
        <v>0</v>
      </c>
      <c r="AE2369" s="5">
        <f t="shared" si="4871"/>
        <v>0</v>
      </c>
      <c r="AF2369" s="5">
        <f t="shared" si="4871"/>
        <v>0</v>
      </c>
      <c r="AG2369" s="5">
        <f t="shared" si="4748"/>
        <v>222</v>
      </c>
      <c r="AH2369" s="5">
        <f t="shared" si="4746"/>
        <v>222</v>
      </c>
      <c r="AI2369" s="5">
        <f t="shared" si="4747"/>
        <v>222</v>
      </c>
      <c r="AJ2369" s="5">
        <f t="shared" ref="AJ2369:AJ2370" si="4872">AJ2370</f>
        <v>0</v>
      </c>
      <c r="AK2369" s="17"/>
      <c r="AL2369" s="27"/>
    </row>
    <row r="2370" spans="1:38" ht="31.2" x14ac:dyDescent="0.3">
      <c r="A2370" s="4" t="s">
        <v>247</v>
      </c>
      <c r="B2370" s="4" t="s">
        <v>9</v>
      </c>
      <c r="C2370" s="4" t="s">
        <v>10</v>
      </c>
      <c r="D2370" s="4" t="s">
        <v>187</v>
      </c>
      <c r="E2370" s="4" t="s">
        <v>92</v>
      </c>
      <c r="F2370" s="14" t="s">
        <v>569</v>
      </c>
      <c r="G2370" s="5">
        <f t="shared" si="4866"/>
        <v>222</v>
      </c>
      <c r="H2370" s="5">
        <f t="shared" si="4866"/>
        <v>222</v>
      </c>
      <c r="I2370" s="5">
        <f t="shared" si="4866"/>
        <v>222</v>
      </c>
      <c r="J2370" s="5">
        <f t="shared" si="4866"/>
        <v>0</v>
      </c>
      <c r="K2370" s="5">
        <f t="shared" si="4866"/>
        <v>0</v>
      </c>
      <c r="L2370" s="5">
        <f t="shared" si="4866"/>
        <v>0</v>
      </c>
      <c r="M2370" s="5">
        <f t="shared" si="4867"/>
        <v>222</v>
      </c>
      <c r="N2370" s="5">
        <f t="shared" si="4868"/>
        <v>222</v>
      </c>
      <c r="O2370" s="5">
        <f t="shared" si="4869"/>
        <v>222</v>
      </c>
      <c r="P2370" s="5">
        <f t="shared" si="4870"/>
        <v>0</v>
      </c>
      <c r="Q2370" s="5">
        <f t="shared" si="4870"/>
        <v>0</v>
      </c>
      <c r="R2370" s="5">
        <f t="shared" si="4870"/>
        <v>0</v>
      </c>
      <c r="S2370" s="5">
        <f t="shared" si="4870"/>
        <v>0</v>
      </c>
      <c r="T2370" s="5">
        <f t="shared" si="4870"/>
        <v>0</v>
      </c>
      <c r="U2370" s="5">
        <f t="shared" si="4870"/>
        <v>0</v>
      </c>
      <c r="V2370" s="5">
        <f t="shared" si="4870"/>
        <v>0</v>
      </c>
      <c r="W2370" s="5">
        <f t="shared" si="4871"/>
        <v>0</v>
      </c>
      <c r="X2370" s="5">
        <f t="shared" si="4871"/>
        <v>0</v>
      </c>
      <c r="Y2370" s="5">
        <f t="shared" si="4871"/>
        <v>0</v>
      </c>
      <c r="Z2370" s="5">
        <f t="shared" si="4871"/>
        <v>0</v>
      </c>
      <c r="AA2370" s="5">
        <f t="shared" si="4871"/>
        <v>0</v>
      </c>
      <c r="AB2370" s="5">
        <f t="shared" si="4871"/>
        <v>0</v>
      </c>
      <c r="AC2370" s="5">
        <f t="shared" si="4871"/>
        <v>0</v>
      </c>
      <c r="AD2370" s="5">
        <f t="shared" si="4871"/>
        <v>0</v>
      </c>
      <c r="AE2370" s="5">
        <f t="shared" si="4871"/>
        <v>0</v>
      </c>
      <c r="AF2370" s="5">
        <f t="shared" si="4871"/>
        <v>0</v>
      </c>
      <c r="AG2370" s="5">
        <f t="shared" si="4748"/>
        <v>222</v>
      </c>
      <c r="AH2370" s="5">
        <f t="shared" si="4746"/>
        <v>222</v>
      </c>
      <c r="AI2370" s="5">
        <f t="shared" si="4747"/>
        <v>222</v>
      </c>
      <c r="AJ2370" s="5">
        <f t="shared" si="4872"/>
        <v>0</v>
      </c>
      <c r="AK2370" s="17"/>
      <c r="AL2370" s="27"/>
    </row>
    <row r="2371" spans="1:38" ht="46.8" x14ac:dyDescent="0.3">
      <c r="A2371" s="4" t="s">
        <v>247</v>
      </c>
      <c r="B2371" s="4" t="s">
        <v>9</v>
      </c>
      <c r="C2371" s="4" t="s">
        <v>10</v>
      </c>
      <c r="D2371" s="4" t="s">
        <v>187</v>
      </c>
      <c r="E2371" s="4" t="s">
        <v>89</v>
      </c>
      <c r="F2371" s="14" t="s">
        <v>572</v>
      </c>
      <c r="G2371" s="5">
        <v>222</v>
      </c>
      <c r="H2371" s="5">
        <v>222</v>
      </c>
      <c r="I2371" s="5">
        <v>222</v>
      </c>
      <c r="J2371" s="5"/>
      <c r="K2371" s="5"/>
      <c r="L2371" s="5"/>
      <c r="M2371" s="5">
        <f t="shared" si="4867"/>
        <v>222</v>
      </c>
      <c r="N2371" s="5">
        <f t="shared" si="4868"/>
        <v>222</v>
      </c>
      <c r="O2371" s="5">
        <f t="shared" si="4869"/>
        <v>222</v>
      </c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>
        <f t="shared" si="4748"/>
        <v>222</v>
      </c>
      <c r="AH2371" s="5">
        <f t="shared" si="4746"/>
        <v>222</v>
      </c>
      <c r="AI2371" s="5">
        <f t="shared" si="4747"/>
        <v>222</v>
      </c>
      <c r="AJ2371" s="5"/>
      <c r="AK2371" s="17"/>
      <c r="AL2371" s="27"/>
    </row>
    <row r="2372" spans="1:38" ht="46.8" x14ac:dyDescent="0.3">
      <c r="A2372" s="4" t="s">
        <v>247</v>
      </c>
      <c r="B2372" s="4" t="s">
        <v>9</v>
      </c>
      <c r="C2372" s="4" t="s">
        <v>10</v>
      </c>
      <c r="D2372" s="4" t="s">
        <v>192</v>
      </c>
      <c r="E2372" s="4"/>
      <c r="F2372" s="14" t="s">
        <v>1146</v>
      </c>
      <c r="G2372" s="5">
        <f t="shared" ref="G2372:L2372" si="4873">G2373</f>
        <v>11418</v>
      </c>
      <c r="H2372" s="5">
        <f t="shared" si="4873"/>
        <v>9048.9</v>
      </c>
      <c r="I2372" s="5">
        <f t="shared" si="4873"/>
        <v>7413.5</v>
      </c>
      <c r="J2372" s="5">
        <f t="shared" si="4873"/>
        <v>0</v>
      </c>
      <c r="K2372" s="5">
        <f t="shared" si="4873"/>
        <v>0</v>
      </c>
      <c r="L2372" s="5">
        <f t="shared" si="4873"/>
        <v>0</v>
      </c>
      <c r="M2372" s="5">
        <f t="shared" si="4867"/>
        <v>11418</v>
      </c>
      <c r="N2372" s="5">
        <f t="shared" si="4868"/>
        <v>9048.9</v>
      </c>
      <c r="O2372" s="5">
        <f t="shared" si="4869"/>
        <v>7413.5</v>
      </c>
      <c r="P2372" s="5">
        <f t="shared" ref="P2372:V2372" si="4874">P2373</f>
        <v>0</v>
      </c>
      <c r="Q2372" s="5">
        <f t="shared" si="4874"/>
        <v>0</v>
      </c>
      <c r="R2372" s="5">
        <f t="shared" si="4874"/>
        <v>583.86599999999999</v>
      </c>
      <c r="S2372" s="5">
        <f t="shared" si="4874"/>
        <v>0</v>
      </c>
      <c r="T2372" s="5">
        <f t="shared" si="4874"/>
        <v>0</v>
      </c>
      <c r="U2372" s="5">
        <f t="shared" si="4874"/>
        <v>0</v>
      </c>
      <c r="V2372" s="5">
        <f t="shared" si="4874"/>
        <v>0</v>
      </c>
      <c r="W2372" s="5">
        <f t="shared" ref="W2372:AF2372" si="4875">W2373</f>
        <v>0</v>
      </c>
      <c r="X2372" s="5">
        <f t="shared" si="4875"/>
        <v>0</v>
      </c>
      <c r="Y2372" s="5">
        <f t="shared" si="4875"/>
        <v>0</v>
      </c>
      <c r="Z2372" s="5">
        <f t="shared" si="4875"/>
        <v>0</v>
      </c>
      <c r="AA2372" s="5">
        <f t="shared" si="4875"/>
        <v>0</v>
      </c>
      <c r="AB2372" s="5">
        <f t="shared" si="4875"/>
        <v>0</v>
      </c>
      <c r="AC2372" s="5">
        <f t="shared" si="4875"/>
        <v>0</v>
      </c>
      <c r="AD2372" s="5">
        <f t="shared" si="4875"/>
        <v>0</v>
      </c>
      <c r="AE2372" s="5">
        <f t="shared" si="4875"/>
        <v>0</v>
      </c>
      <c r="AF2372" s="5">
        <f t="shared" si="4875"/>
        <v>0</v>
      </c>
      <c r="AG2372" s="5">
        <f t="shared" si="4748"/>
        <v>12001.866</v>
      </c>
      <c r="AH2372" s="5">
        <f t="shared" si="4746"/>
        <v>9048.9</v>
      </c>
      <c r="AI2372" s="5">
        <f t="shared" si="4747"/>
        <v>7413.5</v>
      </c>
      <c r="AJ2372" s="5">
        <f t="shared" ref="AJ2372" si="4876">AJ2373</f>
        <v>0</v>
      </c>
      <c r="AK2372" s="17"/>
      <c r="AL2372" s="27"/>
    </row>
    <row r="2373" spans="1:38" ht="31.2" x14ac:dyDescent="0.3">
      <c r="A2373" s="4" t="s">
        <v>247</v>
      </c>
      <c r="B2373" s="4" t="s">
        <v>9</v>
      </c>
      <c r="C2373" s="4" t="s">
        <v>10</v>
      </c>
      <c r="D2373" s="4" t="s">
        <v>188</v>
      </c>
      <c r="E2373" s="4"/>
      <c r="F2373" s="14" t="s">
        <v>586</v>
      </c>
      <c r="G2373" s="5">
        <f t="shared" ref="G2373:L2373" si="4877">G2374+G2376</f>
        <v>11418</v>
      </c>
      <c r="H2373" s="5">
        <f t="shared" si="4877"/>
        <v>9048.9</v>
      </c>
      <c r="I2373" s="5">
        <f t="shared" si="4877"/>
        <v>7413.5</v>
      </c>
      <c r="J2373" s="5">
        <f t="shared" si="4877"/>
        <v>0</v>
      </c>
      <c r="K2373" s="5">
        <f t="shared" si="4877"/>
        <v>0</v>
      </c>
      <c r="L2373" s="5">
        <f t="shared" si="4877"/>
        <v>0</v>
      </c>
      <c r="M2373" s="5">
        <f t="shared" si="4867"/>
        <v>11418</v>
      </c>
      <c r="N2373" s="5">
        <f t="shared" si="4868"/>
        <v>9048.9</v>
      </c>
      <c r="O2373" s="5">
        <f t="shared" si="4869"/>
        <v>7413.5</v>
      </c>
      <c r="P2373" s="5">
        <f t="shared" ref="P2373:V2373" si="4878">P2374+P2376</f>
        <v>0</v>
      </c>
      <c r="Q2373" s="5">
        <f t="shared" ref="Q2373:R2373" si="4879">Q2374+Q2376</f>
        <v>0</v>
      </c>
      <c r="R2373" s="5">
        <f t="shared" si="4879"/>
        <v>583.86599999999999</v>
      </c>
      <c r="S2373" s="5">
        <f t="shared" ref="S2373" si="4880">S2374+S2376</f>
        <v>0</v>
      </c>
      <c r="T2373" s="5">
        <f t="shared" si="4878"/>
        <v>0</v>
      </c>
      <c r="U2373" s="5">
        <f t="shared" si="4878"/>
        <v>0</v>
      </c>
      <c r="V2373" s="5">
        <f t="shared" si="4878"/>
        <v>0</v>
      </c>
      <c r="W2373" s="5">
        <f t="shared" ref="W2373:AF2373" si="4881">W2374+W2376</f>
        <v>0</v>
      </c>
      <c r="X2373" s="5">
        <f t="shared" si="4881"/>
        <v>0</v>
      </c>
      <c r="Y2373" s="5">
        <f t="shared" si="4881"/>
        <v>0</v>
      </c>
      <c r="Z2373" s="5">
        <f t="shared" si="4881"/>
        <v>0</v>
      </c>
      <c r="AA2373" s="5">
        <f t="shared" si="4881"/>
        <v>0</v>
      </c>
      <c r="AB2373" s="5">
        <f t="shared" si="4881"/>
        <v>0</v>
      </c>
      <c r="AC2373" s="5">
        <f t="shared" si="4881"/>
        <v>0</v>
      </c>
      <c r="AD2373" s="5">
        <f t="shared" ref="AD2373" si="4882">AD2374+AD2376</f>
        <v>0</v>
      </c>
      <c r="AE2373" s="5">
        <f t="shared" ref="AE2373" si="4883">AE2374+AE2376</f>
        <v>0</v>
      </c>
      <c r="AF2373" s="5">
        <f t="shared" si="4881"/>
        <v>0</v>
      </c>
      <c r="AG2373" s="5">
        <f t="shared" si="4748"/>
        <v>12001.866</v>
      </c>
      <c r="AH2373" s="5">
        <f t="shared" si="4746"/>
        <v>9048.9</v>
      </c>
      <c r="AI2373" s="5">
        <f t="shared" si="4747"/>
        <v>7413.5</v>
      </c>
      <c r="AJ2373" s="5">
        <f t="shared" ref="AJ2373" si="4884">AJ2374+AJ2376</f>
        <v>0</v>
      </c>
      <c r="AK2373" s="17"/>
      <c r="AL2373" s="27"/>
    </row>
    <row r="2374" spans="1:38" ht="31.2" x14ac:dyDescent="0.3">
      <c r="A2374" s="4" t="s">
        <v>247</v>
      </c>
      <c r="B2374" s="4" t="s">
        <v>9</v>
      </c>
      <c r="C2374" s="4" t="s">
        <v>10</v>
      </c>
      <c r="D2374" s="4" t="s">
        <v>188</v>
      </c>
      <c r="E2374" s="4" t="s">
        <v>15</v>
      </c>
      <c r="F2374" s="14" t="s">
        <v>559</v>
      </c>
      <c r="G2374" s="5">
        <f t="shared" ref="G2374:L2374" si="4885">G2375</f>
        <v>11331.6</v>
      </c>
      <c r="H2374" s="5">
        <f t="shared" si="4885"/>
        <v>8962.5</v>
      </c>
      <c r="I2374" s="5">
        <f t="shared" si="4885"/>
        <v>7327.1</v>
      </c>
      <c r="J2374" s="5">
        <f t="shared" si="4885"/>
        <v>0</v>
      </c>
      <c r="K2374" s="5">
        <f t="shared" si="4885"/>
        <v>0</v>
      </c>
      <c r="L2374" s="5">
        <f t="shared" si="4885"/>
        <v>0</v>
      </c>
      <c r="M2374" s="5">
        <f t="shared" si="4867"/>
        <v>11331.6</v>
      </c>
      <c r="N2374" s="5">
        <f t="shared" si="4868"/>
        <v>8962.5</v>
      </c>
      <c r="O2374" s="5">
        <f t="shared" si="4869"/>
        <v>7327.1</v>
      </c>
      <c r="P2374" s="5">
        <f t="shared" ref="P2374:V2374" si="4886">P2375</f>
        <v>0</v>
      </c>
      <c r="Q2374" s="5">
        <f t="shared" si="4886"/>
        <v>0</v>
      </c>
      <c r="R2374" s="5">
        <f t="shared" si="4886"/>
        <v>583.86599999999999</v>
      </c>
      <c r="S2374" s="5">
        <f t="shared" si="4886"/>
        <v>0</v>
      </c>
      <c r="T2374" s="5">
        <f t="shared" si="4886"/>
        <v>0</v>
      </c>
      <c r="U2374" s="5">
        <f t="shared" si="4886"/>
        <v>0</v>
      </c>
      <c r="V2374" s="5">
        <f t="shared" si="4886"/>
        <v>0</v>
      </c>
      <c r="W2374" s="5">
        <f t="shared" ref="W2374:AF2374" si="4887">W2375</f>
        <v>0</v>
      </c>
      <c r="X2374" s="5">
        <f t="shared" si="4887"/>
        <v>0</v>
      </c>
      <c r="Y2374" s="5">
        <f t="shared" si="4887"/>
        <v>0</v>
      </c>
      <c r="Z2374" s="5">
        <f t="shared" si="4887"/>
        <v>0</v>
      </c>
      <c r="AA2374" s="5">
        <f t="shared" si="4887"/>
        <v>0</v>
      </c>
      <c r="AB2374" s="5">
        <f t="shared" si="4887"/>
        <v>0</v>
      </c>
      <c r="AC2374" s="5">
        <f t="shared" si="4887"/>
        <v>0</v>
      </c>
      <c r="AD2374" s="5">
        <f t="shared" si="4887"/>
        <v>0</v>
      </c>
      <c r="AE2374" s="5">
        <f t="shared" si="4887"/>
        <v>0</v>
      </c>
      <c r="AF2374" s="5">
        <f t="shared" si="4887"/>
        <v>0</v>
      </c>
      <c r="AG2374" s="5">
        <f t="shared" si="4748"/>
        <v>11915.466</v>
      </c>
      <c r="AH2374" s="5">
        <f t="shared" si="4746"/>
        <v>8962.5</v>
      </c>
      <c r="AI2374" s="5">
        <f t="shared" si="4747"/>
        <v>7327.1</v>
      </c>
      <c r="AJ2374" s="5">
        <f t="shared" ref="AJ2374" si="4888">AJ2375</f>
        <v>0</v>
      </c>
      <c r="AK2374" s="17"/>
      <c r="AL2374" s="27"/>
    </row>
    <row r="2375" spans="1:38" ht="31.2" x14ac:dyDescent="0.3">
      <c r="A2375" s="4" t="s">
        <v>247</v>
      </c>
      <c r="B2375" s="4" t="s">
        <v>9</v>
      </c>
      <c r="C2375" s="4" t="s">
        <v>10</v>
      </c>
      <c r="D2375" s="4" t="s">
        <v>188</v>
      </c>
      <c r="E2375" s="4" t="s">
        <v>16</v>
      </c>
      <c r="F2375" s="14" t="s">
        <v>560</v>
      </c>
      <c r="G2375" s="5">
        <v>11331.6</v>
      </c>
      <c r="H2375" s="5">
        <v>8962.5</v>
      </c>
      <c r="I2375" s="5">
        <v>7327.1</v>
      </c>
      <c r="J2375" s="5"/>
      <c r="K2375" s="5"/>
      <c r="L2375" s="5"/>
      <c r="M2375" s="5">
        <f t="shared" si="4867"/>
        <v>11331.6</v>
      </c>
      <c r="N2375" s="5">
        <f t="shared" si="4868"/>
        <v>8962.5</v>
      </c>
      <c r="O2375" s="5">
        <f t="shared" si="4869"/>
        <v>7327.1</v>
      </c>
      <c r="P2375" s="5"/>
      <c r="Q2375" s="5"/>
      <c r="R2375" s="5">
        <v>583.86599999999999</v>
      </c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>
        <f t="shared" si="4748"/>
        <v>11915.466</v>
      </c>
      <c r="AH2375" s="5">
        <f t="shared" si="4746"/>
        <v>8962.5</v>
      </c>
      <c r="AI2375" s="5">
        <f t="shared" si="4747"/>
        <v>7327.1</v>
      </c>
      <c r="AJ2375" s="5"/>
      <c r="AK2375" s="17"/>
      <c r="AL2375" s="27"/>
    </row>
    <row r="2376" spans="1:38" x14ac:dyDescent="0.3">
      <c r="A2376" s="4" t="s">
        <v>247</v>
      </c>
      <c r="B2376" s="4" t="s">
        <v>9</v>
      </c>
      <c r="C2376" s="4" t="s">
        <v>10</v>
      </c>
      <c r="D2376" s="4" t="s">
        <v>188</v>
      </c>
      <c r="E2376" s="4" t="s">
        <v>17</v>
      </c>
      <c r="F2376" s="14" t="s">
        <v>575</v>
      </c>
      <c r="G2376" s="5">
        <f t="shared" ref="G2376:L2376" si="4889">G2377</f>
        <v>86.4</v>
      </c>
      <c r="H2376" s="5">
        <f t="shared" si="4889"/>
        <v>86.4</v>
      </c>
      <c r="I2376" s="5">
        <f t="shared" si="4889"/>
        <v>86.4</v>
      </c>
      <c r="J2376" s="5">
        <f t="shared" si="4889"/>
        <v>0</v>
      </c>
      <c r="K2376" s="5">
        <f t="shared" si="4889"/>
        <v>0</v>
      </c>
      <c r="L2376" s="5">
        <f t="shared" si="4889"/>
        <v>0</v>
      </c>
      <c r="M2376" s="5">
        <f t="shared" si="4867"/>
        <v>86.4</v>
      </c>
      <c r="N2376" s="5">
        <f t="shared" si="4868"/>
        <v>86.4</v>
      </c>
      <c r="O2376" s="5">
        <f t="shared" si="4869"/>
        <v>86.4</v>
      </c>
      <c r="P2376" s="5">
        <f t="shared" ref="P2376:V2376" si="4890">P2377</f>
        <v>0</v>
      </c>
      <c r="Q2376" s="5">
        <f t="shared" si="4890"/>
        <v>0</v>
      </c>
      <c r="R2376" s="5">
        <f t="shared" si="4890"/>
        <v>0</v>
      </c>
      <c r="S2376" s="5">
        <f t="shared" si="4890"/>
        <v>0</v>
      </c>
      <c r="T2376" s="5">
        <f t="shared" si="4890"/>
        <v>0</v>
      </c>
      <c r="U2376" s="5">
        <f t="shared" si="4890"/>
        <v>0</v>
      </c>
      <c r="V2376" s="5">
        <f t="shared" si="4890"/>
        <v>0</v>
      </c>
      <c r="W2376" s="5">
        <f t="shared" ref="W2376:AF2376" si="4891">W2377</f>
        <v>0</v>
      </c>
      <c r="X2376" s="5">
        <f t="shared" si="4891"/>
        <v>0</v>
      </c>
      <c r="Y2376" s="5">
        <f t="shared" si="4891"/>
        <v>0</v>
      </c>
      <c r="Z2376" s="5">
        <f t="shared" si="4891"/>
        <v>0</v>
      </c>
      <c r="AA2376" s="5">
        <f t="shared" si="4891"/>
        <v>0</v>
      </c>
      <c r="AB2376" s="5">
        <f t="shared" si="4891"/>
        <v>0</v>
      </c>
      <c r="AC2376" s="5">
        <f t="shared" si="4891"/>
        <v>0</v>
      </c>
      <c r="AD2376" s="5">
        <f t="shared" si="4891"/>
        <v>0</v>
      </c>
      <c r="AE2376" s="5">
        <f t="shared" si="4891"/>
        <v>0</v>
      </c>
      <c r="AF2376" s="5">
        <f t="shared" si="4891"/>
        <v>0</v>
      </c>
      <c r="AG2376" s="5">
        <f t="shared" si="4748"/>
        <v>86.4</v>
      </c>
      <c r="AH2376" s="5">
        <f t="shared" si="4746"/>
        <v>86.4</v>
      </c>
      <c r="AI2376" s="5">
        <f t="shared" si="4747"/>
        <v>86.4</v>
      </c>
      <c r="AJ2376" s="5">
        <f t="shared" ref="AJ2376" si="4892">AJ2377</f>
        <v>0</v>
      </c>
      <c r="AK2376" s="17"/>
      <c r="AL2376" s="27"/>
    </row>
    <row r="2377" spans="1:38" x14ac:dyDescent="0.3">
      <c r="A2377" s="4" t="s">
        <v>247</v>
      </c>
      <c r="B2377" s="4" t="s">
        <v>9</v>
      </c>
      <c r="C2377" s="4" t="s">
        <v>10</v>
      </c>
      <c r="D2377" s="4" t="s">
        <v>188</v>
      </c>
      <c r="E2377" s="4" t="s">
        <v>24</v>
      </c>
      <c r="F2377" s="14" t="s">
        <v>578</v>
      </c>
      <c r="G2377" s="5">
        <v>86.4</v>
      </c>
      <c r="H2377" s="5">
        <v>86.4</v>
      </c>
      <c r="I2377" s="5">
        <v>86.4</v>
      </c>
      <c r="J2377" s="5"/>
      <c r="K2377" s="5"/>
      <c r="L2377" s="5"/>
      <c r="M2377" s="5">
        <f t="shared" si="4867"/>
        <v>86.4</v>
      </c>
      <c r="N2377" s="5">
        <f t="shared" si="4868"/>
        <v>86.4</v>
      </c>
      <c r="O2377" s="5">
        <f t="shared" si="4869"/>
        <v>86.4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>
        <f t="shared" si="4748"/>
        <v>86.4</v>
      </c>
      <c r="AH2377" s="5">
        <f t="shared" si="4746"/>
        <v>86.4</v>
      </c>
      <c r="AI2377" s="5">
        <f t="shared" si="4747"/>
        <v>86.4</v>
      </c>
      <c r="AJ2377" s="5"/>
      <c r="AK2377" s="17"/>
      <c r="AL2377" s="27"/>
    </row>
    <row r="2378" spans="1:38" ht="31.2" x14ac:dyDescent="0.3">
      <c r="A2378" s="4" t="s">
        <v>247</v>
      </c>
      <c r="B2378" s="4" t="s">
        <v>9</v>
      </c>
      <c r="C2378" s="4" t="s">
        <v>10</v>
      </c>
      <c r="D2378" s="4" t="s">
        <v>128</v>
      </c>
      <c r="E2378" s="4"/>
      <c r="F2378" s="14" t="s">
        <v>1147</v>
      </c>
      <c r="G2378" s="5">
        <f t="shared" ref="G2378:L2378" si="4893">G2379</f>
        <v>120</v>
      </c>
      <c r="H2378" s="5">
        <f t="shared" si="4893"/>
        <v>120</v>
      </c>
      <c r="I2378" s="5">
        <f t="shared" si="4893"/>
        <v>120</v>
      </c>
      <c r="J2378" s="5">
        <f t="shared" si="4893"/>
        <v>0</v>
      </c>
      <c r="K2378" s="5">
        <f t="shared" si="4893"/>
        <v>0</v>
      </c>
      <c r="L2378" s="5">
        <f t="shared" si="4893"/>
        <v>0</v>
      </c>
      <c r="M2378" s="5">
        <f t="shared" si="4867"/>
        <v>120</v>
      </c>
      <c r="N2378" s="5">
        <f t="shared" si="4868"/>
        <v>120</v>
      </c>
      <c r="O2378" s="5">
        <f t="shared" si="4869"/>
        <v>120</v>
      </c>
      <c r="P2378" s="5">
        <f t="shared" ref="P2378:V2378" si="4894">P2379</f>
        <v>0</v>
      </c>
      <c r="Q2378" s="5">
        <f t="shared" si="4894"/>
        <v>0</v>
      </c>
      <c r="R2378" s="5">
        <f t="shared" si="4894"/>
        <v>0</v>
      </c>
      <c r="S2378" s="5">
        <f t="shared" si="4894"/>
        <v>0</v>
      </c>
      <c r="T2378" s="5">
        <f t="shared" si="4894"/>
        <v>0</v>
      </c>
      <c r="U2378" s="5">
        <f t="shared" si="4894"/>
        <v>0</v>
      </c>
      <c r="V2378" s="5">
        <f t="shared" si="4894"/>
        <v>0</v>
      </c>
      <c r="W2378" s="5">
        <f t="shared" ref="W2378:AF2378" si="4895">W2379</f>
        <v>0</v>
      </c>
      <c r="X2378" s="5">
        <f t="shared" si="4895"/>
        <v>0</v>
      </c>
      <c r="Y2378" s="5">
        <f t="shared" si="4895"/>
        <v>0</v>
      </c>
      <c r="Z2378" s="5">
        <f t="shared" si="4895"/>
        <v>0</v>
      </c>
      <c r="AA2378" s="5">
        <f t="shared" si="4895"/>
        <v>0</v>
      </c>
      <c r="AB2378" s="5">
        <f t="shared" si="4895"/>
        <v>0</v>
      </c>
      <c r="AC2378" s="5">
        <f t="shared" si="4895"/>
        <v>0</v>
      </c>
      <c r="AD2378" s="5">
        <f t="shared" si="4895"/>
        <v>0</v>
      </c>
      <c r="AE2378" s="5">
        <f t="shared" si="4895"/>
        <v>0</v>
      </c>
      <c r="AF2378" s="5">
        <f t="shared" si="4895"/>
        <v>0</v>
      </c>
      <c r="AG2378" s="5">
        <f t="shared" si="4748"/>
        <v>120</v>
      </c>
      <c r="AH2378" s="5">
        <f t="shared" si="4746"/>
        <v>120</v>
      </c>
      <c r="AI2378" s="5">
        <f t="shared" si="4747"/>
        <v>120</v>
      </c>
      <c r="AJ2378" s="5">
        <f t="shared" ref="AJ2378" si="4896">AJ2379</f>
        <v>0</v>
      </c>
      <c r="AK2378" s="17"/>
      <c r="AL2378" s="27"/>
    </row>
    <row r="2379" spans="1:38" ht="46.8" x14ac:dyDescent="0.3">
      <c r="A2379" s="4" t="s">
        <v>247</v>
      </c>
      <c r="B2379" s="4" t="s">
        <v>9</v>
      </c>
      <c r="C2379" s="4" t="s">
        <v>10</v>
      </c>
      <c r="D2379" s="4" t="s">
        <v>129</v>
      </c>
      <c r="E2379" s="4"/>
      <c r="F2379" s="14" t="s">
        <v>1148</v>
      </c>
      <c r="G2379" s="5">
        <f t="shared" ref="G2379:L2379" si="4897">G2380+G2383</f>
        <v>120</v>
      </c>
      <c r="H2379" s="5">
        <f t="shared" si="4897"/>
        <v>120</v>
      </c>
      <c r="I2379" s="5">
        <f t="shared" si="4897"/>
        <v>120</v>
      </c>
      <c r="J2379" s="5">
        <f t="shared" si="4897"/>
        <v>0</v>
      </c>
      <c r="K2379" s="5">
        <f t="shared" si="4897"/>
        <v>0</v>
      </c>
      <c r="L2379" s="5">
        <f t="shared" si="4897"/>
        <v>0</v>
      </c>
      <c r="M2379" s="5">
        <f t="shared" si="4867"/>
        <v>120</v>
      </c>
      <c r="N2379" s="5">
        <f t="shared" si="4868"/>
        <v>120</v>
      </c>
      <c r="O2379" s="5">
        <f t="shared" si="4869"/>
        <v>120</v>
      </c>
      <c r="P2379" s="5">
        <f t="shared" ref="P2379:V2379" si="4898">P2380+P2383</f>
        <v>0</v>
      </c>
      <c r="Q2379" s="5">
        <f t="shared" ref="Q2379:R2379" si="4899">Q2380+Q2383</f>
        <v>0</v>
      </c>
      <c r="R2379" s="5">
        <f t="shared" si="4899"/>
        <v>0</v>
      </c>
      <c r="S2379" s="5">
        <f t="shared" ref="S2379" si="4900">S2380+S2383</f>
        <v>0</v>
      </c>
      <c r="T2379" s="5">
        <f t="shared" si="4898"/>
        <v>0</v>
      </c>
      <c r="U2379" s="5">
        <f t="shared" si="4898"/>
        <v>0</v>
      </c>
      <c r="V2379" s="5">
        <f t="shared" si="4898"/>
        <v>0</v>
      </c>
      <c r="W2379" s="5">
        <f t="shared" ref="W2379:AF2379" si="4901">W2380+W2383</f>
        <v>0</v>
      </c>
      <c r="X2379" s="5">
        <f t="shared" si="4901"/>
        <v>0</v>
      </c>
      <c r="Y2379" s="5">
        <f t="shared" si="4901"/>
        <v>0</v>
      </c>
      <c r="Z2379" s="5">
        <f t="shared" si="4901"/>
        <v>0</v>
      </c>
      <c r="AA2379" s="5">
        <f t="shared" si="4901"/>
        <v>0</v>
      </c>
      <c r="AB2379" s="5">
        <f t="shared" si="4901"/>
        <v>0</v>
      </c>
      <c r="AC2379" s="5">
        <f t="shared" si="4901"/>
        <v>0</v>
      </c>
      <c r="AD2379" s="5">
        <f t="shared" ref="AD2379" si="4902">AD2380+AD2383</f>
        <v>0</v>
      </c>
      <c r="AE2379" s="5">
        <f t="shared" ref="AE2379" si="4903">AE2380+AE2383</f>
        <v>0</v>
      </c>
      <c r="AF2379" s="5">
        <f t="shared" si="4901"/>
        <v>0</v>
      </c>
      <c r="AG2379" s="5">
        <f t="shared" si="4748"/>
        <v>120</v>
      </c>
      <c r="AH2379" s="5">
        <f t="shared" si="4746"/>
        <v>120</v>
      </c>
      <c r="AI2379" s="5">
        <f t="shared" si="4747"/>
        <v>120</v>
      </c>
      <c r="AJ2379" s="5">
        <f t="shared" ref="AJ2379" si="4904">AJ2380+AJ2383</f>
        <v>0</v>
      </c>
      <c r="AK2379" s="17"/>
      <c r="AL2379" s="27"/>
    </row>
    <row r="2380" spans="1:38" ht="78" x14ac:dyDescent="0.3">
      <c r="A2380" s="4" t="s">
        <v>247</v>
      </c>
      <c r="B2380" s="4" t="s">
        <v>9</v>
      </c>
      <c r="C2380" s="4" t="s">
        <v>10</v>
      </c>
      <c r="D2380" s="4" t="s">
        <v>144</v>
      </c>
      <c r="E2380" s="4"/>
      <c r="F2380" s="14" t="s">
        <v>587</v>
      </c>
      <c r="G2380" s="5">
        <f t="shared" ref="G2380:L2381" si="4905">G2381</f>
        <v>25</v>
      </c>
      <c r="H2380" s="5">
        <f t="shared" si="4905"/>
        <v>25</v>
      </c>
      <c r="I2380" s="5">
        <f t="shared" si="4905"/>
        <v>25</v>
      </c>
      <c r="J2380" s="5">
        <f t="shared" si="4905"/>
        <v>0</v>
      </c>
      <c r="K2380" s="5">
        <f t="shared" si="4905"/>
        <v>0</v>
      </c>
      <c r="L2380" s="5">
        <f t="shared" si="4905"/>
        <v>0</v>
      </c>
      <c r="M2380" s="5">
        <f t="shared" si="4867"/>
        <v>25</v>
      </c>
      <c r="N2380" s="5">
        <f t="shared" si="4868"/>
        <v>25</v>
      </c>
      <c r="O2380" s="5">
        <f t="shared" si="4869"/>
        <v>25</v>
      </c>
      <c r="P2380" s="5">
        <f t="shared" ref="P2380:V2381" si="4906">P2381</f>
        <v>0</v>
      </c>
      <c r="Q2380" s="5">
        <f t="shared" si="4906"/>
        <v>0</v>
      </c>
      <c r="R2380" s="5">
        <f t="shared" si="4906"/>
        <v>0</v>
      </c>
      <c r="S2380" s="5">
        <f t="shared" si="4906"/>
        <v>0</v>
      </c>
      <c r="T2380" s="5">
        <f t="shared" si="4906"/>
        <v>0</v>
      </c>
      <c r="U2380" s="5">
        <f t="shared" si="4906"/>
        <v>0</v>
      </c>
      <c r="V2380" s="5">
        <f t="shared" si="4906"/>
        <v>0</v>
      </c>
      <c r="W2380" s="5">
        <f t="shared" ref="W2380:AF2381" si="4907">W2381</f>
        <v>0</v>
      </c>
      <c r="X2380" s="5">
        <f t="shared" si="4907"/>
        <v>0</v>
      </c>
      <c r="Y2380" s="5">
        <f t="shared" si="4907"/>
        <v>0</v>
      </c>
      <c r="Z2380" s="5">
        <f t="shared" si="4907"/>
        <v>0</v>
      </c>
      <c r="AA2380" s="5">
        <f t="shared" si="4907"/>
        <v>0</v>
      </c>
      <c r="AB2380" s="5">
        <f t="shared" si="4907"/>
        <v>0</v>
      </c>
      <c r="AC2380" s="5">
        <f t="shared" si="4907"/>
        <v>0</v>
      </c>
      <c r="AD2380" s="5">
        <f t="shared" si="4907"/>
        <v>0</v>
      </c>
      <c r="AE2380" s="5">
        <f t="shared" si="4907"/>
        <v>0</v>
      </c>
      <c r="AF2380" s="5">
        <f t="shared" si="4907"/>
        <v>0</v>
      </c>
      <c r="AG2380" s="5">
        <f t="shared" si="4748"/>
        <v>25</v>
      </c>
      <c r="AH2380" s="5">
        <f t="shared" si="4746"/>
        <v>25</v>
      </c>
      <c r="AI2380" s="5">
        <f t="shared" si="4747"/>
        <v>25</v>
      </c>
      <c r="AJ2380" s="5">
        <f t="shared" ref="AJ2380:AJ2381" si="4908">AJ2381</f>
        <v>0</v>
      </c>
      <c r="AK2380" s="17"/>
      <c r="AL2380" s="27"/>
    </row>
    <row r="2381" spans="1:38" ht="31.2" x14ac:dyDescent="0.3">
      <c r="A2381" s="4" t="s">
        <v>247</v>
      </c>
      <c r="B2381" s="4" t="s">
        <v>9</v>
      </c>
      <c r="C2381" s="4" t="s">
        <v>10</v>
      </c>
      <c r="D2381" s="4" t="s">
        <v>144</v>
      </c>
      <c r="E2381" s="4" t="s">
        <v>92</v>
      </c>
      <c r="F2381" s="14" t="s">
        <v>569</v>
      </c>
      <c r="G2381" s="5">
        <f t="shared" si="4905"/>
        <v>25</v>
      </c>
      <c r="H2381" s="5">
        <f t="shared" si="4905"/>
        <v>25</v>
      </c>
      <c r="I2381" s="5">
        <f t="shared" si="4905"/>
        <v>25</v>
      </c>
      <c r="J2381" s="5">
        <f t="shared" si="4905"/>
        <v>0</v>
      </c>
      <c r="K2381" s="5">
        <f t="shared" si="4905"/>
        <v>0</v>
      </c>
      <c r="L2381" s="5">
        <f t="shared" si="4905"/>
        <v>0</v>
      </c>
      <c r="M2381" s="5">
        <f t="shared" si="4867"/>
        <v>25</v>
      </c>
      <c r="N2381" s="5">
        <f t="shared" si="4868"/>
        <v>25</v>
      </c>
      <c r="O2381" s="5">
        <f t="shared" si="4869"/>
        <v>25</v>
      </c>
      <c r="P2381" s="5">
        <f t="shared" si="4906"/>
        <v>0</v>
      </c>
      <c r="Q2381" s="5">
        <f t="shared" si="4906"/>
        <v>0</v>
      </c>
      <c r="R2381" s="5">
        <f t="shared" si="4906"/>
        <v>0</v>
      </c>
      <c r="S2381" s="5">
        <f t="shared" si="4906"/>
        <v>0</v>
      </c>
      <c r="T2381" s="5">
        <f t="shared" si="4906"/>
        <v>0</v>
      </c>
      <c r="U2381" s="5">
        <f t="shared" si="4906"/>
        <v>0</v>
      </c>
      <c r="V2381" s="5">
        <f t="shared" si="4906"/>
        <v>0</v>
      </c>
      <c r="W2381" s="5">
        <f t="shared" si="4907"/>
        <v>0</v>
      </c>
      <c r="X2381" s="5">
        <f t="shared" si="4907"/>
        <v>0</v>
      </c>
      <c r="Y2381" s="5">
        <f t="shared" si="4907"/>
        <v>0</v>
      </c>
      <c r="Z2381" s="5">
        <f t="shared" si="4907"/>
        <v>0</v>
      </c>
      <c r="AA2381" s="5">
        <f t="shared" si="4907"/>
        <v>0</v>
      </c>
      <c r="AB2381" s="5">
        <f t="shared" si="4907"/>
        <v>0</v>
      </c>
      <c r="AC2381" s="5">
        <f t="shared" si="4907"/>
        <v>0</v>
      </c>
      <c r="AD2381" s="5">
        <f t="shared" si="4907"/>
        <v>0</v>
      </c>
      <c r="AE2381" s="5">
        <f t="shared" si="4907"/>
        <v>0</v>
      </c>
      <c r="AF2381" s="5">
        <f t="shared" si="4907"/>
        <v>0</v>
      </c>
      <c r="AG2381" s="5">
        <f t="shared" si="4748"/>
        <v>25</v>
      </c>
      <c r="AH2381" s="5">
        <f t="shared" si="4746"/>
        <v>25</v>
      </c>
      <c r="AI2381" s="5">
        <f t="shared" si="4747"/>
        <v>25</v>
      </c>
      <c r="AJ2381" s="5">
        <f t="shared" si="4908"/>
        <v>0</v>
      </c>
      <c r="AK2381" s="17"/>
      <c r="AL2381" s="27"/>
    </row>
    <row r="2382" spans="1:38" ht="46.8" x14ac:dyDescent="0.3">
      <c r="A2382" s="4" t="s">
        <v>247</v>
      </c>
      <c r="B2382" s="4" t="s">
        <v>9</v>
      </c>
      <c r="C2382" s="4" t="s">
        <v>10</v>
      </c>
      <c r="D2382" s="4" t="s">
        <v>144</v>
      </c>
      <c r="E2382" s="4" t="s">
        <v>89</v>
      </c>
      <c r="F2382" s="14" t="s">
        <v>572</v>
      </c>
      <c r="G2382" s="5">
        <v>25</v>
      </c>
      <c r="H2382" s="5">
        <v>25</v>
      </c>
      <c r="I2382" s="5">
        <v>25</v>
      </c>
      <c r="J2382" s="5"/>
      <c r="K2382" s="5"/>
      <c r="L2382" s="5"/>
      <c r="M2382" s="5">
        <f t="shared" si="4867"/>
        <v>25</v>
      </c>
      <c r="N2382" s="5">
        <f t="shared" si="4868"/>
        <v>25</v>
      </c>
      <c r="O2382" s="5">
        <f t="shared" si="4869"/>
        <v>25</v>
      </c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>
        <f t="shared" si="4748"/>
        <v>25</v>
      </c>
      <c r="AH2382" s="5">
        <f t="shared" si="4746"/>
        <v>25</v>
      </c>
      <c r="AI2382" s="5">
        <f t="shared" si="4747"/>
        <v>25</v>
      </c>
      <c r="AJ2382" s="5"/>
      <c r="AK2382" s="17"/>
      <c r="AL2382" s="27"/>
    </row>
    <row r="2383" spans="1:38" ht="62.4" x14ac:dyDescent="0.3">
      <c r="A2383" s="4" t="s">
        <v>247</v>
      </c>
      <c r="B2383" s="4" t="s">
        <v>9</v>
      </c>
      <c r="C2383" s="4" t="s">
        <v>10</v>
      </c>
      <c r="D2383" s="4" t="s">
        <v>118</v>
      </c>
      <c r="E2383" s="4"/>
      <c r="F2383" s="14" t="s">
        <v>588</v>
      </c>
      <c r="G2383" s="5">
        <f t="shared" ref="G2383:L2384" si="4909">G2384</f>
        <v>95</v>
      </c>
      <c r="H2383" s="5">
        <f t="shared" si="4909"/>
        <v>95</v>
      </c>
      <c r="I2383" s="5">
        <f t="shared" si="4909"/>
        <v>95</v>
      </c>
      <c r="J2383" s="5">
        <f t="shared" si="4909"/>
        <v>0</v>
      </c>
      <c r="K2383" s="5">
        <f t="shared" si="4909"/>
        <v>0</v>
      </c>
      <c r="L2383" s="5">
        <f t="shared" si="4909"/>
        <v>0</v>
      </c>
      <c r="M2383" s="5">
        <f t="shared" si="4867"/>
        <v>95</v>
      </c>
      <c r="N2383" s="5">
        <f t="shared" si="4868"/>
        <v>95</v>
      </c>
      <c r="O2383" s="5">
        <f t="shared" si="4869"/>
        <v>95</v>
      </c>
      <c r="P2383" s="5">
        <f t="shared" ref="P2383:V2384" si="4910">P2384</f>
        <v>0</v>
      </c>
      <c r="Q2383" s="5">
        <f t="shared" si="4910"/>
        <v>0</v>
      </c>
      <c r="R2383" s="5">
        <f t="shared" si="4910"/>
        <v>0</v>
      </c>
      <c r="S2383" s="5">
        <f t="shared" si="4910"/>
        <v>0</v>
      </c>
      <c r="T2383" s="5">
        <f t="shared" si="4910"/>
        <v>0</v>
      </c>
      <c r="U2383" s="5">
        <f t="shared" si="4910"/>
        <v>0</v>
      </c>
      <c r="V2383" s="5">
        <f t="shared" si="4910"/>
        <v>0</v>
      </c>
      <c r="W2383" s="5">
        <f t="shared" ref="W2383:AF2384" si="4911">W2384</f>
        <v>0</v>
      </c>
      <c r="X2383" s="5">
        <f t="shared" si="4911"/>
        <v>0</v>
      </c>
      <c r="Y2383" s="5">
        <f t="shared" si="4911"/>
        <v>0</v>
      </c>
      <c r="Z2383" s="5">
        <f t="shared" si="4911"/>
        <v>0</v>
      </c>
      <c r="AA2383" s="5">
        <f t="shared" si="4911"/>
        <v>0</v>
      </c>
      <c r="AB2383" s="5">
        <f t="shared" si="4911"/>
        <v>0</v>
      </c>
      <c r="AC2383" s="5">
        <f t="shared" si="4911"/>
        <v>0</v>
      </c>
      <c r="AD2383" s="5">
        <f t="shared" si="4911"/>
        <v>0</v>
      </c>
      <c r="AE2383" s="5">
        <f t="shared" si="4911"/>
        <v>0</v>
      </c>
      <c r="AF2383" s="5">
        <f t="shared" si="4911"/>
        <v>0</v>
      </c>
      <c r="AG2383" s="5">
        <f t="shared" si="4748"/>
        <v>95</v>
      </c>
      <c r="AH2383" s="5">
        <f t="shared" si="4746"/>
        <v>95</v>
      </c>
      <c r="AI2383" s="5">
        <f t="shared" si="4747"/>
        <v>95</v>
      </c>
      <c r="AJ2383" s="5">
        <f t="shared" ref="AJ2383:AJ2384" si="4912">AJ2384</f>
        <v>0</v>
      </c>
      <c r="AK2383" s="17"/>
      <c r="AL2383" s="27"/>
    </row>
    <row r="2384" spans="1:38" ht="31.2" x14ac:dyDescent="0.3">
      <c r="A2384" s="4" t="s">
        <v>247</v>
      </c>
      <c r="B2384" s="4" t="s">
        <v>9</v>
      </c>
      <c r="C2384" s="4" t="s">
        <v>10</v>
      </c>
      <c r="D2384" s="4" t="s">
        <v>118</v>
      </c>
      <c r="E2384" s="4" t="s">
        <v>92</v>
      </c>
      <c r="F2384" s="14" t="s">
        <v>569</v>
      </c>
      <c r="G2384" s="5">
        <f t="shared" si="4909"/>
        <v>95</v>
      </c>
      <c r="H2384" s="5">
        <f t="shared" si="4909"/>
        <v>95</v>
      </c>
      <c r="I2384" s="5">
        <f t="shared" si="4909"/>
        <v>95</v>
      </c>
      <c r="J2384" s="5">
        <f t="shared" si="4909"/>
        <v>0</v>
      </c>
      <c r="K2384" s="5">
        <f t="shared" si="4909"/>
        <v>0</v>
      </c>
      <c r="L2384" s="5">
        <f t="shared" si="4909"/>
        <v>0</v>
      </c>
      <c r="M2384" s="5">
        <f t="shared" si="4867"/>
        <v>95</v>
      </c>
      <c r="N2384" s="5">
        <f t="shared" si="4868"/>
        <v>95</v>
      </c>
      <c r="O2384" s="5">
        <f t="shared" si="4869"/>
        <v>95</v>
      </c>
      <c r="P2384" s="5">
        <f t="shared" si="4910"/>
        <v>0</v>
      </c>
      <c r="Q2384" s="5">
        <f t="shared" si="4910"/>
        <v>0</v>
      </c>
      <c r="R2384" s="5">
        <f t="shared" si="4910"/>
        <v>0</v>
      </c>
      <c r="S2384" s="5">
        <f t="shared" si="4910"/>
        <v>0</v>
      </c>
      <c r="T2384" s="5">
        <f t="shared" si="4910"/>
        <v>0</v>
      </c>
      <c r="U2384" s="5">
        <f t="shared" si="4910"/>
        <v>0</v>
      </c>
      <c r="V2384" s="5">
        <f t="shared" si="4910"/>
        <v>0</v>
      </c>
      <c r="W2384" s="5">
        <f t="shared" si="4911"/>
        <v>0</v>
      </c>
      <c r="X2384" s="5">
        <f t="shared" si="4911"/>
        <v>0</v>
      </c>
      <c r="Y2384" s="5">
        <f t="shared" si="4911"/>
        <v>0</v>
      </c>
      <c r="Z2384" s="5">
        <f t="shared" si="4911"/>
        <v>0</v>
      </c>
      <c r="AA2384" s="5">
        <f t="shared" si="4911"/>
        <v>0</v>
      </c>
      <c r="AB2384" s="5">
        <f t="shared" si="4911"/>
        <v>0</v>
      </c>
      <c r="AC2384" s="5">
        <f t="shared" si="4911"/>
        <v>0</v>
      </c>
      <c r="AD2384" s="5">
        <f t="shared" si="4911"/>
        <v>0</v>
      </c>
      <c r="AE2384" s="5">
        <f t="shared" si="4911"/>
        <v>0</v>
      </c>
      <c r="AF2384" s="5">
        <f t="shared" si="4911"/>
        <v>0</v>
      </c>
      <c r="AG2384" s="5">
        <f t="shared" si="4748"/>
        <v>95</v>
      </c>
      <c r="AH2384" s="5">
        <f t="shared" ref="AH2384:AH2447" si="4913">N2384+X2384+Y2384+Z2384+AA2384+AB2384</f>
        <v>95</v>
      </c>
      <c r="AI2384" s="5">
        <f t="shared" ref="AI2384:AI2447" si="4914">O2384+AC2384+AD2384+AE2384+AF2384</f>
        <v>95</v>
      </c>
      <c r="AJ2384" s="5">
        <f t="shared" si="4912"/>
        <v>0</v>
      </c>
      <c r="AK2384" s="17"/>
      <c r="AL2384" s="27"/>
    </row>
    <row r="2385" spans="1:38" ht="46.8" x14ac:dyDescent="0.3">
      <c r="A2385" s="4" t="s">
        <v>247</v>
      </c>
      <c r="B2385" s="4" t="s">
        <v>9</v>
      </c>
      <c r="C2385" s="4" t="s">
        <v>10</v>
      </c>
      <c r="D2385" s="4" t="s">
        <v>118</v>
      </c>
      <c r="E2385" s="4" t="s">
        <v>89</v>
      </c>
      <c r="F2385" s="14" t="s">
        <v>572</v>
      </c>
      <c r="G2385" s="5">
        <v>95</v>
      </c>
      <c r="H2385" s="5">
        <v>95</v>
      </c>
      <c r="I2385" s="5">
        <v>95</v>
      </c>
      <c r="J2385" s="5"/>
      <c r="K2385" s="5"/>
      <c r="L2385" s="5"/>
      <c r="M2385" s="5">
        <f t="shared" si="4867"/>
        <v>95</v>
      </c>
      <c r="N2385" s="5">
        <f t="shared" si="4868"/>
        <v>95</v>
      </c>
      <c r="O2385" s="5">
        <f t="shared" si="4869"/>
        <v>95</v>
      </c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>
        <f t="shared" ref="AG2385:AG2448" si="4915">M2385+P2385+Q2385+R2385+S2385+T2385+U2385+V2385+W2385</f>
        <v>95</v>
      </c>
      <c r="AH2385" s="5">
        <f t="shared" si="4913"/>
        <v>95</v>
      </c>
      <c r="AI2385" s="5">
        <f t="shared" si="4914"/>
        <v>95</v>
      </c>
      <c r="AJ2385" s="5"/>
      <c r="AK2385" s="17"/>
      <c r="AL2385" s="27"/>
    </row>
    <row r="2386" spans="1:38" s="3" customFormat="1" ht="31.2" x14ac:dyDescent="0.3">
      <c r="A2386" s="7" t="s">
        <v>247</v>
      </c>
      <c r="B2386" s="7" t="s">
        <v>81</v>
      </c>
      <c r="C2386" s="7"/>
      <c r="D2386" s="7"/>
      <c r="E2386" s="7"/>
      <c r="F2386" s="33" t="s">
        <v>516</v>
      </c>
      <c r="G2386" s="8">
        <f t="shared" ref="G2386:L2386" si="4916">G2387+G2394</f>
        <v>1171.8</v>
      </c>
      <c r="H2386" s="8">
        <f t="shared" si="4916"/>
        <v>908.90000000000009</v>
      </c>
      <c r="I2386" s="8">
        <f t="shared" si="4916"/>
        <v>908.90000000000009</v>
      </c>
      <c r="J2386" s="8">
        <f t="shared" si="4916"/>
        <v>0</v>
      </c>
      <c r="K2386" s="8">
        <f t="shared" si="4916"/>
        <v>0</v>
      </c>
      <c r="L2386" s="8">
        <f t="shared" si="4916"/>
        <v>0</v>
      </c>
      <c r="M2386" s="8">
        <f t="shared" si="4867"/>
        <v>1171.8</v>
      </c>
      <c r="N2386" s="8">
        <f t="shared" si="4868"/>
        <v>908.90000000000009</v>
      </c>
      <c r="O2386" s="8">
        <f t="shared" si="4869"/>
        <v>908.90000000000009</v>
      </c>
      <c r="P2386" s="8">
        <f t="shared" ref="P2386:V2386" si="4917">P2387+P2394</f>
        <v>0</v>
      </c>
      <c r="Q2386" s="8">
        <f t="shared" ref="Q2386:R2386" si="4918">Q2387+Q2394</f>
        <v>0</v>
      </c>
      <c r="R2386" s="8">
        <f t="shared" si="4918"/>
        <v>0</v>
      </c>
      <c r="S2386" s="8">
        <f t="shared" ref="S2386" si="4919">S2387+S2394</f>
        <v>0</v>
      </c>
      <c r="T2386" s="8">
        <f t="shared" si="4917"/>
        <v>0</v>
      </c>
      <c r="U2386" s="8">
        <f t="shared" si="4917"/>
        <v>0</v>
      </c>
      <c r="V2386" s="8">
        <f t="shared" si="4917"/>
        <v>0</v>
      </c>
      <c r="W2386" s="8">
        <f t="shared" ref="W2386:AF2386" si="4920">W2387+W2394</f>
        <v>0</v>
      </c>
      <c r="X2386" s="8">
        <f t="shared" si="4920"/>
        <v>0</v>
      </c>
      <c r="Y2386" s="8">
        <f t="shared" si="4920"/>
        <v>0</v>
      </c>
      <c r="Z2386" s="8">
        <f t="shared" si="4920"/>
        <v>0</v>
      </c>
      <c r="AA2386" s="8">
        <f t="shared" si="4920"/>
        <v>0</v>
      </c>
      <c r="AB2386" s="8">
        <f t="shared" si="4920"/>
        <v>0</v>
      </c>
      <c r="AC2386" s="8">
        <f t="shared" si="4920"/>
        <v>0</v>
      </c>
      <c r="AD2386" s="8">
        <f t="shared" ref="AD2386" si="4921">AD2387+AD2394</f>
        <v>0</v>
      </c>
      <c r="AE2386" s="8">
        <f t="shared" ref="AE2386" si="4922">AE2387+AE2394</f>
        <v>0</v>
      </c>
      <c r="AF2386" s="8">
        <f t="shared" si="4920"/>
        <v>0</v>
      </c>
      <c r="AG2386" s="8">
        <f t="shared" si="4915"/>
        <v>1171.8</v>
      </c>
      <c r="AH2386" s="8">
        <f t="shared" si="4913"/>
        <v>908.90000000000009</v>
      </c>
      <c r="AI2386" s="8">
        <f t="shared" si="4914"/>
        <v>908.90000000000009</v>
      </c>
      <c r="AJ2386" s="8">
        <f t="shared" ref="AJ2386" si="4923">AJ2387+AJ2394</f>
        <v>0</v>
      </c>
      <c r="AK2386" s="16"/>
      <c r="AL2386" s="25"/>
    </row>
    <row r="2387" spans="1:38" s="10" customFormat="1" ht="46.8" x14ac:dyDescent="0.3">
      <c r="A2387" s="9" t="s">
        <v>247</v>
      </c>
      <c r="B2387" s="9" t="s">
        <v>81</v>
      </c>
      <c r="C2387" s="9" t="s">
        <v>97</v>
      </c>
      <c r="D2387" s="9"/>
      <c r="E2387" s="9"/>
      <c r="F2387" s="13" t="s">
        <v>532</v>
      </c>
      <c r="G2387" s="11">
        <f t="shared" ref="G2387:L2392" si="4924">G2388</f>
        <v>32.200000000000003</v>
      </c>
      <c r="H2387" s="11">
        <f t="shared" si="4924"/>
        <v>32.200000000000003</v>
      </c>
      <c r="I2387" s="11">
        <f t="shared" si="4924"/>
        <v>32.200000000000003</v>
      </c>
      <c r="J2387" s="11">
        <f t="shared" si="4924"/>
        <v>0</v>
      </c>
      <c r="K2387" s="11">
        <f t="shared" si="4924"/>
        <v>0</v>
      </c>
      <c r="L2387" s="11">
        <f t="shared" si="4924"/>
        <v>0</v>
      </c>
      <c r="M2387" s="11">
        <f t="shared" si="4867"/>
        <v>32.200000000000003</v>
      </c>
      <c r="N2387" s="11">
        <f t="shared" si="4868"/>
        <v>32.200000000000003</v>
      </c>
      <c r="O2387" s="11">
        <f t="shared" si="4869"/>
        <v>32.200000000000003</v>
      </c>
      <c r="P2387" s="11">
        <f t="shared" ref="P2387:V2392" si="4925">P2388</f>
        <v>0</v>
      </c>
      <c r="Q2387" s="11">
        <f t="shared" si="4925"/>
        <v>0</v>
      </c>
      <c r="R2387" s="11">
        <f t="shared" si="4925"/>
        <v>0</v>
      </c>
      <c r="S2387" s="11">
        <f t="shared" si="4925"/>
        <v>0</v>
      </c>
      <c r="T2387" s="11">
        <f t="shared" si="4925"/>
        <v>0</v>
      </c>
      <c r="U2387" s="11">
        <f t="shared" si="4925"/>
        <v>0</v>
      </c>
      <c r="V2387" s="11">
        <f t="shared" si="4925"/>
        <v>0</v>
      </c>
      <c r="W2387" s="11">
        <f t="shared" ref="W2387:AF2392" si="4926">W2388</f>
        <v>0</v>
      </c>
      <c r="X2387" s="11">
        <f t="shared" si="4926"/>
        <v>0</v>
      </c>
      <c r="Y2387" s="11">
        <f t="shared" si="4926"/>
        <v>0</v>
      </c>
      <c r="Z2387" s="11">
        <f t="shared" si="4926"/>
        <v>0</v>
      </c>
      <c r="AA2387" s="11">
        <f t="shared" si="4926"/>
        <v>0</v>
      </c>
      <c r="AB2387" s="11">
        <f t="shared" si="4926"/>
        <v>0</v>
      </c>
      <c r="AC2387" s="11">
        <f t="shared" si="4926"/>
        <v>0</v>
      </c>
      <c r="AD2387" s="11">
        <f t="shared" si="4926"/>
        <v>0</v>
      </c>
      <c r="AE2387" s="11">
        <f t="shared" si="4926"/>
        <v>0</v>
      </c>
      <c r="AF2387" s="11">
        <f t="shared" si="4926"/>
        <v>0</v>
      </c>
      <c r="AG2387" s="11">
        <f t="shared" si="4915"/>
        <v>32.200000000000003</v>
      </c>
      <c r="AH2387" s="11">
        <f t="shared" si="4913"/>
        <v>32.200000000000003</v>
      </c>
      <c r="AI2387" s="11">
        <f t="shared" si="4914"/>
        <v>32.200000000000003</v>
      </c>
      <c r="AJ2387" s="11">
        <f t="shared" ref="AJ2387:AJ2392" si="4927">AJ2388</f>
        <v>0</v>
      </c>
      <c r="AK2387" s="31"/>
      <c r="AL2387" s="26"/>
    </row>
    <row r="2388" spans="1:38" x14ac:dyDescent="0.3">
      <c r="A2388" s="4" t="s">
        <v>247</v>
      </c>
      <c r="B2388" s="4" t="s">
        <v>81</v>
      </c>
      <c r="C2388" s="4" t="s">
        <v>97</v>
      </c>
      <c r="D2388" s="4" t="s">
        <v>130</v>
      </c>
      <c r="E2388" s="4"/>
      <c r="F2388" s="14" t="s">
        <v>1149</v>
      </c>
      <c r="G2388" s="5">
        <f t="shared" si="4924"/>
        <v>32.200000000000003</v>
      </c>
      <c r="H2388" s="5">
        <f t="shared" si="4924"/>
        <v>32.200000000000003</v>
      </c>
      <c r="I2388" s="5">
        <f t="shared" si="4924"/>
        <v>32.200000000000003</v>
      </c>
      <c r="J2388" s="5">
        <f t="shared" si="4924"/>
        <v>0</v>
      </c>
      <c r="K2388" s="5">
        <f t="shared" si="4924"/>
        <v>0</v>
      </c>
      <c r="L2388" s="5">
        <f t="shared" si="4924"/>
        <v>0</v>
      </c>
      <c r="M2388" s="5">
        <f t="shared" si="4867"/>
        <v>32.200000000000003</v>
      </c>
      <c r="N2388" s="5">
        <f t="shared" si="4868"/>
        <v>32.200000000000003</v>
      </c>
      <c r="O2388" s="5">
        <f t="shared" si="4869"/>
        <v>32.200000000000003</v>
      </c>
      <c r="P2388" s="5">
        <f t="shared" si="4925"/>
        <v>0</v>
      </c>
      <c r="Q2388" s="5">
        <f t="shared" si="4925"/>
        <v>0</v>
      </c>
      <c r="R2388" s="5">
        <f t="shared" si="4925"/>
        <v>0</v>
      </c>
      <c r="S2388" s="5">
        <f t="shared" si="4925"/>
        <v>0</v>
      </c>
      <c r="T2388" s="5">
        <f t="shared" si="4925"/>
        <v>0</v>
      </c>
      <c r="U2388" s="5">
        <f t="shared" si="4925"/>
        <v>0</v>
      </c>
      <c r="V2388" s="5">
        <f t="shared" si="4925"/>
        <v>0</v>
      </c>
      <c r="W2388" s="5">
        <f t="shared" si="4926"/>
        <v>0</v>
      </c>
      <c r="X2388" s="5">
        <f t="shared" si="4926"/>
        <v>0</v>
      </c>
      <c r="Y2388" s="5">
        <f t="shared" si="4926"/>
        <v>0</v>
      </c>
      <c r="Z2388" s="5">
        <f t="shared" si="4926"/>
        <v>0</v>
      </c>
      <c r="AA2388" s="5">
        <f t="shared" si="4926"/>
        <v>0</v>
      </c>
      <c r="AB2388" s="5">
        <f t="shared" si="4926"/>
        <v>0</v>
      </c>
      <c r="AC2388" s="5">
        <f t="shared" si="4926"/>
        <v>0</v>
      </c>
      <c r="AD2388" s="5">
        <f t="shared" si="4926"/>
        <v>0</v>
      </c>
      <c r="AE2388" s="5">
        <f t="shared" si="4926"/>
        <v>0</v>
      </c>
      <c r="AF2388" s="5">
        <f t="shared" si="4926"/>
        <v>0</v>
      </c>
      <c r="AG2388" s="5">
        <f t="shared" si="4915"/>
        <v>32.200000000000003</v>
      </c>
      <c r="AH2388" s="5">
        <f t="shared" si="4913"/>
        <v>32.200000000000003</v>
      </c>
      <c r="AI2388" s="5">
        <f t="shared" si="4914"/>
        <v>32.200000000000003</v>
      </c>
      <c r="AJ2388" s="5">
        <f t="shared" si="4927"/>
        <v>0</v>
      </c>
      <c r="AK2388" s="17"/>
      <c r="AL2388" s="27"/>
    </row>
    <row r="2389" spans="1:38" ht="62.4" x14ac:dyDescent="0.3">
      <c r="A2389" s="4" t="s">
        <v>247</v>
      </c>
      <c r="B2389" s="4" t="s">
        <v>81</v>
      </c>
      <c r="C2389" s="4" t="s">
        <v>97</v>
      </c>
      <c r="D2389" s="4" t="s">
        <v>194</v>
      </c>
      <c r="E2389" s="4"/>
      <c r="F2389" s="14" t="s">
        <v>1154</v>
      </c>
      <c r="G2389" s="5">
        <f t="shared" si="4924"/>
        <v>32.200000000000003</v>
      </c>
      <c r="H2389" s="5">
        <f t="shared" si="4924"/>
        <v>32.200000000000003</v>
      </c>
      <c r="I2389" s="5">
        <f t="shared" si="4924"/>
        <v>32.200000000000003</v>
      </c>
      <c r="J2389" s="5">
        <f t="shared" si="4924"/>
        <v>0</v>
      </c>
      <c r="K2389" s="5">
        <f t="shared" si="4924"/>
        <v>0</v>
      </c>
      <c r="L2389" s="5">
        <f t="shared" si="4924"/>
        <v>0</v>
      </c>
      <c r="M2389" s="5">
        <f t="shared" si="4867"/>
        <v>32.200000000000003</v>
      </c>
      <c r="N2389" s="5">
        <f t="shared" si="4868"/>
        <v>32.200000000000003</v>
      </c>
      <c r="O2389" s="5">
        <f t="shared" si="4869"/>
        <v>32.200000000000003</v>
      </c>
      <c r="P2389" s="5">
        <f t="shared" si="4925"/>
        <v>0</v>
      </c>
      <c r="Q2389" s="5">
        <f t="shared" si="4925"/>
        <v>0</v>
      </c>
      <c r="R2389" s="5">
        <f t="shared" si="4925"/>
        <v>0</v>
      </c>
      <c r="S2389" s="5">
        <f t="shared" si="4925"/>
        <v>0</v>
      </c>
      <c r="T2389" s="5">
        <f t="shared" si="4925"/>
        <v>0</v>
      </c>
      <c r="U2389" s="5">
        <f t="shared" si="4925"/>
        <v>0</v>
      </c>
      <c r="V2389" s="5">
        <f t="shared" si="4925"/>
        <v>0</v>
      </c>
      <c r="W2389" s="5">
        <f t="shared" si="4926"/>
        <v>0</v>
      </c>
      <c r="X2389" s="5">
        <f t="shared" si="4926"/>
        <v>0</v>
      </c>
      <c r="Y2389" s="5">
        <f t="shared" si="4926"/>
        <v>0</v>
      </c>
      <c r="Z2389" s="5">
        <f t="shared" si="4926"/>
        <v>0</v>
      </c>
      <c r="AA2389" s="5">
        <f t="shared" si="4926"/>
        <v>0</v>
      </c>
      <c r="AB2389" s="5">
        <f t="shared" si="4926"/>
        <v>0</v>
      </c>
      <c r="AC2389" s="5">
        <f t="shared" si="4926"/>
        <v>0</v>
      </c>
      <c r="AD2389" s="5">
        <f t="shared" si="4926"/>
        <v>0</v>
      </c>
      <c r="AE2389" s="5">
        <f t="shared" si="4926"/>
        <v>0</v>
      </c>
      <c r="AF2389" s="5">
        <f t="shared" si="4926"/>
        <v>0</v>
      </c>
      <c r="AG2389" s="5">
        <f t="shared" si="4915"/>
        <v>32.200000000000003</v>
      </c>
      <c r="AH2389" s="5">
        <f t="shared" si="4913"/>
        <v>32.200000000000003</v>
      </c>
      <c r="AI2389" s="5">
        <f t="shared" si="4914"/>
        <v>32.200000000000003</v>
      </c>
      <c r="AJ2389" s="5">
        <f t="shared" si="4927"/>
        <v>0</v>
      </c>
      <c r="AK2389" s="17"/>
      <c r="AL2389" s="27"/>
    </row>
    <row r="2390" spans="1:38" ht="46.8" x14ac:dyDescent="0.3">
      <c r="A2390" s="4" t="s">
        <v>247</v>
      </c>
      <c r="B2390" s="4" t="s">
        <v>81</v>
      </c>
      <c r="C2390" s="4" t="s">
        <v>97</v>
      </c>
      <c r="D2390" s="4" t="s">
        <v>195</v>
      </c>
      <c r="E2390" s="4"/>
      <c r="F2390" s="14" t="s">
        <v>1157</v>
      </c>
      <c r="G2390" s="5">
        <f t="shared" si="4924"/>
        <v>32.200000000000003</v>
      </c>
      <c r="H2390" s="5">
        <f t="shared" si="4924"/>
        <v>32.200000000000003</v>
      </c>
      <c r="I2390" s="5">
        <f t="shared" si="4924"/>
        <v>32.200000000000003</v>
      </c>
      <c r="J2390" s="5">
        <f t="shared" si="4924"/>
        <v>0</v>
      </c>
      <c r="K2390" s="5">
        <f t="shared" si="4924"/>
        <v>0</v>
      </c>
      <c r="L2390" s="5">
        <f t="shared" si="4924"/>
        <v>0</v>
      </c>
      <c r="M2390" s="5">
        <f t="shared" si="4867"/>
        <v>32.200000000000003</v>
      </c>
      <c r="N2390" s="5">
        <f t="shared" si="4868"/>
        <v>32.200000000000003</v>
      </c>
      <c r="O2390" s="5">
        <f t="shared" si="4869"/>
        <v>32.200000000000003</v>
      </c>
      <c r="P2390" s="5">
        <f t="shared" si="4925"/>
        <v>0</v>
      </c>
      <c r="Q2390" s="5">
        <f t="shared" si="4925"/>
        <v>0</v>
      </c>
      <c r="R2390" s="5">
        <f t="shared" si="4925"/>
        <v>0</v>
      </c>
      <c r="S2390" s="5">
        <f t="shared" si="4925"/>
        <v>0</v>
      </c>
      <c r="T2390" s="5">
        <f t="shared" si="4925"/>
        <v>0</v>
      </c>
      <c r="U2390" s="5">
        <f t="shared" si="4925"/>
        <v>0</v>
      </c>
      <c r="V2390" s="5">
        <f t="shared" si="4925"/>
        <v>0</v>
      </c>
      <c r="W2390" s="5">
        <f t="shared" si="4926"/>
        <v>0</v>
      </c>
      <c r="X2390" s="5">
        <f t="shared" si="4926"/>
        <v>0</v>
      </c>
      <c r="Y2390" s="5">
        <f t="shared" si="4926"/>
        <v>0</v>
      </c>
      <c r="Z2390" s="5">
        <f t="shared" si="4926"/>
        <v>0</v>
      </c>
      <c r="AA2390" s="5">
        <f t="shared" si="4926"/>
        <v>0</v>
      </c>
      <c r="AB2390" s="5">
        <f t="shared" si="4926"/>
        <v>0</v>
      </c>
      <c r="AC2390" s="5">
        <f t="shared" si="4926"/>
        <v>0</v>
      </c>
      <c r="AD2390" s="5">
        <f t="shared" si="4926"/>
        <v>0</v>
      </c>
      <c r="AE2390" s="5">
        <f t="shared" si="4926"/>
        <v>0</v>
      </c>
      <c r="AF2390" s="5">
        <f t="shared" si="4926"/>
        <v>0</v>
      </c>
      <c r="AG2390" s="5">
        <f t="shared" si="4915"/>
        <v>32.200000000000003</v>
      </c>
      <c r="AH2390" s="5">
        <f t="shared" si="4913"/>
        <v>32.200000000000003</v>
      </c>
      <c r="AI2390" s="5">
        <f t="shared" si="4914"/>
        <v>32.200000000000003</v>
      </c>
      <c r="AJ2390" s="5">
        <f t="shared" si="4927"/>
        <v>0</v>
      </c>
      <c r="AK2390" s="17"/>
      <c r="AL2390" s="27"/>
    </row>
    <row r="2391" spans="1:38" ht="31.2" x14ac:dyDescent="0.3">
      <c r="A2391" s="4" t="s">
        <v>247</v>
      </c>
      <c r="B2391" s="4" t="s">
        <v>81</v>
      </c>
      <c r="C2391" s="4" t="s">
        <v>97</v>
      </c>
      <c r="D2391" s="4" t="s">
        <v>193</v>
      </c>
      <c r="E2391" s="4"/>
      <c r="F2391" s="14" t="s">
        <v>598</v>
      </c>
      <c r="G2391" s="5">
        <f t="shared" si="4924"/>
        <v>32.200000000000003</v>
      </c>
      <c r="H2391" s="5">
        <f t="shared" si="4924"/>
        <v>32.200000000000003</v>
      </c>
      <c r="I2391" s="5">
        <f t="shared" si="4924"/>
        <v>32.200000000000003</v>
      </c>
      <c r="J2391" s="5">
        <f t="shared" si="4924"/>
        <v>0</v>
      </c>
      <c r="K2391" s="5">
        <f t="shared" si="4924"/>
        <v>0</v>
      </c>
      <c r="L2391" s="5">
        <f t="shared" si="4924"/>
        <v>0</v>
      </c>
      <c r="M2391" s="5">
        <f t="shared" si="4867"/>
        <v>32.200000000000003</v>
      </c>
      <c r="N2391" s="5">
        <f t="shared" si="4868"/>
        <v>32.200000000000003</v>
      </c>
      <c r="O2391" s="5">
        <f t="shared" si="4869"/>
        <v>32.200000000000003</v>
      </c>
      <c r="P2391" s="5">
        <f t="shared" si="4925"/>
        <v>0</v>
      </c>
      <c r="Q2391" s="5">
        <f t="shared" si="4925"/>
        <v>0</v>
      </c>
      <c r="R2391" s="5">
        <f t="shared" si="4925"/>
        <v>0</v>
      </c>
      <c r="S2391" s="5">
        <f t="shared" si="4925"/>
        <v>0</v>
      </c>
      <c r="T2391" s="5">
        <f t="shared" si="4925"/>
        <v>0</v>
      </c>
      <c r="U2391" s="5">
        <f t="shared" si="4925"/>
        <v>0</v>
      </c>
      <c r="V2391" s="5">
        <f t="shared" si="4925"/>
        <v>0</v>
      </c>
      <c r="W2391" s="5">
        <f t="shared" si="4926"/>
        <v>0</v>
      </c>
      <c r="X2391" s="5">
        <f t="shared" si="4926"/>
        <v>0</v>
      </c>
      <c r="Y2391" s="5">
        <f t="shared" si="4926"/>
        <v>0</v>
      </c>
      <c r="Z2391" s="5">
        <f t="shared" si="4926"/>
        <v>0</v>
      </c>
      <c r="AA2391" s="5">
        <f t="shared" si="4926"/>
        <v>0</v>
      </c>
      <c r="AB2391" s="5">
        <f t="shared" si="4926"/>
        <v>0</v>
      </c>
      <c r="AC2391" s="5">
        <f t="shared" si="4926"/>
        <v>0</v>
      </c>
      <c r="AD2391" s="5">
        <f t="shared" si="4926"/>
        <v>0</v>
      </c>
      <c r="AE2391" s="5">
        <f t="shared" si="4926"/>
        <v>0</v>
      </c>
      <c r="AF2391" s="5">
        <f t="shared" si="4926"/>
        <v>0</v>
      </c>
      <c r="AG2391" s="5">
        <f t="shared" si="4915"/>
        <v>32.200000000000003</v>
      </c>
      <c r="AH2391" s="5">
        <f t="shared" si="4913"/>
        <v>32.200000000000003</v>
      </c>
      <c r="AI2391" s="5">
        <f t="shared" si="4914"/>
        <v>32.200000000000003</v>
      </c>
      <c r="AJ2391" s="5">
        <f t="shared" si="4927"/>
        <v>0</v>
      </c>
      <c r="AK2391" s="17"/>
      <c r="AL2391" s="27"/>
    </row>
    <row r="2392" spans="1:38" ht="31.2" x14ac:dyDescent="0.3">
      <c r="A2392" s="4" t="s">
        <v>247</v>
      </c>
      <c r="B2392" s="4" t="s">
        <v>81</v>
      </c>
      <c r="C2392" s="4" t="s">
        <v>97</v>
      </c>
      <c r="D2392" s="4" t="s">
        <v>193</v>
      </c>
      <c r="E2392" s="4" t="s">
        <v>15</v>
      </c>
      <c r="F2392" s="14" t="s">
        <v>559</v>
      </c>
      <c r="G2392" s="5">
        <f t="shared" si="4924"/>
        <v>32.200000000000003</v>
      </c>
      <c r="H2392" s="5">
        <f t="shared" si="4924"/>
        <v>32.200000000000003</v>
      </c>
      <c r="I2392" s="5">
        <f t="shared" si="4924"/>
        <v>32.200000000000003</v>
      </c>
      <c r="J2392" s="5">
        <f t="shared" si="4924"/>
        <v>0</v>
      </c>
      <c r="K2392" s="5">
        <f t="shared" si="4924"/>
        <v>0</v>
      </c>
      <c r="L2392" s="5">
        <f t="shared" si="4924"/>
        <v>0</v>
      </c>
      <c r="M2392" s="5">
        <f t="shared" si="4867"/>
        <v>32.200000000000003</v>
      </c>
      <c r="N2392" s="5">
        <f t="shared" si="4868"/>
        <v>32.200000000000003</v>
      </c>
      <c r="O2392" s="5">
        <f t="shared" si="4869"/>
        <v>32.200000000000003</v>
      </c>
      <c r="P2392" s="5">
        <f t="shared" si="4925"/>
        <v>0</v>
      </c>
      <c r="Q2392" s="5">
        <f t="shared" si="4925"/>
        <v>0</v>
      </c>
      <c r="R2392" s="5">
        <f t="shared" si="4925"/>
        <v>0</v>
      </c>
      <c r="S2392" s="5">
        <f t="shared" si="4925"/>
        <v>0</v>
      </c>
      <c r="T2392" s="5">
        <f t="shared" si="4925"/>
        <v>0</v>
      </c>
      <c r="U2392" s="5">
        <f t="shared" si="4925"/>
        <v>0</v>
      </c>
      <c r="V2392" s="5">
        <f t="shared" si="4925"/>
        <v>0</v>
      </c>
      <c r="W2392" s="5">
        <f t="shared" si="4926"/>
        <v>0</v>
      </c>
      <c r="X2392" s="5">
        <f t="shared" si="4926"/>
        <v>0</v>
      </c>
      <c r="Y2392" s="5">
        <f t="shared" si="4926"/>
        <v>0</v>
      </c>
      <c r="Z2392" s="5">
        <f t="shared" si="4926"/>
        <v>0</v>
      </c>
      <c r="AA2392" s="5">
        <f t="shared" si="4926"/>
        <v>0</v>
      </c>
      <c r="AB2392" s="5">
        <f t="shared" si="4926"/>
        <v>0</v>
      </c>
      <c r="AC2392" s="5">
        <f t="shared" si="4926"/>
        <v>0</v>
      </c>
      <c r="AD2392" s="5">
        <f t="shared" si="4926"/>
        <v>0</v>
      </c>
      <c r="AE2392" s="5">
        <f t="shared" si="4926"/>
        <v>0</v>
      </c>
      <c r="AF2392" s="5">
        <f t="shared" si="4926"/>
        <v>0</v>
      </c>
      <c r="AG2392" s="5">
        <f t="shared" si="4915"/>
        <v>32.200000000000003</v>
      </c>
      <c r="AH2392" s="5">
        <f t="shared" si="4913"/>
        <v>32.200000000000003</v>
      </c>
      <c r="AI2392" s="5">
        <f t="shared" si="4914"/>
        <v>32.200000000000003</v>
      </c>
      <c r="AJ2392" s="5">
        <f t="shared" si="4927"/>
        <v>0</v>
      </c>
      <c r="AK2392" s="17"/>
      <c r="AL2392" s="27"/>
    </row>
    <row r="2393" spans="1:38" ht="31.2" x14ac:dyDescent="0.3">
      <c r="A2393" s="4" t="s">
        <v>247</v>
      </c>
      <c r="B2393" s="4" t="s">
        <v>81</v>
      </c>
      <c r="C2393" s="4" t="s">
        <v>97</v>
      </c>
      <c r="D2393" s="4" t="s">
        <v>193</v>
      </c>
      <c r="E2393" s="4" t="s">
        <v>16</v>
      </c>
      <c r="F2393" s="14" t="s">
        <v>560</v>
      </c>
      <c r="G2393" s="5">
        <v>32.200000000000003</v>
      </c>
      <c r="H2393" s="5">
        <v>32.200000000000003</v>
      </c>
      <c r="I2393" s="5">
        <v>32.200000000000003</v>
      </c>
      <c r="J2393" s="5"/>
      <c r="K2393" s="5"/>
      <c r="L2393" s="5"/>
      <c r="M2393" s="5">
        <f t="shared" si="4867"/>
        <v>32.200000000000003</v>
      </c>
      <c r="N2393" s="5">
        <f t="shared" si="4868"/>
        <v>32.200000000000003</v>
      </c>
      <c r="O2393" s="5">
        <f t="shared" si="4869"/>
        <v>32.200000000000003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>
        <f t="shared" si="4915"/>
        <v>32.200000000000003</v>
      </c>
      <c r="AH2393" s="5">
        <f t="shared" si="4913"/>
        <v>32.200000000000003</v>
      </c>
      <c r="AI2393" s="5">
        <f t="shared" si="4914"/>
        <v>32.200000000000003</v>
      </c>
      <c r="AJ2393" s="5"/>
      <c r="AK2393" s="17"/>
      <c r="AL2393" s="27"/>
    </row>
    <row r="2394" spans="1:38" s="10" customFormat="1" ht="31.2" x14ac:dyDescent="0.3">
      <c r="A2394" s="9" t="s">
        <v>247</v>
      </c>
      <c r="B2394" s="9" t="s">
        <v>81</v>
      </c>
      <c r="C2394" s="9" t="s">
        <v>197</v>
      </c>
      <c r="D2394" s="9"/>
      <c r="E2394" s="9"/>
      <c r="F2394" s="13" t="s">
        <v>534</v>
      </c>
      <c r="G2394" s="11">
        <f>G2395+G2401</f>
        <v>1139.5999999999999</v>
      </c>
      <c r="H2394" s="11">
        <f>H2395+H2401</f>
        <v>876.7</v>
      </c>
      <c r="I2394" s="11">
        <f>I2395+I2401</f>
        <v>876.7</v>
      </c>
      <c r="J2394" s="11">
        <f t="shared" ref="J2394:L2394" si="4928">J2395+J2401</f>
        <v>0</v>
      </c>
      <c r="K2394" s="11">
        <f t="shared" si="4928"/>
        <v>0</v>
      </c>
      <c r="L2394" s="11">
        <f t="shared" si="4928"/>
        <v>0</v>
      </c>
      <c r="M2394" s="11">
        <f t="shared" si="4867"/>
        <v>1139.5999999999999</v>
      </c>
      <c r="N2394" s="11">
        <f t="shared" si="4868"/>
        <v>876.7</v>
      </c>
      <c r="O2394" s="11">
        <f t="shared" si="4869"/>
        <v>876.7</v>
      </c>
      <c r="P2394" s="11">
        <f>P2395+P2401</f>
        <v>0</v>
      </c>
      <c r="Q2394" s="11">
        <f>Q2395+Q2401</f>
        <v>0</v>
      </c>
      <c r="R2394" s="11">
        <f>R2395+R2401</f>
        <v>0</v>
      </c>
      <c r="S2394" s="11">
        <f t="shared" ref="S2394" si="4929">S2395+S2401</f>
        <v>0</v>
      </c>
      <c r="T2394" s="11">
        <f>T2395+T2401</f>
        <v>0</v>
      </c>
      <c r="U2394" s="11">
        <f>U2395+U2401</f>
        <v>0</v>
      </c>
      <c r="V2394" s="11">
        <f>V2395+V2401</f>
        <v>0</v>
      </c>
      <c r="W2394" s="11">
        <f t="shared" ref="W2394:AF2394" si="4930">W2395+W2401</f>
        <v>0</v>
      </c>
      <c r="X2394" s="11">
        <f>X2395+X2401</f>
        <v>0</v>
      </c>
      <c r="Y2394" s="11">
        <f>Y2395+Y2401</f>
        <v>0</v>
      </c>
      <c r="Z2394" s="11">
        <f>Z2395+Z2401</f>
        <v>0</v>
      </c>
      <c r="AA2394" s="11">
        <f>AA2395+AA2401</f>
        <v>0</v>
      </c>
      <c r="AB2394" s="11">
        <f t="shared" si="4930"/>
        <v>0</v>
      </c>
      <c r="AC2394" s="11">
        <f>AC2395+AC2401</f>
        <v>0</v>
      </c>
      <c r="AD2394" s="11">
        <f>AD2395+AD2401</f>
        <v>0</v>
      </c>
      <c r="AE2394" s="11">
        <f>AE2395+AE2401</f>
        <v>0</v>
      </c>
      <c r="AF2394" s="11">
        <f t="shared" si="4930"/>
        <v>0</v>
      </c>
      <c r="AG2394" s="11">
        <f t="shared" si="4915"/>
        <v>1139.5999999999999</v>
      </c>
      <c r="AH2394" s="11">
        <f t="shared" si="4913"/>
        <v>876.7</v>
      </c>
      <c r="AI2394" s="11">
        <f t="shared" si="4914"/>
        <v>876.7</v>
      </c>
      <c r="AJ2394" s="11">
        <f>AJ2395+AJ2401</f>
        <v>0</v>
      </c>
      <c r="AK2394" s="31"/>
      <c r="AL2394" s="26"/>
    </row>
    <row r="2395" spans="1:38" x14ac:dyDescent="0.3">
      <c r="A2395" s="4" t="s">
        <v>247</v>
      </c>
      <c r="B2395" s="4" t="s">
        <v>81</v>
      </c>
      <c r="C2395" s="4" t="s">
        <v>197</v>
      </c>
      <c r="D2395" s="4" t="s">
        <v>130</v>
      </c>
      <c r="E2395" s="4"/>
      <c r="F2395" s="14" t="s">
        <v>1149</v>
      </c>
      <c r="G2395" s="5">
        <f t="shared" ref="G2395:L2399" si="4931">G2396</f>
        <v>859.1</v>
      </c>
      <c r="H2395" s="5">
        <f t="shared" si="4931"/>
        <v>596.20000000000005</v>
      </c>
      <c r="I2395" s="5">
        <f t="shared" si="4931"/>
        <v>596.20000000000005</v>
      </c>
      <c r="J2395" s="5">
        <f t="shared" si="4931"/>
        <v>0</v>
      </c>
      <c r="K2395" s="5">
        <f t="shared" si="4931"/>
        <v>0</v>
      </c>
      <c r="L2395" s="5">
        <f t="shared" si="4931"/>
        <v>0</v>
      </c>
      <c r="M2395" s="5">
        <f t="shared" si="4867"/>
        <v>859.1</v>
      </c>
      <c r="N2395" s="5">
        <f t="shared" si="4868"/>
        <v>596.20000000000005</v>
      </c>
      <c r="O2395" s="5">
        <f t="shared" si="4869"/>
        <v>596.20000000000005</v>
      </c>
      <c r="P2395" s="5">
        <f t="shared" ref="P2395:V2399" si="4932">P2396</f>
        <v>0</v>
      </c>
      <c r="Q2395" s="5">
        <f t="shared" si="4932"/>
        <v>0</v>
      </c>
      <c r="R2395" s="5">
        <f t="shared" si="4932"/>
        <v>0</v>
      </c>
      <c r="S2395" s="5">
        <f t="shared" si="4932"/>
        <v>0</v>
      </c>
      <c r="T2395" s="5">
        <f t="shared" si="4932"/>
        <v>0</v>
      </c>
      <c r="U2395" s="5">
        <f t="shared" si="4932"/>
        <v>0</v>
      </c>
      <c r="V2395" s="5">
        <f t="shared" si="4932"/>
        <v>0</v>
      </c>
      <c r="W2395" s="5">
        <f t="shared" ref="W2395:AF2399" si="4933">W2396</f>
        <v>0</v>
      </c>
      <c r="X2395" s="5">
        <f t="shared" si="4933"/>
        <v>0</v>
      </c>
      <c r="Y2395" s="5">
        <f t="shared" si="4933"/>
        <v>0</v>
      </c>
      <c r="Z2395" s="5">
        <f t="shared" si="4933"/>
        <v>0</v>
      </c>
      <c r="AA2395" s="5">
        <f t="shared" si="4933"/>
        <v>0</v>
      </c>
      <c r="AB2395" s="5">
        <f t="shared" si="4933"/>
        <v>0</v>
      </c>
      <c r="AC2395" s="5">
        <f t="shared" si="4933"/>
        <v>0</v>
      </c>
      <c r="AD2395" s="5">
        <f t="shared" si="4933"/>
        <v>0</v>
      </c>
      <c r="AE2395" s="5">
        <f t="shared" si="4933"/>
        <v>0</v>
      </c>
      <c r="AF2395" s="5">
        <f t="shared" si="4933"/>
        <v>0</v>
      </c>
      <c r="AG2395" s="5">
        <f t="shared" si="4915"/>
        <v>859.1</v>
      </c>
      <c r="AH2395" s="5">
        <f t="shared" si="4913"/>
        <v>596.20000000000005</v>
      </c>
      <c r="AI2395" s="5">
        <f t="shared" si="4914"/>
        <v>596.20000000000005</v>
      </c>
      <c r="AJ2395" s="5">
        <f t="shared" ref="AJ2395:AJ2398" si="4934">AJ2396</f>
        <v>0</v>
      </c>
      <c r="AK2395" s="17"/>
      <c r="AL2395" s="27"/>
    </row>
    <row r="2396" spans="1:38" ht="31.2" x14ac:dyDescent="0.3">
      <c r="A2396" s="4" t="s">
        <v>247</v>
      </c>
      <c r="B2396" s="4" t="s">
        <v>81</v>
      </c>
      <c r="C2396" s="4" t="s">
        <v>197</v>
      </c>
      <c r="D2396" s="4" t="s">
        <v>198</v>
      </c>
      <c r="E2396" s="4"/>
      <c r="F2396" s="14" t="s">
        <v>1159</v>
      </c>
      <c r="G2396" s="5">
        <f t="shared" si="4931"/>
        <v>859.1</v>
      </c>
      <c r="H2396" s="5">
        <f t="shared" si="4931"/>
        <v>596.20000000000005</v>
      </c>
      <c r="I2396" s="5">
        <f t="shared" si="4931"/>
        <v>596.20000000000005</v>
      </c>
      <c r="J2396" s="5">
        <f t="shared" si="4931"/>
        <v>0</v>
      </c>
      <c r="K2396" s="5">
        <f t="shared" si="4931"/>
        <v>0</v>
      </c>
      <c r="L2396" s="5">
        <f t="shared" si="4931"/>
        <v>0</v>
      </c>
      <c r="M2396" s="5">
        <f t="shared" si="4867"/>
        <v>859.1</v>
      </c>
      <c r="N2396" s="5">
        <f t="shared" si="4868"/>
        <v>596.20000000000005</v>
      </c>
      <c r="O2396" s="5">
        <f t="shared" si="4869"/>
        <v>596.20000000000005</v>
      </c>
      <c r="P2396" s="5">
        <f t="shared" si="4932"/>
        <v>0</v>
      </c>
      <c r="Q2396" s="5">
        <f t="shared" si="4932"/>
        <v>0</v>
      </c>
      <c r="R2396" s="5">
        <f t="shared" si="4932"/>
        <v>0</v>
      </c>
      <c r="S2396" s="5">
        <f t="shared" si="4932"/>
        <v>0</v>
      </c>
      <c r="T2396" s="5">
        <f t="shared" si="4932"/>
        <v>0</v>
      </c>
      <c r="U2396" s="5">
        <f t="shared" si="4932"/>
        <v>0</v>
      </c>
      <c r="V2396" s="5">
        <f t="shared" si="4932"/>
        <v>0</v>
      </c>
      <c r="W2396" s="5">
        <f t="shared" si="4933"/>
        <v>0</v>
      </c>
      <c r="X2396" s="5">
        <f t="shared" si="4933"/>
        <v>0</v>
      </c>
      <c r="Y2396" s="5">
        <f t="shared" si="4933"/>
        <v>0</v>
      </c>
      <c r="Z2396" s="5">
        <f t="shared" si="4933"/>
        <v>0</v>
      </c>
      <c r="AA2396" s="5">
        <f t="shared" si="4933"/>
        <v>0</v>
      </c>
      <c r="AB2396" s="5">
        <f t="shared" si="4933"/>
        <v>0</v>
      </c>
      <c r="AC2396" s="5">
        <f t="shared" si="4933"/>
        <v>0</v>
      </c>
      <c r="AD2396" s="5">
        <f t="shared" si="4933"/>
        <v>0</v>
      </c>
      <c r="AE2396" s="5">
        <f t="shared" si="4933"/>
        <v>0</v>
      </c>
      <c r="AF2396" s="5">
        <f t="shared" si="4933"/>
        <v>0</v>
      </c>
      <c r="AG2396" s="5">
        <f t="shared" si="4915"/>
        <v>859.1</v>
      </c>
      <c r="AH2396" s="5">
        <f t="shared" si="4913"/>
        <v>596.20000000000005</v>
      </c>
      <c r="AI2396" s="5">
        <f t="shared" si="4914"/>
        <v>596.20000000000005</v>
      </c>
      <c r="AJ2396" s="5">
        <f t="shared" si="4934"/>
        <v>0</v>
      </c>
      <c r="AK2396" s="17"/>
      <c r="AL2396" s="27"/>
    </row>
    <row r="2397" spans="1:38" ht="31.2" x14ac:dyDescent="0.3">
      <c r="A2397" s="4" t="s">
        <v>247</v>
      </c>
      <c r="B2397" s="4" t="s">
        <v>81</v>
      </c>
      <c r="C2397" s="4" t="s">
        <v>197</v>
      </c>
      <c r="D2397" s="4" t="s">
        <v>199</v>
      </c>
      <c r="E2397" s="4"/>
      <c r="F2397" s="14" t="s">
        <v>1160</v>
      </c>
      <c r="G2397" s="5">
        <f t="shared" si="4931"/>
        <v>859.1</v>
      </c>
      <c r="H2397" s="5">
        <f t="shared" si="4931"/>
        <v>596.20000000000005</v>
      </c>
      <c r="I2397" s="5">
        <f t="shared" si="4931"/>
        <v>596.20000000000005</v>
      </c>
      <c r="J2397" s="5">
        <f t="shared" si="4931"/>
        <v>0</v>
      </c>
      <c r="K2397" s="5">
        <f t="shared" si="4931"/>
        <v>0</v>
      </c>
      <c r="L2397" s="5">
        <f t="shared" si="4931"/>
        <v>0</v>
      </c>
      <c r="M2397" s="5">
        <f t="shared" si="4867"/>
        <v>859.1</v>
      </c>
      <c r="N2397" s="5">
        <f t="shared" si="4868"/>
        <v>596.20000000000005</v>
      </c>
      <c r="O2397" s="5">
        <f t="shared" si="4869"/>
        <v>596.20000000000005</v>
      </c>
      <c r="P2397" s="5">
        <f t="shared" si="4932"/>
        <v>0</v>
      </c>
      <c r="Q2397" s="5">
        <f t="shared" si="4932"/>
        <v>0</v>
      </c>
      <c r="R2397" s="5">
        <f t="shared" si="4932"/>
        <v>0</v>
      </c>
      <c r="S2397" s="5">
        <f t="shared" si="4932"/>
        <v>0</v>
      </c>
      <c r="T2397" s="5">
        <f t="shared" si="4932"/>
        <v>0</v>
      </c>
      <c r="U2397" s="5">
        <f t="shared" si="4932"/>
        <v>0</v>
      </c>
      <c r="V2397" s="5">
        <f t="shared" si="4932"/>
        <v>0</v>
      </c>
      <c r="W2397" s="5">
        <f t="shared" si="4933"/>
        <v>0</v>
      </c>
      <c r="X2397" s="5">
        <f t="shared" si="4933"/>
        <v>0</v>
      </c>
      <c r="Y2397" s="5">
        <f t="shared" si="4933"/>
        <v>0</v>
      </c>
      <c r="Z2397" s="5">
        <f t="shared" si="4933"/>
        <v>0</v>
      </c>
      <c r="AA2397" s="5">
        <f t="shared" si="4933"/>
        <v>0</v>
      </c>
      <c r="AB2397" s="5">
        <f t="shared" si="4933"/>
        <v>0</v>
      </c>
      <c r="AC2397" s="5">
        <f t="shared" si="4933"/>
        <v>0</v>
      </c>
      <c r="AD2397" s="5">
        <f t="shared" si="4933"/>
        <v>0</v>
      </c>
      <c r="AE2397" s="5">
        <f t="shared" si="4933"/>
        <v>0</v>
      </c>
      <c r="AF2397" s="5">
        <f t="shared" si="4933"/>
        <v>0</v>
      </c>
      <c r="AG2397" s="5">
        <f t="shared" si="4915"/>
        <v>859.1</v>
      </c>
      <c r="AH2397" s="5">
        <f t="shared" si="4913"/>
        <v>596.20000000000005</v>
      </c>
      <c r="AI2397" s="5">
        <f t="shared" si="4914"/>
        <v>596.20000000000005</v>
      </c>
      <c r="AJ2397" s="5">
        <f t="shared" si="4934"/>
        <v>0</v>
      </c>
      <c r="AK2397" s="17"/>
      <c r="AL2397" s="27"/>
    </row>
    <row r="2398" spans="1:38" ht="31.2" x14ac:dyDescent="0.3">
      <c r="A2398" s="4" t="s">
        <v>247</v>
      </c>
      <c r="B2398" s="4" t="s">
        <v>81</v>
      </c>
      <c r="C2398" s="4" t="s">
        <v>197</v>
      </c>
      <c r="D2398" s="4" t="s">
        <v>196</v>
      </c>
      <c r="E2398" s="4"/>
      <c r="F2398" s="14" t="s">
        <v>600</v>
      </c>
      <c r="G2398" s="5">
        <f>G2399</f>
        <v>859.1</v>
      </c>
      <c r="H2398" s="5">
        <f t="shared" si="4931"/>
        <v>596.20000000000005</v>
      </c>
      <c r="I2398" s="5">
        <f t="shared" si="4931"/>
        <v>596.20000000000005</v>
      </c>
      <c r="J2398" s="5">
        <f t="shared" si="4931"/>
        <v>0</v>
      </c>
      <c r="K2398" s="5">
        <f t="shared" si="4931"/>
        <v>0</v>
      </c>
      <c r="L2398" s="5">
        <f t="shared" si="4931"/>
        <v>0</v>
      </c>
      <c r="M2398" s="5">
        <f t="shared" si="4867"/>
        <v>859.1</v>
      </c>
      <c r="N2398" s="5">
        <f t="shared" si="4868"/>
        <v>596.20000000000005</v>
      </c>
      <c r="O2398" s="5">
        <f t="shared" si="4869"/>
        <v>596.20000000000005</v>
      </c>
      <c r="P2398" s="5">
        <f t="shared" si="4932"/>
        <v>0</v>
      </c>
      <c r="Q2398" s="5">
        <f t="shared" si="4932"/>
        <v>0</v>
      </c>
      <c r="R2398" s="5">
        <f t="shared" si="4932"/>
        <v>0</v>
      </c>
      <c r="S2398" s="5">
        <f t="shared" si="4932"/>
        <v>0</v>
      </c>
      <c r="T2398" s="5">
        <f t="shared" si="4932"/>
        <v>0</v>
      </c>
      <c r="U2398" s="5">
        <f t="shared" si="4932"/>
        <v>0</v>
      </c>
      <c r="V2398" s="5">
        <f t="shared" si="4932"/>
        <v>0</v>
      </c>
      <c r="W2398" s="5">
        <f t="shared" si="4933"/>
        <v>0</v>
      </c>
      <c r="X2398" s="5">
        <f t="shared" si="4933"/>
        <v>0</v>
      </c>
      <c r="Y2398" s="5">
        <f t="shared" si="4933"/>
        <v>0</v>
      </c>
      <c r="Z2398" s="5">
        <f t="shared" si="4933"/>
        <v>0</v>
      </c>
      <c r="AA2398" s="5">
        <f t="shared" si="4933"/>
        <v>0</v>
      </c>
      <c r="AB2398" s="5">
        <f t="shared" si="4933"/>
        <v>0</v>
      </c>
      <c r="AC2398" s="5">
        <f t="shared" si="4933"/>
        <v>0</v>
      </c>
      <c r="AD2398" s="5">
        <f t="shared" si="4933"/>
        <v>0</v>
      </c>
      <c r="AE2398" s="5">
        <f t="shared" si="4933"/>
        <v>0</v>
      </c>
      <c r="AF2398" s="5">
        <f t="shared" si="4933"/>
        <v>0</v>
      </c>
      <c r="AG2398" s="5">
        <f t="shared" si="4915"/>
        <v>859.1</v>
      </c>
      <c r="AH2398" s="5">
        <f t="shared" si="4913"/>
        <v>596.20000000000005</v>
      </c>
      <c r="AI2398" s="5">
        <f t="shared" si="4914"/>
        <v>596.20000000000005</v>
      </c>
      <c r="AJ2398" s="5">
        <f t="shared" si="4934"/>
        <v>0</v>
      </c>
      <c r="AK2398" s="17"/>
      <c r="AL2398" s="27"/>
    </row>
    <row r="2399" spans="1:38" ht="31.2" x14ac:dyDescent="0.3">
      <c r="A2399" s="4" t="s">
        <v>247</v>
      </c>
      <c r="B2399" s="4" t="s">
        <v>81</v>
      </c>
      <c r="C2399" s="4" t="s">
        <v>197</v>
      </c>
      <c r="D2399" s="4" t="s">
        <v>196</v>
      </c>
      <c r="E2399" s="4" t="s">
        <v>15</v>
      </c>
      <c r="F2399" s="14" t="s">
        <v>559</v>
      </c>
      <c r="G2399" s="5">
        <f t="shared" ref="G2399:I2399" si="4935">G2400</f>
        <v>859.1</v>
      </c>
      <c r="H2399" s="5">
        <f t="shared" si="4935"/>
        <v>596.20000000000005</v>
      </c>
      <c r="I2399" s="5">
        <f t="shared" si="4935"/>
        <v>596.20000000000005</v>
      </c>
      <c r="J2399" s="5">
        <f t="shared" si="4931"/>
        <v>0</v>
      </c>
      <c r="K2399" s="5">
        <f t="shared" si="4931"/>
        <v>0</v>
      </c>
      <c r="L2399" s="5">
        <f t="shared" si="4931"/>
        <v>0</v>
      </c>
      <c r="M2399" s="5">
        <f t="shared" si="4867"/>
        <v>859.1</v>
      </c>
      <c r="N2399" s="5">
        <f t="shared" si="4868"/>
        <v>596.20000000000005</v>
      </c>
      <c r="O2399" s="5">
        <f t="shared" si="4869"/>
        <v>596.20000000000005</v>
      </c>
      <c r="P2399" s="5">
        <f t="shared" si="4932"/>
        <v>0</v>
      </c>
      <c r="Q2399" s="5">
        <f t="shared" si="4932"/>
        <v>0</v>
      </c>
      <c r="R2399" s="5">
        <f t="shared" si="4932"/>
        <v>0</v>
      </c>
      <c r="S2399" s="5">
        <f t="shared" si="4932"/>
        <v>0</v>
      </c>
      <c r="T2399" s="5">
        <f t="shared" si="4932"/>
        <v>0</v>
      </c>
      <c r="U2399" s="5">
        <f t="shared" si="4932"/>
        <v>0</v>
      </c>
      <c r="V2399" s="5">
        <f t="shared" si="4932"/>
        <v>0</v>
      </c>
      <c r="W2399" s="5">
        <f t="shared" si="4933"/>
        <v>0</v>
      </c>
      <c r="X2399" s="5">
        <f t="shared" si="4933"/>
        <v>0</v>
      </c>
      <c r="Y2399" s="5">
        <f t="shared" si="4933"/>
        <v>0</v>
      </c>
      <c r="Z2399" s="5">
        <f t="shared" si="4933"/>
        <v>0</v>
      </c>
      <c r="AA2399" s="5">
        <f t="shared" si="4933"/>
        <v>0</v>
      </c>
      <c r="AB2399" s="5">
        <f t="shared" si="4933"/>
        <v>0</v>
      </c>
      <c r="AC2399" s="5">
        <f t="shared" si="4933"/>
        <v>0</v>
      </c>
      <c r="AD2399" s="5">
        <f t="shared" si="4933"/>
        <v>0</v>
      </c>
      <c r="AE2399" s="5">
        <f t="shared" si="4933"/>
        <v>0</v>
      </c>
      <c r="AF2399" s="5">
        <f t="shared" si="4933"/>
        <v>0</v>
      </c>
      <c r="AG2399" s="5">
        <f t="shared" si="4915"/>
        <v>859.1</v>
      </c>
      <c r="AH2399" s="5">
        <f t="shared" si="4913"/>
        <v>596.20000000000005</v>
      </c>
      <c r="AI2399" s="5">
        <f t="shared" si="4914"/>
        <v>596.20000000000005</v>
      </c>
      <c r="AJ2399" s="5">
        <f t="shared" ref="AJ2399" si="4936">AJ2400</f>
        <v>0</v>
      </c>
      <c r="AK2399" s="17"/>
      <c r="AL2399" s="27"/>
    </row>
    <row r="2400" spans="1:38" ht="31.2" x14ac:dyDescent="0.3">
      <c r="A2400" s="4" t="s">
        <v>247</v>
      </c>
      <c r="B2400" s="4" t="s">
        <v>81</v>
      </c>
      <c r="C2400" s="4" t="s">
        <v>197</v>
      </c>
      <c r="D2400" s="4" t="s">
        <v>196</v>
      </c>
      <c r="E2400" s="4" t="s">
        <v>16</v>
      </c>
      <c r="F2400" s="14" t="s">
        <v>560</v>
      </c>
      <c r="G2400" s="5">
        <v>859.1</v>
      </c>
      <c r="H2400" s="5">
        <v>596.20000000000005</v>
      </c>
      <c r="I2400" s="5">
        <v>596.20000000000005</v>
      </c>
      <c r="J2400" s="5"/>
      <c r="K2400" s="5"/>
      <c r="L2400" s="5"/>
      <c r="M2400" s="5">
        <f t="shared" si="4867"/>
        <v>859.1</v>
      </c>
      <c r="N2400" s="5">
        <f t="shared" si="4868"/>
        <v>596.20000000000005</v>
      </c>
      <c r="O2400" s="5">
        <f t="shared" si="4869"/>
        <v>596.20000000000005</v>
      </c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>
        <f t="shared" si="4915"/>
        <v>859.1</v>
      </c>
      <c r="AH2400" s="5">
        <f t="shared" si="4913"/>
        <v>596.20000000000005</v>
      </c>
      <c r="AI2400" s="5">
        <f t="shared" si="4914"/>
        <v>596.20000000000005</v>
      </c>
      <c r="AJ2400" s="5"/>
      <c r="AK2400" s="17"/>
      <c r="AL2400" s="27"/>
    </row>
    <row r="2401" spans="1:38" ht="31.2" x14ac:dyDescent="0.3">
      <c r="A2401" s="4" t="s">
        <v>247</v>
      </c>
      <c r="B2401" s="4" t="s">
        <v>81</v>
      </c>
      <c r="C2401" s="4" t="s">
        <v>197</v>
      </c>
      <c r="D2401" s="4" t="s">
        <v>26</v>
      </c>
      <c r="E2401" s="4"/>
      <c r="F2401" s="14" t="s">
        <v>846</v>
      </c>
      <c r="G2401" s="5">
        <f>G2402</f>
        <v>280.5</v>
      </c>
      <c r="H2401" s="5">
        <f t="shared" ref="H2401:AJ2401" si="4937">H2402</f>
        <v>280.5</v>
      </c>
      <c r="I2401" s="5">
        <f t="shared" si="4937"/>
        <v>280.5</v>
      </c>
      <c r="J2401" s="5">
        <f t="shared" si="4937"/>
        <v>0</v>
      </c>
      <c r="K2401" s="5">
        <f t="shared" si="4937"/>
        <v>0</v>
      </c>
      <c r="L2401" s="5">
        <f t="shared" si="4937"/>
        <v>0</v>
      </c>
      <c r="M2401" s="5">
        <f t="shared" si="4867"/>
        <v>280.5</v>
      </c>
      <c r="N2401" s="5">
        <f t="shared" si="4868"/>
        <v>280.5</v>
      </c>
      <c r="O2401" s="5">
        <f t="shared" si="4869"/>
        <v>280.5</v>
      </c>
      <c r="P2401" s="5">
        <f t="shared" si="4937"/>
        <v>0</v>
      </c>
      <c r="Q2401" s="5">
        <f t="shared" si="4937"/>
        <v>0</v>
      </c>
      <c r="R2401" s="5">
        <f t="shared" si="4937"/>
        <v>0</v>
      </c>
      <c r="S2401" s="5">
        <f t="shared" si="4937"/>
        <v>0</v>
      </c>
      <c r="T2401" s="5">
        <f t="shared" si="4937"/>
        <v>0</v>
      </c>
      <c r="U2401" s="5">
        <f t="shared" si="4937"/>
        <v>0</v>
      </c>
      <c r="V2401" s="5">
        <f t="shared" si="4937"/>
        <v>0</v>
      </c>
      <c r="W2401" s="5">
        <f t="shared" si="4937"/>
        <v>0</v>
      </c>
      <c r="X2401" s="5">
        <f t="shared" si="4937"/>
        <v>0</v>
      </c>
      <c r="Y2401" s="5">
        <f t="shared" si="4937"/>
        <v>0</v>
      </c>
      <c r="Z2401" s="5">
        <f t="shared" si="4937"/>
        <v>0</v>
      </c>
      <c r="AA2401" s="5">
        <f t="shared" si="4937"/>
        <v>0</v>
      </c>
      <c r="AB2401" s="5">
        <f t="shared" si="4937"/>
        <v>0</v>
      </c>
      <c r="AC2401" s="5">
        <f t="shared" si="4937"/>
        <v>0</v>
      </c>
      <c r="AD2401" s="5">
        <f t="shared" si="4937"/>
        <v>0</v>
      </c>
      <c r="AE2401" s="5">
        <f t="shared" si="4937"/>
        <v>0</v>
      </c>
      <c r="AF2401" s="5">
        <f t="shared" si="4937"/>
        <v>0</v>
      </c>
      <c r="AG2401" s="5">
        <f t="shared" si="4915"/>
        <v>280.5</v>
      </c>
      <c r="AH2401" s="5">
        <f t="shared" si="4913"/>
        <v>280.5</v>
      </c>
      <c r="AI2401" s="5">
        <f t="shared" si="4914"/>
        <v>280.5</v>
      </c>
      <c r="AJ2401" s="5">
        <f t="shared" si="4937"/>
        <v>0</v>
      </c>
      <c r="AK2401" s="17"/>
      <c r="AL2401" s="27"/>
    </row>
    <row r="2402" spans="1:38" x14ac:dyDescent="0.3">
      <c r="A2402" s="4" t="s">
        <v>247</v>
      </c>
      <c r="B2402" s="4" t="s">
        <v>81</v>
      </c>
      <c r="C2402" s="4" t="s">
        <v>197</v>
      </c>
      <c r="D2402" s="4" t="s">
        <v>27</v>
      </c>
      <c r="E2402" s="4"/>
      <c r="F2402" s="14" t="s">
        <v>1096</v>
      </c>
      <c r="G2402" s="5">
        <f>G2403+G2406</f>
        <v>280.5</v>
      </c>
      <c r="H2402" s="5">
        <f t="shared" ref="H2402:AJ2402" si="4938">H2403+H2406</f>
        <v>280.5</v>
      </c>
      <c r="I2402" s="5">
        <f t="shared" si="4938"/>
        <v>280.5</v>
      </c>
      <c r="J2402" s="5">
        <f t="shared" ref="J2402:L2402" si="4939">J2403+J2406</f>
        <v>0</v>
      </c>
      <c r="K2402" s="5">
        <f t="shared" si="4939"/>
        <v>0</v>
      </c>
      <c r="L2402" s="5">
        <f t="shared" si="4939"/>
        <v>0</v>
      </c>
      <c r="M2402" s="5">
        <f t="shared" si="4867"/>
        <v>280.5</v>
      </c>
      <c r="N2402" s="5">
        <f t="shared" si="4868"/>
        <v>280.5</v>
      </c>
      <c r="O2402" s="5">
        <f t="shared" si="4869"/>
        <v>280.5</v>
      </c>
      <c r="P2402" s="5">
        <f t="shared" ref="P2402:V2402" si="4940">P2403+P2406</f>
        <v>0</v>
      </c>
      <c r="Q2402" s="5">
        <f t="shared" ref="Q2402:R2402" si="4941">Q2403+Q2406</f>
        <v>0</v>
      </c>
      <c r="R2402" s="5">
        <f t="shared" si="4941"/>
        <v>0</v>
      </c>
      <c r="S2402" s="5">
        <f t="shared" ref="S2402" si="4942">S2403+S2406</f>
        <v>0</v>
      </c>
      <c r="T2402" s="5">
        <f t="shared" si="4940"/>
        <v>0</v>
      </c>
      <c r="U2402" s="5">
        <f t="shared" si="4940"/>
        <v>0</v>
      </c>
      <c r="V2402" s="5">
        <f t="shared" si="4940"/>
        <v>0</v>
      </c>
      <c r="W2402" s="5">
        <f t="shared" ref="W2402:AF2402" si="4943">W2403+W2406</f>
        <v>0</v>
      </c>
      <c r="X2402" s="5">
        <f t="shared" si="4943"/>
        <v>0</v>
      </c>
      <c r="Y2402" s="5">
        <f t="shared" si="4943"/>
        <v>0</v>
      </c>
      <c r="Z2402" s="5">
        <f t="shared" si="4943"/>
        <v>0</v>
      </c>
      <c r="AA2402" s="5">
        <f t="shared" si="4943"/>
        <v>0</v>
      </c>
      <c r="AB2402" s="5">
        <f t="shared" si="4943"/>
        <v>0</v>
      </c>
      <c r="AC2402" s="5">
        <f t="shared" si="4943"/>
        <v>0</v>
      </c>
      <c r="AD2402" s="5">
        <f t="shared" ref="AD2402" si="4944">AD2403+AD2406</f>
        <v>0</v>
      </c>
      <c r="AE2402" s="5">
        <f t="shared" ref="AE2402" si="4945">AE2403+AE2406</f>
        <v>0</v>
      </c>
      <c r="AF2402" s="5">
        <f t="shared" si="4943"/>
        <v>0</v>
      </c>
      <c r="AG2402" s="5">
        <f t="shared" si="4915"/>
        <v>280.5</v>
      </c>
      <c r="AH2402" s="5">
        <f t="shared" si="4913"/>
        <v>280.5</v>
      </c>
      <c r="AI2402" s="5">
        <f t="shared" si="4914"/>
        <v>280.5</v>
      </c>
      <c r="AJ2402" s="5">
        <f t="shared" si="4938"/>
        <v>0</v>
      </c>
      <c r="AK2402" s="17"/>
      <c r="AL2402" s="27"/>
    </row>
    <row r="2403" spans="1:38" ht="31.2" x14ac:dyDescent="0.3">
      <c r="A2403" s="4" t="s">
        <v>247</v>
      </c>
      <c r="B2403" s="4" t="s">
        <v>81</v>
      </c>
      <c r="C2403" s="4" t="s">
        <v>197</v>
      </c>
      <c r="D2403" s="4" t="s">
        <v>307</v>
      </c>
      <c r="E2403" s="4"/>
      <c r="F2403" s="14" t="s">
        <v>865</v>
      </c>
      <c r="G2403" s="5">
        <f>G2404</f>
        <v>67.3</v>
      </c>
      <c r="H2403" s="5">
        <f t="shared" ref="H2403:AJ2404" si="4946">H2404</f>
        <v>67.3</v>
      </c>
      <c r="I2403" s="5">
        <f t="shared" si="4946"/>
        <v>67.3</v>
      </c>
      <c r="J2403" s="5">
        <f t="shared" si="4946"/>
        <v>0</v>
      </c>
      <c r="K2403" s="5">
        <f t="shared" si="4946"/>
        <v>0</v>
      </c>
      <c r="L2403" s="5">
        <f t="shared" si="4946"/>
        <v>0</v>
      </c>
      <c r="M2403" s="5">
        <f t="shared" si="4867"/>
        <v>67.3</v>
      </c>
      <c r="N2403" s="5">
        <f t="shared" si="4868"/>
        <v>67.3</v>
      </c>
      <c r="O2403" s="5">
        <f t="shared" si="4869"/>
        <v>67.3</v>
      </c>
      <c r="P2403" s="5">
        <f t="shared" si="4946"/>
        <v>0</v>
      </c>
      <c r="Q2403" s="5">
        <f t="shared" si="4946"/>
        <v>0</v>
      </c>
      <c r="R2403" s="5">
        <f t="shared" si="4946"/>
        <v>0</v>
      </c>
      <c r="S2403" s="5">
        <f t="shared" si="4946"/>
        <v>0</v>
      </c>
      <c r="T2403" s="5">
        <f t="shared" si="4946"/>
        <v>0</v>
      </c>
      <c r="U2403" s="5">
        <f t="shared" si="4946"/>
        <v>0</v>
      </c>
      <c r="V2403" s="5">
        <f t="shared" si="4946"/>
        <v>0</v>
      </c>
      <c r="W2403" s="5">
        <f t="shared" si="4946"/>
        <v>0</v>
      </c>
      <c r="X2403" s="5">
        <f t="shared" si="4946"/>
        <v>0</v>
      </c>
      <c r="Y2403" s="5">
        <f t="shared" si="4946"/>
        <v>0</v>
      </c>
      <c r="Z2403" s="5">
        <f t="shared" si="4946"/>
        <v>0</v>
      </c>
      <c r="AA2403" s="5">
        <f t="shared" si="4946"/>
        <v>0</v>
      </c>
      <c r="AB2403" s="5">
        <f t="shared" si="4946"/>
        <v>0</v>
      </c>
      <c r="AC2403" s="5">
        <f t="shared" si="4946"/>
        <v>0</v>
      </c>
      <c r="AD2403" s="5">
        <f t="shared" si="4946"/>
        <v>0</v>
      </c>
      <c r="AE2403" s="5">
        <f t="shared" si="4946"/>
        <v>0</v>
      </c>
      <c r="AF2403" s="5">
        <f t="shared" si="4946"/>
        <v>0</v>
      </c>
      <c r="AG2403" s="5">
        <f t="shared" si="4915"/>
        <v>67.3</v>
      </c>
      <c r="AH2403" s="5">
        <f t="shared" si="4913"/>
        <v>67.3</v>
      </c>
      <c r="AI2403" s="5">
        <f t="shared" si="4914"/>
        <v>67.3</v>
      </c>
      <c r="AJ2403" s="5">
        <f t="shared" si="4946"/>
        <v>0</v>
      </c>
      <c r="AK2403" s="17"/>
      <c r="AL2403" s="27"/>
    </row>
    <row r="2404" spans="1:38" ht="31.2" x14ac:dyDescent="0.3">
      <c r="A2404" s="4" t="s">
        <v>247</v>
      </c>
      <c r="B2404" s="4" t="s">
        <v>81</v>
      </c>
      <c r="C2404" s="4" t="s">
        <v>197</v>
      </c>
      <c r="D2404" s="4" t="s">
        <v>307</v>
      </c>
      <c r="E2404" s="4" t="s">
        <v>15</v>
      </c>
      <c r="F2404" s="14" t="s">
        <v>559</v>
      </c>
      <c r="G2404" s="5">
        <f>G2405</f>
        <v>67.3</v>
      </c>
      <c r="H2404" s="5">
        <f t="shared" si="4946"/>
        <v>67.3</v>
      </c>
      <c r="I2404" s="5">
        <f t="shared" si="4946"/>
        <v>67.3</v>
      </c>
      <c r="J2404" s="5">
        <f t="shared" si="4946"/>
        <v>0</v>
      </c>
      <c r="K2404" s="5">
        <f t="shared" si="4946"/>
        <v>0</v>
      </c>
      <c r="L2404" s="5">
        <f t="shared" si="4946"/>
        <v>0</v>
      </c>
      <c r="M2404" s="5">
        <f t="shared" si="4867"/>
        <v>67.3</v>
      </c>
      <c r="N2404" s="5">
        <f t="shared" si="4868"/>
        <v>67.3</v>
      </c>
      <c r="O2404" s="5">
        <f t="shared" si="4869"/>
        <v>67.3</v>
      </c>
      <c r="P2404" s="5">
        <f t="shared" si="4946"/>
        <v>0</v>
      </c>
      <c r="Q2404" s="5">
        <f t="shared" si="4946"/>
        <v>0</v>
      </c>
      <c r="R2404" s="5">
        <f t="shared" si="4946"/>
        <v>0</v>
      </c>
      <c r="S2404" s="5">
        <f t="shared" si="4946"/>
        <v>0</v>
      </c>
      <c r="T2404" s="5">
        <f t="shared" si="4946"/>
        <v>0</v>
      </c>
      <c r="U2404" s="5">
        <f t="shared" si="4946"/>
        <v>0</v>
      </c>
      <c r="V2404" s="5">
        <f t="shared" si="4946"/>
        <v>0</v>
      </c>
      <c r="W2404" s="5">
        <f t="shared" si="4946"/>
        <v>0</v>
      </c>
      <c r="X2404" s="5">
        <f t="shared" si="4946"/>
        <v>0</v>
      </c>
      <c r="Y2404" s="5">
        <f t="shared" si="4946"/>
        <v>0</v>
      </c>
      <c r="Z2404" s="5">
        <f t="shared" si="4946"/>
        <v>0</v>
      </c>
      <c r="AA2404" s="5">
        <f t="shared" si="4946"/>
        <v>0</v>
      </c>
      <c r="AB2404" s="5">
        <f t="shared" si="4946"/>
        <v>0</v>
      </c>
      <c r="AC2404" s="5">
        <f t="shared" si="4946"/>
        <v>0</v>
      </c>
      <c r="AD2404" s="5">
        <f t="shared" si="4946"/>
        <v>0</v>
      </c>
      <c r="AE2404" s="5">
        <f t="shared" si="4946"/>
        <v>0</v>
      </c>
      <c r="AF2404" s="5">
        <f t="shared" si="4946"/>
        <v>0</v>
      </c>
      <c r="AG2404" s="5">
        <f t="shared" si="4915"/>
        <v>67.3</v>
      </c>
      <c r="AH2404" s="5">
        <f t="shared" si="4913"/>
        <v>67.3</v>
      </c>
      <c r="AI2404" s="5">
        <f t="shared" si="4914"/>
        <v>67.3</v>
      </c>
      <c r="AJ2404" s="5">
        <f t="shared" si="4946"/>
        <v>0</v>
      </c>
      <c r="AK2404" s="17"/>
      <c r="AL2404" s="27"/>
    </row>
    <row r="2405" spans="1:38" ht="31.2" x14ac:dyDescent="0.3">
      <c r="A2405" s="4" t="s">
        <v>247</v>
      </c>
      <c r="B2405" s="4" t="s">
        <v>81</v>
      </c>
      <c r="C2405" s="4" t="s">
        <v>197</v>
      </c>
      <c r="D2405" s="4" t="s">
        <v>307</v>
      </c>
      <c r="E2405" s="4" t="s">
        <v>16</v>
      </c>
      <c r="F2405" s="14" t="s">
        <v>560</v>
      </c>
      <c r="G2405" s="5">
        <v>67.3</v>
      </c>
      <c r="H2405" s="5">
        <v>67.3</v>
      </c>
      <c r="I2405" s="5">
        <v>67.3</v>
      </c>
      <c r="J2405" s="5"/>
      <c r="K2405" s="5"/>
      <c r="L2405" s="5"/>
      <c r="M2405" s="5">
        <f t="shared" si="4867"/>
        <v>67.3</v>
      </c>
      <c r="N2405" s="5">
        <f t="shared" si="4868"/>
        <v>67.3</v>
      </c>
      <c r="O2405" s="5">
        <f t="shared" si="4869"/>
        <v>67.3</v>
      </c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>
        <f t="shared" si="4915"/>
        <v>67.3</v>
      </c>
      <c r="AH2405" s="5">
        <f t="shared" si="4913"/>
        <v>67.3</v>
      </c>
      <c r="AI2405" s="5">
        <f t="shared" si="4914"/>
        <v>67.3</v>
      </c>
      <c r="AJ2405" s="5"/>
      <c r="AK2405" s="17"/>
      <c r="AL2405" s="27"/>
    </row>
    <row r="2406" spans="1:38" ht="46.8" x14ac:dyDescent="0.3">
      <c r="A2406" s="4" t="s">
        <v>247</v>
      </c>
      <c r="B2406" s="4" t="s">
        <v>81</v>
      </c>
      <c r="C2406" s="4" t="s">
        <v>197</v>
      </c>
      <c r="D2406" s="4" t="s">
        <v>308</v>
      </c>
      <c r="E2406" s="4"/>
      <c r="F2406" s="14" t="s">
        <v>866</v>
      </c>
      <c r="G2406" s="5">
        <f>G2407</f>
        <v>213.2</v>
      </c>
      <c r="H2406" s="5">
        <f t="shared" ref="H2406:AJ2407" si="4947">H2407</f>
        <v>213.2</v>
      </c>
      <c r="I2406" s="5">
        <f t="shared" si="4947"/>
        <v>213.2</v>
      </c>
      <c r="J2406" s="5">
        <f t="shared" si="4947"/>
        <v>0</v>
      </c>
      <c r="K2406" s="5">
        <f t="shared" si="4947"/>
        <v>0</v>
      </c>
      <c r="L2406" s="5">
        <f t="shared" si="4947"/>
        <v>0</v>
      </c>
      <c r="M2406" s="5">
        <f t="shared" si="4867"/>
        <v>213.2</v>
      </c>
      <c r="N2406" s="5">
        <f t="shared" si="4868"/>
        <v>213.2</v>
      </c>
      <c r="O2406" s="5">
        <f t="shared" si="4869"/>
        <v>213.2</v>
      </c>
      <c r="P2406" s="5">
        <f t="shared" si="4947"/>
        <v>0</v>
      </c>
      <c r="Q2406" s="5">
        <f t="shared" si="4947"/>
        <v>0</v>
      </c>
      <c r="R2406" s="5">
        <f t="shared" si="4947"/>
        <v>0</v>
      </c>
      <c r="S2406" s="5">
        <f t="shared" si="4947"/>
        <v>0</v>
      </c>
      <c r="T2406" s="5">
        <f t="shared" si="4947"/>
        <v>0</v>
      </c>
      <c r="U2406" s="5">
        <f t="shared" si="4947"/>
        <v>0</v>
      </c>
      <c r="V2406" s="5">
        <f t="shared" si="4947"/>
        <v>0</v>
      </c>
      <c r="W2406" s="5">
        <f t="shared" si="4947"/>
        <v>0</v>
      </c>
      <c r="X2406" s="5">
        <f t="shared" si="4947"/>
        <v>0</v>
      </c>
      <c r="Y2406" s="5">
        <f t="shared" si="4947"/>
        <v>0</v>
      </c>
      <c r="Z2406" s="5">
        <f t="shared" si="4947"/>
        <v>0</v>
      </c>
      <c r="AA2406" s="5">
        <f t="shared" si="4947"/>
        <v>0</v>
      </c>
      <c r="AB2406" s="5">
        <f t="shared" si="4947"/>
        <v>0</v>
      </c>
      <c r="AC2406" s="5">
        <f t="shared" si="4947"/>
        <v>0</v>
      </c>
      <c r="AD2406" s="5">
        <f t="shared" si="4947"/>
        <v>0</v>
      </c>
      <c r="AE2406" s="5">
        <f t="shared" si="4947"/>
        <v>0</v>
      </c>
      <c r="AF2406" s="5">
        <f t="shared" si="4947"/>
        <v>0</v>
      </c>
      <c r="AG2406" s="5">
        <f t="shared" si="4915"/>
        <v>213.2</v>
      </c>
      <c r="AH2406" s="5">
        <f t="shared" si="4913"/>
        <v>213.2</v>
      </c>
      <c r="AI2406" s="5">
        <f t="shared" si="4914"/>
        <v>213.2</v>
      </c>
      <c r="AJ2406" s="5">
        <f t="shared" si="4947"/>
        <v>0</v>
      </c>
      <c r="AK2406" s="17"/>
      <c r="AL2406" s="27"/>
    </row>
    <row r="2407" spans="1:38" ht="31.2" x14ac:dyDescent="0.3">
      <c r="A2407" s="4" t="s">
        <v>247</v>
      </c>
      <c r="B2407" s="4" t="s">
        <v>81</v>
      </c>
      <c r="C2407" s="4" t="s">
        <v>197</v>
      </c>
      <c r="D2407" s="4" t="s">
        <v>308</v>
      </c>
      <c r="E2407" s="4" t="s">
        <v>15</v>
      </c>
      <c r="F2407" s="14" t="s">
        <v>559</v>
      </c>
      <c r="G2407" s="5">
        <f>G2408</f>
        <v>213.2</v>
      </c>
      <c r="H2407" s="5">
        <f t="shared" si="4947"/>
        <v>213.2</v>
      </c>
      <c r="I2407" s="5">
        <f t="shared" si="4947"/>
        <v>213.2</v>
      </c>
      <c r="J2407" s="5">
        <f t="shared" si="4947"/>
        <v>0</v>
      </c>
      <c r="K2407" s="5">
        <f t="shared" si="4947"/>
        <v>0</v>
      </c>
      <c r="L2407" s="5">
        <f t="shared" si="4947"/>
        <v>0</v>
      </c>
      <c r="M2407" s="5">
        <f t="shared" si="4867"/>
        <v>213.2</v>
      </c>
      <c r="N2407" s="5">
        <f t="shared" si="4868"/>
        <v>213.2</v>
      </c>
      <c r="O2407" s="5">
        <f t="shared" si="4869"/>
        <v>213.2</v>
      </c>
      <c r="P2407" s="5">
        <f t="shared" si="4947"/>
        <v>0</v>
      </c>
      <c r="Q2407" s="5">
        <f t="shared" si="4947"/>
        <v>0</v>
      </c>
      <c r="R2407" s="5">
        <f t="shared" si="4947"/>
        <v>0</v>
      </c>
      <c r="S2407" s="5">
        <f t="shared" si="4947"/>
        <v>0</v>
      </c>
      <c r="T2407" s="5">
        <f t="shared" si="4947"/>
        <v>0</v>
      </c>
      <c r="U2407" s="5">
        <f t="shared" si="4947"/>
        <v>0</v>
      </c>
      <c r="V2407" s="5">
        <f t="shared" si="4947"/>
        <v>0</v>
      </c>
      <c r="W2407" s="5">
        <f t="shared" si="4947"/>
        <v>0</v>
      </c>
      <c r="X2407" s="5">
        <f t="shared" si="4947"/>
        <v>0</v>
      </c>
      <c r="Y2407" s="5">
        <f t="shared" si="4947"/>
        <v>0</v>
      </c>
      <c r="Z2407" s="5">
        <f t="shared" si="4947"/>
        <v>0</v>
      </c>
      <c r="AA2407" s="5">
        <f t="shared" si="4947"/>
        <v>0</v>
      </c>
      <c r="AB2407" s="5">
        <f t="shared" si="4947"/>
        <v>0</v>
      </c>
      <c r="AC2407" s="5">
        <f t="shared" si="4947"/>
        <v>0</v>
      </c>
      <c r="AD2407" s="5">
        <f t="shared" si="4947"/>
        <v>0</v>
      </c>
      <c r="AE2407" s="5">
        <f t="shared" si="4947"/>
        <v>0</v>
      </c>
      <c r="AF2407" s="5">
        <f t="shared" si="4947"/>
        <v>0</v>
      </c>
      <c r="AG2407" s="5">
        <f t="shared" si="4915"/>
        <v>213.2</v>
      </c>
      <c r="AH2407" s="5">
        <f t="shared" si="4913"/>
        <v>213.2</v>
      </c>
      <c r="AI2407" s="5">
        <f t="shared" si="4914"/>
        <v>213.2</v>
      </c>
      <c r="AJ2407" s="5">
        <f t="shared" si="4947"/>
        <v>0</v>
      </c>
      <c r="AK2407" s="17"/>
      <c r="AL2407" s="27"/>
    </row>
    <row r="2408" spans="1:38" ht="31.2" x14ac:dyDescent="0.3">
      <c r="A2408" s="4" t="s">
        <v>247</v>
      </c>
      <c r="B2408" s="4" t="s">
        <v>81</v>
      </c>
      <c r="C2408" s="4" t="s">
        <v>197</v>
      </c>
      <c r="D2408" s="4" t="s">
        <v>308</v>
      </c>
      <c r="E2408" s="4" t="s">
        <v>16</v>
      </c>
      <c r="F2408" s="14" t="s">
        <v>560</v>
      </c>
      <c r="G2408" s="5">
        <v>213.2</v>
      </c>
      <c r="H2408" s="5">
        <v>213.2</v>
      </c>
      <c r="I2408" s="5">
        <v>213.2</v>
      </c>
      <c r="J2408" s="5"/>
      <c r="K2408" s="5"/>
      <c r="L2408" s="5"/>
      <c r="M2408" s="5">
        <f t="shared" si="4867"/>
        <v>213.2</v>
      </c>
      <c r="N2408" s="5">
        <f t="shared" si="4868"/>
        <v>213.2</v>
      </c>
      <c r="O2408" s="5">
        <f t="shared" si="4869"/>
        <v>213.2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>
        <f t="shared" si="4915"/>
        <v>213.2</v>
      </c>
      <c r="AH2408" s="5">
        <f t="shared" si="4913"/>
        <v>213.2</v>
      </c>
      <c r="AI2408" s="5">
        <f t="shared" si="4914"/>
        <v>213.2</v>
      </c>
      <c r="AJ2408" s="5"/>
      <c r="AK2408" s="17"/>
      <c r="AL2408" s="27"/>
    </row>
    <row r="2409" spans="1:38" s="3" customFormat="1" x14ac:dyDescent="0.3">
      <c r="A2409" s="7" t="s">
        <v>247</v>
      </c>
      <c r="B2409" s="7" t="s">
        <v>34</v>
      </c>
      <c r="C2409" s="7"/>
      <c r="D2409" s="7"/>
      <c r="E2409" s="7"/>
      <c r="F2409" s="33" t="s">
        <v>517</v>
      </c>
      <c r="G2409" s="8">
        <f>G2410+G2452</f>
        <v>370766.6</v>
      </c>
      <c r="H2409" s="8">
        <f>H2410+H2452</f>
        <v>411187.7</v>
      </c>
      <c r="I2409" s="8">
        <f>I2410+I2452</f>
        <v>301353.69999999995</v>
      </c>
      <c r="J2409" s="8">
        <f t="shared" ref="J2409:L2409" si="4948">J2410+J2452</f>
        <v>0</v>
      </c>
      <c r="K2409" s="8">
        <f t="shared" si="4948"/>
        <v>0</v>
      </c>
      <c r="L2409" s="8">
        <f t="shared" si="4948"/>
        <v>0</v>
      </c>
      <c r="M2409" s="8">
        <f t="shared" si="4867"/>
        <v>370766.6</v>
      </c>
      <c r="N2409" s="8">
        <f t="shared" si="4868"/>
        <v>411187.7</v>
      </c>
      <c r="O2409" s="8">
        <f t="shared" si="4869"/>
        <v>301353.69999999995</v>
      </c>
      <c r="P2409" s="8">
        <f>P2410+P2452</f>
        <v>0</v>
      </c>
      <c r="Q2409" s="8">
        <f>Q2410+Q2452</f>
        <v>0</v>
      </c>
      <c r="R2409" s="8">
        <f>R2410+R2452</f>
        <v>0</v>
      </c>
      <c r="S2409" s="8">
        <f t="shared" ref="S2409" si="4949">S2410+S2452</f>
        <v>77.81</v>
      </c>
      <c r="T2409" s="8">
        <f>T2410+T2452</f>
        <v>0</v>
      </c>
      <c r="U2409" s="8">
        <f>U2410+U2452</f>
        <v>0</v>
      </c>
      <c r="V2409" s="8">
        <f>V2410+V2452</f>
        <v>0</v>
      </c>
      <c r="W2409" s="8">
        <f t="shared" ref="W2409:AF2409" si="4950">W2410+W2452</f>
        <v>0</v>
      </c>
      <c r="X2409" s="8">
        <f>X2410+X2452</f>
        <v>0</v>
      </c>
      <c r="Y2409" s="8">
        <f>Y2410+Y2452</f>
        <v>0</v>
      </c>
      <c r="Z2409" s="8">
        <f>Z2410+Z2452</f>
        <v>0</v>
      </c>
      <c r="AA2409" s="8">
        <f>AA2410+AA2452</f>
        <v>0</v>
      </c>
      <c r="AB2409" s="8">
        <f t="shared" si="4950"/>
        <v>0</v>
      </c>
      <c r="AC2409" s="8">
        <f>AC2410+AC2452</f>
        <v>0</v>
      </c>
      <c r="AD2409" s="8">
        <f>AD2410+AD2452</f>
        <v>0</v>
      </c>
      <c r="AE2409" s="8">
        <f>AE2410+AE2452</f>
        <v>0</v>
      </c>
      <c r="AF2409" s="8">
        <f t="shared" si="4950"/>
        <v>-82417.2</v>
      </c>
      <c r="AG2409" s="8">
        <f t="shared" si="4915"/>
        <v>370844.41</v>
      </c>
      <c r="AH2409" s="8">
        <f t="shared" si="4913"/>
        <v>411187.7</v>
      </c>
      <c r="AI2409" s="8">
        <f t="shared" si="4914"/>
        <v>218936.49999999994</v>
      </c>
      <c r="AJ2409" s="8">
        <f>AJ2410+AJ2452</f>
        <v>0</v>
      </c>
      <c r="AK2409" s="16"/>
      <c r="AL2409" s="25"/>
    </row>
    <row r="2410" spans="1:38" s="10" customFormat="1" x14ac:dyDescent="0.3">
      <c r="A2410" s="9" t="s">
        <v>247</v>
      </c>
      <c r="B2410" s="9" t="s">
        <v>34</v>
      </c>
      <c r="C2410" s="9" t="s">
        <v>97</v>
      </c>
      <c r="D2410" s="9"/>
      <c r="E2410" s="9"/>
      <c r="F2410" s="13" t="s">
        <v>537</v>
      </c>
      <c r="G2410" s="11">
        <f>G2411+G2428+G2433+G2442</f>
        <v>370490.3</v>
      </c>
      <c r="H2410" s="11">
        <f t="shared" ref="H2410:I2410" si="4951">H2411+H2428+H2433+H2442</f>
        <v>410900.4</v>
      </c>
      <c r="I2410" s="11">
        <f t="shared" si="4951"/>
        <v>301052.39999999997</v>
      </c>
      <c r="J2410" s="11">
        <f t="shared" ref="J2410:L2410" si="4952">J2411+J2428+J2433+J2442</f>
        <v>0</v>
      </c>
      <c r="K2410" s="11">
        <f t="shared" si="4952"/>
        <v>0</v>
      </c>
      <c r="L2410" s="11">
        <f t="shared" si="4952"/>
        <v>0</v>
      </c>
      <c r="M2410" s="11">
        <f t="shared" si="4867"/>
        <v>370490.3</v>
      </c>
      <c r="N2410" s="11">
        <f t="shared" si="4868"/>
        <v>410900.4</v>
      </c>
      <c r="O2410" s="11">
        <f t="shared" si="4869"/>
        <v>301052.39999999997</v>
      </c>
      <c r="P2410" s="11">
        <f>P2411+P2428+P2433+P2442+P2448</f>
        <v>0</v>
      </c>
      <c r="Q2410" s="11">
        <f t="shared" ref="Q2410:AJ2410" si="4953">Q2411+Q2428+Q2433+Q2442+Q2448</f>
        <v>0</v>
      </c>
      <c r="R2410" s="11">
        <f t="shared" si="4953"/>
        <v>0</v>
      </c>
      <c r="S2410" s="11">
        <f t="shared" si="4953"/>
        <v>77.81</v>
      </c>
      <c r="T2410" s="11">
        <f t="shared" si="4953"/>
        <v>0</v>
      </c>
      <c r="U2410" s="11">
        <f t="shared" si="4953"/>
        <v>0</v>
      </c>
      <c r="V2410" s="11">
        <f t="shared" ref="V2410" si="4954">V2411+V2428+V2433+V2442+V2448</f>
        <v>0</v>
      </c>
      <c r="W2410" s="11">
        <f t="shared" si="4953"/>
        <v>0</v>
      </c>
      <c r="X2410" s="11">
        <f t="shared" ref="X2410:Y2410" si="4955">X2411+X2428+X2433+X2442+X2448</f>
        <v>0</v>
      </c>
      <c r="Y2410" s="11">
        <f t="shared" si="4955"/>
        <v>0</v>
      </c>
      <c r="Z2410" s="11">
        <f t="shared" si="4953"/>
        <v>0</v>
      </c>
      <c r="AA2410" s="11">
        <f t="shared" ref="AA2410" si="4956">AA2411+AA2428+AA2433+AA2442+AA2448</f>
        <v>0</v>
      </c>
      <c r="AB2410" s="11">
        <f t="shared" si="4953"/>
        <v>0</v>
      </c>
      <c r="AC2410" s="11">
        <f t="shared" ref="AC2410:AD2410" si="4957">AC2411+AC2428+AC2433+AC2442+AC2448</f>
        <v>0</v>
      </c>
      <c r="AD2410" s="11">
        <f t="shared" si="4957"/>
        <v>0</v>
      </c>
      <c r="AE2410" s="11">
        <f t="shared" si="4953"/>
        <v>0</v>
      </c>
      <c r="AF2410" s="11">
        <f t="shared" si="4953"/>
        <v>-82417.2</v>
      </c>
      <c r="AG2410" s="11">
        <f t="shared" si="4915"/>
        <v>370568.11</v>
      </c>
      <c r="AH2410" s="11">
        <f t="shared" si="4913"/>
        <v>410900.4</v>
      </c>
      <c r="AI2410" s="11">
        <f t="shared" si="4914"/>
        <v>218635.19999999995</v>
      </c>
      <c r="AJ2410" s="11">
        <f t="shared" si="4953"/>
        <v>0</v>
      </c>
      <c r="AK2410" s="31"/>
      <c r="AL2410" s="26"/>
    </row>
    <row r="2411" spans="1:38" ht="31.2" x14ac:dyDescent="0.3">
      <c r="A2411" s="4" t="s">
        <v>247</v>
      </c>
      <c r="B2411" s="4" t="s">
        <v>34</v>
      </c>
      <c r="C2411" s="4" t="s">
        <v>97</v>
      </c>
      <c r="D2411" s="4" t="s">
        <v>206</v>
      </c>
      <c r="E2411" s="4"/>
      <c r="F2411" s="14" t="s">
        <v>1057</v>
      </c>
      <c r="G2411" s="5">
        <f t="shared" ref="G2411:L2411" si="4958">G2412</f>
        <v>353710.5</v>
      </c>
      <c r="H2411" s="5">
        <f t="shared" si="4958"/>
        <v>393520.60000000003</v>
      </c>
      <c r="I2411" s="5">
        <f t="shared" si="4958"/>
        <v>285672.59999999998</v>
      </c>
      <c r="J2411" s="5">
        <f t="shared" si="4958"/>
        <v>0</v>
      </c>
      <c r="K2411" s="5">
        <f t="shared" si="4958"/>
        <v>0</v>
      </c>
      <c r="L2411" s="5">
        <f t="shared" si="4958"/>
        <v>0</v>
      </c>
      <c r="M2411" s="5">
        <f t="shared" si="4867"/>
        <v>353710.5</v>
      </c>
      <c r="N2411" s="5">
        <f t="shared" si="4868"/>
        <v>393520.60000000003</v>
      </c>
      <c r="O2411" s="5">
        <f t="shared" si="4869"/>
        <v>285672.59999999998</v>
      </c>
      <c r="P2411" s="5">
        <f t="shared" ref="P2411:V2411" si="4959">P2412</f>
        <v>0</v>
      </c>
      <c r="Q2411" s="5">
        <f t="shared" si="4959"/>
        <v>0</v>
      </c>
      <c r="R2411" s="5">
        <f t="shared" si="4959"/>
        <v>0</v>
      </c>
      <c r="S2411" s="5">
        <f t="shared" si="4959"/>
        <v>0</v>
      </c>
      <c r="T2411" s="5">
        <f t="shared" si="4959"/>
        <v>0</v>
      </c>
      <c r="U2411" s="5">
        <f t="shared" si="4959"/>
        <v>0</v>
      </c>
      <c r="V2411" s="5">
        <f t="shared" si="4959"/>
        <v>0</v>
      </c>
      <c r="W2411" s="5">
        <f t="shared" ref="W2411:AF2411" si="4960">W2412</f>
        <v>0</v>
      </c>
      <c r="X2411" s="5">
        <f t="shared" si="4960"/>
        <v>0</v>
      </c>
      <c r="Y2411" s="5">
        <f t="shared" si="4960"/>
        <v>0</v>
      </c>
      <c r="Z2411" s="5">
        <f t="shared" si="4960"/>
        <v>0</v>
      </c>
      <c r="AA2411" s="5">
        <f t="shared" si="4960"/>
        <v>0</v>
      </c>
      <c r="AB2411" s="5">
        <f t="shared" si="4960"/>
        <v>0</v>
      </c>
      <c r="AC2411" s="5">
        <f t="shared" si="4960"/>
        <v>0</v>
      </c>
      <c r="AD2411" s="5">
        <f t="shared" si="4960"/>
        <v>0</v>
      </c>
      <c r="AE2411" s="5">
        <f t="shared" si="4960"/>
        <v>0</v>
      </c>
      <c r="AF2411" s="5">
        <f t="shared" si="4960"/>
        <v>-82417.2</v>
      </c>
      <c r="AG2411" s="5">
        <f t="shared" si="4915"/>
        <v>353710.5</v>
      </c>
      <c r="AH2411" s="5">
        <f t="shared" si="4913"/>
        <v>393520.60000000003</v>
      </c>
      <c r="AI2411" s="5">
        <f t="shared" si="4914"/>
        <v>203255.39999999997</v>
      </c>
      <c r="AJ2411" s="5">
        <f t="shared" ref="AJ2411" si="4961">AJ2412</f>
        <v>0</v>
      </c>
      <c r="AK2411" s="17"/>
      <c r="AL2411" s="27"/>
    </row>
    <row r="2412" spans="1:38" ht="31.2" x14ac:dyDescent="0.3">
      <c r="A2412" s="4" t="s">
        <v>247</v>
      </c>
      <c r="B2412" s="4" t="s">
        <v>34</v>
      </c>
      <c r="C2412" s="4" t="s">
        <v>97</v>
      </c>
      <c r="D2412" s="4" t="s">
        <v>207</v>
      </c>
      <c r="E2412" s="4"/>
      <c r="F2412" s="14" t="s">
        <v>1372</v>
      </c>
      <c r="G2412" s="5">
        <f>G2413+G2424+G2420</f>
        <v>353710.5</v>
      </c>
      <c r="H2412" s="5">
        <f t="shared" ref="H2412:AJ2412" si="4962">H2413+H2424+H2420</f>
        <v>393520.60000000003</v>
      </c>
      <c r="I2412" s="5">
        <f t="shared" si="4962"/>
        <v>285672.59999999998</v>
      </c>
      <c r="J2412" s="5">
        <f t="shared" ref="J2412:L2412" si="4963">J2413+J2424+J2420</f>
        <v>0</v>
      </c>
      <c r="K2412" s="5">
        <f t="shared" si="4963"/>
        <v>0</v>
      </c>
      <c r="L2412" s="5">
        <f t="shared" si="4963"/>
        <v>0</v>
      </c>
      <c r="M2412" s="5">
        <f t="shared" si="4867"/>
        <v>353710.5</v>
      </c>
      <c r="N2412" s="5">
        <f t="shared" si="4868"/>
        <v>393520.60000000003</v>
      </c>
      <c r="O2412" s="5">
        <f t="shared" si="4869"/>
        <v>285672.59999999998</v>
      </c>
      <c r="P2412" s="5">
        <f t="shared" ref="P2412:V2412" si="4964">P2413+P2424+P2420</f>
        <v>0</v>
      </c>
      <c r="Q2412" s="5">
        <f t="shared" ref="Q2412:R2412" si="4965">Q2413+Q2424+Q2420</f>
        <v>0</v>
      </c>
      <c r="R2412" s="5">
        <f t="shared" si="4965"/>
        <v>0</v>
      </c>
      <c r="S2412" s="5">
        <f t="shared" ref="S2412" si="4966">S2413+S2424+S2420</f>
        <v>0</v>
      </c>
      <c r="T2412" s="5">
        <f t="shared" si="4964"/>
        <v>0</v>
      </c>
      <c r="U2412" s="5">
        <f t="shared" si="4964"/>
        <v>0</v>
      </c>
      <c r="V2412" s="5">
        <f t="shared" si="4964"/>
        <v>0</v>
      </c>
      <c r="W2412" s="5">
        <f t="shared" ref="W2412:AF2412" si="4967">W2413+W2424+W2420</f>
        <v>0</v>
      </c>
      <c r="X2412" s="5">
        <f t="shared" si="4967"/>
        <v>0</v>
      </c>
      <c r="Y2412" s="5">
        <f t="shared" si="4967"/>
        <v>0</v>
      </c>
      <c r="Z2412" s="5">
        <f t="shared" si="4967"/>
        <v>0</v>
      </c>
      <c r="AA2412" s="5">
        <f t="shared" si="4967"/>
        <v>0</v>
      </c>
      <c r="AB2412" s="5">
        <f t="shared" si="4967"/>
        <v>0</v>
      </c>
      <c r="AC2412" s="5">
        <f t="shared" si="4967"/>
        <v>0</v>
      </c>
      <c r="AD2412" s="5">
        <f t="shared" ref="AD2412" si="4968">AD2413+AD2424+AD2420</f>
        <v>0</v>
      </c>
      <c r="AE2412" s="5">
        <f t="shared" ref="AE2412" si="4969">AE2413+AE2424+AE2420</f>
        <v>0</v>
      </c>
      <c r="AF2412" s="5">
        <f t="shared" si="4967"/>
        <v>-82417.2</v>
      </c>
      <c r="AG2412" s="5">
        <f t="shared" si="4915"/>
        <v>353710.5</v>
      </c>
      <c r="AH2412" s="5">
        <f t="shared" si="4913"/>
        <v>393520.60000000003</v>
      </c>
      <c r="AI2412" s="5">
        <f t="shared" si="4914"/>
        <v>203255.39999999997</v>
      </c>
      <c r="AJ2412" s="5">
        <f t="shared" si="4962"/>
        <v>0</v>
      </c>
      <c r="AK2412" s="17"/>
      <c r="AL2412" s="27"/>
    </row>
    <row r="2413" spans="1:38" ht="46.8" x14ac:dyDescent="0.3">
      <c r="A2413" s="4" t="s">
        <v>247</v>
      </c>
      <c r="B2413" s="4" t="s">
        <v>34</v>
      </c>
      <c r="C2413" s="4" t="s">
        <v>97</v>
      </c>
      <c r="D2413" s="4" t="s">
        <v>208</v>
      </c>
      <c r="E2413" s="4"/>
      <c r="F2413" s="14" t="s">
        <v>1256</v>
      </c>
      <c r="G2413" s="5">
        <f t="shared" ref="G2413:L2413" si="4970">G2414+G2417</f>
        <v>199372.1</v>
      </c>
      <c r="H2413" s="5">
        <f t="shared" si="4970"/>
        <v>203255.4</v>
      </c>
      <c r="I2413" s="5">
        <f t="shared" si="4970"/>
        <v>203255.4</v>
      </c>
      <c r="J2413" s="5">
        <f t="shared" si="4970"/>
        <v>0</v>
      </c>
      <c r="K2413" s="5">
        <f t="shared" si="4970"/>
        <v>0</v>
      </c>
      <c r="L2413" s="5">
        <f t="shared" si="4970"/>
        <v>0</v>
      </c>
      <c r="M2413" s="5">
        <f t="shared" si="4867"/>
        <v>199372.1</v>
      </c>
      <c r="N2413" s="5">
        <f t="shared" si="4868"/>
        <v>203255.4</v>
      </c>
      <c r="O2413" s="5">
        <f t="shared" si="4869"/>
        <v>203255.4</v>
      </c>
      <c r="P2413" s="5">
        <f t="shared" ref="P2413:V2413" si="4971">P2414+P2417</f>
        <v>0</v>
      </c>
      <c r="Q2413" s="5">
        <f t="shared" ref="Q2413:R2413" si="4972">Q2414+Q2417</f>
        <v>0</v>
      </c>
      <c r="R2413" s="5">
        <f t="shared" si="4972"/>
        <v>0</v>
      </c>
      <c r="S2413" s="5">
        <f t="shared" ref="S2413" si="4973">S2414+S2417</f>
        <v>0</v>
      </c>
      <c r="T2413" s="5">
        <f t="shared" si="4971"/>
        <v>0</v>
      </c>
      <c r="U2413" s="5">
        <f t="shared" si="4971"/>
        <v>0</v>
      </c>
      <c r="V2413" s="5">
        <f t="shared" si="4971"/>
        <v>0</v>
      </c>
      <c r="W2413" s="5">
        <f t="shared" ref="W2413:AF2413" si="4974">W2414+W2417</f>
        <v>0</v>
      </c>
      <c r="X2413" s="5">
        <f t="shared" si="4974"/>
        <v>0</v>
      </c>
      <c r="Y2413" s="5">
        <f t="shared" si="4974"/>
        <v>0</v>
      </c>
      <c r="Z2413" s="5">
        <f t="shared" si="4974"/>
        <v>0</v>
      </c>
      <c r="AA2413" s="5">
        <f t="shared" si="4974"/>
        <v>0</v>
      </c>
      <c r="AB2413" s="5">
        <f t="shared" si="4974"/>
        <v>0</v>
      </c>
      <c r="AC2413" s="5">
        <f t="shared" si="4974"/>
        <v>0</v>
      </c>
      <c r="AD2413" s="5">
        <f t="shared" ref="AD2413" si="4975">AD2414+AD2417</f>
        <v>0</v>
      </c>
      <c r="AE2413" s="5">
        <f t="shared" ref="AE2413" si="4976">AE2414+AE2417</f>
        <v>0</v>
      </c>
      <c r="AF2413" s="5">
        <f t="shared" si="4974"/>
        <v>0</v>
      </c>
      <c r="AG2413" s="5">
        <f t="shared" si="4915"/>
        <v>199372.1</v>
      </c>
      <c r="AH2413" s="5">
        <f t="shared" si="4913"/>
        <v>203255.4</v>
      </c>
      <c r="AI2413" s="5">
        <f t="shared" si="4914"/>
        <v>203255.4</v>
      </c>
      <c r="AJ2413" s="5">
        <f t="shared" ref="AJ2413" si="4977">AJ2414+AJ2417</f>
        <v>0</v>
      </c>
      <c r="AK2413" s="17"/>
      <c r="AL2413" s="27"/>
    </row>
    <row r="2414" spans="1:38" x14ac:dyDescent="0.3">
      <c r="A2414" s="4" t="s">
        <v>247</v>
      </c>
      <c r="B2414" s="4" t="s">
        <v>34</v>
      </c>
      <c r="C2414" s="4" t="s">
        <v>97</v>
      </c>
      <c r="D2414" s="4" t="s">
        <v>200</v>
      </c>
      <c r="E2414" s="4"/>
      <c r="F2414" s="14" t="s">
        <v>637</v>
      </c>
      <c r="G2414" s="5">
        <f t="shared" ref="G2414:L2415" si="4978">G2415</f>
        <v>195944.7</v>
      </c>
      <c r="H2414" s="5">
        <f t="shared" si="4978"/>
        <v>199828</v>
      </c>
      <c r="I2414" s="5">
        <f t="shared" si="4978"/>
        <v>199828</v>
      </c>
      <c r="J2414" s="5">
        <f t="shared" si="4978"/>
        <v>0</v>
      </c>
      <c r="K2414" s="5">
        <f t="shared" si="4978"/>
        <v>0</v>
      </c>
      <c r="L2414" s="5">
        <f t="shared" si="4978"/>
        <v>0</v>
      </c>
      <c r="M2414" s="5">
        <f t="shared" si="4867"/>
        <v>195944.7</v>
      </c>
      <c r="N2414" s="5">
        <f t="shared" si="4868"/>
        <v>199828</v>
      </c>
      <c r="O2414" s="5">
        <f t="shared" si="4869"/>
        <v>199828</v>
      </c>
      <c r="P2414" s="5">
        <f t="shared" ref="P2414:V2415" si="4979">P2415</f>
        <v>0</v>
      </c>
      <c r="Q2414" s="5">
        <f t="shared" si="4979"/>
        <v>0</v>
      </c>
      <c r="R2414" s="5">
        <f t="shared" si="4979"/>
        <v>0</v>
      </c>
      <c r="S2414" s="5">
        <f t="shared" si="4979"/>
        <v>0</v>
      </c>
      <c r="T2414" s="5">
        <f t="shared" si="4979"/>
        <v>0</v>
      </c>
      <c r="U2414" s="5">
        <f t="shared" si="4979"/>
        <v>0</v>
      </c>
      <c r="V2414" s="5">
        <f t="shared" si="4979"/>
        <v>0</v>
      </c>
      <c r="W2414" s="5">
        <f t="shared" ref="W2414:AF2415" si="4980">W2415</f>
        <v>0</v>
      </c>
      <c r="X2414" s="5">
        <f t="shared" si="4980"/>
        <v>0</v>
      </c>
      <c r="Y2414" s="5">
        <f t="shared" si="4980"/>
        <v>0</v>
      </c>
      <c r="Z2414" s="5">
        <f t="shared" si="4980"/>
        <v>0</v>
      </c>
      <c r="AA2414" s="5">
        <f t="shared" si="4980"/>
        <v>0</v>
      </c>
      <c r="AB2414" s="5">
        <f t="shared" si="4980"/>
        <v>0</v>
      </c>
      <c r="AC2414" s="5">
        <f t="shared" si="4980"/>
        <v>0</v>
      </c>
      <c r="AD2414" s="5">
        <f t="shared" si="4980"/>
        <v>0</v>
      </c>
      <c r="AE2414" s="5">
        <f t="shared" si="4980"/>
        <v>0</v>
      </c>
      <c r="AF2414" s="5">
        <f t="shared" si="4980"/>
        <v>0</v>
      </c>
      <c r="AG2414" s="5">
        <f t="shared" si="4915"/>
        <v>195944.7</v>
      </c>
      <c r="AH2414" s="5">
        <f t="shared" si="4913"/>
        <v>199828</v>
      </c>
      <c r="AI2414" s="5">
        <f t="shared" si="4914"/>
        <v>199828</v>
      </c>
      <c r="AJ2414" s="5">
        <f t="shared" ref="AJ2414:AJ2415" si="4981">AJ2415</f>
        <v>0</v>
      </c>
      <c r="AK2414" s="17"/>
      <c r="AL2414" s="27"/>
    </row>
    <row r="2415" spans="1:38" ht="31.2" x14ac:dyDescent="0.3">
      <c r="A2415" s="4" t="s">
        <v>247</v>
      </c>
      <c r="B2415" s="4" t="s">
        <v>34</v>
      </c>
      <c r="C2415" s="4" t="s">
        <v>97</v>
      </c>
      <c r="D2415" s="4" t="s">
        <v>200</v>
      </c>
      <c r="E2415" s="4" t="s">
        <v>15</v>
      </c>
      <c r="F2415" s="14" t="s">
        <v>559</v>
      </c>
      <c r="G2415" s="5">
        <f t="shared" si="4978"/>
        <v>195944.7</v>
      </c>
      <c r="H2415" s="5">
        <f t="shared" si="4978"/>
        <v>199828</v>
      </c>
      <c r="I2415" s="5">
        <f t="shared" si="4978"/>
        <v>199828</v>
      </c>
      <c r="J2415" s="5">
        <f t="shared" si="4978"/>
        <v>0</v>
      </c>
      <c r="K2415" s="5">
        <f t="shared" si="4978"/>
        <v>0</v>
      </c>
      <c r="L2415" s="5">
        <f t="shared" si="4978"/>
        <v>0</v>
      </c>
      <c r="M2415" s="5">
        <f t="shared" si="4867"/>
        <v>195944.7</v>
      </c>
      <c r="N2415" s="5">
        <f t="shared" si="4868"/>
        <v>199828</v>
      </c>
      <c r="O2415" s="5">
        <f t="shared" si="4869"/>
        <v>199828</v>
      </c>
      <c r="P2415" s="5">
        <f t="shared" si="4979"/>
        <v>0</v>
      </c>
      <c r="Q2415" s="5">
        <f t="shared" si="4979"/>
        <v>0</v>
      </c>
      <c r="R2415" s="5">
        <f t="shared" si="4979"/>
        <v>0</v>
      </c>
      <c r="S2415" s="5">
        <f t="shared" si="4979"/>
        <v>0</v>
      </c>
      <c r="T2415" s="5">
        <f t="shared" si="4979"/>
        <v>0</v>
      </c>
      <c r="U2415" s="5">
        <f t="shared" si="4979"/>
        <v>0</v>
      </c>
      <c r="V2415" s="5">
        <f t="shared" si="4979"/>
        <v>0</v>
      </c>
      <c r="W2415" s="5">
        <f t="shared" si="4980"/>
        <v>0</v>
      </c>
      <c r="X2415" s="5">
        <f t="shared" si="4980"/>
        <v>0</v>
      </c>
      <c r="Y2415" s="5">
        <f t="shared" si="4980"/>
        <v>0</v>
      </c>
      <c r="Z2415" s="5">
        <f t="shared" si="4980"/>
        <v>0</v>
      </c>
      <c r="AA2415" s="5">
        <f t="shared" si="4980"/>
        <v>0</v>
      </c>
      <c r="AB2415" s="5">
        <f t="shared" si="4980"/>
        <v>0</v>
      </c>
      <c r="AC2415" s="5">
        <f t="shared" si="4980"/>
        <v>0</v>
      </c>
      <c r="AD2415" s="5">
        <f t="shared" si="4980"/>
        <v>0</v>
      </c>
      <c r="AE2415" s="5">
        <f t="shared" si="4980"/>
        <v>0</v>
      </c>
      <c r="AF2415" s="5">
        <f t="shared" si="4980"/>
        <v>0</v>
      </c>
      <c r="AG2415" s="5">
        <f t="shared" si="4915"/>
        <v>195944.7</v>
      </c>
      <c r="AH2415" s="5">
        <f t="shared" si="4913"/>
        <v>199828</v>
      </c>
      <c r="AI2415" s="5">
        <f t="shared" si="4914"/>
        <v>199828</v>
      </c>
      <c r="AJ2415" s="5">
        <f t="shared" si="4981"/>
        <v>0</v>
      </c>
      <c r="AK2415" s="17"/>
      <c r="AL2415" s="27"/>
    </row>
    <row r="2416" spans="1:38" ht="31.2" x14ac:dyDescent="0.3">
      <c r="A2416" s="4" t="s">
        <v>247</v>
      </c>
      <c r="B2416" s="4" t="s">
        <v>34</v>
      </c>
      <c r="C2416" s="4" t="s">
        <v>97</v>
      </c>
      <c r="D2416" s="4" t="s">
        <v>200</v>
      </c>
      <c r="E2416" s="4" t="s">
        <v>16</v>
      </c>
      <c r="F2416" s="14" t="s">
        <v>560</v>
      </c>
      <c r="G2416" s="5">
        <v>195944.7</v>
      </c>
      <c r="H2416" s="5">
        <v>199828</v>
      </c>
      <c r="I2416" s="5">
        <v>199828</v>
      </c>
      <c r="J2416" s="5"/>
      <c r="K2416" s="5"/>
      <c r="L2416" s="5"/>
      <c r="M2416" s="5">
        <f t="shared" si="4867"/>
        <v>195944.7</v>
      </c>
      <c r="N2416" s="5">
        <f t="shared" si="4868"/>
        <v>199828</v>
      </c>
      <c r="O2416" s="5">
        <f t="shared" si="4869"/>
        <v>199828</v>
      </c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>
        <f t="shared" si="4915"/>
        <v>195944.7</v>
      </c>
      <c r="AH2416" s="5">
        <f t="shared" si="4913"/>
        <v>199828</v>
      </c>
      <c r="AI2416" s="5">
        <f t="shared" si="4914"/>
        <v>199828</v>
      </c>
      <c r="AJ2416" s="5"/>
      <c r="AK2416" s="17"/>
      <c r="AL2416" s="27"/>
    </row>
    <row r="2417" spans="1:38" ht="31.2" x14ac:dyDescent="0.3">
      <c r="A2417" s="4" t="s">
        <v>247</v>
      </c>
      <c r="B2417" s="4" t="s">
        <v>34</v>
      </c>
      <c r="C2417" s="4" t="s">
        <v>97</v>
      </c>
      <c r="D2417" s="4" t="s">
        <v>201</v>
      </c>
      <c r="E2417" s="4"/>
      <c r="F2417" s="14" t="s">
        <v>638</v>
      </c>
      <c r="G2417" s="5">
        <f t="shared" ref="G2417:L2418" si="4982">G2418</f>
        <v>3427.4</v>
      </c>
      <c r="H2417" s="5">
        <f t="shared" si="4982"/>
        <v>3427.4</v>
      </c>
      <c r="I2417" s="5">
        <f t="shared" si="4982"/>
        <v>3427.4</v>
      </c>
      <c r="J2417" s="5">
        <f t="shared" si="4982"/>
        <v>0</v>
      </c>
      <c r="K2417" s="5">
        <f t="shared" si="4982"/>
        <v>0</v>
      </c>
      <c r="L2417" s="5">
        <f t="shared" si="4982"/>
        <v>0</v>
      </c>
      <c r="M2417" s="5">
        <f t="shared" si="4867"/>
        <v>3427.4</v>
      </c>
      <c r="N2417" s="5">
        <f t="shared" si="4868"/>
        <v>3427.4</v>
      </c>
      <c r="O2417" s="5">
        <f t="shared" si="4869"/>
        <v>3427.4</v>
      </c>
      <c r="P2417" s="5">
        <f t="shared" ref="P2417:V2418" si="4983">P2418</f>
        <v>0</v>
      </c>
      <c r="Q2417" s="5">
        <f t="shared" si="4983"/>
        <v>0</v>
      </c>
      <c r="R2417" s="5">
        <f t="shared" si="4983"/>
        <v>0</v>
      </c>
      <c r="S2417" s="5">
        <f t="shared" si="4983"/>
        <v>0</v>
      </c>
      <c r="T2417" s="5">
        <f t="shared" si="4983"/>
        <v>0</v>
      </c>
      <c r="U2417" s="5">
        <f t="shared" si="4983"/>
        <v>0</v>
      </c>
      <c r="V2417" s="5">
        <f t="shared" si="4983"/>
        <v>0</v>
      </c>
      <c r="W2417" s="5">
        <f t="shared" ref="W2417:AF2418" si="4984">W2418</f>
        <v>0</v>
      </c>
      <c r="X2417" s="5">
        <f t="shared" si="4984"/>
        <v>0</v>
      </c>
      <c r="Y2417" s="5">
        <f t="shared" si="4984"/>
        <v>0</v>
      </c>
      <c r="Z2417" s="5">
        <f t="shared" si="4984"/>
        <v>0</v>
      </c>
      <c r="AA2417" s="5">
        <f t="shared" si="4984"/>
        <v>0</v>
      </c>
      <c r="AB2417" s="5">
        <f t="shared" si="4984"/>
        <v>0</v>
      </c>
      <c r="AC2417" s="5">
        <f t="shared" si="4984"/>
        <v>0</v>
      </c>
      <c r="AD2417" s="5">
        <f t="shared" si="4984"/>
        <v>0</v>
      </c>
      <c r="AE2417" s="5">
        <f t="shared" si="4984"/>
        <v>0</v>
      </c>
      <c r="AF2417" s="5">
        <f t="shared" si="4984"/>
        <v>0</v>
      </c>
      <c r="AG2417" s="5">
        <f t="shared" si="4915"/>
        <v>3427.4</v>
      </c>
      <c r="AH2417" s="5">
        <f t="shared" si="4913"/>
        <v>3427.4</v>
      </c>
      <c r="AI2417" s="5">
        <f t="shared" si="4914"/>
        <v>3427.4</v>
      </c>
      <c r="AJ2417" s="5">
        <f t="shared" ref="AJ2417:AJ2418" si="4985">AJ2418</f>
        <v>0</v>
      </c>
      <c r="AK2417" s="17"/>
      <c r="AL2417" s="27"/>
    </row>
    <row r="2418" spans="1:38" ht="31.2" x14ac:dyDescent="0.3">
      <c r="A2418" s="4" t="s">
        <v>247</v>
      </c>
      <c r="B2418" s="4" t="s">
        <v>34</v>
      </c>
      <c r="C2418" s="4" t="s">
        <v>97</v>
      </c>
      <c r="D2418" s="4" t="s">
        <v>201</v>
      </c>
      <c r="E2418" s="4" t="s">
        <v>15</v>
      </c>
      <c r="F2418" s="14" t="s">
        <v>559</v>
      </c>
      <c r="G2418" s="5">
        <f t="shared" si="4982"/>
        <v>3427.4</v>
      </c>
      <c r="H2418" s="5">
        <f t="shared" si="4982"/>
        <v>3427.4</v>
      </c>
      <c r="I2418" s="5">
        <f t="shared" si="4982"/>
        <v>3427.4</v>
      </c>
      <c r="J2418" s="5">
        <f t="shared" si="4982"/>
        <v>0</v>
      </c>
      <c r="K2418" s="5">
        <f t="shared" si="4982"/>
        <v>0</v>
      </c>
      <c r="L2418" s="5">
        <f t="shared" si="4982"/>
        <v>0</v>
      </c>
      <c r="M2418" s="5">
        <f t="shared" si="4867"/>
        <v>3427.4</v>
      </c>
      <c r="N2418" s="5">
        <f t="shared" si="4868"/>
        <v>3427.4</v>
      </c>
      <c r="O2418" s="5">
        <f t="shared" si="4869"/>
        <v>3427.4</v>
      </c>
      <c r="P2418" s="5">
        <f t="shared" si="4983"/>
        <v>0</v>
      </c>
      <c r="Q2418" s="5">
        <f t="shared" si="4983"/>
        <v>0</v>
      </c>
      <c r="R2418" s="5">
        <f t="shared" si="4983"/>
        <v>0</v>
      </c>
      <c r="S2418" s="5">
        <f t="shared" si="4983"/>
        <v>0</v>
      </c>
      <c r="T2418" s="5">
        <f t="shared" si="4983"/>
        <v>0</v>
      </c>
      <c r="U2418" s="5">
        <f t="shared" si="4983"/>
        <v>0</v>
      </c>
      <c r="V2418" s="5">
        <f t="shared" si="4983"/>
        <v>0</v>
      </c>
      <c r="W2418" s="5">
        <f t="shared" si="4984"/>
        <v>0</v>
      </c>
      <c r="X2418" s="5">
        <f t="shared" si="4984"/>
        <v>0</v>
      </c>
      <c r="Y2418" s="5">
        <f t="shared" si="4984"/>
        <v>0</v>
      </c>
      <c r="Z2418" s="5">
        <f t="shared" si="4984"/>
        <v>0</v>
      </c>
      <c r="AA2418" s="5">
        <f t="shared" si="4984"/>
        <v>0</v>
      </c>
      <c r="AB2418" s="5">
        <f t="shared" si="4984"/>
        <v>0</v>
      </c>
      <c r="AC2418" s="5">
        <f t="shared" si="4984"/>
        <v>0</v>
      </c>
      <c r="AD2418" s="5">
        <f t="shared" si="4984"/>
        <v>0</v>
      </c>
      <c r="AE2418" s="5">
        <f t="shared" si="4984"/>
        <v>0</v>
      </c>
      <c r="AF2418" s="5">
        <f t="shared" si="4984"/>
        <v>0</v>
      </c>
      <c r="AG2418" s="5">
        <f t="shared" si="4915"/>
        <v>3427.4</v>
      </c>
      <c r="AH2418" s="5">
        <f t="shared" si="4913"/>
        <v>3427.4</v>
      </c>
      <c r="AI2418" s="5">
        <f t="shared" si="4914"/>
        <v>3427.4</v>
      </c>
      <c r="AJ2418" s="5">
        <f t="shared" si="4985"/>
        <v>0</v>
      </c>
      <c r="AK2418" s="17"/>
      <c r="AL2418" s="27"/>
    </row>
    <row r="2419" spans="1:38" ht="31.2" x14ac:dyDescent="0.3">
      <c r="A2419" s="4" t="s">
        <v>247</v>
      </c>
      <c r="B2419" s="4" t="s">
        <v>34</v>
      </c>
      <c r="C2419" s="4" t="s">
        <v>97</v>
      </c>
      <c r="D2419" s="4" t="s">
        <v>201</v>
      </c>
      <c r="E2419" s="4" t="s">
        <v>16</v>
      </c>
      <c r="F2419" s="14" t="s">
        <v>560</v>
      </c>
      <c r="G2419" s="5">
        <v>3427.4</v>
      </c>
      <c r="H2419" s="5">
        <v>3427.4</v>
      </c>
      <c r="I2419" s="5">
        <v>3427.4</v>
      </c>
      <c r="J2419" s="5"/>
      <c r="K2419" s="5"/>
      <c r="L2419" s="5"/>
      <c r="M2419" s="5">
        <f t="shared" si="4867"/>
        <v>3427.4</v>
      </c>
      <c r="N2419" s="5">
        <f t="shared" si="4868"/>
        <v>3427.4</v>
      </c>
      <c r="O2419" s="5">
        <f t="shared" si="4869"/>
        <v>3427.4</v>
      </c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>
        <f t="shared" si="4915"/>
        <v>3427.4</v>
      </c>
      <c r="AH2419" s="5">
        <f t="shared" si="4913"/>
        <v>3427.4</v>
      </c>
      <c r="AI2419" s="5">
        <f t="shared" si="4914"/>
        <v>3427.4</v>
      </c>
      <c r="AJ2419" s="5"/>
      <c r="AK2419" s="17"/>
      <c r="AL2419" s="27"/>
    </row>
    <row r="2420" spans="1:38" ht="62.4" x14ac:dyDescent="0.3">
      <c r="A2420" s="4" t="s">
        <v>247</v>
      </c>
      <c r="B2420" s="4" t="s">
        <v>34</v>
      </c>
      <c r="C2420" s="4" t="s">
        <v>97</v>
      </c>
      <c r="D2420" s="4" t="s">
        <v>905</v>
      </c>
      <c r="E2420" s="4"/>
      <c r="F2420" s="14" t="s">
        <v>1261</v>
      </c>
      <c r="G2420" s="5">
        <f>G2421</f>
        <v>40907.200000000004</v>
      </c>
      <c r="H2420" s="5">
        <f t="shared" ref="H2420:AJ2422" si="4986">H2421</f>
        <v>33284.699999999997</v>
      </c>
      <c r="I2420" s="5">
        <f t="shared" si="4986"/>
        <v>0</v>
      </c>
      <c r="J2420" s="5">
        <f t="shared" si="4986"/>
        <v>0</v>
      </c>
      <c r="K2420" s="5">
        <f t="shared" si="4986"/>
        <v>0</v>
      </c>
      <c r="L2420" s="5">
        <f t="shared" si="4986"/>
        <v>0</v>
      </c>
      <c r="M2420" s="5">
        <f t="shared" si="4867"/>
        <v>40907.200000000004</v>
      </c>
      <c r="N2420" s="5">
        <f t="shared" si="4868"/>
        <v>33284.699999999997</v>
      </c>
      <c r="O2420" s="5">
        <f t="shared" si="4869"/>
        <v>0</v>
      </c>
      <c r="P2420" s="5">
        <f t="shared" si="4986"/>
        <v>0</v>
      </c>
      <c r="Q2420" s="5">
        <f t="shared" si="4986"/>
        <v>0</v>
      </c>
      <c r="R2420" s="5">
        <f t="shared" si="4986"/>
        <v>0</v>
      </c>
      <c r="S2420" s="5">
        <f t="shared" si="4986"/>
        <v>0</v>
      </c>
      <c r="T2420" s="5">
        <f t="shared" si="4986"/>
        <v>0</v>
      </c>
      <c r="U2420" s="5">
        <f t="shared" si="4986"/>
        <v>0</v>
      </c>
      <c r="V2420" s="5">
        <f t="shared" si="4986"/>
        <v>0</v>
      </c>
      <c r="W2420" s="5">
        <f t="shared" si="4986"/>
        <v>0</v>
      </c>
      <c r="X2420" s="5">
        <f t="shared" si="4986"/>
        <v>0</v>
      </c>
      <c r="Y2420" s="5">
        <f t="shared" si="4986"/>
        <v>0</v>
      </c>
      <c r="Z2420" s="5">
        <f t="shared" si="4986"/>
        <v>0</v>
      </c>
      <c r="AA2420" s="5">
        <f t="shared" si="4986"/>
        <v>0</v>
      </c>
      <c r="AB2420" s="5">
        <f t="shared" si="4986"/>
        <v>0</v>
      </c>
      <c r="AC2420" s="5">
        <f t="shared" si="4986"/>
        <v>0</v>
      </c>
      <c r="AD2420" s="5">
        <f t="shared" si="4986"/>
        <v>0</v>
      </c>
      <c r="AE2420" s="5">
        <f t="shared" si="4986"/>
        <v>0</v>
      </c>
      <c r="AF2420" s="5">
        <f t="shared" si="4986"/>
        <v>0</v>
      </c>
      <c r="AG2420" s="5">
        <f t="shared" si="4915"/>
        <v>40907.200000000004</v>
      </c>
      <c r="AH2420" s="5">
        <f t="shared" si="4913"/>
        <v>33284.699999999997</v>
      </c>
      <c r="AI2420" s="5">
        <f t="shared" si="4914"/>
        <v>0</v>
      </c>
      <c r="AJ2420" s="5">
        <f t="shared" si="4986"/>
        <v>0</v>
      </c>
      <c r="AK2420" s="17"/>
      <c r="AL2420" s="27"/>
    </row>
    <row r="2421" spans="1:38" ht="62.4" x14ac:dyDescent="0.3">
      <c r="A2421" s="4" t="s">
        <v>247</v>
      </c>
      <c r="B2421" s="4" t="s">
        <v>34</v>
      </c>
      <c r="C2421" s="4" t="s">
        <v>97</v>
      </c>
      <c r="D2421" s="4" t="s">
        <v>1048</v>
      </c>
      <c r="E2421" s="4"/>
      <c r="F2421" s="14" t="s">
        <v>640</v>
      </c>
      <c r="G2421" s="5">
        <f>G2422</f>
        <v>40907.200000000004</v>
      </c>
      <c r="H2421" s="5">
        <f t="shared" si="4986"/>
        <v>33284.699999999997</v>
      </c>
      <c r="I2421" s="5">
        <f t="shared" si="4986"/>
        <v>0</v>
      </c>
      <c r="J2421" s="5">
        <f t="shared" si="4986"/>
        <v>0</v>
      </c>
      <c r="K2421" s="5">
        <f t="shared" si="4986"/>
        <v>0</v>
      </c>
      <c r="L2421" s="5">
        <f t="shared" si="4986"/>
        <v>0</v>
      </c>
      <c r="M2421" s="5">
        <f t="shared" si="4867"/>
        <v>40907.200000000004</v>
      </c>
      <c r="N2421" s="5">
        <f t="shared" si="4868"/>
        <v>33284.699999999997</v>
      </c>
      <c r="O2421" s="5">
        <f t="shared" si="4869"/>
        <v>0</v>
      </c>
      <c r="P2421" s="5">
        <f t="shared" si="4986"/>
        <v>0</v>
      </c>
      <c r="Q2421" s="5">
        <f t="shared" si="4986"/>
        <v>0</v>
      </c>
      <c r="R2421" s="5">
        <f t="shared" si="4986"/>
        <v>0</v>
      </c>
      <c r="S2421" s="5">
        <f t="shared" si="4986"/>
        <v>0</v>
      </c>
      <c r="T2421" s="5">
        <f t="shared" si="4986"/>
        <v>0</v>
      </c>
      <c r="U2421" s="5">
        <f t="shared" si="4986"/>
        <v>0</v>
      </c>
      <c r="V2421" s="5">
        <f t="shared" si="4986"/>
        <v>0</v>
      </c>
      <c r="W2421" s="5">
        <f t="shared" si="4986"/>
        <v>0</v>
      </c>
      <c r="X2421" s="5">
        <f t="shared" si="4986"/>
        <v>0</v>
      </c>
      <c r="Y2421" s="5">
        <f t="shared" si="4986"/>
        <v>0</v>
      </c>
      <c r="Z2421" s="5">
        <f t="shared" si="4986"/>
        <v>0</v>
      </c>
      <c r="AA2421" s="5">
        <f t="shared" si="4986"/>
        <v>0</v>
      </c>
      <c r="AB2421" s="5">
        <f t="shared" si="4986"/>
        <v>0</v>
      </c>
      <c r="AC2421" s="5">
        <f t="shared" si="4986"/>
        <v>0</v>
      </c>
      <c r="AD2421" s="5">
        <f t="shared" si="4986"/>
        <v>0</v>
      </c>
      <c r="AE2421" s="5">
        <f t="shared" si="4986"/>
        <v>0</v>
      </c>
      <c r="AF2421" s="5">
        <f t="shared" si="4986"/>
        <v>0</v>
      </c>
      <c r="AG2421" s="5">
        <f t="shared" si="4915"/>
        <v>40907.200000000004</v>
      </c>
      <c r="AH2421" s="5">
        <f t="shared" si="4913"/>
        <v>33284.699999999997</v>
      </c>
      <c r="AI2421" s="5">
        <f t="shared" si="4914"/>
        <v>0</v>
      </c>
      <c r="AJ2421" s="5">
        <f t="shared" si="4986"/>
        <v>0</v>
      </c>
      <c r="AK2421" s="17"/>
      <c r="AL2421" s="27"/>
    </row>
    <row r="2422" spans="1:38" ht="31.2" x14ac:dyDescent="0.3">
      <c r="A2422" s="4" t="s">
        <v>247</v>
      </c>
      <c r="B2422" s="4" t="s">
        <v>34</v>
      </c>
      <c r="C2422" s="4" t="s">
        <v>97</v>
      </c>
      <c r="D2422" s="4" t="s">
        <v>1048</v>
      </c>
      <c r="E2422" s="4" t="s">
        <v>15</v>
      </c>
      <c r="F2422" s="14" t="s">
        <v>559</v>
      </c>
      <c r="G2422" s="5">
        <f>G2423</f>
        <v>40907.200000000004</v>
      </c>
      <c r="H2422" s="5">
        <f t="shared" si="4986"/>
        <v>33284.699999999997</v>
      </c>
      <c r="I2422" s="5">
        <f t="shared" si="4986"/>
        <v>0</v>
      </c>
      <c r="J2422" s="5">
        <f t="shared" si="4986"/>
        <v>0</v>
      </c>
      <c r="K2422" s="5">
        <f t="shared" si="4986"/>
        <v>0</v>
      </c>
      <c r="L2422" s="5">
        <f t="shared" si="4986"/>
        <v>0</v>
      </c>
      <c r="M2422" s="5">
        <f t="shared" si="4867"/>
        <v>40907.200000000004</v>
      </c>
      <c r="N2422" s="5">
        <f t="shared" si="4868"/>
        <v>33284.699999999997</v>
      </c>
      <c r="O2422" s="5">
        <f t="shared" si="4869"/>
        <v>0</v>
      </c>
      <c r="P2422" s="5">
        <f t="shared" si="4986"/>
        <v>0</v>
      </c>
      <c r="Q2422" s="5">
        <f t="shared" si="4986"/>
        <v>0</v>
      </c>
      <c r="R2422" s="5">
        <f t="shared" si="4986"/>
        <v>0</v>
      </c>
      <c r="S2422" s="5">
        <f t="shared" si="4986"/>
        <v>0</v>
      </c>
      <c r="T2422" s="5">
        <f t="shared" si="4986"/>
        <v>0</v>
      </c>
      <c r="U2422" s="5">
        <f t="shared" si="4986"/>
        <v>0</v>
      </c>
      <c r="V2422" s="5">
        <f t="shared" si="4986"/>
        <v>0</v>
      </c>
      <c r="W2422" s="5">
        <f t="shared" si="4986"/>
        <v>0</v>
      </c>
      <c r="X2422" s="5">
        <f t="shared" si="4986"/>
        <v>0</v>
      </c>
      <c r="Y2422" s="5">
        <f t="shared" si="4986"/>
        <v>0</v>
      </c>
      <c r="Z2422" s="5">
        <f t="shared" si="4986"/>
        <v>0</v>
      </c>
      <c r="AA2422" s="5">
        <f t="shared" si="4986"/>
        <v>0</v>
      </c>
      <c r="AB2422" s="5">
        <f t="shared" si="4986"/>
        <v>0</v>
      </c>
      <c r="AC2422" s="5">
        <f t="shared" si="4986"/>
        <v>0</v>
      </c>
      <c r="AD2422" s="5">
        <f t="shared" si="4986"/>
        <v>0</v>
      </c>
      <c r="AE2422" s="5">
        <f t="shared" si="4986"/>
        <v>0</v>
      </c>
      <c r="AF2422" s="5">
        <f t="shared" si="4986"/>
        <v>0</v>
      </c>
      <c r="AG2422" s="5">
        <f t="shared" si="4915"/>
        <v>40907.200000000004</v>
      </c>
      <c r="AH2422" s="5">
        <f t="shared" si="4913"/>
        <v>33284.699999999997</v>
      </c>
      <c r="AI2422" s="5">
        <f t="shared" si="4914"/>
        <v>0</v>
      </c>
      <c r="AJ2422" s="5">
        <f t="shared" si="4986"/>
        <v>0</v>
      </c>
      <c r="AK2422" s="17"/>
      <c r="AL2422" s="27"/>
    </row>
    <row r="2423" spans="1:38" ht="31.2" x14ac:dyDescent="0.3">
      <c r="A2423" s="4" t="s">
        <v>247</v>
      </c>
      <c r="B2423" s="4" t="s">
        <v>34</v>
      </c>
      <c r="C2423" s="4" t="s">
        <v>97</v>
      </c>
      <c r="D2423" s="4" t="s">
        <v>1048</v>
      </c>
      <c r="E2423" s="4" t="s">
        <v>16</v>
      </c>
      <c r="F2423" s="14" t="s">
        <v>560</v>
      </c>
      <c r="G2423" s="5">
        <v>40907.200000000004</v>
      </c>
      <c r="H2423" s="5">
        <v>33284.699999999997</v>
      </c>
      <c r="I2423" s="5">
        <v>0</v>
      </c>
      <c r="J2423" s="5"/>
      <c r="K2423" s="5"/>
      <c r="L2423" s="5"/>
      <c r="M2423" s="5">
        <f t="shared" si="4867"/>
        <v>40907.200000000004</v>
      </c>
      <c r="N2423" s="5">
        <f t="shared" si="4868"/>
        <v>33284.699999999997</v>
      </c>
      <c r="O2423" s="5">
        <f t="shared" si="4869"/>
        <v>0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>
        <f t="shared" si="4915"/>
        <v>40907.200000000004</v>
      </c>
      <c r="AH2423" s="5">
        <f t="shared" si="4913"/>
        <v>33284.699999999997</v>
      </c>
      <c r="AI2423" s="5">
        <f t="shared" si="4914"/>
        <v>0</v>
      </c>
      <c r="AJ2423" s="5"/>
      <c r="AK2423" s="17"/>
      <c r="AL2423" s="27"/>
    </row>
    <row r="2424" spans="1:38" ht="93.6" x14ac:dyDescent="0.3">
      <c r="A2424" s="4" t="s">
        <v>247</v>
      </c>
      <c r="B2424" s="4" t="s">
        <v>34</v>
      </c>
      <c r="C2424" s="4" t="s">
        <v>97</v>
      </c>
      <c r="D2424" s="4" t="s">
        <v>1016</v>
      </c>
      <c r="E2424" s="4"/>
      <c r="F2424" s="14" t="s">
        <v>1014</v>
      </c>
      <c r="G2424" s="5">
        <f t="shared" ref="G2424:L2426" si="4987">G2425</f>
        <v>113431.2</v>
      </c>
      <c r="H2424" s="5">
        <f t="shared" si="4987"/>
        <v>156980.5</v>
      </c>
      <c r="I2424" s="5">
        <f t="shared" si="4987"/>
        <v>82417.2</v>
      </c>
      <c r="J2424" s="5">
        <f t="shared" si="4987"/>
        <v>0</v>
      </c>
      <c r="K2424" s="5">
        <f t="shared" si="4987"/>
        <v>0</v>
      </c>
      <c r="L2424" s="5">
        <f t="shared" si="4987"/>
        <v>0</v>
      </c>
      <c r="M2424" s="5">
        <f t="shared" si="4867"/>
        <v>113431.2</v>
      </c>
      <c r="N2424" s="5">
        <f t="shared" si="4868"/>
        <v>156980.5</v>
      </c>
      <c r="O2424" s="5">
        <f t="shared" si="4869"/>
        <v>82417.2</v>
      </c>
      <c r="P2424" s="5">
        <f t="shared" ref="P2424:V2426" si="4988">P2425</f>
        <v>0</v>
      </c>
      <c r="Q2424" s="5">
        <f t="shared" si="4988"/>
        <v>0</v>
      </c>
      <c r="R2424" s="5">
        <f t="shared" si="4988"/>
        <v>0</v>
      </c>
      <c r="S2424" s="5">
        <f t="shared" si="4988"/>
        <v>0</v>
      </c>
      <c r="T2424" s="5">
        <f t="shared" si="4988"/>
        <v>0</v>
      </c>
      <c r="U2424" s="5">
        <f t="shared" si="4988"/>
        <v>0</v>
      </c>
      <c r="V2424" s="5">
        <f t="shared" si="4988"/>
        <v>0</v>
      </c>
      <c r="W2424" s="5">
        <f t="shared" ref="W2424:AF2426" si="4989">W2425</f>
        <v>0</v>
      </c>
      <c r="X2424" s="5">
        <f t="shared" si="4989"/>
        <v>0</v>
      </c>
      <c r="Y2424" s="5">
        <f t="shared" si="4989"/>
        <v>0</v>
      </c>
      <c r="Z2424" s="5">
        <f t="shared" si="4989"/>
        <v>0</v>
      </c>
      <c r="AA2424" s="5">
        <f t="shared" si="4989"/>
        <v>0</v>
      </c>
      <c r="AB2424" s="5">
        <f t="shared" si="4989"/>
        <v>0</v>
      </c>
      <c r="AC2424" s="5">
        <f t="shared" si="4989"/>
        <v>0</v>
      </c>
      <c r="AD2424" s="5">
        <f t="shared" si="4989"/>
        <v>0</v>
      </c>
      <c r="AE2424" s="5">
        <f t="shared" si="4989"/>
        <v>0</v>
      </c>
      <c r="AF2424" s="5">
        <f t="shared" si="4989"/>
        <v>-82417.2</v>
      </c>
      <c r="AG2424" s="5">
        <f t="shared" si="4915"/>
        <v>113431.2</v>
      </c>
      <c r="AH2424" s="5">
        <f t="shared" si="4913"/>
        <v>156980.5</v>
      </c>
      <c r="AI2424" s="5">
        <f t="shared" si="4914"/>
        <v>0</v>
      </c>
      <c r="AJ2424" s="5">
        <f t="shared" ref="AJ2424:AJ2426" si="4990">AJ2425</f>
        <v>0</v>
      </c>
      <c r="AK2424" s="17"/>
      <c r="AL2424" s="27"/>
    </row>
    <row r="2425" spans="1:38" ht="78" x14ac:dyDescent="0.3">
      <c r="A2425" s="4" t="s">
        <v>247</v>
      </c>
      <c r="B2425" s="4" t="s">
        <v>34</v>
      </c>
      <c r="C2425" s="4" t="s">
        <v>97</v>
      </c>
      <c r="D2425" s="4" t="s">
        <v>1018</v>
      </c>
      <c r="E2425" s="4"/>
      <c r="F2425" s="14" t="s">
        <v>1017</v>
      </c>
      <c r="G2425" s="5">
        <f t="shared" si="4987"/>
        <v>113431.2</v>
      </c>
      <c r="H2425" s="5">
        <f t="shared" si="4987"/>
        <v>156980.5</v>
      </c>
      <c r="I2425" s="5">
        <f t="shared" si="4987"/>
        <v>82417.2</v>
      </c>
      <c r="J2425" s="5">
        <f t="shared" si="4987"/>
        <v>0</v>
      </c>
      <c r="K2425" s="5">
        <f t="shared" si="4987"/>
        <v>0</v>
      </c>
      <c r="L2425" s="5">
        <f t="shared" si="4987"/>
        <v>0</v>
      </c>
      <c r="M2425" s="5">
        <f t="shared" si="4867"/>
        <v>113431.2</v>
      </c>
      <c r="N2425" s="5">
        <f t="shared" si="4868"/>
        <v>156980.5</v>
      </c>
      <c r="O2425" s="5">
        <f t="shared" si="4869"/>
        <v>82417.2</v>
      </c>
      <c r="P2425" s="5">
        <f t="shared" si="4988"/>
        <v>0</v>
      </c>
      <c r="Q2425" s="5">
        <f t="shared" si="4988"/>
        <v>0</v>
      </c>
      <c r="R2425" s="5">
        <f t="shared" si="4988"/>
        <v>0</v>
      </c>
      <c r="S2425" s="5">
        <f t="shared" si="4988"/>
        <v>0</v>
      </c>
      <c r="T2425" s="5">
        <f t="shared" si="4988"/>
        <v>0</v>
      </c>
      <c r="U2425" s="5">
        <f t="shared" si="4988"/>
        <v>0</v>
      </c>
      <c r="V2425" s="5">
        <f t="shared" si="4988"/>
        <v>0</v>
      </c>
      <c r="W2425" s="5">
        <f t="shared" si="4989"/>
        <v>0</v>
      </c>
      <c r="X2425" s="5">
        <f t="shared" si="4989"/>
        <v>0</v>
      </c>
      <c r="Y2425" s="5">
        <f t="shared" si="4989"/>
        <v>0</v>
      </c>
      <c r="Z2425" s="5">
        <f t="shared" si="4989"/>
        <v>0</v>
      </c>
      <c r="AA2425" s="5">
        <f t="shared" si="4989"/>
        <v>0</v>
      </c>
      <c r="AB2425" s="5">
        <f t="shared" si="4989"/>
        <v>0</v>
      </c>
      <c r="AC2425" s="5">
        <f t="shared" si="4989"/>
        <v>0</v>
      </c>
      <c r="AD2425" s="5">
        <f t="shared" si="4989"/>
        <v>0</v>
      </c>
      <c r="AE2425" s="5">
        <f t="shared" si="4989"/>
        <v>0</v>
      </c>
      <c r="AF2425" s="5">
        <f t="shared" si="4989"/>
        <v>-82417.2</v>
      </c>
      <c r="AG2425" s="5">
        <f t="shared" si="4915"/>
        <v>113431.2</v>
      </c>
      <c r="AH2425" s="5">
        <f t="shared" si="4913"/>
        <v>156980.5</v>
      </c>
      <c r="AI2425" s="5">
        <f t="shared" si="4914"/>
        <v>0</v>
      </c>
      <c r="AJ2425" s="5">
        <f t="shared" si="4990"/>
        <v>0</v>
      </c>
      <c r="AK2425" s="17"/>
      <c r="AL2425" s="27"/>
    </row>
    <row r="2426" spans="1:38" ht="31.2" x14ac:dyDescent="0.3">
      <c r="A2426" s="4" t="s">
        <v>247</v>
      </c>
      <c r="B2426" s="4" t="s">
        <v>34</v>
      </c>
      <c r="C2426" s="4" t="s">
        <v>97</v>
      </c>
      <c r="D2426" s="4" t="s">
        <v>1018</v>
      </c>
      <c r="E2426" s="4" t="s">
        <v>15</v>
      </c>
      <c r="F2426" s="14" t="s">
        <v>559</v>
      </c>
      <c r="G2426" s="5">
        <f t="shared" si="4987"/>
        <v>113431.2</v>
      </c>
      <c r="H2426" s="5">
        <f t="shared" si="4987"/>
        <v>156980.5</v>
      </c>
      <c r="I2426" s="5">
        <f t="shared" si="4987"/>
        <v>82417.2</v>
      </c>
      <c r="J2426" s="5">
        <f t="shared" si="4987"/>
        <v>0</v>
      </c>
      <c r="K2426" s="5">
        <f t="shared" si="4987"/>
        <v>0</v>
      </c>
      <c r="L2426" s="5">
        <f t="shared" si="4987"/>
        <v>0</v>
      </c>
      <c r="M2426" s="5">
        <f t="shared" si="4867"/>
        <v>113431.2</v>
      </c>
      <c r="N2426" s="5">
        <f t="shared" si="4868"/>
        <v>156980.5</v>
      </c>
      <c r="O2426" s="5">
        <f t="shared" si="4869"/>
        <v>82417.2</v>
      </c>
      <c r="P2426" s="5">
        <f t="shared" si="4988"/>
        <v>0</v>
      </c>
      <c r="Q2426" s="5">
        <f t="shared" si="4988"/>
        <v>0</v>
      </c>
      <c r="R2426" s="5">
        <f t="shared" si="4988"/>
        <v>0</v>
      </c>
      <c r="S2426" s="5">
        <f t="shared" si="4988"/>
        <v>0</v>
      </c>
      <c r="T2426" s="5">
        <f t="shared" si="4988"/>
        <v>0</v>
      </c>
      <c r="U2426" s="5">
        <f t="shared" si="4988"/>
        <v>0</v>
      </c>
      <c r="V2426" s="5">
        <f t="shared" si="4988"/>
        <v>0</v>
      </c>
      <c r="W2426" s="5">
        <f t="shared" si="4989"/>
        <v>0</v>
      </c>
      <c r="X2426" s="5">
        <f t="shared" si="4989"/>
        <v>0</v>
      </c>
      <c r="Y2426" s="5">
        <f t="shared" si="4989"/>
        <v>0</v>
      </c>
      <c r="Z2426" s="5">
        <f t="shared" si="4989"/>
        <v>0</v>
      </c>
      <c r="AA2426" s="5">
        <f t="shared" si="4989"/>
        <v>0</v>
      </c>
      <c r="AB2426" s="5">
        <f t="shared" si="4989"/>
        <v>0</v>
      </c>
      <c r="AC2426" s="5">
        <f t="shared" si="4989"/>
        <v>0</v>
      </c>
      <c r="AD2426" s="5">
        <f t="shared" si="4989"/>
        <v>0</v>
      </c>
      <c r="AE2426" s="5">
        <f t="shared" si="4989"/>
        <v>0</v>
      </c>
      <c r="AF2426" s="5">
        <f t="shared" si="4989"/>
        <v>-82417.2</v>
      </c>
      <c r="AG2426" s="5">
        <f t="shared" si="4915"/>
        <v>113431.2</v>
      </c>
      <c r="AH2426" s="5">
        <f t="shared" si="4913"/>
        <v>156980.5</v>
      </c>
      <c r="AI2426" s="5">
        <f t="shared" si="4914"/>
        <v>0</v>
      </c>
      <c r="AJ2426" s="5">
        <f t="shared" si="4990"/>
        <v>0</v>
      </c>
      <c r="AK2426" s="17"/>
      <c r="AL2426" s="27"/>
    </row>
    <row r="2427" spans="1:38" ht="31.2" x14ac:dyDescent="0.3">
      <c r="A2427" s="4" t="s">
        <v>247</v>
      </c>
      <c r="B2427" s="4" t="s">
        <v>34</v>
      </c>
      <c r="C2427" s="4" t="s">
        <v>97</v>
      </c>
      <c r="D2427" s="4" t="s">
        <v>1018</v>
      </c>
      <c r="E2427" s="4" t="s">
        <v>16</v>
      </c>
      <c r="F2427" s="14" t="s">
        <v>560</v>
      </c>
      <c r="G2427" s="5">
        <v>113431.2</v>
      </c>
      <c r="H2427" s="5">
        <v>156980.5</v>
      </c>
      <c r="I2427" s="5">
        <v>82417.2</v>
      </c>
      <c r="J2427" s="5"/>
      <c r="K2427" s="5"/>
      <c r="L2427" s="5"/>
      <c r="M2427" s="5">
        <f t="shared" si="4867"/>
        <v>113431.2</v>
      </c>
      <c r="N2427" s="5">
        <f t="shared" si="4868"/>
        <v>156980.5</v>
      </c>
      <c r="O2427" s="5">
        <f t="shared" si="4869"/>
        <v>82417.2</v>
      </c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>
        <v>-82417.2</v>
      </c>
      <c r="AG2427" s="5">
        <f t="shared" si="4915"/>
        <v>113431.2</v>
      </c>
      <c r="AH2427" s="5">
        <f t="shared" si="4913"/>
        <v>156980.5</v>
      </c>
      <c r="AI2427" s="5">
        <f t="shared" si="4914"/>
        <v>0</v>
      </c>
      <c r="AJ2427" s="5"/>
      <c r="AK2427" s="17"/>
      <c r="AL2427" s="27"/>
    </row>
    <row r="2428" spans="1:38" ht="31.2" x14ac:dyDescent="0.3">
      <c r="A2428" s="4" t="s">
        <v>247</v>
      </c>
      <c r="B2428" s="4" t="s">
        <v>34</v>
      </c>
      <c r="C2428" s="4" t="s">
        <v>97</v>
      </c>
      <c r="D2428" s="4" t="s">
        <v>209</v>
      </c>
      <c r="E2428" s="4"/>
      <c r="F2428" s="14" t="s">
        <v>1267</v>
      </c>
      <c r="G2428" s="5">
        <f t="shared" ref="G2428:L2431" si="4991">G2429</f>
        <v>2583.3000000000002</v>
      </c>
      <c r="H2428" s="5">
        <f t="shared" si="4991"/>
        <v>2583.3000000000002</v>
      </c>
      <c r="I2428" s="5">
        <f t="shared" si="4991"/>
        <v>2583.3000000000002</v>
      </c>
      <c r="J2428" s="5">
        <f t="shared" si="4991"/>
        <v>0</v>
      </c>
      <c r="K2428" s="5">
        <f t="shared" si="4991"/>
        <v>0</v>
      </c>
      <c r="L2428" s="5">
        <f t="shared" si="4991"/>
        <v>0</v>
      </c>
      <c r="M2428" s="5">
        <f t="shared" si="4867"/>
        <v>2583.3000000000002</v>
      </c>
      <c r="N2428" s="5">
        <f t="shared" si="4868"/>
        <v>2583.3000000000002</v>
      </c>
      <c r="O2428" s="5">
        <f t="shared" si="4869"/>
        <v>2583.3000000000002</v>
      </c>
      <c r="P2428" s="5">
        <f t="shared" ref="P2428:V2431" si="4992">P2429</f>
        <v>0</v>
      </c>
      <c r="Q2428" s="5">
        <f t="shared" si="4992"/>
        <v>0</v>
      </c>
      <c r="R2428" s="5">
        <f t="shared" si="4992"/>
        <v>0</v>
      </c>
      <c r="S2428" s="5">
        <f t="shared" si="4992"/>
        <v>0</v>
      </c>
      <c r="T2428" s="5">
        <f t="shared" si="4992"/>
        <v>0</v>
      </c>
      <c r="U2428" s="5">
        <f t="shared" si="4992"/>
        <v>0</v>
      </c>
      <c r="V2428" s="5">
        <f t="shared" si="4992"/>
        <v>0</v>
      </c>
      <c r="W2428" s="5">
        <f t="shared" ref="W2428:AF2431" si="4993">W2429</f>
        <v>0</v>
      </c>
      <c r="X2428" s="5">
        <f t="shared" si="4993"/>
        <v>0</v>
      </c>
      <c r="Y2428" s="5">
        <f t="shared" si="4993"/>
        <v>0</v>
      </c>
      <c r="Z2428" s="5">
        <f t="shared" si="4993"/>
        <v>0</v>
      </c>
      <c r="AA2428" s="5">
        <f t="shared" si="4993"/>
        <v>0</v>
      </c>
      <c r="AB2428" s="5">
        <f t="shared" si="4993"/>
        <v>0</v>
      </c>
      <c r="AC2428" s="5">
        <f t="shared" si="4993"/>
        <v>0</v>
      </c>
      <c r="AD2428" s="5">
        <f t="shared" si="4993"/>
        <v>0</v>
      </c>
      <c r="AE2428" s="5">
        <f t="shared" si="4993"/>
        <v>0</v>
      </c>
      <c r="AF2428" s="5">
        <f t="shared" si="4993"/>
        <v>0</v>
      </c>
      <c r="AG2428" s="5">
        <f t="shared" si="4915"/>
        <v>2583.3000000000002</v>
      </c>
      <c r="AH2428" s="5">
        <f t="shared" si="4913"/>
        <v>2583.3000000000002</v>
      </c>
      <c r="AI2428" s="5">
        <f t="shared" si="4914"/>
        <v>2583.3000000000002</v>
      </c>
      <c r="AJ2428" s="5">
        <f t="shared" ref="AJ2428:AJ2431" si="4994">AJ2429</f>
        <v>0</v>
      </c>
      <c r="AK2428" s="17"/>
      <c r="AL2428" s="27"/>
    </row>
    <row r="2429" spans="1:38" ht="31.2" x14ac:dyDescent="0.3">
      <c r="A2429" s="4" t="s">
        <v>247</v>
      </c>
      <c r="B2429" s="4" t="s">
        <v>34</v>
      </c>
      <c r="C2429" s="4" t="s">
        <v>97</v>
      </c>
      <c r="D2429" s="4" t="s">
        <v>210</v>
      </c>
      <c r="E2429" s="4"/>
      <c r="F2429" s="14" t="s">
        <v>1268</v>
      </c>
      <c r="G2429" s="5">
        <f t="shared" si="4991"/>
        <v>2583.3000000000002</v>
      </c>
      <c r="H2429" s="5">
        <f t="shared" si="4991"/>
        <v>2583.3000000000002</v>
      </c>
      <c r="I2429" s="5">
        <f t="shared" si="4991"/>
        <v>2583.3000000000002</v>
      </c>
      <c r="J2429" s="5">
        <f t="shared" si="4991"/>
        <v>0</v>
      </c>
      <c r="K2429" s="5">
        <f t="shared" si="4991"/>
        <v>0</v>
      </c>
      <c r="L2429" s="5">
        <f t="shared" si="4991"/>
        <v>0</v>
      </c>
      <c r="M2429" s="5">
        <f t="shared" si="4867"/>
        <v>2583.3000000000002</v>
      </c>
      <c r="N2429" s="5">
        <f t="shared" si="4868"/>
        <v>2583.3000000000002</v>
      </c>
      <c r="O2429" s="5">
        <f t="shared" si="4869"/>
        <v>2583.3000000000002</v>
      </c>
      <c r="P2429" s="5">
        <f t="shared" si="4992"/>
        <v>0</v>
      </c>
      <c r="Q2429" s="5">
        <f t="shared" si="4992"/>
        <v>0</v>
      </c>
      <c r="R2429" s="5">
        <f t="shared" si="4992"/>
        <v>0</v>
      </c>
      <c r="S2429" s="5">
        <f t="shared" si="4992"/>
        <v>0</v>
      </c>
      <c r="T2429" s="5">
        <f t="shared" si="4992"/>
        <v>0</v>
      </c>
      <c r="U2429" s="5">
        <f t="shared" si="4992"/>
        <v>0</v>
      </c>
      <c r="V2429" s="5">
        <f t="shared" si="4992"/>
        <v>0</v>
      </c>
      <c r="W2429" s="5">
        <f t="shared" si="4993"/>
        <v>0</v>
      </c>
      <c r="X2429" s="5">
        <f t="shared" si="4993"/>
        <v>0</v>
      </c>
      <c r="Y2429" s="5">
        <f t="shared" si="4993"/>
        <v>0</v>
      </c>
      <c r="Z2429" s="5">
        <f t="shared" si="4993"/>
        <v>0</v>
      </c>
      <c r="AA2429" s="5">
        <f t="shared" si="4993"/>
        <v>0</v>
      </c>
      <c r="AB2429" s="5">
        <f t="shared" si="4993"/>
        <v>0</v>
      </c>
      <c r="AC2429" s="5">
        <f t="shared" si="4993"/>
        <v>0</v>
      </c>
      <c r="AD2429" s="5">
        <f t="shared" si="4993"/>
        <v>0</v>
      </c>
      <c r="AE2429" s="5">
        <f t="shared" si="4993"/>
        <v>0</v>
      </c>
      <c r="AF2429" s="5">
        <f t="shared" si="4993"/>
        <v>0</v>
      </c>
      <c r="AG2429" s="5">
        <f t="shared" si="4915"/>
        <v>2583.3000000000002</v>
      </c>
      <c r="AH2429" s="5">
        <f t="shared" si="4913"/>
        <v>2583.3000000000002</v>
      </c>
      <c r="AI2429" s="5">
        <f t="shared" si="4914"/>
        <v>2583.3000000000002</v>
      </c>
      <c r="AJ2429" s="5">
        <f t="shared" si="4994"/>
        <v>0</v>
      </c>
      <c r="AK2429" s="17"/>
      <c r="AL2429" s="27"/>
    </row>
    <row r="2430" spans="1:38" ht="46.8" x14ac:dyDescent="0.3">
      <c r="A2430" s="4" t="s">
        <v>247</v>
      </c>
      <c r="B2430" s="4" t="s">
        <v>34</v>
      </c>
      <c r="C2430" s="4" t="s">
        <v>97</v>
      </c>
      <c r="D2430" s="4" t="s">
        <v>202</v>
      </c>
      <c r="E2430" s="4"/>
      <c r="F2430" s="14" t="s">
        <v>1274</v>
      </c>
      <c r="G2430" s="5">
        <f t="shared" si="4991"/>
        <v>2583.3000000000002</v>
      </c>
      <c r="H2430" s="5">
        <f t="shared" si="4991"/>
        <v>2583.3000000000002</v>
      </c>
      <c r="I2430" s="5">
        <f t="shared" si="4991"/>
        <v>2583.3000000000002</v>
      </c>
      <c r="J2430" s="5">
        <f t="shared" si="4991"/>
        <v>0</v>
      </c>
      <c r="K2430" s="5">
        <f t="shared" si="4991"/>
        <v>0</v>
      </c>
      <c r="L2430" s="5">
        <f t="shared" si="4991"/>
        <v>0</v>
      </c>
      <c r="M2430" s="5">
        <f t="shared" si="4867"/>
        <v>2583.3000000000002</v>
      </c>
      <c r="N2430" s="5">
        <f t="shared" si="4868"/>
        <v>2583.3000000000002</v>
      </c>
      <c r="O2430" s="5">
        <f t="shared" si="4869"/>
        <v>2583.3000000000002</v>
      </c>
      <c r="P2430" s="5">
        <f t="shared" si="4992"/>
        <v>0</v>
      </c>
      <c r="Q2430" s="5">
        <f t="shared" si="4992"/>
        <v>0</v>
      </c>
      <c r="R2430" s="5">
        <f t="shared" si="4992"/>
        <v>0</v>
      </c>
      <c r="S2430" s="5">
        <f t="shared" si="4992"/>
        <v>0</v>
      </c>
      <c r="T2430" s="5">
        <f t="shared" si="4992"/>
        <v>0</v>
      </c>
      <c r="U2430" s="5">
        <f t="shared" si="4992"/>
        <v>0</v>
      </c>
      <c r="V2430" s="5">
        <f t="shared" si="4992"/>
        <v>0</v>
      </c>
      <c r="W2430" s="5">
        <f t="shared" si="4993"/>
        <v>0</v>
      </c>
      <c r="X2430" s="5">
        <f t="shared" si="4993"/>
        <v>0</v>
      </c>
      <c r="Y2430" s="5">
        <f t="shared" si="4993"/>
        <v>0</v>
      </c>
      <c r="Z2430" s="5">
        <f t="shared" si="4993"/>
        <v>0</v>
      </c>
      <c r="AA2430" s="5">
        <f t="shared" si="4993"/>
        <v>0</v>
      </c>
      <c r="AB2430" s="5">
        <f t="shared" si="4993"/>
        <v>0</v>
      </c>
      <c r="AC2430" s="5">
        <f t="shared" si="4993"/>
        <v>0</v>
      </c>
      <c r="AD2430" s="5">
        <f t="shared" si="4993"/>
        <v>0</v>
      </c>
      <c r="AE2430" s="5">
        <f t="shared" si="4993"/>
        <v>0</v>
      </c>
      <c r="AF2430" s="5">
        <f t="shared" si="4993"/>
        <v>0</v>
      </c>
      <c r="AG2430" s="5">
        <f t="shared" si="4915"/>
        <v>2583.3000000000002</v>
      </c>
      <c r="AH2430" s="5">
        <f t="shared" si="4913"/>
        <v>2583.3000000000002</v>
      </c>
      <c r="AI2430" s="5">
        <f t="shared" si="4914"/>
        <v>2583.3000000000002</v>
      </c>
      <c r="AJ2430" s="5">
        <f t="shared" si="4994"/>
        <v>0</v>
      </c>
      <c r="AK2430" s="17"/>
      <c r="AL2430" s="27"/>
    </row>
    <row r="2431" spans="1:38" ht="31.2" x14ac:dyDescent="0.3">
      <c r="A2431" s="4" t="s">
        <v>247</v>
      </c>
      <c r="B2431" s="4" t="s">
        <v>34</v>
      </c>
      <c r="C2431" s="4" t="s">
        <v>97</v>
      </c>
      <c r="D2431" s="4" t="s">
        <v>202</v>
      </c>
      <c r="E2431" s="4" t="s">
        <v>15</v>
      </c>
      <c r="F2431" s="14" t="s">
        <v>559</v>
      </c>
      <c r="G2431" s="5">
        <f t="shared" si="4991"/>
        <v>2583.3000000000002</v>
      </c>
      <c r="H2431" s="5">
        <f t="shared" si="4991"/>
        <v>2583.3000000000002</v>
      </c>
      <c r="I2431" s="5">
        <f t="shared" si="4991"/>
        <v>2583.3000000000002</v>
      </c>
      <c r="J2431" s="5">
        <f t="shared" si="4991"/>
        <v>0</v>
      </c>
      <c r="K2431" s="5">
        <f t="shared" si="4991"/>
        <v>0</v>
      </c>
      <c r="L2431" s="5">
        <f t="shared" si="4991"/>
        <v>0</v>
      </c>
      <c r="M2431" s="5">
        <f t="shared" si="4867"/>
        <v>2583.3000000000002</v>
      </c>
      <c r="N2431" s="5">
        <f t="shared" si="4868"/>
        <v>2583.3000000000002</v>
      </c>
      <c r="O2431" s="5">
        <f t="shared" si="4869"/>
        <v>2583.3000000000002</v>
      </c>
      <c r="P2431" s="5">
        <f t="shared" si="4992"/>
        <v>0</v>
      </c>
      <c r="Q2431" s="5">
        <f t="shared" si="4992"/>
        <v>0</v>
      </c>
      <c r="R2431" s="5">
        <f t="shared" si="4992"/>
        <v>0</v>
      </c>
      <c r="S2431" s="5">
        <f t="shared" si="4992"/>
        <v>0</v>
      </c>
      <c r="T2431" s="5">
        <f t="shared" si="4992"/>
        <v>0</v>
      </c>
      <c r="U2431" s="5">
        <f t="shared" si="4992"/>
        <v>0</v>
      </c>
      <c r="V2431" s="5">
        <f t="shared" si="4992"/>
        <v>0</v>
      </c>
      <c r="W2431" s="5">
        <f t="shared" si="4993"/>
        <v>0</v>
      </c>
      <c r="X2431" s="5">
        <f t="shared" si="4993"/>
        <v>0</v>
      </c>
      <c r="Y2431" s="5">
        <f t="shared" si="4993"/>
        <v>0</v>
      </c>
      <c r="Z2431" s="5">
        <f t="shared" si="4993"/>
        <v>0</v>
      </c>
      <c r="AA2431" s="5">
        <f t="shared" si="4993"/>
        <v>0</v>
      </c>
      <c r="AB2431" s="5">
        <f t="shared" si="4993"/>
        <v>0</v>
      </c>
      <c r="AC2431" s="5">
        <f t="shared" si="4993"/>
        <v>0</v>
      </c>
      <c r="AD2431" s="5">
        <f t="shared" si="4993"/>
        <v>0</v>
      </c>
      <c r="AE2431" s="5">
        <f t="shared" si="4993"/>
        <v>0</v>
      </c>
      <c r="AF2431" s="5">
        <f t="shared" si="4993"/>
        <v>0</v>
      </c>
      <c r="AG2431" s="5">
        <f t="shared" si="4915"/>
        <v>2583.3000000000002</v>
      </c>
      <c r="AH2431" s="5">
        <f t="shared" si="4913"/>
        <v>2583.3000000000002</v>
      </c>
      <c r="AI2431" s="5">
        <f t="shared" si="4914"/>
        <v>2583.3000000000002</v>
      </c>
      <c r="AJ2431" s="5">
        <f t="shared" si="4994"/>
        <v>0</v>
      </c>
      <c r="AK2431" s="17"/>
      <c r="AL2431" s="27"/>
    </row>
    <row r="2432" spans="1:38" ht="31.2" x14ac:dyDescent="0.3">
      <c r="A2432" s="4" t="s">
        <v>247</v>
      </c>
      <c r="B2432" s="4" t="s">
        <v>34</v>
      </c>
      <c r="C2432" s="4" t="s">
        <v>97</v>
      </c>
      <c r="D2432" s="4" t="s">
        <v>202</v>
      </c>
      <c r="E2432" s="4" t="s">
        <v>16</v>
      </c>
      <c r="F2432" s="14" t="s">
        <v>560</v>
      </c>
      <c r="G2432" s="5">
        <v>2583.3000000000002</v>
      </c>
      <c r="H2432" s="5">
        <v>2583.3000000000002</v>
      </c>
      <c r="I2432" s="5">
        <v>2583.3000000000002</v>
      </c>
      <c r="J2432" s="5"/>
      <c r="K2432" s="5"/>
      <c r="L2432" s="5"/>
      <c r="M2432" s="5">
        <f t="shared" si="4867"/>
        <v>2583.3000000000002</v>
      </c>
      <c r="N2432" s="5">
        <f t="shared" si="4868"/>
        <v>2583.3000000000002</v>
      </c>
      <c r="O2432" s="5">
        <f t="shared" si="4869"/>
        <v>2583.3000000000002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>
        <f t="shared" si="4915"/>
        <v>2583.3000000000002</v>
      </c>
      <c r="AH2432" s="5">
        <f t="shared" si="4913"/>
        <v>2583.3000000000002</v>
      </c>
      <c r="AI2432" s="5">
        <f t="shared" si="4914"/>
        <v>2583.3000000000002</v>
      </c>
      <c r="AJ2432" s="5"/>
      <c r="AK2432" s="17"/>
      <c r="AL2432" s="27"/>
    </row>
    <row r="2433" spans="1:38" ht="46.8" x14ac:dyDescent="0.3">
      <c r="A2433" s="4" t="s">
        <v>247</v>
      </c>
      <c r="B2433" s="4" t="s">
        <v>34</v>
      </c>
      <c r="C2433" s="4" t="s">
        <v>97</v>
      </c>
      <c r="D2433" s="4" t="s">
        <v>36</v>
      </c>
      <c r="E2433" s="4"/>
      <c r="F2433" s="14" t="s">
        <v>1284</v>
      </c>
      <c r="G2433" s="5">
        <f t="shared" ref="G2433:L2440" si="4995">G2434</f>
        <v>4959.6000000000004</v>
      </c>
      <c r="H2433" s="5">
        <f t="shared" si="4995"/>
        <v>5559.6</v>
      </c>
      <c r="I2433" s="5">
        <f t="shared" si="4995"/>
        <v>3559.6</v>
      </c>
      <c r="J2433" s="5">
        <f t="shared" si="4995"/>
        <v>0</v>
      </c>
      <c r="K2433" s="5">
        <f t="shared" si="4995"/>
        <v>0</v>
      </c>
      <c r="L2433" s="5">
        <f t="shared" si="4995"/>
        <v>0</v>
      </c>
      <c r="M2433" s="5">
        <f t="shared" ref="M2433:M2513" si="4996">G2433+J2433</f>
        <v>4959.6000000000004</v>
      </c>
      <c r="N2433" s="5">
        <f t="shared" ref="N2433:N2513" si="4997">H2433+K2433</f>
        <v>5559.6</v>
      </c>
      <c r="O2433" s="5">
        <f t="shared" ref="O2433:O2513" si="4998">I2433+L2433</f>
        <v>3559.6</v>
      </c>
      <c r="P2433" s="5">
        <f t="shared" ref="P2433:V2440" si="4999">P2434</f>
        <v>0</v>
      </c>
      <c r="Q2433" s="5">
        <f t="shared" si="4999"/>
        <v>0</v>
      </c>
      <c r="R2433" s="5">
        <f t="shared" si="4999"/>
        <v>0</v>
      </c>
      <c r="S2433" s="5">
        <f t="shared" si="4999"/>
        <v>0</v>
      </c>
      <c r="T2433" s="5">
        <f t="shared" si="4999"/>
        <v>0</v>
      </c>
      <c r="U2433" s="5">
        <f t="shared" si="4999"/>
        <v>0</v>
      </c>
      <c r="V2433" s="5">
        <f t="shared" si="4999"/>
        <v>0</v>
      </c>
      <c r="W2433" s="5">
        <f t="shared" ref="W2433:AF2440" si="5000">W2434</f>
        <v>0</v>
      </c>
      <c r="X2433" s="5">
        <f t="shared" si="5000"/>
        <v>0</v>
      </c>
      <c r="Y2433" s="5">
        <f t="shared" si="5000"/>
        <v>0</v>
      </c>
      <c r="Z2433" s="5">
        <f t="shared" si="5000"/>
        <v>0</v>
      </c>
      <c r="AA2433" s="5">
        <f t="shared" si="5000"/>
        <v>0</v>
      </c>
      <c r="AB2433" s="5">
        <f t="shared" si="5000"/>
        <v>0</v>
      </c>
      <c r="AC2433" s="5">
        <f t="shared" si="5000"/>
        <v>0</v>
      </c>
      <c r="AD2433" s="5">
        <f t="shared" si="5000"/>
        <v>0</v>
      </c>
      <c r="AE2433" s="5">
        <f t="shared" si="5000"/>
        <v>0</v>
      </c>
      <c r="AF2433" s="5">
        <f t="shared" si="5000"/>
        <v>0</v>
      </c>
      <c r="AG2433" s="5">
        <f t="shared" si="4915"/>
        <v>4959.6000000000004</v>
      </c>
      <c r="AH2433" s="5">
        <f t="shared" si="4913"/>
        <v>5559.6</v>
      </c>
      <c r="AI2433" s="5">
        <f t="shared" si="4914"/>
        <v>3559.6</v>
      </c>
      <c r="AJ2433" s="5">
        <f t="shared" ref="AJ2433:AJ2440" si="5001">AJ2434</f>
        <v>0</v>
      </c>
      <c r="AK2433" s="17"/>
      <c r="AL2433" s="27"/>
    </row>
    <row r="2434" spans="1:38" ht="46.8" x14ac:dyDescent="0.3">
      <c r="A2434" s="4" t="s">
        <v>247</v>
      </c>
      <c r="B2434" s="4" t="s">
        <v>34</v>
      </c>
      <c r="C2434" s="4" t="s">
        <v>97</v>
      </c>
      <c r="D2434" s="4" t="s">
        <v>37</v>
      </c>
      <c r="E2434" s="4"/>
      <c r="F2434" s="14" t="s">
        <v>1285</v>
      </c>
      <c r="G2434" s="5">
        <f t="shared" si="4995"/>
        <v>4959.6000000000004</v>
      </c>
      <c r="H2434" s="5">
        <f t="shared" si="4995"/>
        <v>5559.6</v>
      </c>
      <c r="I2434" s="5">
        <f t="shared" si="4995"/>
        <v>3559.6</v>
      </c>
      <c r="J2434" s="5">
        <f t="shared" si="4995"/>
        <v>0</v>
      </c>
      <c r="K2434" s="5">
        <f t="shared" si="4995"/>
        <v>0</v>
      </c>
      <c r="L2434" s="5">
        <f t="shared" si="4995"/>
        <v>0</v>
      </c>
      <c r="M2434" s="5">
        <f t="shared" si="4996"/>
        <v>4959.6000000000004</v>
      </c>
      <c r="N2434" s="5">
        <f t="shared" si="4997"/>
        <v>5559.6</v>
      </c>
      <c r="O2434" s="5">
        <f t="shared" si="4998"/>
        <v>3559.6</v>
      </c>
      <c r="P2434" s="5">
        <f t="shared" si="4999"/>
        <v>0</v>
      </c>
      <c r="Q2434" s="5">
        <f t="shared" si="4999"/>
        <v>0</v>
      </c>
      <c r="R2434" s="5">
        <f t="shared" si="4999"/>
        <v>0</v>
      </c>
      <c r="S2434" s="5">
        <f t="shared" si="4999"/>
        <v>0</v>
      </c>
      <c r="T2434" s="5">
        <f t="shared" si="4999"/>
        <v>0</v>
      </c>
      <c r="U2434" s="5">
        <f t="shared" si="4999"/>
        <v>0</v>
      </c>
      <c r="V2434" s="5">
        <f t="shared" si="4999"/>
        <v>0</v>
      </c>
      <c r="W2434" s="5">
        <f t="shared" si="5000"/>
        <v>0</v>
      </c>
      <c r="X2434" s="5">
        <f t="shared" si="5000"/>
        <v>0</v>
      </c>
      <c r="Y2434" s="5">
        <f t="shared" si="5000"/>
        <v>0</v>
      </c>
      <c r="Z2434" s="5">
        <f t="shared" si="5000"/>
        <v>0</v>
      </c>
      <c r="AA2434" s="5">
        <f t="shared" si="5000"/>
        <v>0</v>
      </c>
      <c r="AB2434" s="5">
        <f t="shared" si="5000"/>
        <v>0</v>
      </c>
      <c r="AC2434" s="5">
        <f t="shared" si="5000"/>
        <v>0</v>
      </c>
      <c r="AD2434" s="5">
        <f t="shared" si="5000"/>
        <v>0</v>
      </c>
      <c r="AE2434" s="5">
        <f t="shared" si="5000"/>
        <v>0</v>
      </c>
      <c r="AF2434" s="5">
        <f t="shared" si="5000"/>
        <v>0</v>
      </c>
      <c r="AG2434" s="5">
        <f t="shared" si="4915"/>
        <v>4959.6000000000004</v>
      </c>
      <c r="AH2434" s="5">
        <f t="shared" si="4913"/>
        <v>5559.6</v>
      </c>
      <c r="AI2434" s="5">
        <f t="shared" si="4914"/>
        <v>3559.6</v>
      </c>
      <c r="AJ2434" s="5">
        <f t="shared" si="5001"/>
        <v>0</v>
      </c>
      <c r="AK2434" s="17"/>
      <c r="AL2434" s="27"/>
    </row>
    <row r="2435" spans="1:38" ht="62.4" x14ac:dyDescent="0.3">
      <c r="A2435" s="4" t="s">
        <v>247</v>
      </c>
      <c r="B2435" s="4" t="s">
        <v>34</v>
      </c>
      <c r="C2435" s="4" t="s">
        <v>97</v>
      </c>
      <c r="D2435" s="4" t="s">
        <v>211</v>
      </c>
      <c r="E2435" s="4"/>
      <c r="F2435" s="14" t="s">
        <v>1289</v>
      </c>
      <c r="G2435" s="5">
        <f>G2439+G2436</f>
        <v>4959.6000000000004</v>
      </c>
      <c r="H2435" s="5">
        <f t="shared" ref="H2435:AJ2435" si="5002">H2439+H2436</f>
        <v>5559.6</v>
      </c>
      <c r="I2435" s="5">
        <f t="shared" si="5002"/>
        <v>3559.6</v>
      </c>
      <c r="J2435" s="5">
        <f t="shared" ref="J2435:L2435" si="5003">J2439+J2436</f>
        <v>0</v>
      </c>
      <c r="K2435" s="5">
        <f t="shared" si="5003"/>
        <v>0</v>
      </c>
      <c r="L2435" s="5">
        <f t="shared" si="5003"/>
        <v>0</v>
      </c>
      <c r="M2435" s="5">
        <f t="shared" si="4996"/>
        <v>4959.6000000000004</v>
      </c>
      <c r="N2435" s="5">
        <f t="shared" si="4997"/>
        <v>5559.6</v>
      </c>
      <c r="O2435" s="5">
        <f t="shared" si="4998"/>
        <v>3559.6</v>
      </c>
      <c r="P2435" s="5">
        <f t="shared" ref="P2435:V2435" si="5004">P2439+P2436</f>
        <v>0</v>
      </c>
      <c r="Q2435" s="5">
        <f t="shared" ref="Q2435:R2435" si="5005">Q2439+Q2436</f>
        <v>0</v>
      </c>
      <c r="R2435" s="5">
        <f t="shared" si="5005"/>
        <v>0</v>
      </c>
      <c r="S2435" s="5">
        <f t="shared" ref="S2435" si="5006">S2439+S2436</f>
        <v>0</v>
      </c>
      <c r="T2435" s="5">
        <f t="shared" si="5004"/>
        <v>0</v>
      </c>
      <c r="U2435" s="5">
        <f t="shared" si="5004"/>
        <v>0</v>
      </c>
      <c r="V2435" s="5">
        <f t="shared" si="5004"/>
        <v>0</v>
      </c>
      <c r="W2435" s="5">
        <f t="shared" ref="W2435:AF2435" si="5007">W2439+W2436</f>
        <v>0</v>
      </c>
      <c r="X2435" s="5">
        <f t="shared" si="5007"/>
        <v>0</v>
      </c>
      <c r="Y2435" s="5">
        <f t="shared" si="5007"/>
        <v>0</v>
      </c>
      <c r="Z2435" s="5">
        <f t="shared" si="5007"/>
        <v>0</v>
      </c>
      <c r="AA2435" s="5">
        <f t="shared" si="5007"/>
        <v>0</v>
      </c>
      <c r="AB2435" s="5">
        <f t="shared" si="5007"/>
        <v>0</v>
      </c>
      <c r="AC2435" s="5">
        <f t="shared" si="5007"/>
        <v>0</v>
      </c>
      <c r="AD2435" s="5">
        <f t="shared" ref="AD2435" si="5008">AD2439+AD2436</f>
        <v>0</v>
      </c>
      <c r="AE2435" s="5">
        <f t="shared" ref="AE2435" si="5009">AE2439+AE2436</f>
        <v>0</v>
      </c>
      <c r="AF2435" s="5">
        <f t="shared" si="5007"/>
        <v>0</v>
      </c>
      <c r="AG2435" s="5">
        <f t="shared" si="4915"/>
        <v>4959.6000000000004</v>
      </c>
      <c r="AH2435" s="5">
        <f t="shared" si="4913"/>
        <v>5559.6</v>
      </c>
      <c r="AI2435" s="5">
        <f t="shared" si="4914"/>
        <v>3559.6</v>
      </c>
      <c r="AJ2435" s="5">
        <f t="shared" si="5002"/>
        <v>0</v>
      </c>
      <c r="AK2435" s="17"/>
      <c r="AL2435" s="27"/>
    </row>
    <row r="2436" spans="1:38" ht="31.2" x14ac:dyDescent="0.3">
      <c r="A2436" s="4" t="s">
        <v>247</v>
      </c>
      <c r="B2436" s="4" t="s">
        <v>34</v>
      </c>
      <c r="C2436" s="4" t="s">
        <v>97</v>
      </c>
      <c r="D2436" s="4" t="s">
        <v>356</v>
      </c>
      <c r="E2436" s="4"/>
      <c r="F2436" s="14" t="s">
        <v>966</v>
      </c>
      <c r="G2436" s="5">
        <f>G2437</f>
        <v>1400</v>
      </c>
      <c r="H2436" s="5">
        <f t="shared" ref="H2436:AJ2437" si="5010">H2437</f>
        <v>2000</v>
      </c>
      <c r="I2436" s="5">
        <f t="shared" si="5010"/>
        <v>0</v>
      </c>
      <c r="J2436" s="5">
        <f t="shared" si="5010"/>
        <v>0</v>
      </c>
      <c r="K2436" s="5">
        <f t="shared" si="5010"/>
        <v>0</v>
      </c>
      <c r="L2436" s="5">
        <f t="shared" si="5010"/>
        <v>0</v>
      </c>
      <c r="M2436" s="5">
        <f t="shared" si="4996"/>
        <v>1400</v>
      </c>
      <c r="N2436" s="5">
        <f t="shared" si="4997"/>
        <v>2000</v>
      </c>
      <c r="O2436" s="5">
        <f t="shared" si="4998"/>
        <v>0</v>
      </c>
      <c r="P2436" s="5">
        <f t="shared" si="5010"/>
        <v>0</v>
      </c>
      <c r="Q2436" s="5">
        <f t="shared" si="5010"/>
        <v>0</v>
      </c>
      <c r="R2436" s="5">
        <f t="shared" si="5010"/>
        <v>0</v>
      </c>
      <c r="S2436" s="5">
        <f t="shared" si="5010"/>
        <v>0</v>
      </c>
      <c r="T2436" s="5">
        <f t="shared" si="5010"/>
        <v>0</v>
      </c>
      <c r="U2436" s="5">
        <f t="shared" si="5010"/>
        <v>0</v>
      </c>
      <c r="V2436" s="5">
        <f t="shared" si="5010"/>
        <v>0</v>
      </c>
      <c r="W2436" s="5">
        <f t="shared" si="5010"/>
        <v>0</v>
      </c>
      <c r="X2436" s="5">
        <f t="shared" si="5010"/>
        <v>0</v>
      </c>
      <c r="Y2436" s="5">
        <f t="shared" si="5010"/>
        <v>0</v>
      </c>
      <c r="Z2436" s="5">
        <f t="shared" si="5010"/>
        <v>0</v>
      </c>
      <c r="AA2436" s="5">
        <f t="shared" si="5010"/>
        <v>0</v>
      </c>
      <c r="AB2436" s="5">
        <f t="shared" si="5010"/>
        <v>0</v>
      </c>
      <c r="AC2436" s="5">
        <f t="shared" si="5010"/>
        <v>0</v>
      </c>
      <c r="AD2436" s="5">
        <f t="shared" si="5010"/>
        <v>0</v>
      </c>
      <c r="AE2436" s="5">
        <f t="shared" si="5010"/>
        <v>0</v>
      </c>
      <c r="AF2436" s="5">
        <f t="shared" si="5010"/>
        <v>0</v>
      </c>
      <c r="AG2436" s="5">
        <f t="shared" si="4915"/>
        <v>1400</v>
      </c>
      <c r="AH2436" s="5">
        <f t="shared" si="4913"/>
        <v>2000</v>
      </c>
      <c r="AI2436" s="5">
        <f t="shared" si="4914"/>
        <v>0</v>
      </c>
      <c r="AJ2436" s="5">
        <f t="shared" si="5010"/>
        <v>0</v>
      </c>
      <c r="AK2436" s="17"/>
      <c r="AL2436" s="27"/>
    </row>
    <row r="2437" spans="1:38" ht="31.2" x14ac:dyDescent="0.3">
      <c r="A2437" s="4" t="s">
        <v>247</v>
      </c>
      <c r="B2437" s="4" t="s">
        <v>34</v>
      </c>
      <c r="C2437" s="4" t="s">
        <v>97</v>
      </c>
      <c r="D2437" s="4" t="s">
        <v>356</v>
      </c>
      <c r="E2437" s="4" t="s">
        <v>15</v>
      </c>
      <c r="F2437" s="14" t="s">
        <v>559</v>
      </c>
      <c r="G2437" s="5">
        <f>G2438</f>
        <v>1400</v>
      </c>
      <c r="H2437" s="5">
        <f t="shared" si="5010"/>
        <v>2000</v>
      </c>
      <c r="I2437" s="5">
        <f t="shared" si="5010"/>
        <v>0</v>
      </c>
      <c r="J2437" s="5">
        <f t="shared" si="5010"/>
        <v>0</v>
      </c>
      <c r="K2437" s="5">
        <f t="shared" si="5010"/>
        <v>0</v>
      </c>
      <c r="L2437" s="5">
        <f t="shared" si="5010"/>
        <v>0</v>
      </c>
      <c r="M2437" s="5">
        <f t="shared" si="4996"/>
        <v>1400</v>
      </c>
      <c r="N2437" s="5">
        <f t="shared" si="4997"/>
        <v>2000</v>
      </c>
      <c r="O2437" s="5">
        <f t="shared" si="4998"/>
        <v>0</v>
      </c>
      <c r="P2437" s="5">
        <f t="shared" si="5010"/>
        <v>0</v>
      </c>
      <c r="Q2437" s="5">
        <f t="shared" si="5010"/>
        <v>0</v>
      </c>
      <c r="R2437" s="5">
        <f t="shared" si="5010"/>
        <v>0</v>
      </c>
      <c r="S2437" s="5">
        <f t="shared" si="5010"/>
        <v>0</v>
      </c>
      <c r="T2437" s="5">
        <f t="shared" si="5010"/>
        <v>0</v>
      </c>
      <c r="U2437" s="5">
        <f t="shared" si="5010"/>
        <v>0</v>
      </c>
      <c r="V2437" s="5">
        <f t="shared" si="5010"/>
        <v>0</v>
      </c>
      <c r="W2437" s="5">
        <f t="shared" si="5010"/>
        <v>0</v>
      </c>
      <c r="X2437" s="5">
        <f t="shared" si="5010"/>
        <v>0</v>
      </c>
      <c r="Y2437" s="5">
        <f t="shared" si="5010"/>
        <v>0</v>
      </c>
      <c r="Z2437" s="5">
        <f t="shared" si="5010"/>
        <v>0</v>
      </c>
      <c r="AA2437" s="5">
        <f t="shared" si="5010"/>
        <v>0</v>
      </c>
      <c r="AB2437" s="5">
        <f t="shared" si="5010"/>
        <v>0</v>
      </c>
      <c r="AC2437" s="5">
        <f t="shared" si="5010"/>
        <v>0</v>
      </c>
      <c r="AD2437" s="5">
        <f t="shared" si="5010"/>
        <v>0</v>
      </c>
      <c r="AE2437" s="5">
        <f t="shared" si="5010"/>
        <v>0</v>
      </c>
      <c r="AF2437" s="5">
        <f t="shared" si="5010"/>
        <v>0</v>
      </c>
      <c r="AG2437" s="5">
        <f t="shared" si="4915"/>
        <v>1400</v>
      </c>
      <c r="AH2437" s="5">
        <f t="shared" si="4913"/>
        <v>2000</v>
      </c>
      <c r="AI2437" s="5">
        <f t="shared" si="4914"/>
        <v>0</v>
      </c>
      <c r="AJ2437" s="5">
        <f t="shared" si="5010"/>
        <v>0</v>
      </c>
      <c r="AK2437" s="17"/>
      <c r="AL2437" s="27"/>
    </row>
    <row r="2438" spans="1:38" ht="31.2" x14ac:dyDescent="0.3">
      <c r="A2438" s="4" t="s">
        <v>247</v>
      </c>
      <c r="B2438" s="4" t="s">
        <v>34</v>
      </c>
      <c r="C2438" s="4" t="s">
        <v>97</v>
      </c>
      <c r="D2438" s="4" t="s">
        <v>356</v>
      </c>
      <c r="E2438" s="4" t="s">
        <v>16</v>
      </c>
      <c r="F2438" s="14" t="s">
        <v>560</v>
      </c>
      <c r="G2438" s="5">
        <v>1400</v>
      </c>
      <c r="H2438" s="5">
        <v>2000</v>
      </c>
      <c r="I2438" s="5">
        <v>0</v>
      </c>
      <c r="J2438" s="5"/>
      <c r="K2438" s="5"/>
      <c r="L2438" s="5"/>
      <c r="M2438" s="5">
        <f t="shared" si="4996"/>
        <v>1400</v>
      </c>
      <c r="N2438" s="5">
        <f t="shared" si="4997"/>
        <v>2000</v>
      </c>
      <c r="O2438" s="5">
        <f t="shared" si="4998"/>
        <v>0</v>
      </c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>
        <f t="shared" si="4915"/>
        <v>1400</v>
      </c>
      <c r="AH2438" s="5">
        <f t="shared" si="4913"/>
        <v>2000</v>
      </c>
      <c r="AI2438" s="5">
        <f t="shared" si="4914"/>
        <v>0</v>
      </c>
      <c r="AJ2438" s="5"/>
      <c r="AK2438" s="17"/>
      <c r="AL2438" s="27"/>
    </row>
    <row r="2439" spans="1:38" x14ac:dyDescent="0.3">
      <c r="A2439" s="4" t="s">
        <v>247</v>
      </c>
      <c r="B2439" s="4" t="s">
        <v>34</v>
      </c>
      <c r="C2439" s="4" t="s">
        <v>97</v>
      </c>
      <c r="D2439" s="4" t="s">
        <v>203</v>
      </c>
      <c r="E2439" s="4"/>
      <c r="F2439" s="14" t="s">
        <v>657</v>
      </c>
      <c r="G2439" s="5">
        <f t="shared" si="4995"/>
        <v>3559.6</v>
      </c>
      <c r="H2439" s="5">
        <f t="shared" si="4995"/>
        <v>3559.6</v>
      </c>
      <c r="I2439" s="5">
        <f t="shared" si="4995"/>
        <v>3559.6</v>
      </c>
      <c r="J2439" s="5">
        <f t="shared" si="4995"/>
        <v>0</v>
      </c>
      <c r="K2439" s="5">
        <f t="shared" si="4995"/>
        <v>0</v>
      </c>
      <c r="L2439" s="5">
        <f t="shared" si="4995"/>
        <v>0</v>
      </c>
      <c r="M2439" s="5">
        <f t="shared" si="4996"/>
        <v>3559.6</v>
      </c>
      <c r="N2439" s="5">
        <f t="shared" si="4997"/>
        <v>3559.6</v>
      </c>
      <c r="O2439" s="5">
        <f t="shared" si="4998"/>
        <v>3559.6</v>
      </c>
      <c r="P2439" s="5">
        <f t="shared" si="4999"/>
        <v>0</v>
      </c>
      <c r="Q2439" s="5">
        <f t="shared" si="4999"/>
        <v>0</v>
      </c>
      <c r="R2439" s="5">
        <f t="shared" si="4999"/>
        <v>0</v>
      </c>
      <c r="S2439" s="5">
        <f t="shared" si="4999"/>
        <v>0</v>
      </c>
      <c r="T2439" s="5">
        <f t="shared" si="4999"/>
        <v>0</v>
      </c>
      <c r="U2439" s="5">
        <f t="shared" si="4999"/>
        <v>0</v>
      </c>
      <c r="V2439" s="5">
        <f t="shared" si="4999"/>
        <v>0</v>
      </c>
      <c r="W2439" s="5">
        <f t="shared" si="5000"/>
        <v>0</v>
      </c>
      <c r="X2439" s="5">
        <f t="shared" si="5000"/>
        <v>0</v>
      </c>
      <c r="Y2439" s="5">
        <f t="shared" si="5000"/>
        <v>0</v>
      </c>
      <c r="Z2439" s="5">
        <f t="shared" si="5000"/>
        <v>0</v>
      </c>
      <c r="AA2439" s="5">
        <f t="shared" si="5000"/>
        <v>0</v>
      </c>
      <c r="AB2439" s="5">
        <f t="shared" si="5000"/>
        <v>0</v>
      </c>
      <c r="AC2439" s="5">
        <f t="shared" si="5000"/>
        <v>0</v>
      </c>
      <c r="AD2439" s="5">
        <f t="shared" si="5000"/>
        <v>0</v>
      </c>
      <c r="AE2439" s="5">
        <f t="shared" si="5000"/>
        <v>0</v>
      </c>
      <c r="AF2439" s="5">
        <f t="shared" si="5000"/>
        <v>0</v>
      </c>
      <c r="AG2439" s="5">
        <f t="shared" si="4915"/>
        <v>3559.6</v>
      </c>
      <c r="AH2439" s="5">
        <f t="shared" si="4913"/>
        <v>3559.6</v>
      </c>
      <c r="AI2439" s="5">
        <f t="shared" si="4914"/>
        <v>3559.6</v>
      </c>
      <c r="AJ2439" s="5">
        <f t="shared" si="5001"/>
        <v>0</v>
      </c>
      <c r="AK2439" s="17"/>
      <c r="AL2439" s="27"/>
    </row>
    <row r="2440" spans="1:38" ht="31.2" x14ac:dyDescent="0.3">
      <c r="A2440" s="4" t="s">
        <v>247</v>
      </c>
      <c r="B2440" s="4" t="s">
        <v>34</v>
      </c>
      <c r="C2440" s="4" t="s">
        <v>97</v>
      </c>
      <c r="D2440" s="4" t="s">
        <v>203</v>
      </c>
      <c r="E2440" s="4" t="s">
        <v>15</v>
      </c>
      <c r="F2440" s="14" t="s">
        <v>559</v>
      </c>
      <c r="G2440" s="5">
        <f t="shared" si="4995"/>
        <v>3559.6</v>
      </c>
      <c r="H2440" s="5">
        <f t="shared" si="4995"/>
        <v>3559.6</v>
      </c>
      <c r="I2440" s="5">
        <f t="shared" si="4995"/>
        <v>3559.6</v>
      </c>
      <c r="J2440" s="5">
        <f t="shared" si="4995"/>
        <v>0</v>
      </c>
      <c r="K2440" s="5">
        <f t="shared" si="4995"/>
        <v>0</v>
      </c>
      <c r="L2440" s="5">
        <f t="shared" si="4995"/>
        <v>0</v>
      </c>
      <c r="M2440" s="5">
        <f t="shared" si="4996"/>
        <v>3559.6</v>
      </c>
      <c r="N2440" s="5">
        <f t="shared" si="4997"/>
        <v>3559.6</v>
      </c>
      <c r="O2440" s="5">
        <f t="shared" si="4998"/>
        <v>3559.6</v>
      </c>
      <c r="P2440" s="5">
        <f t="shared" si="4999"/>
        <v>0</v>
      </c>
      <c r="Q2440" s="5">
        <f t="shared" si="4999"/>
        <v>0</v>
      </c>
      <c r="R2440" s="5">
        <f t="shared" si="4999"/>
        <v>0</v>
      </c>
      <c r="S2440" s="5">
        <f t="shared" si="4999"/>
        <v>0</v>
      </c>
      <c r="T2440" s="5">
        <f t="shared" si="4999"/>
        <v>0</v>
      </c>
      <c r="U2440" s="5">
        <f t="shared" si="4999"/>
        <v>0</v>
      </c>
      <c r="V2440" s="5">
        <f t="shared" si="4999"/>
        <v>0</v>
      </c>
      <c r="W2440" s="5">
        <f t="shared" si="5000"/>
        <v>0</v>
      </c>
      <c r="X2440" s="5">
        <f t="shared" si="5000"/>
        <v>0</v>
      </c>
      <c r="Y2440" s="5">
        <f t="shared" si="5000"/>
        <v>0</v>
      </c>
      <c r="Z2440" s="5">
        <f t="shared" si="5000"/>
        <v>0</v>
      </c>
      <c r="AA2440" s="5">
        <f t="shared" si="5000"/>
        <v>0</v>
      </c>
      <c r="AB2440" s="5">
        <f t="shared" si="5000"/>
        <v>0</v>
      </c>
      <c r="AC2440" s="5">
        <f t="shared" si="5000"/>
        <v>0</v>
      </c>
      <c r="AD2440" s="5">
        <f t="shared" si="5000"/>
        <v>0</v>
      </c>
      <c r="AE2440" s="5">
        <f t="shared" si="5000"/>
        <v>0</v>
      </c>
      <c r="AF2440" s="5">
        <f t="shared" si="5000"/>
        <v>0</v>
      </c>
      <c r="AG2440" s="5">
        <f t="shared" si="4915"/>
        <v>3559.6</v>
      </c>
      <c r="AH2440" s="5">
        <f t="shared" si="4913"/>
        <v>3559.6</v>
      </c>
      <c r="AI2440" s="5">
        <f t="shared" si="4914"/>
        <v>3559.6</v>
      </c>
      <c r="AJ2440" s="5">
        <f t="shared" si="5001"/>
        <v>0</v>
      </c>
      <c r="AK2440" s="17"/>
      <c r="AL2440" s="27"/>
    </row>
    <row r="2441" spans="1:38" ht="31.2" x14ac:dyDescent="0.3">
      <c r="A2441" s="4" t="s">
        <v>247</v>
      </c>
      <c r="B2441" s="4" t="s">
        <v>34</v>
      </c>
      <c r="C2441" s="4" t="s">
        <v>97</v>
      </c>
      <c r="D2441" s="4" t="s">
        <v>203</v>
      </c>
      <c r="E2441" s="4" t="s">
        <v>16</v>
      </c>
      <c r="F2441" s="14" t="s">
        <v>560</v>
      </c>
      <c r="G2441" s="5">
        <v>3559.6</v>
      </c>
      <c r="H2441" s="5">
        <v>3559.6</v>
      </c>
      <c r="I2441" s="5">
        <v>3559.6</v>
      </c>
      <c r="J2441" s="5"/>
      <c r="K2441" s="5"/>
      <c r="L2441" s="5"/>
      <c r="M2441" s="5">
        <f t="shared" si="4996"/>
        <v>3559.6</v>
      </c>
      <c r="N2441" s="5">
        <f t="shared" si="4997"/>
        <v>3559.6</v>
      </c>
      <c r="O2441" s="5">
        <f t="shared" si="4998"/>
        <v>3559.6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>
        <f t="shared" si="4915"/>
        <v>3559.6</v>
      </c>
      <c r="AH2441" s="5">
        <f t="shared" si="4913"/>
        <v>3559.6</v>
      </c>
      <c r="AI2441" s="5">
        <f t="shared" si="4914"/>
        <v>3559.6</v>
      </c>
      <c r="AJ2441" s="5"/>
      <c r="AK2441" s="17"/>
      <c r="AL2441" s="27"/>
    </row>
    <row r="2442" spans="1:38" ht="31.2" x14ac:dyDescent="0.3">
      <c r="A2442" s="4" t="s">
        <v>247</v>
      </c>
      <c r="B2442" s="4" t="s">
        <v>34</v>
      </c>
      <c r="C2442" s="4" t="s">
        <v>97</v>
      </c>
      <c r="D2442" s="4" t="s">
        <v>212</v>
      </c>
      <c r="E2442" s="4"/>
      <c r="F2442" s="14" t="s">
        <v>1323</v>
      </c>
      <c r="G2442" s="5">
        <f t="shared" ref="G2442:L2446" si="5011">G2443</f>
        <v>9236.9</v>
      </c>
      <c r="H2442" s="5">
        <f t="shared" si="5011"/>
        <v>9236.9</v>
      </c>
      <c r="I2442" s="5">
        <f t="shared" si="5011"/>
        <v>9236.9</v>
      </c>
      <c r="J2442" s="5">
        <f t="shared" si="5011"/>
        <v>0</v>
      </c>
      <c r="K2442" s="5">
        <f t="shared" si="5011"/>
        <v>0</v>
      </c>
      <c r="L2442" s="5">
        <f t="shared" si="5011"/>
        <v>0</v>
      </c>
      <c r="M2442" s="5">
        <f t="shared" si="4996"/>
        <v>9236.9</v>
      </c>
      <c r="N2442" s="5">
        <f t="shared" si="4997"/>
        <v>9236.9</v>
      </c>
      <c r="O2442" s="5">
        <f t="shared" si="4998"/>
        <v>9236.9</v>
      </c>
      <c r="P2442" s="5">
        <f t="shared" ref="P2442:V2446" si="5012">P2443</f>
        <v>0</v>
      </c>
      <c r="Q2442" s="5">
        <f t="shared" si="5012"/>
        <v>0</v>
      </c>
      <c r="R2442" s="5">
        <f t="shared" si="5012"/>
        <v>0</v>
      </c>
      <c r="S2442" s="5">
        <f t="shared" si="5012"/>
        <v>0</v>
      </c>
      <c r="T2442" s="5">
        <f t="shared" si="5012"/>
        <v>0</v>
      </c>
      <c r="U2442" s="5">
        <f t="shared" si="5012"/>
        <v>0</v>
      </c>
      <c r="V2442" s="5">
        <f t="shared" si="5012"/>
        <v>0</v>
      </c>
      <c r="W2442" s="5">
        <f t="shared" ref="W2442:AF2446" si="5013">W2443</f>
        <v>0</v>
      </c>
      <c r="X2442" s="5">
        <f t="shared" si="5013"/>
        <v>0</v>
      </c>
      <c r="Y2442" s="5">
        <f t="shared" si="5013"/>
        <v>0</v>
      </c>
      <c r="Z2442" s="5">
        <f t="shared" si="5013"/>
        <v>0</v>
      </c>
      <c r="AA2442" s="5">
        <f t="shared" si="5013"/>
        <v>0</v>
      </c>
      <c r="AB2442" s="5">
        <f t="shared" si="5013"/>
        <v>0</v>
      </c>
      <c r="AC2442" s="5">
        <f t="shared" si="5013"/>
        <v>0</v>
      </c>
      <c r="AD2442" s="5">
        <f t="shared" si="5013"/>
        <v>0</v>
      </c>
      <c r="AE2442" s="5">
        <f t="shared" si="5013"/>
        <v>0</v>
      </c>
      <c r="AF2442" s="5">
        <f t="shared" si="5013"/>
        <v>0</v>
      </c>
      <c r="AG2442" s="5">
        <f t="shared" si="4915"/>
        <v>9236.9</v>
      </c>
      <c r="AH2442" s="5">
        <f t="shared" si="4913"/>
        <v>9236.9</v>
      </c>
      <c r="AI2442" s="5">
        <f t="shared" si="4914"/>
        <v>9236.9</v>
      </c>
      <c r="AJ2442" s="5">
        <f t="shared" ref="AJ2442:AJ2446" si="5014">AJ2443</f>
        <v>0</v>
      </c>
      <c r="AK2442" s="17"/>
      <c r="AL2442" s="27"/>
    </row>
    <row r="2443" spans="1:38" ht="31.2" x14ac:dyDescent="0.3">
      <c r="A2443" s="4" t="s">
        <v>247</v>
      </c>
      <c r="B2443" s="4" t="s">
        <v>34</v>
      </c>
      <c r="C2443" s="4" t="s">
        <v>97</v>
      </c>
      <c r="D2443" s="4" t="s">
        <v>213</v>
      </c>
      <c r="E2443" s="4"/>
      <c r="F2443" s="14" t="s">
        <v>1337</v>
      </c>
      <c r="G2443" s="5">
        <f t="shared" si="5011"/>
        <v>9236.9</v>
      </c>
      <c r="H2443" s="5">
        <f t="shared" si="5011"/>
        <v>9236.9</v>
      </c>
      <c r="I2443" s="5">
        <f t="shared" si="5011"/>
        <v>9236.9</v>
      </c>
      <c r="J2443" s="5">
        <f t="shared" si="5011"/>
        <v>0</v>
      </c>
      <c r="K2443" s="5">
        <f t="shared" si="5011"/>
        <v>0</v>
      </c>
      <c r="L2443" s="5">
        <f t="shared" si="5011"/>
        <v>0</v>
      </c>
      <c r="M2443" s="5">
        <f t="shared" si="4996"/>
        <v>9236.9</v>
      </c>
      <c r="N2443" s="5">
        <f t="shared" si="4997"/>
        <v>9236.9</v>
      </c>
      <c r="O2443" s="5">
        <f t="shared" si="4998"/>
        <v>9236.9</v>
      </c>
      <c r="P2443" s="5">
        <f t="shared" si="5012"/>
        <v>0</v>
      </c>
      <c r="Q2443" s="5">
        <f t="shared" si="5012"/>
        <v>0</v>
      </c>
      <c r="R2443" s="5">
        <f t="shared" si="5012"/>
        <v>0</v>
      </c>
      <c r="S2443" s="5">
        <f t="shared" si="5012"/>
        <v>0</v>
      </c>
      <c r="T2443" s="5">
        <f t="shared" si="5012"/>
        <v>0</v>
      </c>
      <c r="U2443" s="5">
        <f t="shared" si="5012"/>
        <v>0</v>
      </c>
      <c r="V2443" s="5">
        <f t="shared" si="5012"/>
        <v>0</v>
      </c>
      <c r="W2443" s="5">
        <f t="shared" si="5013"/>
        <v>0</v>
      </c>
      <c r="X2443" s="5">
        <f t="shared" si="5013"/>
        <v>0</v>
      </c>
      <c r="Y2443" s="5">
        <f t="shared" si="5013"/>
        <v>0</v>
      </c>
      <c r="Z2443" s="5">
        <f t="shared" si="5013"/>
        <v>0</v>
      </c>
      <c r="AA2443" s="5">
        <f t="shared" si="5013"/>
        <v>0</v>
      </c>
      <c r="AB2443" s="5">
        <f t="shared" si="5013"/>
        <v>0</v>
      </c>
      <c r="AC2443" s="5">
        <f t="shared" si="5013"/>
        <v>0</v>
      </c>
      <c r="AD2443" s="5">
        <f t="shared" si="5013"/>
        <v>0</v>
      </c>
      <c r="AE2443" s="5">
        <f t="shared" si="5013"/>
        <v>0</v>
      </c>
      <c r="AF2443" s="5">
        <f t="shared" si="5013"/>
        <v>0</v>
      </c>
      <c r="AG2443" s="5">
        <f t="shared" si="4915"/>
        <v>9236.9</v>
      </c>
      <c r="AH2443" s="5">
        <f t="shared" si="4913"/>
        <v>9236.9</v>
      </c>
      <c r="AI2443" s="5">
        <f t="shared" si="4914"/>
        <v>9236.9</v>
      </c>
      <c r="AJ2443" s="5">
        <f t="shared" si="5014"/>
        <v>0</v>
      </c>
      <c r="AK2443" s="17"/>
      <c r="AL2443" s="27"/>
    </row>
    <row r="2444" spans="1:38" ht="46.8" x14ac:dyDescent="0.3">
      <c r="A2444" s="4" t="s">
        <v>247</v>
      </c>
      <c r="B2444" s="4" t="s">
        <v>34</v>
      </c>
      <c r="C2444" s="4" t="s">
        <v>97</v>
      </c>
      <c r="D2444" s="4" t="s">
        <v>214</v>
      </c>
      <c r="E2444" s="4"/>
      <c r="F2444" s="14" t="s">
        <v>1340</v>
      </c>
      <c r="G2444" s="5">
        <f t="shared" si="5011"/>
        <v>9236.9</v>
      </c>
      <c r="H2444" s="5">
        <f t="shared" si="5011"/>
        <v>9236.9</v>
      </c>
      <c r="I2444" s="5">
        <f t="shared" si="5011"/>
        <v>9236.9</v>
      </c>
      <c r="J2444" s="5">
        <f t="shared" si="5011"/>
        <v>0</v>
      </c>
      <c r="K2444" s="5">
        <f t="shared" si="5011"/>
        <v>0</v>
      </c>
      <c r="L2444" s="5">
        <f t="shared" si="5011"/>
        <v>0</v>
      </c>
      <c r="M2444" s="5">
        <f t="shared" si="4996"/>
        <v>9236.9</v>
      </c>
      <c r="N2444" s="5">
        <f t="shared" si="4997"/>
        <v>9236.9</v>
      </c>
      <c r="O2444" s="5">
        <f t="shared" si="4998"/>
        <v>9236.9</v>
      </c>
      <c r="P2444" s="5">
        <f t="shared" si="5012"/>
        <v>0</v>
      </c>
      <c r="Q2444" s="5">
        <f t="shared" si="5012"/>
        <v>0</v>
      </c>
      <c r="R2444" s="5">
        <f t="shared" si="5012"/>
        <v>0</v>
      </c>
      <c r="S2444" s="5">
        <f t="shared" si="5012"/>
        <v>0</v>
      </c>
      <c r="T2444" s="5">
        <f t="shared" si="5012"/>
        <v>0</v>
      </c>
      <c r="U2444" s="5">
        <f t="shared" si="5012"/>
        <v>0</v>
      </c>
      <c r="V2444" s="5">
        <f t="shared" si="5012"/>
        <v>0</v>
      </c>
      <c r="W2444" s="5">
        <f t="shared" si="5013"/>
        <v>0</v>
      </c>
      <c r="X2444" s="5">
        <f t="shared" si="5013"/>
        <v>0</v>
      </c>
      <c r="Y2444" s="5">
        <f t="shared" si="5013"/>
        <v>0</v>
      </c>
      <c r="Z2444" s="5">
        <f t="shared" si="5013"/>
        <v>0</v>
      </c>
      <c r="AA2444" s="5">
        <f t="shared" si="5013"/>
        <v>0</v>
      </c>
      <c r="AB2444" s="5">
        <f t="shared" si="5013"/>
        <v>0</v>
      </c>
      <c r="AC2444" s="5">
        <f t="shared" si="5013"/>
        <v>0</v>
      </c>
      <c r="AD2444" s="5">
        <f t="shared" si="5013"/>
        <v>0</v>
      </c>
      <c r="AE2444" s="5">
        <f t="shared" si="5013"/>
        <v>0</v>
      </c>
      <c r="AF2444" s="5">
        <f t="shared" si="5013"/>
        <v>0</v>
      </c>
      <c r="AG2444" s="5">
        <f t="shared" si="4915"/>
        <v>9236.9</v>
      </c>
      <c r="AH2444" s="5">
        <f t="shared" si="4913"/>
        <v>9236.9</v>
      </c>
      <c r="AI2444" s="5">
        <f t="shared" si="4914"/>
        <v>9236.9</v>
      </c>
      <c r="AJ2444" s="5">
        <f t="shared" si="5014"/>
        <v>0</v>
      </c>
      <c r="AK2444" s="17"/>
      <c r="AL2444" s="27"/>
    </row>
    <row r="2445" spans="1:38" ht="31.2" x14ac:dyDescent="0.3">
      <c r="A2445" s="4" t="s">
        <v>247</v>
      </c>
      <c r="B2445" s="4" t="s">
        <v>34</v>
      </c>
      <c r="C2445" s="4" t="s">
        <v>97</v>
      </c>
      <c r="D2445" s="4" t="s">
        <v>204</v>
      </c>
      <c r="E2445" s="4"/>
      <c r="F2445" s="14" t="s">
        <v>981</v>
      </c>
      <c r="G2445" s="5">
        <f t="shared" si="5011"/>
        <v>9236.9</v>
      </c>
      <c r="H2445" s="5">
        <f t="shared" si="5011"/>
        <v>9236.9</v>
      </c>
      <c r="I2445" s="5">
        <f t="shared" si="5011"/>
        <v>9236.9</v>
      </c>
      <c r="J2445" s="5">
        <f t="shared" si="5011"/>
        <v>0</v>
      </c>
      <c r="K2445" s="5">
        <f t="shared" si="5011"/>
        <v>0</v>
      </c>
      <c r="L2445" s="5">
        <f t="shared" si="5011"/>
        <v>0</v>
      </c>
      <c r="M2445" s="5">
        <f t="shared" si="4996"/>
        <v>9236.9</v>
      </c>
      <c r="N2445" s="5">
        <f t="shared" si="4997"/>
        <v>9236.9</v>
      </c>
      <c r="O2445" s="5">
        <f t="shared" si="4998"/>
        <v>9236.9</v>
      </c>
      <c r="P2445" s="5">
        <f t="shared" si="5012"/>
        <v>0</v>
      </c>
      <c r="Q2445" s="5">
        <f t="shared" si="5012"/>
        <v>0</v>
      </c>
      <c r="R2445" s="5">
        <f t="shared" si="5012"/>
        <v>0</v>
      </c>
      <c r="S2445" s="5">
        <f t="shared" si="5012"/>
        <v>0</v>
      </c>
      <c r="T2445" s="5">
        <f t="shared" si="5012"/>
        <v>0</v>
      </c>
      <c r="U2445" s="5">
        <f t="shared" si="5012"/>
        <v>0</v>
      </c>
      <c r="V2445" s="5">
        <f t="shared" si="5012"/>
        <v>0</v>
      </c>
      <c r="W2445" s="5">
        <f t="shared" si="5013"/>
        <v>0</v>
      </c>
      <c r="X2445" s="5">
        <f t="shared" si="5013"/>
        <v>0</v>
      </c>
      <c r="Y2445" s="5">
        <f t="shared" si="5013"/>
        <v>0</v>
      </c>
      <c r="Z2445" s="5">
        <f t="shared" si="5013"/>
        <v>0</v>
      </c>
      <c r="AA2445" s="5">
        <f t="shared" si="5013"/>
        <v>0</v>
      </c>
      <c r="AB2445" s="5">
        <f t="shared" si="5013"/>
        <v>0</v>
      </c>
      <c r="AC2445" s="5">
        <f t="shared" si="5013"/>
        <v>0</v>
      </c>
      <c r="AD2445" s="5">
        <f t="shared" si="5013"/>
        <v>0</v>
      </c>
      <c r="AE2445" s="5">
        <f t="shared" si="5013"/>
        <v>0</v>
      </c>
      <c r="AF2445" s="5">
        <f t="shared" si="5013"/>
        <v>0</v>
      </c>
      <c r="AG2445" s="5">
        <f t="shared" si="4915"/>
        <v>9236.9</v>
      </c>
      <c r="AH2445" s="5">
        <f t="shared" si="4913"/>
        <v>9236.9</v>
      </c>
      <c r="AI2445" s="5">
        <f t="shared" si="4914"/>
        <v>9236.9</v>
      </c>
      <c r="AJ2445" s="5">
        <f t="shared" si="5014"/>
        <v>0</v>
      </c>
      <c r="AK2445" s="17"/>
      <c r="AL2445" s="27"/>
    </row>
    <row r="2446" spans="1:38" x14ac:dyDescent="0.3">
      <c r="A2446" s="4" t="s">
        <v>247</v>
      </c>
      <c r="B2446" s="4" t="s">
        <v>34</v>
      </c>
      <c r="C2446" s="4" t="s">
        <v>97</v>
      </c>
      <c r="D2446" s="4" t="s">
        <v>204</v>
      </c>
      <c r="E2446" s="4" t="s">
        <v>17</v>
      </c>
      <c r="F2446" s="14" t="s">
        <v>575</v>
      </c>
      <c r="G2446" s="5">
        <f t="shared" si="5011"/>
        <v>9236.9</v>
      </c>
      <c r="H2446" s="5">
        <f t="shared" si="5011"/>
        <v>9236.9</v>
      </c>
      <c r="I2446" s="5">
        <f t="shared" si="5011"/>
        <v>9236.9</v>
      </c>
      <c r="J2446" s="5">
        <f t="shared" si="5011"/>
        <v>0</v>
      </c>
      <c r="K2446" s="5">
        <f t="shared" si="5011"/>
        <v>0</v>
      </c>
      <c r="L2446" s="5">
        <f t="shared" si="5011"/>
        <v>0</v>
      </c>
      <c r="M2446" s="5">
        <f t="shared" si="4996"/>
        <v>9236.9</v>
      </c>
      <c r="N2446" s="5">
        <f t="shared" si="4997"/>
        <v>9236.9</v>
      </c>
      <c r="O2446" s="5">
        <f t="shared" si="4998"/>
        <v>9236.9</v>
      </c>
      <c r="P2446" s="5">
        <f t="shared" si="5012"/>
        <v>0</v>
      </c>
      <c r="Q2446" s="5">
        <f t="shared" si="5012"/>
        <v>0</v>
      </c>
      <c r="R2446" s="5">
        <f t="shared" si="5012"/>
        <v>0</v>
      </c>
      <c r="S2446" s="5">
        <f t="shared" si="5012"/>
        <v>0</v>
      </c>
      <c r="T2446" s="5">
        <f t="shared" si="5012"/>
        <v>0</v>
      </c>
      <c r="U2446" s="5">
        <f t="shared" si="5012"/>
        <v>0</v>
      </c>
      <c r="V2446" s="5">
        <f t="shared" si="5012"/>
        <v>0</v>
      </c>
      <c r="W2446" s="5">
        <f t="shared" si="5013"/>
        <v>0</v>
      </c>
      <c r="X2446" s="5">
        <f t="shared" si="5013"/>
        <v>0</v>
      </c>
      <c r="Y2446" s="5">
        <f t="shared" si="5013"/>
        <v>0</v>
      </c>
      <c r="Z2446" s="5">
        <f t="shared" si="5013"/>
        <v>0</v>
      </c>
      <c r="AA2446" s="5">
        <f t="shared" si="5013"/>
        <v>0</v>
      </c>
      <c r="AB2446" s="5">
        <f t="shared" si="5013"/>
        <v>0</v>
      </c>
      <c r="AC2446" s="5">
        <f t="shared" si="5013"/>
        <v>0</v>
      </c>
      <c r="AD2446" s="5">
        <f t="shared" si="5013"/>
        <v>0</v>
      </c>
      <c r="AE2446" s="5">
        <f t="shared" si="5013"/>
        <v>0</v>
      </c>
      <c r="AF2446" s="5">
        <f t="shared" si="5013"/>
        <v>0</v>
      </c>
      <c r="AG2446" s="5">
        <f t="shared" si="4915"/>
        <v>9236.9</v>
      </c>
      <c r="AH2446" s="5">
        <f t="shared" si="4913"/>
        <v>9236.9</v>
      </c>
      <c r="AI2446" s="5">
        <f t="shared" si="4914"/>
        <v>9236.9</v>
      </c>
      <c r="AJ2446" s="5">
        <f t="shared" si="5014"/>
        <v>0</v>
      </c>
      <c r="AK2446" s="17"/>
      <c r="AL2446" s="27"/>
    </row>
    <row r="2447" spans="1:38" ht="62.4" x14ac:dyDescent="0.3">
      <c r="A2447" s="4" t="s">
        <v>247</v>
      </c>
      <c r="B2447" s="4" t="s">
        <v>34</v>
      </c>
      <c r="C2447" s="4" t="s">
        <v>97</v>
      </c>
      <c r="D2447" s="4" t="s">
        <v>204</v>
      </c>
      <c r="E2447" s="4" t="s">
        <v>205</v>
      </c>
      <c r="F2447" s="14" t="s">
        <v>576</v>
      </c>
      <c r="G2447" s="5">
        <v>9236.9</v>
      </c>
      <c r="H2447" s="5">
        <v>9236.9</v>
      </c>
      <c r="I2447" s="5">
        <v>9236.9</v>
      </c>
      <c r="J2447" s="5"/>
      <c r="K2447" s="5"/>
      <c r="L2447" s="5"/>
      <c r="M2447" s="5">
        <f t="shared" si="4996"/>
        <v>9236.9</v>
      </c>
      <c r="N2447" s="5">
        <f t="shared" si="4997"/>
        <v>9236.9</v>
      </c>
      <c r="O2447" s="5">
        <f t="shared" si="4998"/>
        <v>9236.9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>
        <f t="shared" si="4915"/>
        <v>9236.9</v>
      </c>
      <c r="AH2447" s="5">
        <f t="shared" si="4913"/>
        <v>9236.9</v>
      </c>
      <c r="AI2447" s="5">
        <f t="shared" si="4914"/>
        <v>9236.9</v>
      </c>
      <c r="AJ2447" s="5"/>
      <c r="AK2447" s="17"/>
      <c r="AL2447" s="27"/>
    </row>
    <row r="2448" spans="1:38" ht="31.2" x14ac:dyDescent="0.3">
      <c r="A2448" s="4" t="s">
        <v>247</v>
      </c>
      <c r="B2448" s="4" t="s">
        <v>34</v>
      </c>
      <c r="C2448" s="4" t="s">
        <v>97</v>
      </c>
      <c r="D2448" s="4" t="s">
        <v>26</v>
      </c>
      <c r="E2448" s="4"/>
      <c r="F2448" s="14" t="s">
        <v>846</v>
      </c>
      <c r="G2448" s="5"/>
      <c r="H2448" s="5"/>
      <c r="I2448" s="5"/>
      <c r="J2448" s="5"/>
      <c r="K2448" s="5"/>
      <c r="L2448" s="5"/>
      <c r="M2448" s="5"/>
      <c r="N2448" s="5"/>
      <c r="O2448" s="5"/>
      <c r="P2448" s="5">
        <f>P2449</f>
        <v>0</v>
      </c>
      <c r="Q2448" s="5">
        <f t="shared" ref="Q2448:AJ2450" si="5015">Q2449</f>
        <v>0</v>
      </c>
      <c r="R2448" s="5">
        <f t="shared" si="5015"/>
        <v>0</v>
      </c>
      <c r="S2448" s="5">
        <f t="shared" si="5015"/>
        <v>77.81</v>
      </c>
      <c r="T2448" s="5">
        <f t="shared" si="5015"/>
        <v>0</v>
      </c>
      <c r="U2448" s="5">
        <f t="shared" si="5015"/>
        <v>0</v>
      </c>
      <c r="V2448" s="5">
        <f t="shared" si="5015"/>
        <v>0</v>
      </c>
      <c r="W2448" s="5">
        <f t="shared" si="5015"/>
        <v>0</v>
      </c>
      <c r="X2448" s="5">
        <f t="shared" si="5015"/>
        <v>0</v>
      </c>
      <c r="Y2448" s="5">
        <f t="shared" si="5015"/>
        <v>0</v>
      </c>
      <c r="Z2448" s="5">
        <f t="shared" si="5015"/>
        <v>0</v>
      </c>
      <c r="AA2448" s="5">
        <f t="shared" si="5015"/>
        <v>0</v>
      </c>
      <c r="AB2448" s="5">
        <f t="shared" si="5015"/>
        <v>0</v>
      </c>
      <c r="AC2448" s="5">
        <f t="shared" si="5015"/>
        <v>0</v>
      </c>
      <c r="AD2448" s="5">
        <f t="shared" si="5015"/>
        <v>0</v>
      </c>
      <c r="AE2448" s="5">
        <f t="shared" si="5015"/>
        <v>0</v>
      </c>
      <c r="AF2448" s="5">
        <f t="shared" si="5015"/>
        <v>0</v>
      </c>
      <c r="AG2448" s="5">
        <f t="shared" si="4915"/>
        <v>77.81</v>
      </c>
      <c r="AH2448" s="5">
        <f t="shared" ref="AH2448:AH2511" si="5016">N2448+X2448+Y2448+Z2448+AA2448+AB2448</f>
        <v>0</v>
      </c>
      <c r="AI2448" s="5">
        <f t="shared" ref="AI2448:AI2511" si="5017">O2448+AC2448+AD2448+AE2448+AF2448</f>
        <v>0</v>
      </c>
      <c r="AJ2448" s="5">
        <f t="shared" si="5015"/>
        <v>0</v>
      </c>
      <c r="AK2448" s="17"/>
      <c r="AL2448" s="27"/>
    </row>
    <row r="2449" spans="1:38" ht="46.8" x14ac:dyDescent="0.3">
      <c r="A2449" s="4" t="s">
        <v>247</v>
      </c>
      <c r="B2449" s="4" t="s">
        <v>34</v>
      </c>
      <c r="C2449" s="4" t="s">
        <v>97</v>
      </c>
      <c r="D2449" s="4" t="s">
        <v>429</v>
      </c>
      <c r="E2449" s="4"/>
      <c r="F2449" s="14" t="s">
        <v>854</v>
      </c>
      <c r="G2449" s="5"/>
      <c r="H2449" s="5"/>
      <c r="I2449" s="5"/>
      <c r="J2449" s="5"/>
      <c r="K2449" s="5"/>
      <c r="L2449" s="5"/>
      <c r="M2449" s="5"/>
      <c r="N2449" s="5"/>
      <c r="O2449" s="5"/>
      <c r="P2449" s="5">
        <f>P2450</f>
        <v>0</v>
      </c>
      <c r="Q2449" s="5">
        <f t="shared" si="5015"/>
        <v>0</v>
      </c>
      <c r="R2449" s="5">
        <f t="shared" si="5015"/>
        <v>0</v>
      </c>
      <c r="S2449" s="5">
        <f t="shared" si="5015"/>
        <v>77.81</v>
      </c>
      <c r="T2449" s="5">
        <f t="shared" si="5015"/>
        <v>0</v>
      </c>
      <c r="U2449" s="5">
        <f t="shared" si="5015"/>
        <v>0</v>
      </c>
      <c r="V2449" s="5">
        <f t="shared" si="5015"/>
        <v>0</v>
      </c>
      <c r="W2449" s="5">
        <f t="shared" si="5015"/>
        <v>0</v>
      </c>
      <c r="X2449" s="5">
        <f t="shared" si="5015"/>
        <v>0</v>
      </c>
      <c r="Y2449" s="5">
        <f t="shared" si="5015"/>
        <v>0</v>
      </c>
      <c r="Z2449" s="5">
        <f t="shared" si="5015"/>
        <v>0</v>
      </c>
      <c r="AA2449" s="5">
        <f t="shared" si="5015"/>
        <v>0</v>
      </c>
      <c r="AB2449" s="5">
        <f t="shared" si="5015"/>
        <v>0</v>
      </c>
      <c r="AC2449" s="5">
        <f t="shared" si="5015"/>
        <v>0</v>
      </c>
      <c r="AD2449" s="5">
        <f t="shared" si="5015"/>
        <v>0</v>
      </c>
      <c r="AE2449" s="5">
        <f t="shared" si="5015"/>
        <v>0</v>
      </c>
      <c r="AF2449" s="5">
        <f t="shared" si="5015"/>
        <v>0</v>
      </c>
      <c r="AG2449" s="5">
        <f t="shared" ref="AG2449:AG2512" si="5018">M2449+P2449+Q2449+R2449+S2449+T2449+U2449+V2449+W2449</f>
        <v>77.81</v>
      </c>
      <c r="AH2449" s="5">
        <f t="shared" si="5016"/>
        <v>0</v>
      </c>
      <c r="AI2449" s="5">
        <f t="shared" si="5017"/>
        <v>0</v>
      </c>
      <c r="AJ2449" s="5">
        <f t="shared" si="5015"/>
        <v>0</v>
      </c>
      <c r="AK2449" s="17"/>
      <c r="AL2449" s="27"/>
    </row>
    <row r="2450" spans="1:38" ht="31.2" x14ac:dyDescent="0.3">
      <c r="A2450" s="4" t="s">
        <v>247</v>
      </c>
      <c r="B2450" s="4" t="s">
        <v>34</v>
      </c>
      <c r="C2450" s="4" t="s">
        <v>97</v>
      </c>
      <c r="D2450" s="4" t="s">
        <v>429</v>
      </c>
      <c r="E2450" s="4" t="s">
        <v>15</v>
      </c>
      <c r="F2450" s="14" t="s">
        <v>559</v>
      </c>
      <c r="G2450" s="5"/>
      <c r="H2450" s="5"/>
      <c r="I2450" s="5"/>
      <c r="J2450" s="5"/>
      <c r="K2450" s="5"/>
      <c r="L2450" s="5"/>
      <c r="M2450" s="5"/>
      <c r="N2450" s="5"/>
      <c r="O2450" s="5"/>
      <c r="P2450" s="5">
        <f>P2451</f>
        <v>0</v>
      </c>
      <c r="Q2450" s="5">
        <f t="shared" si="5015"/>
        <v>0</v>
      </c>
      <c r="R2450" s="5">
        <f t="shared" si="5015"/>
        <v>0</v>
      </c>
      <c r="S2450" s="5">
        <f t="shared" si="5015"/>
        <v>77.81</v>
      </c>
      <c r="T2450" s="5">
        <f t="shared" si="5015"/>
        <v>0</v>
      </c>
      <c r="U2450" s="5">
        <f t="shared" si="5015"/>
        <v>0</v>
      </c>
      <c r="V2450" s="5">
        <f t="shared" si="5015"/>
        <v>0</v>
      </c>
      <c r="W2450" s="5">
        <f t="shared" si="5015"/>
        <v>0</v>
      </c>
      <c r="X2450" s="5">
        <f t="shared" si="5015"/>
        <v>0</v>
      </c>
      <c r="Y2450" s="5">
        <f t="shared" si="5015"/>
        <v>0</v>
      </c>
      <c r="Z2450" s="5">
        <f t="shared" si="5015"/>
        <v>0</v>
      </c>
      <c r="AA2450" s="5">
        <f t="shared" si="5015"/>
        <v>0</v>
      </c>
      <c r="AB2450" s="5">
        <f t="shared" si="5015"/>
        <v>0</v>
      </c>
      <c r="AC2450" s="5">
        <f t="shared" si="5015"/>
        <v>0</v>
      </c>
      <c r="AD2450" s="5">
        <f t="shared" si="5015"/>
        <v>0</v>
      </c>
      <c r="AE2450" s="5">
        <f t="shared" si="5015"/>
        <v>0</v>
      </c>
      <c r="AF2450" s="5">
        <f t="shared" si="5015"/>
        <v>0</v>
      </c>
      <c r="AG2450" s="5">
        <f t="shared" si="5018"/>
        <v>77.81</v>
      </c>
      <c r="AH2450" s="5">
        <f t="shared" si="5016"/>
        <v>0</v>
      </c>
      <c r="AI2450" s="5">
        <f t="shared" si="5017"/>
        <v>0</v>
      </c>
      <c r="AJ2450" s="5">
        <f t="shared" si="5015"/>
        <v>0</v>
      </c>
      <c r="AK2450" s="17"/>
      <c r="AL2450" s="27"/>
    </row>
    <row r="2451" spans="1:38" ht="31.2" x14ac:dyDescent="0.3">
      <c r="A2451" s="4" t="s">
        <v>247</v>
      </c>
      <c r="B2451" s="4" t="s">
        <v>34</v>
      </c>
      <c r="C2451" s="4" t="s">
        <v>97</v>
      </c>
      <c r="D2451" s="4" t="s">
        <v>429</v>
      </c>
      <c r="E2451" s="4" t="s">
        <v>16</v>
      </c>
      <c r="F2451" s="14" t="s">
        <v>560</v>
      </c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>
        <v>77.81</v>
      </c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>
        <f t="shared" si="5018"/>
        <v>77.81</v>
      </c>
      <c r="AH2451" s="5">
        <f t="shared" si="5016"/>
        <v>0</v>
      </c>
      <c r="AI2451" s="5">
        <f t="shared" si="5017"/>
        <v>0</v>
      </c>
      <c r="AJ2451" s="5"/>
      <c r="AK2451" s="17"/>
      <c r="AL2451" s="27"/>
    </row>
    <row r="2452" spans="1:38" s="10" customFormat="1" x14ac:dyDescent="0.3">
      <c r="A2452" s="9" t="s">
        <v>247</v>
      </c>
      <c r="B2452" s="9" t="s">
        <v>34</v>
      </c>
      <c r="C2452" s="9" t="s">
        <v>55</v>
      </c>
      <c r="D2452" s="9"/>
      <c r="E2452" s="9"/>
      <c r="F2452" s="13" t="s">
        <v>538</v>
      </c>
      <c r="G2452" s="11">
        <f>G2453</f>
        <v>276.3</v>
      </c>
      <c r="H2452" s="11">
        <f t="shared" ref="H2452:AJ2456" si="5019">H2453</f>
        <v>287.3</v>
      </c>
      <c r="I2452" s="11">
        <f t="shared" si="5019"/>
        <v>301.3</v>
      </c>
      <c r="J2452" s="11">
        <f t="shared" si="5019"/>
        <v>0</v>
      </c>
      <c r="K2452" s="11">
        <f t="shared" si="5019"/>
        <v>0</v>
      </c>
      <c r="L2452" s="11">
        <f t="shared" si="5019"/>
        <v>0</v>
      </c>
      <c r="M2452" s="11">
        <f t="shared" si="4996"/>
        <v>276.3</v>
      </c>
      <c r="N2452" s="11">
        <f t="shared" si="4997"/>
        <v>287.3</v>
      </c>
      <c r="O2452" s="11">
        <f t="shared" si="4998"/>
        <v>301.3</v>
      </c>
      <c r="P2452" s="11">
        <f t="shared" si="5019"/>
        <v>0</v>
      </c>
      <c r="Q2452" s="11">
        <f t="shared" si="5019"/>
        <v>0</v>
      </c>
      <c r="R2452" s="11">
        <f t="shared" si="5019"/>
        <v>0</v>
      </c>
      <c r="S2452" s="11">
        <f t="shared" si="5019"/>
        <v>0</v>
      </c>
      <c r="T2452" s="11">
        <f t="shared" si="5019"/>
        <v>0</v>
      </c>
      <c r="U2452" s="11">
        <f t="shared" si="5019"/>
        <v>0</v>
      </c>
      <c r="V2452" s="11">
        <f t="shared" si="5019"/>
        <v>0</v>
      </c>
      <c r="W2452" s="11">
        <f t="shared" si="5019"/>
        <v>0</v>
      </c>
      <c r="X2452" s="11">
        <f t="shared" si="5019"/>
        <v>0</v>
      </c>
      <c r="Y2452" s="11">
        <f t="shared" si="5019"/>
        <v>0</v>
      </c>
      <c r="Z2452" s="11">
        <f t="shared" si="5019"/>
        <v>0</v>
      </c>
      <c r="AA2452" s="11">
        <f t="shared" si="5019"/>
        <v>0</v>
      </c>
      <c r="AB2452" s="11">
        <f t="shared" si="5019"/>
        <v>0</v>
      </c>
      <c r="AC2452" s="11">
        <f t="shared" si="5019"/>
        <v>0</v>
      </c>
      <c r="AD2452" s="11">
        <f t="shared" si="5019"/>
        <v>0</v>
      </c>
      <c r="AE2452" s="11">
        <f t="shared" si="5019"/>
        <v>0</v>
      </c>
      <c r="AF2452" s="11">
        <f t="shared" si="5019"/>
        <v>0</v>
      </c>
      <c r="AG2452" s="11">
        <f t="shared" si="5018"/>
        <v>276.3</v>
      </c>
      <c r="AH2452" s="11">
        <f t="shared" si="5016"/>
        <v>287.3</v>
      </c>
      <c r="AI2452" s="11">
        <f t="shared" si="5017"/>
        <v>301.3</v>
      </c>
      <c r="AJ2452" s="11">
        <f t="shared" si="5019"/>
        <v>0</v>
      </c>
      <c r="AK2452" s="31"/>
      <c r="AL2452" s="26"/>
    </row>
    <row r="2453" spans="1:38" ht="31.2" x14ac:dyDescent="0.3">
      <c r="A2453" s="4" t="s">
        <v>247</v>
      </c>
      <c r="B2453" s="4" t="s">
        <v>34</v>
      </c>
      <c r="C2453" s="4" t="s">
        <v>55</v>
      </c>
      <c r="D2453" s="4" t="s">
        <v>209</v>
      </c>
      <c r="E2453" s="4"/>
      <c r="F2453" s="14" t="s">
        <v>1267</v>
      </c>
      <c r="G2453" s="5">
        <f t="shared" ref="G2453:I2456" si="5020">G2454</f>
        <v>276.3</v>
      </c>
      <c r="H2453" s="5">
        <f t="shared" si="5020"/>
        <v>287.3</v>
      </c>
      <c r="I2453" s="5">
        <f t="shared" si="5020"/>
        <v>301.3</v>
      </c>
      <c r="J2453" s="5">
        <f t="shared" si="5019"/>
        <v>0</v>
      </c>
      <c r="K2453" s="5">
        <f t="shared" si="5019"/>
        <v>0</v>
      </c>
      <c r="L2453" s="5">
        <f t="shared" si="5019"/>
        <v>0</v>
      </c>
      <c r="M2453" s="5">
        <f t="shared" si="4996"/>
        <v>276.3</v>
      </c>
      <c r="N2453" s="5">
        <f t="shared" si="4997"/>
        <v>287.3</v>
      </c>
      <c r="O2453" s="5">
        <f t="shared" si="4998"/>
        <v>301.3</v>
      </c>
      <c r="P2453" s="5">
        <f t="shared" si="5019"/>
        <v>0</v>
      </c>
      <c r="Q2453" s="5">
        <f t="shared" si="5019"/>
        <v>0</v>
      </c>
      <c r="R2453" s="5">
        <f t="shared" si="5019"/>
        <v>0</v>
      </c>
      <c r="S2453" s="5">
        <f t="shared" si="5019"/>
        <v>0</v>
      </c>
      <c r="T2453" s="5">
        <f t="shared" si="5019"/>
        <v>0</v>
      </c>
      <c r="U2453" s="5">
        <f t="shared" si="5019"/>
        <v>0</v>
      </c>
      <c r="V2453" s="5">
        <f t="shared" si="5019"/>
        <v>0</v>
      </c>
      <c r="W2453" s="5">
        <f t="shared" si="5019"/>
        <v>0</v>
      </c>
      <c r="X2453" s="5">
        <f t="shared" si="5019"/>
        <v>0</v>
      </c>
      <c r="Y2453" s="5">
        <f t="shared" si="5019"/>
        <v>0</v>
      </c>
      <c r="Z2453" s="5">
        <f t="shared" si="5019"/>
        <v>0</v>
      </c>
      <c r="AA2453" s="5">
        <f t="shared" si="5019"/>
        <v>0</v>
      </c>
      <c r="AB2453" s="5">
        <f t="shared" si="5019"/>
        <v>0</v>
      </c>
      <c r="AC2453" s="5">
        <f t="shared" si="5019"/>
        <v>0</v>
      </c>
      <c r="AD2453" s="5">
        <f t="shared" si="5019"/>
        <v>0</v>
      </c>
      <c r="AE2453" s="5">
        <f t="shared" si="5019"/>
        <v>0</v>
      </c>
      <c r="AF2453" s="5">
        <f t="shared" si="5019"/>
        <v>0</v>
      </c>
      <c r="AG2453" s="5">
        <f t="shared" si="5018"/>
        <v>276.3</v>
      </c>
      <c r="AH2453" s="5">
        <f t="shared" si="5016"/>
        <v>287.3</v>
      </c>
      <c r="AI2453" s="5">
        <f t="shared" si="5017"/>
        <v>301.3</v>
      </c>
      <c r="AJ2453" s="5">
        <f t="shared" ref="AJ2453:AJ2456" si="5021">AJ2454</f>
        <v>0</v>
      </c>
      <c r="AK2453" s="17"/>
      <c r="AL2453" s="27"/>
    </row>
    <row r="2454" spans="1:38" ht="31.2" x14ac:dyDescent="0.3">
      <c r="A2454" s="4" t="s">
        <v>247</v>
      </c>
      <c r="B2454" s="4" t="s">
        <v>34</v>
      </c>
      <c r="C2454" s="4" t="s">
        <v>55</v>
      </c>
      <c r="D2454" s="4" t="s">
        <v>210</v>
      </c>
      <c r="E2454" s="4"/>
      <c r="F2454" s="14" t="s">
        <v>1268</v>
      </c>
      <c r="G2454" s="5">
        <f t="shared" si="5020"/>
        <v>276.3</v>
      </c>
      <c r="H2454" s="5">
        <f t="shared" si="5020"/>
        <v>287.3</v>
      </c>
      <c r="I2454" s="5">
        <f t="shared" si="5020"/>
        <v>301.3</v>
      </c>
      <c r="J2454" s="5">
        <f t="shared" si="5019"/>
        <v>0</v>
      </c>
      <c r="K2454" s="5">
        <f t="shared" si="5019"/>
        <v>0</v>
      </c>
      <c r="L2454" s="5">
        <f t="shared" si="5019"/>
        <v>0</v>
      </c>
      <c r="M2454" s="5">
        <f t="shared" si="4996"/>
        <v>276.3</v>
      </c>
      <c r="N2454" s="5">
        <f t="shared" si="4997"/>
        <v>287.3</v>
      </c>
      <c r="O2454" s="5">
        <f t="shared" si="4998"/>
        <v>301.3</v>
      </c>
      <c r="P2454" s="5">
        <f t="shared" si="5019"/>
        <v>0</v>
      </c>
      <c r="Q2454" s="5">
        <f t="shared" si="5019"/>
        <v>0</v>
      </c>
      <c r="R2454" s="5">
        <f t="shared" si="5019"/>
        <v>0</v>
      </c>
      <c r="S2454" s="5">
        <f t="shared" si="5019"/>
        <v>0</v>
      </c>
      <c r="T2454" s="5">
        <f t="shared" si="5019"/>
        <v>0</v>
      </c>
      <c r="U2454" s="5">
        <f t="shared" si="5019"/>
        <v>0</v>
      </c>
      <c r="V2454" s="5">
        <f t="shared" si="5019"/>
        <v>0</v>
      </c>
      <c r="W2454" s="5">
        <f t="shared" si="5019"/>
        <v>0</v>
      </c>
      <c r="X2454" s="5">
        <f t="shared" si="5019"/>
        <v>0</v>
      </c>
      <c r="Y2454" s="5">
        <f t="shared" si="5019"/>
        <v>0</v>
      </c>
      <c r="Z2454" s="5">
        <f t="shared" si="5019"/>
        <v>0</v>
      </c>
      <c r="AA2454" s="5">
        <f t="shared" si="5019"/>
        <v>0</v>
      </c>
      <c r="AB2454" s="5">
        <f t="shared" si="5019"/>
        <v>0</v>
      </c>
      <c r="AC2454" s="5">
        <f t="shared" si="5019"/>
        <v>0</v>
      </c>
      <c r="AD2454" s="5">
        <f t="shared" si="5019"/>
        <v>0</v>
      </c>
      <c r="AE2454" s="5">
        <f t="shared" si="5019"/>
        <v>0</v>
      </c>
      <c r="AF2454" s="5">
        <f t="shared" si="5019"/>
        <v>0</v>
      </c>
      <c r="AG2454" s="5">
        <f t="shared" si="5018"/>
        <v>276.3</v>
      </c>
      <c r="AH2454" s="5">
        <f t="shared" si="5016"/>
        <v>287.3</v>
      </c>
      <c r="AI2454" s="5">
        <f t="shared" si="5017"/>
        <v>301.3</v>
      </c>
      <c r="AJ2454" s="5">
        <f t="shared" si="5021"/>
        <v>0</v>
      </c>
      <c r="AK2454" s="17"/>
      <c r="AL2454" s="27"/>
    </row>
    <row r="2455" spans="1:38" ht="46.8" x14ac:dyDescent="0.3">
      <c r="A2455" s="4" t="s">
        <v>247</v>
      </c>
      <c r="B2455" s="4" t="s">
        <v>34</v>
      </c>
      <c r="C2455" s="4" t="s">
        <v>55</v>
      </c>
      <c r="D2455" s="4" t="s">
        <v>215</v>
      </c>
      <c r="E2455" s="4"/>
      <c r="F2455" s="14" t="s">
        <v>1275</v>
      </c>
      <c r="G2455" s="5">
        <f t="shared" si="5020"/>
        <v>276.3</v>
      </c>
      <c r="H2455" s="5">
        <f t="shared" si="5020"/>
        <v>287.3</v>
      </c>
      <c r="I2455" s="5">
        <f t="shared" si="5020"/>
        <v>301.3</v>
      </c>
      <c r="J2455" s="5">
        <f t="shared" si="5019"/>
        <v>0</v>
      </c>
      <c r="K2455" s="5">
        <f t="shared" si="5019"/>
        <v>0</v>
      </c>
      <c r="L2455" s="5">
        <f t="shared" si="5019"/>
        <v>0</v>
      </c>
      <c r="M2455" s="5">
        <f t="shared" si="4996"/>
        <v>276.3</v>
      </c>
      <c r="N2455" s="5">
        <f t="shared" si="4997"/>
        <v>287.3</v>
      </c>
      <c r="O2455" s="5">
        <f t="shared" si="4998"/>
        <v>301.3</v>
      </c>
      <c r="P2455" s="5">
        <f t="shared" si="5019"/>
        <v>0</v>
      </c>
      <c r="Q2455" s="5">
        <f t="shared" si="5019"/>
        <v>0</v>
      </c>
      <c r="R2455" s="5">
        <f t="shared" si="5019"/>
        <v>0</v>
      </c>
      <c r="S2455" s="5">
        <f t="shared" si="5019"/>
        <v>0</v>
      </c>
      <c r="T2455" s="5">
        <f t="shared" si="5019"/>
        <v>0</v>
      </c>
      <c r="U2455" s="5">
        <f t="shared" si="5019"/>
        <v>0</v>
      </c>
      <c r="V2455" s="5">
        <f t="shared" si="5019"/>
        <v>0</v>
      </c>
      <c r="W2455" s="5">
        <f t="shared" si="5019"/>
        <v>0</v>
      </c>
      <c r="X2455" s="5">
        <f t="shared" si="5019"/>
        <v>0</v>
      </c>
      <c r="Y2455" s="5">
        <f t="shared" si="5019"/>
        <v>0</v>
      </c>
      <c r="Z2455" s="5">
        <f t="shared" si="5019"/>
        <v>0</v>
      </c>
      <c r="AA2455" s="5">
        <f t="shared" si="5019"/>
        <v>0</v>
      </c>
      <c r="AB2455" s="5">
        <f t="shared" si="5019"/>
        <v>0</v>
      </c>
      <c r="AC2455" s="5">
        <f t="shared" si="5019"/>
        <v>0</v>
      </c>
      <c r="AD2455" s="5">
        <f t="shared" si="5019"/>
        <v>0</v>
      </c>
      <c r="AE2455" s="5">
        <f t="shared" si="5019"/>
        <v>0</v>
      </c>
      <c r="AF2455" s="5">
        <f t="shared" si="5019"/>
        <v>0</v>
      </c>
      <c r="AG2455" s="5">
        <f t="shared" si="5018"/>
        <v>276.3</v>
      </c>
      <c r="AH2455" s="5">
        <f t="shared" si="5016"/>
        <v>287.3</v>
      </c>
      <c r="AI2455" s="5">
        <f t="shared" si="5017"/>
        <v>301.3</v>
      </c>
      <c r="AJ2455" s="5">
        <f t="shared" si="5021"/>
        <v>0</v>
      </c>
      <c r="AK2455" s="17"/>
      <c r="AL2455" s="27"/>
    </row>
    <row r="2456" spans="1:38" ht="31.2" x14ac:dyDescent="0.3">
      <c r="A2456" s="4" t="s">
        <v>247</v>
      </c>
      <c r="B2456" s="4" t="s">
        <v>34</v>
      </c>
      <c r="C2456" s="4" t="s">
        <v>55</v>
      </c>
      <c r="D2456" s="4" t="s">
        <v>215</v>
      </c>
      <c r="E2456" s="4" t="s">
        <v>15</v>
      </c>
      <c r="F2456" s="14" t="s">
        <v>559</v>
      </c>
      <c r="G2456" s="5">
        <f t="shared" si="5020"/>
        <v>276.3</v>
      </c>
      <c r="H2456" s="5">
        <f t="shared" si="5020"/>
        <v>287.3</v>
      </c>
      <c r="I2456" s="5">
        <f t="shared" si="5020"/>
        <v>301.3</v>
      </c>
      <c r="J2456" s="5">
        <f t="shared" si="5019"/>
        <v>0</v>
      </c>
      <c r="K2456" s="5">
        <f t="shared" si="5019"/>
        <v>0</v>
      </c>
      <c r="L2456" s="5">
        <f t="shared" si="5019"/>
        <v>0</v>
      </c>
      <c r="M2456" s="5">
        <f t="shared" si="4996"/>
        <v>276.3</v>
      </c>
      <c r="N2456" s="5">
        <f t="shared" si="4997"/>
        <v>287.3</v>
      </c>
      <c r="O2456" s="5">
        <f t="shared" si="4998"/>
        <v>301.3</v>
      </c>
      <c r="P2456" s="5">
        <f t="shared" si="5019"/>
        <v>0</v>
      </c>
      <c r="Q2456" s="5">
        <f t="shared" si="5019"/>
        <v>0</v>
      </c>
      <c r="R2456" s="5">
        <f t="shared" si="5019"/>
        <v>0</v>
      </c>
      <c r="S2456" s="5">
        <f t="shared" si="5019"/>
        <v>0</v>
      </c>
      <c r="T2456" s="5">
        <f t="shared" si="5019"/>
        <v>0</v>
      </c>
      <c r="U2456" s="5">
        <f t="shared" si="5019"/>
        <v>0</v>
      </c>
      <c r="V2456" s="5">
        <f t="shared" si="5019"/>
        <v>0</v>
      </c>
      <c r="W2456" s="5">
        <f t="shared" si="5019"/>
        <v>0</v>
      </c>
      <c r="X2456" s="5">
        <f t="shared" si="5019"/>
        <v>0</v>
      </c>
      <c r="Y2456" s="5">
        <f t="shared" si="5019"/>
        <v>0</v>
      </c>
      <c r="Z2456" s="5">
        <f t="shared" si="5019"/>
        <v>0</v>
      </c>
      <c r="AA2456" s="5">
        <f t="shared" si="5019"/>
        <v>0</v>
      </c>
      <c r="AB2456" s="5">
        <f t="shared" si="5019"/>
        <v>0</v>
      </c>
      <c r="AC2456" s="5">
        <f t="shared" si="5019"/>
        <v>0</v>
      </c>
      <c r="AD2456" s="5">
        <f t="shared" si="5019"/>
        <v>0</v>
      </c>
      <c r="AE2456" s="5">
        <f t="shared" si="5019"/>
        <v>0</v>
      </c>
      <c r="AF2456" s="5">
        <f t="shared" si="5019"/>
        <v>0</v>
      </c>
      <c r="AG2456" s="5">
        <f t="shared" si="5018"/>
        <v>276.3</v>
      </c>
      <c r="AH2456" s="5">
        <f t="shared" si="5016"/>
        <v>287.3</v>
      </c>
      <c r="AI2456" s="5">
        <f t="shared" si="5017"/>
        <v>301.3</v>
      </c>
      <c r="AJ2456" s="5">
        <f t="shared" si="5021"/>
        <v>0</v>
      </c>
      <c r="AK2456" s="17"/>
      <c r="AL2456" s="27"/>
    </row>
    <row r="2457" spans="1:38" ht="31.2" x14ac:dyDescent="0.3">
      <c r="A2457" s="4" t="s">
        <v>247</v>
      </c>
      <c r="B2457" s="4" t="s">
        <v>34</v>
      </c>
      <c r="C2457" s="4" t="s">
        <v>55</v>
      </c>
      <c r="D2457" s="4" t="s">
        <v>215</v>
      </c>
      <c r="E2457" s="4" t="s">
        <v>16</v>
      </c>
      <c r="F2457" s="14" t="s">
        <v>560</v>
      </c>
      <c r="G2457" s="5">
        <v>276.3</v>
      </c>
      <c r="H2457" s="5">
        <v>287.3</v>
      </c>
      <c r="I2457" s="5">
        <v>301.3</v>
      </c>
      <c r="J2457" s="5"/>
      <c r="K2457" s="5"/>
      <c r="L2457" s="5"/>
      <c r="M2457" s="5">
        <f t="shared" si="4996"/>
        <v>276.3</v>
      </c>
      <c r="N2457" s="5">
        <f t="shared" si="4997"/>
        <v>287.3</v>
      </c>
      <c r="O2457" s="5">
        <f t="shared" si="4998"/>
        <v>301.3</v>
      </c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>
        <f t="shared" si="5018"/>
        <v>276.3</v>
      </c>
      <c r="AH2457" s="5">
        <f t="shared" si="5016"/>
        <v>287.3</v>
      </c>
      <c r="AI2457" s="5">
        <f t="shared" si="5017"/>
        <v>301.3</v>
      </c>
      <c r="AJ2457" s="5"/>
      <c r="AK2457" s="17"/>
      <c r="AL2457" s="27"/>
    </row>
    <row r="2458" spans="1:38" s="3" customFormat="1" x14ac:dyDescent="0.3">
      <c r="A2458" s="7" t="s">
        <v>247</v>
      </c>
      <c r="B2458" s="7" t="s">
        <v>96</v>
      </c>
      <c r="C2458" s="7"/>
      <c r="D2458" s="7"/>
      <c r="E2458" s="7"/>
      <c r="F2458" s="33" t="s">
        <v>518</v>
      </c>
      <c r="G2458" s="8">
        <f>G2466+G2503</f>
        <v>27301.100000000002</v>
      </c>
      <c r="H2458" s="8">
        <f>H2466+H2503</f>
        <v>26684.100000000002</v>
      </c>
      <c r="I2458" s="8">
        <f>I2466+I2503</f>
        <v>26684.100000000002</v>
      </c>
      <c r="J2458" s="8">
        <f t="shared" ref="J2458:L2458" si="5022">J2466+J2503</f>
        <v>0</v>
      </c>
      <c r="K2458" s="8">
        <f t="shared" si="5022"/>
        <v>0</v>
      </c>
      <c r="L2458" s="8">
        <f t="shared" si="5022"/>
        <v>0</v>
      </c>
      <c r="M2458" s="8">
        <f t="shared" si="4996"/>
        <v>27301.100000000002</v>
      </c>
      <c r="N2458" s="8">
        <f t="shared" si="4997"/>
        <v>26684.100000000002</v>
      </c>
      <c r="O2458" s="8">
        <f t="shared" si="4998"/>
        <v>26684.100000000002</v>
      </c>
      <c r="P2458" s="8">
        <f>P2466+P2503+P2459</f>
        <v>0</v>
      </c>
      <c r="Q2458" s="8">
        <f t="shared" ref="Q2458:AJ2458" si="5023">Q2466+Q2503+Q2459</f>
        <v>0</v>
      </c>
      <c r="R2458" s="8">
        <f t="shared" si="5023"/>
        <v>0</v>
      </c>
      <c r="S2458" s="8">
        <f t="shared" si="5023"/>
        <v>301.29500000000002</v>
      </c>
      <c r="T2458" s="8">
        <f t="shared" si="5023"/>
        <v>360.40300000000002</v>
      </c>
      <c r="U2458" s="8">
        <f t="shared" si="5023"/>
        <v>0</v>
      </c>
      <c r="V2458" s="8">
        <f t="shared" ref="V2458" si="5024">V2466+V2503+V2459</f>
        <v>0</v>
      </c>
      <c r="W2458" s="8">
        <f t="shared" si="5023"/>
        <v>0</v>
      </c>
      <c r="X2458" s="8">
        <f t="shared" ref="X2458:Y2458" si="5025">X2466+X2503+X2459</f>
        <v>0</v>
      </c>
      <c r="Y2458" s="8">
        <f t="shared" si="5025"/>
        <v>0</v>
      </c>
      <c r="Z2458" s="8">
        <f t="shared" si="5023"/>
        <v>0</v>
      </c>
      <c r="AA2458" s="8">
        <f t="shared" ref="AA2458" si="5026">AA2466+AA2503+AA2459</f>
        <v>0</v>
      </c>
      <c r="AB2458" s="8">
        <f t="shared" si="5023"/>
        <v>0</v>
      </c>
      <c r="AC2458" s="8">
        <f t="shared" ref="AC2458:AD2458" si="5027">AC2466+AC2503+AC2459</f>
        <v>0</v>
      </c>
      <c r="AD2458" s="8">
        <f t="shared" si="5027"/>
        <v>0</v>
      </c>
      <c r="AE2458" s="8">
        <f t="shared" si="5023"/>
        <v>0</v>
      </c>
      <c r="AF2458" s="8">
        <f t="shared" si="5023"/>
        <v>0</v>
      </c>
      <c r="AG2458" s="8">
        <f t="shared" si="5018"/>
        <v>27962.797999999999</v>
      </c>
      <c r="AH2458" s="8">
        <f t="shared" si="5016"/>
        <v>26684.100000000002</v>
      </c>
      <c r="AI2458" s="8">
        <f t="shared" si="5017"/>
        <v>26684.100000000002</v>
      </c>
      <c r="AJ2458" s="8">
        <f t="shared" si="5023"/>
        <v>0</v>
      </c>
      <c r="AK2458" s="16"/>
      <c r="AL2458" s="25"/>
    </row>
    <row r="2459" spans="1:38" s="10" customFormat="1" x14ac:dyDescent="0.3">
      <c r="A2459" s="9" t="s">
        <v>247</v>
      </c>
      <c r="B2459" s="9" t="s">
        <v>96</v>
      </c>
      <c r="C2459" s="9" t="s">
        <v>169</v>
      </c>
      <c r="D2459" s="9"/>
      <c r="E2459" s="9"/>
      <c r="F2459" s="13" t="s">
        <v>540</v>
      </c>
      <c r="G2459" s="8"/>
      <c r="H2459" s="8"/>
      <c r="I2459" s="8"/>
      <c r="J2459" s="8"/>
      <c r="K2459" s="8"/>
      <c r="L2459" s="8"/>
      <c r="M2459" s="11"/>
      <c r="N2459" s="11"/>
      <c r="O2459" s="11"/>
      <c r="P2459" s="11">
        <f t="shared" ref="P2459:P2464" si="5028">P2460</f>
        <v>0</v>
      </c>
      <c r="Q2459" s="11">
        <f t="shared" ref="Q2459:AJ2464" si="5029">Q2460</f>
        <v>0</v>
      </c>
      <c r="R2459" s="11">
        <f t="shared" si="5029"/>
        <v>0</v>
      </c>
      <c r="S2459" s="11">
        <f t="shared" si="5029"/>
        <v>0</v>
      </c>
      <c r="T2459" s="11">
        <f t="shared" si="5029"/>
        <v>360.40300000000002</v>
      </c>
      <c r="U2459" s="11">
        <f t="shared" si="5029"/>
        <v>0</v>
      </c>
      <c r="V2459" s="11">
        <f t="shared" si="5029"/>
        <v>0</v>
      </c>
      <c r="W2459" s="11">
        <f t="shared" si="5029"/>
        <v>0</v>
      </c>
      <c r="X2459" s="11">
        <f t="shared" si="5029"/>
        <v>0</v>
      </c>
      <c r="Y2459" s="11">
        <f t="shared" si="5029"/>
        <v>0</v>
      </c>
      <c r="Z2459" s="11">
        <f t="shared" si="5029"/>
        <v>0</v>
      </c>
      <c r="AA2459" s="11">
        <f t="shared" si="5029"/>
        <v>0</v>
      </c>
      <c r="AB2459" s="11">
        <f t="shared" si="5029"/>
        <v>0</v>
      </c>
      <c r="AC2459" s="11">
        <f t="shared" si="5029"/>
        <v>0</v>
      </c>
      <c r="AD2459" s="11">
        <f t="shared" si="5029"/>
        <v>0</v>
      </c>
      <c r="AE2459" s="11">
        <f t="shared" si="5029"/>
        <v>0</v>
      </c>
      <c r="AF2459" s="11">
        <f t="shared" si="5029"/>
        <v>0</v>
      </c>
      <c r="AG2459" s="11">
        <f t="shared" si="5018"/>
        <v>360.40300000000002</v>
      </c>
      <c r="AH2459" s="11">
        <f t="shared" si="5016"/>
        <v>0</v>
      </c>
      <c r="AI2459" s="11">
        <f t="shared" si="5017"/>
        <v>0</v>
      </c>
      <c r="AJ2459" s="11">
        <f t="shared" si="5029"/>
        <v>0</v>
      </c>
      <c r="AK2459" s="31"/>
      <c r="AL2459" s="26"/>
    </row>
    <row r="2460" spans="1:38" ht="31.2" x14ac:dyDescent="0.3">
      <c r="A2460" s="4" t="s">
        <v>247</v>
      </c>
      <c r="B2460" s="4" t="s">
        <v>96</v>
      </c>
      <c r="C2460" s="4" t="s">
        <v>169</v>
      </c>
      <c r="D2460" s="4" t="s">
        <v>212</v>
      </c>
      <c r="E2460" s="4"/>
      <c r="F2460" s="14" t="s">
        <v>1323</v>
      </c>
      <c r="G2460" s="8"/>
      <c r="H2460" s="8"/>
      <c r="I2460" s="8"/>
      <c r="J2460" s="8"/>
      <c r="K2460" s="8"/>
      <c r="L2460" s="8"/>
      <c r="M2460" s="5"/>
      <c r="N2460" s="5"/>
      <c r="O2460" s="5"/>
      <c r="P2460" s="5">
        <f t="shared" si="5028"/>
        <v>0</v>
      </c>
      <c r="Q2460" s="5">
        <f t="shared" si="5029"/>
        <v>0</v>
      </c>
      <c r="R2460" s="5">
        <f t="shared" si="5029"/>
        <v>0</v>
      </c>
      <c r="S2460" s="5">
        <f t="shared" si="5029"/>
        <v>0</v>
      </c>
      <c r="T2460" s="5">
        <f t="shared" si="5029"/>
        <v>360.40300000000002</v>
      </c>
      <c r="U2460" s="5">
        <f t="shared" si="5029"/>
        <v>0</v>
      </c>
      <c r="V2460" s="5">
        <f t="shared" si="5029"/>
        <v>0</v>
      </c>
      <c r="W2460" s="5">
        <f t="shared" si="5029"/>
        <v>0</v>
      </c>
      <c r="X2460" s="5">
        <f t="shared" si="5029"/>
        <v>0</v>
      </c>
      <c r="Y2460" s="5">
        <f t="shared" si="5029"/>
        <v>0</v>
      </c>
      <c r="Z2460" s="5">
        <f t="shared" si="5029"/>
        <v>0</v>
      </c>
      <c r="AA2460" s="5">
        <f t="shared" si="5029"/>
        <v>0</v>
      </c>
      <c r="AB2460" s="5">
        <f t="shared" si="5029"/>
        <v>0</v>
      </c>
      <c r="AC2460" s="5">
        <f t="shared" si="5029"/>
        <v>0</v>
      </c>
      <c r="AD2460" s="5">
        <f t="shared" si="5029"/>
        <v>0</v>
      </c>
      <c r="AE2460" s="5">
        <f t="shared" si="5029"/>
        <v>0</v>
      </c>
      <c r="AF2460" s="5">
        <f t="shared" si="5029"/>
        <v>0</v>
      </c>
      <c r="AG2460" s="5">
        <f t="shared" si="5018"/>
        <v>360.40300000000002</v>
      </c>
      <c r="AH2460" s="5">
        <f t="shared" si="5016"/>
        <v>0</v>
      </c>
      <c r="AI2460" s="5">
        <f t="shared" si="5017"/>
        <v>0</v>
      </c>
      <c r="AJ2460" s="5">
        <f t="shared" si="5029"/>
        <v>0</v>
      </c>
      <c r="AK2460" s="17"/>
      <c r="AL2460" s="27"/>
    </row>
    <row r="2461" spans="1:38" ht="31.2" x14ac:dyDescent="0.3">
      <c r="A2461" s="4" t="s">
        <v>247</v>
      </c>
      <c r="B2461" s="4" t="s">
        <v>96</v>
      </c>
      <c r="C2461" s="4" t="s">
        <v>169</v>
      </c>
      <c r="D2461" s="4" t="s">
        <v>262</v>
      </c>
      <c r="E2461" s="4"/>
      <c r="F2461" s="14" t="s">
        <v>1342</v>
      </c>
      <c r="G2461" s="8"/>
      <c r="H2461" s="8"/>
      <c r="I2461" s="8"/>
      <c r="J2461" s="8"/>
      <c r="K2461" s="8"/>
      <c r="L2461" s="8"/>
      <c r="M2461" s="5"/>
      <c r="N2461" s="5"/>
      <c r="O2461" s="5"/>
      <c r="P2461" s="5">
        <f t="shared" si="5028"/>
        <v>0</v>
      </c>
      <c r="Q2461" s="5">
        <f t="shared" si="5029"/>
        <v>0</v>
      </c>
      <c r="R2461" s="5">
        <f t="shared" si="5029"/>
        <v>0</v>
      </c>
      <c r="S2461" s="5">
        <f t="shared" si="5029"/>
        <v>0</v>
      </c>
      <c r="T2461" s="5">
        <f t="shared" si="5029"/>
        <v>360.40300000000002</v>
      </c>
      <c r="U2461" s="5">
        <f t="shared" si="5029"/>
        <v>0</v>
      </c>
      <c r="V2461" s="5">
        <f t="shared" si="5029"/>
        <v>0</v>
      </c>
      <c r="W2461" s="5">
        <f t="shared" si="5029"/>
        <v>0</v>
      </c>
      <c r="X2461" s="5">
        <f t="shared" si="5029"/>
        <v>0</v>
      </c>
      <c r="Y2461" s="5">
        <f t="shared" si="5029"/>
        <v>0</v>
      </c>
      <c r="Z2461" s="5">
        <f t="shared" si="5029"/>
        <v>0</v>
      </c>
      <c r="AA2461" s="5">
        <f t="shared" si="5029"/>
        <v>0</v>
      </c>
      <c r="AB2461" s="5">
        <f t="shared" si="5029"/>
        <v>0</v>
      </c>
      <c r="AC2461" s="5">
        <f t="shared" si="5029"/>
        <v>0</v>
      </c>
      <c r="AD2461" s="5">
        <f t="shared" si="5029"/>
        <v>0</v>
      </c>
      <c r="AE2461" s="5">
        <f t="shared" si="5029"/>
        <v>0</v>
      </c>
      <c r="AF2461" s="5">
        <f t="shared" si="5029"/>
        <v>0</v>
      </c>
      <c r="AG2461" s="5">
        <f t="shared" si="5018"/>
        <v>360.40300000000002</v>
      </c>
      <c r="AH2461" s="5">
        <f t="shared" si="5016"/>
        <v>0</v>
      </c>
      <c r="AI2461" s="5">
        <f t="shared" si="5017"/>
        <v>0</v>
      </c>
      <c r="AJ2461" s="5">
        <f t="shared" si="5029"/>
        <v>0</v>
      </c>
      <c r="AK2461" s="17"/>
      <c r="AL2461" s="27"/>
    </row>
    <row r="2462" spans="1:38" ht="62.4" x14ac:dyDescent="0.3">
      <c r="A2462" s="4" t="s">
        <v>247</v>
      </c>
      <c r="B2462" s="4" t="s">
        <v>96</v>
      </c>
      <c r="C2462" s="4" t="s">
        <v>169</v>
      </c>
      <c r="D2462" s="4" t="s">
        <v>263</v>
      </c>
      <c r="E2462" s="4"/>
      <c r="F2462" s="14" t="s">
        <v>1343</v>
      </c>
      <c r="G2462" s="8"/>
      <c r="H2462" s="8"/>
      <c r="I2462" s="8"/>
      <c r="J2462" s="8"/>
      <c r="K2462" s="8"/>
      <c r="L2462" s="8"/>
      <c r="M2462" s="5"/>
      <c r="N2462" s="5"/>
      <c r="O2462" s="5"/>
      <c r="P2462" s="5">
        <f t="shared" si="5028"/>
        <v>0</v>
      </c>
      <c r="Q2462" s="5">
        <f t="shared" si="5029"/>
        <v>0</v>
      </c>
      <c r="R2462" s="5">
        <f t="shared" si="5029"/>
        <v>0</v>
      </c>
      <c r="S2462" s="5">
        <f t="shared" si="5029"/>
        <v>0</v>
      </c>
      <c r="T2462" s="5">
        <f t="shared" si="5029"/>
        <v>360.40300000000002</v>
      </c>
      <c r="U2462" s="5">
        <f t="shared" si="5029"/>
        <v>0</v>
      </c>
      <c r="V2462" s="5">
        <f t="shared" si="5029"/>
        <v>0</v>
      </c>
      <c r="W2462" s="5">
        <f t="shared" si="5029"/>
        <v>0</v>
      </c>
      <c r="X2462" s="5">
        <f t="shared" si="5029"/>
        <v>0</v>
      </c>
      <c r="Y2462" s="5">
        <f t="shared" si="5029"/>
        <v>0</v>
      </c>
      <c r="Z2462" s="5">
        <f t="shared" si="5029"/>
        <v>0</v>
      </c>
      <c r="AA2462" s="5">
        <f t="shared" si="5029"/>
        <v>0</v>
      </c>
      <c r="AB2462" s="5">
        <f t="shared" si="5029"/>
        <v>0</v>
      </c>
      <c r="AC2462" s="5">
        <f t="shared" si="5029"/>
        <v>0</v>
      </c>
      <c r="AD2462" s="5">
        <f t="shared" si="5029"/>
        <v>0</v>
      </c>
      <c r="AE2462" s="5">
        <f t="shared" si="5029"/>
        <v>0</v>
      </c>
      <c r="AF2462" s="5">
        <f t="shared" si="5029"/>
        <v>0</v>
      </c>
      <c r="AG2462" s="5">
        <f t="shared" si="5018"/>
        <v>360.40300000000002</v>
      </c>
      <c r="AH2462" s="5">
        <f t="shared" si="5016"/>
        <v>0</v>
      </c>
      <c r="AI2462" s="5">
        <f t="shared" si="5017"/>
        <v>0</v>
      </c>
      <c r="AJ2462" s="5">
        <f t="shared" si="5029"/>
        <v>0</v>
      </c>
      <c r="AK2462" s="17"/>
      <c r="AL2462" s="27"/>
    </row>
    <row r="2463" spans="1:38" ht="31.2" x14ac:dyDescent="0.3">
      <c r="A2463" s="4" t="s">
        <v>247</v>
      </c>
      <c r="B2463" s="4" t="s">
        <v>96</v>
      </c>
      <c r="C2463" s="4" t="s">
        <v>169</v>
      </c>
      <c r="D2463" s="4" t="s">
        <v>1515</v>
      </c>
      <c r="E2463" s="4"/>
      <c r="F2463" s="14" t="s">
        <v>1516</v>
      </c>
      <c r="G2463" s="8"/>
      <c r="H2463" s="8"/>
      <c r="I2463" s="8"/>
      <c r="J2463" s="8"/>
      <c r="K2463" s="8"/>
      <c r="L2463" s="8"/>
      <c r="M2463" s="5"/>
      <c r="N2463" s="5"/>
      <c r="O2463" s="5"/>
      <c r="P2463" s="5">
        <f t="shared" si="5028"/>
        <v>0</v>
      </c>
      <c r="Q2463" s="5">
        <f t="shared" si="5029"/>
        <v>0</v>
      </c>
      <c r="R2463" s="5">
        <f t="shared" si="5029"/>
        <v>0</v>
      </c>
      <c r="S2463" s="5">
        <f t="shared" si="5029"/>
        <v>0</v>
      </c>
      <c r="T2463" s="5">
        <f t="shared" si="5029"/>
        <v>360.40300000000002</v>
      </c>
      <c r="U2463" s="5">
        <f t="shared" si="5029"/>
        <v>0</v>
      </c>
      <c r="V2463" s="5">
        <f t="shared" si="5029"/>
        <v>0</v>
      </c>
      <c r="W2463" s="5">
        <f t="shared" si="5029"/>
        <v>0</v>
      </c>
      <c r="X2463" s="5">
        <f t="shared" si="5029"/>
        <v>0</v>
      </c>
      <c r="Y2463" s="5">
        <f t="shared" si="5029"/>
        <v>0</v>
      </c>
      <c r="Z2463" s="5">
        <f t="shared" si="5029"/>
        <v>0</v>
      </c>
      <c r="AA2463" s="5">
        <f t="shared" si="5029"/>
        <v>0</v>
      </c>
      <c r="AB2463" s="5">
        <f t="shared" si="5029"/>
        <v>0</v>
      </c>
      <c r="AC2463" s="5">
        <f t="shared" si="5029"/>
        <v>0</v>
      </c>
      <c r="AD2463" s="5">
        <f t="shared" si="5029"/>
        <v>0</v>
      </c>
      <c r="AE2463" s="5">
        <f t="shared" si="5029"/>
        <v>0</v>
      </c>
      <c r="AF2463" s="5">
        <f t="shared" si="5029"/>
        <v>0</v>
      </c>
      <c r="AG2463" s="5">
        <f t="shared" si="5018"/>
        <v>360.40300000000002</v>
      </c>
      <c r="AH2463" s="5">
        <f t="shared" si="5016"/>
        <v>0</v>
      </c>
      <c r="AI2463" s="5">
        <f t="shared" si="5017"/>
        <v>0</v>
      </c>
      <c r="AJ2463" s="5">
        <f t="shared" si="5029"/>
        <v>0</v>
      </c>
      <c r="AK2463" s="17"/>
      <c r="AL2463" s="27"/>
    </row>
    <row r="2464" spans="1:38" ht="31.2" x14ac:dyDescent="0.3">
      <c r="A2464" s="4" t="s">
        <v>247</v>
      </c>
      <c r="B2464" s="4" t="s">
        <v>96</v>
      </c>
      <c r="C2464" s="4" t="s">
        <v>169</v>
      </c>
      <c r="D2464" s="4" t="s">
        <v>1515</v>
      </c>
      <c r="E2464" s="4" t="s">
        <v>15</v>
      </c>
      <c r="F2464" s="14" t="s">
        <v>559</v>
      </c>
      <c r="G2464" s="8"/>
      <c r="H2464" s="8"/>
      <c r="I2464" s="8"/>
      <c r="J2464" s="8"/>
      <c r="K2464" s="8"/>
      <c r="L2464" s="8"/>
      <c r="M2464" s="5"/>
      <c r="N2464" s="5"/>
      <c r="O2464" s="5"/>
      <c r="P2464" s="5">
        <f t="shared" si="5028"/>
        <v>0</v>
      </c>
      <c r="Q2464" s="5">
        <f t="shared" si="5029"/>
        <v>0</v>
      </c>
      <c r="R2464" s="5">
        <f t="shared" si="5029"/>
        <v>0</v>
      </c>
      <c r="S2464" s="5">
        <f t="shared" si="5029"/>
        <v>0</v>
      </c>
      <c r="T2464" s="5">
        <f t="shared" si="5029"/>
        <v>360.40300000000002</v>
      </c>
      <c r="U2464" s="5">
        <f t="shared" si="5029"/>
        <v>0</v>
      </c>
      <c r="V2464" s="5">
        <f t="shared" si="5029"/>
        <v>0</v>
      </c>
      <c r="W2464" s="5">
        <f t="shared" si="5029"/>
        <v>0</v>
      </c>
      <c r="X2464" s="5">
        <f t="shared" si="5029"/>
        <v>0</v>
      </c>
      <c r="Y2464" s="5">
        <f t="shared" si="5029"/>
        <v>0</v>
      </c>
      <c r="Z2464" s="5">
        <f t="shared" si="5029"/>
        <v>0</v>
      </c>
      <c r="AA2464" s="5">
        <f t="shared" si="5029"/>
        <v>0</v>
      </c>
      <c r="AB2464" s="5">
        <f t="shared" si="5029"/>
        <v>0</v>
      </c>
      <c r="AC2464" s="5">
        <f t="shared" si="5029"/>
        <v>0</v>
      </c>
      <c r="AD2464" s="5">
        <f t="shared" si="5029"/>
        <v>0</v>
      </c>
      <c r="AE2464" s="5">
        <f t="shared" si="5029"/>
        <v>0</v>
      </c>
      <c r="AF2464" s="5">
        <f t="shared" si="5029"/>
        <v>0</v>
      </c>
      <c r="AG2464" s="5">
        <f t="shared" si="5018"/>
        <v>360.40300000000002</v>
      </c>
      <c r="AH2464" s="5">
        <f t="shared" si="5016"/>
        <v>0</v>
      </c>
      <c r="AI2464" s="5">
        <f t="shared" si="5017"/>
        <v>0</v>
      </c>
      <c r="AJ2464" s="5">
        <f t="shared" si="5029"/>
        <v>0</v>
      </c>
      <c r="AK2464" s="17"/>
      <c r="AL2464" s="27"/>
    </row>
    <row r="2465" spans="1:38" ht="31.2" x14ac:dyDescent="0.3">
      <c r="A2465" s="4" t="s">
        <v>247</v>
      </c>
      <c r="B2465" s="4" t="s">
        <v>96</v>
      </c>
      <c r="C2465" s="4" t="s">
        <v>169</v>
      </c>
      <c r="D2465" s="4" t="s">
        <v>1515</v>
      </c>
      <c r="E2465" s="4" t="s">
        <v>16</v>
      </c>
      <c r="F2465" s="14" t="s">
        <v>560</v>
      </c>
      <c r="G2465" s="8"/>
      <c r="H2465" s="8"/>
      <c r="I2465" s="8"/>
      <c r="J2465" s="8"/>
      <c r="K2465" s="8"/>
      <c r="L2465" s="8"/>
      <c r="M2465" s="5"/>
      <c r="N2465" s="5"/>
      <c r="O2465" s="5"/>
      <c r="P2465" s="5"/>
      <c r="Q2465" s="5"/>
      <c r="R2465" s="5"/>
      <c r="S2465" s="5"/>
      <c r="T2465" s="5">
        <v>360.40300000000002</v>
      </c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>
        <f t="shared" si="5018"/>
        <v>360.40300000000002</v>
      </c>
      <c r="AH2465" s="5">
        <f t="shared" si="5016"/>
        <v>0</v>
      </c>
      <c r="AI2465" s="5">
        <f t="shared" si="5017"/>
        <v>0</v>
      </c>
      <c r="AJ2465" s="5"/>
      <c r="AK2465" s="17"/>
      <c r="AL2465" s="27"/>
    </row>
    <row r="2466" spans="1:38" s="10" customFormat="1" x14ac:dyDescent="0.3">
      <c r="A2466" s="9" t="s">
        <v>247</v>
      </c>
      <c r="B2466" s="9" t="s">
        <v>96</v>
      </c>
      <c r="C2466" s="9" t="s">
        <v>81</v>
      </c>
      <c r="D2466" s="9"/>
      <c r="E2466" s="9"/>
      <c r="F2466" s="13" t="s">
        <v>541</v>
      </c>
      <c r="G2466" s="11">
        <f>G2467+G2473+G2481+G2487</f>
        <v>17503.400000000001</v>
      </c>
      <c r="H2466" s="11">
        <f t="shared" ref="H2466:I2466" si="5030">H2467+H2473+H2481+H2487</f>
        <v>17503.400000000001</v>
      </c>
      <c r="I2466" s="11">
        <f t="shared" si="5030"/>
        <v>17503.400000000001</v>
      </c>
      <c r="J2466" s="11">
        <f t="shared" ref="J2466:L2466" si="5031">J2467+J2473+J2481+J2487</f>
        <v>0</v>
      </c>
      <c r="K2466" s="11">
        <f t="shared" si="5031"/>
        <v>0</v>
      </c>
      <c r="L2466" s="11">
        <f t="shared" si="5031"/>
        <v>0</v>
      </c>
      <c r="M2466" s="11">
        <f t="shared" si="4996"/>
        <v>17503.400000000001</v>
      </c>
      <c r="N2466" s="11">
        <f t="shared" si="4997"/>
        <v>17503.400000000001</v>
      </c>
      <c r="O2466" s="11">
        <f t="shared" si="4998"/>
        <v>17503.400000000001</v>
      </c>
      <c r="P2466" s="11">
        <f>P2467+P2473+P2481+P2487+P2497</f>
        <v>0</v>
      </c>
      <c r="Q2466" s="11">
        <f t="shared" ref="Q2466:AJ2466" si="5032">Q2467+Q2473+Q2481+Q2487+Q2497</f>
        <v>0</v>
      </c>
      <c r="R2466" s="11">
        <f t="shared" si="5032"/>
        <v>0</v>
      </c>
      <c r="S2466" s="11">
        <f t="shared" si="5032"/>
        <v>301.29500000000002</v>
      </c>
      <c r="T2466" s="11">
        <f t="shared" si="5032"/>
        <v>0</v>
      </c>
      <c r="U2466" s="11">
        <f t="shared" si="5032"/>
        <v>0</v>
      </c>
      <c r="V2466" s="11">
        <f t="shared" ref="V2466" si="5033">V2467+V2473+V2481+V2487+V2497</f>
        <v>0</v>
      </c>
      <c r="W2466" s="11">
        <f t="shared" si="5032"/>
        <v>0</v>
      </c>
      <c r="X2466" s="11">
        <f t="shared" ref="X2466:Y2466" si="5034">X2467+X2473+X2481+X2487+X2497</f>
        <v>0</v>
      </c>
      <c r="Y2466" s="11">
        <f t="shared" si="5034"/>
        <v>0</v>
      </c>
      <c r="Z2466" s="11">
        <f t="shared" si="5032"/>
        <v>0</v>
      </c>
      <c r="AA2466" s="11">
        <f t="shared" ref="AA2466" si="5035">AA2467+AA2473+AA2481+AA2487+AA2497</f>
        <v>0</v>
      </c>
      <c r="AB2466" s="11">
        <f t="shared" si="5032"/>
        <v>0</v>
      </c>
      <c r="AC2466" s="11">
        <f t="shared" ref="AC2466:AD2466" si="5036">AC2467+AC2473+AC2481+AC2487+AC2497</f>
        <v>0</v>
      </c>
      <c r="AD2466" s="11">
        <f t="shared" si="5036"/>
        <v>0</v>
      </c>
      <c r="AE2466" s="11">
        <f t="shared" si="5032"/>
        <v>0</v>
      </c>
      <c r="AF2466" s="11">
        <f t="shared" si="5032"/>
        <v>0</v>
      </c>
      <c r="AG2466" s="11">
        <f t="shared" si="5018"/>
        <v>17804.695</v>
      </c>
      <c r="AH2466" s="11">
        <f t="shared" si="5016"/>
        <v>17503.400000000001</v>
      </c>
      <c r="AI2466" s="11">
        <f t="shared" si="5017"/>
        <v>17503.400000000001</v>
      </c>
      <c r="AJ2466" s="11">
        <f t="shared" si="5032"/>
        <v>0</v>
      </c>
      <c r="AK2466" s="31"/>
      <c r="AL2466" s="26"/>
    </row>
    <row r="2467" spans="1:38" ht="31.2" x14ac:dyDescent="0.3">
      <c r="A2467" s="4" t="s">
        <v>247</v>
      </c>
      <c r="B2467" s="4" t="s">
        <v>96</v>
      </c>
      <c r="C2467" s="4" t="s">
        <v>81</v>
      </c>
      <c r="D2467" s="4" t="s">
        <v>218</v>
      </c>
      <c r="E2467" s="4"/>
      <c r="F2467" s="14" t="s">
        <v>1246</v>
      </c>
      <c r="G2467" s="5">
        <f t="shared" ref="G2467:L2471" si="5037">G2468</f>
        <v>1305.5999999999999</v>
      </c>
      <c r="H2467" s="5">
        <f t="shared" si="5037"/>
        <v>1305.5999999999999</v>
      </c>
      <c r="I2467" s="5">
        <f t="shared" si="5037"/>
        <v>1305.5999999999999</v>
      </c>
      <c r="J2467" s="5">
        <f t="shared" si="5037"/>
        <v>0</v>
      </c>
      <c r="K2467" s="5">
        <f t="shared" si="5037"/>
        <v>0</v>
      </c>
      <c r="L2467" s="5">
        <f t="shared" si="5037"/>
        <v>0</v>
      </c>
      <c r="M2467" s="5">
        <f t="shared" si="4996"/>
        <v>1305.5999999999999</v>
      </c>
      <c r="N2467" s="5">
        <f t="shared" si="4997"/>
        <v>1305.5999999999999</v>
      </c>
      <c r="O2467" s="5">
        <f t="shared" si="4998"/>
        <v>1305.5999999999999</v>
      </c>
      <c r="P2467" s="5">
        <f t="shared" ref="P2467:V2471" si="5038">P2468</f>
        <v>0</v>
      </c>
      <c r="Q2467" s="5">
        <f t="shared" si="5038"/>
        <v>0</v>
      </c>
      <c r="R2467" s="5">
        <f t="shared" si="5038"/>
        <v>0</v>
      </c>
      <c r="S2467" s="5">
        <f t="shared" si="5038"/>
        <v>0</v>
      </c>
      <c r="T2467" s="5">
        <f t="shared" si="5038"/>
        <v>0</v>
      </c>
      <c r="U2467" s="5">
        <f t="shared" si="5038"/>
        <v>0</v>
      </c>
      <c r="V2467" s="5">
        <f t="shared" si="5038"/>
        <v>0</v>
      </c>
      <c r="W2467" s="5">
        <f t="shared" ref="W2467:AF2471" si="5039">W2468</f>
        <v>0</v>
      </c>
      <c r="X2467" s="5">
        <f t="shared" si="5039"/>
        <v>0</v>
      </c>
      <c r="Y2467" s="5">
        <f t="shared" si="5039"/>
        <v>0</v>
      </c>
      <c r="Z2467" s="5">
        <f t="shared" si="5039"/>
        <v>0</v>
      </c>
      <c r="AA2467" s="5">
        <f t="shared" si="5039"/>
        <v>0</v>
      </c>
      <c r="AB2467" s="5">
        <f t="shared" si="5039"/>
        <v>0</v>
      </c>
      <c r="AC2467" s="5">
        <f t="shared" si="5039"/>
        <v>0</v>
      </c>
      <c r="AD2467" s="5">
        <f t="shared" si="5039"/>
        <v>0</v>
      </c>
      <c r="AE2467" s="5">
        <f t="shared" si="5039"/>
        <v>0</v>
      </c>
      <c r="AF2467" s="5">
        <f t="shared" si="5039"/>
        <v>0</v>
      </c>
      <c r="AG2467" s="5">
        <f t="shared" si="5018"/>
        <v>1305.5999999999999</v>
      </c>
      <c r="AH2467" s="5">
        <f t="shared" si="5016"/>
        <v>1305.5999999999999</v>
      </c>
      <c r="AI2467" s="5">
        <f t="shared" si="5017"/>
        <v>1305.5999999999999</v>
      </c>
      <c r="AJ2467" s="5">
        <f t="shared" ref="AJ2467:AJ2471" si="5040">AJ2468</f>
        <v>0</v>
      </c>
      <c r="AK2467" s="17"/>
      <c r="AL2467" s="27"/>
    </row>
    <row r="2468" spans="1:38" x14ac:dyDescent="0.3">
      <c r="A2468" s="4" t="s">
        <v>247</v>
      </c>
      <c r="B2468" s="4" t="s">
        <v>96</v>
      </c>
      <c r="C2468" s="4" t="s">
        <v>81</v>
      </c>
      <c r="D2468" s="4" t="s">
        <v>220</v>
      </c>
      <c r="E2468" s="4"/>
      <c r="F2468" s="14" t="s">
        <v>1252</v>
      </c>
      <c r="G2468" s="5">
        <f t="shared" si="5037"/>
        <v>1305.5999999999999</v>
      </c>
      <c r="H2468" s="5">
        <f t="shared" si="5037"/>
        <v>1305.5999999999999</v>
      </c>
      <c r="I2468" s="5">
        <f t="shared" si="5037"/>
        <v>1305.5999999999999</v>
      </c>
      <c r="J2468" s="5">
        <f t="shared" si="5037"/>
        <v>0</v>
      </c>
      <c r="K2468" s="5">
        <f t="shared" si="5037"/>
        <v>0</v>
      </c>
      <c r="L2468" s="5">
        <f t="shared" si="5037"/>
        <v>0</v>
      </c>
      <c r="M2468" s="5">
        <f t="shared" si="4996"/>
        <v>1305.5999999999999</v>
      </c>
      <c r="N2468" s="5">
        <f t="shared" si="4997"/>
        <v>1305.5999999999999</v>
      </c>
      <c r="O2468" s="5">
        <f t="shared" si="4998"/>
        <v>1305.5999999999999</v>
      </c>
      <c r="P2468" s="5">
        <f t="shared" si="5038"/>
        <v>0</v>
      </c>
      <c r="Q2468" s="5">
        <f t="shared" si="5038"/>
        <v>0</v>
      </c>
      <c r="R2468" s="5">
        <f t="shared" si="5038"/>
        <v>0</v>
      </c>
      <c r="S2468" s="5">
        <f t="shared" si="5038"/>
        <v>0</v>
      </c>
      <c r="T2468" s="5">
        <f t="shared" si="5038"/>
        <v>0</v>
      </c>
      <c r="U2468" s="5">
        <f t="shared" si="5038"/>
        <v>0</v>
      </c>
      <c r="V2468" s="5">
        <f t="shared" si="5038"/>
        <v>0</v>
      </c>
      <c r="W2468" s="5">
        <f t="shared" si="5039"/>
        <v>0</v>
      </c>
      <c r="X2468" s="5">
        <f t="shared" si="5039"/>
        <v>0</v>
      </c>
      <c r="Y2468" s="5">
        <f t="shared" si="5039"/>
        <v>0</v>
      </c>
      <c r="Z2468" s="5">
        <f t="shared" si="5039"/>
        <v>0</v>
      </c>
      <c r="AA2468" s="5">
        <f t="shared" si="5039"/>
        <v>0</v>
      </c>
      <c r="AB2468" s="5">
        <f t="shared" si="5039"/>
        <v>0</v>
      </c>
      <c r="AC2468" s="5">
        <f t="shared" si="5039"/>
        <v>0</v>
      </c>
      <c r="AD2468" s="5">
        <f t="shared" si="5039"/>
        <v>0</v>
      </c>
      <c r="AE2468" s="5">
        <f t="shared" si="5039"/>
        <v>0</v>
      </c>
      <c r="AF2468" s="5">
        <f t="shared" si="5039"/>
        <v>0</v>
      </c>
      <c r="AG2468" s="5">
        <f t="shared" si="5018"/>
        <v>1305.5999999999999</v>
      </c>
      <c r="AH2468" s="5">
        <f t="shared" si="5016"/>
        <v>1305.5999999999999</v>
      </c>
      <c r="AI2468" s="5">
        <f t="shared" si="5017"/>
        <v>1305.5999999999999</v>
      </c>
      <c r="AJ2468" s="5">
        <f t="shared" si="5040"/>
        <v>0</v>
      </c>
      <c r="AK2468" s="17"/>
      <c r="AL2468" s="27"/>
    </row>
    <row r="2469" spans="1:38" ht="31.2" x14ac:dyDescent="0.3">
      <c r="A2469" s="4" t="s">
        <v>247</v>
      </c>
      <c r="B2469" s="4" t="s">
        <v>96</v>
      </c>
      <c r="C2469" s="4" t="s">
        <v>81</v>
      </c>
      <c r="D2469" s="4" t="s">
        <v>228</v>
      </c>
      <c r="E2469" s="4"/>
      <c r="F2469" s="14" t="s">
        <v>1253</v>
      </c>
      <c r="G2469" s="5">
        <f t="shared" si="5037"/>
        <v>1305.5999999999999</v>
      </c>
      <c r="H2469" s="5">
        <f t="shared" si="5037"/>
        <v>1305.5999999999999</v>
      </c>
      <c r="I2469" s="5">
        <f t="shared" si="5037"/>
        <v>1305.5999999999999</v>
      </c>
      <c r="J2469" s="5">
        <f t="shared" si="5037"/>
        <v>0</v>
      </c>
      <c r="K2469" s="5">
        <f t="shared" si="5037"/>
        <v>0</v>
      </c>
      <c r="L2469" s="5">
        <f t="shared" si="5037"/>
        <v>0</v>
      </c>
      <c r="M2469" s="5">
        <f t="shared" si="4996"/>
        <v>1305.5999999999999</v>
      </c>
      <c r="N2469" s="5">
        <f t="shared" si="4997"/>
        <v>1305.5999999999999</v>
      </c>
      <c r="O2469" s="5">
        <f t="shared" si="4998"/>
        <v>1305.5999999999999</v>
      </c>
      <c r="P2469" s="5">
        <f t="shared" si="5038"/>
        <v>0</v>
      </c>
      <c r="Q2469" s="5">
        <f t="shared" si="5038"/>
        <v>0</v>
      </c>
      <c r="R2469" s="5">
        <f t="shared" si="5038"/>
        <v>0</v>
      </c>
      <c r="S2469" s="5">
        <f t="shared" si="5038"/>
        <v>0</v>
      </c>
      <c r="T2469" s="5">
        <f t="shared" si="5038"/>
        <v>0</v>
      </c>
      <c r="U2469" s="5">
        <f t="shared" si="5038"/>
        <v>0</v>
      </c>
      <c r="V2469" s="5">
        <f t="shared" si="5038"/>
        <v>0</v>
      </c>
      <c r="W2469" s="5">
        <f t="shared" si="5039"/>
        <v>0</v>
      </c>
      <c r="X2469" s="5">
        <f t="shared" si="5039"/>
        <v>0</v>
      </c>
      <c r="Y2469" s="5">
        <f t="shared" si="5039"/>
        <v>0</v>
      </c>
      <c r="Z2469" s="5">
        <f t="shared" si="5039"/>
        <v>0</v>
      </c>
      <c r="AA2469" s="5">
        <f t="shared" si="5039"/>
        <v>0</v>
      </c>
      <c r="AB2469" s="5">
        <f t="shared" si="5039"/>
        <v>0</v>
      </c>
      <c r="AC2469" s="5">
        <f t="shared" si="5039"/>
        <v>0</v>
      </c>
      <c r="AD2469" s="5">
        <f t="shared" si="5039"/>
        <v>0</v>
      </c>
      <c r="AE2469" s="5">
        <f t="shared" si="5039"/>
        <v>0</v>
      </c>
      <c r="AF2469" s="5">
        <f t="shared" si="5039"/>
        <v>0</v>
      </c>
      <c r="AG2469" s="5">
        <f t="shared" si="5018"/>
        <v>1305.5999999999999</v>
      </c>
      <c r="AH2469" s="5">
        <f t="shared" si="5016"/>
        <v>1305.5999999999999</v>
      </c>
      <c r="AI2469" s="5">
        <f t="shared" si="5017"/>
        <v>1305.5999999999999</v>
      </c>
      <c r="AJ2469" s="5">
        <f t="shared" si="5040"/>
        <v>0</v>
      </c>
      <c r="AK2469" s="17"/>
      <c r="AL2469" s="27"/>
    </row>
    <row r="2470" spans="1:38" ht="31.2" x14ac:dyDescent="0.3">
      <c r="A2470" s="4" t="s">
        <v>247</v>
      </c>
      <c r="B2470" s="4" t="s">
        <v>96</v>
      </c>
      <c r="C2470" s="4" t="s">
        <v>81</v>
      </c>
      <c r="D2470" s="4" t="s">
        <v>224</v>
      </c>
      <c r="E2470" s="4"/>
      <c r="F2470" s="14" t="s">
        <v>634</v>
      </c>
      <c r="G2470" s="5">
        <f t="shared" si="5037"/>
        <v>1305.5999999999999</v>
      </c>
      <c r="H2470" s="5">
        <f t="shared" si="5037"/>
        <v>1305.5999999999999</v>
      </c>
      <c r="I2470" s="5">
        <f t="shared" si="5037"/>
        <v>1305.5999999999999</v>
      </c>
      <c r="J2470" s="5">
        <f t="shared" si="5037"/>
        <v>0</v>
      </c>
      <c r="K2470" s="5">
        <f t="shared" si="5037"/>
        <v>0</v>
      </c>
      <c r="L2470" s="5">
        <f t="shared" si="5037"/>
        <v>0</v>
      </c>
      <c r="M2470" s="5">
        <f t="shared" si="4996"/>
        <v>1305.5999999999999</v>
      </c>
      <c r="N2470" s="5">
        <f t="shared" si="4997"/>
        <v>1305.5999999999999</v>
      </c>
      <c r="O2470" s="5">
        <f t="shared" si="4998"/>
        <v>1305.5999999999999</v>
      </c>
      <c r="P2470" s="5">
        <f t="shared" si="5038"/>
        <v>0</v>
      </c>
      <c r="Q2470" s="5">
        <f t="shared" si="5038"/>
        <v>0</v>
      </c>
      <c r="R2470" s="5">
        <f t="shared" si="5038"/>
        <v>0</v>
      </c>
      <c r="S2470" s="5">
        <f t="shared" si="5038"/>
        <v>0</v>
      </c>
      <c r="T2470" s="5">
        <f t="shared" si="5038"/>
        <v>0</v>
      </c>
      <c r="U2470" s="5">
        <f t="shared" si="5038"/>
        <v>0</v>
      </c>
      <c r="V2470" s="5">
        <f t="shared" si="5038"/>
        <v>0</v>
      </c>
      <c r="W2470" s="5">
        <f t="shared" si="5039"/>
        <v>0</v>
      </c>
      <c r="X2470" s="5">
        <f t="shared" si="5039"/>
        <v>0</v>
      </c>
      <c r="Y2470" s="5">
        <f t="shared" si="5039"/>
        <v>0</v>
      </c>
      <c r="Z2470" s="5">
        <f t="shared" si="5039"/>
        <v>0</v>
      </c>
      <c r="AA2470" s="5">
        <f t="shared" si="5039"/>
        <v>0</v>
      </c>
      <c r="AB2470" s="5">
        <f t="shared" si="5039"/>
        <v>0</v>
      </c>
      <c r="AC2470" s="5">
        <f t="shared" si="5039"/>
        <v>0</v>
      </c>
      <c r="AD2470" s="5">
        <f t="shared" si="5039"/>
        <v>0</v>
      </c>
      <c r="AE2470" s="5">
        <f t="shared" si="5039"/>
        <v>0</v>
      </c>
      <c r="AF2470" s="5">
        <f t="shared" si="5039"/>
        <v>0</v>
      </c>
      <c r="AG2470" s="5">
        <f t="shared" si="5018"/>
        <v>1305.5999999999999</v>
      </c>
      <c r="AH2470" s="5">
        <f t="shared" si="5016"/>
        <v>1305.5999999999999</v>
      </c>
      <c r="AI2470" s="5">
        <f t="shared" si="5017"/>
        <v>1305.5999999999999</v>
      </c>
      <c r="AJ2470" s="5">
        <f t="shared" si="5040"/>
        <v>0</v>
      </c>
      <c r="AK2470" s="17"/>
      <c r="AL2470" s="27"/>
    </row>
    <row r="2471" spans="1:38" ht="31.2" x14ac:dyDescent="0.3">
      <c r="A2471" s="4" t="s">
        <v>247</v>
      </c>
      <c r="B2471" s="4" t="s">
        <v>96</v>
      </c>
      <c r="C2471" s="4" t="s">
        <v>81</v>
      </c>
      <c r="D2471" s="4" t="s">
        <v>224</v>
      </c>
      <c r="E2471" s="4" t="s">
        <v>15</v>
      </c>
      <c r="F2471" s="14" t="s">
        <v>559</v>
      </c>
      <c r="G2471" s="5">
        <f t="shared" si="5037"/>
        <v>1305.5999999999999</v>
      </c>
      <c r="H2471" s="5">
        <f t="shared" si="5037"/>
        <v>1305.5999999999999</v>
      </c>
      <c r="I2471" s="5">
        <f t="shared" si="5037"/>
        <v>1305.5999999999999</v>
      </c>
      <c r="J2471" s="5">
        <f t="shared" si="5037"/>
        <v>0</v>
      </c>
      <c r="K2471" s="5">
        <f t="shared" si="5037"/>
        <v>0</v>
      </c>
      <c r="L2471" s="5">
        <f t="shared" si="5037"/>
        <v>0</v>
      </c>
      <c r="M2471" s="5">
        <f t="shared" si="4996"/>
        <v>1305.5999999999999</v>
      </c>
      <c r="N2471" s="5">
        <f t="shared" si="4997"/>
        <v>1305.5999999999999</v>
      </c>
      <c r="O2471" s="5">
        <f t="shared" si="4998"/>
        <v>1305.5999999999999</v>
      </c>
      <c r="P2471" s="5">
        <f t="shared" si="5038"/>
        <v>0</v>
      </c>
      <c r="Q2471" s="5">
        <f t="shared" si="5038"/>
        <v>0</v>
      </c>
      <c r="R2471" s="5">
        <f t="shared" si="5038"/>
        <v>0</v>
      </c>
      <c r="S2471" s="5">
        <f t="shared" si="5038"/>
        <v>0</v>
      </c>
      <c r="T2471" s="5">
        <f t="shared" si="5038"/>
        <v>0</v>
      </c>
      <c r="U2471" s="5">
        <f t="shared" si="5038"/>
        <v>0</v>
      </c>
      <c r="V2471" s="5">
        <f t="shared" si="5038"/>
        <v>0</v>
      </c>
      <c r="W2471" s="5">
        <f t="shared" si="5039"/>
        <v>0</v>
      </c>
      <c r="X2471" s="5">
        <f t="shared" si="5039"/>
        <v>0</v>
      </c>
      <c r="Y2471" s="5">
        <f t="shared" si="5039"/>
        <v>0</v>
      </c>
      <c r="Z2471" s="5">
        <f t="shared" si="5039"/>
        <v>0</v>
      </c>
      <c r="AA2471" s="5">
        <f t="shared" si="5039"/>
        <v>0</v>
      </c>
      <c r="AB2471" s="5">
        <f t="shared" si="5039"/>
        <v>0</v>
      </c>
      <c r="AC2471" s="5">
        <f t="shared" si="5039"/>
        <v>0</v>
      </c>
      <c r="AD2471" s="5">
        <f t="shared" si="5039"/>
        <v>0</v>
      </c>
      <c r="AE2471" s="5">
        <f t="shared" si="5039"/>
        <v>0</v>
      </c>
      <c r="AF2471" s="5">
        <f t="shared" si="5039"/>
        <v>0</v>
      </c>
      <c r="AG2471" s="5">
        <f t="shared" si="5018"/>
        <v>1305.5999999999999</v>
      </c>
      <c r="AH2471" s="5">
        <f t="shared" si="5016"/>
        <v>1305.5999999999999</v>
      </c>
      <c r="AI2471" s="5">
        <f t="shared" si="5017"/>
        <v>1305.5999999999999</v>
      </c>
      <c r="AJ2471" s="5">
        <f t="shared" si="5040"/>
        <v>0</v>
      </c>
      <c r="AK2471" s="17"/>
      <c r="AL2471" s="27"/>
    </row>
    <row r="2472" spans="1:38" ht="31.2" x14ac:dyDescent="0.3">
      <c r="A2472" s="4" t="s">
        <v>247</v>
      </c>
      <c r="B2472" s="4" t="s">
        <v>96</v>
      </c>
      <c r="C2472" s="4" t="s">
        <v>81</v>
      </c>
      <c r="D2472" s="4" t="s">
        <v>224</v>
      </c>
      <c r="E2472" s="4" t="s">
        <v>16</v>
      </c>
      <c r="F2472" s="14" t="s">
        <v>560</v>
      </c>
      <c r="G2472" s="5">
        <v>1305.5999999999999</v>
      </c>
      <c r="H2472" s="5">
        <v>1305.5999999999999</v>
      </c>
      <c r="I2472" s="5">
        <v>1305.5999999999999</v>
      </c>
      <c r="J2472" s="5"/>
      <c r="K2472" s="5"/>
      <c r="L2472" s="5"/>
      <c r="M2472" s="5">
        <f t="shared" si="4996"/>
        <v>1305.5999999999999</v>
      </c>
      <c r="N2472" s="5">
        <f t="shared" si="4997"/>
        <v>1305.5999999999999</v>
      </c>
      <c r="O2472" s="5">
        <f t="shared" si="4998"/>
        <v>1305.5999999999999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>
        <f t="shared" si="5018"/>
        <v>1305.5999999999999</v>
      </c>
      <c r="AH2472" s="5">
        <f t="shared" si="5016"/>
        <v>1305.5999999999999</v>
      </c>
      <c r="AI2472" s="5">
        <f t="shared" si="5017"/>
        <v>1305.5999999999999</v>
      </c>
      <c r="AJ2472" s="5"/>
      <c r="AK2472" s="17"/>
      <c r="AL2472" s="27"/>
    </row>
    <row r="2473" spans="1:38" ht="31.2" x14ac:dyDescent="0.3">
      <c r="A2473" s="4" t="s">
        <v>247</v>
      </c>
      <c r="B2473" s="4" t="s">
        <v>96</v>
      </c>
      <c r="C2473" s="4" t="s">
        <v>81</v>
      </c>
      <c r="D2473" s="4" t="s">
        <v>209</v>
      </c>
      <c r="E2473" s="4"/>
      <c r="F2473" s="14" t="s">
        <v>1267</v>
      </c>
      <c r="G2473" s="5">
        <f t="shared" ref="G2473:L2473" si="5041">G2474</f>
        <v>10043.200000000001</v>
      </c>
      <c r="H2473" s="5">
        <f t="shared" si="5041"/>
        <v>10043.200000000001</v>
      </c>
      <c r="I2473" s="5">
        <f t="shared" si="5041"/>
        <v>10043.200000000001</v>
      </c>
      <c r="J2473" s="5">
        <f t="shared" si="5041"/>
        <v>0</v>
      </c>
      <c r="K2473" s="5">
        <f t="shared" si="5041"/>
        <v>0</v>
      </c>
      <c r="L2473" s="5">
        <f t="shared" si="5041"/>
        <v>0</v>
      </c>
      <c r="M2473" s="5">
        <f t="shared" si="4996"/>
        <v>10043.200000000001</v>
      </c>
      <c r="N2473" s="5">
        <f t="shared" si="4997"/>
        <v>10043.200000000001</v>
      </c>
      <c r="O2473" s="5">
        <f t="shared" si="4998"/>
        <v>10043.200000000001</v>
      </c>
      <c r="P2473" s="5">
        <f t="shared" ref="P2473:V2473" si="5042">P2474</f>
        <v>0</v>
      </c>
      <c r="Q2473" s="5">
        <f t="shared" si="5042"/>
        <v>0</v>
      </c>
      <c r="R2473" s="5">
        <f t="shared" si="5042"/>
        <v>0</v>
      </c>
      <c r="S2473" s="5">
        <f t="shared" si="5042"/>
        <v>0</v>
      </c>
      <c r="T2473" s="5">
        <f t="shared" si="5042"/>
        <v>0</v>
      </c>
      <c r="U2473" s="5">
        <f t="shared" si="5042"/>
        <v>0</v>
      </c>
      <c r="V2473" s="5">
        <f t="shared" si="5042"/>
        <v>0</v>
      </c>
      <c r="W2473" s="5">
        <f t="shared" ref="W2473:AF2473" si="5043">W2474</f>
        <v>0</v>
      </c>
      <c r="X2473" s="5">
        <f t="shared" si="5043"/>
        <v>0</v>
      </c>
      <c r="Y2473" s="5">
        <f t="shared" si="5043"/>
        <v>0</v>
      </c>
      <c r="Z2473" s="5">
        <f t="shared" si="5043"/>
        <v>0</v>
      </c>
      <c r="AA2473" s="5">
        <f t="shared" si="5043"/>
        <v>0</v>
      </c>
      <c r="AB2473" s="5">
        <f t="shared" si="5043"/>
        <v>0</v>
      </c>
      <c r="AC2473" s="5">
        <f t="shared" si="5043"/>
        <v>0</v>
      </c>
      <c r="AD2473" s="5">
        <f t="shared" si="5043"/>
        <v>0</v>
      </c>
      <c r="AE2473" s="5">
        <f t="shared" si="5043"/>
        <v>0</v>
      </c>
      <c r="AF2473" s="5">
        <f t="shared" si="5043"/>
        <v>0</v>
      </c>
      <c r="AG2473" s="5">
        <f t="shared" si="5018"/>
        <v>10043.200000000001</v>
      </c>
      <c r="AH2473" s="5">
        <f t="shared" si="5016"/>
        <v>10043.200000000001</v>
      </c>
      <c r="AI2473" s="5">
        <f t="shared" si="5017"/>
        <v>10043.200000000001</v>
      </c>
      <c r="AJ2473" s="5">
        <f t="shared" ref="AJ2473" si="5044">AJ2474</f>
        <v>0</v>
      </c>
      <c r="AK2473" s="17"/>
      <c r="AL2473" s="27"/>
    </row>
    <row r="2474" spans="1:38" ht="31.2" x14ac:dyDescent="0.3">
      <c r="A2474" s="4" t="s">
        <v>247</v>
      </c>
      <c r="B2474" s="4" t="s">
        <v>96</v>
      </c>
      <c r="C2474" s="4" t="s">
        <v>81</v>
      </c>
      <c r="D2474" s="4" t="s">
        <v>210</v>
      </c>
      <c r="E2474" s="4"/>
      <c r="F2474" s="14" t="s">
        <v>1268</v>
      </c>
      <c r="G2474" s="5">
        <f t="shared" ref="G2474:L2474" si="5045">G2475+G2478</f>
        <v>10043.200000000001</v>
      </c>
      <c r="H2474" s="5">
        <f t="shared" si="5045"/>
        <v>10043.200000000001</v>
      </c>
      <c r="I2474" s="5">
        <f t="shared" si="5045"/>
        <v>10043.200000000001</v>
      </c>
      <c r="J2474" s="5">
        <f t="shared" si="5045"/>
        <v>0</v>
      </c>
      <c r="K2474" s="5">
        <f t="shared" si="5045"/>
        <v>0</v>
      </c>
      <c r="L2474" s="5">
        <f t="shared" si="5045"/>
        <v>0</v>
      </c>
      <c r="M2474" s="5">
        <f t="shared" si="4996"/>
        <v>10043.200000000001</v>
      </c>
      <c r="N2474" s="5">
        <f t="shared" si="4997"/>
        <v>10043.200000000001</v>
      </c>
      <c r="O2474" s="5">
        <f t="shared" si="4998"/>
        <v>10043.200000000001</v>
      </c>
      <c r="P2474" s="5">
        <f t="shared" ref="P2474:V2474" si="5046">P2475+P2478</f>
        <v>0</v>
      </c>
      <c r="Q2474" s="5">
        <f t="shared" ref="Q2474:R2474" si="5047">Q2475+Q2478</f>
        <v>0</v>
      </c>
      <c r="R2474" s="5">
        <f t="shared" si="5047"/>
        <v>0</v>
      </c>
      <c r="S2474" s="5">
        <f t="shared" ref="S2474" si="5048">S2475+S2478</f>
        <v>0</v>
      </c>
      <c r="T2474" s="5">
        <f t="shared" si="5046"/>
        <v>0</v>
      </c>
      <c r="U2474" s="5">
        <f t="shared" si="5046"/>
        <v>0</v>
      </c>
      <c r="V2474" s="5">
        <f t="shared" si="5046"/>
        <v>0</v>
      </c>
      <c r="W2474" s="5">
        <f t="shared" ref="W2474:AF2474" si="5049">W2475+W2478</f>
        <v>0</v>
      </c>
      <c r="X2474" s="5">
        <f t="shared" si="5049"/>
        <v>0</v>
      </c>
      <c r="Y2474" s="5">
        <f t="shared" si="5049"/>
        <v>0</v>
      </c>
      <c r="Z2474" s="5">
        <f t="shared" si="5049"/>
        <v>0</v>
      </c>
      <c r="AA2474" s="5">
        <f t="shared" si="5049"/>
        <v>0</v>
      </c>
      <c r="AB2474" s="5">
        <f t="shared" si="5049"/>
        <v>0</v>
      </c>
      <c r="AC2474" s="5">
        <f t="shared" si="5049"/>
        <v>0</v>
      </c>
      <c r="AD2474" s="5">
        <f t="shared" ref="AD2474" si="5050">AD2475+AD2478</f>
        <v>0</v>
      </c>
      <c r="AE2474" s="5">
        <f t="shared" ref="AE2474" si="5051">AE2475+AE2478</f>
        <v>0</v>
      </c>
      <c r="AF2474" s="5">
        <f t="shared" si="5049"/>
        <v>0</v>
      </c>
      <c r="AG2474" s="5">
        <f t="shared" si="5018"/>
        <v>10043.200000000001</v>
      </c>
      <c r="AH2474" s="5">
        <f t="shared" si="5016"/>
        <v>10043.200000000001</v>
      </c>
      <c r="AI2474" s="5">
        <f t="shared" si="5017"/>
        <v>10043.200000000001</v>
      </c>
      <c r="AJ2474" s="5">
        <f t="shared" ref="AJ2474" si="5052">AJ2475+AJ2478</f>
        <v>0</v>
      </c>
      <c r="AK2474" s="17"/>
      <c r="AL2474" s="27"/>
    </row>
    <row r="2475" spans="1:38" ht="31.2" x14ac:dyDescent="0.3">
      <c r="A2475" s="4" t="s">
        <v>247</v>
      </c>
      <c r="B2475" s="4" t="s">
        <v>96</v>
      </c>
      <c r="C2475" s="4" t="s">
        <v>81</v>
      </c>
      <c r="D2475" s="4" t="s">
        <v>225</v>
      </c>
      <c r="E2475" s="4"/>
      <c r="F2475" s="14" t="s">
        <v>1269</v>
      </c>
      <c r="G2475" s="5">
        <f t="shared" ref="G2475:L2476" si="5053">G2476</f>
        <v>6204.7</v>
      </c>
      <c r="H2475" s="5">
        <f t="shared" si="5053"/>
        <v>6204.7</v>
      </c>
      <c r="I2475" s="5">
        <f t="shared" si="5053"/>
        <v>6204.7</v>
      </c>
      <c r="J2475" s="5">
        <f t="shared" si="5053"/>
        <v>0</v>
      </c>
      <c r="K2475" s="5">
        <f t="shared" si="5053"/>
        <v>0</v>
      </c>
      <c r="L2475" s="5">
        <f t="shared" si="5053"/>
        <v>0</v>
      </c>
      <c r="M2475" s="5">
        <f t="shared" si="4996"/>
        <v>6204.7</v>
      </c>
      <c r="N2475" s="5">
        <f t="shared" si="4997"/>
        <v>6204.7</v>
      </c>
      <c r="O2475" s="5">
        <f t="shared" si="4998"/>
        <v>6204.7</v>
      </c>
      <c r="P2475" s="5">
        <f t="shared" ref="P2475:V2476" si="5054">P2476</f>
        <v>0</v>
      </c>
      <c r="Q2475" s="5">
        <f t="shared" si="5054"/>
        <v>0</v>
      </c>
      <c r="R2475" s="5">
        <f t="shared" si="5054"/>
        <v>0</v>
      </c>
      <c r="S2475" s="5">
        <f t="shared" si="5054"/>
        <v>0</v>
      </c>
      <c r="T2475" s="5">
        <f t="shared" si="5054"/>
        <v>0</v>
      </c>
      <c r="U2475" s="5">
        <f t="shared" si="5054"/>
        <v>0</v>
      </c>
      <c r="V2475" s="5">
        <f t="shared" si="5054"/>
        <v>0</v>
      </c>
      <c r="W2475" s="5">
        <f t="shared" ref="W2475:AF2476" si="5055">W2476</f>
        <v>0</v>
      </c>
      <c r="X2475" s="5">
        <f t="shared" si="5055"/>
        <v>0</v>
      </c>
      <c r="Y2475" s="5">
        <f t="shared" si="5055"/>
        <v>0</v>
      </c>
      <c r="Z2475" s="5">
        <f t="shared" si="5055"/>
        <v>0</v>
      </c>
      <c r="AA2475" s="5">
        <f t="shared" si="5055"/>
        <v>0</v>
      </c>
      <c r="AB2475" s="5">
        <f t="shared" si="5055"/>
        <v>0</v>
      </c>
      <c r="AC2475" s="5">
        <f t="shared" si="5055"/>
        <v>0</v>
      </c>
      <c r="AD2475" s="5">
        <f t="shared" si="5055"/>
        <v>0</v>
      </c>
      <c r="AE2475" s="5">
        <f t="shared" si="5055"/>
        <v>0</v>
      </c>
      <c r="AF2475" s="5">
        <f t="shared" si="5055"/>
        <v>0</v>
      </c>
      <c r="AG2475" s="5">
        <f t="shared" si="5018"/>
        <v>6204.7</v>
      </c>
      <c r="AH2475" s="5">
        <f t="shared" si="5016"/>
        <v>6204.7</v>
      </c>
      <c r="AI2475" s="5">
        <f t="shared" si="5017"/>
        <v>6204.7</v>
      </c>
      <c r="AJ2475" s="5">
        <f t="shared" ref="AJ2475:AJ2476" si="5056">AJ2476</f>
        <v>0</v>
      </c>
      <c r="AK2475" s="17"/>
      <c r="AL2475" s="27"/>
    </row>
    <row r="2476" spans="1:38" ht="31.2" x14ac:dyDescent="0.3">
      <c r="A2476" s="4" t="s">
        <v>247</v>
      </c>
      <c r="B2476" s="4" t="s">
        <v>96</v>
      </c>
      <c r="C2476" s="4" t="s">
        <v>81</v>
      </c>
      <c r="D2476" s="4" t="s">
        <v>225</v>
      </c>
      <c r="E2476" s="4" t="s">
        <v>15</v>
      </c>
      <c r="F2476" s="14" t="s">
        <v>559</v>
      </c>
      <c r="G2476" s="5">
        <f t="shared" si="5053"/>
        <v>6204.7</v>
      </c>
      <c r="H2476" s="5">
        <f t="shared" si="5053"/>
        <v>6204.7</v>
      </c>
      <c r="I2476" s="5">
        <f t="shared" si="5053"/>
        <v>6204.7</v>
      </c>
      <c r="J2476" s="5">
        <f t="shared" si="5053"/>
        <v>0</v>
      </c>
      <c r="K2476" s="5">
        <f t="shared" si="5053"/>
        <v>0</v>
      </c>
      <c r="L2476" s="5">
        <f t="shared" si="5053"/>
        <v>0</v>
      </c>
      <c r="M2476" s="5">
        <f t="shared" si="4996"/>
        <v>6204.7</v>
      </c>
      <c r="N2476" s="5">
        <f t="shared" si="4997"/>
        <v>6204.7</v>
      </c>
      <c r="O2476" s="5">
        <f t="shared" si="4998"/>
        <v>6204.7</v>
      </c>
      <c r="P2476" s="5">
        <f t="shared" si="5054"/>
        <v>0</v>
      </c>
      <c r="Q2476" s="5">
        <f t="shared" si="5054"/>
        <v>0</v>
      </c>
      <c r="R2476" s="5">
        <f t="shared" si="5054"/>
        <v>0</v>
      </c>
      <c r="S2476" s="5">
        <f t="shared" si="5054"/>
        <v>0</v>
      </c>
      <c r="T2476" s="5">
        <f t="shared" si="5054"/>
        <v>0</v>
      </c>
      <c r="U2476" s="5">
        <f t="shared" si="5054"/>
        <v>0</v>
      </c>
      <c r="V2476" s="5">
        <f t="shared" si="5054"/>
        <v>0</v>
      </c>
      <c r="W2476" s="5">
        <f t="shared" si="5055"/>
        <v>0</v>
      </c>
      <c r="X2476" s="5">
        <f t="shared" si="5055"/>
        <v>0</v>
      </c>
      <c r="Y2476" s="5">
        <f t="shared" si="5055"/>
        <v>0</v>
      </c>
      <c r="Z2476" s="5">
        <f t="shared" si="5055"/>
        <v>0</v>
      </c>
      <c r="AA2476" s="5">
        <f t="shared" si="5055"/>
        <v>0</v>
      </c>
      <c r="AB2476" s="5">
        <f t="shared" si="5055"/>
        <v>0</v>
      </c>
      <c r="AC2476" s="5">
        <f t="shared" si="5055"/>
        <v>0</v>
      </c>
      <c r="AD2476" s="5">
        <f t="shared" si="5055"/>
        <v>0</v>
      </c>
      <c r="AE2476" s="5">
        <f t="shared" si="5055"/>
        <v>0</v>
      </c>
      <c r="AF2476" s="5">
        <f t="shared" si="5055"/>
        <v>0</v>
      </c>
      <c r="AG2476" s="5">
        <f t="shared" si="5018"/>
        <v>6204.7</v>
      </c>
      <c r="AH2476" s="5">
        <f t="shared" si="5016"/>
        <v>6204.7</v>
      </c>
      <c r="AI2476" s="5">
        <f t="shared" si="5017"/>
        <v>6204.7</v>
      </c>
      <c r="AJ2476" s="5">
        <f t="shared" si="5056"/>
        <v>0</v>
      </c>
      <c r="AK2476" s="17"/>
      <c r="AL2476" s="27"/>
    </row>
    <row r="2477" spans="1:38" ht="31.2" x14ac:dyDescent="0.3">
      <c r="A2477" s="4" t="s">
        <v>247</v>
      </c>
      <c r="B2477" s="4" t="s">
        <v>96</v>
      </c>
      <c r="C2477" s="4" t="s">
        <v>81</v>
      </c>
      <c r="D2477" s="4" t="s">
        <v>225</v>
      </c>
      <c r="E2477" s="4" t="s">
        <v>16</v>
      </c>
      <c r="F2477" s="14" t="s">
        <v>560</v>
      </c>
      <c r="G2477" s="5">
        <v>6204.7</v>
      </c>
      <c r="H2477" s="5">
        <v>6204.7</v>
      </c>
      <c r="I2477" s="5">
        <v>6204.7</v>
      </c>
      <c r="J2477" s="5"/>
      <c r="K2477" s="5"/>
      <c r="L2477" s="5"/>
      <c r="M2477" s="5">
        <f t="shared" si="4996"/>
        <v>6204.7</v>
      </c>
      <c r="N2477" s="5">
        <f t="shared" si="4997"/>
        <v>6204.7</v>
      </c>
      <c r="O2477" s="5">
        <f t="shared" si="4998"/>
        <v>6204.7</v>
      </c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>
        <f t="shared" si="5018"/>
        <v>6204.7</v>
      </c>
      <c r="AH2477" s="5">
        <f t="shared" si="5016"/>
        <v>6204.7</v>
      </c>
      <c r="AI2477" s="5">
        <f t="shared" si="5017"/>
        <v>6204.7</v>
      </c>
      <c r="AJ2477" s="5"/>
      <c r="AK2477" s="17"/>
      <c r="AL2477" s="27"/>
    </row>
    <row r="2478" spans="1:38" ht="31.2" x14ac:dyDescent="0.3">
      <c r="A2478" s="4" t="s">
        <v>247</v>
      </c>
      <c r="B2478" s="4" t="s">
        <v>96</v>
      </c>
      <c r="C2478" s="4" t="s">
        <v>81</v>
      </c>
      <c r="D2478" s="4" t="s">
        <v>226</v>
      </c>
      <c r="E2478" s="4"/>
      <c r="F2478" s="14" t="s">
        <v>1270</v>
      </c>
      <c r="G2478" s="5">
        <f t="shared" ref="G2478:L2479" si="5057">G2479</f>
        <v>3838.5</v>
      </c>
      <c r="H2478" s="5">
        <f t="shared" si="5057"/>
        <v>3838.5</v>
      </c>
      <c r="I2478" s="5">
        <f t="shared" si="5057"/>
        <v>3838.5</v>
      </c>
      <c r="J2478" s="5">
        <f t="shared" si="5057"/>
        <v>0</v>
      </c>
      <c r="K2478" s="5">
        <f t="shared" si="5057"/>
        <v>0</v>
      </c>
      <c r="L2478" s="5">
        <f t="shared" si="5057"/>
        <v>0</v>
      </c>
      <c r="M2478" s="5">
        <f t="shared" si="4996"/>
        <v>3838.5</v>
      </c>
      <c r="N2478" s="5">
        <f t="shared" si="4997"/>
        <v>3838.5</v>
      </c>
      <c r="O2478" s="5">
        <f t="shared" si="4998"/>
        <v>3838.5</v>
      </c>
      <c r="P2478" s="5">
        <f t="shared" ref="P2478:V2479" si="5058">P2479</f>
        <v>0</v>
      </c>
      <c r="Q2478" s="5">
        <f t="shared" si="5058"/>
        <v>0</v>
      </c>
      <c r="R2478" s="5">
        <f t="shared" si="5058"/>
        <v>0</v>
      </c>
      <c r="S2478" s="5">
        <f t="shared" si="5058"/>
        <v>0</v>
      </c>
      <c r="T2478" s="5">
        <f t="shared" si="5058"/>
        <v>0</v>
      </c>
      <c r="U2478" s="5">
        <f t="shared" si="5058"/>
        <v>0</v>
      </c>
      <c r="V2478" s="5">
        <f t="shared" si="5058"/>
        <v>0</v>
      </c>
      <c r="W2478" s="5">
        <f t="shared" ref="W2478:AF2479" si="5059">W2479</f>
        <v>0</v>
      </c>
      <c r="X2478" s="5">
        <f t="shared" si="5059"/>
        <v>0</v>
      </c>
      <c r="Y2478" s="5">
        <f t="shared" si="5059"/>
        <v>0</v>
      </c>
      <c r="Z2478" s="5">
        <f t="shared" si="5059"/>
        <v>0</v>
      </c>
      <c r="AA2478" s="5">
        <f t="shared" si="5059"/>
        <v>0</v>
      </c>
      <c r="AB2478" s="5">
        <f t="shared" si="5059"/>
        <v>0</v>
      </c>
      <c r="AC2478" s="5">
        <f t="shared" si="5059"/>
        <v>0</v>
      </c>
      <c r="AD2478" s="5">
        <f t="shared" si="5059"/>
        <v>0</v>
      </c>
      <c r="AE2478" s="5">
        <f t="shared" si="5059"/>
        <v>0</v>
      </c>
      <c r="AF2478" s="5">
        <f t="shared" si="5059"/>
        <v>0</v>
      </c>
      <c r="AG2478" s="5">
        <f t="shared" si="5018"/>
        <v>3838.5</v>
      </c>
      <c r="AH2478" s="5">
        <f t="shared" si="5016"/>
        <v>3838.5</v>
      </c>
      <c r="AI2478" s="5">
        <f t="shared" si="5017"/>
        <v>3838.5</v>
      </c>
      <c r="AJ2478" s="5">
        <f t="shared" ref="AJ2478:AJ2479" si="5060">AJ2479</f>
        <v>0</v>
      </c>
      <c r="AK2478" s="17"/>
      <c r="AL2478" s="27"/>
    </row>
    <row r="2479" spans="1:38" ht="31.2" x14ac:dyDescent="0.3">
      <c r="A2479" s="4" t="s">
        <v>247</v>
      </c>
      <c r="B2479" s="4" t="s">
        <v>96</v>
      </c>
      <c r="C2479" s="4" t="s">
        <v>81</v>
      </c>
      <c r="D2479" s="4" t="s">
        <v>226</v>
      </c>
      <c r="E2479" s="4" t="s">
        <v>15</v>
      </c>
      <c r="F2479" s="14" t="s">
        <v>559</v>
      </c>
      <c r="G2479" s="5">
        <f t="shared" si="5057"/>
        <v>3838.5</v>
      </c>
      <c r="H2479" s="5">
        <f t="shared" si="5057"/>
        <v>3838.5</v>
      </c>
      <c r="I2479" s="5">
        <f t="shared" si="5057"/>
        <v>3838.5</v>
      </c>
      <c r="J2479" s="5">
        <f t="shared" si="5057"/>
        <v>0</v>
      </c>
      <c r="K2479" s="5">
        <f t="shared" si="5057"/>
        <v>0</v>
      </c>
      <c r="L2479" s="5">
        <f t="shared" si="5057"/>
        <v>0</v>
      </c>
      <c r="M2479" s="5">
        <f t="shared" si="4996"/>
        <v>3838.5</v>
      </c>
      <c r="N2479" s="5">
        <f t="shared" si="4997"/>
        <v>3838.5</v>
      </c>
      <c r="O2479" s="5">
        <f t="shared" si="4998"/>
        <v>3838.5</v>
      </c>
      <c r="P2479" s="5">
        <f t="shared" si="5058"/>
        <v>0</v>
      </c>
      <c r="Q2479" s="5">
        <f t="shared" si="5058"/>
        <v>0</v>
      </c>
      <c r="R2479" s="5">
        <f t="shared" si="5058"/>
        <v>0</v>
      </c>
      <c r="S2479" s="5">
        <f t="shared" si="5058"/>
        <v>0</v>
      </c>
      <c r="T2479" s="5">
        <f t="shared" si="5058"/>
        <v>0</v>
      </c>
      <c r="U2479" s="5">
        <f t="shared" si="5058"/>
        <v>0</v>
      </c>
      <c r="V2479" s="5">
        <f t="shared" si="5058"/>
        <v>0</v>
      </c>
      <c r="W2479" s="5">
        <f t="shared" si="5059"/>
        <v>0</v>
      </c>
      <c r="X2479" s="5">
        <f t="shared" si="5059"/>
        <v>0</v>
      </c>
      <c r="Y2479" s="5">
        <f t="shared" si="5059"/>
        <v>0</v>
      </c>
      <c r="Z2479" s="5">
        <f t="shared" si="5059"/>
        <v>0</v>
      </c>
      <c r="AA2479" s="5">
        <f t="shared" si="5059"/>
        <v>0</v>
      </c>
      <c r="AB2479" s="5">
        <f t="shared" si="5059"/>
        <v>0</v>
      </c>
      <c r="AC2479" s="5">
        <f t="shared" si="5059"/>
        <v>0</v>
      </c>
      <c r="AD2479" s="5">
        <f t="shared" si="5059"/>
        <v>0</v>
      </c>
      <c r="AE2479" s="5">
        <f t="shared" si="5059"/>
        <v>0</v>
      </c>
      <c r="AF2479" s="5">
        <f t="shared" si="5059"/>
        <v>0</v>
      </c>
      <c r="AG2479" s="5">
        <f t="shared" si="5018"/>
        <v>3838.5</v>
      </c>
      <c r="AH2479" s="5">
        <f t="shared" si="5016"/>
        <v>3838.5</v>
      </c>
      <c r="AI2479" s="5">
        <f t="shared" si="5017"/>
        <v>3838.5</v>
      </c>
      <c r="AJ2479" s="5">
        <f t="shared" si="5060"/>
        <v>0</v>
      </c>
      <c r="AK2479" s="17"/>
      <c r="AL2479" s="27"/>
    </row>
    <row r="2480" spans="1:38" ht="31.2" x14ac:dyDescent="0.3">
      <c r="A2480" s="4" t="s">
        <v>247</v>
      </c>
      <c r="B2480" s="4" t="s">
        <v>96</v>
      </c>
      <c r="C2480" s="4" t="s">
        <v>81</v>
      </c>
      <c r="D2480" s="4" t="s">
        <v>226</v>
      </c>
      <c r="E2480" s="4" t="s">
        <v>16</v>
      </c>
      <c r="F2480" s="14" t="s">
        <v>560</v>
      </c>
      <c r="G2480" s="5">
        <v>3838.5</v>
      </c>
      <c r="H2480" s="5">
        <v>3838.5</v>
      </c>
      <c r="I2480" s="5">
        <v>3838.5</v>
      </c>
      <c r="J2480" s="5"/>
      <c r="K2480" s="5"/>
      <c r="L2480" s="5"/>
      <c r="M2480" s="5">
        <f t="shared" si="4996"/>
        <v>3838.5</v>
      </c>
      <c r="N2480" s="5">
        <f t="shared" si="4997"/>
        <v>3838.5</v>
      </c>
      <c r="O2480" s="5">
        <f t="shared" si="4998"/>
        <v>3838.5</v>
      </c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>
        <f t="shared" si="5018"/>
        <v>3838.5</v>
      </c>
      <c r="AH2480" s="5">
        <f t="shared" si="5016"/>
        <v>3838.5</v>
      </c>
      <c r="AI2480" s="5">
        <f t="shared" si="5017"/>
        <v>3838.5</v>
      </c>
      <c r="AJ2480" s="5"/>
      <c r="AK2480" s="17"/>
      <c r="AL2480" s="27"/>
    </row>
    <row r="2481" spans="1:38" ht="31.2" x14ac:dyDescent="0.3">
      <c r="A2481" s="4" t="s">
        <v>247</v>
      </c>
      <c r="B2481" s="4" t="s">
        <v>96</v>
      </c>
      <c r="C2481" s="4" t="s">
        <v>81</v>
      </c>
      <c r="D2481" s="4" t="s">
        <v>229</v>
      </c>
      <c r="E2481" s="4"/>
      <c r="F2481" s="14" t="s">
        <v>1291</v>
      </c>
      <c r="G2481" s="5">
        <f t="shared" ref="G2481:L2485" si="5061">G2482</f>
        <v>2200.1999999999998</v>
      </c>
      <c r="H2481" s="5">
        <f t="shared" si="5061"/>
        <v>2200.1999999999998</v>
      </c>
      <c r="I2481" s="5">
        <f t="shared" si="5061"/>
        <v>2200.1999999999998</v>
      </c>
      <c r="J2481" s="5">
        <f t="shared" si="5061"/>
        <v>0</v>
      </c>
      <c r="K2481" s="5">
        <f t="shared" si="5061"/>
        <v>0</v>
      </c>
      <c r="L2481" s="5">
        <f t="shared" si="5061"/>
        <v>0</v>
      </c>
      <c r="M2481" s="5">
        <f t="shared" si="4996"/>
        <v>2200.1999999999998</v>
      </c>
      <c r="N2481" s="5">
        <f t="shared" si="4997"/>
        <v>2200.1999999999998</v>
      </c>
      <c r="O2481" s="5">
        <f t="shared" si="4998"/>
        <v>2200.1999999999998</v>
      </c>
      <c r="P2481" s="5">
        <f t="shared" ref="P2481:V2485" si="5062">P2482</f>
        <v>0</v>
      </c>
      <c r="Q2481" s="5">
        <f t="shared" si="5062"/>
        <v>0</v>
      </c>
      <c r="R2481" s="5">
        <f t="shared" si="5062"/>
        <v>0</v>
      </c>
      <c r="S2481" s="5">
        <f t="shared" si="5062"/>
        <v>0</v>
      </c>
      <c r="T2481" s="5">
        <f t="shared" si="5062"/>
        <v>0</v>
      </c>
      <c r="U2481" s="5">
        <f t="shared" si="5062"/>
        <v>0</v>
      </c>
      <c r="V2481" s="5">
        <f t="shared" si="5062"/>
        <v>0</v>
      </c>
      <c r="W2481" s="5">
        <f t="shared" ref="W2481:AF2485" si="5063">W2482</f>
        <v>0</v>
      </c>
      <c r="X2481" s="5">
        <f t="shared" si="5063"/>
        <v>0</v>
      </c>
      <c r="Y2481" s="5">
        <f t="shared" si="5063"/>
        <v>0</v>
      </c>
      <c r="Z2481" s="5">
        <f t="shared" si="5063"/>
        <v>0</v>
      </c>
      <c r="AA2481" s="5">
        <f t="shared" si="5063"/>
        <v>0</v>
      </c>
      <c r="AB2481" s="5">
        <f t="shared" si="5063"/>
        <v>0</v>
      </c>
      <c r="AC2481" s="5">
        <f t="shared" si="5063"/>
        <v>0</v>
      </c>
      <c r="AD2481" s="5">
        <f t="shared" si="5063"/>
        <v>0</v>
      </c>
      <c r="AE2481" s="5">
        <f t="shared" si="5063"/>
        <v>0</v>
      </c>
      <c r="AF2481" s="5">
        <f t="shared" si="5063"/>
        <v>0</v>
      </c>
      <c r="AG2481" s="5">
        <f t="shared" si="5018"/>
        <v>2200.1999999999998</v>
      </c>
      <c r="AH2481" s="5">
        <f t="shared" si="5016"/>
        <v>2200.1999999999998</v>
      </c>
      <c r="AI2481" s="5">
        <f t="shared" si="5017"/>
        <v>2200.1999999999998</v>
      </c>
      <c r="AJ2481" s="5">
        <f t="shared" ref="AJ2481:AJ2482" si="5064">AJ2482</f>
        <v>0</v>
      </c>
      <c r="AK2481" s="17"/>
      <c r="AL2481" s="27"/>
    </row>
    <row r="2482" spans="1:38" ht="46.8" x14ac:dyDescent="0.3">
      <c r="A2482" s="4" t="s">
        <v>247</v>
      </c>
      <c r="B2482" s="4" t="s">
        <v>96</v>
      </c>
      <c r="C2482" s="4" t="s">
        <v>81</v>
      </c>
      <c r="D2482" s="4" t="s">
        <v>230</v>
      </c>
      <c r="E2482" s="4"/>
      <c r="F2482" s="14" t="s">
        <v>1292</v>
      </c>
      <c r="G2482" s="5">
        <f>G2483</f>
        <v>2200.1999999999998</v>
      </c>
      <c r="H2482" s="5">
        <f t="shared" si="5061"/>
        <v>2200.1999999999998</v>
      </c>
      <c r="I2482" s="5">
        <f t="shared" si="5061"/>
        <v>2200.1999999999998</v>
      </c>
      <c r="J2482" s="5">
        <f t="shared" si="5061"/>
        <v>0</v>
      </c>
      <c r="K2482" s="5">
        <f t="shared" si="5061"/>
        <v>0</v>
      </c>
      <c r="L2482" s="5">
        <f t="shared" si="5061"/>
        <v>0</v>
      </c>
      <c r="M2482" s="5">
        <f t="shared" si="4996"/>
        <v>2200.1999999999998</v>
      </c>
      <c r="N2482" s="5">
        <f t="shared" si="4997"/>
        <v>2200.1999999999998</v>
      </c>
      <c r="O2482" s="5">
        <f t="shared" si="4998"/>
        <v>2200.1999999999998</v>
      </c>
      <c r="P2482" s="5">
        <f t="shared" si="5062"/>
        <v>0</v>
      </c>
      <c r="Q2482" s="5">
        <f t="shared" si="5062"/>
        <v>0</v>
      </c>
      <c r="R2482" s="5">
        <f t="shared" si="5062"/>
        <v>0</v>
      </c>
      <c r="S2482" s="5">
        <f t="shared" si="5062"/>
        <v>0</v>
      </c>
      <c r="T2482" s="5">
        <f t="shared" si="5062"/>
        <v>0</v>
      </c>
      <c r="U2482" s="5">
        <f t="shared" si="5062"/>
        <v>0</v>
      </c>
      <c r="V2482" s="5">
        <f t="shared" si="5062"/>
        <v>0</v>
      </c>
      <c r="W2482" s="5">
        <f t="shared" si="5063"/>
        <v>0</v>
      </c>
      <c r="X2482" s="5">
        <f t="shared" si="5063"/>
        <v>0</v>
      </c>
      <c r="Y2482" s="5">
        <f t="shared" si="5063"/>
        <v>0</v>
      </c>
      <c r="Z2482" s="5">
        <f t="shared" si="5063"/>
        <v>0</v>
      </c>
      <c r="AA2482" s="5">
        <f t="shared" si="5063"/>
        <v>0</v>
      </c>
      <c r="AB2482" s="5">
        <f t="shared" si="5063"/>
        <v>0</v>
      </c>
      <c r="AC2482" s="5">
        <f t="shared" si="5063"/>
        <v>0</v>
      </c>
      <c r="AD2482" s="5">
        <f t="shared" si="5063"/>
        <v>0</v>
      </c>
      <c r="AE2482" s="5">
        <f t="shared" si="5063"/>
        <v>0</v>
      </c>
      <c r="AF2482" s="5">
        <f t="shared" si="5063"/>
        <v>0</v>
      </c>
      <c r="AG2482" s="5">
        <f t="shared" si="5018"/>
        <v>2200.1999999999998</v>
      </c>
      <c r="AH2482" s="5">
        <f t="shared" si="5016"/>
        <v>2200.1999999999998</v>
      </c>
      <c r="AI2482" s="5">
        <f t="shared" si="5017"/>
        <v>2200.1999999999998</v>
      </c>
      <c r="AJ2482" s="5">
        <f t="shared" si="5064"/>
        <v>0</v>
      </c>
      <c r="AK2482" s="17"/>
      <c r="AL2482" s="27"/>
    </row>
    <row r="2483" spans="1:38" ht="31.2" x14ac:dyDescent="0.3">
      <c r="A2483" s="4" t="s">
        <v>247</v>
      </c>
      <c r="B2483" s="4" t="s">
        <v>96</v>
      </c>
      <c r="C2483" s="4" t="s">
        <v>81</v>
      </c>
      <c r="D2483" s="4" t="s">
        <v>1019</v>
      </c>
      <c r="E2483" s="4"/>
      <c r="F2483" s="14" t="s">
        <v>1020</v>
      </c>
      <c r="G2483" s="5">
        <f t="shared" ref="G2483:I2485" si="5065">G2484</f>
        <v>2200.1999999999998</v>
      </c>
      <c r="H2483" s="5">
        <f t="shared" si="5065"/>
        <v>2200.1999999999998</v>
      </c>
      <c r="I2483" s="5">
        <f t="shared" si="5065"/>
        <v>2200.1999999999998</v>
      </c>
      <c r="J2483" s="5">
        <f t="shared" si="5061"/>
        <v>0</v>
      </c>
      <c r="K2483" s="5">
        <f t="shared" si="5061"/>
        <v>0</v>
      </c>
      <c r="L2483" s="5">
        <f t="shared" si="5061"/>
        <v>0</v>
      </c>
      <c r="M2483" s="5">
        <f t="shared" si="4996"/>
        <v>2200.1999999999998</v>
      </c>
      <c r="N2483" s="5">
        <f t="shared" si="4997"/>
        <v>2200.1999999999998</v>
      </c>
      <c r="O2483" s="5">
        <f t="shared" si="4998"/>
        <v>2200.1999999999998</v>
      </c>
      <c r="P2483" s="5">
        <f t="shared" si="5062"/>
        <v>0</v>
      </c>
      <c r="Q2483" s="5">
        <f t="shared" si="5062"/>
        <v>0</v>
      </c>
      <c r="R2483" s="5">
        <f t="shared" si="5062"/>
        <v>0</v>
      </c>
      <c r="S2483" s="5">
        <f t="shared" si="5062"/>
        <v>0</v>
      </c>
      <c r="T2483" s="5">
        <f t="shared" si="5062"/>
        <v>0</v>
      </c>
      <c r="U2483" s="5">
        <f t="shared" si="5062"/>
        <v>0</v>
      </c>
      <c r="V2483" s="5">
        <f t="shared" si="5062"/>
        <v>0</v>
      </c>
      <c r="W2483" s="5">
        <f t="shared" si="5063"/>
        <v>0</v>
      </c>
      <c r="X2483" s="5">
        <f t="shared" si="5063"/>
        <v>0</v>
      </c>
      <c r="Y2483" s="5">
        <f t="shared" si="5063"/>
        <v>0</v>
      </c>
      <c r="Z2483" s="5">
        <f t="shared" si="5063"/>
        <v>0</v>
      </c>
      <c r="AA2483" s="5">
        <f t="shared" si="5063"/>
        <v>0</v>
      </c>
      <c r="AB2483" s="5">
        <f t="shared" si="5063"/>
        <v>0</v>
      </c>
      <c r="AC2483" s="5">
        <f t="shared" si="5063"/>
        <v>0</v>
      </c>
      <c r="AD2483" s="5">
        <f t="shared" si="5063"/>
        <v>0</v>
      </c>
      <c r="AE2483" s="5">
        <f t="shared" si="5063"/>
        <v>0</v>
      </c>
      <c r="AF2483" s="5">
        <f t="shared" si="5063"/>
        <v>0</v>
      </c>
      <c r="AG2483" s="5">
        <f t="shared" si="5018"/>
        <v>2200.1999999999998</v>
      </c>
      <c r="AH2483" s="5">
        <f t="shared" si="5016"/>
        <v>2200.1999999999998</v>
      </c>
      <c r="AI2483" s="5">
        <f t="shared" si="5017"/>
        <v>2200.1999999999998</v>
      </c>
      <c r="AJ2483" s="5">
        <f t="shared" ref="AJ2483:AJ2485" si="5066">AJ2484</f>
        <v>0</v>
      </c>
      <c r="AK2483" s="17"/>
      <c r="AL2483" s="27"/>
    </row>
    <row r="2484" spans="1:38" ht="31.2" x14ac:dyDescent="0.3">
      <c r="A2484" s="4" t="s">
        <v>247</v>
      </c>
      <c r="B2484" s="4" t="s">
        <v>96</v>
      </c>
      <c r="C2484" s="4" t="s">
        <v>81</v>
      </c>
      <c r="D2484" s="4" t="s">
        <v>1022</v>
      </c>
      <c r="E2484" s="4"/>
      <c r="F2484" s="14" t="s">
        <v>1021</v>
      </c>
      <c r="G2484" s="5">
        <f t="shared" si="5065"/>
        <v>2200.1999999999998</v>
      </c>
      <c r="H2484" s="5">
        <f t="shared" si="5065"/>
        <v>2200.1999999999998</v>
      </c>
      <c r="I2484" s="5">
        <f t="shared" si="5065"/>
        <v>2200.1999999999998</v>
      </c>
      <c r="J2484" s="5">
        <f t="shared" si="5061"/>
        <v>0</v>
      </c>
      <c r="K2484" s="5">
        <f t="shared" si="5061"/>
        <v>0</v>
      </c>
      <c r="L2484" s="5">
        <f t="shared" si="5061"/>
        <v>0</v>
      </c>
      <c r="M2484" s="5">
        <f t="shared" si="4996"/>
        <v>2200.1999999999998</v>
      </c>
      <c r="N2484" s="5">
        <f t="shared" si="4997"/>
        <v>2200.1999999999998</v>
      </c>
      <c r="O2484" s="5">
        <f t="shared" si="4998"/>
        <v>2200.1999999999998</v>
      </c>
      <c r="P2484" s="5">
        <f t="shared" si="5062"/>
        <v>0</v>
      </c>
      <c r="Q2484" s="5">
        <f t="shared" si="5062"/>
        <v>0</v>
      </c>
      <c r="R2484" s="5">
        <f t="shared" si="5062"/>
        <v>0</v>
      </c>
      <c r="S2484" s="5">
        <f t="shared" si="5062"/>
        <v>0</v>
      </c>
      <c r="T2484" s="5">
        <f t="shared" si="5062"/>
        <v>0</v>
      </c>
      <c r="U2484" s="5">
        <f t="shared" si="5062"/>
        <v>0</v>
      </c>
      <c r="V2484" s="5">
        <f t="shared" si="5062"/>
        <v>0</v>
      </c>
      <c r="W2484" s="5">
        <f t="shared" si="5063"/>
        <v>0</v>
      </c>
      <c r="X2484" s="5">
        <f t="shared" si="5063"/>
        <v>0</v>
      </c>
      <c r="Y2484" s="5">
        <f t="shared" si="5063"/>
        <v>0</v>
      </c>
      <c r="Z2484" s="5">
        <f t="shared" si="5063"/>
        <v>0</v>
      </c>
      <c r="AA2484" s="5">
        <f t="shared" si="5063"/>
        <v>0</v>
      </c>
      <c r="AB2484" s="5">
        <f t="shared" si="5063"/>
        <v>0</v>
      </c>
      <c r="AC2484" s="5">
        <f t="shared" si="5063"/>
        <v>0</v>
      </c>
      <c r="AD2484" s="5">
        <f t="shared" si="5063"/>
        <v>0</v>
      </c>
      <c r="AE2484" s="5">
        <f t="shared" si="5063"/>
        <v>0</v>
      </c>
      <c r="AF2484" s="5">
        <f t="shared" si="5063"/>
        <v>0</v>
      </c>
      <c r="AG2484" s="5">
        <f t="shared" si="5018"/>
        <v>2200.1999999999998</v>
      </c>
      <c r="AH2484" s="5">
        <f t="shared" si="5016"/>
        <v>2200.1999999999998</v>
      </c>
      <c r="AI2484" s="5">
        <f t="shared" si="5017"/>
        <v>2200.1999999999998</v>
      </c>
      <c r="AJ2484" s="5">
        <f t="shared" si="5066"/>
        <v>0</v>
      </c>
      <c r="AK2484" s="17"/>
      <c r="AL2484" s="27"/>
    </row>
    <row r="2485" spans="1:38" x14ac:dyDescent="0.3">
      <c r="A2485" s="4" t="s">
        <v>247</v>
      </c>
      <c r="B2485" s="4" t="s">
        <v>96</v>
      </c>
      <c r="C2485" s="4" t="s">
        <v>81</v>
      </c>
      <c r="D2485" s="4" t="s">
        <v>1022</v>
      </c>
      <c r="E2485" s="4" t="s">
        <v>17</v>
      </c>
      <c r="F2485" s="14" t="s">
        <v>575</v>
      </c>
      <c r="G2485" s="5">
        <f t="shared" si="5065"/>
        <v>2200.1999999999998</v>
      </c>
      <c r="H2485" s="5">
        <f t="shared" si="5065"/>
        <v>2200.1999999999998</v>
      </c>
      <c r="I2485" s="5">
        <f t="shared" si="5065"/>
        <v>2200.1999999999998</v>
      </c>
      <c r="J2485" s="5">
        <f t="shared" si="5061"/>
        <v>0</v>
      </c>
      <c r="K2485" s="5">
        <f t="shared" si="5061"/>
        <v>0</v>
      </c>
      <c r="L2485" s="5">
        <f t="shared" si="5061"/>
        <v>0</v>
      </c>
      <c r="M2485" s="5">
        <f t="shared" si="4996"/>
        <v>2200.1999999999998</v>
      </c>
      <c r="N2485" s="5">
        <f t="shared" si="4997"/>
        <v>2200.1999999999998</v>
      </c>
      <c r="O2485" s="5">
        <f t="shared" si="4998"/>
        <v>2200.1999999999998</v>
      </c>
      <c r="P2485" s="5">
        <f t="shared" si="5062"/>
        <v>0</v>
      </c>
      <c r="Q2485" s="5">
        <f t="shared" si="5062"/>
        <v>0</v>
      </c>
      <c r="R2485" s="5">
        <f t="shared" si="5062"/>
        <v>0</v>
      </c>
      <c r="S2485" s="5">
        <f t="shared" si="5062"/>
        <v>0</v>
      </c>
      <c r="T2485" s="5">
        <f t="shared" si="5062"/>
        <v>0</v>
      </c>
      <c r="U2485" s="5">
        <f t="shared" si="5062"/>
        <v>0</v>
      </c>
      <c r="V2485" s="5">
        <f t="shared" si="5062"/>
        <v>0</v>
      </c>
      <c r="W2485" s="5">
        <f t="shared" si="5063"/>
        <v>0</v>
      </c>
      <c r="X2485" s="5">
        <f t="shared" si="5063"/>
        <v>0</v>
      </c>
      <c r="Y2485" s="5">
        <f t="shared" si="5063"/>
        <v>0</v>
      </c>
      <c r="Z2485" s="5">
        <f t="shared" si="5063"/>
        <v>0</v>
      </c>
      <c r="AA2485" s="5">
        <f t="shared" si="5063"/>
        <v>0</v>
      </c>
      <c r="AB2485" s="5">
        <f t="shared" si="5063"/>
        <v>0</v>
      </c>
      <c r="AC2485" s="5">
        <f t="shared" si="5063"/>
        <v>0</v>
      </c>
      <c r="AD2485" s="5">
        <f t="shared" si="5063"/>
        <v>0</v>
      </c>
      <c r="AE2485" s="5">
        <f t="shared" si="5063"/>
        <v>0</v>
      </c>
      <c r="AF2485" s="5">
        <f t="shared" si="5063"/>
        <v>0</v>
      </c>
      <c r="AG2485" s="5">
        <f t="shared" si="5018"/>
        <v>2200.1999999999998</v>
      </c>
      <c r="AH2485" s="5">
        <f t="shared" si="5016"/>
        <v>2200.1999999999998</v>
      </c>
      <c r="AI2485" s="5">
        <f t="shared" si="5017"/>
        <v>2200.1999999999998</v>
      </c>
      <c r="AJ2485" s="5">
        <f t="shared" si="5066"/>
        <v>0</v>
      </c>
      <c r="AK2485" s="17"/>
      <c r="AL2485" s="27"/>
    </row>
    <row r="2486" spans="1:38" ht="62.4" x14ac:dyDescent="0.3">
      <c r="A2486" s="4" t="s">
        <v>247</v>
      </c>
      <c r="B2486" s="4" t="s">
        <v>96</v>
      </c>
      <c r="C2486" s="4" t="s">
        <v>81</v>
      </c>
      <c r="D2486" s="4" t="s">
        <v>1022</v>
      </c>
      <c r="E2486" s="4" t="s">
        <v>205</v>
      </c>
      <c r="F2486" s="14" t="s">
        <v>576</v>
      </c>
      <c r="G2486" s="5">
        <v>2200.1999999999998</v>
      </c>
      <c r="H2486" s="5">
        <v>2200.1999999999998</v>
      </c>
      <c r="I2486" s="5">
        <v>2200.1999999999998</v>
      </c>
      <c r="J2486" s="5"/>
      <c r="K2486" s="5"/>
      <c r="L2486" s="5"/>
      <c r="M2486" s="5">
        <f t="shared" si="4996"/>
        <v>2200.1999999999998</v>
      </c>
      <c r="N2486" s="5">
        <f t="shared" si="4997"/>
        <v>2200.1999999999998</v>
      </c>
      <c r="O2486" s="5">
        <f t="shared" si="4998"/>
        <v>2200.1999999999998</v>
      </c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>
        <f t="shared" si="5018"/>
        <v>2200.1999999999998</v>
      </c>
      <c r="AH2486" s="5">
        <f t="shared" si="5016"/>
        <v>2200.1999999999998</v>
      </c>
      <c r="AI2486" s="5">
        <f t="shared" si="5017"/>
        <v>2200.1999999999998</v>
      </c>
      <c r="AJ2486" s="5"/>
      <c r="AK2486" s="17"/>
      <c r="AL2486" s="27"/>
    </row>
    <row r="2487" spans="1:38" ht="31.2" x14ac:dyDescent="0.3">
      <c r="A2487" s="4" t="s">
        <v>247</v>
      </c>
      <c r="B2487" s="4" t="s">
        <v>96</v>
      </c>
      <c r="C2487" s="4" t="s">
        <v>81</v>
      </c>
      <c r="D2487" s="4" t="s">
        <v>212</v>
      </c>
      <c r="E2487" s="4"/>
      <c r="F2487" s="14" t="s">
        <v>1323</v>
      </c>
      <c r="G2487" s="5">
        <f t="shared" ref="G2487:L2491" si="5067">G2488</f>
        <v>3954.4</v>
      </c>
      <c r="H2487" s="5">
        <f t="shared" si="5067"/>
        <v>3954.4</v>
      </c>
      <c r="I2487" s="5">
        <f t="shared" si="5067"/>
        <v>3954.4</v>
      </c>
      <c r="J2487" s="5">
        <f t="shared" si="5067"/>
        <v>0</v>
      </c>
      <c r="K2487" s="5">
        <f t="shared" si="5067"/>
        <v>0</v>
      </c>
      <c r="L2487" s="5">
        <f t="shared" si="5067"/>
        <v>0</v>
      </c>
      <c r="M2487" s="5">
        <f t="shared" si="4996"/>
        <v>3954.4</v>
      </c>
      <c r="N2487" s="5">
        <f t="shared" si="4997"/>
        <v>3954.4</v>
      </c>
      <c r="O2487" s="5">
        <f t="shared" si="4998"/>
        <v>3954.4</v>
      </c>
      <c r="P2487" s="5">
        <f t="shared" ref="P2487:V2491" si="5068">P2488</f>
        <v>0</v>
      </c>
      <c r="Q2487" s="5">
        <f t="shared" si="5068"/>
        <v>0</v>
      </c>
      <c r="R2487" s="5">
        <f t="shared" si="5068"/>
        <v>0</v>
      </c>
      <c r="S2487" s="5">
        <f t="shared" si="5068"/>
        <v>0</v>
      </c>
      <c r="T2487" s="5">
        <f t="shared" si="5068"/>
        <v>0</v>
      </c>
      <c r="U2487" s="5">
        <f t="shared" si="5068"/>
        <v>0</v>
      </c>
      <c r="V2487" s="5">
        <f t="shared" si="5068"/>
        <v>0</v>
      </c>
      <c r="W2487" s="5">
        <f t="shared" ref="W2487:AF2491" si="5069">W2488</f>
        <v>0</v>
      </c>
      <c r="X2487" s="5">
        <f t="shared" si="5069"/>
        <v>0</v>
      </c>
      <c r="Y2487" s="5">
        <f t="shared" si="5069"/>
        <v>0</v>
      </c>
      <c r="Z2487" s="5">
        <f t="shared" si="5069"/>
        <v>0</v>
      </c>
      <c r="AA2487" s="5">
        <f t="shared" si="5069"/>
        <v>0</v>
      </c>
      <c r="AB2487" s="5">
        <f t="shared" si="5069"/>
        <v>0</v>
      </c>
      <c r="AC2487" s="5">
        <f t="shared" si="5069"/>
        <v>0</v>
      </c>
      <c r="AD2487" s="5">
        <f t="shared" si="5069"/>
        <v>0</v>
      </c>
      <c r="AE2487" s="5">
        <f t="shared" si="5069"/>
        <v>0</v>
      </c>
      <c r="AF2487" s="5">
        <f t="shared" si="5069"/>
        <v>0</v>
      </c>
      <c r="AG2487" s="5">
        <f t="shared" si="5018"/>
        <v>3954.4</v>
      </c>
      <c r="AH2487" s="5">
        <f t="shared" si="5016"/>
        <v>3954.4</v>
      </c>
      <c r="AI2487" s="5">
        <f t="shared" si="5017"/>
        <v>3954.4</v>
      </c>
      <c r="AJ2487" s="5">
        <f t="shared" ref="AJ2487:AJ2491" si="5070">AJ2488</f>
        <v>0</v>
      </c>
      <c r="AK2487" s="17"/>
      <c r="AL2487" s="27"/>
    </row>
    <row r="2488" spans="1:38" ht="31.2" x14ac:dyDescent="0.3">
      <c r="A2488" s="4" t="s">
        <v>247</v>
      </c>
      <c r="B2488" s="4" t="s">
        <v>96</v>
      </c>
      <c r="C2488" s="4" t="s">
        <v>81</v>
      </c>
      <c r="D2488" s="4" t="s">
        <v>231</v>
      </c>
      <c r="E2488" s="4"/>
      <c r="F2488" s="14" t="s">
        <v>1335</v>
      </c>
      <c r="G2488" s="5">
        <f>G2489+G2493</f>
        <v>3954.4</v>
      </c>
      <c r="H2488" s="5">
        <f t="shared" ref="H2488:AJ2488" si="5071">H2489+H2493</f>
        <v>3954.4</v>
      </c>
      <c r="I2488" s="5">
        <f t="shared" si="5071"/>
        <v>3954.4</v>
      </c>
      <c r="J2488" s="5">
        <f t="shared" ref="J2488:L2488" si="5072">J2489+J2493</f>
        <v>0</v>
      </c>
      <c r="K2488" s="5">
        <f t="shared" si="5072"/>
        <v>0</v>
      </c>
      <c r="L2488" s="5">
        <f t="shared" si="5072"/>
        <v>0</v>
      </c>
      <c r="M2488" s="5">
        <f t="shared" si="4996"/>
        <v>3954.4</v>
      </c>
      <c r="N2488" s="5">
        <f t="shared" si="4997"/>
        <v>3954.4</v>
      </c>
      <c r="O2488" s="5">
        <f t="shared" si="4998"/>
        <v>3954.4</v>
      </c>
      <c r="P2488" s="5">
        <f t="shared" ref="P2488:V2488" si="5073">P2489+P2493</f>
        <v>0</v>
      </c>
      <c r="Q2488" s="5">
        <f t="shared" ref="Q2488:R2488" si="5074">Q2489+Q2493</f>
        <v>0</v>
      </c>
      <c r="R2488" s="5">
        <f t="shared" si="5074"/>
        <v>0</v>
      </c>
      <c r="S2488" s="5">
        <f t="shared" ref="S2488" si="5075">S2489+S2493</f>
        <v>0</v>
      </c>
      <c r="T2488" s="5">
        <f t="shared" si="5073"/>
        <v>0</v>
      </c>
      <c r="U2488" s="5">
        <f t="shared" si="5073"/>
        <v>0</v>
      </c>
      <c r="V2488" s="5">
        <f t="shared" si="5073"/>
        <v>0</v>
      </c>
      <c r="W2488" s="5">
        <f t="shared" ref="W2488:AF2488" si="5076">W2489+W2493</f>
        <v>0</v>
      </c>
      <c r="X2488" s="5">
        <f t="shared" si="5076"/>
        <v>0</v>
      </c>
      <c r="Y2488" s="5">
        <f t="shared" si="5076"/>
        <v>0</v>
      </c>
      <c r="Z2488" s="5">
        <f t="shared" si="5076"/>
        <v>0</v>
      </c>
      <c r="AA2488" s="5">
        <f t="shared" si="5076"/>
        <v>0</v>
      </c>
      <c r="AB2488" s="5">
        <f t="shared" si="5076"/>
        <v>0</v>
      </c>
      <c r="AC2488" s="5">
        <f t="shared" si="5076"/>
        <v>0</v>
      </c>
      <c r="AD2488" s="5">
        <f t="shared" ref="AD2488" si="5077">AD2489+AD2493</f>
        <v>0</v>
      </c>
      <c r="AE2488" s="5">
        <f t="shared" ref="AE2488" si="5078">AE2489+AE2493</f>
        <v>0</v>
      </c>
      <c r="AF2488" s="5">
        <f t="shared" si="5076"/>
        <v>0</v>
      </c>
      <c r="AG2488" s="5">
        <f t="shared" si="5018"/>
        <v>3954.4</v>
      </c>
      <c r="AH2488" s="5">
        <f t="shared" si="5016"/>
        <v>3954.4</v>
      </c>
      <c r="AI2488" s="5">
        <f t="shared" si="5017"/>
        <v>3954.4</v>
      </c>
      <c r="AJ2488" s="5">
        <f t="shared" si="5071"/>
        <v>0</v>
      </c>
      <c r="AK2488" s="17"/>
      <c r="AL2488" s="27"/>
    </row>
    <row r="2489" spans="1:38" ht="46.8" x14ac:dyDescent="0.3">
      <c r="A2489" s="4" t="s">
        <v>247</v>
      </c>
      <c r="B2489" s="4" t="s">
        <v>96</v>
      </c>
      <c r="C2489" s="4" t="s">
        <v>81</v>
      </c>
      <c r="D2489" s="4" t="s">
        <v>232</v>
      </c>
      <c r="E2489" s="4"/>
      <c r="F2489" s="14" t="s">
        <v>1336</v>
      </c>
      <c r="G2489" s="5">
        <f t="shared" si="5067"/>
        <v>2971.8</v>
      </c>
      <c r="H2489" s="5">
        <f t="shared" si="5067"/>
        <v>2971.8</v>
      </c>
      <c r="I2489" s="5">
        <f t="shared" si="5067"/>
        <v>2971.8</v>
      </c>
      <c r="J2489" s="5">
        <f t="shared" si="5067"/>
        <v>0</v>
      </c>
      <c r="K2489" s="5">
        <f t="shared" si="5067"/>
        <v>0</v>
      </c>
      <c r="L2489" s="5">
        <f t="shared" si="5067"/>
        <v>0</v>
      </c>
      <c r="M2489" s="5">
        <f t="shared" si="4996"/>
        <v>2971.8</v>
      </c>
      <c r="N2489" s="5">
        <f t="shared" si="4997"/>
        <v>2971.8</v>
      </c>
      <c r="O2489" s="5">
        <f t="shared" si="4998"/>
        <v>2971.8</v>
      </c>
      <c r="P2489" s="5">
        <f t="shared" si="5068"/>
        <v>0</v>
      </c>
      <c r="Q2489" s="5">
        <f t="shared" si="5068"/>
        <v>0</v>
      </c>
      <c r="R2489" s="5">
        <f t="shared" si="5068"/>
        <v>0</v>
      </c>
      <c r="S2489" s="5">
        <f t="shared" si="5068"/>
        <v>0</v>
      </c>
      <c r="T2489" s="5">
        <f t="shared" si="5068"/>
        <v>0</v>
      </c>
      <c r="U2489" s="5">
        <f t="shared" si="5068"/>
        <v>0</v>
      </c>
      <c r="V2489" s="5">
        <f t="shared" si="5068"/>
        <v>0</v>
      </c>
      <c r="W2489" s="5">
        <f t="shared" si="5069"/>
        <v>0</v>
      </c>
      <c r="X2489" s="5">
        <f t="shared" si="5069"/>
        <v>0</v>
      </c>
      <c r="Y2489" s="5">
        <f t="shared" si="5069"/>
        <v>0</v>
      </c>
      <c r="Z2489" s="5">
        <f t="shared" si="5069"/>
        <v>0</v>
      </c>
      <c r="AA2489" s="5">
        <f t="shared" si="5069"/>
        <v>0</v>
      </c>
      <c r="AB2489" s="5">
        <f t="shared" si="5069"/>
        <v>0</v>
      </c>
      <c r="AC2489" s="5">
        <f t="shared" si="5069"/>
        <v>0</v>
      </c>
      <c r="AD2489" s="5">
        <f t="shared" si="5069"/>
        <v>0</v>
      </c>
      <c r="AE2489" s="5">
        <f t="shared" si="5069"/>
        <v>0</v>
      </c>
      <c r="AF2489" s="5">
        <f t="shared" si="5069"/>
        <v>0</v>
      </c>
      <c r="AG2489" s="5">
        <f t="shared" si="5018"/>
        <v>2971.8</v>
      </c>
      <c r="AH2489" s="5">
        <f t="shared" si="5016"/>
        <v>2971.8</v>
      </c>
      <c r="AI2489" s="5">
        <f t="shared" si="5017"/>
        <v>2971.8</v>
      </c>
      <c r="AJ2489" s="5">
        <f t="shared" si="5070"/>
        <v>0</v>
      </c>
      <c r="AK2489" s="17"/>
      <c r="AL2489" s="27"/>
    </row>
    <row r="2490" spans="1:38" ht="31.2" x14ac:dyDescent="0.3">
      <c r="A2490" s="4" t="s">
        <v>247</v>
      </c>
      <c r="B2490" s="4" t="s">
        <v>96</v>
      </c>
      <c r="C2490" s="4" t="s">
        <v>81</v>
      </c>
      <c r="D2490" s="4" t="s">
        <v>227</v>
      </c>
      <c r="E2490" s="4"/>
      <c r="F2490" s="14" t="s">
        <v>829</v>
      </c>
      <c r="G2490" s="5">
        <f t="shared" si="5067"/>
        <v>2971.8</v>
      </c>
      <c r="H2490" s="5">
        <f t="shared" si="5067"/>
        <v>2971.8</v>
      </c>
      <c r="I2490" s="5">
        <f t="shared" si="5067"/>
        <v>2971.8</v>
      </c>
      <c r="J2490" s="5">
        <f t="shared" si="5067"/>
        <v>0</v>
      </c>
      <c r="K2490" s="5">
        <f t="shared" si="5067"/>
        <v>0</v>
      </c>
      <c r="L2490" s="5">
        <f t="shared" si="5067"/>
        <v>0</v>
      </c>
      <c r="M2490" s="5">
        <f t="shared" si="4996"/>
        <v>2971.8</v>
      </c>
      <c r="N2490" s="5">
        <f t="shared" si="4997"/>
        <v>2971.8</v>
      </c>
      <c r="O2490" s="5">
        <f t="shared" si="4998"/>
        <v>2971.8</v>
      </c>
      <c r="P2490" s="5">
        <f t="shared" si="5068"/>
        <v>0</v>
      </c>
      <c r="Q2490" s="5">
        <f t="shared" si="5068"/>
        <v>0</v>
      </c>
      <c r="R2490" s="5">
        <f t="shared" si="5068"/>
        <v>0</v>
      </c>
      <c r="S2490" s="5">
        <f t="shared" si="5068"/>
        <v>0</v>
      </c>
      <c r="T2490" s="5">
        <f t="shared" si="5068"/>
        <v>0</v>
      </c>
      <c r="U2490" s="5">
        <f t="shared" si="5068"/>
        <v>0</v>
      </c>
      <c r="V2490" s="5">
        <f t="shared" si="5068"/>
        <v>0</v>
      </c>
      <c r="W2490" s="5">
        <f t="shared" si="5069"/>
        <v>0</v>
      </c>
      <c r="X2490" s="5">
        <f t="shared" si="5069"/>
        <v>0</v>
      </c>
      <c r="Y2490" s="5">
        <f t="shared" si="5069"/>
        <v>0</v>
      </c>
      <c r="Z2490" s="5">
        <f t="shared" si="5069"/>
        <v>0</v>
      </c>
      <c r="AA2490" s="5">
        <f t="shared" si="5069"/>
        <v>0</v>
      </c>
      <c r="AB2490" s="5">
        <f t="shared" si="5069"/>
        <v>0</v>
      </c>
      <c r="AC2490" s="5">
        <f t="shared" si="5069"/>
        <v>0</v>
      </c>
      <c r="AD2490" s="5">
        <f t="shared" si="5069"/>
        <v>0</v>
      </c>
      <c r="AE2490" s="5">
        <f t="shared" si="5069"/>
        <v>0</v>
      </c>
      <c r="AF2490" s="5">
        <f t="shared" si="5069"/>
        <v>0</v>
      </c>
      <c r="AG2490" s="5">
        <f t="shared" si="5018"/>
        <v>2971.8</v>
      </c>
      <c r="AH2490" s="5">
        <f t="shared" si="5016"/>
        <v>2971.8</v>
      </c>
      <c r="AI2490" s="5">
        <f t="shared" si="5017"/>
        <v>2971.8</v>
      </c>
      <c r="AJ2490" s="5">
        <f t="shared" si="5070"/>
        <v>0</v>
      </c>
      <c r="AK2490" s="17"/>
      <c r="AL2490" s="27"/>
    </row>
    <row r="2491" spans="1:38" ht="31.2" x14ac:dyDescent="0.3">
      <c r="A2491" s="4" t="s">
        <v>247</v>
      </c>
      <c r="B2491" s="4" t="s">
        <v>96</v>
      </c>
      <c r="C2491" s="4" t="s">
        <v>81</v>
      </c>
      <c r="D2491" s="4" t="s">
        <v>227</v>
      </c>
      <c r="E2491" s="4" t="s">
        <v>15</v>
      </c>
      <c r="F2491" s="14" t="s">
        <v>559</v>
      </c>
      <c r="G2491" s="5">
        <f t="shared" si="5067"/>
        <v>2971.8</v>
      </c>
      <c r="H2491" s="5">
        <f t="shared" si="5067"/>
        <v>2971.8</v>
      </c>
      <c r="I2491" s="5">
        <f t="shared" si="5067"/>
        <v>2971.8</v>
      </c>
      <c r="J2491" s="5">
        <f t="shared" si="5067"/>
        <v>0</v>
      </c>
      <c r="K2491" s="5">
        <f t="shared" si="5067"/>
        <v>0</v>
      </c>
      <c r="L2491" s="5">
        <f t="shared" si="5067"/>
        <v>0</v>
      </c>
      <c r="M2491" s="5">
        <f t="shared" si="4996"/>
        <v>2971.8</v>
      </c>
      <c r="N2491" s="5">
        <f t="shared" si="4997"/>
        <v>2971.8</v>
      </c>
      <c r="O2491" s="5">
        <f t="shared" si="4998"/>
        <v>2971.8</v>
      </c>
      <c r="P2491" s="5">
        <f t="shared" si="5068"/>
        <v>0</v>
      </c>
      <c r="Q2491" s="5">
        <f t="shared" si="5068"/>
        <v>0</v>
      </c>
      <c r="R2491" s="5">
        <f t="shared" si="5068"/>
        <v>0</v>
      </c>
      <c r="S2491" s="5">
        <f t="shared" si="5068"/>
        <v>0</v>
      </c>
      <c r="T2491" s="5">
        <f t="shared" si="5068"/>
        <v>0</v>
      </c>
      <c r="U2491" s="5">
        <f t="shared" si="5068"/>
        <v>0</v>
      </c>
      <c r="V2491" s="5">
        <f t="shared" si="5068"/>
        <v>0</v>
      </c>
      <c r="W2491" s="5">
        <f t="shared" si="5069"/>
        <v>0</v>
      </c>
      <c r="X2491" s="5">
        <f t="shared" si="5069"/>
        <v>0</v>
      </c>
      <c r="Y2491" s="5">
        <f t="shared" si="5069"/>
        <v>0</v>
      </c>
      <c r="Z2491" s="5">
        <f t="shared" si="5069"/>
        <v>0</v>
      </c>
      <c r="AA2491" s="5">
        <f t="shared" si="5069"/>
        <v>0</v>
      </c>
      <c r="AB2491" s="5">
        <f t="shared" si="5069"/>
        <v>0</v>
      </c>
      <c r="AC2491" s="5">
        <f t="shared" si="5069"/>
        <v>0</v>
      </c>
      <c r="AD2491" s="5">
        <f t="shared" si="5069"/>
        <v>0</v>
      </c>
      <c r="AE2491" s="5">
        <f t="shared" si="5069"/>
        <v>0</v>
      </c>
      <c r="AF2491" s="5">
        <f t="shared" si="5069"/>
        <v>0</v>
      </c>
      <c r="AG2491" s="5">
        <f t="shared" si="5018"/>
        <v>2971.8</v>
      </c>
      <c r="AH2491" s="5">
        <f t="shared" si="5016"/>
        <v>2971.8</v>
      </c>
      <c r="AI2491" s="5">
        <f t="shared" si="5017"/>
        <v>2971.8</v>
      </c>
      <c r="AJ2491" s="5">
        <f t="shared" si="5070"/>
        <v>0</v>
      </c>
      <c r="AK2491" s="17"/>
      <c r="AL2491" s="27"/>
    </row>
    <row r="2492" spans="1:38" ht="31.2" x14ac:dyDescent="0.3">
      <c r="A2492" s="4" t="s">
        <v>247</v>
      </c>
      <c r="B2492" s="4" t="s">
        <v>96</v>
      </c>
      <c r="C2492" s="4" t="s">
        <v>81</v>
      </c>
      <c r="D2492" s="4" t="s">
        <v>227</v>
      </c>
      <c r="E2492" s="4" t="s">
        <v>16</v>
      </c>
      <c r="F2492" s="14" t="s">
        <v>560</v>
      </c>
      <c r="G2492" s="5">
        <v>2971.8</v>
      </c>
      <c r="H2492" s="5">
        <v>2971.8</v>
      </c>
      <c r="I2492" s="5">
        <v>2971.8</v>
      </c>
      <c r="J2492" s="5"/>
      <c r="K2492" s="5"/>
      <c r="L2492" s="5"/>
      <c r="M2492" s="5">
        <f t="shared" si="4996"/>
        <v>2971.8</v>
      </c>
      <c r="N2492" s="5">
        <f t="shared" si="4997"/>
        <v>2971.8</v>
      </c>
      <c r="O2492" s="5">
        <f t="shared" si="4998"/>
        <v>2971.8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>
        <f t="shared" si="5018"/>
        <v>2971.8</v>
      </c>
      <c r="AH2492" s="5">
        <f t="shared" si="5016"/>
        <v>2971.8</v>
      </c>
      <c r="AI2492" s="5">
        <f t="shared" si="5017"/>
        <v>2971.8</v>
      </c>
      <c r="AJ2492" s="5"/>
      <c r="AK2492" s="17"/>
      <c r="AL2492" s="27"/>
    </row>
    <row r="2493" spans="1:38" ht="46.8" x14ac:dyDescent="0.3">
      <c r="A2493" s="4" t="s">
        <v>247</v>
      </c>
      <c r="B2493" s="4" t="s">
        <v>96</v>
      </c>
      <c r="C2493" s="4" t="s">
        <v>81</v>
      </c>
      <c r="D2493" s="4" t="s">
        <v>957</v>
      </c>
      <c r="E2493" s="4"/>
      <c r="F2493" s="14" t="s">
        <v>1031</v>
      </c>
      <c r="G2493" s="5">
        <f>G2494</f>
        <v>982.6</v>
      </c>
      <c r="H2493" s="5">
        <f t="shared" ref="H2493:AJ2495" si="5079">H2494</f>
        <v>982.6</v>
      </c>
      <c r="I2493" s="5">
        <f t="shared" si="5079"/>
        <v>982.6</v>
      </c>
      <c r="J2493" s="5">
        <f t="shared" si="5079"/>
        <v>0</v>
      </c>
      <c r="K2493" s="5">
        <f t="shared" si="5079"/>
        <v>0</v>
      </c>
      <c r="L2493" s="5">
        <f t="shared" si="5079"/>
        <v>0</v>
      </c>
      <c r="M2493" s="5">
        <f t="shared" si="4996"/>
        <v>982.6</v>
      </c>
      <c r="N2493" s="5">
        <f t="shared" si="4997"/>
        <v>982.6</v>
      </c>
      <c r="O2493" s="5">
        <f t="shared" si="4998"/>
        <v>982.6</v>
      </c>
      <c r="P2493" s="5">
        <f t="shared" si="5079"/>
        <v>0</v>
      </c>
      <c r="Q2493" s="5">
        <f t="shared" si="5079"/>
        <v>0</v>
      </c>
      <c r="R2493" s="5">
        <f t="shared" si="5079"/>
        <v>0</v>
      </c>
      <c r="S2493" s="5">
        <f t="shared" si="5079"/>
        <v>0</v>
      </c>
      <c r="T2493" s="5">
        <f t="shared" si="5079"/>
        <v>0</v>
      </c>
      <c r="U2493" s="5">
        <f t="shared" si="5079"/>
        <v>0</v>
      </c>
      <c r="V2493" s="5">
        <f t="shared" si="5079"/>
        <v>0</v>
      </c>
      <c r="W2493" s="5">
        <f t="shared" si="5079"/>
        <v>0</v>
      </c>
      <c r="X2493" s="5">
        <f t="shared" si="5079"/>
        <v>0</v>
      </c>
      <c r="Y2493" s="5">
        <f t="shared" si="5079"/>
        <v>0</v>
      </c>
      <c r="Z2493" s="5">
        <f t="shared" si="5079"/>
        <v>0</v>
      </c>
      <c r="AA2493" s="5">
        <f t="shared" si="5079"/>
        <v>0</v>
      </c>
      <c r="AB2493" s="5">
        <f t="shared" si="5079"/>
        <v>0</v>
      </c>
      <c r="AC2493" s="5">
        <f t="shared" si="5079"/>
        <v>0</v>
      </c>
      <c r="AD2493" s="5">
        <f t="shared" si="5079"/>
        <v>0</v>
      </c>
      <c r="AE2493" s="5">
        <f t="shared" si="5079"/>
        <v>0</v>
      </c>
      <c r="AF2493" s="5">
        <f t="shared" si="5079"/>
        <v>0</v>
      </c>
      <c r="AG2493" s="5">
        <f t="shared" si="5018"/>
        <v>982.6</v>
      </c>
      <c r="AH2493" s="5">
        <f t="shared" si="5016"/>
        <v>982.6</v>
      </c>
      <c r="AI2493" s="5">
        <f t="shared" si="5017"/>
        <v>982.6</v>
      </c>
      <c r="AJ2493" s="5">
        <f t="shared" si="5079"/>
        <v>0</v>
      </c>
      <c r="AK2493" s="17"/>
      <c r="AL2493" s="27"/>
    </row>
    <row r="2494" spans="1:38" ht="62.4" x14ac:dyDescent="0.3">
      <c r="A2494" s="4" t="s">
        <v>247</v>
      </c>
      <c r="B2494" s="4" t="s">
        <v>96</v>
      </c>
      <c r="C2494" s="4" t="s">
        <v>81</v>
      </c>
      <c r="D2494" s="4" t="s">
        <v>958</v>
      </c>
      <c r="E2494" s="4"/>
      <c r="F2494" s="14" t="s">
        <v>967</v>
      </c>
      <c r="G2494" s="5">
        <f>G2495</f>
        <v>982.6</v>
      </c>
      <c r="H2494" s="5">
        <f t="shared" si="5079"/>
        <v>982.6</v>
      </c>
      <c r="I2494" s="5">
        <f t="shared" si="5079"/>
        <v>982.6</v>
      </c>
      <c r="J2494" s="5">
        <f t="shared" si="5079"/>
        <v>0</v>
      </c>
      <c r="K2494" s="5">
        <f t="shared" si="5079"/>
        <v>0</v>
      </c>
      <c r="L2494" s="5">
        <f t="shared" si="5079"/>
        <v>0</v>
      </c>
      <c r="M2494" s="5">
        <f t="shared" si="4996"/>
        <v>982.6</v>
      </c>
      <c r="N2494" s="5">
        <f t="shared" si="4997"/>
        <v>982.6</v>
      </c>
      <c r="O2494" s="5">
        <f t="shared" si="4998"/>
        <v>982.6</v>
      </c>
      <c r="P2494" s="5">
        <f t="shared" si="5079"/>
        <v>0</v>
      </c>
      <c r="Q2494" s="5">
        <f t="shared" si="5079"/>
        <v>0</v>
      </c>
      <c r="R2494" s="5">
        <f t="shared" si="5079"/>
        <v>0</v>
      </c>
      <c r="S2494" s="5">
        <f t="shared" si="5079"/>
        <v>0</v>
      </c>
      <c r="T2494" s="5">
        <f t="shared" si="5079"/>
        <v>0</v>
      </c>
      <c r="U2494" s="5">
        <f t="shared" si="5079"/>
        <v>0</v>
      </c>
      <c r="V2494" s="5">
        <f t="shared" si="5079"/>
        <v>0</v>
      </c>
      <c r="W2494" s="5">
        <f t="shared" si="5079"/>
        <v>0</v>
      </c>
      <c r="X2494" s="5">
        <f t="shared" si="5079"/>
        <v>0</v>
      </c>
      <c r="Y2494" s="5">
        <f t="shared" si="5079"/>
        <v>0</v>
      </c>
      <c r="Z2494" s="5">
        <f t="shared" si="5079"/>
        <v>0</v>
      </c>
      <c r="AA2494" s="5">
        <f t="shared" si="5079"/>
        <v>0</v>
      </c>
      <c r="AB2494" s="5">
        <f t="shared" si="5079"/>
        <v>0</v>
      </c>
      <c r="AC2494" s="5">
        <f t="shared" si="5079"/>
        <v>0</v>
      </c>
      <c r="AD2494" s="5">
        <f t="shared" si="5079"/>
        <v>0</v>
      </c>
      <c r="AE2494" s="5">
        <f t="shared" si="5079"/>
        <v>0</v>
      </c>
      <c r="AF2494" s="5">
        <f t="shared" si="5079"/>
        <v>0</v>
      </c>
      <c r="AG2494" s="5">
        <f t="shared" si="5018"/>
        <v>982.6</v>
      </c>
      <c r="AH2494" s="5">
        <f t="shared" si="5016"/>
        <v>982.6</v>
      </c>
      <c r="AI2494" s="5">
        <f t="shared" si="5017"/>
        <v>982.6</v>
      </c>
      <c r="AJ2494" s="5">
        <f t="shared" si="5079"/>
        <v>0</v>
      </c>
      <c r="AK2494" s="17"/>
      <c r="AL2494" s="27"/>
    </row>
    <row r="2495" spans="1:38" ht="31.2" x14ac:dyDescent="0.3">
      <c r="A2495" s="4" t="s">
        <v>247</v>
      </c>
      <c r="B2495" s="4" t="s">
        <v>96</v>
      </c>
      <c r="C2495" s="4" t="s">
        <v>81</v>
      </c>
      <c r="D2495" s="4" t="s">
        <v>958</v>
      </c>
      <c r="E2495" s="4" t="s">
        <v>15</v>
      </c>
      <c r="F2495" s="14" t="s">
        <v>559</v>
      </c>
      <c r="G2495" s="5">
        <f>G2496</f>
        <v>982.6</v>
      </c>
      <c r="H2495" s="5">
        <f t="shared" si="5079"/>
        <v>982.6</v>
      </c>
      <c r="I2495" s="5">
        <f t="shared" si="5079"/>
        <v>982.6</v>
      </c>
      <c r="J2495" s="5">
        <f t="shared" si="5079"/>
        <v>0</v>
      </c>
      <c r="K2495" s="5">
        <f t="shared" si="5079"/>
        <v>0</v>
      </c>
      <c r="L2495" s="5">
        <f t="shared" si="5079"/>
        <v>0</v>
      </c>
      <c r="M2495" s="5">
        <f t="shared" si="4996"/>
        <v>982.6</v>
      </c>
      <c r="N2495" s="5">
        <f t="shared" si="4997"/>
        <v>982.6</v>
      </c>
      <c r="O2495" s="5">
        <f t="shared" si="4998"/>
        <v>982.6</v>
      </c>
      <c r="P2495" s="5">
        <f t="shared" si="5079"/>
        <v>0</v>
      </c>
      <c r="Q2495" s="5">
        <f t="shared" si="5079"/>
        <v>0</v>
      </c>
      <c r="R2495" s="5">
        <f t="shared" si="5079"/>
        <v>0</v>
      </c>
      <c r="S2495" s="5">
        <f t="shared" si="5079"/>
        <v>0</v>
      </c>
      <c r="T2495" s="5">
        <f t="shared" si="5079"/>
        <v>0</v>
      </c>
      <c r="U2495" s="5">
        <f t="shared" si="5079"/>
        <v>0</v>
      </c>
      <c r="V2495" s="5">
        <f t="shared" si="5079"/>
        <v>0</v>
      </c>
      <c r="W2495" s="5">
        <f t="shared" si="5079"/>
        <v>0</v>
      </c>
      <c r="X2495" s="5">
        <f t="shared" si="5079"/>
        <v>0</v>
      </c>
      <c r="Y2495" s="5">
        <f t="shared" si="5079"/>
        <v>0</v>
      </c>
      <c r="Z2495" s="5">
        <f t="shared" si="5079"/>
        <v>0</v>
      </c>
      <c r="AA2495" s="5">
        <f t="shared" si="5079"/>
        <v>0</v>
      </c>
      <c r="AB2495" s="5">
        <f t="shared" si="5079"/>
        <v>0</v>
      </c>
      <c r="AC2495" s="5">
        <f t="shared" si="5079"/>
        <v>0</v>
      </c>
      <c r="AD2495" s="5">
        <f t="shared" si="5079"/>
        <v>0</v>
      </c>
      <c r="AE2495" s="5">
        <f t="shared" si="5079"/>
        <v>0</v>
      </c>
      <c r="AF2495" s="5">
        <f t="shared" si="5079"/>
        <v>0</v>
      </c>
      <c r="AG2495" s="5">
        <f t="shared" si="5018"/>
        <v>982.6</v>
      </c>
      <c r="AH2495" s="5">
        <f t="shared" si="5016"/>
        <v>982.6</v>
      </c>
      <c r="AI2495" s="5">
        <f t="shared" si="5017"/>
        <v>982.6</v>
      </c>
      <c r="AJ2495" s="5">
        <f t="shared" si="5079"/>
        <v>0</v>
      </c>
      <c r="AK2495" s="17"/>
      <c r="AL2495" s="27"/>
    </row>
    <row r="2496" spans="1:38" ht="31.2" x14ac:dyDescent="0.3">
      <c r="A2496" s="4" t="s">
        <v>247</v>
      </c>
      <c r="B2496" s="4" t="s">
        <v>96</v>
      </c>
      <c r="C2496" s="4" t="s">
        <v>81</v>
      </c>
      <c r="D2496" s="4" t="s">
        <v>958</v>
      </c>
      <c r="E2496" s="4" t="s">
        <v>16</v>
      </c>
      <c r="F2496" s="14" t="s">
        <v>560</v>
      </c>
      <c r="G2496" s="5">
        <v>982.6</v>
      </c>
      <c r="H2496" s="5">
        <v>982.6</v>
      </c>
      <c r="I2496" s="5">
        <v>982.6</v>
      </c>
      <c r="J2496" s="5"/>
      <c r="K2496" s="5"/>
      <c r="L2496" s="5"/>
      <c r="M2496" s="5">
        <f t="shared" si="4996"/>
        <v>982.6</v>
      </c>
      <c r="N2496" s="5">
        <f t="shared" si="4997"/>
        <v>982.6</v>
      </c>
      <c r="O2496" s="5">
        <f t="shared" si="4998"/>
        <v>982.6</v>
      </c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>
        <f t="shared" si="5018"/>
        <v>982.6</v>
      </c>
      <c r="AH2496" s="5">
        <f t="shared" si="5016"/>
        <v>982.6</v>
      </c>
      <c r="AI2496" s="5">
        <f t="shared" si="5017"/>
        <v>982.6</v>
      </c>
      <c r="AJ2496" s="5"/>
      <c r="AK2496" s="17"/>
      <c r="AL2496" s="27"/>
    </row>
    <row r="2497" spans="1:38" ht="31.2" x14ac:dyDescent="0.3">
      <c r="A2497" s="4" t="s">
        <v>247</v>
      </c>
      <c r="B2497" s="4" t="s">
        <v>96</v>
      </c>
      <c r="C2497" s="4" t="s">
        <v>81</v>
      </c>
      <c r="D2497" s="4" t="s">
        <v>26</v>
      </c>
      <c r="E2497" s="4"/>
      <c r="F2497" s="14" t="s">
        <v>846</v>
      </c>
      <c r="G2497" s="5"/>
      <c r="H2497" s="5"/>
      <c r="I2497" s="5"/>
      <c r="J2497" s="5"/>
      <c r="K2497" s="5"/>
      <c r="L2497" s="5"/>
      <c r="M2497" s="5"/>
      <c r="N2497" s="5"/>
      <c r="O2497" s="5"/>
      <c r="P2497" s="5">
        <f>P2498</f>
        <v>0</v>
      </c>
      <c r="Q2497" s="5">
        <f t="shared" ref="Q2497:AJ2499" si="5080">Q2498</f>
        <v>0</v>
      </c>
      <c r="R2497" s="5">
        <f t="shared" si="5080"/>
        <v>0</v>
      </c>
      <c r="S2497" s="5">
        <f t="shared" si="5080"/>
        <v>301.29500000000002</v>
      </c>
      <c r="T2497" s="5">
        <f t="shared" si="5080"/>
        <v>0</v>
      </c>
      <c r="U2497" s="5">
        <f t="shared" si="5080"/>
        <v>0</v>
      </c>
      <c r="V2497" s="5">
        <f t="shared" si="5080"/>
        <v>0</v>
      </c>
      <c r="W2497" s="5">
        <f t="shared" si="5080"/>
        <v>0</v>
      </c>
      <c r="X2497" s="5">
        <f t="shared" si="5080"/>
        <v>0</v>
      </c>
      <c r="Y2497" s="5">
        <f t="shared" si="5080"/>
        <v>0</v>
      </c>
      <c r="Z2497" s="5">
        <f t="shared" si="5080"/>
        <v>0</v>
      </c>
      <c r="AA2497" s="5">
        <f t="shared" si="5080"/>
        <v>0</v>
      </c>
      <c r="AB2497" s="5">
        <f t="shared" si="5080"/>
        <v>0</v>
      </c>
      <c r="AC2497" s="5">
        <f t="shared" si="5080"/>
        <v>0</v>
      </c>
      <c r="AD2497" s="5">
        <f t="shared" si="5080"/>
        <v>0</v>
      </c>
      <c r="AE2497" s="5">
        <f t="shared" si="5080"/>
        <v>0</v>
      </c>
      <c r="AF2497" s="5">
        <f t="shared" si="5080"/>
        <v>0</v>
      </c>
      <c r="AG2497" s="5">
        <f t="shared" si="5018"/>
        <v>301.29500000000002</v>
      </c>
      <c r="AH2497" s="5">
        <f t="shared" si="5016"/>
        <v>0</v>
      </c>
      <c r="AI2497" s="5">
        <f t="shared" si="5017"/>
        <v>0</v>
      </c>
      <c r="AJ2497" s="5">
        <f t="shared" si="5080"/>
        <v>0</v>
      </c>
      <c r="AK2497" s="17"/>
      <c r="AL2497" s="27"/>
    </row>
    <row r="2498" spans="1:38" ht="46.8" x14ac:dyDescent="0.3">
      <c r="A2498" s="4" t="s">
        <v>247</v>
      </c>
      <c r="B2498" s="4" t="s">
        <v>96</v>
      </c>
      <c r="C2498" s="4" t="s">
        <v>81</v>
      </c>
      <c r="D2498" s="4" t="s">
        <v>429</v>
      </c>
      <c r="E2498" s="4"/>
      <c r="F2498" s="14" t="s">
        <v>854</v>
      </c>
      <c r="G2498" s="5"/>
      <c r="H2498" s="5"/>
      <c r="I2498" s="5"/>
      <c r="J2498" s="5"/>
      <c r="K2498" s="5"/>
      <c r="L2498" s="5"/>
      <c r="M2498" s="5"/>
      <c r="N2498" s="5"/>
      <c r="O2498" s="5"/>
      <c r="P2498" s="5">
        <f>P2499+P2501</f>
        <v>0</v>
      </c>
      <c r="Q2498" s="5">
        <f t="shared" ref="Q2498:AJ2498" si="5081">Q2499+Q2501</f>
        <v>0</v>
      </c>
      <c r="R2498" s="5">
        <f t="shared" si="5081"/>
        <v>0</v>
      </c>
      <c r="S2498" s="5">
        <f t="shared" si="5081"/>
        <v>301.29500000000002</v>
      </c>
      <c r="T2498" s="5">
        <f t="shared" si="5081"/>
        <v>0</v>
      </c>
      <c r="U2498" s="5">
        <f t="shared" si="5081"/>
        <v>0</v>
      </c>
      <c r="V2498" s="5">
        <f t="shared" ref="V2498" si="5082">V2499+V2501</f>
        <v>0</v>
      </c>
      <c r="W2498" s="5">
        <f t="shared" si="5081"/>
        <v>0</v>
      </c>
      <c r="X2498" s="5">
        <f t="shared" ref="X2498:Y2498" si="5083">X2499+X2501</f>
        <v>0</v>
      </c>
      <c r="Y2498" s="5">
        <f t="shared" si="5083"/>
        <v>0</v>
      </c>
      <c r="Z2498" s="5">
        <f t="shared" si="5081"/>
        <v>0</v>
      </c>
      <c r="AA2498" s="5">
        <f t="shared" ref="AA2498" si="5084">AA2499+AA2501</f>
        <v>0</v>
      </c>
      <c r="AB2498" s="5">
        <f t="shared" si="5081"/>
        <v>0</v>
      </c>
      <c r="AC2498" s="5">
        <f t="shared" ref="AC2498:AD2498" si="5085">AC2499+AC2501</f>
        <v>0</v>
      </c>
      <c r="AD2498" s="5">
        <f t="shared" si="5085"/>
        <v>0</v>
      </c>
      <c r="AE2498" s="5">
        <f t="shared" si="5081"/>
        <v>0</v>
      </c>
      <c r="AF2498" s="5">
        <f t="shared" si="5081"/>
        <v>0</v>
      </c>
      <c r="AG2498" s="5">
        <f t="shared" si="5018"/>
        <v>301.29500000000002</v>
      </c>
      <c r="AH2498" s="5">
        <f t="shared" si="5016"/>
        <v>0</v>
      </c>
      <c r="AI2498" s="5">
        <f t="shared" si="5017"/>
        <v>0</v>
      </c>
      <c r="AJ2498" s="5">
        <f t="shared" si="5081"/>
        <v>0</v>
      </c>
      <c r="AK2498" s="17"/>
      <c r="AL2498" s="27"/>
    </row>
    <row r="2499" spans="1:38" ht="31.2" x14ac:dyDescent="0.3">
      <c r="A2499" s="4" t="s">
        <v>247</v>
      </c>
      <c r="B2499" s="4" t="s">
        <v>96</v>
      </c>
      <c r="C2499" s="4" t="s">
        <v>81</v>
      </c>
      <c r="D2499" s="4" t="s">
        <v>429</v>
      </c>
      <c r="E2499" s="4" t="s">
        <v>15</v>
      </c>
      <c r="F2499" s="14" t="s">
        <v>559</v>
      </c>
      <c r="G2499" s="5"/>
      <c r="H2499" s="5"/>
      <c r="I2499" s="5"/>
      <c r="J2499" s="5"/>
      <c r="K2499" s="5"/>
      <c r="L2499" s="5"/>
      <c r="M2499" s="5"/>
      <c r="N2499" s="5"/>
      <c r="O2499" s="5"/>
      <c r="P2499" s="5">
        <f>P2500</f>
        <v>0</v>
      </c>
      <c r="Q2499" s="5">
        <f t="shared" si="5080"/>
        <v>0</v>
      </c>
      <c r="R2499" s="5">
        <f t="shared" si="5080"/>
        <v>0</v>
      </c>
      <c r="S2499" s="5">
        <f t="shared" si="5080"/>
        <v>271.29500000000002</v>
      </c>
      <c r="T2499" s="5">
        <f t="shared" si="5080"/>
        <v>0</v>
      </c>
      <c r="U2499" s="5">
        <f t="shared" si="5080"/>
        <v>0</v>
      </c>
      <c r="V2499" s="5">
        <f t="shared" si="5080"/>
        <v>0</v>
      </c>
      <c r="W2499" s="5">
        <f t="shared" si="5080"/>
        <v>0</v>
      </c>
      <c r="X2499" s="5">
        <f t="shared" si="5080"/>
        <v>0</v>
      </c>
      <c r="Y2499" s="5">
        <f t="shared" si="5080"/>
        <v>0</v>
      </c>
      <c r="Z2499" s="5">
        <f t="shared" si="5080"/>
        <v>0</v>
      </c>
      <c r="AA2499" s="5">
        <f t="shared" si="5080"/>
        <v>0</v>
      </c>
      <c r="AB2499" s="5">
        <f t="shared" si="5080"/>
        <v>0</v>
      </c>
      <c r="AC2499" s="5">
        <f t="shared" si="5080"/>
        <v>0</v>
      </c>
      <c r="AD2499" s="5">
        <f t="shared" si="5080"/>
        <v>0</v>
      </c>
      <c r="AE2499" s="5">
        <f t="shared" si="5080"/>
        <v>0</v>
      </c>
      <c r="AF2499" s="5">
        <f t="shared" si="5080"/>
        <v>0</v>
      </c>
      <c r="AG2499" s="5">
        <f t="shared" si="5018"/>
        <v>271.29500000000002</v>
      </c>
      <c r="AH2499" s="5">
        <f t="shared" si="5016"/>
        <v>0</v>
      </c>
      <c r="AI2499" s="5">
        <f t="shared" si="5017"/>
        <v>0</v>
      </c>
      <c r="AJ2499" s="5">
        <f t="shared" si="5080"/>
        <v>0</v>
      </c>
      <c r="AK2499" s="17"/>
      <c r="AL2499" s="27"/>
    </row>
    <row r="2500" spans="1:38" ht="31.2" x14ac:dyDescent="0.3">
      <c r="A2500" s="4" t="s">
        <v>247</v>
      </c>
      <c r="B2500" s="4" t="s">
        <v>96</v>
      </c>
      <c r="C2500" s="4" t="s">
        <v>81</v>
      </c>
      <c r="D2500" s="4" t="s">
        <v>429</v>
      </c>
      <c r="E2500" s="4" t="s">
        <v>16</v>
      </c>
      <c r="F2500" s="14" t="s">
        <v>560</v>
      </c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>
        <f>271.295</f>
        <v>271.29500000000002</v>
      </c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>
        <f t="shared" si="5018"/>
        <v>271.29500000000002</v>
      </c>
      <c r="AH2500" s="5">
        <f t="shared" si="5016"/>
        <v>0</v>
      </c>
      <c r="AI2500" s="5">
        <f t="shared" si="5017"/>
        <v>0</v>
      </c>
      <c r="AJ2500" s="5"/>
      <c r="AK2500" s="17"/>
      <c r="AL2500" s="27"/>
    </row>
    <row r="2501" spans="1:38" x14ac:dyDescent="0.3">
      <c r="A2501" s="4" t="s">
        <v>247</v>
      </c>
      <c r="B2501" s="4" t="s">
        <v>96</v>
      </c>
      <c r="C2501" s="4" t="s">
        <v>81</v>
      </c>
      <c r="D2501" s="4" t="s">
        <v>429</v>
      </c>
      <c r="E2501" s="4" t="s">
        <v>17</v>
      </c>
      <c r="F2501" s="14" t="s">
        <v>575</v>
      </c>
      <c r="G2501" s="5"/>
      <c r="H2501" s="5"/>
      <c r="I2501" s="5"/>
      <c r="J2501" s="5"/>
      <c r="K2501" s="5"/>
      <c r="L2501" s="5"/>
      <c r="M2501" s="5"/>
      <c r="N2501" s="5"/>
      <c r="O2501" s="5"/>
      <c r="P2501" s="5">
        <f>P2502</f>
        <v>0</v>
      </c>
      <c r="Q2501" s="5">
        <f t="shared" ref="Q2501:AJ2501" si="5086">Q2502</f>
        <v>0</v>
      </c>
      <c r="R2501" s="5">
        <f t="shared" si="5086"/>
        <v>0</v>
      </c>
      <c r="S2501" s="5">
        <f t="shared" si="5086"/>
        <v>30</v>
      </c>
      <c r="T2501" s="5">
        <f t="shared" si="5086"/>
        <v>0</v>
      </c>
      <c r="U2501" s="5">
        <f t="shared" si="5086"/>
        <v>0</v>
      </c>
      <c r="V2501" s="5">
        <f t="shared" si="5086"/>
        <v>0</v>
      </c>
      <c r="W2501" s="5">
        <f t="shared" si="5086"/>
        <v>0</v>
      </c>
      <c r="X2501" s="5">
        <f t="shared" si="5086"/>
        <v>0</v>
      </c>
      <c r="Y2501" s="5">
        <f t="shared" si="5086"/>
        <v>0</v>
      </c>
      <c r="Z2501" s="5">
        <f t="shared" si="5086"/>
        <v>0</v>
      </c>
      <c r="AA2501" s="5">
        <f t="shared" si="5086"/>
        <v>0</v>
      </c>
      <c r="AB2501" s="5">
        <f t="shared" si="5086"/>
        <v>0</v>
      </c>
      <c r="AC2501" s="5">
        <f t="shared" si="5086"/>
        <v>0</v>
      </c>
      <c r="AD2501" s="5">
        <f t="shared" si="5086"/>
        <v>0</v>
      </c>
      <c r="AE2501" s="5">
        <f t="shared" si="5086"/>
        <v>0</v>
      </c>
      <c r="AF2501" s="5">
        <f t="shared" si="5086"/>
        <v>0</v>
      </c>
      <c r="AG2501" s="5">
        <f t="shared" si="5018"/>
        <v>30</v>
      </c>
      <c r="AH2501" s="5">
        <f t="shared" si="5016"/>
        <v>0</v>
      </c>
      <c r="AI2501" s="5">
        <f t="shared" si="5017"/>
        <v>0</v>
      </c>
      <c r="AJ2501" s="5">
        <f t="shared" si="5086"/>
        <v>0</v>
      </c>
      <c r="AK2501" s="17"/>
      <c r="AL2501" s="27"/>
    </row>
    <row r="2502" spans="1:38" ht="62.4" x14ac:dyDescent="0.3">
      <c r="A2502" s="4" t="s">
        <v>247</v>
      </c>
      <c r="B2502" s="4" t="s">
        <v>96</v>
      </c>
      <c r="C2502" s="4" t="s">
        <v>81</v>
      </c>
      <c r="D2502" s="4" t="s">
        <v>429</v>
      </c>
      <c r="E2502" s="4" t="s">
        <v>205</v>
      </c>
      <c r="F2502" s="14" t="s">
        <v>576</v>
      </c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>
        <v>30</v>
      </c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>
        <f t="shared" si="5018"/>
        <v>30</v>
      </c>
      <c r="AH2502" s="5">
        <f t="shared" si="5016"/>
        <v>0</v>
      </c>
      <c r="AI2502" s="5">
        <f t="shared" si="5017"/>
        <v>0</v>
      </c>
      <c r="AJ2502" s="5"/>
      <c r="AK2502" s="17"/>
      <c r="AL2502" s="27"/>
    </row>
    <row r="2503" spans="1:38" s="10" customFormat="1" ht="31.2" x14ac:dyDescent="0.3">
      <c r="A2503" s="9" t="s">
        <v>247</v>
      </c>
      <c r="B2503" s="9" t="s">
        <v>96</v>
      </c>
      <c r="C2503" s="9" t="s">
        <v>96</v>
      </c>
      <c r="D2503" s="9"/>
      <c r="E2503" s="9"/>
      <c r="F2503" s="13" t="s">
        <v>542</v>
      </c>
      <c r="G2503" s="11">
        <f>G2504</f>
        <v>9797.7000000000007</v>
      </c>
      <c r="H2503" s="11">
        <f t="shared" ref="H2503:AJ2506" si="5087">H2504</f>
        <v>9180.7000000000007</v>
      </c>
      <c r="I2503" s="11">
        <f t="shared" si="5087"/>
        <v>9180.7000000000007</v>
      </c>
      <c r="J2503" s="11">
        <f t="shared" si="5087"/>
        <v>0</v>
      </c>
      <c r="K2503" s="11">
        <f t="shared" si="5087"/>
        <v>0</v>
      </c>
      <c r="L2503" s="11">
        <f t="shared" si="5087"/>
        <v>0</v>
      </c>
      <c r="M2503" s="11">
        <f t="shared" si="4996"/>
        <v>9797.7000000000007</v>
      </c>
      <c r="N2503" s="11">
        <f t="shared" si="4997"/>
        <v>9180.7000000000007</v>
      </c>
      <c r="O2503" s="11">
        <f t="shared" si="4998"/>
        <v>9180.7000000000007</v>
      </c>
      <c r="P2503" s="11">
        <f t="shared" si="5087"/>
        <v>0</v>
      </c>
      <c r="Q2503" s="11">
        <f t="shared" si="5087"/>
        <v>0</v>
      </c>
      <c r="R2503" s="11">
        <f t="shared" si="5087"/>
        <v>0</v>
      </c>
      <c r="S2503" s="11">
        <f t="shared" si="5087"/>
        <v>0</v>
      </c>
      <c r="T2503" s="11">
        <f t="shared" si="5087"/>
        <v>0</v>
      </c>
      <c r="U2503" s="11">
        <f t="shared" si="5087"/>
        <v>0</v>
      </c>
      <c r="V2503" s="11">
        <f t="shared" si="5087"/>
        <v>0</v>
      </c>
      <c r="W2503" s="11">
        <f t="shared" si="5087"/>
        <v>0</v>
      </c>
      <c r="X2503" s="11">
        <f t="shared" si="5087"/>
        <v>0</v>
      </c>
      <c r="Y2503" s="11">
        <f t="shared" si="5087"/>
        <v>0</v>
      </c>
      <c r="Z2503" s="11">
        <f t="shared" si="5087"/>
        <v>0</v>
      </c>
      <c r="AA2503" s="11">
        <f t="shared" si="5087"/>
        <v>0</v>
      </c>
      <c r="AB2503" s="11">
        <f t="shared" si="5087"/>
        <v>0</v>
      </c>
      <c r="AC2503" s="11">
        <f t="shared" si="5087"/>
        <v>0</v>
      </c>
      <c r="AD2503" s="11">
        <f t="shared" si="5087"/>
        <v>0</v>
      </c>
      <c r="AE2503" s="11">
        <f t="shared" si="5087"/>
        <v>0</v>
      </c>
      <c r="AF2503" s="11">
        <f t="shared" si="5087"/>
        <v>0</v>
      </c>
      <c r="AG2503" s="11">
        <f t="shared" si="5018"/>
        <v>9797.7000000000007</v>
      </c>
      <c r="AH2503" s="11">
        <f t="shared" si="5016"/>
        <v>9180.7000000000007</v>
      </c>
      <c r="AI2503" s="11">
        <f t="shared" si="5017"/>
        <v>9180.7000000000007</v>
      </c>
      <c r="AJ2503" s="11">
        <f t="shared" si="5087"/>
        <v>0</v>
      </c>
      <c r="AK2503" s="31"/>
      <c r="AL2503" s="26"/>
    </row>
    <row r="2504" spans="1:38" ht="31.2" x14ac:dyDescent="0.3">
      <c r="A2504" s="4" t="s">
        <v>247</v>
      </c>
      <c r="B2504" s="4" t="s">
        <v>96</v>
      </c>
      <c r="C2504" s="4" t="s">
        <v>96</v>
      </c>
      <c r="D2504" s="4" t="s">
        <v>206</v>
      </c>
      <c r="E2504" s="4"/>
      <c r="F2504" s="14" t="s">
        <v>1057</v>
      </c>
      <c r="G2504" s="5">
        <f t="shared" ref="G2504:I2506" si="5088">G2505</f>
        <v>9797.7000000000007</v>
      </c>
      <c r="H2504" s="5">
        <f t="shared" si="5088"/>
        <v>9180.7000000000007</v>
      </c>
      <c r="I2504" s="5">
        <f t="shared" si="5088"/>
        <v>9180.7000000000007</v>
      </c>
      <c r="J2504" s="5">
        <f t="shared" si="5087"/>
        <v>0</v>
      </c>
      <c r="K2504" s="5">
        <f t="shared" si="5087"/>
        <v>0</v>
      </c>
      <c r="L2504" s="5">
        <f t="shared" si="5087"/>
        <v>0</v>
      </c>
      <c r="M2504" s="5">
        <f t="shared" si="4996"/>
        <v>9797.7000000000007</v>
      </c>
      <c r="N2504" s="5">
        <f t="shared" si="4997"/>
        <v>9180.7000000000007</v>
      </c>
      <c r="O2504" s="5">
        <f t="shared" si="4998"/>
        <v>9180.7000000000007</v>
      </c>
      <c r="P2504" s="5">
        <f t="shared" si="5087"/>
        <v>0</v>
      </c>
      <c r="Q2504" s="5">
        <f t="shared" si="5087"/>
        <v>0</v>
      </c>
      <c r="R2504" s="5">
        <f t="shared" si="5087"/>
        <v>0</v>
      </c>
      <c r="S2504" s="5">
        <f t="shared" si="5087"/>
        <v>0</v>
      </c>
      <c r="T2504" s="5">
        <f t="shared" si="5087"/>
        <v>0</v>
      </c>
      <c r="U2504" s="5">
        <f t="shared" si="5087"/>
        <v>0</v>
      </c>
      <c r="V2504" s="5">
        <f t="shared" si="5087"/>
        <v>0</v>
      </c>
      <c r="W2504" s="5">
        <f t="shared" si="5087"/>
        <v>0</v>
      </c>
      <c r="X2504" s="5">
        <f t="shared" si="5087"/>
        <v>0</v>
      </c>
      <c r="Y2504" s="5">
        <f t="shared" si="5087"/>
        <v>0</v>
      </c>
      <c r="Z2504" s="5">
        <f t="shared" si="5087"/>
        <v>0</v>
      </c>
      <c r="AA2504" s="5">
        <f t="shared" si="5087"/>
        <v>0</v>
      </c>
      <c r="AB2504" s="5">
        <f t="shared" si="5087"/>
        <v>0</v>
      </c>
      <c r="AC2504" s="5">
        <f t="shared" si="5087"/>
        <v>0</v>
      </c>
      <c r="AD2504" s="5">
        <f t="shared" si="5087"/>
        <v>0</v>
      </c>
      <c r="AE2504" s="5">
        <f t="shared" si="5087"/>
        <v>0</v>
      </c>
      <c r="AF2504" s="5">
        <f t="shared" si="5087"/>
        <v>0</v>
      </c>
      <c r="AG2504" s="5">
        <f t="shared" si="5018"/>
        <v>9797.7000000000007</v>
      </c>
      <c r="AH2504" s="5">
        <f t="shared" si="5016"/>
        <v>9180.7000000000007</v>
      </c>
      <c r="AI2504" s="5">
        <f t="shared" si="5017"/>
        <v>9180.7000000000007</v>
      </c>
      <c r="AJ2504" s="5">
        <f t="shared" ref="AJ2504:AJ2506" si="5089">AJ2505</f>
        <v>0</v>
      </c>
      <c r="AK2504" s="17"/>
      <c r="AL2504" s="27"/>
    </row>
    <row r="2505" spans="1:38" ht="31.2" x14ac:dyDescent="0.3">
      <c r="A2505" s="4" t="s">
        <v>247</v>
      </c>
      <c r="B2505" s="4" t="s">
        <v>96</v>
      </c>
      <c r="C2505" s="4" t="s">
        <v>96</v>
      </c>
      <c r="D2505" s="4" t="s">
        <v>234</v>
      </c>
      <c r="E2505" s="4"/>
      <c r="F2505" s="14" t="s">
        <v>1373</v>
      </c>
      <c r="G2505" s="5">
        <f t="shared" si="5088"/>
        <v>9797.7000000000007</v>
      </c>
      <c r="H2505" s="5">
        <f t="shared" si="5088"/>
        <v>9180.7000000000007</v>
      </c>
      <c r="I2505" s="5">
        <f t="shared" si="5088"/>
        <v>9180.7000000000007</v>
      </c>
      <c r="J2505" s="5">
        <f t="shared" si="5087"/>
        <v>0</v>
      </c>
      <c r="K2505" s="5">
        <f t="shared" si="5087"/>
        <v>0</v>
      </c>
      <c r="L2505" s="5">
        <f t="shared" si="5087"/>
        <v>0</v>
      </c>
      <c r="M2505" s="5">
        <f t="shared" si="4996"/>
        <v>9797.7000000000007</v>
      </c>
      <c r="N2505" s="5">
        <f t="shared" si="4997"/>
        <v>9180.7000000000007</v>
      </c>
      <c r="O2505" s="5">
        <f t="shared" si="4998"/>
        <v>9180.7000000000007</v>
      </c>
      <c r="P2505" s="5">
        <f t="shared" si="5087"/>
        <v>0</v>
      </c>
      <c r="Q2505" s="5">
        <f t="shared" si="5087"/>
        <v>0</v>
      </c>
      <c r="R2505" s="5">
        <f t="shared" si="5087"/>
        <v>0</v>
      </c>
      <c r="S2505" s="5">
        <f t="shared" si="5087"/>
        <v>0</v>
      </c>
      <c r="T2505" s="5">
        <f t="shared" si="5087"/>
        <v>0</v>
      </c>
      <c r="U2505" s="5">
        <f t="shared" si="5087"/>
        <v>0</v>
      </c>
      <c r="V2505" s="5">
        <f t="shared" si="5087"/>
        <v>0</v>
      </c>
      <c r="W2505" s="5">
        <f t="shared" si="5087"/>
        <v>0</v>
      </c>
      <c r="X2505" s="5">
        <f t="shared" si="5087"/>
        <v>0</v>
      </c>
      <c r="Y2505" s="5">
        <f t="shared" si="5087"/>
        <v>0</v>
      </c>
      <c r="Z2505" s="5">
        <f t="shared" si="5087"/>
        <v>0</v>
      </c>
      <c r="AA2505" s="5">
        <f t="shared" si="5087"/>
        <v>0</v>
      </c>
      <c r="AB2505" s="5">
        <f t="shared" si="5087"/>
        <v>0</v>
      </c>
      <c r="AC2505" s="5">
        <f t="shared" si="5087"/>
        <v>0</v>
      </c>
      <c r="AD2505" s="5">
        <f t="shared" si="5087"/>
        <v>0</v>
      </c>
      <c r="AE2505" s="5">
        <f t="shared" si="5087"/>
        <v>0</v>
      </c>
      <c r="AF2505" s="5">
        <f t="shared" si="5087"/>
        <v>0</v>
      </c>
      <c r="AG2505" s="5">
        <f t="shared" si="5018"/>
        <v>9797.7000000000007</v>
      </c>
      <c r="AH2505" s="5">
        <f t="shared" si="5016"/>
        <v>9180.7000000000007</v>
      </c>
      <c r="AI2505" s="5">
        <f t="shared" si="5017"/>
        <v>9180.7000000000007</v>
      </c>
      <c r="AJ2505" s="5">
        <f t="shared" si="5089"/>
        <v>0</v>
      </c>
      <c r="AK2505" s="17"/>
      <c r="AL2505" s="27"/>
    </row>
    <row r="2506" spans="1:38" ht="31.2" x14ac:dyDescent="0.3">
      <c r="A2506" s="4" t="s">
        <v>247</v>
      </c>
      <c r="B2506" s="4" t="s">
        <v>96</v>
      </c>
      <c r="C2506" s="4" t="s">
        <v>96</v>
      </c>
      <c r="D2506" s="4" t="s">
        <v>235</v>
      </c>
      <c r="E2506" s="4"/>
      <c r="F2506" s="14" t="s">
        <v>1374</v>
      </c>
      <c r="G2506" s="5">
        <f t="shared" si="5088"/>
        <v>9797.7000000000007</v>
      </c>
      <c r="H2506" s="5">
        <f t="shared" si="5088"/>
        <v>9180.7000000000007</v>
      </c>
      <c r="I2506" s="5">
        <f t="shared" si="5088"/>
        <v>9180.7000000000007</v>
      </c>
      <c r="J2506" s="5">
        <f t="shared" si="5087"/>
        <v>0</v>
      </c>
      <c r="K2506" s="5">
        <f t="shared" si="5087"/>
        <v>0</v>
      </c>
      <c r="L2506" s="5">
        <f t="shared" si="5087"/>
        <v>0</v>
      </c>
      <c r="M2506" s="5">
        <f t="shared" si="4996"/>
        <v>9797.7000000000007</v>
      </c>
      <c r="N2506" s="5">
        <f t="shared" si="4997"/>
        <v>9180.7000000000007</v>
      </c>
      <c r="O2506" s="5">
        <f t="shared" si="4998"/>
        <v>9180.7000000000007</v>
      </c>
      <c r="P2506" s="5">
        <f t="shared" si="5087"/>
        <v>0</v>
      </c>
      <c r="Q2506" s="5">
        <f t="shared" si="5087"/>
        <v>0</v>
      </c>
      <c r="R2506" s="5">
        <f t="shared" si="5087"/>
        <v>0</v>
      </c>
      <c r="S2506" s="5">
        <f t="shared" si="5087"/>
        <v>0</v>
      </c>
      <c r="T2506" s="5">
        <f t="shared" si="5087"/>
        <v>0</v>
      </c>
      <c r="U2506" s="5">
        <f t="shared" si="5087"/>
        <v>0</v>
      </c>
      <c r="V2506" s="5">
        <f t="shared" si="5087"/>
        <v>0</v>
      </c>
      <c r="W2506" s="5">
        <f t="shared" si="5087"/>
        <v>0</v>
      </c>
      <c r="X2506" s="5">
        <f t="shared" si="5087"/>
        <v>0</v>
      </c>
      <c r="Y2506" s="5">
        <f t="shared" si="5087"/>
        <v>0</v>
      </c>
      <c r="Z2506" s="5">
        <f t="shared" si="5087"/>
        <v>0</v>
      </c>
      <c r="AA2506" s="5">
        <f t="shared" si="5087"/>
        <v>0</v>
      </c>
      <c r="AB2506" s="5">
        <f t="shared" si="5087"/>
        <v>0</v>
      </c>
      <c r="AC2506" s="5">
        <f t="shared" si="5087"/>
        <v>0</v>
      </c>
      <c r="AD2506" s="5">
        <f t="shared" si="5087"/>
        <v>0</v>
      </c>
      <c r="AE2506" s="5">
        <f t="shared" si="5087"/>
        <v>0</v>
      </c>
      <c r="AF2506" s="5">
        <f t="shared" si="5087"/>
        <v>0</v>
      </c>
      <c r="AG2506" s="5">
        <f t="shared" si="5018"/>
        <v>9797.7000000000007</v>
      </c>
      <c r="AH2506" s="5">
        <f t="shared" si="5016"/>
        <v>9180.7000000000007</v>
      </c>
      <c r="AI2506" s="5">
        <f t="shared" si="5017"/>
        <v>9180.7000000000007</v>
      </c>
      <c r="AJ2506" s="5">
        <f t="shared" si="5089"/>
        <v>0</v>
      </c>
      <c r="AK2506" s="17"/>
      <c r="AL2506" s="27"/>
    </row>
    <row r="2507" spans="1:38" ht="31.2" x14ac:dyDescent="0.3">
      <c r="A2507" s="4" t="s">
        <v>247</v>
      </c>
      <c r="B2507" s="4" t="s">
        <v>96</v>
      </c>
      <c r="C2507" s="4" t="s">
        <v>96</v>
      </c>
      <c r="D2507" s="4" t="s">
        <v>233</v>
      </c>
      <c r="E2507" s="4"/>
      <c r="F2507" s="14" t="s">
        <v>593</v>
      </c>
      <c r="G2507" s="5">
        <f t="shared" ref="G2507:L2507" si="5090">G2508+G2510</f>
        <v>9797.7000000000007</v>
      </c>
      <c r="H2507" s="5">
        <f t="shared" si="5090"/>
        <v>9180.7000000000007</v>
      </c>
      <c r="I2507" s="5">
        <f t="shared" si="5090"/>
        <v>9180.7000000000007</v>
      </c>
      <c r="J2507" s="5">
        <f t="shared" si="5090"/>
        <v>0</v>
      </c>
      <c r="K2507" s="5">
        <f t="shared" si="5090"/>
        <v>0</v>
      </c>
      <c r="L2507" s="5">
        <f t="shared" si="5090"/>
        <v>0</v>
      </c>
      <c r="M2507" s="5">
        <f t="shared" si="4996"/>
        <v>9797.7000000000007</v>
      </c>
      <c r="N2507" s="5">
        <f t="shared" si="4997"/>
        <v>9180.7000000000007</v>
      </c>
      <c r="O2507" s="5">
        <f t="shared" si="4998"/>
        <v>9180.7000000000007</v>
      </c>
      <c r="P2507" s="5">
        <f t="shared" ref="P2507:V2507" si="5091">P2508+P2510</f>
        <v>0</v>
      </c>
      <c r="Q2507" s="5">
        <f t="shared" ref="Q2507:R2507" si="5092">Q2508+Q2510</f>
        <v>0</v>
      </c>
      <c r="R2507" s="5">
        <f t="shared" si="5092"/>
        <v>0</v>
      </c>
      <c r="S2507" s="5">
        <f t="shared" ref="S2507" si="5093">S2508+S2510</f>
        <v>0</v>
      </c>
      <c r="T2507" s="5">
        <f t="shared" si="5091"/>
        <v>0</v>
      </c>
      <c r="U2507" s="5">
        <f t="shared" si="5091"/>
        <v>0</v>
      </c>
      <c r="V2507" s="5">
        <f t="shared" si="5091"/>
        <v>0</v>
      </c>
      <c r="W2507" s="5">
        <f t="shared" ref="W2507:AF2507" si="5094">W2508+W2510</f>
        <v>0</v>
      </c>
      <c r="X2507" s="5">
        <f t="shared" si="5094"/>
        <v>0</v>
      </c>
      <c r="Y2507" s="5">
        <f t="shared" si="5094"/>
        <v>0</v>
      </c>
      <c r="Z2507" s="5">
        <f t="shared" si="5094"/>
        <v>0</v>
      </c>
      <c r="AA2507" s="5">
        <f t="shared" si="5094"/>
        <v>0</v>
      </c>
      <c r="AB2507" s="5">
        <f t="shared" si="5094"/>
        <v>0</v>
      </c>
      <c r="AC2507" s="5">
        <f t="shared" si="5094"/>
        <v>0</v>
      </c>
      <c r="AD2507" s="5">
        <f t="shared" ref="AD2507" si="5095">AD2508+AD2510</f>
        <v>0</v>
      </c>
      <c r="AE2507" s="5">
        <f t="shared" ref="AE2507" si="5096">AE2508+AE2510</f>
        <v>0</v>
      </c>
      <c r="AF2507" s="5">
        <f t="shared" si="5094"/>
        <v>0</v>
      </c>
      <c r="AG2507" s="5">
        <f t="shared" si="5018"/>
        <v>9797.7000000000007</v>
      </c>
      <c r="AH2507" s="5">
        <f t="shared" si="5016"/>
        <v>9180.7000000000007</v>
      </c>
      <c r="AI2507" s="5">
        <f t="shared" si="5017"/>
        <v>9180.7000000000007</v>
      </c>
      <c r="AJ2507" s="5">
        <f t="shared" ref="AJ2507" si="5097">AJ2508+AJ2510</f>
        <v>0</v>
      </c>
      <c r="AK2507" s="17"/>
      <c r="AL2507" s="27"/>
    </row>
    <row r="2508" spans="1:38" ht="78" x14ac:dyDescent="0.3">
      <c r="A2508" s="4" t="s">
        <v>247</v>
      </c>
      <c r="B2508" s="4" t="s">
        <v>96</v>
      </c>
      <c r="C2508" s="4" t="s">
        <v>96</v>
      </c>
      <c r="D2508" s="4" t="s">
        <v>233</v>
      </c>
      <c r="E2508" s="4" t="s">
        <v>22</v>
      </c>
      <c r="F2508" s="14" t="s">
        <v>556</v>
      </c>
      <c r="G2508" s="5">
        <f t="shared" ref="G2508:L2508" si="5098">G2509</f>
        <v>8070.8</v>
      </c>
      <c r="H2508" s="5">
        <f t="shared" si="5098"/>
        <v>7458.0000000000009</v>
      </c>
      <c r="I2508" s="5">
        <f t="shared" si="5098"/>
        <v>7458.0000000000009</v>
      </c>
      <c r="J2508" s="5">
        <f t="shared" si="5098"/>
        <v>0</v>
      </c>
      <c r="K2508" s="5">
        <f t="shared" si="5098"/>
        <v>0</v>
      </c>
      <c r="L2508" s="5">
        <f t="shared" si="5098"/>
        <v>0</v>
      </c>
      <c r="M2508" s="5">
        <f t="shared" si="4996"/>
        <v>8070.8</v>
      </c>
      <c r="N2508" s="5">
        <f t="shared" si="4997"/>
        <v>7458.0000000000009</v>
      </c>
      <c r="O2508" s="5">
        <f t="shared" si="4998"/>
        <v>7458.0000000000009</v>
      </c>
      <c r="P2508" s="5">
        <f t="shared" ref="P2508:V2508" si="5099">P2509</f>
        <v>0</v>
      </c>
      <c r="Q2508" s="5">
        <f t="shared" si="5099"/>
        <v>0</v>
      </c>
      <c r="R2508" s="5">
        <f t="shared" si="5099"/>
        <v>0</v>
      </c>
      <c r="S2508" s="5">
        <f t="shared" si="5099"/>
        <v>0</v>
      </c>
      <c r="T2508" s="5">
        <f t="shared" si="5099"/>
        <v>0</v>
      </c>
      <c r="U2508" s="5">
        <f t="shared" si="5099"/>
        <v>0</v>
      </c>
      <c r="V2508" s="5">
        <f t="shared" si="5099"/>
        <v>0</v>
      </c>
      <c r="W2508" s="5">
        <f t="shared" ref="W2508:AF2508" si="5100">W2509</f>
        <v>0</v>
      </c>
      <c r="X2508" s="5">
        <f t="shared" si="5100"/>
        <v>0</v>
      </c>
      <c r="Y2508" s="5">
        <f t="shared" si="5100"/>
        <v>0</v>
      </c>
      <c r="Z2508" s="5">
        <f t="shared" si="5100"/>
        <v>0</v>
      </c>
      <c r="AA2508" s="5">
        <f t="shared" si="5100"/>
        <v>0</v>
      </c>
      <c r="AB2508" s="5">
        <f t="shared" si="5100"/>
        <v>0</v>
      </c>
      <c r="AC2508" s="5">
        <f t="shared" si="5100"/>
        <v>0</v>
      </c>
      <c r="AD2508" s="5">
        <f t="shared" si="5100"/>
        <v>0</v>
      </c>
      <c r="AE2508" s="5">
        <f t="shared" si="5100"/>
        <v>0</v>
      </c>
      <c r="AF2508" s="5">
        <f t="shared" si="5100"/>
        <v>0</v>
      </c>
      <c r="AG2508" s="5">
        <f t="shared" si="5018"/>
        <v>8070.8</v>
      </c>
      <c r="AH2508" s="5">
        <f t="shared" si="5016"/>
        <v>7458.0000000000009</v>
      </c>
      <c r="AI2508" s="5">
        <f t="shared" si="5017"/>
        <v>7458.0000000000009</v>
      </c>
      <c r="AJ2508" s="5">
        <f t="shared" ref="AJ2508" si="5101">AJ2509</f>
        <v>0</v>
      </c>
      <c r="AK2508" s="17"/>
      <c r="AL2508" s="27"/>
    </row>
    <row r="2509" spans="1:38" x14ac:dyDescent="0.3">
      <c r="A2509" s="4" t="s">
        <v>247</v>
      </c>
      <c r="B2509" s="4" t="s">
        <v>96</v>
      </c>
      <c r="C2509" s="4" t="s">
        <v>96</v>
      </c>
      <c r="D2509" s="4" t="s">
        <v>233</v>
      </c>
      <c r="E2509" s="4" t="s">
        <v>23</v>
      </c>
      <c r="F2509" s="14" t="s">
        <v>557</v>
      </c>
      <c r="G2509" s="5">
        <v>8070.8</v>
      </c>
      <c r="H2509" s="5">
        <v>7458.0000000000009</v>
      </c>
      <c r="I2509" s="5">
        <v>7458.0000000000009</v>
      </c>
      <c r="J2509" s="5"/>
      <c r="K2509" s="5"/>
      <c r="L2509" s="5"/>
      <c r="M2509" s="5">
        <f t="shared" si="4996"/>
        <v>8070.8</v>
      </c>
      <c r="N2509" s="5">
        <f t="shared" si="4997"/>
        <v>7458.0000000000009</v>
      </c>
      <c r="O2509" s="5">
        <f t="shared" si="4998"/>
        <v>7458.0000000000009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>
        <f t="shared" si="5018"/>
        <v>8070.8</v>
      </c>
      <c r="AH2509" s="5">
        <f t="shared" si="5016"/>
        <v>7458.0000000000009</v>
      </c>
      <c r="AI2509" s="5">
        <f t="shared" si="5017"/>
        <v>7458.0000000000009</v>
      </c>
      <c r="AJ2509" s="5"/>
      <c r="AK2509" s="17"/>
      <c r="AL2509" s="27"/>
    </row>
    <row r="2510" spans="1:38" ht="31.2" x14ac:dyDescent="0.3">
      <c r="A2510" s="4" t="s">
        <v>247</v>
      </c>
      <c r="B2510" s="4" t="s">
        <v>96</v>
      </c>
      <c r="C2510" s="4" t="s">
        <v>96</v>
      </c>
      <c r="D2510" s="4" t="s">
        <v>233</v>
      </c>
      <c r="E2510" s="4" t="s">
        <v>15</v>
      </c>
      <c r="F2510" s="14" t="s">
        <v>559</v>
      </c>
      <c r="G2510" s="5">
        <f t="shared" ref="G2510:L2510" si="5102">G2511</f>
        <v>1726.9</v>
      </c>
      <c r="H2510" s="5">
        <f t="shared" si="5102"/>
        <v>1722.7</v>
      </c>
      <c r="I2510" s="5">
        <f t="shared" si="5102"/>
        <v>1722.7</v>
      </c>
      <c r="J2510" s="5">
        <f t="shared" si="5102"/>
        <v>0</v>
      </c>
      <c r="K2510" s="5">
        <f t="shared" si="5102"/>
        <v>0</v>
      </c>
      <c r="L2510" s="5">
        <f t="shared" si="5102"/>
        <v>0</v>
      </c>
      <c r="M2510" s="5">
        <f t="shared" si="4996"/>
        <v>1726.9</v>
      </c>
      <c r="N2510" s="5">
        <f t="shared" si="4997"/>
        <v>1722.7</v>
      </c>
      <c r="O2510" s="5">
        <f t="shared" si="4998"/>
        <v>1722.7</v>
      </c>
      <c r="P2510" s="5">
        <f t="shared" ref="P2510:V2510" si="5103">P2511</f>
        <v>0</v>
      </c>
      <c r="Q2510" s="5">
        <f t="shared" si="5103"/>
        <v>0</v>
      </c>
      <c r="R2510" s="5">
        <f t="shared" si="5103"/>
        <v>0</v>
      </c>
      <c r="S2510" s="5">
        <f t="shared" si="5103"/>
        <v>0</v>
      </c>
      <c r="T2510" s="5">
        <f t="shared" si="5103"/>
        <v>0</v>
      </c>
      <c r="U2510" s="5">
        <f t="shared" si="5103"/>
        <v>0</v>
      </c>
      <c r="V2510" s="5">
        <f t="shared" si="5103"/>
        <v>0</v>
      </c>
      <c r="W2510" s="5">
        <f t="shared" ref="W2510:AF2510" si="5104">W2511</f>
        <v>0</v>
      </c>
      <c r="X2510" s="5">
        <f t="shared" si="5104"/>
        <v>0</v>
      </c>
      <c r="Y2510" s="5">
        <f t="shared" si="5104"/>
        <v>0</v>
      </c>
      <c r="Z2510" s="5">
        <f t="shared" si="5104"/>
        <v>0</v>
      </c>
      <c r="AA2510" s="5">
        <f t="shared" si="5104"/>
        <v>0</v>
      </c>
      <c r="AB2510" s="5">
        <f t="shared" si="5104"/>
        <v>0</v>
      </c>
      <c r="AC2510" s="5">
        <f t="shared" si="5104"/>
        <v>0</v>
      </c>
      <c r="AD2510" s="5">
        <f t="shared" si="5104"/>
        <v>0</v>
      </c>
      <c r="AE2510" s="5">
        <f t="shared" si="5104"/>
        <v>0</v>
      </c>
      <c r="AF2510" s="5">
        <f t="shared" si="5104"/>
        <v>0</v>
      </c>
      <c r="AG2510" s="5">
        <f t="shared" si="5018"/>
        <v>1726.9</v>
      </c>
      <c r="AH2510" s="5">
        <f t="shared" si="5016"/>
        <v>1722.7</v>
      </c>
      <c r="AI2510" s="5">
        <f t="shared" si="5017"/>
        <v>1722.7</v>
      </c>
      <c r="AJ2510" s="5">
        <f t="shared" ref="AJ2510" si="5105">AJ2511</f>
        <v>0</v>
      </c>
      <c r="AK2510" s="17"/>
      <c r="AL2510" s="27"/>
    </row>
    <row r="2511" spans="1:38" ht="31.2" x14ac:dyDescent="0.3">
      <c r="A2511" s="4" t="s">
        <v>247</v>
      </c>
      <c r="B2511" s="4" t="s">
        <v>96</v>
      </c>
      <c r="C2511" s="4" t="s">
        <v>96</v>
      </c>
      <c r="D2511" s="4" t="s">
        <v>233</v>
      </c>
      <c r="E2511" s="4" t="s">
        <v>16</v>
      </c>
      <c r="F2511" s="14" t="s">
        <v>560</v>
      </c>
      <c r="G2511" s="5">
        <v>1726.9</v>
      </c>
      <c r="H2511" s="5">
        <v>1722.7</v>
      </c>
      <c r="I2511" s="5">
        <v>1722.7</v>
      </c>
      <c r="J2511" s="5"/>
      <c r="K2511" s="5"/>
      <c r="L2511" s="5"/>
      <c r="M2511" s="5">
        <f t="shared" si="4996"/>
        <v>1726.9</v>
      </c>
      <c r="N2511" s="5">
        <f t="shared" si="4997"/>
        <v>1722.7</v>
      </c>
      <c r="O2511" s="5">
        <f t="shared" si="4998"/>
        <v>1722.7</v>
      </c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>
        <f t="shared" si="5018"/>
        <v>1726.9</v>
      </c>
      <c r="AH2511" s="5">
        <f t="shared" si="5016"/>
        <v>1722.7</v>
      </c>
      <c r="AI2511" s="5">
        <f t="shared" si="5017"/>
        <v>1722.7</v>
      </c>
      <c r="AJ2511" s="5"/>
      <c r="AK2511" s="17"/>
      <c r="AL2511" s="27"/>
    </row>
    <row r="2512" spans="1:38" s="3" customFormat="1" x14ac:dyDescent="0.3">
      <c r="A2512" s="7" t="s">
        <v>247</v>
      </c>
      <c r="B2512" s="7" t="s">
        <v>40</v>
      </c>
      <c r="C2512" s="7"/>
      <c r="D2512" s="7"/>
      <c r="E2512" s="7"/>
      <c r="F2512" s="33" t="s">
        <v>519</v>
      </c>
      <c r="G2512" s="8">
        <f t="shared" ref="G2512:L2514" si="5106">G2513</f>
        <v>917.6</v>
      </c>
      <c r="H2512" s="8">
        <f t="shared" si="5106"/>
        <v>3098</v>
      </c>
      <c r="I2512" s="8">
        <f t="shared" si="5106"/>
        <v>2195.5</v>
      </c>
      <c r="J2512" s="8">
        <f t="shared" si="5106"/>
        <v>0</v>
      </c>
      <c r="K2512" s="8">
        <f t="shared" si="5106"/>
        <v>0</v>
      </c>
      <c r="L2512" s="8">
        <f t="shared" si="5106"/>
        <v>0</v>
      </c>
      <c r="M2512" s="8">
        <f t="shared" si="4996"/>
        <v>917.6</v>
      </c>
      <c r="N2512" s="8">
        <f t="shared" si="4997"/>
        <v>3098</v>
      </c>
      <c r="O2512" s="8">
        <f t="shared" si="4998"/>
        <v>2195.5</v>
      </c>
      <c r="P2512" s="8">
        <f t="shared" ref="P2512:V2514" si="5107">P2513</f>
        <v>0</v>
      </c>
      <c r="Q2512" s="8">
        <f t="shared" si="5107"/>
        <v>0</v>
      </c>
      <c r="R2512" s="8">
        <f t="shared" si="5107"/>
        <v>0</v>
      </c>
      <c r="S2512" s="8">
        <f t="shared" si="5107"/>
        <v>0</v>
      </c>
      <c r="T2512" s="8">
        <f t="shared" si="5107"/>
        <v>0</v>
      </c>
      <c r="U2512" s="8">
        <f t="shared" si="5107"/>
        <v>0</v>
      </c>
      <c r="V2512" s="8">
        <f t="shared" si="5107"/>
        <v>0</v>
      </c>
      <c r="W2512" s="8">
        <f t="shared" ref="W2512:AF2514" si="5108">W2513</f>
        <v>0</v>
      </c>
      <c r="X2512" s="8">
        <f t="shared" si="5108"/>
        <v>0</v>
      </c>
      <c r="Y2512" s="8">
        <f t="shared" si="5108"/>
        <v>0</v>
      </c>
      <c r="Z2512" s="8">
        <f t="shared" si="5108"/>
        <v>0</v>
      </c>
      <c r="AA2512" s="8">
        <f t="shared" si="5108"/>
        <v>0</v>
      </c>
      <c r="AB2512" s="8">
        <f t="shared" si="5108"/>
        <v>0</v>
      </c>
      <c r="AC2512" s="8">
        <f t="shared" si="5108"/>
        <v>0</v>
      </c>
      <c r="AD2512" s="8">
        <f t="shared" si="5108"/>
        <v>0</v>
      </c>
      <c r="AE2512" s="8">
        <f t="shared" si="5108"/>
        <v>0</v>
      </c>
      <c r="AF2512" s="8">
        <f t="shared" si="5108"/>
        <v>0</v>
      </c>
      <c r="AG2512" s="8">
        <f t="shared" si="5018"/>
        <v>917.6</v>
      </c>
      <c r="AH2512" s="8">
        <f t="shared" ref="AH2512:AH2575" si="5109">N2512+X2512+Y2512+Z2512+AA2512+AB2512</f>
        <v>3098</v>
      </c>
      <c r="AI2512" s="8">
        <f t="shared" ref="AI2512:AI2575" si="5110">O2512+AC2512+AD2512+AE2512+AF2512</f>
        <v>2195.5</v>
      </c>
      <c r="AJ2512" s="8">
        <f t="shared" ref="AJ2512:AJ2514" si="5111">AJ2513</f>
        <v>0</v>
      </c>
      <c r="AK2512" s="16"/>
      <c r="AL2512" s="25"/>
    </row>
    <row r="2513" spans="1:38" s="10" customFormat="1" ht="31.2" x14ac:dyDescent="0.3">
      <c r="A2513" s="9" t="s">
        <v>247</v>
      </c>
      <c r="B2513" s="9" t="s">
        <v>40</v>
      </c>
      <c r="C2513" s="9" t="s">
        <v>81</v>
      </c>
      <c r="D2513" s="9"/>
      <c r="E2513" s="9"/>
      <c r="F2513" s="13" t="s">
        <v>543</v>
      </c>
      <c r="G2513" s="11">
        <f t="shared" si="5106"/>
        <v>917.6</v>
      </c>
      <c r="H2513" s="11">
        <f t="shared" si="5106"/>
        <v>3098</v>
      </c>
      <c r="I2513" s="11">
        <f t="shared" si="5106"/>
        <v>2195.5</v>
      </c>
      <c r="J2513" s="11">
        <f t="shared" si="5106"/>
        <v>0</v>
      </c>
      <c r="K2513" s="11">
        <f t="shared" si="5106"/>
        <v>0</v>
      </c>
      <c r="L2513" s="11">
        <f t="shared" si="5106"/>
        <v>0</v>
      </c>
      <c r="M2513" s="11">
        <f t="shared" si="4996"/>
        <v>917.6</v>
      </c>
      <c r="N2513" s="11">
        <f t="shared" si="4997"/>
        <v>3098</v>
      </c>
      <c r="O2513" s="11">
        <f t="shared" si="4998"/>
        <v>2195.5</v>
      </c>
      <c r="P2513" s="11">
        <f t="shared" si="5107"/>
        <v>0</v>
      </c>
      <c r="Q2513" s="11">
        <f t="shared" si="5107"/>
        <v>0</v>
      </c>
      <c r="R2513" s="11">
        <f t="shared" si="5107"/>
        <v>0</v>
      </c>
      <c r="S2513" s="11">
        <f t="shared" si="5107"/>
        <v>0</v>
      </c>
      <c r="T2513" s="11">
        <f t="shared" si="5107"/>
        <v>0</v>
      </c>
      <c r="U2513" s="11">
        <f t="shared" si="5107"/>
        <v>0</v>
      </c>
      <c r="V2513" s="11">
        <f t="shared" si="5107"/>
        <v>0</v>
      </c>
      <c r="W2513" s="11">
        <f t="shared" si="5108"/>
        <v>0</v>
      </c>
      <c r="X2513" s="11">
        <f t="shared" si="5108"/>
        <v>0</v>
      </c>
      <c r="Y2513" s="11">
        <f t="shared" si="5108"/>
        <v>0</v>
      </c>
      <c r="Z2513" s="11">
        <f t="shared" si="5108"/>
        <v>0</v>
      </c>
      <c r="AA2513" s="11">
        <f t="shared" si="5108"/>
        <v>0</v>
      </c>
      <c r="AB2513" s="11">
        <f t="shared" si="5108"/>
        <v>0</v>
      </c>
      <c r="AC2513" s="11">
        <f t="shared" si="5108"/>
        <v>0</v>
      </c>
      <c r="AD2513" s="11">
        <f t="shared" si="5108"/>
        <v>0</v>
      </c>
      <c r="AE2513" s="11">
        <f t="shared" si="5108"/>
        <v>0</v>
      </c>
      <c r="AF2513" s="11">
        <f t="shared" si="5108"/>
        <v>0</v>
      </c>
      <c r="AG2513" s="11">
        <f t="shared" ref="AG2513:AG2576" si="5112">M2513+P2513+Q2513+R2513+S2513+T2513+U2513+V2513+W2513</f>
        <v>917.6</v>
      </c>
      <c r="AH2513" s="11">
        <f t="shared" si="5109"/>
        <v>3098</v>
      </c>
      <c r="AI2513" s="11">
        <f t="shared" si="5110"/>
        <v>2195.5</v>
      </c>
      <c r="AJ2513" s="11">
        <f t="shared" si="5111"/>
        <v>0</v>
      </c>
      <c r="AK2513" s="31"/>
      <c r="AL2513" s="26"/>
    </row>
    <row r="2514" spans="1:38" ht="31.2" x14ac:dyDescent="0.3">
      <c r="A2514" s="4" t="s">
        <v>247</v>
      </c>
      <c r="B2514" s="4" t="s">
        <v>40</v>
      </c>
      <c r="C2514" s="4" t="s">
        <v>81</v>
      </c>
      <c r="D2514" s="4" t="s">
        <v>75</v>
      </c>
      <c r="E2514" s="4"/>
      <c r="F2514" s="14" t="s">
        <v>1296</v>
      </c>
      <c r="G2514" s="5">
        <f t="shared" si="5106"/>
        <v>917.6</v>
      </c>
      <c r="H2514" s="5">
        <f t="shared" si="5106"/>
        <v>3098</v>
      </c>
      <c r="I2514" s="5">
        <f t="shared" si="5106"/>
        <v>2195.5</v>
      </c>
      <c r="J2514" s="5">
        <f t="shared" si="5106"/>
        <v>0</v>
      </c>
      <c r="K2514" s="5">
        <f t="shared" si="5106"/>
        <v>0</v>
      </c>
      <c r="L2514" s="5">
        <f t="shared" si="5106"/>
        <v>0</v>
      </c>
      <c r="M2514" s="5">
        <f t="shared" ref="M2514:M2577" si="5113">G2514+J2514</f>
        <v>917.6</v>
      </c>
      <c r="N2514" s="5">
        <f t="shared" ref="N2514:N2577" si="5114">H2514+K2514</f>
        <v>3098</v>
      </c>
      <c r="O2514" s="5">
        <f t="shared" ref="O2514:O2577" si="5115">I2514+L2514</f>
        <v>2195.5</v>
      </c>
      <c r="P2514" s="5">
        <f t="shared" si="5107"/>
        <v>0</v>
      </c>
      <c r="Q2514" s="5">
        <f t="shared" si="5107"/>
        <v>0</v>
      </c>
      <c r="R2514" s="5">
        <f t="shared" si="5107"/>
        <v>0</v>
      </c>
      <c r="S2514" s="5">
        <f t="shared" si="5107"/>
        <v>0</v>
      </c>
      <c r="T2514" s="5">
        <f t="shared" si="5107"/>
        <v>0</v>
      </c>
      <c r="U2514" s="5">
        <f t="shared" si="5107"/>
        <v>0</v>
      </c>
      <c r="V2514" s="5">
        <f t="shared" si="5107"/>
        <v>0</v>
      </c>
      <c r="W2514" s="5">
        <f t="shared" si="5108"/>
        <v>0</v>
      </c>
      <c r="X2514" s="5">
        <f t="shared" si="5108"/>
        <v>0</v>
      </c>
      <c r="Y2514" s="5">
        <f t="shared" si="5108"/>
        <v>0</v>
      </c>
      <c r="Z2514" s="5">
        <f t="shared" si="5108"/>
        <v>0</v>
      </c>
      <c r="AA2514" s="5">
        <f t="shared" si="5108"/>
        <v>0</v>
      </c>
      <c r="AB2514" s="5">
        <f t="shared" si="5108"/>
        <v>0</v>
      </c>
      <c r="AC2514" s="5">
        <f t="shared" si="5108"/>
        <v>0</v>
      </c>
      <c r="AD2514" s="5">
        <f t="shared" si="5108"/>
        <v>0</v>
      </c>
      <c r="AE2514" s="5">
        <f t="shared" si="5108"/>
        <v>0</v>
      </c>
      <c r="AF2514" s="5">
        <f t="shared" si="5108"/>
        <v>0</v>
      </c>
      <c r="AG2514" s="5">
        <f t="shared" si="5112"/>
        <v>917.6</v>
      </c>
      <c r="AH2514" s="5">
        <f t="shared" si="5109"/>
        <v>3098</v>
      </c>
      <c r="AI2514" s="5">
        <f t="shared" si="5110"/>
        <v>2195.5</v>
      </c>
      <c r="AJ2514" s="5">
        <f t="shared" si="5111"/>
        <v>0</v>
      </c>
      <c r="AK2514" s="17"/>
      <c r="AL2514" s="27"/>
    </row>
    <row r="2515" spans="1:38" ht="31.2" x14ac:dyDescent="0.3">
      <c r="A2515" s="4" t="s">
        <v>247</v>
      </c>
      <c r="B2515" s="4" t="s">
        <v>40</v>
      </c>
      <c r="C2515" s="4" t="s">
        <v>81</v>
      </c>
      <c r="D2515" s="4" t="s">
        <v>82</v>
      </c>
      <c r="E2515" s="4"/>
      <c r="F2515" s="14" t="s">
        <v>1297</v>
      </c>
      <c r="G2515" s="5">
        <f>G2516+G2524+G2520</f>
        <v>917.6</v>
      </c>
      <c r="H2515" s="5">
        <f t="shared" ref="H2515:AJ2515" si="5116">H2516+H2524+H2520</f>
        <v>3098</v>
      </c>
      <c r="I2515" s="5">
        <f t="shared" si="5116"/>
        <v>2195.5</v>
      </c>
      <c r="J2515" s="5">
        <f t="shared" ref="J2515:L2515" si="5117">J2516+J2524+J2520</f>
        <v>0</v>
      </c>
      <c r="K2515" s="5">
        <f t="shared" si="5117"/>
        <v>0</v>
      </c>
      <c r="L2515" s="5">
        <f t="shared" si="5117"/>
        <v>0</v>
      </c>
      <c r="M2515" s="5">
        <f t="shared" si="5113"/>
        <v>917.6</v>
      </c>
      <c r="N2515" s="5">
        <f t="shared" si="5114"/>
        <v>3098</v>
      </c>
      <c r="O2515" s="5">
        <f t="shared" si="5115"/>
        <v>2195.5</v>
      </c>
      <c r="P2515" s="5">
        <f t="shared" ref="P2515:V2515" si="5118">P2516+P2524+P2520</f>
        <v>0</v>
      </c>
      <c r="Q2515" s="5">
        <f t="shared" ref="Q2515:R2515" si="5119">Q2516+Q2524+Q2520</f>
        <v>0</v>
      </c>
      <c r="R2515" s="5">
        <f t="shared" si="5119"/>
        <v>0</v>
      </c>
      <c r="S2515" s="5">
        <f t="shared" ref="S2515" si="5120">S2516+S2524+S2520</f>
        <v>0</v>
      </c>
      <c r="T2515" s="5">
        <f t="shared" si="5118"/>
        <v>0</v>
      </c>
      <c r="U2515" s="5">
        <f t="shared" si="5118"/>
        <v>0</v>
      </c>
      <c r="V2515" s="5">
        <f t="shared" si="5118"/>
        <v>0</v>
      </c>
      <c r="W2515" s="5">
        <f t="shared" ref="W2515:AF2515" si="5121">W2516+W2524+W2520</f>
        <v>0</v>
      </c>
      <c r="X2515" s="5">
        <f t="shared" si="5121"/>
        <v>0</v>
      </c>
      <c r="Y2515" s="5">
        <f t="shared" si="5121"/>
        <v>0</v>
      </c>
      <c r="Z2515" s="5">
        <f t="shared" si="5121"/>
        <v>0</v>
      </c>
      <c r="AA2515" s="5">
        <f t="shared" si="5121"/>
        <v>0</v>
      </c>
      <c r="AB2515" s="5">
        <f t="shared" si="5121"/>
        <v>0</v>
      </c>
      <c r="AC2515" s="5">
        <f t="shared" si="5121"/>
        <v>0</v>
      </c>
      <c r="AD2515" s="5">
        <f t="shared" ref="AD2515" si="5122">AD2516+AD2524+AD2520</f>
        <v>0</v>
      </c>
      <c r="AE2515" s="5">
        <f t="shared" ref="AE2515" si="5123">AE2516+AE2524+AE2520</f>
        <v>0</v>
      </c>
      <c r="AF2515" s="5">
        <f t="shared" si="5121"/>
        <v>0</v>
      </c>
      <c r="AG2515" s="5">
        <f t="shared" si="5112"/>
        <v>917.6</v>
      </c>
      <c r="AH2515" s="5">
        <f t="shared" si="5109"/>
        <v>3098</v>
      </c>
      <c r="AI2515" s="5">
        <f t="shared" si="5110"/>
        <v>2195.5</v>
      </c>
      <c r="AJ2515" s="5">
        <f t="shared" si="5116"/>
        <v>0</v>
      </c>
      <c r="AK2515" s="17"/>
      <c r="AL2515" s="27"/>
    </row>
    <row r="2516" spans="1:38" ht="31.2" x14ac:dyDescent="0.3">
      <c r="A2516" s="4" t="s">
        <v>247</v>
      </c>
      <c r="B2516" s="4" t="s">
        <v>40</v>
      </c>
      <c r="C2516" s="4" t="s">
        <v>81</v>
      </c>
      <c r="D2516" s="4" t="s">
        <v>83</v>
      </c>
      <c r="E2516" s="4"/>
      <c r="F2516" s="14" t="s">
        <v>1298</v>
      </c>
      <c r="G2516" s="5">
        <f t="shared" ref="G2516:L2518" si="5124">G2517</f>
        <v>0</v>
      </c>
      <c r="H2516" s="5">
        <f t="shared" si="5124"/>
        <v>2212.5</v>
      </c>
      <c r="I2516" s="5">
        <f t="shared" si="5124"/>
        <v>1327.5</v>
      </c>
      <c r="J2516" s="5">
        <f t="shared" si="5124"/>
        <v>0</v>
      </c>
      <c r="K2516" s="5">
        <f t="shared" si="5124"/>
        <v>0</v>
      </c>
      <c r="L2516" s="5">
        <f t="shared" si="5124"/>
        <v>0</v>
      </c>
      <c r="M2516" s="5">
        <f t="shared" si="5113"/>
        <v>0</v>
      </c>
      <c r="N2516" s="5">
        <f t="shared" si="5114"/>
        <v>2212.5</v>
      </c>
      <c r="O2516" s="5">
        <f t="shared" si="5115"/>
        <v>1327.5</v>
      </c>
      <c r="P2516" s="5">
        <f t="shared" ref="P2516:V2518" si="5125">P2517</f>
        <v>0</v>
      </c>
      <c r="Q2516" s="5">
        <f t="shared" si="5125"/>
        <v>0</v>
      </c>
      <c r="R2516" s="5">
        <f t="shared" si="5125"/>
        <v>0</v>
      </c>
      <c r="S2516" s="5">
        <f t="shared" si="5125"/>
        <v>0</v>
      </c>
      <c r="T2516" s="5">
        <f t="shared" si="5125"/>
        <v>0</v>
      </c>
      <c r="U2516" s="5">
        <f t="shared" si="5125"/>
        <v>0</v>
      </c>
      <c r="V2516" s="5">
        <f t="shared" si="5125"/>
        <v>0</v>
      </c>
      <c r="W2516" s="5">
        <f t="shared" ref="W2516:AF2518" si="5126">W2517</f>
        <v>0</v>
      </c>
      <c r="X2516" s="5">
        <f t="shared" si="5126"/>
        <v>0</v>
      </c>
      <c r="Y2516" s="5">
        <f t="shared" si="5126"/>
        <v>0</v>
      </c>
      <c r="Z2516" s="5">
        <f t="shared" si="5126"/>
        <v>0</v>
      </c>
      <c r="AA2516" s="5">
        <f t="shared" si="5126"/>
        <v>0</v>
      </c>
      <c r="AB2516" s="5">
        <f t="shared" si="5126"/>
        <v>0</v>
      </c>
      <c r="AC2516" s="5">
        <f t="shared" si="5126"/>
        <v>0</v>
      </c>
      <c r="AD2516" s="5">
        <f t="shared" si="5126"/>
        <v>0</v>
      </c>
      <c r="AE2516" s="5">
        <f t="shared" si="5126"/>
        <v>0</v>
      </c>
      <c r="AF2516" s="5">
        <f t="shared" si="5126"/>
        <v>0</v>
      </c>
      <c r="AG2516" s="5">
        <f t="shared" si="5112"/>
        <v>0</v>
      </c>
      <c r="AH2516" s="5">
        <f t="shared" si="5109"/>
        <v>2212.5</v>
      </c>
      <c r="AI2516" s="5">
        <f t="shared" si="5110"/>
        <v>1327.5</v>
      </c>
      <c r="AJ2516" s="5">
        <f t="shared" ref="AJ2516:AJ2518" si="5127">AJ2517</f>
        <v>0</v>
      </c>
      <c r="AK2516" s="17"/>
      <c r="AL2516" s="27"/>
    </row>
    <row r="2517" spans="1:38" ht="31.2" x14ac:dyDescent="0.3">
      <c r="A2517" s="4" t="s">
        <v>247</v>
      </c>
      <c r="B2517" s="4" t="s">
        <v>40</v>
      </c>
      <c r="C2517" s="4" t="s">
        <v>81</v>
      </c>
      <c r="D2517" s="4" t="s">
        <v>88</v>
      </c>
      <c r="E2517" s="4"/>
      <c r="F2517" s="14" t="s">
        <v>662</v>
      </c>
      <c r="G2517" s="5">
        <f t="shared" si="5124"/>
        <v>0</v>
      </c>
      <c r="H2517" s="5">
        <f t="shared" si="5124"/>
        <v>2212.5</v>
      </c>
      <c r="I2517" s="5">
        <f t="shared" si="5124"/>
        <v>1327.5</v>
      </c>
      <c r="J2517" s="5">
        <f t="shared" si="5124"/>
        <v>0</v>
      </c>
      <c r="K2517" s="5">
        <f t="shared" si="5124"/>
        <v>0</v>
      </c>
      <c r="L2517" s="5">
        <f t="shared" si="5124"/>
        <v>0</v>
      </c>
      <c r="M2517" s="5">
        <f t="shared" si="5113"/>
        <v>0</v>
      </c>
      <c r="N2517" s="5">
        <f t="shared" si="5114"/>
        <v>2212.5</v>
      </c>
      <c r="O2517" s="5">
        <f t="shared" si="5115"/>
        <v>1327.5</v>
      </c>
      <c r="P2517" s="5">
        <f t="shared" si="5125"/>
        <v>0</v>
      </c>
      <c r="Q2517" s="5">
        <f t="shared" si="5125"/>
        <v>0</v>
      </c>
      <c r="R2517" s="5">
        <f t="shared" si="5125"/>
        <v>0</v>
      </c>
      <c r="S2517" s="5">
        <f t="shared" si="5125"/>
        <v>0</v>
      </c>
      <c r="T2517" s="5">
        <f t="shared" si="5125"/>
        <v>0</v>
      </c>
      <c r="U2517" s="5">
        <f t="shared" si="5125"/>
        <v>0</v>
      </c>
      <c r="V2517" s="5">
        <f t="shared" si="5125"/>
        <v>0</v>
      </c>
      <c r="W2517" s="5">
        <f t="shared" si="5126"/>
        <v>0</v>
      </c>
      <c r="X2517" s="5">
        <f t="shared" si="5126"/>
        <v>0</v>
      </c>
      <c r="Y2517" s="5">
        <f t="shared" si="5126"/>
        <v>0</v>
      </c>
      <c r="Z2517" s="5">
        <f t="shared" si="5126"/>
        <v>0</v>
      </c>
      <c r="AA2517" s="5">
        <f t="shared" si="5126"/>
        <v>0</v>
      </c>
      <c r="AB2517" s="5">
        <f t="shared" si="5126"/>
        <v>0</v>
      </c>
      <c r="AC2517" s="5">
        <f t="shared" si="5126"/>
        <v>0</v>
      </c>
      <c r="AD2517" s="5">
        <f t="shared" si="5126"/>
        <v>0</v>
      </c>
      <c r="AE2517" s="5">
        <f t="shared" si="5126"/>
        <v>0</v>
      </c>
      <c r="AF2517" s="5">
        <f t="shared" si="5126"/>
        <v>0</v>
      </c>
      <c r="AG2517" s="5">
        <f t="shared" si="5112"/>
        <v>0</v>
      </c>
      <c r="AH2517" s="5">
        <f t="shared" si="5109"/>
        <v>2212.5</v>
      </c>
      <c r="AI2517" s="5">
        <f t="shared" si="5110"/>
        <v>1327.5</v>
      </c>
      <c r="AJ2517" s="5">
        <f t="shared" si="5127"/>
        <v>0</v>
      </c>
      <c r="AK2517" s="17"/>
      <c r="AL2517" s="27"/>
    </row>
    <row r="2518" spans="1:38" ht="31.2" x14ac:dyDescent="0.3">
      <c r="A2518" s="4" t="s">
        <v>247</v>
      </c>
      <c r="B2518" s="4" t="s">
        <v>40</v>
      </c>
      <c r="C2518" s="4" t="s">
        <v>81</v>
      </c>
      <c r="D2518" s="4" t="s">
        <v>88</v>
      </c>
      <c r="E2518" s="4" t="s">
        <v>15</v>
      </c>
      <c r="F2518" s="14" t="s">
        <v>559</v>
      </c>
      <c r="G2518" s="5">
        <f t="shared" si="5124"/>
        <v>0</v>
      </c>
      <c r="H2518" s="5">
        <f t="shared" si="5124"/>
        <v>2212.5</v>
      </c>
      <c r="I2518" s="5">
        <f t="shared" si="5124"/>
        <v>1327.5</v>
      </c>
      <c r="J2518" s="5">
        <f t="shared" si="5124"/>
        <v>0</v>
      </c>
      <c r="K2518" s="5">
        <f t="shared" si="5124"/>
        <v>0</v>
      </c>
      <c r="L2518" s="5">
        <f t="shared" si="5124"/>
        <v>0</v>
      </c>
      <c r="M2518" s="5">
        <f t="shared" si="5113"/>
        <v>0</v>
      </c>
      <c r="N2518" s="5">
        <f t="shared" si="5114"/>
        <v>2212.5</v>
      </c>
      <c r="O2518" s="5">
        <f t="shared" si="5115"/>
        <v>1327.5</v>
      </c>
      <c r="P2518" s="5">
        <f t="shared" si="5125"/>
        <v>0</v>
      </c>
      <c r="Q2518" s="5">
        <f t="shared" si="5125"/>
        <v>0</v>
      </c>
      <c r="R2518" s="5">
        <f t="shared" si="5125"/>
        <v>0</v>
      </c>
      <c r="S2518" s="5">
        <f t="shared" si="5125"/>
        <v>0</v>
      </c>
      <c r="T2518" s="5">
        <f t="shared" si="5125"/>
        <v>0</v>
      </c>
      <c r="U2518" s="5">
        <f t="shared" si="5125"/>
        <v>0</v>
      </c>
      <c r="V2518" s="5">
        <f t="shared" si="5125"/>
        <v>0</v>
      </c>
      <c r="W2518" s="5">
        <f t="shared" si="5126"/>
        <v>0</v>
      </c>
      <c r="X2518" s="5">
        <f t="shared" si="5126"/>
        <v>0</v>
      </c>
      <c r="Y2518" s="5">
        <f t="shared" si="5126"/>
        <v>0</v>
      </c>
      <c r="Z2518" s="5">
        <f t="shared" si="5126"/>
        <v>0</v>
      </c>
      <c r="AA2518" s="5">
        <f t="shared" si="5126"/>
        <v>0</v>
      </c>
      <c r="AB2518" s="5">
        <f t="shared" si="5126"/>
        <v>0</v>
      </c>
      <c r="AC2518" s="5">
        <f t="shared" si="5126"/>
        <v>0</v>
      </c>
      <c r="AD2518" s="5">
        <f t="shared" si="5126"/>
        <v>0</v>
      </c>
      <c r="AE2518" s="5">
        <f t="shared" si="5126"/>
        <v>0</v>
      </c>
      <c r="AF2518" s="5">
        <f t="shared" si="5126"/>
        <v>0</v>
      </c>
      <c r="AG2518" s="5">
        <f t="shared" si="5112"/>
        <v>0</v>
      </c>
      <c r="AH2518" s="5">
        <f t="shared" si="5109"/>
        <v>2212.5</v>
      </c>
      <c r="AI2518" s="5">
        <f t="shared" si="5110"/>
        <v>1327.5</v>
      </c>
      <c r="AJ2518" s="5">
        <f t="shared" si="5127"/>
        <v>0</v>
      </c>
      <c r="AK2518" s="17"/>
      <c r="AL2518" s="27"/>
    </row>
    <row r="2519" spans="1:38" ht="31.2" x14ac:dyDescent="0.3">
      <c r="A2519" s="4" t="s">
        <v>247</v>
      </c>
      <c r="B2519" s="4" t="s">
        <v>40</v>
      </c>
      <c r="C2519" s="4" t="s">
        <v>81</v>
      </c>
      <c r="D2519" s="4" t="s">
        <v>88</v>
      </c>
      <c r="E2519" s="4" t="s">
        <v>16</v>
      </c>
      <c r="F2519" s="14" t="s">
        <v>560</v>
      </c>
      <c r="G2519" s="5">
        <v>0</v>
      </c>
      <c r="H2519" s="5">
        <v>2212.5</v>
      </c>
      <c r="I2519" s="5">
        <v>1327.5</v>
      </c>
      <c r="J2519" s="5"/>
      <c r="K2519" s="5"/>
      <c r="L2519" s="5"/>
      <c r="M2519" s="5">
        <f t="shared" si="5113"/>
        <v>0</v>
      </c>
      <c r="N2519" s="5">
        <f t="shared" si="5114"/>
        <v>2212.5</v>
      </c>
      <c r="O2519" s="5">
        <f t="shared" si="5115"/>
        <v>1327.5</v>
      </c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>
        <f t="shared" si="5112"/>
        <v>0</v>
      </c>
      <c r="AH2519" s="5">
        <f t="shared" si="5109"/>
        <v>2212.5</v>
      </c>
      <c r="AI2519" s="5">
        <f t="shared" si="5110"/>
        <v>1327.5</v>
      </c>
      <c r="AJ2519" s="5"/>
      <c r="AK2519" s="17"/>
      <c r="AL2519" s="27"/>
    </row>
    <row r="2520" spans="1:38" ht="31.2" x14ac:dyDescent="0.3">
      <c r="A2520" s="4" t="s">
        <v>247</v>
      </c>
      <c r="B2520" s="4" t="s">
        <v>40</v>
      </c>
      <c r="C2520" s="4" t="s">
        <v>81</v>
      </c>
      <c r="D2520" s="4" t="s">
        <v>94</v>
      </c>
      <c r="E2520" s="4"/>
      <c r="F2520" s="14" t="s">
        <v>1099</v>
      </c>
      <c r="G2520" s="5">
        <f>G2521</f>
        <v>50</v>
      </c>
      <c r="H2520" s="5">
        <f t="shared" ref="H2520:AJ2522" si="5128">H2521</f>
        <v>17.5</v>
      </c>
      <c r="I2520" s="5">
        <f t="shared" si="5128"/>
        <v>0</v>
      </c>
      <c r="J2520" s="5">
        <f t="shared" si="5128"/>
        <v>0</v>
      </c>
      <c r="K2520" s="5">
        <f t="shared" si="5128"/>
        <v>0</v>
      </c>
      <c r="L2520" s="5">
        <f t="shared" si="5128"/>
        <v>0</v>
      </c>
      <c r="M2520" s="5">
        <f t="shared" si="5113"/>
        <v>50</v>
      </c>
      <c r="N2520" s="5">
        <f t="shared" si="5114"/>
        <v>17.5</v>
      </c>
      <c r="O2520" s="5">
        <f t="shared" si="5115"/>
        <v>0</v>
      </c>
      <c r="P2520" s="5">
        <f t="shared" si="5128"/>
        <v>0</v>
      </c>
      <c r="Q2520" s="5">
        <f t="shared" si="5128"/>
        <v>0</v>
      </c>
      <c r="R2520" s="5">
        <f t="shared" si="5128"/>
        <v>0</v>
      </c>
      <c r="S2520" s="5">
        <f t="shared" si="5128"/>
        <v>0</v>
      </c>
      <c r="T2520" s="5">
        <f t="shared" si="5128"/>
        <v>0</v>
      </c>
      <c r="U2520" s="5">
        <f t="shared" si="5128"/>
        <v>0</v>
      </c>
      <c r="V2520" s="5">
        <f t="shared" si="5128"/>
        <v>0</v>
      </c>
      <c r="W2520" s="5">
        <f t="shared" si="5128"/>
        <v>0</v>
      </c>
      <c r="X2520" s="5">
        <f t="shared" si="5128"/>
        <v>0</v>
      </c>
      <c r="Y2520" s="5">
        <f t="shared" si="5128"/>
        <v>0</v>
      </c>
      <c r="Z2520" s="5">
        <f t="shared" si="5128"/>
        <v>0</v>
      </c>
      <c r="AA2520" s="5">
        <f t="shared" si="5128"/>
        <v>0</v>
      </c>
      <c r="AB2520" s="5">
        <f t="shared" si="5128"/>
        <v>0</v>
      </c>
      <c r="AC2520" s="5">
        <f t="shared" si="5128"/>
        <v>0</v>
      </c>
      <c r="AD2520" s="5">
        <f t="shared" si="5128"/>
        <v>0</v>
      </c>
      <c r="AE2520" s="5">
        <f t="shared" si="5128"/>
        <v>0</v>
      </c>
      <c r="AF2520" s="5">
        <f t="shared" si="5128"/>
        <v>0</v>
      </c>
      <c r="AG2520" s="5">
        <f t="shared" si="5112"/>
        <v>50</v>
      </c>
      <c r="AH2520" s="5">
        <f t="shared" si="5109"/>
        <v>17.5</v>
      </c>
      <c r="AI2520" s="5">
        <f t="shared" si="5110"/>
        <v>0</v>
      </c>
      <c r="AJ2520" s="5">
        <f t="shared" si="5128"/>
        <v>0</v>
      </c>
      <c r="AK2520" s="17"/>
      <c r="AL2520" s="27"/>
    </row>
    <row r="2521" spans="1:38" ht="31.2" x14ac:dyDescent="0.3">
      <c r="A2521" s="4" t="s">
        <v>247</v>
      </c>
      <c r="B2521" s="4" t="s">
        <v>40</v>
      </c>
      <c r="C2521" s="4" t="s">
        <v>81</v>
      </c>
      <c r="D2521" s="4" t="s">
        <v>91</v>
      </c>
      <c r="E2521" s="4"/>
      <c r="F2521" s="14" t="s">
        <v>665</v>
      </c>
      <c r="G2521" s="5">
        <f>G2522</f>
        <v>50</v>
      </c>
      <c r="H2521" s="5">
        <f t="shared" si="5128"/>
        <v>17.5</v>
      </c>
      <c r="I2521" s="5">
        <f t="shared" si="5128"/>
        <v>0</v>
      </c>
      <c r="J2521" s="5">
        <f t="shared" si="5128"/>
        <v>0</v>
      </c>
      <c r="K2521" s="5">
        <f t="shared" si="5128"/>
        <v>0</v>
      </c>
      <c r="L2521" s="5">
        <f t="shared" si="5128"/>
        <v>0</v>
      </c>
      <c r="M2521" s="5">
        <f t="shared" si="5113"/>
        <v>50</v>
      </c>
      <c r="N2521" s="5">
        <f t="shared" si="5114"/>
        <v>17.5</v>
      </c>
      <c r="O2521" s="5">
        <f t="shared" si="5115"/>
        <v>0</v>
      </c>
      <c r="P2521" s="5">
        <f t="shared" si="5128"/>
        <v>0</v>
      </c>
      <c r="Q2521" s="5">
        <f t="shared" si="5128"/>
        <v>0</v>
      </c>
      <c r="R2521" s="5">
        <f t="shared" si="5128"/>
        <v>0</v>
      </c>
      <c r="S2521" s="5">
        <f t="shared" si="5128"/>
        <v>0</v>
      </c>
      <c r="T2521" s="5">
        <f t="shared" si="5128"/>
        <v>0</v>
      </c>
      <c r="U2521" s="5">
        <f t="shared" si="5128"/>
        <v>0</v>
      </c>
      <c r="V2521" s="5">
        <f t="shared" si="5128"/>
        <v>0</v>
      </c>
      <c r="W2521" s="5">
        <f t="shared" si="5128"/>
        <v>0</v>
      </c>
      <c r="X2521" s="5">
        <f t="shared" si="5128"/>
        <v>0</v>
      </c>
      <c r="Y2521" s="5">
        <f t="shared" si="5128"/>
        <v>0</v>
      </c>
      <c r="Z2521" s="5">
        <f t="shared" si="5128"/>
        <v>0</v>
      </c>
      <c r="AA2521" s="5">
        <f t="shared" si="5128"/>
        <v>0</v>
      </c>
      <c r="AB2521" s="5">
        <f t="shared" si="5128"/>
        <v>0</v>
      </c>
      <c r="AC2521" s="5">
        <f t="shared" si="5128"/>
        <v>0</v>
      </c>
      <c r="AD2521" s="5">
        <f t="shared" si="5128"/>
        <v>0</v>
      </c>
      <c r="AE2521" s="5">
        <f t="shared" si="5128"/>
        <v>0</v>
      </c>
      <c r="AF2521" s="5">
        <f t="shared" si="5128"/>
        <v>0</v>
      </c>
      <c r="AG2521" s="5">
        <f t="shared" si="5112"/>
        <v>50</v>
      </c>
      <c r="AH2521" s="5">
        <f t="shared" si="5109"/>
        <v>17.5</v>
      </c>
      <c r="AI2521" s="5">
        <f t="shared" si="5110"/>
        <v>0</v>
      </c>
      <c r="AJ2521" s="5">
        <f t="shared" si="5128"/>
        <v>0</v>
      </c>
      <c r="AK2521" s="17"/>
      <c r="AL2521" s="27"/>
    </row>
    <row r="2522" spans="1:38" ht="31.2" x14ac:dyDescent="0.3">
      <c r="A2522" s="4" t="s">
        <v>247</v>
      </c>
      <c r="B2522" s="4" t="s">
        <v>40</v>
      </c>
      <c r="C2522" s="4" t="s">
        <v>81</v>
      </c>
      <c r="D2522" s="4" t="s">
        <v>91</v>
      </c>
      <c r="E2522" s="4" t="s">
        <v>15</v>
      </c>
      <c r="F2522" s="14" t="s">
        <v>559</v>
      </c>
      <c r="G2522" s="5">
        <f>G2523</f>
        <v>50</v>
      </c>
      <c r="H2522" s="5">
        <f t="shared" si="5128"/>
        <v>17.5</v>
      </c>
      <c r="I2522" s="5">
        <f t="shared" si="5128"/>
        <v>0</v>
      </c>
      <c r="J2522" s="5">
        <f t="shared" si="5128"/>
        <v>0</v>
      </c>
      <c r="K2522" s="5">
        <f t="shared" si="5128"/>
        <v>0</v>
      </c>
      <c r="L2522" s="5">
        <f t="shared" si="5128"/>
        <v>0</v>
      </c>
      <c r="M2522" s="5">
        <f t="shared" si="5113"/>
        <v>50</v>
      </c>
      <c r="N2522" s="5">
        <f t="shared" si="5114"/>
        <v>17.5</v>
      </c>
      <c r="O2522" s="5">
        <f t="shared" si="5115"/>
        <v>0</v>
      </c>
      <c r="P2522" s="5">
        <f t="shared" si="5128"/>
        <v>0</v>
      </c>
      <c r="Q2522" s="5">
        <f t="shared" si="5128"/>
        <v>0</v>
      </c>
      <c r="R2522" s="5">
        <f t="shared" si="5128"/>
        <v>0</v>
      </c>
      <c r="S2522" s="5">
        <f t="shared" si="5128"/>
        <v>0</v>
      </c>
      <c r="T2522" s="5">
        <f t="shared" si="5128"/>
        <v>0</v>
      </c>
      <c r="U2522" s="5">
        <f t="shared" si="5128"/>
        <v>0</v>
      </c>
      <c r="V2522" s="5">
        <f t="shared" si="5128"/>
        <v>0</v>
      </c>
      <c r="W2522" s="5">
        <f t="shared" si="5128"/>
        <v>0</v>
      </c>
      <c r="X2522" s="5">
        <f t="shared" si="5128"/>
        <v>0</v>
      </c>
      <c r="Y2522" s="5">
        <f t="shared" si="5128"/>
        <v>0</v>
      </c>
      <c r="Z2522" s="5">
        <f t="shared" si="5128"/>
        <v>0</v>
      </c>
      <c r="AA2522" s="5">
        <f t="shared" si="5128"/>
        <v>0</v>
      </c>
      <c r="AB2522" s="5">
        <f t="shared" si="5128"/>
        <v>0</v>
      </c>
      <c r="AC2522" s="5">
        <f t="shared" si="5128"/>
        <v>0</v>
      </c>
      <c r="AD2522" s="5">
        <f t="shared" si="5128"/>
        <v>0</v>
      </c>
      <c r="AE2522" s="5">
        <f t="shared" si="5128"/>
        <v>0</v>
      </c>
      <c r="AF2522" s="5">
        <f t="shared" si="5128"/>
        <v>0</v>
      </c>
      <c r="AG2522" s="5">
        <f t="shared" si="5112"/>
        <v>50</v>
      </c>
      <c r="AH2522" s="5">
        <f t="shared" si="5109"/>
        <v>17.5</v>
      </c>
      <c r="AI2522" s="5">
        <f t="shared" si="5110"/>
        <v>0</v>
      </c>
      <c r="AJ2522" s="5">
        <f t="shared" si="5128"/>
        <v>0</v>
      </c>
      <c r="AK2522" s="17"/>
      <c r="AL2522" s="27"/>
    </row>
    <row r="2523" spans="1:38" ht="31.2" x14ac:dyDescent="0.3">
      <c r="A2523" s="4" t="s">
        <v>247</v>
      </c>
      <c r="B2523" s="4" t="s">
        <v>40</v>
      </c>
      <c r="C2523" s="4" t="s">
        <v>81</v>
      </c>
      <c r="D2523" s="4" t="s">
        <v>91</v>
      </c>
      <c r="E2523" s="4" t="s">
        <v>16</v>
      </c>
      <c r="F2523" s="14" t="s">
        <v>560</v>
      </c>
      <c r="G2523" s="5">
        <v>50</v>
      </c>
      <c r="H2523" s="5">
        <v>17.5</v>
      </c>
      <c r="I2523" s="5">
        <v>0</v>
      </c>
      <c r="J2523" s="5"/>
      <c r="K2523" s="5"/>
      <c r="L2523" s="5"/>
      <c r="M2523" s="5">
        <f t="shared" si="5113"/>
        <v>50</v>
      </c>
      <c r="N2523" s="5">
        <f t="shared" si="5114"/>
        <v>17.5</v>
      </c>
      <c r="O2523" s="5">
        <f t="shared" si="5115"/>
        <v>0</v>
      </c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>
        <f t="shared" si="5112"/>
        <v>50</v>
      </c>
      <c r="AH2523" s="5">
        <f t="shared" si="5109"/>
        <v>17.5</v>
      </c>
      <c r="AI2523" s="5">
        <f t="shared" si="5110"/>
        <v>0</v>
      </c>
      <c r="AJ2523" s="5"/>
      <c r="AK2523" s="17"/>
      <c r="AL2523" s="27"/>
    </row>
    <row r="2524" spans="1:38" ht="31.2" x14ac:dyDescent="0.3">
      <c r="A2524" s="4" t="s">
        <v>247</v>
      </c>
      <c r="B2524" s="4" t="s">
        <v>40</v>
      </c>
      <c r="C2524" s="4" t="s">
        <v>81</v>
      </c>
      <c r="D2524" s="4" t="s">
        <v>237</v>
      </c>
      <c r="E2524" s="4"/>
      <c r="F2524" s="14" t="s">
        <v>1300</v>
      </c>
      <c r="G2524" s="5">
        <f t="shared" ref="G2524:L2526" si="5129">G2525</f>
        <v>867.6</v>
      </c>
      <c r="H2524" s="5">
        <f t="shared" si="5129"/>
        <v>868</v>
      </c>
      <c r="I2524" s="5">
        <f t="shared" si="5129"/>
        <v>868</v>
      </c>
      <c r="J2524" s="5">
        <f t="shared" si="5129"/>
        <v>0</v>
      </c>
      <c r="K2524" s="5">
        <f t="shared" si="5129"/>
        <v>0</v>
      </c>
      <c r="L2524" s="5">
        <f t="shared" si="5129"/>
        <v>0</v>
      </c>
      <c r="M2524" s="5">
        <f t="shared" si="5113"/>
        <v>867.6</v>
      </c>
      <c r="N2524" s="5">
        <f t="shared" si="5114"/>
        <v>868</v>
      </c>
      <c r="O2524" s="5">
        <f t="shared" si="5115"/>
        <v>868</v>
      </c>
      <c r="P2524" s="5">
        <f t="shared" ref="P2524:V2526" si="5130">P2525</f>
        <v>0</v>
      </c>
      <c r="Q2524" s="5">
        <f t="shared" si="5130"/>
        <v>0</v>
      </c>
      <c r="R2524" s="5">
        <f t="shared" si="5130"/>
        <v>0</v>
      </c>
      <c r="S2524" s="5">
        <f t="shared" si="5130"/>
        <v>0</v>
      </c>
      <c r="T2524" s="5">
        <f t="shared" si="5130"/>
        <v>0</v>
      </c>
      <c r="U2524" s="5">
        <f t="shared" si="5130"/>
        <v>0</v>
      </c>
      <c r="V2524" s="5">
        <f t="shared" si="5130"/>
        <v>0</v>
      </c>
      <c r="W2524" s="5">
        <f t="shared" ref="W2524:AF2526" si="5131">W2525</f>
        <v>0</v>
      </c>
      <c r="X2524" s="5">
        <f t="shared" si="5131"/>
        <v>0</v>
      </c>
      <c r="Y2524" s="5">
        <f t="shared" si="5131"/>
        <v>0</v>
      </c>
      <c r="Z2524" s="5">
        <f t="shared" si="5131"/>
        <v>0</v>
      </c>
      <c r="AA2524" s="5">
        <f t="shared" si="5131"/>
        <v>0</v>
      </c>
      <c r="AB2524" s="5">
        <f t="shared" si="5131"/>
        <v>0</v>
      </c>
      <c r="AC2524" s="5">
        <f t="shared" si="5131"/>
        <v>0</v>
      </c>
      <c r="AD2524" s="5">
        <f t="shared" si="5131"/>
        <v>0</v>
      </c>
      <c r="AE2524" s="5">
        <f t="shared" si="5131"/>
        <v>0</v>
      </c>
      <c r="AF2524" s="5">
        <f t="shared" si="5131"/>
        <v>0</v>
      </c>
      <c r="AG2524" s="5">
        <f t="shared" si="5112"/>
        <v>867.6</v>
      </c>
      <c r="AH2524" s="5">
        <f t="shared" si="5109"/>
        <v>868</v>
      </c>
      <c r="AI2524" s="5">
        <f t="shared" si="5110"/>
        <v>868</v>
      </c>
      <c r="AJ2524" s="5">
        <f t="shared" ref="AJ2524:AJ2526" si="5132">AJ2525</f>
        <v>0</v>
      </c>
      <c r="AK2524" s="17"/>
      <c r="AL2524" s="27"/>
    </row>
    <row r="2525" spans="1:38" x14ac:dyDescent="0.3">
      <c r="A2525" s="4" t="s">
        <v>247</v>
      </c>
      <c r="B2525" s="4" t="s">
        <v>40</v>
      </c>
      <c r="C2525" s="4" t="s">
        <v>81</v>
      </c>
      <c r="D2525" s="4" t="s">
        <v>236</v>
      </c>
      <c r="E2525" s="4"/>
      <c r="F2525" s="14" t="s">
        <v>666</v>
      </c>
      <c r="G2525" s="5">
        <f t="shared" si="5129"/>
        <v>867.6</v>
      </c>
      <c r="H2525" s="5">
        <f t="shared" si="5129"/>
        <v>868</v>
      </c>
      <c r="I2525" s="5">
        <f t="shared" si="5129"/>
        <v>868</v>
      </c>
      <c r="J2525" s="5">
        <f t="shared" si="5129"/>
        <v>0</v>
      </c>
      <c r="K2525" s="5">
        <f t="shared" si="5129"/>
        <v>0</v>
      </c>
      <c r="L2525" s="5">
        <f t="shared" si="5129"/>
        <v>0</v>
      </c>
      <c r="M2525" s="5">
        <f t="shared" si="5113"/>
        <v>867.6</v>
      </c>
      <c r="N2525" s="5">
        <f t="shared" si="5114"/>
        <v>868</v>
      </c>
      <c r="O2525" s="5">
        <f t="shared" si="5115"/>
        <v>868</v>
      </c>
      <c r="P2525" s="5">
        <f t="shared" si="5130"/>
        <v>0</v>
      </c>
      <c r="Q2525" s="5">
        <f t="shared" si="5130"/>
        <v>0</v>
      </c>
      <c r="R2525" s="5">
        <f t="shared" si="5130"/>
        <v>0</v>
      </c>
      <c r="S2525" s="5">
        <f t="shared" si="5130"/>
        <v>0</v>
      </c>
      <c r="T2525" s="5">
        <f t="shared" si="5130"/>
        <v>0</v>
      </c>
      <c r="U2525" s="5">
        <f t="shared" si="5130"/>
        <v>0</v>
      </c>
      <c r="V2525" s="5">
        <f t="shared" si="5130"/>
        <v>0</v>
      </c>
      <c r="W2525" s="5">
        <f t="shared" si="5131"/>
        <v>0</v>
      </c>
      <c r="X2525" s="5">
        <f t="shared" si="5131"/>
        <v>0</v>
      </c>
      <c r="Y2525" s="5">
        <f t="shared" si="5131"/>
        <v>0</v>
      </c>
      <c r="Z2525" s="5">
        <f t="shared" si="5131"/>
        <v>0</v>
      </c>
      <c r="AA2525" s="5">
        <f t="shared" si="5131"/>
        <v>0</v>
      </c>
      <c r="AB2525" s="5">
        <f t="shared" si="5131"/>
        <v>0</v>
      </c>
      <c r="AC2525" s="5">
        <f t="shared" si="5131"/>
        <v>0</v>
      </c>
      <c r="AD2525" s="5">
        <f t="shared" si="5131"/>
        <v>0</v>
      </c>
      <c r="AE2525" s="5">
        <f t="shared" si="5131"/>
        <v>0</v>
      </c>
      <c r="AF2525" s="5">
        <f t="shared" si="5131"/>
        <v>0</v>
      </c>
      <c r="AG2525" s="5">
        <f t="shared" si="5112"/>
        <v>867.6</v>
      </c>
      <c r="AH2525" s="5">
        <f t="shared" si="5109"/>
        <v>868</v>
      </c>
      <c r="AI2525" s="5">
        <f t="shared" si="5110"/>
        <v>868</v>
      </c>
      <c r="AJ2525" s="5">
        <f t="shared" si="5132"/>
        <v>0</v>
      </c>
      <c r="AK2525" s="17"/>
      <c r="AL2525" s="27"/>
    </row>
    <row r="2526" spans="1:38" ht="31.2" x14ac:dyDescent="0.3">
      <c r="A2526" s="4" t="s">
        <v>247</v>
      </c>
      <c r="B2526" s="4" t="s">
        <v>40</v>
      </c>
      <c r="C2526" s="4" t="s">
        <v>81</v>
      </c>
      <c r="D2526" s="4" t="s">
        <v>236</v>
      </c>
      <c r="E2526" s="4" t="s">
        <v>15</v>
      </c>
      <c r="F2526" s="14" t="s">
        <v>559</v>
      </c>
      <c r="G2526" s="5">
        <f t="shared" si="5129"/>
        <v>867.6</v>
      </c>
      <c r="H2526" s="5">
        <f t="shared" si="5129"/>
        <v>868</v>
      </c>
      <c r="I2526" s="5">
        <f t="shared" si="5129"/>
        <v>868</v>
      </c>
      <c r="J2526" s="5">
        <f t="shared" si="5129"/>
        <v>0</v>
      </c>
      <c r="K2526" s="5">
        <f t="shared" si="5129"/>
        <v>0</v>
      </c>
      <c r="L2526" s="5">
        <f t="shared" si="5129"/>
        <v>0</v>
      </c>
      <c r="M2526" s="5">
        <f t="shared" si="5113"/>
        <v>867.6</v>
      </c>
      <c r="N2526" s="5">
        <f t="shared" si="5114"/>
        <v>868</v>
      </c>
      <c r="O2526" s="5">
        <f t="shared" si="5115"/>
        <v>868</v>
      </c>
      <c r="P2526" s="5">
        <f t="shared" si="5130"/>
        <v>0</v>
      </c>
      <c r="Q2526" s="5">
        <f t="shared" si="5130"/>
        <v>0</v>
      </c>
      <c r="R2526" s="5">
        <f t="shared" si="5130"/>
        <v>0</v>
      </c>
      <c r="S2526" s="5">
        <f t="shared" si="5130"/>
        <v>0</v>
      </c>
      <c r="T2526" s="5">
        <f t="shared" si="5130"/>
        <v>0</v>
      </c>
      <c r="U2526" s="5">
        <f t="shared" si="5130"/>
        <v>0</v>
      </c>
      <c r="V2526" s="5">
        <f t="shared" si="5130"/>
        <v>0</v>
      </c>
      <c r="W2526" s="5">
        <f t="shared" si="5131"/>
        <v>0</v>
      </c>
      <c r="X2526" s="5">
        <f t="shared" si="5131"/>
        <v>0</v>
      </c>
      <c r="Y2526" s="5">
        <f t="shared" si="5131"/>
        <v>0</v>
      </c>
      <c r="Z2526" s="5">
        <f t="shared" si="5131"/>
        <v>0</v>
      </c>
      <c r="AA2526" s="5">
        <f t="shared" si="5131"/>
        <v>0</v>
      </c>
      <c r="AB2526" s="5">
        <f t="shared" si="5131"/>
        <v>0</v>
      </c>
      <c r="AC2526" s="5">
        <f t="shared" si="5131"/>
        <v>0</v>
      </c>
      <c r="AD2526" s="5">
        <f t="shared" si="5131"/>
        <v>0</v>
      </c>
      <c r="AE2526" s="5">
        <f t="shared" si="5131"/>
        <v>0</v>
      </c>
      <c r="AF2526" s="5">
        <f t="shared" si="5131"/>
        <v>0</v>
      </c>
      <c r="AG2526" s="5">
        <f t="shared" si="5112"/>
        <v>867.6</v>
      </c>
      <c r="AH2526" s="5">
        <f t="shared" si="5109"/>
        <v>868</v>
      </c>
      <c r="AI2526" s="5">
        <f t="shared" si="5110"/>
        <v>868</v>
      </c>
      <c r="AJ2526" s="5">
        <f t="shared" si="5132"/>
        <v>0</v>
      </c>
      <c r="AK2526" s="17"/>
      <c r="AL2526" s="27"/>
    </row>
    <row r="2527" spans="1:38" ht="31.2" x14ac:dyDescent="0.3">
      <c r="A2527" s="4" t="s">
        <v>247</v>
      </c>
      <c r="B2527" s="4" t="s">
        <v>40</v>
      </c>
      <c r="C2527" s="4" t="s">
        <v>81</v>
      </c>
      <c r="D2527" s="4" t="s">
        <v>236</v>
      </c>
      <c r="E2527" s="4" t="s">
        <v>16</v>
      </c>
      <c r="F2527" s="14" t="s">
        <v>560</v>
      </c>
      <c r="G2527" s="5">
        <v>867.6</v>
      </c>
      <c r="H2527" s="5">
        <v>868</v>
      </c>
      <c r="I2527" s="5">
        <v>868</v>
      </c>
      <c r="J2527" s="5"/>
      <c r="K2527" s="5"/>
      <c r="L2527" s="5"/>
      <c r="M2527" s="5">
        <f t="shared" si="5113"/>
        <v>867.6</v>
      </c>
      <c r="N2527" s="5">
        <f t="shared" si="5114"/>
        <v>868</v>
      </c>
      <c r="O2527" s="5">
        <f t="shared" si="5115"/>
        <v>868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>
        <f t="shared" si="5112"/>
        <v>867.6</v>
      </c>
      <c r="AH2527" s="5">
        <f t="shared" si="5109"/>
        <v>868</v>
      </c>
      <c r="AI2527" s="5">
        <f t="shared" si="5110"/>
        <v>868</v>
      </c>
      <c r="AJ2527" s="5"/>
      <c r="AK2527" s="17"/>
      <c r="AL2527" s="27"/>
    </row>
    <row r="2528" spans="1:38" s="3" customFormat="1" x14ac:dyDescent="0.3">
      <c r="A2528" s="7" t="s">
        <v>247</v>
      </c>
      <c r="B2528" s="7" t="s">
        <v>74</v>
      </c>
      <c r="C2528" s="7"/>
      <c r="D2528" s="7"/>
      <c r="E2528" s="7"/>
      <c r="F2528" s="33" t="s">
        <v>520</v>
      </c>
      <c r="G2528" s="8">
        <f t="shared" ref="G2528:L2528" si="5133">G2529</f>
        <v>2459.1</v>
      </c>
      <c r="H2528" s="8">
        <f t="shared" si="5133"/>
        <v>2459.1</v>
      </c>
      <c r="I2528" s="8">
        <f t="shared" si="5133"/>
        <v>2459.1</v>
      </c>
      <c r="J2528" s="8">
        <f t="shared" si="5133"/>
        <v>0</v>
      </c>
      <c r="K2528" s="8">
        <f t="shared" si="5133"/>
        <v>0</v>
      </c>
      <c r="L2528" s="8">
        <f t="shared" si="5133"/>
        <v>0</v>
      </c>
      <c r="M2528" s="8">
        <f t="shared" si="5113"/>
        <v>2459.1</v>
      </c>
      <c r="N2528" s="8">
        <f t="shared" si="5114"/>
        <v>2459.1</v>
      </c>
      <c r="O2528" s="8">
        <f t="shared" si="5115"/>
        <v>2459.1</v>
      </c>
      <c r="P2528" s="8">
        <f t="shared" ref="P2528:V2528" si="5134">P2529</f>
        <v>0</v>
      </c>
      <c r="Q2528" s="8">
        <f t="shared" si="5134"/>
        <v>0</v>
      </c>
      <c r="R2528" s="8">
        <f t="shared" si="5134"/>
        <v>0</v>
      </c>
      <c r="S2528" s="8">
        <f t="shared" si="5134"/>
        <v>0</v>
      </c>
      <c r="T2528" s="8">
        <f t="shared" si="5134"/>
        <v>0</v>
      </c>
      <c r="U2528" s="8">
        <f t="shared" si="5134"/>
        <v>0</v>
      </c>
      <c r="V2528" s="8">
        <f t="shared" si="5134"/>
        <v>0</v>
      </c>
      <c r="W2528" s="8">
        <f t="shared" ref="W2528:AF2528" si="5135">W2529</f>
        <v>0</v>
      </c>
      <c r="X2528" s="8">
        <f t="shared" si="5135"/>
        <v>0</v>
      </c>
      <c r="Y2528" s="8">
        <f t="shared" si="5135"/>
        <v>0</v>
      </c>
      <c r="Z2528" s="8">
        <f t="shared" si="5135"/>
        <v>0</v>
      </c>
      <c r="AA2528" s="8">
        <f t="shared" si="5135"/>
        <v>0</v>
      </c>
      <c r="AB2528" s="8">
        <f t="shared" si="5135"/>
        <v>0</v>
      </c>
      <c r="AC2528" s="8">
        <f t="shared" si="5135"/>
        <v>0</v>
      </c>
      <c r="AD2528" s="8">
        <f t="shared" si="5135"/>
        <v>0</v>
      </c>
      <c r="AE2528" s="8">
        <f t="shared" si="5135"/>
        <v>0</v>
      </c>
      <c r="AF2528" s="8">
        <f t="shared" si="5135"/>
        <v>0</v>
      </c>
      <c r="AG2528" s="8">
        <f t="shared" si="5112"/>
        <v>2459.1</v>
      </c>
      <c r="AH2528" s="8">
        <f t="shared" si="5109"/>
        <v>2459.1</v>
      </c>
      <c r="AI2528" s="8">
        <f t="shared" si="5110"/>
        <v>2459.1</v>
      </c>
      <c r="AJ2528" s="8">
        <f t="shared" ref="AJ2528" si="5136">AJ2529</f>
        <v>0</v>
      </c>
      <c r="AK2528" s="16"/>
      <c r="AL2528" s="25"/>
    </row>
    <row r="2529" spans="1:38" s="10" customFormat="1" x14ac:dyDescent="0.3">
      <c r="A2529" s="9" t="s">
        <v>247</v>
      </c>
      <c r="B2529" s="9" t="s">
        <v>74</v>
      </c>
      <c r="C2529" s="9" t="s">
        <v>74</v>
      </c>
      <c r="D2529" s="9"/>
      <c r="E2529" s="9"/>
      <c r="F2529" s="13" t="s">
        <v>546</v>
      </c>
      <c r="G2529" s="11">
        <f t="shared" ref="G2529:L2529" si="5137">G2530+G2536</f>
        <v>2459.1</v>
      </c>
      <c r="H2529" s="11">
        <f t="shared" si="5137"/>
        <v>2459.1</v>
      </c>
      <c r="I2529" s="11">
        <f t="shared" si="5137"/>
        <v>2459.1</v>
      </c>
      <c r="J2529" s="11">
        <f t="shared" si="5137"/>
        <v>0</v>
      </c>
      <c r="K2529" s="11">
        <f t="shared" si="5137"/>
        <v>0</v>
      </c>
      <c r="L2529" s="11">
        <f t="shared" si="5137"/>
        <v>0</v>
      </c>
      <c r="M2529" s="11">
        <f t="shared" si="5113"/>
        <v>2459.1</v>
      </c>
      <c r="N2529" s="11">
        <f t="shared" si="5114"/>
        <v>2459.1</v>
      </c>
      <c r="O2529" s="11">
        <f t="shared" si="5115"/>
        <v>2459.1</v>
      </c>
      <c r="P2529" s="11">
        <f t="shared" ref="P2529:V2529" si="5138">P2530+P2536</f>
        <v>0</v>
      </c>
      <c r="Q2529" s="11">
        <f t="shared" ref="Q2529:R2529" si="5139">Q2530+Q2536</f>
        <v>0</v>
      </c>
      <c r="R2529" s="11">
        <f t="shared" si="5139"/>
        <v>0</v>
      </c>
      <c r="S2529" s="11">
        <f t="shared" ref="S2529" si="5140">S2530+S2536</f>
        <v>0</v>
      </c>
      <c r="T2529" s="11">
        <f t="shared" si="5138"/>
        <v>0</v>
      </c>
      <c r="U2529" s="11">
        <f t="shared" si="5138"/>
        <v>0</v>
      </c>
      <c r="V2529" s="11">
        <f t="shared" si="5138"/>
        <v>0</v>
      </c>
      <c r="W2529" s="11">
        <f t="shared" ref="W2529:AF2529" si="5141">W2530+W2536</f>
        <v>0</v>
      </c>
      <c r="X2529" s="11">
        <f t="shared" si="5141"/>
        <v>0</v>
      </c>
      <c r="Y2529" s="11">
        <f t="shared" si="5141"/>
        <v>0</v>
      </c>
      <c r="Z2529" s="11">
        <f t="shared" si="5141"/>
        <v>0</v>
      </c>
      <c r="AA2529" s="11">
        <f t="shared" si="5141"/>
        <v>0</v>
      </c>
      <c r="AB2529" s="11">
        <f t="shared" si="5141"/>
        <v>0</v>
      </c>
      <c r="AC2529" s="11">
        <f t="shared" si="5141"/>
        <v>0</v>
      </c>
      <c r="AD2529" s="11">
        <f t="shared" ref="AD2529" si="5142">AD2530+AD2536</f>
        <v>0</v>
      </c>
      <c r="AE2529" s="11">
        <f t="shared" ref="AE2529" si="5143">AE2530+AE2536</f>
        <v>0</v>
      </c>
      <c r="AF2529" s="11">
        <f t="shared" si="5141"/>
        <v>0</v>
      </c>
      <c r="AG2529" s="11">
        <f t="shared" si="5112"/>
        <v>2459.1</v>
      </c>
      <c r="AH2529" s="11">
        <f t="shared" si="5109"/>
        <v>2459.1</v>
      </c>
      <c r="AI2529" s="11">
        <f t="shared" si="5110"/>
        <v>2459.1</v>
      </c>
      <c r="AJ2529" s="11">
        <f t="shared" ref="AJ2529" si="5144">AJ2530+AJ2536</f>
        <v>0</v>
      </c>
      <c r="AK2529" s="31"/>
      <c r="AL2529" s="26"/>
    </row>
    <row r="2530" spans="1:38" x14ac:dyDescent="0.3">
      <c r="A2530" s="4" t="s">
        <v>247</v>
      </c>
      <c r="B2530" s="4" t="s">
        <v>74</v>
      </c>
      <c r="C2530" s="4" t="s">
        <v>74</v>
      </c>
      <c r="D2530" s="4" t="s">
        <v>133</v>
      </c>
      <c r="E2530" s="4"/>
      <c r="F2530" s="14" t="s">
        <v>1175</v>
      </c>
      <c r="G2530" s="5">
        <f t="shared" ref="G2530:L2534" si="5145">G2531</f>
        <v>2259.1</v>
      </c>
      <c r="H2530" s="5">
        <f t="shared" si="5145"/>
        <v>2259.1</v>
      </c>
      <c r="I2530" s="5">
        <f t="shared" si="5145"/>
        <v>2259.1</v>
      </c>
      <c r="J2530" s="5">
        <f t="shared" si="5145"/>
        <v>0</v>
      </c>
      <c r="K2530" s="5">
        <f t="shared" si="5145"/>
        <v>0</v>
      </c>
      <c r="L2530" s="5">
        <f t="shared" si="5145"/>
        <v>0</v>
      </c>
      <c r="M2530" s="5">
        <f t="shared" si="5113"/>
        <v>2259.1</v>
      </c>
      <c r="N2530" s="5">
        <f t="shared" si="5114"/>
        <v>2259.1</v>
      </c>
      <c r="O2530" s="5">
        <f t="shared" si="5115"/>
        <v>2259.1</v>
      </c>
      <c r="P2530" s="5">
        <f t="shared" ref="P2530:V2534" si="5146">P2531</f>
        <v>0</v>
      </c>
      <c r="Q2530" s="5">
        <f t="shared" si="5146"/>
        <v>0</v>
      </c>
      <c r="R2530" s="5">
        <f t="shared" si="5146"/>
        <v>0</v>
      </c>
      <c r="S2530" s="5">
        <f t="shared" si="5146"/>
        <v>0</v>
      </c>
      <c r="T2530" s="5">
        <f t="shared" si="5146"/>
        <v>0</v>
      </c>
      <c r="U2530" s="5">
        <f t="shared" si="5146"/>
        <v>0</v>
      </c>
      <c r="V2530" s="5">
        <f t="shared" si="5146"/>
        <v>0</v>
      </c>
      <c r="W2530" s="5">
        <f t="shared" ref="W2530:AF2534" si="5147">W2531</f>
        <v>0</v>
      </c>
      <c r="X2530" s="5">
        <f t="shared" si="5147"/>
        <v>0</v>
      </c>
      <c r="Y2530" s="5">
        <f t="shared" si="5147"/>
        <v>0</v>
      </c>
      <c r="Z2530" s="5">
        <f t="shared" si="5147"/>
        <v>0</v>
      </c>
      <c r="AA2530" s="5">
        <f t="shared" si="5147"/>
        <v>0</v>
      </c>
      <c r="AB2530" s="5">
        <f t="shared" si="5147"/>
        <v>0</v>
      </c>
      <c r="AC2530" s="5">
        <f t="shared" si="5147"/>
        <v>0</v>
      </c>
      <c r="AD2530" s="5">
        <f t="shared" si="5147"/>
        <v>0</v>
      </c>
      <c r="AE2530" s="5">
        <f t="shared" si="5147"/>
        <v>0</v>
      </c>
      <c r="AF2530" s="5">
        <f t="shared" si="5147"/>
        <v>0</v>
      </c>
      <c r="AG2530" s="5">
        <f t="shared" si="5112"/>
        <v>2259.1</v>
      </c>
      <c r="AH2530" s="5">
        <f t="shared" si="5109"/>
        <v>2259.1</v>
      </c>
      <c r="AI2530" s="5">
        <f t="shared" si="5110"/>
        <v>2259.1</v>
      </c>
      <c r="AJ2530" s="5">
        <f t="shared" ref="AJ2530:AJ2534" si="5148">AJ2531</f>
        <v>0</v>
      </c>
      <c r="AK2530" s="17"/>
      <c r="AL2530" s="27"/>
    </row>
    <row r="2531" spans="1:38" ht="46.8" x14ac:dyDescent="0.3">
      <c r="A2531" s="4" t="s">
        <v>247</v>
      </c>
      <c r="B2531" s="4" t="s">
        <v>74</v>
      </c>
      <c r="C2531" s="4" t="s">
        <v>74</v>
      </c>
      <c r="D2531" s="4" t="s">
        <v>137</v>
      </c>
      <c r="E2531" s="4"/>
      <c r="F2531" s="14" t="s">
        <v>1180</v>
      </c>
      <c r="G2531" s="5">
        <f t="shared" si="5145"/>
        <v>2259.1</v>
      </c>
      <c r="H2531" s="5">
        <f t="shared" si="5145"/>
        <v>2259.1</v>
      </c>
      <c r="I2531" s="5">
        <f t="shared" si="5145"/>
        <v>2259.1</v>
      </c>
      <c r="J2531" s="5">
        <f t="shared" si="5145"/>
        <v>0</v>
      </c>
      <c r="K2531" s="5">
        <f t="shared" si="5145"/>
        <v>0</v>
      </c>
      <c r="L2531" s="5">
        <f t="shared" si="5145"/>
        <v>0</v>
      </c>
      <c r="M2531" s="5">
        <f t="shared" si="5113"/>
        <v>2259.1</v>
      </c>
      <c r="N2531" s="5">
        <f t="shared" si="5114"/>
        <v>2259.1</v>
      </c>
      <c r="O2531" s="5">
        <f t="shared" si="5115"/>
        <v>2259.1</v>
      </c>
      <c r="P2531" s="5">
        <f t="shared" si="5146"/>
        <v>0</v>
      </c>
      <c r="Q2531" s="5">
        <f t="shared" si="5146"/>
        <v>0</v>
      </c>
      <c r="R2531" s="5">
        <f t="shared" si="5146"/>
        <v>0</v>
      </c>
      <c r="S2531" s="5">
        <f t="shared" si="5146"/>
        <v>0</v>
      </c>
      <c r="T2531" s="5">
        <f t="shared" si="5146"/>
        <v>0</v>
      </c>
      <c r="U2531" s="5">
        <f t="shared" si="5146"/>
        <v>0</v>
      </c>
      <c r="V2531" s="5">
        <f t="shared" si="5146"/>
        <v>0</v>
      </c>
      <c r="W2531" s="5">
        <f t="shared" si="5147"/>
        <v>0</v>
      </c>
      <c r="X2531" s="5">
        <f t="shared" si="5147"/>
        <v>0</v>
      </c>
      <c r="Y2531" s="5">
        <f t="shared" si="5147"/>
        <v>0</v>
      </c>
      <c r="Z2531" s="5">
        <f t="shared" si="5147"/>
        <v>0</v>
      </c>
      <c r="AA2531" s="5">
        <f t="shared" si="5147"/>
        <v>0</v>
      </c>
      <c r="AB2531" s="5">
        <f t="shared" si="5147"/>
        <v>0</v>
      </c>
      <c r="AC2531" s="5">
        <f t="shared" si="5147"/>
        <v>0</v>
      </c>
      <c r="AD2531" s="5">
        <f t="shared" si="5147"/>
        <v>0</v>
      </c>
      <c r="AE2531" s="5">
        <f t="shared" si="5147"/>
        <v>0</v>
      </c>
      <c r="AF2531" s="5">
        <f t="shared" si="5147"/>
        <v>0</v>
      </c>
      <c r="AG2531" s="5">
        <f t="shared" si="5112"/>
        <v>2259.1</v>
      </c>
      <c r="AH2531" s="5">
        <f t="shared" si="5109"/>
        <v>2259.1</v>
      </c>
      <c r="AI2531" s="5">
        <f t="shared" si="5110"/>
        <v>2259.1</v>
      </c>
      <c r="AJ2531" s="5">
        <f t="shared" si="5148"/>
        <v>0</v>
      </c>
      <c r="AK2531" s="17"/>
      <c r="AL2531" s="27"/>
    </row>
    <row r="2532" spans="1:38" ht="31.2" x14ac:dyDescent="0.3">
      <c r="A2532" s="4" t="s">
        <v>247</v>
      </c>
      <c r="B2532" s="4" t="s">
        <v>74</v>
      </c>
      <c r="C2532" s="4" t="s">
        <v>74</v>
      </c>
      <c r="D2532" s="4" t="s">
        <v>138</v>
      </c>
      <c r="E2532" s="4"/>
      <c r="F2532" s="14" t="s">
        <v>1181</v>
      </c>
      <c r="G2532" s="5">
        <f t="shared" si="5145"/>
        <v>2259.1</v>
      </c>
      <c r="H2532" s="5">
        <f t="shared" si="5145"/>
        <v>2259.1</v>
      </c>
      <c r="I2532" s="5">
        <f t="shared" si="5145"/>
        <v>2259.1</v>
      </c>
      <c r="J2532" s="5">
        <f t="shared" si="5145"/>
        <v>0</v>
      </c>
      <c r="K2532" s="5">
        <f t="shared" si="5145"/>
        <v>0</v>
      </c>
      <c r="L2532" s="5">
        <f t="shared" si="5145"/>
        <v>0</v>
      </c>
      <c r="M2532" s="5">
        <f t="shared" si="5113"/>
        <v>2259.1</v>
      </c>
      <c r="N2532" s="5">
        <f t="shared" si="5114"/>
        <v>2259.1</v>
      </c>
      <c r="O2532" s="5">
        <f t="shared" si="5115"/>
        <v>2259.1</v>
      </c>
      <c r="P2532" s="5">
        <f t="shared" si="5146"/>
        <v>0</v>
      </c>
      <c r="Q2532" s="5">
        <f t="shared" si="5146"/>
        <v>0</v>
      </c>
      <c r="R2532" s="5">
        <f t="shared" si="5146"/>
        <v>0</v>
      </c>
      <c r="S2532" s="5">
        <f t="shared" si="5146"/>
        <v>0</v>
      </c>
      <c r="T2532" s="5">
        <f t="shared" si="5146"/>
        <v>0</v>
      </c>
      <c r="U2532" s="5">
        <f t="shared" si="5146"/>
        <v>0</v>
      </c>
      <c r="V2532" s="5">
        <f t="shared" si="5146"/>
        <v>0</v>
      </c>
      <c r="W2532" s="5">
        <f t="shared" si="5147"/>
        <v>0</v>
      </c>
      <c r="X2532" s="5">
        <f t="shared" si="5147"/>
        <v>0</v>
      </c>
      <c r="Y2532" s="5">
        <f t="shared" si="5147"/>
        <v>0</v>
      </c>
      <c r="Z2532" s="5">
        <f t="shared" si="5147"/>
        <v>0</v>
      </c>
      <c r="AA2532" s="5">
        <f t="shared" si="5147"/>
        <v>0</v>
      </c>
      <c r="AB2532" s="5">
        <f t="shared" si="5147"/>
        <v>0</v>
      </c>
      <c r="AC2532" s="5">
        <f t="shared" si="5147"/>
        <v>0</v>
      </c>
      <c r="AD2532" s="5">
        <f t="shared" si="5147"/>
        <v>0</v>
      </c>
      <c r="AE2532" s="5">
        <f t="shared" si="5147"/>
        <v>0</v>
      </c>
      <c r="AF2532" s="5">
        <f t="shared" si="5147"/>
        <v>0</v>
      </c>
      <c r="AG2532" s="5">
        <f t="shared" si="5112"/>
        <v>2259.1</v>
      </c>
      <c r="AH2532" s="5">
        <f t="shared" si="5109"/>
        <v>2259.1</v>
      </c>
      <c r="AI2532" s="5">
        <f t="shared" si="5110"/>
        <v>2259.1</v>
      </c>
      <c r="AJ2532" s="5">
        <f t="shared" si="5148"/>
        <v>0</v>
      </c>
      <c r="AK2532" s="17"/>
      <c r="AL2532" s="27"/>
    </row>
    <row r="2533" spans="1:38" ht="62.4" x14ac:dyDescent="0.3">
      <c r="A2533" s="4" t="s">
        <v>247</v>
      </c>
      <c r="B2533" s="4" t="s">
        <v>74</v>
      </c>
      <c r="C2533" s="4" t="s">
        <v>74</v>
      </c>
      <c r="D2533" s="4" t="s">
        <v>238</v>
      </c>
      <c r="E2533" s="4"/>
      <c r="F2533" s="14" t="s">
        <v>619</v>
      </c>
      <c r="G2533" s="5">
        <f t="shared" si="5145"/>
        <v>2259.1</v>
      </c>
      <c r="H2533" s="5">
        <f t="shared" si="5145"/>
        <v>2259.1</v>
      </c>
      <c r="I2533" s="5">
        <f t="shared" si="5145"/>
        <v>2259.1</v>
      </c>
      <c r="J2533" s="5">
        <f t="shared" si="5145"/>
        <v>0</v>
      </c>
      <c r="K2533" s="5">
        <f t="shared" si="5145"/>
        <v>0</v>
      </c>
      <c r="L2533" s="5">
        <f t="shared" si="5145"/>
        <v>0</v>
      </c>
      <c r="M2533" s="5">
        <f t="shared" si="5113"/>
        <v>2259.1</v>
      </c>
      <c r="N2533" s="5">
        <f t="shared" si="5114"/>
        <v>2259.1</v>
      </c>
      <c r="O2533" s="5">
        <f t="shared" si="5115"/>
        <v>2259.1</v>
      </c>
      <c r="P2533" s="5">
        <f t="shared" si="5146"/>
        <v>0</v>
      </c>
      <c r="Q2533" s="5">
        <f t="shared" si="5146"/>
        <v>0</v>
      </c>
      <c r="R2533" s="5">
        <f t="shared" si="5146"/>
        <v>0</v>
      </c>
      <c r="S2533" s="5">
        <f t="shared" si="5146"/>
        <v>0</v>
      </c>
      <c r="T2533" s="5">
        <f t="shared" si="5146"/>
        <v>0</v>
      </c>
      <c r="U2533" s="5">
        <f t="shared" si="5146"/>
        <v>0</v>
      </c>
      <c r="V2533" s="5">
        <f t="shared" si="5146"/>
        <v>0</v>
      </c>
      <c r="W2533" s="5">
        <f t="shared" si="5147"/>
        <v>0</v>
      </c>
      <c r="X2533" s="5">
        <f t="shared" si="5147"/>
        <v>0</v>
      </c>
      <c r="Y2533" s="5">
        <f t="shared" si="5147"/>
        <v>0</v>
      </c>
      <c r="Z2533" s="5">
        <f t="shared" si="5147"/>
        <v>0</v>
      </c>
      <c r="AA2533" s="5">
        <f t="shared" si="5147"/>
        <v>0</v>
      </c>
      <c r="AB2533" s="5">
        <f t="shared" si="5147"/>
        <v>0</v>
      </c>
      <c r="AC2533" s="5">
        <f t="shared" si="5147"/>
        <v>0</v>
      </c>
      <c r="AD2533" s="5">
        <f t="shared" si="5147"/>
        <v>0</v>
      </c>
      <c r="AE2533" s="5">
        <f t="shared" si="5147"/>
        <v>0</v>
      </c>
      <c r="AF2533" s="5">
        <f t="shared" si="5147"/>
        <v>0</v>
      </c>
      <c r="AG2533" s="5">
        <f t="shared" si="5112"/>
        <v>2259.1</v>
      </c>
      <c r="AH2533" s="5">
        <f t="shared" si="5109"/>
        <v>2259.1</v>
      </c>
      <c r="AI2533" s="5">
        <f t="shared" si="5110"/>
        <v>2259.1</v>
      </c>
      <c r="AJ2533" s="5">
        <f t="shared" si="5148"/>
        <v>0</v>
      </c>
      <c r="AK2533" s="17"/>
      <c r="AL2533" s="27"/>
    </row>
    <row r="2534" spans="1:38" ht="31.2" x14ac:dyDescent="0.3">
      <c r="A2534" s="4" t="s">
        <v>247</v>
      </c>
      <c r="B2534" s="4" t="s">
        <v>74</v>
      </c>
      <c r="C2534" s="4" t="s">
        <v>74</v>
      </c>
      <c r="D2534" s="4" t="s">
        <v>238</v>
      </c>
      <c r="E2534" s="4" t="s">
        <v>92</v>
      </c>
      <c r="F2534" s="14" t="s">
        <v>569</v>
      </c>
      <c r="G2534" s="5">
        <f t="shared" si="5145"/>
        <v>2259.1</v>
      </c>
      <c r="H2534" s="5">
        <f t="shared" si="5145"/>
        <v>2259.1</v>
      </c>
      <c r="I2534" s="5">
        <f t="shared" si="5145"/>
        <v>2259.1</v>
      </c>
      <c r="J2534" s="5">
        <f t="shared" si="5145"/>
        <v>0</v>
      </c>
      <c r="K2534" s="5">
        <f t="shared" si="5145"/>
        <v>0</v>
      </c>
      <c r="L2534" s="5">
        <f t="shared" si="5145"/>
        <v>0</v>
      </c>
      <c r="M2534" s="5">
        <f t="shared" si="5113"/>
        <v>2259.1</v>
      </c>
      <c r="N2534" s="5">
        <f t="shared" si="5114"/>
        <v>2259.1</v>
      </c>
      <c r="O2534" s="5">
        <f t="shared" si="5115"/>
        <v>2259.1</v>
      </c>
      <c r="P2534" s="5">
        <f t="shared" si="5146"/>
        <v>0</v>
      </c>
      <c r="Q2534" s="5">
        <f t="shared" si="5146"/>
        <v>0</v>
      </c>
      <c r="R2534" s="5">
        <f t="shared" si="5146"/>
        <v>0</v>
      </c>
      <c r="S2534" s="5">
        <f t="shared" si="5146"/>
        <v>0</v>
      </c>
      <c r="T2534" s="5">
        <f t="shared" si="5146"/>
        <v>0</v>
      </c>
      <c r="U2534" s="5">
        <f t="shared" si="5146"/>
        <v>0</v>
      </c>
      <c r="V2534" s="5">
        <f t="shared" si="5146"/>
        <v>0</v>
      </c>
      <c r="W2534" s="5">
        <f t="shared" si="5147"/>
        <v>0</v>
      </c>
      <c r="X2534" s="5">
        <f t="shared" si="5147"/>
        <v>0</v>
      </c>
      <c r="Y2534" s="5">
        <f t="shared" si="5147"/>
        <v>0</v>
      </c>
      <c r="Z2534" s="5">
        <f t="shared" si="5147"/>
        <v>0</v>
      </c>
      <c r="AA2534" s="5">
        <f t="shared" si="5147"/>
        <v>0</v>
      </c>
      <c r="AB2534" s="5">
        <f t="shared" si="5147"/>
        <v>0</v>
      </c>
      <c r="AC2534" s="5">
        <f t="shared" si="5147"/>
        <v>0</v>
      </c>
      <c r="AD2534" s="5">
        <f t="shared" si="5147"/>
        <v>0</v>
      </c>
      <c r="AE2534" s="5">
        <f t="shared" si="5147"/>
        <v>0</v>
      </c>
      <c r="AF2534" s="5">
        <f t="shared" si="5147"/>
        <v>0</v>
      </c>
      <c r="AG2534" s="5">
        <f t="shared" si="5112"/>
        <v>2259.1</v>
      </c>
      <c r="AH2534" s="5">
        <f t="shared" si="5109"/>
        <v>2259.1</v>
      </c>
      <c r="AI2534" s="5">
        <f t="shared" si="5110"/>
        <v>2259.1</v>
      </c>
      <c r="AJ2534" s="5">
        <f t="shared" si="5148"/>
        <v>0</v>
      </c>
      <c r="AK2534" s="17"/>
      <c r="AL2534" s="27"/>
    </row>
    <row r="2535" spans="1:38" ht="46.8" x14ac:dyDescent="0.3">
      <c r="A2535" s="4" t="s">
        <v>247</v>
      </c>
      <c r="B2535" s="4" t="s">
        <v>74</v>
      </c>
      <c r="C2535" s="4" t="s">
        <v>74</v>
      </c>
      <c r="D2535" s="4" t="s">
        <v>238</v>
      </c>
      <c r="E2535" s="4" t="s">
        <v>89</v>
      </c>
      <c r="F2535" s="14" t="s">
        <v>572</v>
      </c>
      <c r="G2535" s="5">
        <v>2259.1</v>
      </c>
      <c r="H2535" s="5">
        <v>2259.1</v>
      </c>
      <c r="I2535" s="5">
        <v>2259.1</v>
      </c>
      <c r="J2535" s="5"/>
      <c r="K2535" s="5"/>
      <c r="L2535" s="5"/>
      <c r="M2535" s="5">
        <f t="shared" si="5113"/>
        <v>2259.1</v>
      </c>
      <c r="N2535" s="5">
        <f t="shared" si="5114"/>
        <v>2259.1</v>
      </c>
      <c r="O2535" s="5">
        <f t="shared" si="5115"/>
        <v>2259.1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>
        <f t="shared" si="5112"/>
        <v>2259.1</v>
      </c>
      <c r="AH2535" s="5">
        <f t="shared" si="5109"/>
        <v>2259.1</v>
      </c>
      <c r="AI2535" s="5">
        <f t="shared" si="5110"/>
        <v>2259.1</v>
      </c>
      <c r="AJ2535" s="5"/>
      <c r="AK2535" s="17"/>
      <c r="AL2535" s="27"/>
    </row>
    <row r="2536" spans="1:38" ht="46.8" x14ac:dyDescent="0.3">
      <c r="A2536" s="4" t="s">
        <v>247</v>
      </c>
      <c r="B2536" s="4" t="s">
        <v>74</v>
      </c>
      <c r="C2536" s="4" t="s">
        <v>74</v>
      </c>
      <c r="D2536" s="4" t="s">
        <v>115</v>
      </c>
      <c r="E2536" s="4"/>
      <c r="F2536" s="14" t="s">
        <v>1193</v>
      </c>
      <c r="G2536" s="5">
        <f t="shared" ref="G2536:L2540" si="5149">G2537</f>
        <v>200</v>
      </c>
      <c r="H2536" s="5">
        <f t="shared" si="5149"/>
        <v>200</v>
      </c>
      <c r="I2536" s="5">
        <f t="shared" si="5149"/>
        <v>200</v>
      </c>
      <c r="J2536" s="5">
        <f t="shared" si="5149"/>
        <v>0</v>
      </c>
      <c r="K2536" s="5">
        <f t="shared" si="5149"/>
        <v>0</v>
      </c>
      <c r="L2536" s="5">
        <f t="shared" si="5149"/>
        <v>0</v>
      </c>
      <c r="M2536" s="5">
        <f t="shared" si="5113"/>
        <v>200</v>
      </c>
      <c r="N2536" s="5">
        <f t="shared" si="5114"/>
        <v>200</v>
      </c>
      <c r="O2536" s="5">
        <f t="shared" si="5115"/>
        <v>200</v>
      </c>
      <c r="P2536" s="5">
        <f t="shared" ref="P2536:V2540" si="5150">P2537</f>
        <v>0</v>
      </c>
      <c r="Q2536" s="5">
        <f t="shared" si="5150"/>
        <v>0</v>
      </c>
      <c r="R2536" s="5">
        <f t="shared" si="5150"/>
        <v>0</v>
      </c>
      <c r="S2536" s="5">
        <f t="shared" si="5150"/>
        <v>0</v>
      </c>
      <c r="T2536" s="5">
        <f t="shared" si="5150"/>
        <v>0</v>
      </c>
      <c r="U2536" s="5">
        <f t="shared" si="5150"/>
        <v>0</v>
      </c>
      <c r="V2536" s="5">
        <f t="shared" si="5150"/>
        <v>0</v>
      </c>
      <c r="W2536" s="5">
        <f t="shared" ref="W2536:AF2540" si="5151">W2537</f>
        <v>0</v>
      </c>
      <c r="X2536" s="5">
        <f t="shared" si="5151"/>
        <v>0</v>
      </c>
      <c r="Y2536" s="5">
        <f t="shared" si="5151"/>
        <v>0</v>
      </c>
      <c r="Z2536" s="5">
        <f t="shared" si="5151"/>
        <v>0</v>
      </c>
      <c r="AA2536" s="5">
        <f t="shared" si="5151"/>
        <v>0</v>
      </c>
      <c r="AB2536" s="5">
        <f t="shared" si="5151"/>
        <v>0</v>
      </c>
      <c r="AC2536" s="5">
        <f t="shared" si="5151"/>
        <v>0</v>
      </c>
      <c r="AD2536" s="5">
        <f t="shared" si="5151"/>
        <v>0</v>
      </c>
      <c r="AE2536" s="5">
        <f t="shared" si="5151"/>
        <v>0</v>
      </c>
      <c r="AF2536" s="5">
        <f t="shared" si="5151"/>
        <v>0</v>
      </c>
      <c r="AG2536" s="5">
        <f t="shared" si="5112"/>
        <v>200</v>
      </c>
      <c r="AH2536" s="5">
        <f t="shared" si="5109"/>
        <v>200</v>
      </c>
      <c r="AI2536" s="5">
        <f t="shared" si="5110"/>
        <v>200</v>
      </c>
      <c r="AJ2536" s="5">
        <f t="shared" ref="AJ2536:AJ2540" si="5152">AJ2537</f>
        <v>0</v>
      </c>
      <c r="AK2536" s="17"/>
      <c r="AL2536" s="27"/>
    </row>
    <row r="2537" spans="1:38" ht="31.2" x14ac:dyDescent="0.3">
      <c r="A2537" s="4" t="s">
        <v>247</v>
      </c>
      <c r="B2537" s="4" t="s">
        <v>74</v>
      </c>
      <c r="C2537" s="4" t="s">
        <v>74</v>
      </c>
      <c r="D2537" s="4" t="s">
        <v>139</v>
      </c>
      <c r="E2537" s="4"/>
      <c r="F2537" s="14" t="s">
        <v>1203</v>
      </c>
      <c r="G2537" s="5">
        <f t="shared" si="5149"/>
        <v>200</v>
      </c>
      <c r="H2537" s="5">
        <f t="shared" si="5149"/>
        <v>200</v>
      </c>
      <c r="I2537" s="5">
        <f t="shared" si="5149"/>
        <v>200</v>
      </c>
      <c r="J2537" s="5">
        <f t="shared" si="5149"/>
        <v>0</v>
      </c>
      <c r="K2537" s="5">
        <f t="shared" si="5149"/>
        <v>0</v>
      </c>
      <c r="L2537" s="5">
        <f t="shared" si="5149"/>
        <v>0</v>
      </c>
      <c r="M2537" s="5">
        <f t="shared" si="5113"/>
        <v>200</v>
      </c>
      <c r="N2537" s="5">
        <f t="shared" si="5114"/>
        <v>200</v>
      </c>
      <c r="O2537" s="5">
        <f t="shared" si="5115"/>
        <v>200</v>
      </c>
      <c r="P2537" s="5">
        <f t="shared" si="5150"/>
        <v>0</v>
      </c>
      <c r="Q2537" s="5">
        <f t="shared" si="5150"/>
        <v>0</v>
      </c>
      <c r="R2537" s="5">
        <f t="shared" si="5150"/>
        <v>0</v>
      </c>
      <c r="S2537" s="5">
        <f t="shared" si="5150"/>
        <v>0</v>
      </c>
      <c r="T2537" s="5">
        <f t="shared" si="5150"/>
        <v>0</v>
      </c>
      <c r="U2537" s="5">
        <f t="shared" si="5150"/>
        <v>0</v>
      </c>
      <c r="V2537" s="5">
        <f t="shared" si="5150"/>
        <v>0</v>
      </c>
      <c r="W2537" s="5">
        <f t="shared" si="5151"/>
        <v>0</v>
      </c>
      <c r="X2537" s="5">
        <f t="shared" si="5151"/>
        <v>0</v>
      </c>
      <c r="Y2537" s="5">
        <f t="shared" si="5151"/>
        <v>0</v>
      </c>
      <c r="Z2537" s="5">
        <f t="shared" si="5151"/>
        <v>0</v>
      </c>
      <c r="AA2537" s="5">
        <f t="shared" si="5151"/>
        <v>0</v>
      </c>
      <c r="AB2537" s="5">
        <f t="shared" si="5151"/>
        <v>0</v>
      </c>
      <c r="AC2537" s="5">
        <f t="shared" si="5151"/>
        <v>0</v>
      </c>
      <c r="AD2537" s="5">
        <f t="shared" si="5151"/>
        <v>0</v>
      </c>
      <c r="AE2537" s="5">
        <f t="shared" si="5151"/>
        <v>0</v>
      </c>
      <c r="AF2537" s="5">
        <f t="shared" si="5151"/>
        <v>0</v>
      </c>
      <c r="AG2537" s="5">
        <f t="shared" si="5112"/>
        <v>200</v>
      </c>
      <c r="AH2537" s="5">
        <f t="shared" si="5109"/>
        <v>200</v>
      </c>
      <c r="AI2537" s="5">
        <f t="shared" si="5110"/>
        <v>200</v>
      </c>
      <c r="AJ2537" s="5">
        <f t="shared" si="5152"/>
        <v>0</v>
      </c>
      <c r="AK2537" s="17"/>
      <c r="AL2537" s="27"/>
    </row>
    <row r="2538" spans="1:38" ht="46.8" x14ac:dyDescent="0.3">
      <c r="A2538" s="4" t="s">
        <v>247</v>
      </c>
      <c r="B2538" s="4" t="s">
        <v>74</v>
      </c>
      <c r="C2538" s="4" t="s">
        <v>74</v>
      </c>
      <c r="D2538" s="4" t="s">
        <v>240</v>
      </c>
      <c r="E2538" s="4"/>
      <c r="F2538" s="14" t="s">
        <v>1207</v>
      </c>
      <c r="G2538" s="5">
        <f t="shared" si="5149"/>
        <v>200</v>
      </c>
      <c r="H2538" s="5">
        <f t="shared" si="5149"/>
        <v>200</v>
      </c>
      <c r="I2538" s="5">
        <f t="shared" si="5149"/>
        <v>200</v>
      </c>
      <c r="J2538" s="5">
        <f t="shared" si="5149"/>
        <v>0</v>
      </c>
      <c r="K2538" s="5">
        <f t="shared" si="5149"/>
        <v>0</v>
      </c>
      <c r="L2538" s="5">
        <f t="shared" si="5149"/>
        <v>0</v>
      </c>
      <c r="M2538" s="5">
        <f t="shared" si="5113"/>
        <v>200</v>
      </c>
      <c r="N2538" s="5">
        <f t="shared" si="5114"/>
        <v>200</v>
      </c>
      <c r="O2538" s="5">
        <f t="shared" si="5115"/>
        <v>200</v>
      </c>
      <c r="P2538" s="5">
        <f t="shared" si="5150"/>
        <v>0</v>
      </c>
      <c r="Q2538" s="5">
        <f t="shared" si="5150"/>
        <v>0</v>
      </c>
      <c r="R2538" s="5">
        <f t="shared" si="5150"/>
        <v>0</v>
      </c>
      <c r="S2538" s="5">
        <f t="shared" si="5150"/>
        <v>0</v>
      </c>
      <c r="T2538" s="5">
        <f t="shared" si="5150"/>
        <v>0</v>
      </c>
      <c r="U2538" s="5">
        <f t="shared" si="5150"/>
        <v>0</v>
      </c>
      <c r="V2538" s="5">
        <f t="shared" si="5150"/>
        <v>0</v>
      </c>
      <c r="W2538" s="5">
        <f t="shared" si="5151"/>
        <v>0</v>
      </c>
      <c r="X2538" s="5">
        <f t="shared" si="5151"/>
        <v>0</v>
      </c>
      <c r="Y2538" s="5">
        <f t="shared" si="5151"/>
        <v>0</v>
      </c>
      <c r="Z2538" s="5">
        <f t="shared" si="5151"/>
        <v>0</v>
      </c>
      <c r="AA2538" s="5">
        <f t="shared" si="5151"/>
        <v>0</v>
      </c>
      <c r="AB2538" s="5">
        <f t="shared" si="5151"/>
        <v>0</v>
      </c>
      <c r="AC2538" s="5">
        <f t="shared" si="5151"/>
        <v>0</v>
      </c>
      <c r="AD2538" s="5">
        <f t="shared" si="5151"/>
        <v>0</v>
      </c>
      <c r="AE2538" s="5">
        <f t="shared" si="5151"/>
        <v>0</v>
      </c>
      <c r="AF2538" s="5">
        <f t="shared" si="5151"/>
        <v>0</v>
      </c>
      <c r="AG2538" s="5">
        <f t="shared" si="5112"/>
        <v>200</v>
      </c>
      <c r="AH2538" s="5">
        <f t="shared" si="5109"/>
        <v>200</v>
      </c>
      <c r="AI2538" s="5">
        <f t="shared" si="5110"/>
        <v>200</v>
      </c>
      <c r="AJ2538" s="5">
        <f t="shared" si="5152"/>
        <v>0</v>
      </c>
      <c r="AK2538" s="17"/>
      <c r="AL2538" s="27"/>
    </row>
    <row r="2539" spans="1:38" ht="31.2" x14ac:dyDescent="0.3">
      <c r="A2539" s="4" t="s">
        <v>247</v>
      </c>
      <c r="B2539" s="4" t="s">
        <v>74</v>
      </c>
      <c r="C2539" s="4" t="s">
        <v>74</v>
      </c>
      <c r="D2539" s="4" t="s">
        <v>239</v>
      </c>
      <c r="E2539" s="4"/>
      <c r="F2539" s="14" t="s">
        <v>630</v>
      </c>
      <c r="G2539" s="5">
        <f t="shared" si="5149"/>
        <v>200</v>
      </c>
      <c r="H2539" s="5">
        <f t="shared" si="5149"/>
        <v>200</v>
      </c>
      <c r="I2539" s="5">
        <f t="shared" si="5149"/>
        <v>200</v>
      </c>
      <c r="J2539" s="5">
        <f t="shared" si="5149"/>
        <v>0</v>
      </c>
      <c r="K2539" s="5">
        <f t="shared" si="5149"/>
        <v>0</v>
      </c>
      <c r="L2539" s="5">
        <f t="shared" si="5149"/>
        <v>0</v>
      </c>
      <c r="M2539" s="5">
        <f t="shared" si="5113"/>
        <v>200</v>
      </c>
      <c r="N2539" s="5">
        <f t="shared" si="5114"/>
        <v>200</v>
      </c>
      <c r="O2539" s="5">
        <f t="shared" si="5115"/>
        <v>200</v>
      </c>
      <c r="P2539" s="5">
        <f t="shared" si="5150"/>
        <v>0</v>
      </c>
      <c r="Q2539" s="5">
        <f t="shared" si="5150"/>
        <v>0</v>
      </c>
      <c r="R2539" s="5">
        <f t="shared" si="5150"/>
        <v>0</v>
      </c>
      <c r="S2539" s="5">
        <f t="shared" si="5150"/>
        <v>0</v>
      </c>
      <c r="T2539" s="5">
        <f t="shared" si="5150"/>
        <v>0</v>
      </c>
      <c r="U2539" s="5">
        <f t="shared" si="5150"/>
        <v>0</v>
      </c>
      <c r="V2539" s="5">
        <f t="shared" si="5150"/>
        <v>0</v>
      </c>
      <c r="W2539" s="5">
        <f t="shared" si="5151"/>
        <v>0</v>
      </c>
      <c r="X2539" s="5">
        <f t="shared" si="5151"/>
        <v>0</v>
      </c>
      <c r="Y2539" s="5">
        <f t="shared" si="5151"/>
        <v>0</v>
      </c>
      <c r="Z2539" s="5">
        <f t="shared" si="5151"/>
        <v>0</v>
      </c>
      <c r="AA2539" s="5">
        <f t="shared" si="5151"/>
        <v>0</v>
      </c>
      <c r="AB2539" s="5">
        <f t="shared" si="5151"/>
        <v>0</v>
      </c>
      <c r="AC2539" s="5">
        <f t="shared" si="5151"/>
        <v>0</v>
      </c>
      <c r="AD2539" s="5">
        <f t="shared" si="5151"/>
        <v>0</v>
      </c>
      <c r="AE2539" s="5">
        <f t="shared" si="5151"/>
        <v>0</v>
      </c>
      <c r="AF2539" s="5">
        <f t="shared" si="5151"/>
        <v>0</v>
      </c>
      <c r="AG2539" s="5">
        <f t="shared" si="5112"/>
        <v>200</v>
      </c>
      <c r="AH2539" s="5">
        <f t="shared" si="5109"/>
        <v>200</v>
      </c>
      <c r="AI2539" s="5">
        <f t="shared" si="5110"/>
        <v>200</v>
      </c>
      <c r="AJ2539" s="5">
        <f t="shared" si="5152"/>
        <v>0</v>
      </c>
      <c r="AK2539" s="17"/>
      <c r="AL2539" s="27"/>
    </row>
    <row r="2540" spans="1:38" ht="31.2" x14ac:dyDescent="0.3">
      <c r="A2540" s="4" t="s">
        <v>247</v>
      </c>
      <c r="B2540" s="4" t="s">
        <v>74</v>
      </c>
      <c r="C2540" s="4" t="s">
        <v>74</v>
      </c>
      <c r="D2540" s="4" t="s">
        <v>239</v>
      </c>
      <c r="E2540" s="4" t="s">
        <v>15</v>
      </c>
      <c r="F2540" s="14" t="s">
        <v>559</v>
      </c>
      <c r="G2540" s="5">
        <f t="shared" si="5149"/>
        <v>200</v>
      </c>
      <c r="H2540" s="5">
        <f t="shared" si="5149"/>
        <v>200</v>
      </c>
      <c r="I2540" s="5">
        <f t="shared" si="5149"/>
        <v>200</v>
      </c>
      <c r="J2540" s="5">
        <f t="shared" si="5149"/>
        <v>0</v>
      </c>
      <c r="K2540" s="5">
        <f t="shared" si="5149"/>
        <v>0</v>
      </c>
      <c r="L2540" s="5">
        <f t="shared" si="5149"/>
        <v>0</v>
      </c>
      <c r="M2540" s="5">
        <f t="shared" si="5113"/>
        <v>200</v>
      </c>
      <c r="N2540" s="5">
        <f t="shared" si="5114"/>
        <v>200</v>
      </c>
      <c r="O2540" s="5">
        <f t="shared" si="5115"/>
        <v>200</v>
      </c>
      <c r="P2540" s="5">
        <f t="shared" si="5150"/>
        <v>0</v>
      </c>
      <c r="Q2540" s="5">
        <f t="shared" si="5150"/>
        <v>0</v>
      </c>
      <c r="R2540" s="5">
        <f t="shared" si="5150"/>
        <v>0</v>
      </c>
      <c r="S2540" s="5">
        <f t="shared" si="5150"/>
        <v>0</v>
      </c>
      <c r="T2540" s="5">
        <f t="shared" si="5150"/>
        <v>0</v>
      </c>
      <c r="U2540" s="5">
        <f t="shared" si="5150"/>
        <v>0</v>
      </c>
      <c r="V2540" s="5">
        <f t="shared" si="5150"/>
        <v>0</v>
      </c>
      <c r="W2540" s="5">
        <f t="shared" si="5151"/>
        <v>0</v>
      </c>
      <c r="X2540" s="5">
        <f t="shared" si="5151"/>
        <v>0</v>
      </c>
      <c r="Y2540" s="5">
        <f t="shared" si="5151"/>
        <v>0</v>
      </c>
      <c r="Z2540" s="5">
        <f t="shared" si="5151"/>
        <v>0</v>
      </c>
      <c r="AA2540" s="5">
        <f t="shared" si="5151"/>
        <v>0</v>
      </c>
      <c r="AB2540" s="5">
        <f t="shared" si="5151"/>
        <v>0</v>
      </c>
      <c r="AC2540" s="5">
        <f t="shared" si="5151"/>
        <v>0</v>
      </c>
      <c r="AD2540" s="5">
        <f t="shared" si="5151"/>
        <v>0</v>
      </c>
      <c r="AE2540" s="5">
        <f t="shared" si="5151"/>
        <v>0</v>
      </c>
      <c r="AF2540" s="5">
        <f t="shared" si="5151"/>
        <v>0</v>
      </c>
      <c r="AG2540" s="5">
        <f t="shared" si="5112"/>
        <v>200</v>
      </c>
      <c r="AH2540" s="5">
        <f t="shared" si="5109"/>
        <v>200</v>
      </c>
      <c r="AI2540" s="5">
        <f t="shared" si="5110"/>
        <v>200</v>
      </c>
      <c r="AJ2540" s="5">
        <f t="shared" si="5152"/>
        <v>0</v>
      </c>
      <c r="AK2540" s="17"/>
      <c r="AL2540" s="27"/>
    </row>
    <row r="2541" spans="1:38" ht="31.2" x14ac:dyDescent="0.3">
      <c r="A2541" s="4" t="s">
        <v>247</v>
      </c>
      <c r="B2541" s="4" t="s">
        <v>74</v>
      </c>
      <c r="C2541" s="4" t="s">
        <v>74</v>
      </c>
      <c r="D2541" s="4" t="s">
        <v>239</v>
      </c>
      <c r="E2541" s="4" t="s">
        <v>16</v>
      </c>
      <c r="F2541" s="14" t="s">
        <v>560</v>
      </c>
      <c r="G2541" s="5">
        <v>200</v>
      </c>
      <c r="H2541" s="5">
        <v>200</v>
      </c>
      <c r="I2541" s="5">
        <v>200</v>
      </c>
      <c r="J2541" s="5"/>
      <c r="K2541" s="5"/>
      <c r="L2541" s="5"/>
      <c r="M2541" s="5">
        <f t="shared" si="5113"/>
        <v>200</v>
      </c>
      <c r="N2541" s="5">
        <f t="shared" si="5114"/>
        <v>200</v>
      </c>
      <c r="O2541" s="5">
        <f t="shared" si="5115"/>
        <v>200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>
        <f t="shared" si="5112"/>
        <v>200</v>
      </c>
      <c r="AH2541" s="5">
        <f t="shared" si="5109"/>
        <v>200</v>
      </c>
      <c r="AI2541" s="5">
        <f t="shared" si="5110"/>
        <v>200</v>
      </c>
      <c r="AJ2541" s="5"/>
      <c r="AK2541" s="17"/>
      <c r="AL2541" s="27"/>
    </row>
    <row r="2542" spans="1:38" s="3" customFormat="1" x14ac:dyDescent="0.3">
      <c r="A2542" s="7" t="s">
        <v>247</v>
      </c>
      <c r="B2542" s="7" t="s">
        <v>35</v>
      </c>
      <c r="C2542" s="7"/>
      <c r="D2542" s="7"/>
      <c r="E2542" s="7"/>
      <c r="F2542" s="33" t="s">
        <v>521</v>
      </c>
      <c r="G2542" s="8">
        <f t="shared" ref="G2542:L2548" si="5153">G2543</f>
        <v>713.8</v>
      </c>
      <c r="H2542" s="8">
        <f t="shared" si="5153"/>
        <v>713.8</v>
      </c>
      <c r="I2542" s="8">
        <f t="shared" si="5153"/>
        <v>713.8</v>
      </c>
      <c r="J2542" s="8">
        <f t="shared" si="5153"/>
        <v>0</v>
      </c>
      <c r="K2542" s="8">
        <f t="shared" si="5153"/>
        <v>0</v>
      </c>
      <c r="L2542" s="8">
        <f t="shared" si="5153"/>
        <v>0</v>
      </c>
      <c r="M2542" s="8">
        <f t="shared" si="5113"/>
        <v>713.8</v>
      </c>
      <c r="N2542" s="8">
        <f t="shared" si="5114"/>
        <v>713.8</v>
      </c>
      <c r="O2542" s="8">
        <f t="shared" si="5115"/>
        <v>713.8</v>
      </c>
      <c r="P2542" s="8">
        <f t="shared" ref="P2542:V2548" si="5154">P2543</f>
        <v>0</v>
      </c>
      <c r="Q2542" s="8">
        <f t="shared" si="5154"/>
        <v>0</v>
      </c>
      <c r="R2542" s="8">
        <f t="shared" si="5154"/>
        <v>0</v>
      </c>
      <c r="S2542" s="8">
        <f t="shared" si="5154"/>
        <v>0</v>
      </c>
      <c r="T2542" s="8">
        <f t="shared" si="5154"/>
        <v>1028.5</v>
      </c>
      <c r="U2542" s="8">
        <f t="shared" si="5154"/>
        <v>0</v>
      </c>
      <c r="V2542" s="8">
        <f t="shared" si="5154"/>
        <v>0</v>
      </c>
      <c r="W2542" s="8">
        <f t="shared" ref="W2542:AF2548" si="5155">W2543</f>
        <v>0</v>
      </c>
      <c r="X2542" s="8">
        <f t="shared" si="5155"/>
        <v>0</v>
      </c>
      <c r="Y2542" s="8">
        <f t="shared" si="5155"/>
        <v>0</v>
      </c>
      <c r="Z2542" s="8">
        <f t="shared" si="5155"/>
        <v>0</v>
      </c>
      <c r="AA2542" s="8">
        <f t="shared" si="5155"/>
        <v>0</v>
      </c>
      <c r="AB2542" s="8">
        <f t="shared" si="5155"/>
        <v>0</v>
      </c>
      <c r="AC2542" s="8">
        <f t="shared" si="5155"/>
        <v>0</v>
      </c>
      <c r="AD2542" s="8">
        <f t="shared" si="5155"/>
        <v>0</v>
      </c>
      <c r="AE2542" s="8">
        <f t="shared" si="5155"/>
        <v>0</v>
      </c>
      <c r="AF2542" s="8">
        <f t="shared" si="5155"/>
        <v>0</v>
      </c>
      <c r="AG2542" s="8">
        <f t="shared" si="5112"/>
        <v>1742.3</v>
      </c>
      <c r="AH2542" s="8">
        <f t="shared" si="5109"/>
        <v>713.8</v>
      </c>
      <c r="AI2542" s="8">
        <f t="shared" si="5110"/>
        <v>713.8</v>
      </c>
      <c r="AJ2542" s="8">
        <f t="shared" ref="AJ2542:AJ2548" si="5156">AJ2543</f>
        <v>0</v>
      </c>
      <c r="AK2542" s="16"/>
      <c r="AL2542" s="25"/>
    </row>
    <row r="2543" spans="1:38" s="10" customFormat="1" x14ac:dyDescent="0.3">
      <c r="A2543" s="9" t="s">
        <v>247</v>
      </c>
      <c r="B2543" s="9" t="s">
        <v>35</v>
      </c>
      <c r="C2543" s="9" t="s">
        <v>9</v>
      </c>
      <c r="D2543" s="9"/>
      <c r="E2543" s="9"/>
      <c r="F2543" s="13" t="s">
        <v>548</v>
      </c>
      <c r="G2543" s="11">
        <f>G2544</f>
        <v>713.8</v>
      </c>
      <c r="H2543" s="11">
        <f t="shared" si="5153"/>
        <v>713.8</v>
      </c>
      <c r="I2543" s="11">
        <f t="shared" si="5153"/>
        <v>713.8</v>
      </c>
      <c r="J2543" s="11">
        <f t="shared" si="5153"/>
        <v>0</v>
      </c>
      <c r="K2543" s="11">
        <f t="shared" si="5153"/>
        <v>0</v>
      </c>
      <c r="L2543" s="11">
        <f t="shared" si="5153"/>
        <v>0</v>
      </c>
      <c r="M2543" s="11">
        <f t="shared" si="5113"/>
        <v>713.8</v>
      </c>
      <c r="N2543" s="11">
        <f t="shared" si="5114"/>
        <v>713.8</v>
      </c>
      <c r="O2543" s="11">
        <f t="shared" si="5115"/>
        <v>713.8</v>
      </c>
      <c r="P2543" s="11">
        <f t="shared" si="5154"/>
        <v>0</v>
      </c>
      <c r="Q2543" s="11">
        <f t="shared" si="5154"/>
        <v>0</v>
      </c>
      <c r="R2543" s="11">
        <f t="shared" si="5154"/>
        <v>0</v>
      </c>
      <c r="S2543" s="11">
        <f t="shared" si="5154"/>
        <v>0</v>
      </c>
      <c r="T2543" s="11">
        <f t="shared" si="5154"/>
        <v>1028.5</v>
      </c>
      <c r="U2543" s="11">
        <f t="shared" si="5154"/>
        <v>0</v>
      </c>
      <c r="V2543" s="11">
        <f t="shared" si="5154"/>
        <v>0</v>
      </c>
      <c r="W2543" s="11">
        <f t="shared" si="5155"/>
        <v>0</v>
      </c>
      <c r="X2543" s="11">
        <f t="shared" si="5155"/>
        <v>0</v>
      </c>
      <c r="Y2543" s="11">
        <f t="shared" si="5155"/>
        <v>0</v>
      </c>
      <c r="Z2543" s="11">
        <f t="shared" si="5155"/>
        <v>0</v>
      </c>
      <c r="AA2543" s="11">
        <f t="shared" si="5155"/>
        <v>0</v>
      </c>
      <c r="AB2543" s="11">
        <f t="shared" si="5155"/>
        <v>0</v>
      </c>
      <c r="AC2543" s="11">
        <f t="shared" si="5155"/>
        <v>0</v>
      </c>
      <c r="AD2543" s="11">
        <f t="shared" si="5155"/>
        <v>0</v>
      </c>
      <c r="AE2543" s="11">
        <f t="shared" si="5155"/>
        <v>0</v>
      </c>
      <c r="AF2543" s="11">
        <f t="shared" si="5155"/>
        <v>0</v>
      </c>
      <c r="AG2543" s="11">
        <f t="shared" si="5112"/>
        <v>1742.3</v>
      </c>
      <c r="AH2543" s="11">
        <f t="shared" si="5109"/>
        <v>713.8</v>
      </c>
      <c r="AI2543" s="11">
        <f t="shared" si="5110"/>
        <v>713.8</v>
      </c>
      <c r="AJ2543" s="11">
        <f t="shared" si="5156"/>
        <v>0</v>
      </c>
      <c r="AK2543" s="31"/>
      <c r="AL2543" s="26"/>
    </row>
    <row r="2544" spans="1:38" x14ac:dyDescent="0.3">
      <c r="A2544" s="4" t="s">
        <v>247</v>
      </c>
      <c r="B2544" s="4" t="s">
        <v>35</v>
      </c>
      <c r="C2544" s="4" t="s">
        <v>9</v>
      </c>
      <c r="D2544" s="4" t="s">
        <v>110</v>
      </c>
      <c r="E2544" s="4"/>
      <c r="F2544" s="14" t="s">
        <v>1163</v>
      </c>
      <c r="G2544" s="5">
        <f t="shared" si="5153"/>
        <v>713.8</v>
      </c>
      <c r="H2544" s="5">
        <f t="shared" si="5153"/>
        <v>713.8</v>
      </c>
      <c r="I2544" s="5">
        <f t="shared" si="5153"/>
        <v>713.8</v>
      </c>
      <c r="J2544" s="5">
        <f t="shared" si="5153"/>
        <v>0</v>
      </c>
      <c r="K2544" s="5">
        <f t="shared" si="5153"/>
        <v>0</v>
      </c>
      <c r="L2544" s="5">
        <f t="shared" si="5153"/>
        <v>0</v>
      </c>
      <c r="M2544" s="5">
        <f t="shared" si="5113"/>
        <v>713.8</v>
      </c>
      <c r="N2544" s="5">
        <f t="shared" si="5114"/>
        <v>713.8</v>
      </c>
      <c r="O2544" s="5">
        <f t="shared" si="5115"/>
        <v>713.8</v>
      </c>
      <c r="P2544" s="5">
        <f t="shared" si="5154"/>
        <v>0</v>
      </c>
      <c r="Q2544" s="5">
        <f t="shared" si="5154"/>
        <v>0</v>
      </c>
      <c r="R2544" s="5">
        <f t="shared" si="5154"/>
        <v>0</v>
      </c>
      <c r="S2544" s="5">
        <f t="shared" si="5154"/>
        <v>0</v>
      </c>
      <c r="T2544" s="5">
        <f t="shared" si="5154"/>
        <v>1028.5</v>
      </c>
      <c r="U2544" s="5">
        <f t="shared" si="5154"/>
        <v>0</v>
      </c>
      <c r="V2544" s="5">
        <f t="shared" si="5154"/>
        <v>0</v>
      </c>
      <c r="W2544" s="5">
        <f t="shared" si="5155"/>
        <v>0</v>
      </c>
      <c r="X2544" s="5">
        <f t="shared" si="5155"/>
        <v>0</v>
      </c>
      <c r="Y2544" s="5">
        <f t="shared" si="5155"/>
        <v>0</v>
      </c>
      <c r="Z2544" s="5">
        <f t="shared" si="5155"/>
        <v>0</v>
      </c>
      <c r="AA2544" s="5">
        <f t="shared" si="5155"/>
        <v>0</v>
      </c>
      <c r="AB2544" s="5">
        <f t="shared" si="5155"/>
        <v>0</v>
      </c>
      <c r="AC2544" s="5">
        <f t="shared" si="5155"/>
        <v>0</v>
      </c>
      <c r="AD2544" s="5">
        <f t="shared" si="5155"/>
        <v>0</v>
      </c>
      <c r="AE2544" s="5">
        <f t="shared" si="5155"/>
        <v>0</v>
      </c>
      <c r="AF2544" s="5">
        <f t="shared" si="5155"/>
        <v>0</v>
      </c>
      <c r="AG2544" s="5">
        <f t="shared" si="5112"/>
        <v>1742.3</v>
      </c>
      <c r="AH2544" s="5">
        <f t="shared" si="5109"/>
        <v>713.8</v>
      </c>
      <c r="AI2544" s="5">
        <f t="shared" si="5110"/>
        <v>713.8</v>
      </c>
      <c r="AJ2544" s="5">
        <f t="shared" si="5156"/>
        <v>0</v>
      </c>
      <c r="AK2544" s="17"/>
      <c r="AL2544" s="27"/>
    </row>
    <row r="2545" spans="1:38" ht="31.2" x14ac:dyDescent="0.3">
      <c r="A2545" s="4" t="s">
        <v>247</v>
      </c>
      <c r="B2545" s="4" t="s">
        <v>35</v>
      </c>
      <c r="C2545" s="4" t="s">
        <v>9</v>
      </c>
      <c r="D2545" s="4" t="s">
        <v>156</v>
      </c>
      <c r="E2545" s="4"/>
      <c r="F2545" s="14" t="s">
        <v>1164</v>
      </c>
      <c r="G2545" s="5">
        <f t="shared" si="5153"/>
        <v>713.8</v>
      </c>
      <c r="H2545" s="5">
        <f t="shared" si="5153"/>
        <v>713.8</v>
      </c>
      <c r="I2545" s="5">
        <f t="shared" si="5153"/>
        <v>713.8</v>
      </c>
      <c r="J2545" s="5">
        <f t="shared" si="5153"/>
        <v>0</v>
      </c>
      <c r="K2545" s="5">
        <f t="shared" si="5153"/>
        <v>0</v>
      </c>
      <c r="L2545" s="5">
        <f t="shared" si="5153"/>
        <v>0</v>
      </c>
      <c r="M2545" s="5">
        <f t="shared" si="5113"/>
        <v>713.8</v>
      </c>
      <c r="N2545" s="5">
        <f t="shared" si="5114"/>
        <v>713.8</v>
      </c>
      <c r="O2545" s="5">
        <f t="shared" si="5115"/>
        <v>713.8</v>
      </c>
      <c r="P2545" s="5">
        <f t="shared" si="5154"/>
        <v>0</v>
      </c>
      <c r="Q2545" s="5">
        <f t="shared" si="5154"/>
        <v>0</v>
      </c>
      <c r="R2545" s="5">
        <f t="shared" si="5154"/>
        <v>0</v>
      </c>
      <c r="S2545" s="5">
        <f t="shared" si="5154"/>
        <v>0</v>
      </c>
      <c r="T2545" s="5">
        <f t="shared" si="5154"/>
        <v>1028.5</v>
      </c>
      <c r="U2545" s="5">
        <f t="shared" si="5154"/>
        <v>0</v>
      </c>
      <c r="V2545" s="5">
        <f t="shared" si="5154"/>
        <v>0</v>
      </c>
      <c r="W2545" s="5">
        <f t="shared" si="5155"/>
        <v>0</v>
      </c>
      <c r="X2545" s="5">
        <f t="shared" si="5155"/>
        <v>0</v>
      </c>
      <c r="Y2545" s="5">
        <f t="shared" si="5155"/>
        <v>0</v>
      </c>
      <c r="Z2545" s="5">
        <f t="shared" si="5155"/>
        <v>0</v>
      </c>
      <c r="AA2545" s="5">
        <f t="shared" si="5155"/>
        <v>0</v>
      </c>
      <c r="AB2545" s="5">
        <f t="shared" si="5155"/>
        <v>0</v>
      </c>
      <c r="AC2545" s="5">
        <f t="shared" si="5155"/>
        <v>0</v>
      </c>
      <c r="AD2545" s="5">
        <f t="shared" si="5155"/>
        <v>0</v>
      </c>
      <c r="AE2545" s="5">
        <f t="shared" si="5155"/>
        <v>0</v>
      </c>
      <c r="AF2545" s="5">
        <f t="shared" si="5155"/>
        <v>0</v>
      </c>
      <c r="AG2545" s="5">
        <f t="shared" si="5112"/>
        <v>1742.3</v>
      </c>
      <c r="AH2545" s="5">
        <f t="shared" si="5109"/>
        <v>713.8</v>
      </c>
      <c r="AI2545" s="5">
        <f t="shared" si="5110"/>
        <v>713.8</v>
      </c>
      <c r="AJ2545" s="5">
        <f t="shared" si="5156"/>
        <v>0</v>
      </c>
      <c r="AK2545" s="17"/>
      <c r="AL2545" s="27"/>
    </row>
    <row r="2546" spans="1:38" ht="31.2" x14ac:dyDescent="0.3">
      <c r="A2546" s="4" t="s">
        <v>247</v>
      </c>
      <c r="B2546" s="4" t="s">
        <v>35</v>
      </c>
      <c r="C2546" s="4" t="s">
        <v>9</v>
      </c>
      <c r="D2546" s="4" t="s">
        <v>157</v>
      </c>
      <c r="E2546" s="4"/>
      <c r="F2546" s="14" t="s">
        <v>1165</v>
      </c>
      <c r="G2546" s="5">
        <f t="shared" si="5153"/>
        <v>713.8</v>
      </c>
      <c r="H2546" s="5">
        <f t="shared" si="5153"/>
        <v>713.8</v>
      </c>
      <c r="I2546" s="5">
        <f t="shared" si="5153"/>
        <v>713.8</v>
      </c>
      <c r="J2546" s="5">
        <f t="shared" si="5153"/>
        <v>0</v>
      </c>
      <c r="K2546" s="5">
        <f t="shared" si="5153"/>
        <v>0</v>
      </c>
      <c r="L2546" s="5">
        <f t="shared" si="5153"/>
        <v>0</v>
      </c>
      <c r="M2546" s="5">
        <f t="shared" si="5113"/>
        <v>713.8</v>
      </c>
      <c r="N2546" s="5">
        <f t="shared" si="5114"/>
        <v>713.8</v>
      </c>
      <c r="O2546" s="5">
        <f t="shared" si="5115"/>
        <v>713.8</v>
      </c>
      <c r="P2546" s="5">
        <f t="shared" si="5154"/>
        <v>0</v>
      </c>
      <c r="Q2546" s="5">
        <f t="shared" si="5154"/>
        <v>0</v>
      </c>
      <c r="R2546" s="5">
        <f t="shared" si="5154"/>
        <v>0</v>
      </c>
      <c r="S2546" s="5">
        <f t="shared" si="5154"/>
        <v>0</v>
      </c>
      <c r="T2546" s="5">
        <f t="shared" si="5154"/>
        <v>1028.5</v>
      </c>
      <c r="U2546" s="5">
        <f t="shared" si="5154"/>
        <v>0</v>
      </c>
      <c r="V2546" s="5">
        <f t="shared" si="5154"/>
        <v>0</v>
      </c>
      <c r="W2546" s="5">
        <f t="shared" si="5155"/>
        <v>0</v>
      </c>
      <c r="X2546" s="5">
        <f t="shared" si="5155"/>
        <v>0</v>
      </c>
      <c r="Y2546" s="5">
        <f t="shared" si="5155"/>
        <v>0</v>
      </c>
      <c r="Z2546" s="5">
        <f t="shared" si="5155"/>
        <v>0</v>
      </c>
      <c r="AA2546" s="5">
        <f t="shared" si="5155"/>
        <v>0</v>
      </c>
      <c r="AB2546" s="5">
        <f t="shared" si="5155"/>
        <v>0</v>
      </c>
      <c r="AC2546" s="5">
        <f t="shared" si="5155"/>
        <v>0</v>
      </c>
      <c r="AD2546" s="5">
        <f t="shared" si="5155"/>
        <v>0</v>
      </c>
      <c r="AE2546" s="5">
        <f t="shared" si="5155"/>
        <v>0</v>
      </c>
      <c r="AF2546" s="5">
        <f t="shared" si="5155"/>
        <v>0</v>
      </c>
      <c r="AG2546" s="5">
        <f t="shared" si="5112"/>
        <v>1742.3</v>
      </c>
      <c r="AH2546" s="5">
        <f t="shared" si="5109"/>
        <v>713.8</v>
      </c>
      <c r="AI2546" s="5">
        <f t="shared" si="5110"/>
        <v>713.8</v>
      </c>
      <c r="AJ2546" s="5">
        <f t="shared" si="5156"/>
        <v>0</v>
      </c>
      <c r="AK2546" s="17"/>
      <c r="AL2546" s="27"/>
    </row>
    <row r="2547" spans="1:38" ht="46.8" x14ac:dyDescent="0.3">
      <c r="A2547" s="4" t="s">
        <v>247</v>
      </c>
      <c r="B2547" s="4" t="s">
        <v>35</v>
      </c>
      <c r="C2547" s="4" t="s">
        <v>9</v>
      </c>
      <c r="D2547" s="4" t="s">
        <v>147</v>
      </c>
      <c r="E2547" s="4"/>
      <c r="F2547" s="14" t="s">
        <v>606</v>
      </c>
      <c r="G2547" s="5">
        <f t="shared" si="5153"/>
        <v>713.8</v>
      </c>
      <c r="H2547" s="5">
        <f t="shared" si="5153"/>
        <v>713.8</v>
      </c>
      <c r="I2547" s="5">
        <f t="shared" si="5153"/>
        <v>713.8</v>
      </c>
      <c r="J2547" s="5">
        <f t="shared" si="5153"/>
        <v>0</v>
      </c>
      <c r="K2547" s="5">
        <f t="shared" si="5153"/>
        <v>0</v>
      </c>
      <c r="L2547" s="5">
        <f t="shared" si="5153"/>
        <v>0</v>
      </c>
      <c r="M2547" s="5">
        <f t="shared" si="5113"/>
        <v>713.8</v>
      </c>
      <c r="N2547" s="5">
        <f t="shared" si="5114"/>
        <v>713.8</v>
      </c>
      <c r="O2547" s="5">
        <f t="shared" si="5115"/>
        <v>713.8</v>
      </c>
      <c r="P2547" s="5">
        <f t="shared" si="5154"/>
        <v>0</v>
      </c>
      <c r="Q2547" s="5">
        <f t="shared" si="5154"/>
        <v>0</v>
      </c>
      <c r="R2547" s="5">
        <f t="shared" si="5154"/>
        <v>0</v>
      </c>
      <c r="S2547" s="5">
        <f t="shared" si="5154"/>
        <v>0</v>
      </c>
      <c r="T2547" s="5">
        <f t="shared" si="5154"/>
        <v>1028.5</v>
      </c>
      <c r="U2547" s="5">
        <f t="shared" si="5154"/>
        <v>0</v>
      </c>
      <c r="V2547" s="5">
        <f t="shared" si="5154"/>
        <v>0</v>
      </c>
      <c r="W2547" s="5">
        <f t="shared" si="5155"/>
        <v>0</v>
      </c>
      <c r="X2547" s="5">
        <f t="shared" si="5155"/>
        <v>0</v>
      </c>
      <c r="Y2547" s="5">
        <f t="shared" si="5155"/>
        <v>0</v>
      </c>
      <c r="Z2547" s="5">
        <f t="shared" si="5155"/>
        <v>0</v>
      </c>
      <c r="AA2547" s="5">
        <f t="shared" si="5155"/>
        <v>0</v>
      </c>
      <c r="AB2547" s="5">
        <f t="shared" si="5155"/>
        <v>0</v>
      </c>
      <c r="AC2547" s="5">
        <f t="shared" si="5155"/>
        <v>0</v>
      </c>
      <c r="AD2547" s="5">
        <f t="shared" si="5155"/>
        <v>0</v>
      </c>
      <c r="AE2547" s="5">
        <f t="shared" si="5155"/>
        <v>0</v>
      </c>
      <c r="AF2547" s="5">
        <f t="shared" si="5155"/>
        <v>0</v>
      </c>
      <c r="AG2547" s="5">
        <f t="shared" si="5112"/>
        <v>1742.3</v>
      </c>
      <c r="AH2547" s="5">
        <f t="shared" si="5109"/>
        <v>713.8</v>
      </c>
      <c r="AI2547" s="5">
        <f t="shared" si="5110"/>
        <v>713.8</v>
      </c>
      <c r="AJ2547" s="5">
        <f t="shared" si="5156"/>
        <v>0</v>
      </c>
      <c r="AK2547" s="17"/>
      <c r="AL2547" s="27"/>
    </row>
    <row r="2548" spans="1:38" ht="31.2" x14ac:dyDescent="0.3">
      <c r="A2548" s="4" t="s">
        <v>247</v>
      </c>
      <c r="B2548" s="4" t="s">
        <v>35</v>
      </c>
      <c r="C2548" s="4" t="s">
        <v>9</v>
      </c>
      <c r="D2548" s="4" t="s">
        <v>147</v>
      </c>
      <c r="E2548" s="4" t="s">
        <v>15</v>
      </c>
      <c r="F2548" s="14" t="s">
        <v>559</v>
      </c>
      <c r="G2548" s="5">
        <f t="shared" si="5153"/>
        <v>713.8</v>
      </c>
      <c r="H2548" s="5">
        <f t="shared" si="5153"/>
        <v>713.8</v>
      </c>
      <c r="I2548" s="5">
        <f t="shared" si="5153"/>
        <v>713.8</v>
      </c>
      <c r="J2548" s="5">
        <f t="shared" si="5153"/>
        <v>0</v>
      </c>
      <c r="K2548" s="5">
        <f t="shared" si="5153"/>
        <v>0</v>
      </c>
      <c r="L2548" s="5">
        <f t="shared" si="5153"/>
        <v>0</v>
      </c>
      <c r="M2548" s="5">
        <f t="shared" si="5113"/>
        <v>713.8</v>
      </c>
      <c r="N2548" s="5">
        <f t="shared" si="5114"/>
        <v>713.8</v>
      </c>
      <c r="O2548" s="5">
        <f t="shared" si="5115"/>
        <v>713.8</v>
      </c>
      <c r="P2548" s="5">
        <f t="shared" si="5154"/>
        <v>0</v>
      </c>
      <c r="Q2548" s="5">
        <f t="shared" si="5154"/>
        <v>0</v>
      </c>
      <c r="R2548" s="5">
        <f t="shared" si="5154"/>
        <v>0</v>
      </c>
      <c r="S2548" s="5">
        <f t="shared" si="5154"/>
        <v>0</v>
      </c>
      <c r="T2548" s="5">
        <f t="shared" si="5154"/>
        <v>1028.5</v>
      </c>
      <c r="U2548" s="5">
        <f t="shared" si="5154"/>
        <v>0</v>
      </c>
      <c r="V2548" s="5">
        <f t="shared" si="5154"/>
        <v>0</v>
      </c>
      <c r="W2548" s="5">
        <f t="shared" si="5155"/>
        <v>0</v>
      </c>
      <c r="X2548" s="5">
        <f t="shared" si="5155"/>
        <v>0</v>
      </c>
      <c r="Y2548" s="5">
        <f t="shared" si="5155"/>
        <v>0</v>
      </c>
      <c r="Z2548" s="5">
        <f t="shared" si="5155"/>
        <v>0</v>
      </c>
      <c r="AA2548" s="5">
        <f t="shared" si="5155"/>
        <v>0</v>
      </c>
      <c r="AB2548" s="5">
        <f t="shared" si="5155"/>
        <v>0</v>
      </c>
      <c r="AC2548" s="5">
        <f t="shared" si="5155"/>
        <v>0</v>
      </c>
      <c r="AD2548" s="5">
        <f t="shared" si="5155"/>
        <v>0</v>
      </c>
      <c r="AE2548" s="5">
        <f t="shared" si="5155"/>
        <v>0</v>
      </c>
      <c r="AF2548" s="5">
        <f t="shared" si="5155"/>
        <v>0</v>
      </c>
      <c r="AG2548" s="5">
        <f t="shared" si="5112"/>
        <v>1742.3</v>
      </c>
      <c r="AH2548" s="5">
        <f t="shared" si="5109"/>
        <v>713.8</v>
      </c>
      <c r="AI2548" s="5">
        <f t="shared" si="5110"/>
        <v>713.8</v>
      </c>
      <c r="AJ2548" s="5">
        <f t="shared" si="5156"/>
        <v>0</v>
      </c>
      <c r="AK2548" s="17"/>
      <c r="AL2548" s="27"/>
    </row>
    <row r="2549" spans="1:38" ht="31.2" x14ac:dyDescent="0.3">
      <c r="A2549" s="4" t="s">
        <v>247</v>
      </c>
      <c r="B2549" s="4" t="s">
        <v>35</v>
      </c>
      <c r="C2549" s="4" t="s">
        <v>9</v>
      </c>
      <c r="D2549" s="4" t="s">
        <v>147</v>
      </c>
      <c r="E2549" s="4" t="s">
        <v>16</v>
      </c>
      <c r="F2549" s="14" t="s">
        <v>560</v>
      </c>
      <c r="G2549" s="5">
        <v>713.8</v>
      </c>
      <c r="H2549" s="5">
        <v>713.8</v>
      </c>
      <c r="I2549" s="5">
        <v>713.8</v>
      </c>
      <c r="J2549" s="5"/>
      <c r="K2549" s="5"/>
      <c r="L2549" s="5"/>
      <c r="M2549" s="5">
        <f t="shared" si="5113"/>
        <v>713.8</v>
      </c>
      <c r="N2549" s="5">
        <f t="shared" si="5114"/>
        <v>713.8</v>
      </c>
      <c r="O2549" s="5">
        <f t="shared" si="5115"/>
        <v>713.8</v>
      </c>
      <c r="P2549" s="5"/>
      <c r="Q2549" s="5"/>
      <c r="R2549" s="5"/>
      <c r="S2549" s="5"/>
      <c r="T2549" s="5">
        <v>1028.5</v>
      </c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>
        <f t="shared" si="5112"/>
        <v>1742.3</v>
      </c>
      <c r="AH2549" s="5">
        <f t="shared" si="5109"/>
        <v>713.8</v>
      </c>
      <c r="AI2549" s="5">
        <f t="shared" si="5110"/>
        <v>713.8</v>
      </c>
      <c r="AJ2549" s="5"/>
      <c r="AK2549" s="17"/>
      <c r="AL2549" s="27"/>
    </row>
    <row r="2550" spans="1:38" s="3" customFormat="1" x14ac:dyDescent="0.3">
      <c r="A2550" s="7" t="s">
        <v>247</v>
      </c>
      <c r="B2550" s="7" t="s">
        <v>41</v>
      </c>
      <c r="C2550" s="7"/>
      <c r="D2550" s="7"/>
      <c r="E2550" s="7"/>
      <c r="F2550" s="33" t="s">
        <v>945</v>
      </c>
      <c r="G2550" s="8">
        <f t="shared" ref="G2550:L2556" si="5157">G2551</f>
        <v>1017.7</v>
      </c>
      <c r="H2550" s="8">
        <f t="shared" si="5157"/>
        <v>1017.7</v>
      </c>
      <c r="I2550" s="8">
        <f t="shared" si="5157"/>
        <v>1017.7</v>
      </c>
      <c r="J2550" s="8">
        <f t="shared" si="5157"/>
        <v>0</v>
      </c>
      <c r="K2550" s="8">
        <f t="shared" si="5157"/>
        <v>0</v>
      </c>
      <c r="L2550" s="8">
        <f t="shared" si="5157"/>
        <v>0</v>
      </c>
      <c r="M2550" s="8">
        <f t="shared" si="5113"/>
        <v>1017.7</v>
      </c>
      <c r="N2550" s="8">
        <f t="shared" si="5114"/>
        <v>1017.7</v>
      </c>
      <c r="O2550" s="8">
        <f t="shared" si="5115"/>
        <v>1017.7</v>
      </c>
      <c r="P2550" s="8">
        <f t="shared" ref="P2550:V2556" si="5158">P2551</f>
        <v>0</v>
      </c>
      <c r="Q2550" s="8">
        <f t="shared" si="5158"/>
        <v>0</v>
      </c>
      <c r="R2550" s="8">
        <f t="shared" si="5158"/>
        <v>0</v>
      </c>
      <c r="S2550" s="8">
        <f t="shared" si="5158"/>
        <v>0</v>
      </c>
      <c r="T2550" s="8">
        <f t="shared" si="5158"/>
        <v>0</v>
      </c>
      <c r="U2550" s="8">
        <f t="shared" si="5158"/>
        <v>0</v>
      </c>
      <c r="V2550" s="8">
        <f t="shared" si="5158"/>
        <v>0</v>
      </c>
      <c r="W2550" s="8">
        <f t="shared" ref="W2550:AF2556" si="5159">W2551</f>
        <v>0</v>
      </c>
      <c r="X2550" s="8">
        <f t="shared" si="5159"/>
        <v>0</v>
      </c>
      <c r="Y2550" s="8">
        <f t="shared" si="5159"/>
        <v>0</v>
      </c>
      <c r="Z2550" s="8">
        <f t="shared" si="5159"/>
        <v>0</v>
      </c>
      <c r="AA2550" s="8">
        <f t="shared" si="5159"/>
        <v>0</v>
      </c>
      <c r="AB2550" s="8">
        <f t="shared" si="5159"/>
        <v>0</v>
      </c>
      <c r="AC2550" s="8">
        <f t="shared" si="5159"/>
        <v>0</v>
      </c>
      <c r="AD2550" s="8">
        <f t="shared" si="5159"/>
        <v>0</v>
      </c>
      <c r="AE2550" s="8">
        <f t="shared" si="5159"/>
        <v>0</v>
      </c>
      <c r="AF2550" s="8">
        <f t="shared" si="5159"/>
        <v>0</v>
      </c>
      <c r="AG2550" s="8">
        <f t="shared" si="5112"/>
        <v>1017.7</v>
      </c>
      <c r="AH2550" s="8">
        <f t="shared" si="5109"/>
        <v>1017.7</v>
      </c>
      <c r="AI2550" s="8">
        <f t="shared" si="5110"/>
        <v>1017.7</v>
      </c>
      <c r="AJ2550" s="8">
        <f t="shared" ref="AJ2550:AJ2556" si="5160">AJ2551</f>
        <v>0</v>
      </c>
      <c r="AK2550" s="16"/>
      <c r="AL2550" s="25"/>
    </row>
    <row r="2551" spans="1:38" s="10" customFormat="1" x14ac:dyDescent="0.3">
      <c r="A2551" s="9" t="s">
        <v>247</v>
      </c>
      <c r="B2551" s="9" t="s">
        <v>41</v>
      </c>
      <c r="C2551" s="9" t="s">
        <v>169</v>
      </c>
      <c r="D2551" s="9"/>
      <c r="E2551" s="9"/>
      <c r="F2551" s="13" t="s">
        <v>777</v>
      </c>
      <c r="G2551" s="11">
        <f t="shared" si="5157"/>
        <v>1017.7</v>
      </c>
      <c r="H2551" s="11">
        <f t="shared" si="5157"/>
        <v>1017.7</v>
      </c>
      <c r="I2551" s="11">
        <f t="shared" si="5157"/>
        <v>1017.7</v>
      </c>
      <c r="J2551" s="11">
        <f t="shared" si="5157"/>
        <v>0</v>
      </c>
      <c r="K2551" s="11">
        <f t="shared" si="5157"/>
        <v>0</v>
      </c>
      <c r="L2551" s="11">
        <f t="shared" si="5157"/>
        <v>0</v>
      </c>
      <c r="M2551" s="11">
        <f t="shared" si="5113"/>
        <v>1017.7</v>
      </c>
      <c r="N2551" s="11">
        <f t="shared" si="5114"/>
        <v>1017.7</v>
      </c>
      <c r="O2551" s="11">
        <f t="shared" si="5115"/>
        <v>1017.7</v>
      </c>
      <c r="P2551" s="11">
        <f t="shared" si="5158"/>
        <v>0</v>
      </c>
      <c r="Q2551" s="11">
        <f t="shared" si="5158"/>
        <v>0</v>
      </c>
      <c r="R2551" s="11">
        <f t="shared" si="5158"/>
        <v>0</v>
      </c>
      <c r="S2551" s="11">
        <f t="shared" si="5158"/>
        <v>0</v>
      </c>
      <c r="T2551" s="11">
        <f t="shared" si="5158"/>
        <v>0</v>
      </c>
      <c r="U2551" s="11">
        <f t="shared" si="5158"/>
        <v>0</v>
      </c>
      <c r="V2551" s="11">
        <f t="shared" si="5158"/>
        <v>0</v>
      </c>
      <c r="W2551" s="11">
        <f t="shared" si="5159"/>
        <v>0</v>
      </c>
      <c r="X2551" s="11">
        <f t="shared" si="5159"/>
        <v>0</v>
      </c>
      <c r="Y2551" s="11">
        <f t="shared" si="5159"/>
        <v>0</v>
      </c>
      <c r="Z2551" s="11">
        <f t="shared" si="5159"/>
        <v>0</v>
      </c>
      <c r="AA2551" s="11">
        <f t="shared" si="5159"/>
        <v>0</v>
      </c>
      <c r="AB2551" s="11">
        <f t="shared" si="5159"/>
        <v>0</v>
      </c>
      <c r="AC2551" s="11">
        <f t="shared" si="5159"/>
        <v>0</v>
      </c>
      <c r="AD2551" s="11">
        <f t="shared" si="5159"/>
        <v>0</v>
      </c>
      <c r="AE2551" s="11">
        <f t="shared" si="5159"/>
        <v>0</v>
      </c>
      <c r="AF2551" s="11">
        <f t="shared" si="5159"/>
        <v>0</v>
      </c>
      <c r="AG2551" s="11">
        <f t="shared" si="5112"/>
        <v>1017.7</v>
      </c>
      <c r="AH2551" s="11">
        <f t="shared" si="5109"/>
        <v>1017.7</v>
      </c>
      <c r="AI2551" s="11">
        <f t="shared" si="5110"/>
        <v>1017.7</v>
      </c>
      <c r="AJ2551" s="11">
        <f t="shared" si="5160"/>
        <v>0</v>
      </c>
      <c r="AK2551" s="31"/>
      <c r="AL2551" s="26"/>
    </row>
    <row r="2552" spans="1:38" ht="31.2" x14ac:dyDescent="0.3">
      <c r="A2552" s="4" t="s">
        <v>247</v>
      </c>
      <c r="B2552" s="4" t="s">
        <v>41</v>
      </c>
      <c r="C2552" s="4" t="s">
        <v>169</v>
      </c>
      <c r="D2552" s="4" t="s">
        <v>670</v>
      </c>
      <c r="E2552" s="4"/>
      <c r="F2552" s="14" t="s">
        <v>1182</v>
      </c>
      <c r="G2552" s="5">
        <f t="shared" si="5157"/>
        <v>1017.7</v>
      </c>
      <c r="H2552" s="5">
        <f t="shared" si="5157"/>
        <v>1017.7</v>
      </c>
      <c r="I2552" s="5">
        <f t="shared" si="5157"/>
        <v>1017.7</v>
      </c>
      <c r="J2552" s="5">
        <f t="shared" si="5157"/>
        <v>0</v>
      </c>
      <c r="K2552" s="5">
        <f t="shared" si="5157"/>
        <v>0</v>
      </c>
      <c r="L2552" s="5">
        <f t="shared" si="5157"/>
        <v>0</v>
      </c>
      <c r="M2552" s="5">
        <f t="shared" si="5113"/>
        <v>1017.7</v>
      </c>
      <c r="N2552" s="5">
        <f t="shared" si="5114"/>
        <v>1017.7</v>
      </c>
      <c r="O2552" s="5">
        <f t="shared" si="5115"/>
        <v>1017.7</v>
      </c>
      <c r="P2552" s="5">
        <f t="shared" si="5158"/>
        <v>0</v>
      </c>
      <c r="Q2552" s="5">
        <f t="shared" si="5158"/>
        <v>0</v>
      </c>
      <c r="R2552" s="5">
        <f t="shared" si="5158"/>
        <v>0</v>
      </c>
      <c r="S2552" s="5">
        <f t="shared" si="5158"/>
        <v>0</v>
      </c>
      <c r="T2552" s="5">
        <f t="shared" si="5158"/>
        <v>0</v>
      </c>
      <c r="U2552" s="5">
        <f t="shared" si="5158"/>
        <v>0</v>
      </c>
      <c r="V2552" s="5">
        <f t="shared" si="5158"/>
        <v>0</v>
      </c>
      <c r="W2552" s="5">
        <f t="shared" si="5159"/>
        <v>0</v>
      </c>
      <c r="X2552" s="5">
        <f t="shared" si="5159"/>
        <v>0</v>
      </c>
      <c r="Y2552" s="5">
        <f t="shared" si="5159"/>
        <v>0</v>
      </c>
      <c r="Z2552" s="5">
        <f t="shared" si="5159"/>
        <v>0</v>
      </c>
      <c r="AA2552" s="5">
        <f t="shared" si="5159"/>
        <v>0</v>
      </c>
      <c r="AB2552" s="5">
        <f t="shared" si="5159"/>
        <v>0</v>
      </c>
      <c r="AC2552" s="5">
        <f t="shared" si="5159"/>
        <v>0</v>
      </c>
      <c r="AD2552" s="5">
        <f t="shared" si="5159"/>
        <v>0</v>
      </c>
      <c r="AE2552" s="5">
        <f t="shared" si="5159"/>
        <v>0</v>
      </c>
      <c r="AF2552" s="5">
        <f t="shared" si="5159"/>
        <v>0</v>
      </c>
      <c r="AG2552" s="5">
        <f t="shared" si="5112"/>
        <v>1017.7</v>
      </c>
      <c r="AH2552" s="5">
        <f t="shared" si="5109"/>
        <v>1017.7</v>
      </c>
      <c r="AI2552" s="5">
        <f t="shared" si="5110"/>
        <v>1017.7</v>
      </c>
      <c r="AJ2552" s="5">
        <f t="shared" si="5160"/>
        <v>0</v>
      </c>
      <c r="AK2552" s="17"/>
      <c r="AL2552" s="27"/>
    </row>
    <row r="2553" spans="1:38" ht="31.2" x14ac:dyDescent="0.3">
      <c r="A2553" s="4" t="s">
        <v>247</v>
      </c>
      <c r="B2553" s="4" t="s">
        <v>41</v>
      </c>
      <c r="C2553" s="4" t="s">
        <v>169</v>
      </c>
      <c r="D2553" s="4" t="s">
        <v>674</v>
      </c>
      <c r="E2553" s="4"/>
      <c r="F2553" s="14" t="s">
        <v>1188</v>
      </c>
      <c r="G2553" s="5">
        <f t="shared" si="5157"/>
        <v>1017.7</v>
      </c>
      <c r="H2553" s="5">
        <f t="shared" si="5157"/>
        <v>1017.7</v>
      </c>
      <c r="I2553" s="5">
        <f t="shared" si="5157"/>
        <v>1017.7</v>
      </c>
      <c r="J2553" s="5">
        <f t="shared" si="5157"/>
        <v>0</v>
      </c>
      <c r="K2553" s="5">
        <f t="shared" si="5157"/>
        <v>0</v>
      </c>
      <c r="L2553" s="5">
        <f t="shared" si="5157"/>
        <v>0</v>
      </c>
      <c r="M2553" s="5">
        <f t="shared" si="5113"/>
        <v>1017.7</v>
      </c>
      <c r="N2553" s="5">
        <f t="shared" si="5114"/>
        <v>1017.7</v>
      </c>
      <c r="O2553" s="5">
        <f t="shared" si="5115"/>
        <v>1017.7</v>
      </c>
      <c r="P2553" s="5">
        <f t="shared" si="5158"/>
        <v>0</v>
      </c>
      <c r="Q2553" s="5">
        <f t="shared" si="5158"/>
        <v>0</v>
      </c>
      <c r="R2553" s="5">
        <f t="shared" si="5158"/>
        <v>0</v>
      </c>
      <c r="S2553" s="5">
        <f t="shared" si="5158"/>
        <v>0</v>
      </c>
      <c r="T2553" s="5">
        <f t="shared" si="5158"/>
        <v>0</v>
      </c>
      <c r="U2553" s="5">
        <f t="shared" si="5158"/>
        <v>0</v>
      </c>
      <c r="V2553" s="5">
        <f t="shared" si="5158"/>
        <v>0</v>
      </c>
      <c r="W2553" s="5">
        <f t="shared" si="5159"/>
        <v>0</v>
      </c>
      <c r="X2553" s="5">
        <f t="shared" si="5159"/>
        <v>0</v>
      </c>
      <c r="Y2553" s="5">
        <f t="shared" si="5159"/>
        <v>0</v>
      </c>
      <c r="Z2553" s="5">
        <f t="shared" si="5159"/>
        <v>0</v>
      </c>
      <c r="AA2553" s="5">
        <f t="shared" si="5159"/>
        <v>0</v>
      </c>
      <c r="AB2553" s="5">
        <f t="shared" si="5159"/>
        <v>0</v>
      </c>
      <c r="AC2553" s="5">
        <f t="shared" si="5159"/>
        <v>0</v>
      </c>
      <c r="AD2553" s="5">
        <f t="shared" si="5159"/>
        <v>0</v>
      </c>
      <c r="AE2553" s="5">
        <f t="shared" si="5159"/>
        <v>0</v>
      </c>
      <c r="AF2553" s="5">
        <f t="shared" si="5159"/>
        <v>0</v>
      </c>
      <c r="AG2553" s="5">
        <f t="shared" si="5112"/>
        <v>1017.7</v>
      </c>
      <c r="AH2553" s="5">
        <f t="shared" si="5109"/>
        <v>1017.7</v>
      </c>
      <c r="AI2553" s="5">
        <f t="shared" si="5110"/>
        <v>1017.7</v>
      </c>
      <c r="AJ2553" s="5">
        <f t="shared" si="5160"/>
        <v>0</v>
      </c>
      <c r="AK2553" s="17"/>
      <c r="AL2553" s="27"/>
    </row>
    <row r="2554" spans="1:38" ht="62.4" x14ac:dyDescent="0.3">
      <c r="A2554" s="4" t="s">
        <v>247</v>
      </c>
      <c r="B2554" s="4" t="s">
        <v>41</v>
      </c>
      <c r="C2554" s="4" t="s">
        <v>169</v>
      </c>
      <c r="D2554" s="4" t="s">
        <v>675</v>
      </c>
      <c r="E2554" s="4"/>
      <c r="F2554" s="14" t="s">
        <v>1189</v>
      </c>
      <c r="G2554" s="5">
        <f t="shared" si="5157"/>
        <v>1017.7</v>
      </c>
      <c r="H2554" s="5">
        <f t="shared" si="5157"/>
        <v>1017.7</v>
      </c>
      <c r="I2554" s="5">
        <f t="shared" si="5157"/>
        <v>1017.7</v>
      </c>
      <c r="J2554" s="5">
        <f t="shared" si="5157"/>
        <v>0</v>
      </c>
      <c r="K2554" s="5">
        <f t="shared" si="5157"/>
        <v>0</v>
      </c>
      <c r="L2554" s="5">
        <f t="shared" si="5157"/>
        <v>0</v>
      </c>
      <c r="M2554" s="5">
        <f t="shared" si="5113"/>
        <v>1017.7</v>
      </c>
      <c r="N2554" s="5">
        <f t="shared" si="5114"/>
        <v>1017.7</v>
      </c>
      <c r="O2554" s="5">
        <f t="shared" si="5115"/>
        <v>1017.7</v>
      </c>
      <c r="P2554" s="5">
        <f t="shared" si="5158"/>
        <v>0</v>
      </c>
      <c r="Q2554" s="5">
        <f t="shared" si="5158"/>
        <v>0</v>
      </c>
      <c r="R2554" s="5">
        <f t="shared" si="5158"/>
        <v>0</v>
      </c>
      <c r="S2554" s="5">
        <f t="shared" si="5158"/>
        <v>0</v>
      </c>
      <c r="T2554" s="5">
        <f t="shared" si="5158"/>
        <v>0</v>
      </c>
      <c r="U2554" s="5">
        <f t="shared" si="5158"/>
        <v>0</v>
      </c>
      <c r="V2554" s="5">
        <f t="shared" si="5158"/>
        <v>0</v>
      </c>
      <c r="W2554" s="5">
        <f t="shared" si="5159"/>
        <v>0</v>
      </c>
      <c r="X2554" s="5">
        <f t="shared" si="5159"/>
        <v>0</v>
      </c>
      <c r="Y2554" s="5">
        <f t="shared" si="5159"/>
        <v>0</v>
      </c>
      <c r="Z2554" s="5">
        <f t="shared" si="5159"/>
        <v>0</v>
      </c>
      <c r="AA2554" s="5">
        <f t="shared" si="5159"/>
        <v>0</v>
      </c>
      <c r="AB2554" s="5">
        <f t="shared" si="5159"/>
        <v>0</v>
      </c>
      <c r="AC2554" s="5">
        <f t="shared" si="5159"/>
        <v>0</v>
      </c>
      <c r="AD2554" s="5">
        <f t="shared" si="5159"/>
        <v>0</v>
      </c>
      <c r="AE2554" s="5">
        <f t="shared" si="5159"/>
        <v>0</v>
      </c>
      <c r="AF2554" s="5">
        <f t="shared" si="5159"/>
        <v>0</v>
      </c>
      <c r="AG2554" s="5">
        <f t="shared" si="5112"/>
        <v>1017.7</v>
      </c>
      <c r="AH2554" s="5">
        <f t="shared" si="5109"/>
        <v>1017.7</v>
      </c>
      <c r="AI2554" s="5">
        <f t="shared" si="5110"/>
        <v>1017.7</v>
      </c>
      <c r="AJ2554" s="5">
        <f t="shared" si="5160"/>
        <v>0</v>
      </c>
      <c r="AK2554" s="17"/>
      <c r="AL2554" s="27"/>
    </row>
    <row r="2555" spans="1:38" ht="31.2" x14ac:dyDescent="0.3">
      <c r="A2555" s="4" t="s">
        <v>247</v>
      </c>
      <c r="B2555" s="4" t="s">
        <v>41</v>
      </c>
      <c r="C2555" s="4" t="s">
        <v>169</v>
      </c>
      <c r="D2555" s="4" t="s">
        <v>673</v>
      </c>
      <c r="E2555" s="4"/>
      <c r="F2555" s="14" t="s">
        <v>788</v>
      </c>
      <c r="G2555" s="5">
        <f t="shared" si="5157"/>
        <v>1017.7</v>
      </c>
      <c r="H2555" s="5">
        <f t="shared" si="5157"/>
        <v>1017.7</v>
      </c>
      <c r="I2555" s="5">
        <f t="shared" si="5157"/>
        <v>1017.7</v>
      </c>
      <c r="J2555" s="5">
        <f t="shared" si="5157"/>
        <v>0</v>
      </c>
      <c r="K2555" s="5">
        <f t="shared" si="5157"/>
        <v>0</v>
      </c>
      <c r="L2555" s="5">
        <f t="shared" si="5157"/>
        <v>0</v>
      </c>
      <c r="M2555" s="5">
        <f t="shared" si="5113"/>
        <v>1017.7</v>
      </c>
      <c r="N2555" s="5">
        <f t="shared" si="5114"/>
        <v>1017.7</v>
      </c>
      <c r="O2555" s="5">
        <f t="shared" si="5115"/>
        <v>1017.7</v>
      </c>
      <c r="P2555" s="5">
        <f t="shared" si="5158"/>
        <v>0</v>
      </c>
      <c r="Q2555" s="5">
        <f t="shared" si="5158"/>
        <v>0</v>
      </c>
      <c r="R2555" s="5">
        <f t="shared" si="5158"/>
        <v>0</v>
      </c>
      <c r="S2555" s="5">
        <f t="shared" si="5158"/>
        <v>0</v>
      </c>
      <c r="T2555" s="5">
        <f t="shared" si="5158"/>
        <v>0</v>
      </c>
      <c r="U2555" s="5">
        <f t="shared" si="5158"/>
        <v>0</v>
      </c>
      <c r="V2555" s="5">
        <f t="shared" si="5158"/>
        <v>0</v>
      </c>
      <c r="W2555" s="5">
        <f t="shared" si="5159"/>
        <v>0</v>
      </c>
      <c r="X2555" s="5">
        <f t="shared" si="5159"/>
        <v>0</v>
      </c>
      <c r="Y2555" s="5">
        <f t="shared" si="5159"/>
        <v>0</v>
      </c>
      <c r="Z2555" s="5">
        <f t="shared" si="5159"/>
        <v>0</v>
      </c>
      <c r="AA2555" s="5">
        <f t="shared" si="5159"/>
        <v>0</v>
      </c>
      <c r="AB2555" s="5">
        <f t="shared" si="5159"/>
        <v>0</v>
      </c>
      <c r="AC2555" s="5">
        <f t="shared" si="5159"/>
        <v>0</v>
      </c>
      <c r="AD2555" s="5">
        <f t="shared" si="5159"/>
        <v>0</v>
      </c>
      <c r="AE2555" s="5">
        <f t="shared" si="5159"/>
        <v>0</v>
      </c>
      <c r="AF2555" s="5">
        <f t="shared" si="5159"/>
        <v>0</v>
      </c>
      <c r="AG2555" s="5">
        <f t="shared" si="5112"/>
        <v>1017.7</v>
      </c>
      <c r="AH2555" s="5">
        <f t="shared" si="5109"/>
        <v>1017.7</v>
      </c>
      <c r="AI2555" s="5">
        <f t="shared" si="5110"/>
        <v>1017.7</v>
      </c>
      <c r="AJ2555" s="5">
        <f t="shared" si="5160"/>
        <v>0</v>
      </c>
      <c r="AK2555" s="17"/>
      <c r="AL2555" s="27"/>
    </row>
    <row r="2556" spans="1:38" ht="31.2" x14ac:dyDescent="0.3">
      <c r="A2556" s="4" t="s">
        <v>247</v>
      </c>
      <c r="B2556" s="4" t="s">
        <v>41</v>
      </c>
      <c r="C2556" s="4" t="s">
        <v>169</v>
      </c>
      <c r="D2556" s="4" t="s">
        <v>673</v>
      </c>
      <c r="E2556" s="4" t="s">
        <v>15</v>
      </c>
      <c r="F2556" s="14" t="s">
        <v>559</v>
      </c>
      <c r="G2556" s="5">
        <f t="shared" si="5157"/>
        <v>1017.7</v>
      </c>
      <c r="H2556" s="5">
        <f t="shared" si="5157"/>
        <v>1017.7</v>
      </c>
      <c r="I2556" s="5">
        <f t="shared" si="5157"/>
        <v>1017.7</v>
      </c>
      <c r="J2556" s="5">
        <f t="shared" si="5157"/>
        <v>0</v>
      </c>
      <c r="K2556" s="5">
        <f t="shared" si="5157"/>
        <v>0</v>
      </c>
      <c r="L2556" s="5">
        <f t="shared" si="5157"/>
        <v>0</v>
      </c>
      <c r="M2556" s="5">
        <f t="shared" si="5113"/>
        <v>1017.7</v>
      </c>
      <c r="N2556" s="5">
        <f t="shared" si="5114"/>
        <v>1017.7</v>
      </c>
      <c r="O2556" s="5">
        <f t="shared" si="5115"/>
        <v>1017.7</v>
      </c>
      <c r="P2556" s="5">
        <f t="shared" si="5158"/>
        <v>0</v>
      </c>
      <c r="Q2556" s="5">
        <f t="shared" si="5158"/>
        <v>0</v>
      </c>
      <c r="R2556" s="5">
        <f t="shared" si="5158"/>
        <v>0</v>
      </c>
      <c r="S2556" s="5">
        <f t="shared" si="5158"/>
        <v>0</v>
      </c>
      <c r="T2556" s="5">
        <f t="shared" si="5158"/>
        <v>0</v>
      </c>
      <c r="U2556" s="5">
        <f t="shared" si="5158"/>
        <v>0</v>
      </c>
      <c r="V2556" s="5">
        <f t="shared" si="5158"/>
        <v>0</v>
      </c>
      <c r="W2556" s="5">
        <f t="shared" si="5159"/>
        <v>0</v>
      </c>
      <c r="X2556" s="5">
        <f t="shared" si="5159"/>
        <v>0</v>
      </c>
      <c r="Y2556" s="5">
        <f t="shared" si="5159"/>
        <v>0</v>
      </c>
      <c r="Z2556" s="5">
        <f t="shared" si="5159"/>
        <v>0</v>
      </c>
      <c r="AA2556" s="5">
        <f t="shared" si="5159"/>
        <v>0</v>
      </c>
      <c r="AB2556" s="5">
        <f t="shared" si="5159"/>
        <v>0</v>
      </c>
      <c r="AC2556" s="5">
        <f t="shared" si="5159"/>
        <v>0</v>
      </c>
      <c r="AD2556" s="5">
        <f t="shared" si="5159"/>
        <v>0</v>
      </c>
      <c r="AE2556" s="5">
        <f t="shared" si="5159"/>
        <v>0</v>
      </c>
      <c r="AF2556" s="5">
        <f t="shared" si="5159"/>
        <v>0</v>
      </c>
      <c r="AG2556" s="5">
        <f t="shared" si="5112"/>
        <v>1017.7</v>
      </c>
      <c r="AH2556" s="5">
        <f t="shared" si="5109"/>
        <v>1017.7</v>
      </c>
      <c r="AI2556" s="5">
        <f t="shared" si="5110"/>
        <v>1017.7</v>
      </c>
      <c r="AJ2556" s="5">
        <f t="shared" si="5160"/>
        <v>0</v>
      </c>
      <c r="AK2556" s="17"/>
      <c r="AL2556" s="27"/>
    </row>
    <row r="2557" spans="1:38" ht="31.2" x14ac:dyDescent="0.3">
      <c r="A2557" s="4" t="s">
        <v>247</v>
      </c>
      <c r="B2557" s="4" t="s">
        <v>41</v>
      </c>
      <c r="C2557" s="4" t="s">
        <v>169</v>
      </c>
      <c r="D2557" s="4" t="s">
        <v>673</v>
      </c>
      <c r="E2557" s="4" t="s">
        <v>16</v>
      </c>
      <c r="F2557" s="14" t="s">
        <v>560</v>
      </c>
      <c r="G2557" s="5">
        <v>1017.7</v>
      </c>
      <c r="H2557" s="5">
        <v>1017.7</v>
      </c>
      <c r="I2557" s="5">
        <v>1017.7</v>
      </c>
      <c r="J2557" s="5"/>
      <c r="K2557" s="5"/>
      <c r="L2557" s="5"/>
      <c r="M2557" s="5">
        <f t="shared" si="5113"/>
        <v>1017.7</v>
      </c>
      <c r="N2557" s="5">
        <f t="shared" si="5114"/>
        <v>1017.7</v>
      </c>
      <c r="O2557" s="5">
        <f t="shared" si="5115"/>
        <v>1017.7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>
        <f t="shared" si="5112"/>
        <v>1017.7</v>
      </c>
      <c r="AH2557" s="5">
        <f t="shared" si="5109"/>
        <v>1017.7</v>
      </c>
      <c r="AI2557" s="5">
        <f t="shared" si="5110"/>
        <v>1017.7</v>
      </c>
      <c r="AJ2557" s="5"/>
      <c r="AK2557" s="17"/>
      <c r="AL2557" s="27"/>
    </row>
    <row r="2558" spans="1:38" s="3" customFormat="1" x14ac:dyDescent="0.3">
      <c r="A2558" s="7" t="s">
        <v>248</v>
      </c>
      <c r="B2558" s="7"/>
      <c r="C2558" s="7"/>
      <c r="D2558" s="7"/>
      <c r="E2558" s="7"/>
      <c r="F2558" s="33" t="s">
        <v>503</v>
      </c>
      <c r="G2558" s="8">
        <f>G2559+G2606+G2628+G2664+G2707+G2719+G2727+G2745+G2735</f>
        <v>103724.19999999998</v>
      </c>
      <c r="H2558" s="8">
        <f>H2559+H2606+H2628+H2664+H2707+H2719+H2727+H2745+H2735</f>
        <v>61029.9</v>
      </c>
      <c r="I2558" s="8">
        <f>I2559+I2606+I2628+I2664+I2707+I2719+I2727+I2745+I2735</f>
        <v>122676.79999999999</v>
      </c>
      <c r="J2558" s="8">
        <f t="shared" ref="J2558:L2558" si="5161">J2559+J2606+J2628+J2664+J2707+J2719+J2727+J2745+J2735</f>
        <v>0</v>
      </c>
      <c r="K2558" s="8">
        <f t="shared" si="5161"/>
        <v>0</v>
      </c>
      <c r="L2558" s="8">
        <f t="shared" si="5161"/>
        <v>0</v>
      </c>
      <c r="M2558" s="8">
        <f t="shared" si="5113"/>
        <v>103724.19999999998</v>
      </c>
      <c r="N2558" s="8">
        <f t="shared" si="5114"/>
        <v>61029.9</v>
      </c>
      <c r="O2558" s="8">
        <f t="shared" si="5115"/>
        <v>122676.79999999999</v>
      </c>
      <c r="P2558" s="8">
        <f>P2559+P2606+P2628+P2664+P2707+P2719+P2727+P2745+P2735</f>
        <v>0</v>
      </c>
      <c r="Q2558" s="8">
        <f>Q2559+Q2606+Q2628+Q2664+Q2707+Q2719+Q2727+Q2745+Q2735</f>
        <v>0</v>
      </c>
      <c r="R2558" s="8">
        <f>R2559+R2606+R2628+R2664+R2707+R2719+R2727+R2745+R2735</f>
        <v>0</v>
      </c>
      <c r="S2558" s="8">
        <f t="shared" ref="S2558" si="5162">S2559+S2606+S2628+S2664+S2707+S2719+S2727+S2745+S2735</f>
        <v>2.5</v>
      </c>
      <c r="T2558" s="8">
        <f>T2559+T2606+T2628+T2664+T2707+T2719+T2727+T2745+T2735</f>
        <v>0</v>
      </c>
      <c r="U2558" s="8">
        <f>U2559+U2606+U2628+U2664+U2707+U2719+U2727+U2745+U2735</f>
        <v>0</v>
      </c>
      <c r="V2558" s="8">
        <f>V2559+V2606+V2628+V2664+V2707+V2719+V2727+V2745+V2735</f>
        <v>0</v>
      </c>
      <c r="W2558" s="8">
        <f t="shared" ref="W2558:AF2558" si="5163">W2559+W2606+W2628+W2664+W2707+W2719+W2727+W2745+W2735</f>
        <v>0</v>
      </c>
      <c r="X2558" s="8">
        <f>X2559+X2606+X2628+X2664+X2707+X2719+X2727+X2745+X2735</f>
        <v>0</v>
      </c>
      <c r="Y2558" s="8">
        <f>Y2559+Y2606+Y2628+Y2664+Y2707+Y2719+Y2727+Y2745+Y2735</f>
        <v>0</v>
      </c>
      <c r="Z2558" s="8">
        <f>Z2559+Z2606+Z2628+Z2664+Z2707+Z2719+Z2727+Z2745+Z2735</f>
        <v>0</v>
      </c>
      <c r="AA2558" s="8">
        <f>AA2559+AA2606+AA2628+AA2664+AA2707+AA2719+AA2727+AA2745+AA2735</f>
        <v>0</v>
      </c>
      <c r="AB2558" s="8">
        <f t="shared" si="5163"/>
        <v>0</v>
      </c>
      <c r="AC2558" s="8">
        <f>AC2559+AC2606+AC2628+AC2664+AC2707+AC2719+AC2727+AC2745+AC2735</f>
        <v>0</v>
      </c>
      <c r="AD2558" s="8">
        <f>AD2559+AD2606+AD2628+AD2664+AD2707+AD2719+AD2727+AD2745+AD2735</f>
        <v>0</v>
      </c>
      <c r="AE2558" s="8">
        <f>AE2559+AE2606+AE2628+AE2664+AE2707+AE2719+AE2727+AE2745+AE2735</f>
        <v>0</v>
      </c>
      <c r="AF2558" s="8">
        <f t="shared" si="5163"/>
        <v>-62146</v>
      </c>
      <c r="AG2558" s="8">
        <f t="shared" si="5112"/>
        <v>103726.69999999998</v>
      </c>
      <c r="AH2558" s="8">
        <f t="shared" si="5109"/>
        <v>61029.9</v>
      </c>
      <c r="AI2558" s="8">
        <f t="shared" si="5110"/>
        <v>60530.799999999988</v>
      </c>
      <c r="AJ2558" s="8">
        <f>AJ2559+AJ2606+AJ2628+AJ2664+AJ2707+AJ2719+AJ2727+AJ2745+AJ2735</f>
        <v>0</v>
      </c>
      <c r="AK2558" s="16"/>
      <c r="AL2558" s="25"/>
    </row>
    <row r="2559" spans="1:38" s="3" customFormat="1" x14ac:dyDescent="0.3">
      <c r="A2559" s="7" t="s">
        <v>248</v>
      </c>
      <c r="B2559" s="7" t="s">
        <v>9</v>
      </c>
      <c r="C2559" s="7"/>
      <c r="D2559" s="7"/>
      <c r="E2559" s="7"/>
      <c r="F2559" s="33" t="s">
        <v>515</v>
      </c>
      <c r="G2559" s="8">
        <f>G2560+G2577</f>
        <v>17044.699999999997</v>
      </c>
      <c r="H2559" s="8">
        <f>H2560+H2577</f>
        <v>15279.9</v>
      </c>
      <c r="I2559" s="8">
        <f>I2560+I2577</f>
        <v>14793.9</v>
      </c>
      <c r="J2559" s="8">
        <f t="shared" ref="J2559:L2559" si="5164">J2560+J2577</f>
        <v>0</v>
      </c>
      <c r="K2559" s="8">
        <f t="shared" si="5164"/>
        <v>0</v>
      </c>
      <c r="L2559" s="8">
        <f t="shared" si="5164"/>
        <v>0</v>
      </c>
      <c r="M2559" s="8">
        <f t="shared" si="5113"/>
        <v>17044.699999999997</v>
      </c>
      <c r="N2559" s="8">
        <f t="shared" si="5114"/>
        <v>15279.9</v>
      </c>
      <c r="O2559" s="8">
        <f t="shared" si="5115"/>
        <v>14793.9</v>
      </c>
      <c r="P2559" s="8">
        <f>P2560+P2577</f>
        <v>0</v>
      </c>
      <c r="Q2559" s="8">
        <f>Q2560+Q2577</f>
        <v>0</v>
      </c>
      <c r="R2559" s="8">
        <f>R2560+R2577</f>
        <v>0</v>
      </c>
      <c r="S2559" s="8">
        <f t="shared" ref="S2559" si="5165">S2560+S2577</f>
        <v>0</v>
      </c>
      <c r="T2559" s="8">
        <f>T2560+T2577</f>
        <v>0</v>
      </c>
      <c r="U2559" s="8">
        <f>U2560+U2577</f>
        <v>0</v>
      </c>
      <c r="V2559" s="8">
        <f>V2560+V2577</f>
        <v>0</v>
      </c>
      <c r="W2559" s="8">
        <f t="shared" ref="W2559:AF2559" si="5166">W2560+W2577</f>
        <v>0</v>
      </c>
      <c r="X2559" s="8">
        <f>X2560+X2577</f>
        <v>0</v>
      </c>
      <c r="Y2559" s="8">
        <f>Y2560+Y2577</f>
        <v>0</v>
      </c>
      <c r="Z2559" s="8">
        <f>Z2560+Z2577</f>
        <v>0</v>
      </c>
      <c r="AA2559" s="8">
        <f>AA2560+AA2577</f>
        <v>0</v>
      </c>
      <c r="AB2559" s="8">
        <f t="shared" si="5166"/>
        <v>0</v>
      </c>
      <c r="AC2559" s="8">
        <f>AC2560+AC2577</f>
        <v>0</v>
      </c>
      <c r="AD2559" s="8">
        <f>AD2560+AD2577</f>
        <v>0</v>
      </c>
      <c r="AE2559" s="8">
        <f>AE2560+AE2577</f>
        <v>0</v>
      </c>
      <c r="AF2559" s="8">
        <f t="shared" si="5166"/>
        <v>0</v>
      </c>
      <c r="AG2559" s="8">
        <f t="shared" si="5112"/>
        <v>17044.699999999997</v>
      </c>
      <c r="AH2559" s="8">
        <f t="shared" si="5109"/>
        <v>15279.9</v>
      </c>
      <c r="AI2559" s="8">
        <f t="shared" si="5110"/>
        <v>14793.9</v>
      </c>
      <c r="AJ2559" s="8">
        <f>AJ2560+AJ2577</f>
        <v>0</v>
      </c>
      <c r="AK2559" s="16"/>
      <c r="AL2559" s="25"/>
    </row>
    <row r="2560" spans="1:38" s="10" customFormat="1" ht="62.4" x14ac:dyDescent="0.3">
      <c r="A2560" s="9" t="s">
        <v>248</v>
      </c>
      <c r="B2560" s="9" t="s">
        <v>9</v>
      </c>
      <c r="C2560" s="9" t="s">
        <v>34</v>
      </c>
      <c r="D2560" s="9"/>
      <c r="E2560" s="9"/>
      <c r="F2560" s="13" t="s">
        <v>527</v>
      </c>
      <c r="G2560" s="11">
        <f>G2561+G2569</f>
        <v>15214.599999999999</v>
      </c>
      <c r="H2560" s="11">
        <f t="shared" ref="H2560:AJ2560" si="5167">H2561+H2569</f>
        <v>12681.8</v>
      </c>
      <c r="I2560" s="11">
        <f t="shared" si="5167"/>
        <v>12681.8</v>
      </c>
      <c r="J2560" s="11">
        <f t="shared" ref="J2560:L2560" si="5168">J2561+J2569</f>
        <v>0</v>
      </c>
      <c r="K2560" s="11">
        <f t="shared" si="5168"/>
        <v>0</v>
      </c>
      <c r="L2560" s="11">
        <f t="shared" si="5168"/>
        <v>0</v>
      </c>
      <c r="M2560" s="11">
        <f t="shared" si="5113"/>
        <v>15214.599999999999</v>
      </c>
      <c r="N2560" s="11">
        <f t="shared" si="5114"/>
        <v>12681.8</v>
      </c>
      <c r="O2560" s="11">
        <f t="shared" si="5115"/>
        <v>12681.8</v>
      </c>
      <c r="P2560" s="11">
        <f t="shared" ref="P2560:V2560" si="5169">P2561+P2569</f>
        <v>0</v>
      </c>
      <c r="Q2560" s="11">
        <f t="shared" ref="Q2560:R2560" si="5170">Q2561+Q2569</f>
        <v>0</v>
      </c>
      <c r="R2560" s="11">
        <f t="shared" si="5170"/>
        <v>0</v>
      </c>
      <c r="S2560" s="11">
        <f t="shared" ref="S2560" si="5171">S2561+S2569</f>
        <v>0</v>
      </c>
      <c r="T2560" s="11">
        <f t="shared" si="5169"/>
        <v>0</v>
      </c>
      <c r="U2560" s="11">
        <f t="shared" si="5169"/>
        <v>0</v>
      </c>
      <c r="V2560" s="11">
        <f t="shared" si="5169"/>
        <v>0</v>
      </c>
      <c r="W2560" s="11">
        <f t="shared" ref="W2560:AF2560" si="5172">W2561+W2569</f>
        <v>0</v>
      </c>
      <c r="X2560" s="11">
        <f t="shared" si="5172"/>
        <v>0</v>
      </c>
      <c r="Y2560" s="11">
        <f t="shared" si="5172"/>
        <v>0</v>
      </c>
      <c r="Z2560" s="11">
        <f t="shared" si="5172"/>
        <v>0</v>
      </c>
      <c r="AA2560" s="11">
        <f t="shared" si="5172"/>
        <v>0</v>
      </c>
      <c r="AB2560" s="11">
        <f t="shared" si="5172"/>
        <v>0</v>
      </c>
      <c r="AC2560" s="11">
        <f t="shared" si="5172"/>
        <v>0</v>
      </c>
      <c r="AD2560" s="11">
        <f t="shared" ref="AD2560" si="5173">AD2561+AD2569</f>
        <v>0</v>
      </c>
      <c r="AE2560" s="11">
        <f t="shared" ref="AE2560" si="5174">AE2561+AE2569</f>
        <v>0</v>
      </c>
      <c r="AF2560" s="11">
        <f t="shared" si="5172"/>
        <v>0</v>
      </c>
      <c r="AG2560" s="11">
        <f t="shared" si="5112"/>
        <v>15214.599999999999</v>
      </c>
      <c r="AH2560" s="11">
        <f t="shared" si="5109"/>
        <v>12681.8</v>
      </c>
      <c r="AI2560" s="11">
        <f t="shared" si="5110"/>
        <v>12681.8</v>
      </c>
      <c r="AJ2560" s="11">
        <f t="shared" si="5167"/>
        <v>0</v>
      </c>
      <c r="AK2560" s="31"/>
      <c r="AL2560" s="26"/>
    </row>
    <row r="2561" spans="1:38" ht="46.8" x14ac:dyDescent="0.3">
      <c r="A2561" s="4" t="s">
        <v>248</v>
      </c>
      <c r="B2561" s="4" t="s">
        <v>9</v>
      </c>
      <c r="C2561" s="4" t="s">
        <v>34</v>
      </c>
      <c r="D2561" s="4" t="s">
        <v>115</v>
      </c>
      <c r="E2561" s="4"/>
      <c r="F2561" s="14" t="s">
        <v>1193</v>
      </c>
      <c r="G2561" s="5">
        <f t="shared" ref="G2561:L2563" si="5175">G2562</f>
        <v>546.80000000000007</v>
      </c>
      <c r="H2561" s="5">
        <f t="shared" si="5175"/>
        <v>546.80000000000007</v>
      </c>
      <c r="I2561" s="5">
        <f t="shared" si="5175"/>
        <v>546.80000000000007</v>
      </c>
      <c r="J2561" s="5">
        <f t="shared" si="5175"/>
        <v>0</v>
      </c>
      <c r="K2561" s="5">
        <f t="shared" si="5175"/>
        <v>0</v>
      </c>
      <c r="L2561" s="5">
        <f t="shared" si="5175"/>
        <v>0</v>
      </c>
      <c r="M2561" s="5">
        <f t="shared" si="5113"/>
        <v>546.80000000000007</v>
      </c>
      <c r="N2561" s="5">
        <f t="shared" si="5114"/>
        <v>546.80000000000007</v>
      </c>
      <c r="O2561" s="5">
        <f t="shared" si="5115"/>
        <v>546.80000000000007</v>
      </c>
      <c r="P2561" s="5">
        <f t="shared" ref="P2561:V2563" si="5176">P2562</f>
        <v>0</v>
      </c>
      <c r="Q2561" s="5">
        <f t="shared" si="5176"/>
        <v>0</v>
      </c>
      <c r="R2561" s="5">
        <f t="shared" si="5176"/>
        <v>0</v>
      </c>
      <c r="S2561" s="5">
        <f t="shared" si="5176"/>
        <v>0</v>
      </c>
      <c r="T2561" s="5">
        <f t="shared" si="5176"/>
        <v>0</v>
      </c>
      <c r="U2561" s="5">
        <f t="shared" si="5176"/>
        <v>0</v>
      </c>
      <c r="V2561" s="5">
        <f t="shared" si="5176"/>
        <v>0</v>
      </c>
      <c r="W2561" s="5">
        <f t="shared" ref="W2561:AF2563" si="5177">W2562</f>
        <v>0</v>
      </c>
      <c r="X2561" s="5">
        <f t="shared" si="5177"/>
        <v>0</v>
      </c>
      <c r="Y2561" s="5">
        <f t="shared" si="5177"/>
        <v>0</v>
      </c>
      <c r="Z2561" s="5">
        <f t="shared" si="5177"/>
        <v>0</v>
      </c>
      <c r="AA2561" s="5">
        <f t="shared" si="5177"/>
        <v>0</v>
      </c>
      <c r="AB2561" s="5">
        <f t="shared" si="5177"/>
        <v>0</v>
      </c>
      <c r="AC2561" s="5">
        <f t="shared" si="5177"/>
        <v>0</v>
      </c>
      <c r="AD2561" s="5">
        <f t="shared" si="5177"/>
        <v>0</v>
      </c>
      <c r="AE2561" s="5">
        <f t="shared" si="5177"/>
        <v>0</v>
      </c>
      <c r="AF2561" s="5">
        <f t="shared" si="5177"/>
        <v>0</v>
      </c>
      <c r="AG2561" s="5">
        <f t="shared" si="5112"/>
        <v>546.80000000000007</v>
      </c>
      <c r="AH2561" s="5">
        <f t="shared" si="5109"/>
        <v>546.80000000000007</v>
      </c>
      <c r="AI2561" s="5">
        <f t="shared" si="5110"/>
        <v>546.80000000000007</v>
      </c>
      <c r="AJ2561" s="5">
        <f t="shared" ref="AJ2561:AJ2563" si="5178">AJ2562</f>
        <v>0</v>
      </c>
      <c r="AK2561" s="17"/>
      <c r="AL2561" s="27"/>
    </row>
    <row r="2562" spans="1:38" ht="31.2" x14ac:dyDescent="0.3">
      <c r="A2562" s="4" t="s">
        <v>248</v>
      </c>
      <c r="B2562" s="4" t="s">
        <v>9</v>
      </c>
      <c r="C2562" s="4" t="s">
        <v>34</v>
      </c>
      <c r="D2562" s="4" t="s">
        <v>172</v>
      </c>
      <c r="E2562" s="4"/>
      <c r="F2562" s="14" t="s">
        <v>1201</v>
      </c>
      <c r="G2562" s="5">
        <f t="shared" si="5175"/>
        <v>546.80000000000007</v>
      </c>
      <c r="H2562" s="5">
        <f t="shared" si="5175"/>
        <v>546.80000000000007</v>
      </c>
      <c r="I2562" s="5">
        <f t="shared" si="5175"/>
        <v>546.80000000000007</v>
      </c>
      <c r="J2562" s="5">
        <f t="shared" si="5175"/>
        <v>0</v>
      </c>
      <c r="K2562" s="5">
        <f t="shared" si="5175"/>
        <v>0</v>
      </c>
      <c r="L2562" s="5">
        <f t="shared" si="5175"/>
        <v>0</v>
      </c>
      <c r="M2562" s="5">
        <f t="shared" si="5113"/>
        <v>546.80000000000007</v>
      </c>
      <c r="N2562" s="5">
        <f t="shared" si="5114"/>
        <v>546.80000000000007</v>
      </c>
      <c r="O2562" s="5">
        <f t="shared" si="5115"/>
        <v>546.80000000000007</v>
      </c>
      <c r="P2562" s="5">
        <f t="shared" si="5176"/>
        <v>0</v>
      </c>
      <c r="Q2562" s="5">
        <f t="shared" si="5176"/>
        <v>0</v>
      </c>
      <c r="R2562" s="5">
        <f t="shared" si="5176"/>
        <v>0</v>
      </c>
      <c r="S2562" s="5">
        <f t="shared" si="5176"/>
        <v>0</v>
      </c>
      <c r="T2562" s="5">
        <f t="shared" si="5176"/>
        <v>0</v>
      </c>
      <c r="U2562" s="5">
        <f t="shared" si="5176"/>
        <v>0</v>
      </c>
      <c r="V2562" s="5">
        <f t="shared" si="5176"/>
        <v>0</v>
      </c>
      <c r="W2562" s="5">
        <f t="shared" si="5177"/>
        <v>0</v>
      </c>
      <c r="X2562" s="5">
        <f t="shared" si="5177"/>
        <v>0</v>
      </c>
      <c r="Y2562" s="5">
        <f t="shared" si="5177"/>
        <v>0</v>
      </c>
      <c r="Z2562" s="5">
        <f t="shared" si="5177"/>
        <v>0</v>
      </c>
      <c r="AA2562" s="5">
        <f t="shared" si="5177"/>
        <v>0</v>
      </c>
      <c r="AB2562" s="5">
        <f t="shared" si="5177"/>
        <v>0</v>
      </c>
      <c r="AC2562" s="5">
        <f t="shared" si="5177"/>
        <v>0</v>
      </c>
      <c r="AD2562" s="5">
        <f t="shared" si="5177"/>
        <v>0</v>
      </c>
      <c r="AE2562" s="5">
        <f t="shared" si="5177"/>
        <v>0</v>
      </c>
      <c r="AF2562" s="5">
        <f t="shared" si="5177"/>
        <v>0</v>
      </c>
      <c r="AG2562" s="5">
        <f t="shared" si="5112"/>
        <v>546.80000000000007</v>
      </c>
      <c r="AH2562" s="5">
        <f t="shared" si="5109"/>
        <v>546.80000000000007</v>
      </c>
      <c r="AI2562" s="5">
        <f t="shared" si="5110"/>
        <v>546.80000000000007</v>
      </c>
      <c r="AJ2562" s="5">
        <f t="shared" si="5178"/>
        <v>0</v>
      </c>
      <c r="AK2562" s="17"/>
      <c r="AL2562" s="27"/>
    </row>
    <row r="2563" spans="1:38" ht="62.4" x14ac:dyDescent="0.3">
      <c r="A2563" s="4" t="s">
        <v>248</v>
      </c>
      <c r="B2563" s="4" t="s">
        <v>9</v>
      </c>
      <c r="C2563" s="4" t="s">
        <v>34</v>
      </c>
      <c r="D2563" s="4" t="s">
        <v>181</v>
      </c>
      <c r="E2563" s="4"/>
      <c r="F2563" s="14" t="s">
        <v>1034</v>
      </c>
      <c r="G2563" s="5">
        <f t="shared" si="5175"/>
        <v>546.80000000000007</v>
      </c>
      <c r="H2563" s="5">
        <f t="shared" si="5175"/>
        <v>546.80000000000007</v>
      </c>
      <c r="I2563" s="5">
        <f t="shared" si="5175"/>
        <v>546.80000000000007</v>
      </c>
      <c r="J2563" s="5">
        <f t="shared" si="5175"/>
        <v>0</v>
      </c>
      <c r="K2563" s="5">
        <f t="shared" si="5175"/>
        <v>0</v>
      </c>
      <c r="L2563" s="5">
        <f t="shared" si="5175"/>
        <v>0</v>
      </c>
      <c r="M2563" s="5">
        <f t="shared" si="5113"/>
        <v>546.80000000000007</v>
      </c>
      <c r="N2563" s="5">
        <f t="shared" si="5114"/>
        <v>546.80000000000007</v>
      </c>
      <c r="O2563" s="5">
        <f t="shared" si="5115"/>
        <v>546.80000000000007</v>
      </c>
      <c r="P2563" s="5">
        <f t="shared" si="5176"/>
        <v>0</v>
      </c>
      <c r="Q2563" s="5">
        <f t="shared" si="5176"/>
        <v>0</v>
      </c>
      <c r="R2563" s="5">
        <f t="shared" si="5176"/>
        <v>0</v>
      </c>
      <c r="S2563" s="5">
        <f t="shared" si="5176"/>
        <v>0</v>
      </c>
      <c r="T2563" s="5">
        <f t="shared" si="5176"/>
        <v>0</v>
      </c>
      <c r="U2563" s="5">
        <f t="shared" si="5176"/>
        <v>0</v>
      </c>
      <c r="V2563" s="5">
        <f t="shared" si="5176"/>
        <v>0</v>
      </c>
      <c r="W2563" s="5">
        <f t="shared" si="5177"/>
        <v>0</v>
      </c>
      <c r="X2563" s="5">
        <f t="shared" si="5177"/>
        <v>0</v>
      </c>
      <c r="Y2563" s="5">
        <f t="shared" si="5177"/>
        <v>0</v>
      </c>
      <c r="Z2563" s="5">
        <f t="shared" si="5177"/>
        <v>0</v>
      </c>
      <c r="AA2563" s="5">
        <f t="shared" si="5177"/>
        <v>0</v>
      </c>
      <c r="AB2563" s="5">
        <f t="shared" si="5177"/>
        <v>0</v>
      </c>
      <c r="AC2563" s="5">
        <f t="shared" si="5177"/>
        <v>0</v>
      </c>
      <c r="AD2563" s="5">
        <f t="shared" si="5177"/>
        <v>0</v>
      </c>
      <c r="AE2563" s="5">
        <f t="shared" si="5177"/>
        <v>0</v>
      </c>
      <c r="AF2563" s="5">
        <f t="shared" si="5177"/>
        <v>0</v>
      </c>
      <c r="AG2563" s="5">
        <f t="shared" si="5112"/>
        <v>546.80000000000007</v>
      </c>
      <c r="AH2563" s="5">
        <f t="shared" si="5109"/>
        <v>546.80000000000007</v>
      </c>
      <c r="AI2563" s="5">
        <f t="shared" si="5110"/>
        <v>546.80000000000007</v>
      </c>
      <c r="AJ2563" s="5">
        <f t="shared" si="5178"/>
        <v>0</v>
      </c>
      <c r="AK2563" s="17"/>
      <c r="AL2563" s="27"/>
    </row>
    <row r="2564" spans="1:38" ht="31.2" x14ac:dyDescent="0.3">
      <c r="A2564" s="4" t="s">
        <v>248</v>
      </c>
      <c r="B2564" s="4" t="s">
        <v>9</v>
      </c>
      <c r="C2564" s="4" t="s">
        <v>34</v>
      </c>
      <c r="D2564" s="4" t="s">
        <v>178</v>
      </c>
      <c r="E2564" s="4"/>
      <c r="F2564" s="14" t="s">
        <v>627</v>
      </c>
      <c r="G2564" s="5">
        <f t="shared" ref="G2564:L2564" si="5179">G2565+G2567</f>
        <v>546.80000000000007</v>
      </c>
      <c r="H2564" s="5">
        <f t="shared" si="5179"/>
        <v>546.80000000000007</v>
      </c>
      <c r="I2564" s="5">
        <f t="shared" si="5179"/>
        <v>546.80000000000007</v>
      </c>
      <c r="J2564" s="5">
        <f t="shared" si="5179"/>
        <v>0</v>
      </c>
      <c r="K2564" s="5">
        <f t="shared" si="5179"/>
        <v>0</v>
      </c>
      <c r="L2564" s="5">
        <f t="shared" si="5179"/>
        <v>0</v>
      </c>
      <c r="M2564" s="5">
        <f t="shared" si="5113"/>
        <v>546.80000000000007</v>
      </c>
      <c r="N2564" s="5">
        <f t="shared" si="5114"/>
        <v>546.80000000000007</v>
      </c>
      <c r="O2564" s="5">
        <f t="shared" si="5115"/>
        <v>546.80000000000007</v>
      </c>
      <c r="P2564" s="5">
        <f t="shared" ref="P2564:V2564" si="5180">P2565+P2567</f>
        <v>0</v>
      </c>
      <c r="Q2564" s="5">
        <f t="shared" ref="Q2564:R2564" si="5181">Q2565+Q2567</f>
        <v>0</v>
      </c>
      <c r="R2564" s="5">
        <f t="shared" si="5181"/>
        <v>0</v>
      </c>
      <c r="S2564" s="5">
        <f t="shared" ref="S2564" si="5182">S2565+S2567</f>
        <v>0</v>
      </c>
      <c r="T2564" s="5">
        <f t="shared" si="5180"/>
        <v>0</v>
      </c>
      <c r="U2564" s="5">
        <f t="shared" si="5180"/>
        <v>0</v>
      </c>
      <c r="V2564" s="5">
        <f t="shared" si="5180"/>
        <v>0</v>
      </c>
      <c r="W2564" s="5">
        <f t="shared" ref="W2564:AF2564" si="5183">W2565+W2567</f>
        <v>0</v>
      </c>
      <c r="X2564" s="5">
        <f t="shared" si="5183"/>
        <v>0</v>
      </c>
      <c r="Y2564" s="5">
        <f t="shared" si="5183"/>
        <v>0</v>
      </c>
      <c r="Z2564" s="5">
        <f t="shared" si="5183"/>
        <v>0</v>
      </c>
      <c r="AA2564" s="5">
        <f t="shared" si="5183"/>
        <v>0</v>
      </c>
      <c r="AB2564" s="5">
        <f t="shared" si="5183"/>
        <v>0</v>
      </c>
      <c r="AC2564" s="5">
        <f t="shared" si="5183"/>
        <v>0</v>
      </c>
      <c r="AD2564" s="5">
        <f t="shared" ref="AD2564" si="5184">AD2565+AD2567</f>
        <v>0</v>
      </c>
      <c r="AE2564" s="5">
        <f t="shared" ref="AE2564" si="5185">AE2565+AE2567</f>
        <v>0</v>
      </c>
      <c r="AF2564" s="5">
        <f t="shared" si="5183"/>
        <v>0</v>
      </c>
      <c r="AG2564" s="5">
        <f t="shared" si="5112"/>
        <v>546.80000000000007</v>
      </c>
      <c r="AH2564" s="5">
        <f t="shared" si="5109"/>
        <v>546.80000000000007</v>
      </c>
      <c r="AI2564" s="5">
        <f t="shared" si="5110"/>
        <v>546.80000000000007</v>
      </c>
      <c r="AJ2564" s="5">
        <f t="shared" ref="AJ2564" si="5186">AJ2565+AJ2567</f>
        <v>0</v>
      </c>
      <c r="AK2564" s="17"/>
      <c r="AL2564" s="27"/>
    </row>
    <row r="2565" spans="1:38" ht="78" x14ac:dyDescent="0.3">
      <c r="A2565" s="4" t="s">
        <v>248</v>
      </c>
      <c r="B2565" s="4" t="s">
        <v>9</v>
      </c>
      <c r="C2565" s="4" t="s">
        <v>34</v>
      </c>
      <c r="D2565" s="4" t="s">
        <v>178</v>
      </c>
      <c r="E2565" s="4" t="s">
        <v>22</v>
      </c>
      <c r="F2565" s="14" t="s">
        <v>556</v>
      </c>
      <c r="G2565" s="5">
        <f t="shared" ref="G2565:L2565" si="5187">G2566</f>
        <v>519.20000000000005</v>
      </c>
      <c r="H2565" s="5">
        <f t="shared" si="5187"/>
        <v>519.20000000000005</v>
      </c>
      <c r="I2565" s="5">
        <f t="shared" si="5187"/>
        <v>519.20000000000005</v>
      </c>
      <c r="J2565" s="5">
        <f t="shared" si="5187"/>
        <v>0</v>
      </c>
      <c r="K2565" s="5">
        <f t="shared" si="5187"/>
        <v>0</v>
      </c>
      <c r="L2565" s="5">
        <f t="shared" si="5187"/>
        <v>0</v>
      </c>
      <c r="M2565" s="5">
        <f t="shared" si="5113"/>
        <v>519.20000000000005</v>
      </c>
      <c r="N2565" s="5">
        <f t="shared" si="5114"/>
        <v>519.20000000000005</v>
      </c>
      <c r="O2565" s="5">
        <f t="shared" si="5115"/>
        <v>519.20000000000005</v>
      </c>
      <c r="P2565" s="5">
        <f t="shared" ref="P2565:V2565" si="5188">P2566</f>
        <v>0</v>
      </c>
      <c r="Q2565" s="5">
        <f t="shared" si="5188"/>
        <v>0</v>
      </c>
      <c r="R2565" s="5">
        <f t="shared" si="5188"/>
        <v>0</v>
      </c>
      <c r="S2565" s="5">
        <f t="shared" si="5188"/>
        <v>0</v>
      </c>
      <c r="T2565" s="5">
        <f t="shared" si="5188"/>
        <v>0</v>
      </c>
      <c r="U2565" s="5">
        <f t="shared" si="5188"/>
        <v>0</v>
      </c>
      <c r="V2565" s="5">
        <f t="shared" si="5188"/>
        <v>0</v>
      </c>
      <c r="W2565" s="5">
        <f t="shared" ref="W2565:AF2565" si="5189">W2566</f>
        <v>0</v>
      </c>
      <c r="X2565" s="5">
        <f t="shared" si="5189"/>
        <v>0</v>
      </c>
      <c r="Y2565" s="5">
        <f t="shared" si="5189"/>
        <v>0</v>
      </c>
      <c r="Z2565" s="5">
        <f t="shared" si="5189"/>
        <v>0</v>
      </c>
      <c r="AA2565" s="5">
        <f t="shared" si="5189"/>
        <v>0</v>
      </c>
      <c r="AB2565" s="5">
        <f t="shared" si="5189"/>
        <v>0</v>
      </c>
      <c r="AC2565" s="5">
        <f t="shared" si="5189"/>
        <v>0</v>
      </c>
      <c r="AD2565" s="5">
        <f t="shared" si="5189"/>
        <v>0</v>
      </c>
      <c r="AE2565" s="5">
        <f t="shared" si="5189"/>
        <v>0</v>
      </c>
      <c r="AF2565" s="5">
        <f t="shared" si="5189"/>
        <v>0</v>
      </c>
      <c r="AG2565" s="5">
        <f t="shared" si="5112"/>
        <v>519.20000000000005</v>
      </c>
      <c r="AH2565" s="5">
        <f t="shared" si="5109"/>
        <v>519.20000000000005</v>
      </c>
      <c r="AI2565" s="5">
        <f t="shared" si="5110"/>
        <v>519.20000000000005</v>
      </c>
      <c r="AJ2565" s="5">
        <f t="shared" ref="AJ2565" si="5190">AJ2566</f>
        <v>0</v>
      </c>
      <c r="AK2565" s="17"/>
      <c r="AL2565" s="27"/>
    </row>
    <row r="2566" spans="1:38" ht="31.2" x14ac:dyDescent="0.3">
      <c r="A2566" s="4" t="s">
        <v>248</v>
      </c>
      <c r="B2566" s="4" t="s">
        <v>9</v>
      </c>
      <c r="C2566" s="4" t="s">
        <v>34</v>
      </c>
      <c r="D2566" s="4" t="s">
        <v>178</v>
      </c>
      <c r="E2566" s="4" t="s">
        <v>32</v>
      </c>
      <c r="F2566" s="14" t="s">
        <v>558</v>
      </c>
      <c r="G2566" s="5">
        <v>519.20000000000005</v>
      </c>
      <c r="H2566" s="5">
        <v>519.20000000000005</v>
      </c>
      <c r="I2566" s="5">
        <v>519.20000000000005</v>
      </c>
      <c r="J2566" s="5"/>
      <c r="K2566" s="5"/>
      <c r="L2566" s="5"/>
      <c r="M2566" s="5">
        <f t="shared" si="5113"/>
        <v>519.20000000000005</v>
      </c>
      <c r="N2566" s="5">
        <f t="shared" si="5114"/>
        <v>519.20000000000005</v>
      </c>
      <c r="O2566" s="5">
        <f t="shared" si="5115"/>
        <v>519.20000000000005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>
        <f t="shared" si="5112"/>
        <v>519.20000000000005</v>
      </c>
      <c r="AH2566" s="5">
        <f t="shared" si="5109"/>
        <v>519.20000000000005</v>
      </c>
      <c r="AI2566" s="5">
        <f t="shared" si="5110"/>
        <v>519.20000000000005</v>
      </c>
      <c r="AJ2566" s="5"/>
      <c r="AK2566" s="17"/>
      <c r="AL2566" s="27"/>
    </row>
    <row r="2567" spans="1:38" ht="31.2" x14ac:dyDescent="0.3">
      <c r="A2567" s="4" t="s">
        <v>248</v>
      </c>
      <c r="B2567" s="4" t="s">
        <v>9</v>
      </c>
      <c r="C2567" s="4" t="s">
        <v>34</v>
      </c>
      <c r="D2567" s="4" t="s">
        <v>178</v>
      </c>
      <c r="E2567" s="4" t="s">
        <v>15</v>
      </c>
      <c r="F2567" s="14" t="s">
        <v>559</v>
      </c>
      <c r="G2567" s="5">
        <f t="shared" ref="G2567:L2567" si="5191">G2568</f>
        <v>27.6</v>
      </c>
      <c r="H2567" s="5">
        <f t="shared" si="5191"/>
        <v>27.6</v>
      </c>
      <c r="I2567" s="5">
        <f t="shared" si="5191"/>
        <v>27.6</v>
      </c>
      <c r="J2567" s="5">
        <f t="shared" si="5191"/>
        <v>0</v>
      </c>
      <c r="K2567" s="5">
        <f t="shared" si="5191"/>
        <v>0</v>
      </c>
      <c r="L2567" s="5">
        <f t="shared" si="5191"/>
        <v>0</v>
      </c>
      <c r="M2567" s="5">
        <f t="shared" si="5113"/>
        <v>27.6</v>
      </c>
      <c r="N2567" s="5">
        <f t="shared" si="5114"/>
        <v>27.6</v>
      </c>
      <c r="O2567" s="5">
        <f t="shared" si="5115"/>
        <v>27.6</v>
      </c>
      <c r="P2567" s="5">
        <f t="shared" ref="P2567:V2567" si="5192">P2568</f>
        <v>0</v>
      </c>
      <c r="Q2567" s="5">
        <f t="shared" si="5192"/>
        <v>0</v>
      </c>
      <c r="R2567" s="5">
        <f t="shared" si="5192"/>
        <v>0</v>
      </c>
      <c r="S2567" s="5">
        <f t="shared" si="5192"/>
        <v>0</v>
      </c>
      <c r="T2567" s="5">
        <f t="shared" si="5192"/>
        <v>0</v>
      </c>
      <c r="U2567" s="5">
        <f t="shared" si="5192"/>
        <v>0</v>
      </c>
      <c r="V2567" s="5">
        <f t="shared" si="5192"/>
        <v>0</v>
      </c>
      <c r="W2567" s="5">
        <f t="shared" ref="W2567:AF2567" si="5193">W2568</f>
        <v>0</v>
      </c>
      <c r="X2567" s="5">
        <f t="shared" si="5193"/>
        <v>0</v>
      </c>
      <c r="Y2567" s="5">
        <f t="shared" si="5193"/>
        <v>0</v>
      </c>
      <c r="Z2567" s="5">
        <f t="shared" si="5193"/>
        <v>0</v>
      </c>
      <c r="AA2567" s="5">
        <f t="shared" si="5193"/>
        <v>0</v>
      </c>
      <c r="AB2567" s="5">
        <f t="shared" si="5193"/>
        <v>0</v>
      </c>
      <c r="AC2567" s="5">
        <f t="shared" si="5193"/>
        <v>0</v>
      </c>
      <c r="AD2567" s="5">
        <f t="shared" si="5193"/>
        <v>0</v>
      </c>
      <c r="AE2567" s="5">
        <f t="shared" si="5193"/>
        <v>0</v>
      </c>
      <c r="AF2567" s="5">
        <f t="shared" si="5193"/>
        <v>0</v>
      </c>
      <c r="AG2567" s="5">
        <f t="shared" si="5112"/>
        <v>27.6</v>
      </c>
      <c r="AH2567" s="5">
        <f t="shared" si="5109"/>
        <v>27.6</v>
      </c>
      <c r="AI2567" s="5">
        <f t="shared" si="5110"/>
        <v>27.6</v>
      </c>
      <c r="AJ2567" s="5">
        <f t="shared" ref="AJ2567" si="5194">AJ2568</f>
        <v>0</v>
      </c>
      <c r="AK2567" s="17"/>
      <c r="AL2567" s="27"/>
    </row>
    <row r="2568" spans="1:38" ht="31.2" x14ac:dyDescent="0.3">
      <c r="A2568" s="4" t="s">
        <v>248</v>
      </c>
      <c r="B2568" s="4" t="s">
        <v>9</v>
      </c>
      <c r="C2568" s="4" t="s">
        <v>34</v>
      </c>
      <c r="D2568" s="4" t="s">
        <v>178</v>
      </c>
      <c r="E2568" s="4" t="s">
        <v>16</v>
      </c>
      <c r="F2568" s="14" t="s">
        <v>560</v>
      </c>
      <c r="G2568" s="5">
        <v>27.6</v>
      </c>
      <c r="H2568" s="5">
        <v>27.6</v>
      </c>
      <c r="I2568" s="5">
        <v>27.6</v>
      </c>
      <c r="J2568" s="5"/>
      <c r="K2568" s="5"/>
      <c r="L2568" s="5"/>
      <c r="M2568" s="5">
        <f t="shared" si="5113"/>
        <v>27.6</v>
      </c>
      <c r="N2568" s="5">
        <f t="shared" si="5114"/>
        <v>27.6</v>
      </c>
      <c r="O2568" s="5">
        <f t="shared" si="5115"/>
        <v>27.6</v>
      </c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>
        <f t="shared" si="5112"/>
        <v>27.6</v>
      </c>
      <c r="AH2568" s="5">
        <f t="shared" si="5109"/>
        <v>27.6</v>
      </c>
      <c r="AI2568" s="5">
        <f t="shared" si="5110"/>
        <v>27.6</v>
      </c>
      <c r="AJ2568" s="5"/>
      <c r="AK2568" s="17"/>
      <c r="AL2568" s="27"/>
    </row>
    <row r="2569" spans="1:38" ht="31.2" x14ac:dyDescent="0.3">
      <c r="A2569" s="4" t="s">
        <v>248</v>
      </c>
      <c r="B2569" s="4" t="s">
        <v>9</v>
      </c>
      <c r="C2569" s="4" t="s">
        <v>34</v>
      </c>
      <c r="D2569" s="4" t="s">
        <v>29</v>
      </c>
      <c r="E2569" s="4"/>
      <c r="F2569" s="14" t="s">
        <v>881</v>
      </c>
      <c r="G2569" s="5">
        <f t="shared" ref="G2569:L2569" si="5195">G2570</f>
        <v>14667.8</v>
      </c>
      <c r="H2569" s="5">
        <f t="shared" si="5195"/>
        <v>12135</v>
      </c>
      <c r="I2569" s="5">
        <f t="shared" si="5195"/>
        <v>12135</v>
      </c>
      <c r="J2569" s="5">
        <f t="shared" si="5195"/>
        <v>0</v>
      </c>
      <c r="K2569" s="5">
        <f t="shared" si="5195"/>
        <v>0</v>
      </c>
      <c r="L2569" s="5">
        <f t="shared" si="5195"/>
        <v>0</v>
      </c>
      <c r="M2569" s="5">
        <f t="shared" si="5113"/>
        <v>14667.8</v>
      </c>
      <c r="N2569" s="5">
        <f t="shared" si="5114"/>
        <v>12135</v>
      </c>
      <c r="O2569" s="5">
        <f t="shared" si="5115"/>
        <v>12135</v>
      </c>
      <c r="P2569" s="5">
        <f t="shared" ref="P2569:V2569" si="5196">P2570</f>
        <v>0</v>
      </c>
      <c r="Q2569" s="5">
        <f t="shared" si="5196"/>
        <v>0</v>
      </c>
      <c r="R2569" s="5">
        <f t="shared" si="5196"/>
        <v>0</v>
      </c>
      <c r="S2569" s="5">
        <f t="shared" si="5196"/>
        <v>0</v>
      </c>
      <c r="T2569" s="5">
        <f t="shared" si="5196"/>
        <v>0</v>
      </c>
      <c r="U2569" s="5">
        <f t="shared" si="5196"/>
        <v>0</v>
      </c>
      <c r="V2569" s="5">
        <f t="shared" si="5196"/>
        <v>0</v>
      </c>
      <c r="W2569" s="5">
        <f t="shared" ref="W2569:AF2569" si="5197">W2570</f>
        <v>0</v>
      </c>
      <c r="X2569" s="5">
        <f t="shared" si="5197"/>
        <v>0</v>
      </c>
      <c r="Y2569" s="5">
        <f t="shared" si="5197"/>
        <v>0</v>
      </c>
      <c r="Z2569" s="5">
        <f t="shared" si="5197"/>
        <v>0</v>
      </c>
      <c r="AA2569" s="5">
        <f t="shared" si="5197"/>
        <v>0</v>
      </c>
      <c r="AB2569" s="5">
        <f t="shared" si="5197"/>
        <v>0</v>
      </c>
      <c r="AC2569" s="5">
        <f t="shared" si="5197"/>
        <v>0</v>
      </c>
      <c r="AD2569" s="5">
        <f t="shared" si="5197"/>
        <v>0</v>
      </c>
      <c r="AE2569" s="5">
        <f t="shared" si="5197"/>
        <v>0</v>
      </c>
      <c r="AF2569" s="5">
        <f t="shared" si="5197"/>
        <v>0</v>
      </c>
      <c r="AG2569" s="5">
        <f t="shared" si="5112"/>
        <v>14667.8</v>
      </c>
      <c r="AH2569" s="5">
        <f t="shared" si="5109"/>
        <v>12135</v>
      </c>
      <c r="AI2569" s="5">
        <f t="shared" si="5110"/>
        <v>12135</v>
      </c>
      <c r="AJ2569" s="5">
        <f t="shared" ref="AJ2569" si="5198">AJ2570</f>
        <v>0</v>
      </c>
      <c r="AK2569" s="17"/>
      <c r="AL2569" s="27"/>
    </row>
    <row r="2570" spans="1:38" x14ac:dyDescent="0.3">
      <c r="A2570" s="4" t="s">
        <v>248</v>
      </c>
      <c r="B2570" s="4" t="s">
        <v>9</v>
      </c>
      <c r="C2570" s="4" t="s">
        <v>34</v>
      </c>
      <c r="D2570" s="4" t="s">
        <v>182</v>
      </c>
      <c r="E2570" s="4"/>
      <c r="F2570" s="14" t="s">
        <v>883</v>
      </c>
      <c r="G2570" s="5">
        <f t="shared" ref="G2570:L2570" si="5199">G2571+G2574</f>
        <v>14667.8</v>
      </c>
      <c r="H2570" s="5">
        <f t="shared" si="5199"/>
        <v>12135</v>
      </c>
      <c r="I2570" s="5">
        <f t="shared" si="5199"/>
        <v>12135</v>
      </c>
      <c r="J2570" s="5">
        <f t="shared" si="5199"/>
        <v>0</v>
      </c>
      <c r="K2570" s="5">
        <f t="shared" si="5199"/>
        <v>0</v>
      </c>
      <c r="L2570" s="5">
        <f t="shared" si="5199"/>
        <v>0</v>
      </c>
      <c r="M2570" s="5">
        <f t="shared" si="5113"/>
        <v>14667.8</v>
      </c>
      <c r="N2570" s="5">
        <f t="shared" si="5114"/>
        <v>12135</v>
      </c>
      <c r="O2570" s="5">
        <f t="shared" si="5115"/>
        <v>12135</v>
      </c>
      <c r="P2570" s="5">
        <f t="shared" ref="P2570:V2570" si="5200">P2571+P2574</f>
        <v>0</v>
      </c>
      <c r="Q2570" s="5">
        <f t="shared" ref="Q2570:R2570" si="5201">Q2571+Q2574</f>
        <v>0</v>
      </c>
      <c r="R2570" s="5">
        <f t="shared" si="5201"/>
        <v>0</v>
      </c>
      <c r="S2570" s="5">
        <f t="shared" ref="S2570" si="5202">S2571+S2574</f>
        <v>0</v>
      </c>
      <c r="T2570" s="5">
        <f t="shared" si="5200"/>
        <v>0</v>
      </c>
      <c r="U2570" s="5">
        <f t="shared" si="5200"/>
        <v>0</v>
      </c>
      <c r="V2570" s="5">
        <f t="shared" si="5200"/>
        <v>0</v>
      </c>
      <c r="W2570" s="5">
        <f t="shared" ref="W2570:AF2570" si="5203">W2571+W2574</f>
        <v>0</v>
      </c>
      <c r="X2570" s="5">
        <f t="shared" si="5203"/>
        <v>0</v>
      </c>
      <c r="Y2570" s="5">
        <f t="shared" si="5203"/>
        <v>0</v>
      </c>
      <c r="Z2570" s="5">
        <f t="shared" si="5203"/>
        <v>0</v>
      </c>
      <c r="AA2570" s="5">
        <f t="shared" si="5203"/>
        <v>0</v>
      </c>
      <c r="AB2570" s="5">
        <f t="shared" si="5203"/>
        <v>0</v>
      </c>
      <c r="AC2570" s="5">
        <f t="shared" si="5203"/>
        <v>0</v>
      </c>
      <c r="AD2570" s="5">
        <f t="shared" ref="AD2570" si="5204">AD2571+AD2574</f>
        <v>0</v>
      </c>
      <c r="AE2570" s="5">
        <f t="shared" ref="AE2570" si="5205">AE2571+AE2574</f>
        <v>0</v>
      </c>
      <c r="AF2570" s="5">
        <f t="shared" si="5203"/>
        <v>0</v>
      </c>
      <c r="AG2570" s="5">
        <f t="shared" si="5112"/>
        <v>14667.8</v>
      </c>
      <c r="AH2570" s="5">
        <f t="shared" si="5109"/>
        <v>12135</v>
      </c>
      <c r="AI2570" s="5">
        <f t="shared" si="5110"/>
        <v>12135</v>
      </c>
      <c r="AJ2570" s="5">
        <f t="shared" ref="AJ2570" si="5206">AJ2571+AJ2574</f>
        <v>0</v>
      </c>
      <c r="AK2570" s="17"/>
      <c r="AL2570" s="27"/>
    </row>
    <row r="2571" spans="1:38" ht="31.2" x14ac:dyDescent="0.3">
      <c r="A2571" s="4" t="s">
        <v>248</v>
      </c>
      <c r="B2571" s="4" t="s">
        <v>9</v>
      </c>
      <c r="C2571" s="4" t="s">
        <v>34</v>
      </c>
      <c r="D2571" s="4" t="s">
        <v>179</v>
      </c>
      <c r="E2571" s="4"/>
      <c r="F2571" s="14" t="s">
        <v>874</v>
      </c>
      <c r="G2571" s="5">
        <f t="shared" ref="G2571:L2572" si="5207">G2572</f>
        <v>12829.8</v>
      </c>
      <c r="H2571" s="5">
        <f t="shared" si="5207"/>
        <v>10297</v>
      </c>
      <c r="I2571" s="5">
        <f t="shared" si="5207"/>
        <v>10297</v>
      </c>
      <c r="J2571" s="5">
        <f t="shared" si="5207"/>
        <v>0</v>
      </c>
      <c r="K2571" s="5">
        <f t="shared" si="5207"/>
        <v>0</v>
      </c>
      <c r="L2571" s="5">
        <f t="shared" si="5207"/>
        <v>0</v>
      </c>
      <c r="M2571" s="5">
        <f t="shared" si="5113"/>
        <v>12829.8</v>
      </c>
      <c r="N2571" s="5">
        <f t="shared" si="5114"/>
        <v>10297</v>
      </c>
      <c r="O2571" s="5">
        <f t="shared" si="5115"/>
        <v>10297</v>
      </c>
      <c r="P2571" s="5">
        <f t="shared" ref="P2571:V2572" si="5208">P2572</f>
        <v>0</v>
      </c>
      <c r="Q2571" s="5">
        <f t="shared" si="5208"/>
        <v>0</v>
      </c>
      <c r="R2571" s="5">
        <f t="shared" si="5208"/>
        <v>0</v>
      </c>
      <c r="S2571" s="5">
        <f t="shared" si="5208"/>
        <v>0</v>
      </c>
      <c r="T2571" s="5">
        <f t="shared" si="5208"/>
        <v>0</v>
      </c>
      <c r="U2571" s="5">
        <f t="shared" si="5208"/>
        <v>0</v>
      </c>
      <c r="V2571" s="5">
        <f t="shared" si="5208"/>
        <v>0</v>
      </c>
      <c r="W2571" s="5">
        <f t="shared" ref="W2571:AF2572" si="5209">W2572</f>
        <v>0</v>
      </c>
      <c r="X2571" s="5">
        <f t="shared" si="5209"/>
        <v>0</v>
      </c>
      <c r="Y2571" s="5">
        <f t="shared" si="5209"/>
        <v>0</v>
      </c>
      <c r="Z2571" s="5">
        <f t="shared" si="5209"/>
        <v>0</v>
      </c>
      <c r="AA2571" s="5">
        <f t="shared" si="5209"/>
        <v>0</v>
      </c>
      <c r="AB2571" s="5">
        <f t="shared" si="5209"/>
        <v>0</v>
      </c>
      <c r="AC2571" s="5">
        <f t="shared" si="5209"/>
        <v>0</v>
      </c>
      <c r="AD2571" s="5">
        <f t="shared" si="5209"/>
        <v>0</v>
      </c>
      <c r="AE2571" s="5">
        <f t="shared" si="5209"/>
        <v>0</v>
      </c>
      <c r="AF2571" s="5">
        <f t="shared" si="5209"/>
        <v>0</v>
      </c>
      <c r="AG2571" s="5">
        <f t="shared" si="5112"/>
        <v>12829.8</v>
      </c>
      <c r="AH2571" s="5">
        <f t="shared" si="5109"/>
        <v>10297</v>
      </c>
      <c r="AI2571" s="5">
        <f t="shared" si="5110"/>
        <v>10297</v>
      </c>
      <c r="AJ2571" s="5">
        <f t="shared" ref="AJ2571:AJ2572" si="5210">AJ2572</f>
        <v>0</v>
      </c>
      <c r="AK2571" s="17"/>
      <c r="AL2571" s="27"/>
    </row>
    <row r="2572" spans="1:38" ht="78" x14ac:dyDescent="0.3">
      <c r="A2572" s="4" t="s">
        <v>248</v>
      </c>
      <c r="B2572" s="4" t="s">
        <v>9</v>
      </c>
      <c r="C2572" s="4" t="s">
        <v>34</v>
      </c>
      <c r="D2572" s="4" t="s">
        <v>179</v>
      </c>
      <c r="E2572" s="4" t="s">
        <v>22</v>
      </c>
      <c r="F2572" s="14" t="s">
        <v>556</v>
      </c>
      <c r="G2572" s="5">
        <f t="shared" si="5207"/>
        <v>12829.8</v>
      </c>
      <c r="H2572" s="5">
        <f t="shared" si="5207"/>
        <v>10297</v>
      </c>
      <c r="I2572" s="5">
        <f t="shared" si="5207"/>
        <v>10297</v>
      </c>
      <c r="J2572" s="5">
        <f t="shared" si="5207"/>
        <v>0</v>
      </c>
      <c r="K2572" s="5">
        <f t="shared" si="5207"/>
        <v>0</v>
      </c>
      <c r="L2572" s="5">
        <f t="shared" si="5207"/>
        <v>0</v>
      </c>
      <c r="M2572" s="5">
        <f t="shared" si="5113"/>
        <v>12829.8</v>
      </c>
      <c r="N2572" s="5">
        <f t="shared" si="5114"/>
        <v>10297</v>
      </c>
      <c r="O2572" s="5">
        <f t="shared" si="5115"/>
        <v>10297</v>
      </c>
      <c r="P2572" s="5">
        <f t="shared" si="5208"/>
        <v>0</v>
      </c>
      <c r="Q2572" s="5">
        <f t="shared" si="5208"/>
        <v>0</v>
      </c>
      <c r="R2572" s="5">
        <f t="shared" si="5208"/>
        <v>0</v>
      </c>
      <c r="S2572" s="5">
        <f t="shared" si="5208"/>
        <v>0</v>
      </c>
      <c r="T2572" s="5">
        <f t="shared" si="5208"/>
        <v>0</v>
      </c>
      <c r="U2572" s="5">
        <f t="shared" si="5208"/>
        <v>0</v>
      </c>
      <c r="V2572" s="5">
        <f t="shared" si="5208"/>
        <v>0</v>
      </c>
      <c r="W2572" s="5">
        <f t="shared" si="5209"/>
        <v>0</v>
      </c>
      <c r="X2572" s="5">
        <f t="shared" si="5209"/>
        <v>0</v>
      </c>
      <c r="Y2572" s="5">
        <f t="shared" si="5209"/>
        <v>0</v>
      </c>
      <c r="Z2572" s="5">
        <f t="shared" si="5209"/>
        <v>0</v>
      </c>
      <c r="AA2572" s="5">
        <f t="shared" si="5209"/>
        <v>0</v>
      </c>
      <c r="AB2572" s="5">
        <f t="shared" si="5209"/>
        <v>0</v>
      </c>
      <c r="AC2572" s="5">
        <f t="shared" si="5209"/>
        <v>0</v>
      </c>
      <c r="AD2572" s="5">
        <f t="shared" si="5209"/>
        <v>0</v>
      </c>
      <c r="AE2572" s="5">
        <f t="shared" si="5209"/>
        <v>0</v>
      </c>
      <c r="AF2572" s="5">
        <f t="shared" si="5209"/>
        <v>0</v>
      </c>
      <c r="AG2572" s="5">
        <f t="shared" si="5112"/>
        <v>12829.8</v>
      </c>
      <c r="AH2572" s="5">
        <f t="shared" si="5109"/>
        <v>10297</v>
      </c>
      <c r="AI2572" s="5">
        <f t="shared" si="5110"/>
        <v>10297</v>
      </c>
      <c r="AJ2572" s="5">
        <f t="shared" si="5210"/>
        <v>0</v>
      </c>
      <c r="AK2572" s="17"/>
      <c r="AL2572" s="27"/>
    </row>
    <row r="2573" spans="1:38" ht="31.2" x14ac:dyDescent="0.3">
      <c r="A2573" s="4" t="s">
        <v>248</v>
      </c>
      <c r="B2573" s="4" t="s">
        <v>9</v>
      </c>
      <c r="C2573" s="4" t="s">
        <v>34</v>
      </c>
      <c r="D2573" s="4" t="s">
        <v>179</v>
      </c>
      <c r="E2573" s="4" t="s">
        <v>32</v>
      </c>
      <c r="F2573" s="14" t="s">
        <v>558</v>
      </c>
      <c r="G2573" s="5">
        <v>12829.8</v>
      </c>
      <c r="H2573" s="5">
        <v>10297</v>
      </c>
      <c r="I2573" s="5">
        <v>10297</v>
      </c>
      <c r="J2573" s="5"/>
      <c r="K2573" s="5"/>
      <c r="L2573" s="5"/>
      <c r="M2573" s="5">
        <f t="shared" si="5113"/>
        <v>12829.8</v>
      </c>
      <c r="N2573" s="5">
        <f t="shared" si="5114"/>
        <v>10297</v>
      </c>
      <c r="O2573" s="5">
        <f t="shared" si="5115"/>
        <v>10297</v>
      </c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>
        <f t="shared" si="5112"/>
        <v>12829.8</v>
      </c>
      <c r="AH2573" s="5">
        <f t="shared" si="5109"/>
        <v>10297</v>
      </c>
      <c r="AI2573" s="5">
        <f t="shared" si="5110"/>
        <v>10297</v>
      </c>
      <c r="AJ2573" s="5"/>
      <c r="AK2573" s="17"/>
      <c r="AL2573" s="27"/>
    </row>
    <row r="2574" spans="1:38" ht="31.2" x14ac:dyDescent="0.3">
      <c r="A2574" s="4" t="s">
        <v>248</v>
      </c>
      <c r="B2574" s="4" t="s">
        <v>9</v>
      </c>
      <c r="C2574" s="4" t="s">
        <v>34</v>
      </c>
      <c r="D2574" s="4" t="s">
        <v>180</v>
      </c>
      <c r="E2574" s="4"/>
      <c r="F2574" s="14" t="s">
        <v>875</v>
      </c>
      <c r="G2574" s="5">
        <f>G2575</f>
        <v>1838</v>
      </c>
      <c r="H2574" s="5">
        <f t="shared" ref="H2574:AJ2575" si="5211">H2575</f>
        <v>1838</v>
      </c>
      <c r="I2574" s="5">
        <f t="shared" si="5211"/>
        <v>1838</v>
      </c>
      <c r="J2574" s="5">
        <f t="shared" si="5211"/>
        <v>0</v>
      </c>
      <c r="K2574" s="5">
        <f t="shared" si="5211"/>
        <v>0</v>
      </c>
      <c r="L2574" s="5">
        <f t="shared" si="5211"/>
        <v>0</v>
      </c>
      <c r="M2574" s="5">
        <f t="shared" si="5113"/>
        <v>1838</v>
      </c>
      <c r="N2574" s="5">
        <f t="shared" si="5114"/>
        <v>1838</v>
      </c>
      <c r="O2574" s="5">
        <f t="shared" si="5115"/>
        <v>1838</v>
      </c>
      <c r="P2574" s="5">
        <f t="shared" si="5211"/>
        <v>0</v>
      </c>
      <c r="Q2574" s="5">
        <f t="shared" si="5211"/>
        <v>0</v>
      </c>
      <c r="R2574" s="5">
        <f t="shared" si="5211"/>
        <v>0</v>
      </c>
      <c r="S2574" s="5">
        <f t="shared" si="5211"/>
        <v>0</v>
      </c>
      <c r="T2574" s="5">
        <f t="shared" si="5211"/>
        <v>0</v>
      </c>
      <c r="U2574" s="5">
        <f t="shared" si="5211"/>
        <v>0</v>
      </c>
      <c r="V2574" s="5">
        <f t="shared" si="5211"/>
        <v>0</v>
      </c>
      <c r="W2574" s="5">
        <f t="shared" si="5211"/>
        <v>0</v>
      </c>
      <c r="X2574" s="5">
        <f t="shared" si="5211"/>
        <v>0</v>
      </c>
      <c r="Y2574" s="5">
        <f t="shared" si="5211"/>
        <v>0</v>
      </c>
      <c r="Z2574" s="5">
        <f t="shared" si="5211"/>
        <v>0</v>
      </c>
      <c r="AA2574" s="5">
        <f t="shared" si="5211"/>
        <v>0</v>
      </c>
      <c r="AB2574" s="5">
        <f t="shared" si="5211"/>
        <v>0</v>
      </c>
      <c r="AC2574" s="5">
        <f t="shared" si="5211"/>
        <v>0</v>
      </c>
      <c r="AD2574" s="5">
        <f t="shared" si="5211"/>
        <v>0</v>
      </c>
      <c r="AE2574" s="5">
        <f t="shared" si="5211"/>
        <v>0</v>
      </c>
      <c r="AF2574" s="5">
        <f t="shared" si="5211"/>
        <v>0</v>
      </c>
      <c r="AG2574" s="5">
        <f t="shared" si="5112"/>
        <v>1838</v>
      </c>
      <c r="AH2574" s="5">
        <f t="shared" si="5109"/>
        <v>1838</v>
      </c>
      <c r="AI2574" s="5">
        <f t="shared" si="5110"/>
        <v>1838</v>
      </c>
      <c r="AJ2574" s="5">
        <f t="shared" si="5211"/>
        <v>0</v>
      </c>
      <c r="AK2574" s="17"/>
      <c r="AL2574" s="27"/>
    </row>
    <row r="2575" spans="1:38" ht="31.2" x14ac:dyDescent="0.3">
      <c r="A2575" s="4" t="s">
        <v>248</v>
      </c>
      <c r="B2575" s="4" t="s">
        <v>9</v>
      </c>
      <c r="C2575" s="4" t="s">
        <v>34</v>
      </c>
      <c r="D2575" s="4" t="s">
        <v>180</v>
      </c>
      <c r="E2575" s="4" t="s">
        <v>15</v>
      </c>
      <c r="F2575" s="14" t="s">
        <v>559</v>
      </c>
      <c r="G2575" s="5">
        <f t="shared" ref="G2575:I2575" si="5212">G2576</f>
        <v>1838</v>
      </c>
      <c r="H2575" s="5">
        <f t="shared" si="5212"/>
        <v>1838</v>
      </c>
      <c r="I2575" s="5">
        <f t="shared" si="5212"/>
        <v>1838</v>
      </c>
      <c r="J2575" s="5">
        <f t="shared" si="5211"/>
        <v>0</v>
      </c>
      <c r="K2575" s="5">
        <f t="shared" si="5211"/>
        <v>0</v>
      </c>
      <c r="L2575" s="5">
        <f t="shared" si="5211"/>
        <v>0</v>
      </c>
      <c r="M2575" s="5">
        <f t="shared" si="5113"/>
        <v>1838</v>
      </c>
      <c r="N2575" s="5">
        <f t="shared" si="5114"/>
        <v>1838</v>
      </c>
      <c r="O2575" s="5">
        <f t="shared" si="5115"/>
        <v>1838</v>
      </c>
      <c r="P2575" s="5">
        <f t="shared" si="5211"/>
        <v>0</v>
      </c>
      <c r="Q2575" s="5">
        <f t="shared" si="5211"/>
        <v>0</v>
      </c>
      <c r="R2575" s="5">
        <f t="shared" si="5211"/>
        <v>0</v>
      </c>
      <c r="S2575" s="5">
        <f t="shared" si="5211"/>
        <v>0</v>
      </c>
      <c r="T2575" s="5">
        <f t="shared" si="5211"/>
        <v>0</v>
      </c>
      <c r="U2575" s="5">
        <f t="shared" si="5211"/>
        <v>0</v>
      </c>
      <c r="V2575" s="5">
        <f t="shared" si="5211"/>
        <v>0</v>
      </c>
      <c r="W2575" s="5">
        <f t="shared" si="5211"/>
        <v>0</v>
      </c>
      <c r="X2575" s="5">
        <f t="shared" si="5211"/>
        <v>0</v>
      </c>
      <c r="Y2575" s="5">
        <f t="shared" si="5211"/>
        <v>0</v>
      </c>
      <c r="Z2575" s="5">
        <f t="shared" si="5211"/>
        <v>0</v>
      </c>
      <c r="AA2575" s="5">
        <f t="shared" si="5211"/>
        <v>0</v>
      </c>
      <c r="AB2575" s="5">
        <f t="shared" si="5211"/>
        <v>0</v>
      </c>
      <c r="AC2575" s="5">
        <f t="shared" si="5211"/>
        <v>0</v>
      </c>
      <c r="AD2575" s="5">
        <f t="shared" si="5211"/>
        <v>0</v>
      </c>
      <c r="AE2575" s="5">
        <f t="shared" si="5211"/>
        <v>0</v>
      </c>
      <c r="AF2575" s="5">
        <f t="shared" si="5211"/>
        <v>0</v>
      </c>
      <c r="AG2575" s="5">
        <f t="shared" si="5112"/>
        <v>1838</v>
      </c>
      <c r="AH2575" s="5">
        <f t="shared" si="5109"/>
        <v>1838</v>
      </c>
      <c r="AI2575" s="5">
        <f t="shared" si="5110"/>
        <v>1838</v>
      </c>
      <c r="AJ2575" s="5">
        <f t="shared" ref="AJ2575" si="5213">AJ2576</f>
        <v>0</v>
      </c>
      <c r="AK2575" s="17"/>
      <c r="AL2575" s="27"/>
    </row>
    <row r="2576" spans="1:38" ht="31.2" x14ac:dyDescent="0.3">
      <c r="A2576" s="4" t="s">
        <v>248</v>
      </c>
      <c r="B2576" s="4" t="s">
        <v>9</v>
      </c>
      <c r="C2576" s="4" t="s">
        <v>34</v>
      </c>
      <c r="D2576" s="4" t="s">
        <v>180</v>
      </c>
      <c r="E2576" s="4" t="s">
        <v>16</v>
      </c>
      <c r="F2576" s="14" t="s">
        <v>560</v>
      </c>
      <c r="G2576" s="5">
        <v>1838</v>
      </c>
      <c r="H2576" s="5">
        <v>1838</v>
      </c>
      <c r="I2576" s="5">
        <v>1838</v>
      </c>
      <c r="J2576" s="5"/>
      <c r="K2576" s="5"/>
      <c r="L2576" s="5"/>
      <c r="M2576" s="5">
        <f t="shared" si="5113"/>
        <v>1838</v>
      </c>
      <c r="N2576" s="5">
        <f t="shared" si="5114"/>
        <v>1838</v>
      </c>
      <c r="O2576" s="5">
        <f t="shared" si="5115"/>
        <v>1838</v>
      </c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>
        <f t="shared" si="5112"/>
        <v>1838</v>
      </c>
      <c r="AH2576" s="5">
        <f t="shared" ref="AH2576:AH2639" si="5214">N2576+X2576+Y2576+Z2576+AA2576+AB2576</f>
        <v>1838</v>
      </c>
      <c r="AI2576" s="5">
        <f t="shared" ref="AI2576:AI2639" si="5215">O2576+AC2576+AD2576+AE2576+AF2576</f>
        <v>1838</v>
      </c>
      <c r="AJ2576" s="5"/>
      <c r="AK2576" s="17"/>
      <c r="AL2576" s="27"/>
    </row>
    <row r="2577" spans="1:38" s="10" customFormat="1" x14ac:dyDescent="0.3">
      <c r="A2577" s="9" t="s">
        <v>248</v>
      </c>
      <c r="B2577" s="9" t="s">
        <v>9</v>
      </c>
      <c r="C2577" s="9" t="s">
        <v>10</v>
      </c>
      <c r="D2577" s="9"/>
      <c r="E2577" s="9"/>
      <c r="F2577" s="13" t="s">
        <v>531</v>
      </c>
      <c r="G2577" s="11">
        <f t="shared" ref="G2577:L2577" si="5216">G2578</f>
        <v>1830.1000000000001</v>
      </c>
      <c r="H2577" s="11">
        <f t="shared" si="5216"/>
        <v>2598.1000000000004</v>
      </c>
      <c r="I2577" s="11">
        <f t="shared" si="5216"/>
        <v>2112.1000000000004</v>
      </c>
      <c r="J2577" s="11">
        <f t="shared" si="5216"/>
        <v>0</v>
      </c>
      <c r="K2577" s="11">
        <f t="shared" si="5216"/>
        <v>0</v>
      </c>
      <c r="L2577" s="11">
        <f t="shared" si="5216"/>
        <v>0</v>
      </c>
      <c r="M2577" s="11">
        <f t="shared" si="5113"/>
        <v>1830.1000000000001</v>
      </c>
      <c r="N2577" s="11">
        <f t="shared" si="5114"/>
        <v>2598.1000000000004</v>
      </c>
      <c r="O2577" s="11">
        <f t="shared" si="5115"/>
        <v>2112.1000000000004</v>
      </c>
      <c r="P2577" s="11">
        <f t="shared" ref="P2577:V2577" si="5217">P2578</f>
        <v>0</v>
      </c>
      <c r="Q2577" s="11">
        <f t="shared" si="5217"/>
        <v>0</v>
      </c>
      <c r="R2577" s="11">
        <f t="shared" si="5217"/>
        <v>0</v>
      </c>
      <c r="S2577" s="11">
        <f t="shared" si="5217"/>
        <v>0</v>
      </c>
      <c r="T2577" s="11">
        <f t="shared" si="5217"/>
        <v>0</v>
      </c>
      <c r="U2577" s="11">
        <f t="shared" si="5217"/>
        <v>0</v>
      </c>
      <c r="V2577" s="11">
        <f t="shared" si="5217"/>
        <v>0</v>
      </c>
      <c r="W2577" s="11">
        <f t="shared" ref="W2577:AF2577" si="5218">W2578</f>
        <v>0</v>
      </c>
      <c r="X2577" s="11">
        <f t="shared" si="5218"/>
        <v>0</v>
      </c>
      <c r="Y2577" s="11">
        <f t="shared" si="5218"/>
        <v>0</v>
      </c>
      <c r="Z2577" s="11">
        <f t="shared" si="5218"/>
        <v>0</v>
      </c>
      <c r="AA2577" s="11">
        <f t="shared" si="5218"/>
        <v>0</v>
      </c>
      <c r="AB2577" s="11">
        <f t="shared" si="5218"/>
        <v>0</v>
      </c>
      <c r="AC2577" s="11">
        <f t="shared" si="5218"/>
        <v>0</v>
      </c>
      <c r="AD2577" s="11">
        <f t="shared" si="5218"/>
        <v>0</v>
      </c>
      <c r="AE2577" s="11">
        <f t="shared" si="5218"/>
        <v>0</v>
      </c>
      <c r="AF2577" s="11">
        <f t="shared" si="5218"/>
        <v>0</v>
      </c>
      <c r="AG2577" s="11">
        <f t="shared" ref="AG2577:AG2640" si="5219">M2577+P2577+Q2577+R2577+S2577+T2577+U2577+V2577+W2577</f>
        <v>1830.1000000000001</v>
      </c>
      <c r="AH2577" s="11">
        <f t="shared" si="5214"/>
        <v>2598.1000000000004</v>
      </c>
      <c r="AI2577" s="11">
        <f t="shared" si="5215"/>
        <v>2112.1000000000004</v>
      </c>
      <c r="AJ2577" s="11">
        <f t="shared" ref="AJ2577" si="5220">AJ2578</f>
        <v>0</v>
      </c>
      <c r="AK2577" s="31"/>
      <c r="AL2577" s="26"/>
    </row>
    <row r="2578" spans="1:38" x14ac:dyDescent="0.3">
      <c r="A2578" s="4" t="s">
        <v>248</v>
      </c>
      <c r="B2578" s="4" t="s">
        <v>9</v>
      </c>
      <c r="C2578" s="4" t="s">
        <v>10</v>
      </c>
      <c r="D2578" s="4" t="s">
        <v>127</v>
      </c>
      <c r="E2578" s="4"/>
      <c r="F2578" s="14" t="s">
        <v>1142</v>
      </c>
      <c r="G2578" s="5">
        <f>G2579+G2598</f>
        <v>1830.1000000000001</v>
      </c>
      <c r="H2578" s="5">
        <f>H2579+H2598</f>
        <v>2598.1000000000004</v>
      </c>
      <c r="I2578" s="5">
        <f>I2579+I2598</f>
        <v>2112.1000000000004</v>
      </c>
      <c r="J2578" s="5">
        <f t="shared" ref="J2578:L2578" si="5221">J2579+J2598</f>
        <v>0</v>
      </c>
      <c r="K2578" s="5">
        <f t="shared" si="5221"/>
        <v>0</v>
      </c>
      <c r="L2578" s="5">
        <f t="shared" si="5221"/>
        <v>0</v>
      </c>
      <c r="M2578" s="5">
        <f t="shared" ref="M2578:M2641" si="5222">G2578+J2578</f>
        <v>1830.1000000000001</v>
      </c>
      <c r="N2578" s="5">
        <f t="shared" ref="N2578:N2641" si="5223">H2578+K2578</f>
        <v>2598.1000000000004</v>
      </c>
      <c r="O2578" s="5">
        <f t="shared" ref="O2578:O2641" si="5224">I2578+L2578</f>
        <v>2112.1000000000004</v>
      </c>
      <c r="P2578" s="5">
        <f>P2579+P2598</f>
        <v>0</v>
      </c>
      <c r="Q2578" s="5">
        <f>Q2579+Q2598</f>
        <v>0</v>
      </c>
      <c r="R2578" s="5">
        <f>R2579+R2598</f>
        <v>0</v>
      </c>
      <c r="S2578" s="5">
        <f t="shared" ref="S2578" si="5225">S2579+S2598</f>
        <v>0</v>
      </c>
      <c r="T2578" s="5">
        <f>T2579+T2598</f>
        <v>0</v>
      </c>
      <c r="U2578" s="5">
        <f>U2579+U2598</f>
        <v>0</v>
      </c>
      <c r="V2578" s="5">
        <f>V2579+V2598</f>
        <v>0</v>
      </c>
      <c r="W2578" s="5">
        <f t="shared" ref="W2578:AF2578" si="5226">W2579+W2598</f>
        <v>0</v>
      </c>
      <c r="X2578" s="5">
        <f>X2579+X2598</f>
        <v>0</v>
      </c>
      <c r="Y2578" s="5">
        <f>Y2579+Y2598</f>
        <v>0</v>
      </c>
      <c r="Z2578" s="5">
        <f>Z2579+Z2598</f>
        <v>0</v>
      </c>
      <c r="AA2578" s="5">
        <f>AA2579+AA2598</f>
        <v>0</v>
      </c>
      <c r="AB2578" s="5">
        <f t="shared" si="5226"/>
        <v>0</v>
      </c>
      <c r="AC2578" s="5">
        <f>AC2579+AC2598</f>
        <v>0</v>
      </c>
      <c r="AD2578" s="5">
        <f>AD2579+AD2598</f>
        <v>0</v>
      </c>
      <c r="AE2578" s="5">
        <f>AE2579+AE2598</f>
        <v>0</v>
      </c>
      <c r="AF2578" s="5">
        <f t="shared" si="5226"/>
        <v>0</v>
      </c>
      <c r="AG2578" s="5">
        <f t="shared" si="5219"/>
        <v>1830.1000000000001</v>
      </c>
      <c r="AH2578" s="5">
        <f t="shared" si="5214"/>
        <v>2598.1000000000004</v>
      </c>
      <c r="AI2578" s="5">
        <f t="shared" si="5215"/>
        <v>2112.1000000000004</v>
      </c>
      <c r="AJ2578" s="5">
        <f>AJ2579+AJ2598</f>
        <v>0</v>
      </c>
      <c r="AK2578" s="17"/>
      <c r="AL2578" s="27"/>
    </row>
    <row r="2579" spans="1:38" ht="31.2" x14ac:dyDescent="0.3">
      <c r="A2579" s="4" t="s">
        <v>248</v>
      </c>
      <c r="B2579" s="4" t="s">
        <v>9</v>
      </c>
      <c r="C2579" s="4" t="s">
        <v>10</v>
      </c>
      <c r="D2579" s="4" t="s">
        <v>189</v>
      </c>
      <c r="E2579" s="4"/>
      <c r="F2579" s="14" t="s">
        <v>1143</v>
      </c>
      <c r="G2579" s="5">
        <f>G2580+G2587+G2594</f>
        <v>1710.1000000000001</v>
      </c>
      <c r="H2579" s="5">
        <f>H2580+H2587+H2594</f>
        <v>2478.1000000000004</v>
      </c>
      <c r="I2579" s="5">
        <f>I2580+I2587+I2594</f>
        <v>1992.1000000000001</v>
      </c>
      <c r="J2579" s="5">
        <f t="shared" ref="J2579:L2579" si="5227">J2580+J2587+J2594</f>
        <v>0</v>
      </c>
      <c r="K2579" s="5">
        <f t="shared" si="5227"/>
        <v>0</v>
      </c>
      <c r="L2579" s="5">
        <f t="shared" si="5227"/>
        <v>0</v>
      </c>
      <c r="M2579" s="5">
        <f t="shared" si="5222"/>
        <v>1710.1000000000001</v>
      </c>
      <c r="N2579" s="5">
        <f t="shared" si="5223"/>
        <v>2478.1000000000004</v>
      </c>
      <c r="O2579" s="5">
        <f t="shared" si="5224"/>
        <v>1992.1000000000001</v>
      </c>
      <c r="P2579" s="5">
        <f>P2580+P2587+P2594</f>
        <v>0</v>
      </c>
      <c r="Q2579" s="5">
        <f>Q2580+Q2587+Q2594</f>
        <v>0</v>
      </c>
      <c r="R2579" s="5">
        <f>R2580+R2587+R2594</f>
        <v>0</v>
      </c>
      <c r="S2579" s="5">
        <f t="shared" ref="S2579" si="5228">S2580+S2587+S2594</f>
        <v>0</v>
      </c>
      <c r="T2579" s="5">
        <f>T2580+T2587+T2594</f>
        <v>0</v>
      </c>
      <c r="U2579" s="5">
        <f>U2580+U2587+U2594</f>
        <v>0</v>
      </c>
      <c r="V2579" s="5">
        <f>V2580+V2587+V2594</f>
        <v>0</v>
      </c>
      <c r="W2579" s="5">
        <f t="shared" ref="W2579:AF2579" si="5229">W2580+W2587+W2594</f>
        <v>0</v>
      </c>
      <c r="X2579" s="5">
        <f>X2580+X2587+X2594</f>
        <v>0</v>
      </c>
      <c r="Y2579" s="5">
        <f>Y2580+Y2587+Y2594</f>
        <v>0</v>
      </c>
      <c r="Z2579" s="5">
        <f>Z2580+Z2587+Z2594</f>
        <v>0</v>
      </c>
      <c r="AA2579" s="5">
        <f>AA2580+AA2587+AA2594</f>
        <v>0</v>
      </c>
      <c r="AB2579" s="5">
        <f t="shared" si="5229"/>
        <v>0</v>
      </c>
      <c r="AC2579" s="5">
        <f>AC2580+AC2587+AC2594</f>
        <v>0</v>
      </c>
      <c r="AD2579" s="5">
        <f>AD2580+AD2587+AD2594</f>
        <v>0</v>
      </c>
      <c r="AE2579" s="5">
        <f>AE2580+AE2587+AE2594</f>
        <v>0</v>
      </c>
      <c r="AF2579" s="5">
        <f t="shared" si="5229"/>
        <v>0</v>
      </c>
      <c r="AG2579" s="5">
        <f t="shared" si="5219"/>
        <v>1710.1000000000001</v>
      </c>
      <c r="AH2579" s="5">
        <f t="shared" si="5214"/>
        <v>2478.1000000000004</v>
      </c>
      <c r="AI2579" s="5">
        <f t="shared" si="5215"/>
        <v>1992.1000000000001</v>
      </c>
      <c r="AJ2579" s="5">
        <f>AJ2580+AJ2587+AJ2594</f>
        <v>0</v>
      </c>
      <c r="AK2579" s="17"/>
      <c r="AL2579" s="27"/>
    </row>
    <row r="2580" spans="1:38" ht="62.4" x14ac:dyDescent="0.3">
      <c r="A2580" s="4" t="s">
        <v>248</v>
      </c>
      <c r="B2580" s="4" t="s">
        <v>9</v>
      </c>
      <c r="C2580" s="4" t="s">
        <v>10</v>
      </c>
      <c r="D2580" s="4" t="s">
        <v>190</v>
      </c>
      <c r="E2580" s="4"/>
      <c r="F2580" s="14" t="s">
        <v>1144</v>
      </c>
      <c r="G2580" s="5">
        <f>G2581+G2584</f>
        <v>161.19999999999999</v>
      </c>
      <c r="H2580" s="5">
        <f t="shared" ref="H2580:AJ2580" si="5230">H2581+H2584</f>
        <v>161.19999999999999</v>
      </c>
      <c r="I2580" s="5">
        <f t="shared" si="5230"/>
        <v>161.19999999999999</v>
      </c>
      <c r="J2580" s="5">
        <f t="shared" ref="J2580:L2580" si="5231">J2581+J2584</f>
        <v>0</v>
      </c>
      <c r="K2580" s="5">
        <f t="shared" si="5231"/>
        <v>0</v>
      </c>
      <c r="L2580" s="5">
        <f t="shared" si="5231"/>
        <v>0</v>
      </c>
      <c r="M2580" s="5">
        <f t="shared" si="5222"/>
        <v>161.19999999999999</v>
      </c>
      <c r="N2580" s="5">
        <f t="shared" si="5223"/>
        <v>161.19999999999999</v>
      </c>
      <c r="O2580" s="5">
        <f t="shared" si="5224"/>
        <v>161.19999999999999</v>
      </c>
      <c r="P2580" s="5">
        <f t="shared" ref="P2580:V2580" si="5232">P2581+P2584</f>
        <v>0</v>
      </c>
      <c r="Q2580" s="5">
        <f t="shared" ref="Q2580:R2580" si="5233">Q2581+Q2584</f>
        <v>0</v>
      </c>
      <c r="R2580" s="5">
        <f t="shared" si="5233"/>
        <v>0</v>
      </c>
      <c r="S2580" s="5">
        <f t="shared" ref="S2580" si="5234">S2581+S2584</f>
        <v>0</v>
      </c>
      <c r="T2580" s="5">
        <f t="shared" si="5232"/>
        <v>0</v>
      </c>
      <c r="U2580" s="5">
        <f t="shared" si="5232"/>
        <v>0</v>
      </c>
      <c r="V2580" s="5">
        <f t="shared" si="5232"/>
        <v>0</v>
      </c>
      <c r="W2580" s="5">
        <f t="shared" ref="W2580:AF2580" si="5235">W2581+W2584</f>
        <v>0</v>
      </c>
      <c r="X2580" s="5">
        <f t="shared" si="5235"/>
        <v>0</v>
      </c>
      <c r="Y2580" s="5">
        <f t="shared" si="5235"/>
        <v>0</v>
      </c>
      <c r="Z2580" s="5">
        <f t="shared" si="5235"/>
        <v>0</v>
      </c>
      <c r="AA2580" s="5">
        <f t="shared" si="5235"/>
        <v>0</v>
      </c>
      <c r="AB2580" s="5">
        <f t="shared" si="5235"/>
        <v>0</v>
      </c>
      <c r="AC2580" s="5">
        <f t="shared" si="5235"/>
        <v>0</v>
      </c>
      <c r="AD2580" s="5">
        <f t="shared" ref="AD2580" si="5236">AD2581+AD2584</f>
        <v>0</v>
      </c>
      <c r="AE2580" s="5">
        <f t="shared" ref="AE2580" si="5237">AE2581+AE2584</f>
        <v>0</v>
      </c>
      <c r="AF2580" s="5">
        <f t="shared" si="5235"/>
        <v>0</v>
      </c>
      <c r="AG2580" s="5">
        <f t="shared" si="5219"/>
        <v>161.19999999999999</v>
      </c>
      <c r="AH2580" s="5">
        <f t="shared" si="5214"/>
        <v>161.19999999999999</v>
      </c>
      <c r="AI2580" s="5">
        <f t="shared" si="5215"/>
        <v>161.19999999999999</v>
      </c>
      <c r="AJ2580" s="5">
        <f t="shared" si="5230"/>
        <v>0</v>
      </c>
      <c r="AK2580" s="17"/>
      <c r="AL2580" s="27"/>
    </row>
    <row r="2581" spans="1:38" ht="46.8" x14ac:dyDescent="0.3">
      <c r="A2581" s="4" t="s">
        <v>248</v>
      </c>
      <c r="B2581" s="4" t="s">
        <v>9</v>
      </c>
      <c r="C2581" s="4" t="s">
        <v>10</v>
      </c>
      <c r="D2581" s="4" t="s">
        <v>184</v>
      </c>
      <c r="E2581" s="4"/>
      <c r="F2581" s="14" t="s">
        <v>582</v>
      </c>
      <c r="G2581" s="5">
        <f t="shared" ref="G2581:L2582" si="5238">G2582</f>
        <v>129.19999999999999</v>
      </c>
      <c r="H2581" s="5">
        <f t="shared" si="5238"/>
        <v>129.19999999999999</v>
      </c>
      <c r="I2581" s="5">
        <f t="shared" si="5238"/>
        <v>129.19999999999999</v>
      </c>
      <c r="J2581" s="5">
        <f t="shared" si="5238"/>
        <v>0</v>
      </c>
      <c r="K2581" s="5">
        <f t="shared" si="5238"/>
        <v>0</v>
      </c>
      <c r="L2581" s="5">
        <f t="shared" si="5238"/>
        <v>0</v>
      </c>
      <c r="M2581" s="5">
        <f t="shared" si="5222"/>
        <v>129.19999999999999</v>
      </c>
      <c r="N2581" s="5">
        <f t="shared" si="5223"/>
        <v>129.19999999999999</v>
      </c>
      <c r="O2581" s="5">
        <f t="shared" si="5224"/>
        <v>129.19999999999999</v>
      </c>
      <c r="P2581" s="5">
        <f t="shared" ref="P2581:V2582" si="5239">P2582</f>
        <v>0</v>
      </c>
      <c r="Q2581" s="5">
        <f t="shared" si="5239"/>
        <v>0</v>
      </c>
      <c r="R2581" s="5">
        <f t="shared" si="5239"/>
        <v>0</v>
      </c>
      <c r="S2581" s="5">
        <f t="shared" si="5239"/>
        <v>0</v>
      </c>
      <c r="T2581" s="5">
        <f t="shared" si="5239"/>
        <v>0</v>
      </c>
      <c r="U2581" s="5">
        <f t="shared" si="5239"/>
        <v>0</v>
      </c>
      <c r="V2581" s="5">
        <f t="shared" si="5239"/>
        <v>0</v>
      </c>
      <c r="W2581" s="5">
        <f t="shared" ref="W2581:AF2582" si="5240">W2582</f>
        <v>0</v>
      </c>
      <c r="X2581" s="5">
        <f t="shared" si="5240"/>
        <v>0</v>
      </c>
      <c r="Y2581" s="5">
        <f t="shared" si="5240"/>
        <v>0</v>
      </c>
      <c r="Z2581" s="5">
        <f t="shared" si="5240"/>
        <v>0</v>
      </c>
      <c r="AA2581" s="5">
        <f t="shared" si="5240"/>
        <v>0</v>
      </c>
      <c r="AB2581" s="5">
        <f t="shared" si="5240"/>
        <v>0</v>
      </c>
      <c r="AC2581" s="5">
        <f t="shared" si="5240"/>
        <v>0</v>
      </c>
      <c r="AD2581" s="5">
        <f t="shared" si="5240"/>
        <v>0</v>
      </c>
      <c r="AE2581" s="5">
        <f t="shared" si="5240"/>
        <v>0</v>
      </c>
      <c r="AF2581" s="5">
        <f t="shared" si="5240"/>
        <v>0</v>
      </c>
      <c r="AG2581" s="5">
        <f t="shared" si="5219"/>
        <v>129.19999999999999</v>
      </c>
      <c r="AH2581" s="5">
        <f t="shared" si="5214"/>
        <v>129.19999999999999</v>
      </c>
      <c r="AI2581" s="5">
        <f t="shared" si="5215"/>
        <v>129.19999999999999</v>
      </c>
      <c r="AJ2581" s="5">
        <f t="shared" ref="AJ2581:AJ2582" si="5241">AJ2582</f>
        <v>0</v>
      </c>
      <c r="AK2581" s="17"/>
      <c r="AL2581" s="27"/>
    </row>
    <row r="2582" spans="1:38" ht="31.2" x14ac:dyDescent="0.3">
      <c r="A2582" s="4" t="s">
        <v>248</v>
      </c>
      <c r="B2582" s="4" t="s">
        <v>9</v>
      </c>
      <c r="C2582" s="4" t="s">
        <v>10</v>
      </c>
      <c r="D2582" s="4" t="s">
        <v>184</v>
      </c>
      <c r="E2582" s="4" t="s">
        <v>92</v>
      </c>
      <c r="F2582" s="14" t="s">
        <v>569</v>
      </c>
      <c r="G2582" s="5">
        <f t="shared" si="5238"/>
        <v>129.19999999999999</v>
      </c>
      <c r="H2582" s="5">
        <f t="shared" si="5238"/>
        <v>129.19999999999999</v>
      </c>
      <c r="I2582" s="5">
        <f t="shared" si="5238"/>
        <v>129.19999999999999</v>
      </c>
      <c r="J2582" s="5">
        <f t="shared" si="5238"/>
        <v>0</v>
      </c>
      <c r="K2582" s="5">
        <f t="shared" si="5238"/>
        <v>0</v>
      </c>
      <c r="L2582" s="5">
        <f t="shared" si="5238"/>
        <v>0</v>
      </c>
      <c r="M2582" s="5">
        <f t="shared" si="5222"/>
        <v>129.19999999999999</v>
      </c>
      <c r="N2582" s="5">
        <f t="shared" si="5223"/>
        <v>129.19999999999999</v>
      </c>
      <c r="O2582" s="5">
        <f t="shared" si="5224"/>
        <v>129.19999999999999</v>
      </c>
      <c r="P2582" s="5">
        <f t="shared" si="5239"/>
        <v>0</v>
      </c>
      <c r="Q2582" s="5">
        <f t="shared" si="5239"/>
        <v>0</v>
      </c>
      <c r="R2582" s="5">
        <f t="shared" si="5239"/>
        <v>0</v>
      </c>
      <c r="S2582" s="5">
        <f t="shared" si="5239"/>
        <v>0</v>
      </c>
      <c r="T2582" s="5">
        <f t="shared" si="5239"/>
        <v>0</v>
      </c>
      <c r="U2582" s="5">
        <f t="shared" si="5239"/>
        <v>0</v>
      </c>
      <c r="V2582" s="5">
        <f t="shared" si="5239"/>
        <v>0</v>
      </c>
      <c r="W2582" s="5">
        <f t="shared" si="5240"/>
        <v>0</v>
      </c>
      <c r="X2582" s="5">
        <f t="shared" si="5240"/>
        <v>0</v>
      </c>
      <c r="Y2582" s="5">
        <f t="shared" si="5240"/>
        <v>0</v>
      </c>
      <c r="Z2582" s="5">
        <f t="shared" si="5240"/>
        <v>0</v>
      </c>
      <c r="AA2582" s="5">
        <f t="shared" si="5240"/>
        <v>0</v>
      </c>
      <c r="AB2582" s="5">
        <f t="shared" si="5240"/>
        <v>0</v>
      </c>
      <c r="AC2582" s="5">
        <f t="shared" si="5240"/>
        <v>0</v>
      </c>
      <c r="AD2582" s="5">
        <f t="shared" si="5240"/>
        <v>0</v>
      </c>
      <c r="AE2582" s="5">
        <f t="shared" si="5240"/>
        <v>0</v>
      </c>
      <c r="AF2582" s="5">
        <f t="shared" si="5240"/>
        <v>0</v>
      </c>
      <c r="AG2582" s="5">
        <f t="shared" si="5219"/>
        <v>129.19999999999999</v>
      </c>
      <c r="AH2582" s="5">
        <f t="shared" si="5214"/>
        <v>129.19999999999999</v>
      </c>
      <c r="AI2582" s="5">
        <f t="shared" si="5215"/>
        <v>129.19999999999999</v>
      </c>
      <c r="AJ2582" s="5">
        <f t="shared" si="5241"/>
        <v>0</v>
      </c>
      <c r="AK2582" s="17"/>
      <c r="AL2582" s="27"/>
    </row>
    <row r="2583" spans="1:38" ht="46.8" x14ac:dyDescent="0.3">
      <c r="A2583" s="4" t="s">
        <v>248</v>
      </c>
      <c r="B2583" s="4" t="s">
        <v>9</v>
      </c>
      <c r="C2583" s="4" t="s">
        <v>10</v>
      </c>
      <c r="D2583" s="4" t="s">
        <v>184</v>
      </c>
      <c r="E2583" s="4" t="s">
        <v>89</v>
      </c>
      <c r="F2583" s="14" t="s">
        <v>572</v>
      </c>
      <c r="G2583" s="5">
        <v>129.19999999999999</v>
      </c>
      <c r="H2583" s="5">
        <v>129.19999999999999</v>
      </c>
      <c r="I2583" s="5">
        <v>129.19999999999999</v>
      </c>
      <c r="J2583" s="5"/>
      <c r="K2583" s="5"/>
      <c r="L2583" s="5"/>
      <c r="M2583" s="5">
        <f t="shared" si="5222"/>
        <v>129.19999999999999</v>
      </c>
      <c r="N2583" s="5">
        <f t="shared" si="5223"/>
        <v>129.19999999999999</v>
      </c>
      <c r="O2583" s="5">
        <f t="shared" si="5224"/>
        <v>129.19999999999999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>
        <f t="shared" si="5219"/>
        <v>129.19999999999999</v>
      </c>
      <c r="AH2583" s="5">
        <f t="shared" si="5214"/>
        <v>129.19999999999999</v>
      </c>
      <c r="AI2583" s="5">
        <f t="shared" si="5215"/>
        <v>129.19999999999999</v>
      </c>
      <c r="AJ2583" s="5"/>
      <c r="AK2583" s="17"/>
      <c r="AL2583" s="27"/>
    </row>
    <row r="2584" spans="1:38" ht="62.4" x14ac:dyDescent="0.3">
      <c r="A2584" s="4" t="s">
        <v>248</v>
      </c>
      <c r="B2584" s="4" t="s">
        <v>9</v>
      </c>
      <c r="C2584" s="4" t="s">
        <v>10</v>
      </c>
      <c r="D2584" s="4" t="s">
        <v>185</v>
      </c>
      <c r="E2584" s="4"/>
      <c r="F2584" s="14" t="s">
        <v>583</v>
      </c>
      <c r="G2584" s="5">
        <f t="shared" ref="G2584:L2585" si="5242">G2585</f>
        <v>32</v>
      </c>
      <c r="H2584" s="5">
        <f t="shared" si="5242"/>
        <v>32</v>
      </c>
      <c r="I2584" s="5">
        <f t="shared" si="5242"/>
        <v>32</v>
      </c>
      <c r="J2584" s="5">
        <f t="shared" si="5242"/>
        <v>0</v>
      </c>
      <c r="K2584" s="5">
        <f t="shared" si="5242"/>
        <v>0</v>
      </c>
      <c r="L2584" s="5">
        <f t="shared" si="5242"/>
        <v>0</v>
      </c>
      <c r="M2584" s="5">
        <f t="shared" si="5222"/>
        <v>32</v>
      </c>
      <c r="N2584" s="5">
        <f t="shared" si="5223"/>
        <v>32</v>
      </c>
      <c r="O2584" s="5">
        <f t="shared" si="5224"/>
        <v>32</v>
      </c>
      <c r="P2584" s="5">
        <f t="shared" ref="P2584:V2585" si="5243">P2585</f>
        <v>0</v>
      </c>
      <c r="Q2584" s="5">
        <f t="shared" si="5243"/>
        <v>0</v>
      </c>
      <c r="R2584" s="5">
        <f t="shared" si="5243"/>
        <v>0</v>
      </c>
      <c r="S2584" s="5">
        <f t="shared" si="5243"/>
        <v>0</v>
      </c>
      <c r="T2584" s="5">
        <f t="shared" si="5243"/>
        <v>0</v>
      </c>
      <c r="U2584" s="5">
        <f t="shared" si="5243"/>
        <v>0</v>
      </c>
      <c r="V2584" s="5">
        <f t="shared" si="5243"/>
        <v>0</v>
      </c>
      <c r="W2584" s="5">
        <f t="shared" ref="W2584:AF2585" si="5244">W2585</f>
        <v>0</v>
      </c>
      <c r="X2584" s="5">
        <f t="shared" si="5244"/>
        <v>0</v>
      </c>
      <c r="Y2584" s="5">
        <f t="shared" si="5244"/>
        <v>0</v>
      </c>
      <c r="Z2584" s="5">
        <f t="shared" si="5244"/>
        <v>0</v>
      </c>
      <c r="AA2584" s="5">
        <f t="shared" si="5244"/>
        <v>0</v>
      </c>
      <c r="AB2584" s="5">
        <f t="shared" si="5244"/>
        <v>0</v>
      </c>
      <c r="AC2584" s="5">
        <f t="shared" si="5244"/>
        <v>0</v>
      </c>
      <c r="AD2584" s="5">
        <f t="shared" si="5244"/>
        <v>0</v>
      </c>
      <c r="AE2584" s="5">
        <f t="shared" si="5244"/>
        <v>0</v>
      </c>
      <c r="AF2584" s="5">
        <f t="shared" si="5244"/>
        <v>0</v>
      </c>
      <c r="AG2584" s="5">
        <f t="shared" si="5219"/>
        <v>32</v>
      </c>
      <c r="AH2584" s="5">
        <f t="shared" si="5214"/>
        <v>32</v>
      </c>
      <c r="AI2584" s="5">
        <f t="shared" si="5215"/>
        <v>32</v>
      </c>
      <c r="AJ2584" s="5">
        <f t="shared" ref="AJ2584:AJ2585" si="5245">AJ2585</f>
        <v>0</v>
      </c>
      <c r="AK2584" s="17"/>
      <c r="AL2584" s="27"/>
    </row>
    <row r="2585" spans="1:38" ht="31.2" x14ac:dyDescent="0.3">
      <c r="A2585" s="4" t="s">
        <v>248</v>
      </c>
      <c r="B2585" s="4" t="s">
        <v>9</v>
      </c>
      <c r="C2585" s="4" t="s">
        <v>10</v>
      </c>
      <c r="D2585" s="4" t="s">
        <v>185</v>
      </c>
      <c r="E2585" s="4" t="s">
        <v>92</v>
      </c>
      <c r="F2585" s="14" t="s">
        <v>569</v>
      </c>
      <c r="G2585" s="5">
        <f t="shared" si="5242"/>
        <v>32</v>
      </c>
      <c r="H2585" s="5">
        <f t="shared" si="5242"/>
        <v>32</v>
      </c>
      <c r="I2585" s="5">
        <f t="shared" si="5242"/>
        <v>32</v>
      </c>
      <c r="J2585" s="5">
        <f t="shared" si="5242"/>
        <v>0</v>
      </c>
      <c r="K2585" s="5">
        <f t="shared" si="5242"/>
        <v>0</v>
      </c>
      <c r="L2585" s="5">
        <f t="shared" si="5242"/>
        <v>0</v>
      </c>
      <c r="M2585" s="5">
        <f t="shared" si="5222"/>
        <v>32</v>
      </c>
      <c r="N2585" s="5">
        <f t="shared" si="5223"/>
        <v>32</v>
      </c>
      <c r="O2585" s="5">
        <f t="shared" si="5224"/>
        <v>32</v>
      </c>
      <c r="P2585" s="5">
        <f t="shared" si="5243"/>
        <v>0</v>
      </c>
      <c r="Q2585" s="5">
        <f t="shared" si="5243"/>
        <v>0</v>
      </c>
      <c r="R2585" s="5">
        <f t="shared" si="5243"/>
        <v>0</v>
      </c>
      <c r="S2585" s="5">
        <f t="shared" si="5243"/>
        <v>0</v>
      </c>
      <c r="T2585" s="5">
        <f t="shared" si="5243"/>
        <v>0</v>
      </c>
      <c r="U2585" s="5">
        <f t="shared" si="5243"/>
        <v>0</v>
      </c>
      <c r="V2585" s="5">
        <f t="shared" si="5243"/>
        <v>0</v>
      </c>
      <c r="W2585" s="5">
        <f t="shared" si="5244"/>
        <v>0</v>
      </c>
      <c r="X2585" s="5">
        <f t="shared" si="5244"/>
        <v>0</v>
      </c>
      <c r="Y2585" s="5">
        <f t="shared" si="5244"/>
        <v>0</v>
      </c>
      <c r="Z2585" s="5">
        <f t="shared" si="5244"/>
        <v>0</v>
      </c>
      <c r="AA2585" s="5">
        <f t="shared" si="5244"/>
        <v>0</v>
      </c>
      <c r="AB2585" s="5">
        <f t="shared" si="5244"/>
        <v>0</v>
      </c>
      <c r="AC2585" s="5">
        <f t="shared" si="5244"/>
        <v>0</v>
      </c>
      <c r="AD2585" s="5">
        <f t="shared" si="5244"/>
        <v>0</v>
      </c>
      <c r="AE2585" s="5">
        <f t="shared" si="5244"/>
        <v>0</v>
      </c>
      <c r="AF2585" s="5">
        <f t="shared" si="5244"/>
        <v>0</v>
      </c>
      <c r="AG2585" s="5">
        <f t="shared" si="5219"/>
        <v>32</v>
      </c>
      <c r="AH2585" s="5">
        <f t="shared" si="5214"/>
        <v>32</v>
      </c>
      <c r="AI2585" s="5">
        <f t="shared" si="5215"/>
        <v>32</v>
      </c>
      <c r="AJ2585" s="5">
        <f t="shared" si="5245"/>
        <v>0</v>
      </c>
      <c r="AK2585" s="17"/>
      <c r="AL2585" s="27"/>
    </row>
    <row r="2586" spans="1:38" ht="46.8" x14ac:dyDescent="0.3">
      <c r="A2586" s="4" t="s">
        <v>248</v>
      </c>
      <c r="B2586" s="4" t="s">
        <v>9</v>
      </c>
      <c r="C2586" s="4" t="s">
        <v>10</v>
      </c>
      <c r="D2586" s="4" t="s">
        <v>185</v>
      </c>
      <c r="E2586" s="4" t="s">
        <v>89</v>
      </c>
      <c r="F2586" s="14" t="s">
        <v>572</v>
      </c>
      <c r="G2586" s="5">
        <v>32</v>
      </c>
      <c r="H2586" s="5">
        <v>32</v>
      </c>
      <c r="I2586" s="5">
        <v>32</v>
      </c>
      <c r="J2586" s="5"/>
      <c r="K2586" s="5"/>
      <c r="L2586" s="5"/>
      <c r="M2586" s="5">
        <f t="shared" si="5222"/>
        <v>32</v>
      </c>
      <c r="N2586" s="5">
        <f t="shared" si="5223"/>
        <v>32</v>
      </c>
      <c r="O2586" s="5">
        <f t="shared" si="5224"/>
        <v>32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>
        <f t="shared" si="5219"/>
        <v>32</v>
      </c>
      <c r="AH2586" s="5">
        <f t="shared" si="5214"/>
        <v>32</v>
      </c>
      <c r="AI2586" s="5">
        <f t="shared" si="5215"/>
        <v>32</v>
      </c>
      <c r="AJ2586" s="5"/>
      <c r="AK2586" s="17"/>
      <c r="AL2586" s="27"/>
    </row>
    <row r="2587" spans="1:38" ht="46.8" x14ac:dyDescent="0.3">
      <c r="A2587" s="4" t="s">
        <v>248</v>
      </c>
      <c r="B2587" s="4" t="s">
        <v>9</v>
      </c>
      <c r="C2587" s="4" t="s">
        <v>10</v>
      </c>
      <c r="D2587" s="4" t="s">
        <v>191</v>
      </c>
      <c r="E2587" s="4"/>
      <c r="F2587" s="14" t="s">
        <v>1145</v>
      </c>
      <c r="G2587" s="5">
        <f t="shared" ref="G2587:L2587" si="5246">G2588+G2591</f>
        <v>520</v>
      </c>
      <c r="H2587" s="5">
        <f t="shared" si="5246"/>
        <v>520</v>
      </c>
      <c r="I2587" s="5">
        <f t="shared" si="5246"/>
        <v>520</v>
      </c>
      <c r="J2587" s="5">
        <f t="shared" si="5246"/>
        <v>0</v>
      </c>
      <c r="K2587" s="5">
        <f t="shared" si="5246"/>
        <v>0</v>
      </c>
      <c r="L2587" s="5">
        <f t="shared" si="5246"/>
        <v>0</v>
      </c>
      <c r="M2587" s="5">
        <f t="shared" si="5222"/>
        <v>520</v>
      </c>
      <c r="N2587" s="5">
        <f t="shared" si="5223"/>
        <v>520</v>
      </c>
      <c r="O2587" s="5">
        <f t="shared" si="5224"/>
        <v>520</v>
      </c>
      <c r="P2587" s="5">
        <f t="shared" ref="P2587:V2587" si="5247">P2588+P2591</f>
        <v>0</v>
      </c>
      <c r="Q2587" s="5">
        <f t="shared" ref="Q2587:R2587" si="5248">Q2588+Q2591</f>
        <v>0</v>
      </c>
      <c r="R2587" s="5">
        <f t="shared" si="5248"/>
        <v>0</v>
      </c>
      <c r="S2587" s="5">
        <f t="shared" ref="S2587" si="5249">S2588+S2591</f>
        <v>0</v>
      </c>
      <c r="T2587" s="5">
        <f t="shared" si="5247"/>
        <v>0</v>
      </c>
      <c r="U2587" s="5">
        <f t="shared" si="5247"/>
        <v>0</v>
      </c>
      <c r="V2587" s="5">
        <f t="shared" si="5247"/>
        <v>0</v>
      </c>
      <c r="W2587" s="5">
        <f t="shared" ref="W2587:AF2587" si="5250">W2588+W2591</f>
        <v>0</v>
      </c>
      <c r="X2587" s="5">
        <f t="shared" si="5250"/>
        <v>0</v>
      </c>
      <c r="Y2587" s="5">
        <f t="shared" si="5250"/>
        <v>0</v>
      </c>
      <c r="Z2587" s="5">
        <f t="shared" si="5250"/>
        <v>0</v>
      </c>
      <c r="AA2587" s="5">
        <f t="shared" si="5250"/>
        <v>0</v>
      </c>
      <c r="AB2587" s="5">
        <f t="shared" si="5250"/>
        <v>0</v>
      </c>
      <c r="AC2587" s="5">
        <f t="shared" si="5250"/>
        <v>0</v>
      </c>
      <c r="AD2587" s="5">
        <f t="shared" ref="AD2587" si="5251">AD2588+AD2591</f>
        <v>0</v>
      </c>
      <c r="AE2587" s="5">
        <f t="shared" ref="AE2587" si="5252">AE2588+AE2591</f>
        <v>0</v>
      </c>
      <c r="AF2587" s="5">
        <f t="shared" si="5250"/>
        <v>0</v>
      </c>
      <c r="AG2587" s="5">
        <f t="shared" si="5219"/>
        <v>520</v>
      </c>
      <c r="AH2587" s="5">
        <f t="shared" si="5214"/>
        <v>520</v>
      </c>
      <c r="AI2587" s="5">
        <f t="shared" si="5215"/>
        <v>520</v>
      </c>
      <c r="AJ2587" s="5">
        <f t="shared" ref="AJ2587" si="5253">AJ2588+AJ2591</f>
        <v>0</v>
      </c>
      <c r="AK2587" s="17"/>
      <c r="AL2587" s="27"/>
    </row>
    <row r="2588" spans="1:38" ht="31.2" x14ac:dyDescent="0.3">
      <c r="A2588" s="4" t="s">
        <v>248</v>
      </c>
      <c r="B2588" s="4" t="s">
        <v>9</v>
      </c>
      <c r="C2588" s="4" t="s">
        <v>10</v>
      </c>
      <c r="D2588" s="4" t="s">
        <v>186</v>
      </c>
      <c r="E2588" s="4"/>
      <c r="F2588" s="14" t="s">
        <v>585</v>
      </c>
      <c r="G2588" s="5">
        <f t="shared" ref="G2588:L2589" si="5254">G2589</f>
        <v>490</v>
      </c>
      <c r="H2588" s="5">
        <f t="shared" si="5254"/>
        <v>490</v>
      </c>
      <c r="I2588" s="5">
        <f t="shared" si="5254"/>
        <v>490</v>
      </c>
      <c r="J2588" s="5">
        <f t="shared" si="5254"/>
        <v>0</v>
      </c>
      <c r="K2588" s="5">
        <f t="shared" si="5254"/>
        <v>0</v>
      </c>
      <c r="L2588" s="5">
        <f t="shared" si="5254"/>
        <v>0</v>
      </c>
      <c r="M2588" s="5">
        <f t="shared" si="5222"/>
        <v>490</v>
      </c>
      <c r="N2588" s="5">
        <f t="shared" si="5223"/>
        <v>490</v>
      </c>
      <c r="O2588" s="5">
        <f t="shared" si="5224"/>
        <v>490</v>
      </c>
      <c r="P2588" s="5">
        <f t="shared" ref="P2588:V2589" si="5255">P2589</f>
        <v>0</v>
      </c>
      <c r="Q2588" s="5">
        <f t="shared" si="5255"/>
        <v>0</v>
      </c>
      <c r="R2588" s="5">
        <f t="shared" si="5255"/>
        <v>0</v>
      </c>
      <c r="S2588" s="5">
        <f t="shared" si="5255"/>
        <v>0</v>
      </c>
      <c r="T2588" s="5">
        <f t="shared" si="5255"/>
        <v>0</v>
      </c>
      <c r="U2588" s="5">
        <f t="shared" si="5255"/>
        <v>0</v>
      </c>
      <c r="V2588" s="5">
        <f t="shared" si="5255"/>
        <v>0</v>
      </c>
      <c r="W2588" s="5">
        <f t="shared" ref="W2588:AF2589" si="5256">W2589</f>
        <v>0</v>
      </c>
      <c r="X2588" s="5">
        <f t="shared" si="5256"/>
        <v>0</v>
      </c>
      <c r="Y2588" s="5">
        <f t="shared" si="5256"/>
        <v>0</v>
      </c>
      <c r="Z2588" s="5">
        <f t="shared" si="5256"/>
        <v>0</v>
      </c>
      <c r="AA2588" s="5">
        <f t="shared" si="5256"/>
        <v>0</v>
      </c>
      <c r="AB2588" s="5">
        <f t="shared" si="5256"/>
        <v>0</v>
      </c>
      <c r="AC2588" s="5">
        <f t="shared" si="5256"/>
        <v>0</v>
      </c>
      <c r="AD2588" s="5">
        <f t="shared" si="5256"/>
        <v>0</v>
      </c>
      <c r="AE2588" s="5">
        <f t="shared" si="5256"/>
        <v>0</v>
      </c>
      <c r="AF2588" s="5">
        <f t="shared" si="5256"/>
        <v>0</v>
      </c>
      <c r="AG2588" s="5">
        <f t="shared" si="5219"/>
        <v>490</v>
      </c>
      <c r="AH2588" s="5">
        <f t="shared" si="5214"/>
        <v>490</v>
      </c>
      <c r="AI2588" s="5">
        <f t="shared" si="5215"/>
        <v>490</v>
      </c>
      <c r="AJ2588" s="5">
        <f t="shared" ref="AJ2588:AJ2589" si="5257">AJ2589</f>
        <v>0</v>
      </c>
      <c r="AK2588" s="17"/>
      <c r="AL2588" s="27"/>
    </row>
    <row r="2589" spans="1:38" ht="31.2" x14ac:dyDescent="0.3">
      <c r="A2589" s="4" t="s">
        <v>248</v>
      </c>
      <c r="B2589" s="4" t="s">
        <v>9</v>
      </c>
      <c r="C2589" s="4" t="s">
        <v>10</v>
      </c>
      <c r="D2589" s="4" t="s">
        <v>186</v>
      </c>
      <c r="E2589" s="4" t="s">
        <v>92</v>
      </c>
      <c r="F2589" s="14" t="s">
        <v>569</v>
      </c>
      <c r="G2589" s="5">
        <f t="shared" si="5254"/>
        <v>490</v>
      </c>
      <c r="H2589" s="5">
        <f t="shared" si="5254"/>
        <v>490</v>
      </c>
      <c r="I2589" s="5">
        <f t="shared" si="5254"/>
        <v>490</v>
      </c>
      <c r="J2589" s="5">
        <f t="shared" si="5254"/>
        <v>0</v>
      </c>
      <c r="K2589" s="5">
        <f t="shared" si="5254"/>
        <v>0</v>
      </c>
      <c r="L2589" s="5">
        <f t="shared" si="5254"/>
        <v>0</v>
      </c>
      <c r="M2589" s="5">
        <f t="shared" si="5222"/>
        <v>490</v>
      </c>
      <c r="N2589" s="5">
        <f t="shared" si="5223"/>
        <v>490</v>
      </c>
      <c r="O2589" s="5">
        <f t="shared" si="5224"/>
        <v>490</v>
      </c>
      <c r="P2589" s="5">
        <f t="shared" si="5255"/>
        <v>0</v>
      </c>
      <c r="Q2589" s="5">
        <f t="shared" si="5255"/>
        <v>0</v>
      </c>
      <c r="R2589" s="5">
        <f t="shared" si="5255"/>
        <v>0</v>
      </c>
      <c r="S2589" s="5">
        <f t="shared" si="5255"/>
        <v>0</v>
      </c>
      <c r="T2589" s="5">
        <f t="shared" si="5255"/>
        <v>0</v>
      </c>
      <c r="U2589" s="5">
        <f t="shared" si="5255"/>
        <v>0</v>
      </c>
      <c r="V2589" s="5">
        <f t="shared" si="5255"/>
        <v>0</v>
      </c>
      <c r="W2589" s="5">
        <f t="shared" si="5256"/>
        <v>0</v>
      </c>
      <c r="X2589" s="5">
        <f t="shared" si="5256"/>
        <v>0</v>
      </c>
      <c r="Y2589" s="5">
        <f t="shared" si="5256"/>
        <v>0</v>
      </c>
      <c r="Z2589" s="5">
        <f t="shared" si="5256"/>
        <v>0</v>
      </c>
      <c r="AA2589" s="5">
        <f t="shared" si="5256"/>
        <v>0</v>
      </c>
      <c r="AB2589" s="5">
        <f t="shared" si="5256"/>
        <v>0</v>
      </c>
      <c r="AC2589" s="5">
        <f t="shared" si="5256"/>
        <v>0</v>
      </c>
      <c r="AD2589" s="5">
        <f t="shared" si="5256"/>
        <v>0</v>
      </c>
      <c r="AE2589" s="5">
        <f t="shared" si="5256"/>
        <v>0</v>
      </c>
      <c r="AF2589" s="5">
        <f t="shared" si="5256"/>
        <v>0</v>
      </c>
      <c r="AG2589" s="5">
        <f t="shared" si="5219"/>
        <v>490</v>
      </c>
      <c r="AH2589" s="5">
        <f t="shared" si="5214"/>
        <v>490</v>
      </c>
      <c r="AI2589" s="5">
        <f t="shared" si="5215"/>
        <v>490</v>
      </c>
      <c r="AJ2589" s="5">
        <f t="shared" si="5257"/>
        <v>0</v>
      </c>
      <c r="AK2589" s="17"/>
      <c r="AL2589" s="27"/>
    </row>
    <row r="2590" spans="1:38" ht="46.8" x14ac:dyDescent="0.3">
      <c r="A2590" s="4" t="s">
        <v>248</v>
      </c>
      <c r="B2590" s="4" t="s">
        <v>9</v>
      </c>
      <c r="C2590" s="4" t="s">
        <v>10</v>
      </c>
      <c r="D2590" s="4" t="s">
        <v>186</v>
      </c>
      <c r="E2590" s="4" t="s">
        <v>89</v>
      </c>
      <c r="F2590" s="14" t="s">
        <v>572</v>
      </c>
      <c r="G2590" s="5">
        <v>490</v>
      </c>
      <c r="H2590" s="5">
        <v>490</v>
      </c>
      <c r="I2590" s="5">
        <v>490</v>
      </c>
      <c r="J2590" s="5"/>
      <c r="K2590" s="5"/>
      <c r="L2590" s="5"/>
      <c r="M2590" s="5">
        <f t="shared" si="5222"/>
        <v>490</v>
      </c>
      <c r="N2590" s="5">
        <f t="shared" si="5223"/>
        <v>490</v>
      </c>
      <c r="O2590" s="5">
        <f t="shared" si="5224"/>
        <v>490</v>
      </c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>
        <f t="shared" si="5219"/>
        <v>490</v>
      </c>
      <c r="AH2590" s="5">
        <f t="shared" si="5214"/>
        <v>490</v>
      </c>
      <c r="AI2590" s="5">
        <f t="shared" si="5215"/>
        <v>490</v>
      </c>
      <c r="AJ2590" s="5"/>
      <c r="AK2590" s="17"/>
      <c r="AL2590" s="27"/>
    </row>
    <row r="2591" spans="1:38" ht="31.2" x14ac:dyDescent="0.3">
      <c r="A2591" s="4" t="s">
        <v>248</v>
      </c>
      <c r="B2591" s="4" t="s">
        <v>9</v>
      </c>
      <c r="C2591" s="4" t="s">
        <v>10</v>
      </c>
      <c r="D2591" s="4" t="s">
        <v>187</v>
      </c>
      <c r="E2591" s="4"/>
      <c r="F2591" s="14" t="s">
        <v>965</v>
      </c>
      <c r="G2591" s="5">
        <f t="shared" ref="G2591:L2592" si="5258">G2592</f>
        <v>30</v>
      </c>
      <c r="H2591" s="5">
        <f t="shared" si="5258"/>
        <v>30</v>
      </c>
      <c r="I2591" s="5">
        <f t="shared" si="5258"/>
        <v>30</v>
      </c>
      <c r="J2591" s="5">
        <f t="shared" si="5258"/>
        <v>0</v>
      </c>
      <c r="K2591" s="5">
        <f t="shared" si="5258"/>
        <v>0</v>
      </c>
      <c r="L2591" s="5">
        <f t="shared" si="5258"/>
        <v>0</v>
      </c>
      <c r="M2591" s="5">
        <f t="shared" si="5222"/>
        <v>30</v>
      </c>
      <c r="N2591" s="5">
        <f t="shared" si="5223"/>
        <v>30</v>
      </c>
      <c r="O2591" s="5">
        <f t="shared" si="5224"/>
        <v>30</v>
      </c>
      <c r="P2591" s="5">
        <f t="shared" ref="P2591:V2592" si="5259">P2592</f>
        <v>0</v>
      </c>
      <c r="Q2591" s="5">
        <f t="shared" si="5259"/>
        <v>0</v>
      </c>
      <c r="R2591" s="5">
        <f t="shared" si="5259"/>
        <v>0</v>
      </c>
      <c r="S2591" s="5">
        <f t="shared" si="5259"/>
        <v>0</v>
      </c>
      <c r="T2591" s="5">
        <f t="shared" si="5259"/>
        <v>0</v>
      </c>
      <c r="U2591" s="5">
        <f t="shared" si="5259"/>
        <v>0</v>
      </c>
      <c r="V2591" s="5">
        <f t="shared" si="5259"/>
        <v>0</v>
      </c>
      <c r="W2591" s="5">
        <f t="shared" ref="W2591:AF2592" si="5260">W2592</f>
        <v>0</v>
      </c>
      <c r="X2591" s="5">
        <f t="shared" si="5260"/>
        <v>0</v>
      </c>
      <c r="Y2591" s="5">
        <f t="shared" si="5260"/>
        <v>0</v>
      </c>
      <c r="Z2591" s="5">
        <f t="shared" si="5260"/>
        <v>0</v>
      </c>
      <c r="AA2591" s="5">
        <f t="shared" si="5260"/>
        <v>0</v>
      </c>
      <c r="AB2591" s="5">
        <f t="shared" si="5260"/>
        <v>0</v>
      </c>
      <c r="AC2591" s="5">
        <f t="shared" si="5260"/>
        <v>0</v>
      </c>
      <c r="AD2591" s="5">
        <f t="shared" si="5260"/>
        <v>0</v>
      </c>
      <c r="AE2591" s="5">
        <f t="shared" si="5260"/>
        <v>0</v>
      </c>
      <c r="AF2591" s="5">
        <f t="shared" si="5260"/>
        <v>0</v>
      </c>
      <c r="AG2591" s="5">
        <f t="shared" si="5219"/>
        <v>30</v>
      </c>
      <c r="AH2591" s="5">
        <f t="shared" si="5214"/>
        <v>30</v>
      </c>
      <c r="AI2591" s="5">
        <f t="shared" si="5215"/>
        <v>30</v>
      </c>
      <c r="AJ2591" s="5">
        <f t="shared" ref="AJ2591:AJ2592" si="5261">AJ2592</f>
        <v>0</v>
      </c>
      <c r="AK2591" s="17"/>
      <c r="AL2591" s="27"/>
    </row>
    <row r="2592" spans="1:38" ht="31.2" x14ac:dyDescent="0.3">
      <c r="A2592" s="4" t="s">
        <v>248</v>
      </c>
      <c r="B2592" s="4" t="s">
        <v>9</v>
      </c>
      <c r="C2592" s="4" t="s">
        <v>10</v>
      </c>
      <c r="D2592" s="4" t="s">
        <v>187</v>
      </c>
      <c r="E2592" s="4" t="s">
        <v>92</v>
      </c>
      <c r="F2592" s="14" t="s">
        <v>569</v>
      </c>
      <c r="G2592" s="5">
        <f t="shared" si="5258"/>
        <v>30</v>
      </c>
      <c r="H2592" s="5">
        <f t="shared" si="5258"/>
        <v>30</v>
      </c>
      <c r="I2592" s="5">
        <f t="shared" si="5258"/>
        <v>30</v>
      </c>
      <c r="J2592" s="5">
        <f t="shared" si="5258"/>
        <v>0</v>
      </c>
      <c r="K2592" s="5">
        <f t="shared" si="5258"/>
        <v>0</v>
      </c>
      <c r="L2592" s="5">
        <f t="shared" si="5258"/>
        <v>0</v>
      </c>
      <c r="M2592" s="5">
        <f t="shared" si="5222"/>
        <v>30</v>
      </c>
      <c r="N2592" s="5">
        <f t="shared" si="5223"/>
        <v>30</v>
      </c>
      <c r="O2592" s="5">
        <f t="shared" si="5224"/>
        <v>30</v>
      </c>
      <c r="P2592" s="5">
        <f t="shared" si="5259"/>
        <v>0</v>
      </c>
      <c r="Q2592" s="5">
        <f t="shared" si="5259"/>
        <v>0</v>
      </c>
      <c r="R2592" s="5">
        <f t="shared" si="5259"/>
        <v>0</v>
      </c>
      <c r="S2592" s="5">
        <f t="shared" si="5259"/>
        <v>0</v>
      </c>
      <c r="T2592" s="5">
        <f t="shared" si="5259"/>
        <v>0</v>
      </c>
      <c r="U2592" s="5">
        <f t="shared" si="5259"/>
        <v>0</v>
      </c>
      <c r="V2592" s="5">
        <f t="shared" si="5259"/>
        <v>0</v>
      </c>
      <c r="W2592" s="5">
        <f t="shared" si="5260"/>
        <v>0</v>
      </c>
      <c r="X2592" s="5">
        <f t="shared" si="5260"/>
        <v>0</v>
      </c>
      <c r="Y2592" s="5">
        <f t="shared" si="5260"/>
        <v>0</v>
      </c>
      <c r="Z2592" s="5">
        <f t="shared" si="5260"/>
        <v>0</v>
      </c>
      <c r="AA2592" s="5">
        <f t="shared" si="5260"/>
        <v>0</v>
      </c>
      <c r="AB2592" s="5">
        <f t="shared" si="5260"/>
        <v>0</v>
      </c>
      <c r="AC2592" s="5">
        <f t="shared" si="5260"/>
        <v>0</v>
      </c>
      <c r="AD2592" s="5">
        <f t="shared" si="5260"/>
        <v>0</v>
      </c>
      <c r="AE2592" s="5">
        <f t="shared" si="5260"/>
        <v>0</v>
      </c>
      <c r="AF2592" s="5">
        <f t="shared" si="5260"/>
        <v>0</v>
      </c>
      <c r="AG2592" s="5">
        <f t="shared" si="5219"/>
        <v>30</v>
      </c>
      <c r="AH2592" s="5">
        <f t="shared" si="5214"/>
        <v>30</v>
      </c>
      <c r="AI2592" s="5">
        <f t="shared" si="5215"/>
        <v>30</v>
      </c>
      <c r="AJ2592" s="5">
        <f t="shared" si="5261"/>
        <v>0</v>
      </c>
      <c r="AK2592" s="17"/>
      <c r="AL2592" s="27"/>
    </row>
    <row r="2593" spans="1:38" ht="46.8" x14ac:dyDescent="0.3">
      <c r="A2593" s="4" t="s">
        <v>248</v>
      </c>
      <c r="B2593" s="4" t="s">
        <v>9</v>
      </c>
      <c r="C2593" s="4" t="s">
        <v>10</v>
      </c>
      <c r="D2593" s="4" t="s">
        <v>187</v>
      </c>
      <c r="E2593" s="4" t="s">
        <v>89</v>
      </c>
      <c r="F2593" s="14" t="s">
        <v>572</v>
      </c>
      <c r="G2593" s="5">
        <v>30</v>
      </c>
      <c r="H2593" s="5">
        <v>30</v>
      </c>
      <c r="I2593" s="5">
        <v>30</v>
      </c>
      <c r="J2593" s="5"/>
      <c r="K2593" s="5"/>
      <c r="L2593" s="5"/>
      <c r="M2593" s="5">
        <f t="shared" si="5222"/>
        <v>30</v>
      </c>
      <c r="N2593" s="5">
        <f t="shared" si="5223"/>
        <v>30</v>
      </c>
      <c r="O2593" s="5">
        <f t="shared" si="5224"/>
        <v>30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>
        <f t="shared" si="5219"/>
        <v>30</v>
      </c>
      <c r="AH2593" s="5">
        <f t="shared" si="5214"/>
        <v>30</v>
      </c>
      <c r="AI2593" s="5">
        <f t="shared" si="5215"/>
        <v>30</v>
      </c>
      <c r="AJ2593" s="5"/>
      <c r="AK2593" s="17"/>
      <c r="AL2593" s="27"/>
    </row>
    <row r="2594" spans="1:38" ht="46.8" x14ac:dyDescent="0.3">
      <c r="A2594" s="4" t="s">
        <v>248</v>
      </c>
      <c r="B2594" s="4" t="s">
        <v>9</v>
      </c>
      <c r="C2594" s="4" t="s">
        <v>10</v>
      </c>
      <c r="D2594" s="4" t="s">
        <v>192</v>
      </c>
      <c r="E2594" s="4"/>
      <c r="F2594" s="14" t="s">
        <v>1146</v>
      </c>
      <c r="G2594" s="5">
        <f t="shared" ref="G2594:L2596" si="5262">G2595</f>
        <v>1028.9000000000001</v>
      </c>
      <c r="H2594" s="5">
        <f t="shared" si="5262"/>
        <v>1796.9</v>
      </c>
      <c r="I2594" s="5">
        <f t="shared" si="5262"/>
        <v>1310.9</v>
      </c>
      <c r="J2594" s="5">
        <f t="shared" si="5262"/>
        <v>0</v>
      </c>
      <c r="K2594" s="5">
        <f t="shared" si="5262"/>
        <v>0</v>
      </c>
      <c r="L2594" s="5">
        <f t="shared" si="5262"/>
        <v>0</v>
      </c>
      <c r="M2594" s="5">
        <f t="shared" si="5222"/>
        <v>1028.9000000000001</v>
      </c>
      <c r="N2594" s="5">
        <f t="shared" si="5223"/>
        <v>1796.9</v>
      </c>
      <c r="O2594" s="5">
        <f t="shared" si="5224"/>
        <v>1310.9</v>
      </c>
      <c r="P2594" s="5">
        <f t="shared" ref="P2594:V2596" si="5263">P2595</f>
        <v>0</v>
      </c>
      <c r="Q2594" s="5">
        <f t="shared" si="5263"/>
        <v>0</v>
      </c>
      <c r="R2594" s="5">
        <f t="shared" si="5263"/>
        <v>0</v>
      </c>
      <c r="S2594" s="5">
        <f t="shared" si="5263"/>
        <v>0</v>
      </c>
      <c r="T2594" s="5">
        <f t="shared" si="5263"/>
        <v>0</v>
      </c>
      <c r="U2594" s="5">
        <f t="shared" si="5263"/>
        <v>0</v>
      </c>
      <c r="V2594" s="5">
        <f t="shared" si="5263"/>
        <v>0</v>
      </c>
      <c r="W2594" s="5">
        <f t="shared" ref="W2594:AF2596" si="5264">W2595</f>
        <v>0</v>
      </c>
      <c r="X2594" s="5">
        <f t="shared" si="5264"/>
        <v>0</v>
      </c>
      <c r="Y2594" s="5">
        <f t="shared" si="5264"/>
        <v>0</v>
      </c>
      <c r="Z2594" s="5">
        <f t="shared" si="5264"/>
        <v>0</v>
      </c>
      <c r="AA2594" s="5">
        <f t="shared" si="5264"/>
        <v>0</v>
      </c>
      <c r="AB2594" s="5">
        <f t="shared" si="5264"/>
        <v>0</v>
      </c>
      <c r="AC2594" s="5">
        <f t="shared" si="5264"/>
        <v>0</v>
      </c>
      <c r="AD2594" s="5">
        <f t="shared" si="5264"/>
        <v>0</v>
      </c>
      <c r="AE2594" s="5">
        <f t="shared" si="5264"/>
        <v>0</v>
      </c>
      <c r="AF2594" s="5">
        <f t="shared" si="5264"/>
        <v>0</v>
      </c>
      <c r="AG2594" s="5">
        <f t="shared" si="5219"/>
        <v>1028.9000000000001</v>
      </c>
      <c r="AH2594" s="5">
        <f t="shared" si="5214"/>
        <v>1796.9</v>
      </c>
      <c r="AI2594" s="5">
        <f t="shared" si="5215"/>
        <v>1310.9</v>
      </c>
      <c r="AJ2594" s="5">
        <f t="shared" ref="AJ2594:AJ2595" si="5265">AJ2595</f>
        <v>0</v>
      </c>
      <c r="AK2594" s="17"/>
      <c r="AL2594" s="27"/>
    </row>
    <row r="2595" spans="1:38" ht="31.2" x14ac:dyDescent="0.3">
      <c r="A2595" s="4" t="s">
        <v>248</v>
      </c>
      <c r="B2595" s="4" t="s">
        <v>9</v>
      </c>
      <c r="C2595" s="4" t="s">
        <v>10</v>
      </c>
      <c r="D2595" s="4" t="s">
        <v>188</v>
      </c>
      <c r="E2595" s="4"/>
      <c r="F2595" s="14" t="s">
        <v>586</v>
      </c>
      <c r="G2595" s="5">
        <f>G2596</f>
        <v>1028.9000000000001</v>
      </c>
      <c r="H2595" s="5">
        <f t="shared" si="5262"/>
        <v>1796.9</v>
      </c>
      <c r="I2595" s="5">
        <f t="shared" si="5262"/>
        <v>1310.9</v>
      </c>
      <c r="J2595" s="5">
        <f t="shared" si="5262"/>
        <v>0</v>
      </c>
      <c r="K2595" s="5">
        <f t="shared" si="5262"/>
        <v>0</v>
      </c>
      <c r="L2595" s="5">
        <f t="shared" si="5262"/>
        <v>0</v>
      </c>
      <c r="M2595" s="5">
        <f t="shared" si="5222"/>
        <v>1028.9000000000001</v>
      </c>
      <c r="N2595" s="5">
        <f t="shared" si="5223"/>
        <v>1796.9</v>
      </c>
      <c r="O2595" s="5">
        <f t="shared" si="5224"/>
        <v>1310.9</v>
      </c>
      <c r="P2595" s="5">
        <f t="shared" si="5263"/>
        <v>0</v>
      </c>
      <c r="Q2595" s="5">
        <f t="shared" si="5263"/>
        <v>0</v>
      </c>
      <c r="R2595" s="5">
        <f t="shared" si="5263"/>
        <v>0</v>
      </c>
      <c r="S2595" s="5">
        <f t="shared" si="5263"/>
        <v>0</v>
      </c>
      <c r="T2595" s="5">
        <f t="shared" si="5263"/>
        <v>0</v>
      </c>
      <c r="U2595" s="5">
        <f t="shared" si="5263"/>
        <v>0</v>
      </c>
      <c r="V2595" s="5">
        <f t="shared" si="5263"/>
        <v>0</v>
      </c>
      <c r="W2595" s="5">
        <f t="shared" si="5264"/>
        <v>0</v>
      </c>
      <c r="X2595" s="5">
        <f t="shared" si="5264"/>
        <v>0</v>
      </c>
      <c r="Y2595" s="5">
        <f t="shared" si="5264"/>
        <v>0</v>
      </c>
      <c r="Z2595" s="5">
        <f t="shared" si="5264"/>
        <v>0</v>
      </c>
      <c r="AA2595" s="5">
        <f t="shared" si="5264"/>
        <v>0</v>
      </c>
      <c r="AB2595" s="5">
        <f t="shared" si="5264"/>
        <v>0</v>
      </c>
      <c r="AC2595" s="5">
        <f t="shared" si="5264"/>
        <v>0</v>
      </c>
      <c r="AD2595" s="5">
        <f t="shared" si="5264"/>
        <v>0</v>
      </c>
      <c r="AE2595" s="5">
        <f t="shared" si="5264"/>
        <v>0</v>
      </c>
      <c r="AF2595" s="5">
        <f t="shared" si="5264"/>
        <v>0</v>
      </c>
      <c r="AG2595" s="5">
        <f t="shared" si="5219"/>
        <v>1028.9000000000001</v>
      </c>
      <c r="AH2595" s="5">
        <f t="shared" si="5214"/>
        <v>1796.9</v>
      </c>
      <c r="AI2595" s="5">
        <f t="shared" si="5215"/>
        <v>1310.9</v>
      </c>
      <c r="AJ2595" s="5">
        <f t="shared" si="5265"/>
        <v>0</v>
      </c>
      <c r="AK2595" s="17"/>
      <c r="AL2595" s="27"/>
    </row>
    <row r="2596" spans="1:38" ht="31.2" x14ac:dyDescent="0.3">
      <c r="A2596" s="4" t="s">
        <v>248</v>
      </c>
      <c r="B2596" s="4" t="s">
        <v>9</v>
      </c>
      <c r="C2596" s="4" t="s">
        <v>10</v>
      </c>
      <c r="D2596" s="4" t="s">
        <v>188</v>
      </c>
      <c r="E2596" s="4" t="s">
        <v>15</v>
      </c>
      <c r="F2596" s="14" t="s">
        <v>559</v>
      </c>
      <c r="G2596" s="5">
        <f t="shared" ref="G2596:I2596" si="5266">G2597</f>
        <v>1028.9000000000001</v>
      </c>
      <c r="H2596" s="5">
        <f t="shared" si="5266"/>
        <v>1796.9</v>
      </c>
      <c r="I2596" s="5">
        <f t="shared" si="5266"/>
        <v>1310.9</v>
      </c>
      <c r="J2596" s="5">
        <f t="shared" si="5262"/>
        <v>0</v>
      </c>
      <c r="K2596" s="5">
        <f t="shared" si="5262"/>
        <v>0</v>
      </c>
      <c r="L2596" s="5">
        <f t="shared" si="5262"/>
        <v>0</v>
      </c>
      <c r="M2596" s="5">
        <f t="shared" si="5222"/>
        <v>1028.9000000000001</v>
      </c>
      <c r="N2596" s="5">
        <f t="shared" si="5223"/>
        <v>1796.9</v>
      </c>
      <c r="O2596" s="5">
        <f t="shared" si="5224"/>
        <v>1310.9</v>
      </c>
      <c r="P2596" s="5">
        <f t="shared" si="5263"/>
        <v>0</v>
      </c>
      <c r="Q2596" s="5">
        <f t="shared" si="5263"/>
        <v>0</v>
      </c>
      <c r="R2596" s="5">
        <f t="shared" si="5263"/>
        <v>0</v>
      </c>
      <c r="S2596" s="5">
        <f t="shared" si="5263"/>
        <v>0</v>
      </c>
      <c r="T2596" s="5">
        <f t="shared" si="5263"/>
        <v>0</v>
      </c>
      <c r="U2596" s="5">
        <f t="shared" si="5263"/>
        <v>0</v>
      </c>
      <c r="V2596" s="5">
        <f t="shared" si="5263"/>
        <v>0</v>
      </c>
      <c r="W2596" s="5">
        <f t="shared" si="5264"/>
        <v>0</v>
      </c>
      <c r="X2596" s="5">
        <f t="shared" si="5264"/>
        <v>0</v>
      </c>
      <c r="Y2596" s="5">
        <f t="shared" si="5264"/>
        <v>0</v>
      </c>
      <c r="Z2596" s="5">
        <f t="shared" si="5264"/>
        <v>0</v>
      </c>
      <c r="AA2596" s="5">
        <f t="shared" si="5264"/>
        <v>0</v>
      </c>
      <c r="AB2596" s="5">
        <f t="shared" si="5264"/>
        <v>0</v>
      </c>
      <c r="AC2596" s="5">
        <f t="shared" si="5264"/>
        <v>0</v>
      </c>
      <c r="AD2596" s="5">
        <f t="shared" si="5264"/>
        <v>0</v>
      </c>
      <c r="AE2596" s="5">
        <f t="shared" si="5264"/>
        <v>0</v>
      </c>
      <c r="AF2596" s="5">
        <f t="shared" si="5264"/>
        <v>0</v>
      </c>
      <c r="AG2596" s="5">
        <f t="shared" si="5219"/>
        <v>1028.9000000000001</v>
      </c>
      <c r="AH2596" s="5">
        <f t="shared" si="5214"/>
        <v>1796.9</v>
      </c>
      <c r="AI2596" s="5">
        <f t="shared" si="5215"/>
        <v>1310.9</v>
      </c>
      <c r="AJ2596" s="5">
        <f t="shared" ref="AJ2596" si="5267">AJ2597</f>
        <v>0</v>
      </c>
      <c r="AK2596" s="17"/>
      <c r="AL2596" s="27"/>
    </row>
    <row r="2597" spans="1:38" ht="31.2" x14ac:dyDescent="0.3">
      <c r="A2597" s="4" t="s">
        <v>248</v>
      </c>
      <c r="B2597" s="4" t="s">
        <v>9</v>
      </c>
      <c r="C2597" s="4" t="s">
        <v>10</v>
      </c>
      <c r="D2597" s="4" t="s">
        <v>188</v>
      </c>
      <c r="E2597" s="4" t="s">
        <v>16</v>
      </c>
      <c r="F2597" s="14" t="s">
        <v>560</v>
      </c>
      <c r="G2597" s="5">
        <v>1028.9000000000001</v>
      </c>
      <c r="H2597" s="5">
        <v>1796.9</v>
      </c>
      <c r="I2597" s="5">
        <v>1310.9</v>
      </c>
      <c r="J2597" s="5"/>
      <c r="K2597" s="5"/>
      <c r="L2597" s="5"/>
      <c r="M2597" s="5">
        <f t="shared" si="5222"/>
        <v>1028.9000000000001</v>
      </c>
      <c r="N2597" s="5">
        <f t="shared" si="5223"/>
        <v>1796.9</v>
      </c>
      <c r="O2597" s="5">
        <f t="shared" si="5224"/>
        <v>1310.9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>
        <f t="shared" si="5219"/>
        <v>1028.9000000000001</v>
      </c>
      <c r="AH2597" s="5">
        <f t="shared" si="5214"/>
        <v>1796.9</v>
      </c>
      <c r="AI2597" s="5">
        <f t="shared" si="5215"/>
        <v>1310.9</v>
      </c>
      <c r="AJ2597" s="5"/>
      <c r="AK2597" s="17"/>
      <c r="AL2597" s="27"/>
    </row>
    <row r="2598" spans="1:38" ht="31.2" x14ac:dyDescent="0.3">
      <c r="A2598" s="4" t="s">
        <v>248</v>
      </c>
      <c r="B2598" s="4" t="s">
        <v>9</v>
      </c>
      <c r="C2598" s="4" t="s">
        <v>10</v>
      </c>
      <c r="D2598" s="4" t="s">
        <v>128</v>
      </c>
      <c r="E2598" s="4"/>
      <c r="F2598" s="14" t="s">
        <v>1147</v>
      </c>
      <c r="G2598" s="5">
        <f t="shared" ref="G2598:L2598" si="5268">G2599</f>
        <v>120</v>
      </c>
      <c r="H2598" s="5">
        <f t="shared" si="5268"/>
        <v>120</v>
      </c>
      <c r="I2598" s="5">
        <f t="shared" si="5268"/>
        <v>120</v>
      </c>
      <c r="J2598" s="5">
        <f t="shared" si="5268"/>
        <v>0</v>
      </c>
      <c r="K2598" s="5">
        <f t="shared" si="5268"/>
        <v>0</v>
      </c>
      <c r="L2598" s="5">
        <f t="shared" si="5268"/>
        <v>0</v>
      </c>
      <c r="M2598" s="5">
        <f t="shared" si="5222"/>
        <v>120</v>
      </c>
      <c r="N2598" s="5">
        <f t="shared" si="5223"/>
        <v>120</v>
      </c>
      <c r="O2598" s="5">
        <f t="shared" si="5224"/>
        <v>120</v>
      </c>
      <c r="P2598" s="5">
        <f t="shared" ref="P2598:V2598" si="5269">P2599</f>
        <v>0</v>
      </c>
      <c r="Q2598" s="5">
        <f t="shared" si="5269"/>
        <v>0</v>
      </c>
      <c r="R2598" s="5">
        <f t="shared" si="5269"/>
        <v>0</v>
      </c>
      <c r="S2598" s="5">
        <f t="shared" si="5269"/>
        <v>0</v>
      </c>
      <c r="T2598" s="5">
        <f t="shared" si="5269"/>
        <v>0</v>
      </c>
      <c r="U2598" s="5">
        <f t="shared" si="5269"/>
        <v>0</v>
      </c>
      <c r="V2598" s="5">
        <f t="shared" si="5269"/>
        <v>0</v>
      </c>
      <c r="W2598" s="5">
        <f t="shared" ref="W2598:AF2598" si="5270">W2599</f>
        <v>0</v>
      </c>
      <c r="X2598" s="5">
        <f t="shared" si="5270"/>
        <v>0</v>
      </c>
      <c r="Y2598" s="5">
        <f t="shared" si="5270"/>
        <v>0</v>
      </c>
      <c r="Z2598" s="5">
        <f t="shared" si="5270"/>
        <v>0</v>
      </c>
      <c r="AA2598" s="5">
        <f t="shared" si="5270"/>
        <v>0</v>
      </c>
      <c r="AB2598" s="5">
        <f t="shared" si="5270"/>
        <v>0</v>
      </c>
      <c r="AC2598" s="5">
        <f t="shared" si="5270"/>
        <v>0</v>
      </c>
      <c r="AD2598" s="5">
        <f t="shared" si="5270"/>
        <v>0</v>
      </c>
      <c r="AE2598" s="5">
        <f t="shared" si="5270"/>
        <v>0</v>
      </c>
      <c r="AF2598" s="5">
        <f t="shared" si="5270"/>
        <v>0</v>
      </c>
      <c r="AG2598" s="5">
        <f t="shared" si="5219"/>
        <v>120</v>
      </c>
      <c r="AH2598" s="5">
        <f t="shared" si="5214"/>
        <v>120</v>
      </c>
      <c r="AI2598" s="5">
        <f t="shared" si="5215"/>
        <v>120</v>
      </c>
      <c r="AJ2598" s="5">
        <f t="shared" ref="AJ2598" si="5271">AJ2599</f>
        <v>0</v>
      </c>
      <c r="AK2598" s="17"/>
      <c r="AL2598" s="27"/>
    </row>
    <row r="2599" spans="1:38" ht="46.8" x14ac:dyDescent="0.3">
      <c r="A2599" s="4" t="s">
        <v>248</v>
      </c>
      <c r="B2599" s="4" t="s">
        <v>9</v>
      </c>
      <c r="C2599" s="4" t="s">
        <v>10</v>
      </c>
      <c r="D2599" s="4" t="s">
        <v>129</v>
      </c>
      <c r="E2599" s="4"/>
      <c r="F2599" s="14" t="s">
        <v>1148</v>
      </c>
      <c r="G2599" s="5">
        <f t="shared" ref="G2599:L2599" si="5272">G2600+G2603</f>
        <v>120</v>
      </c>
      <c r="H2599" s="5">
        <f t="shared" si="5272"/>
        <v>120</v>
      </c>
      <c r="I2599" s="5">
        <f t="shared" si="5272"/>
        <v>120</v>
      </c>
      <c r="J2599" s="5">
        <f t="shared" si="5272"/>
        <v>0</v>
      </c>
      <c r="K2599" s="5">
        <f t="shared" si="5272"/>
        <v>0</v>
      </c>
      <c r="L2599" s="5">
        <f t="shared" si="5272"/>
        <v>0</v>
      </c>
      <c r="M2599" s="5">
        <f t="shared" si="5222"/>
        <v>120</v>
      </c>
      <c r="N2599" s="5">
        <f t="shared" si="5223"/>
        <v>120</v>
      </c>
      <c r="O2599" s="5">
        <f t="shared" si="5224"/>
        <v>120</v>
      </c>
      <c r="P2599" s="5">
        <f t="shared" ref="P2599:V2599" si="5273">P2600+P2603</f>
        <v>0</v>
      </c>
      <c r="Q2599" s="5">
        <f t="shared" ref="Q2599:R2599" si="5274">Q2600+Q2603</f>
        <v>0</v>
      </c>
      <c r="R2599" s="5">
        <f t="shared" si="5274"/>
        <v>0</v>
      </c>
      <c r="S2599" s="5">
        <f t="shared" ref="S2599" si="5275">S2600+S2603</f>
        <v>0</v>
      </c>
      <c r="T2599" s="5">
        <f t="shared" si="5273"/>
        <v>0</v>
      </c>
      <c r="U2599" s="5">
        <f t="shared" si="5273"/>
        <v>0</v>
      </c>
      <c r="V2599" s="5">
        <f t="shared" si="5273"/>
        <v>0</v>
      </c>
      <c r="W2599" s="5">
        <f t="shared" ref="W2599:AF2599" si="5276">W2600+W2603</f>
        <v>0</v>
      </c>
      <c r="X2599" s="5">
        <f t="shared" si="5276"/>
        <v>0</v>
      </c>
      <c r="Y2599" s="5">
        <f t="shared" si="5276"/>
        <v>0</v>
      </c>
      <c r="Z2599" s="5">
        <f t="shared" si="5276"/>
        <v>0</v>
      </c>
      <c r="AA2599" s="5">
        <f t="shared" si="5276"/>
        <v>0</v>
      </c>
      <c r="AB2599" s="5">
        <f t="shared" si="5276"/>
        <v>0</v>
      </c>
      <c r="AC2599" s="5">
        <f t="shared" si="5276"/>
        <v>0</v>
      </c>
      <c r="AD2599" s="5">
        <f t="shared" ref="AD2599" si="5277">AD2600+AD2603</f>
        <v>0</v>
      </c>
      <c r="AE2599" s="5">
        <f t="shared" ref="AE2599" si="5278">AE2600+AE2603</f>
        <v>0</v>
      </c>
      <c r="AF2599" s="5">
        <f t="shared" si="5276"/>
        <v>0</v>
      </c>
      <c r="AG2599" s="5">
        <f t="shared" si="5219"/>
        <v>120</v>
      </c>
      <c r="AH2599" s="5">
        <f t="shared" si="5214"/>
        <v>120</v>
      </c>
      <c r="AI2599" s="5">
        <f t="shared" si="5215"/>
        <v>120</v>
      </c>
      <c r="AJ2599" s="5">
        <f t="shared" ref="AJ2599" si="5279">AJ2600+AJ2603</f>
        <v>0</v>
      </c>
      <c r="AK2599" s="17"/>
      <c r="AL2599" s="27"/>
    </row>
    <row r="2600" spans="1:38" ht="78" x14ac:dyDescent="0.3">
      <c r="A2600" s="4" t="s">
        <v>248</v>
      </c>
      <c r="B2600" s="4" t="s">
        <v>9</v>
      </c>
      <c r="C2600" s="4" t="s">
        <v>10</v>
      </c>
      <c r="D2600" s="4" t="s">
        <v>144</v>
      </c>
      <c r="E2600" s="4"/>
      <c r="F2600" s="14" t="s">
        <v>587</v>
      </c>
      <c r="G2600" s="5">
        <f t="shared" ref="G2600:L2601" si="5280">G2601</f>
        <v>25</v>
      </c>
      <c r="H2600" s="5">
        <f t="shared" si="5280"/>
        <v>25</v>
      </c>
      <c r="I2600" s="5">
        <f t="shared" si="5280"/>
        <v>25</v>
      </c>
      <c r="J2600" s="5">
        <f t="shared" si="5280"/>
        <v>0</v>
      </c>
      <c r="K2600" s="5">
        <f t="shared" si="5280"/>
        <v>0</v>
      </c>
      <c r="L2600" s="5">
        <f t="shared" si="5280"/>
        <v>0</v>
      </c>
      <c r="M2600" s="5">
        <f t="shared" si="5222"/>
        <v>25</v>
      </c>
      <c r="N2600" s="5">
        <f t="shared" si="5223"/>
        <v>25</v>
      </c>
      <c r="O2600" s="5">
        <f t="shared" si="5224"/>
        <v>25</v>
      </c>
      <c r="P2600" s="5">
        <f t="shared" ref="P2600:V2601" si="5281">P2601</f>
        <v>0</v>
      </c>
      <c r="Q2600" s="5">
        <f t="shared" si="5281"/>
        <v>0</v>
      </c>
      <c r="R2600" s="5">
        <f t="shared" si="5281"/>
        <v>0</v>
      </c>
      <c r="S2600" s="5">
        <f t="shared" si="5281"/>
        <v>0</v>
      </c>
      <c r="T2600" s="5">
        <f t="shared" si="5281"/>
        <v>0</v>
      </c>
      <c r="U2600" s="5">
        <f t="shared" si="5281"/>
        <v>0</v>
      </c>
      <c r="V2600" s="5">
        <f t="shared" si="5281"/>
        <v>0</v>
      </c>
      <c r="W2600" s="5">
        <f t="shared" ref="W2600:AF2601" si="5282">W2601</f>
        <v>0</v>
      </c>
      <c r="X2600" s="5">
        <f t="shared" si="5282"/>
        <v>0</v>
      </c>
      <c r="Y2600" s="5">
        <f t="shared" si="5282"/>
        <v>0</v>
      </c>
      <c r="Z2600" s="5">
        <f t="shared" si="5282"/>
        <v>0</v>
      </c>
      <c r="AA2600" s="5">
        <f t="shared" si="5282"/>
        <v>0</v>
      </c>
      <c r="AB2600" s="5">
        <f t="shared" si="5282"/>
        <v>0</v>
      </c>
      <c r="AC2600" s="5">
        <f t="shared" si="5282"/>
        <v>0</v>
      </c>
      <c r="AD2600" s="5">
        <f t="shared" si="5282"/>
        <v>0</v>
      </c>
      <c r="AE2600" s="5">
        <f t="shared" si="5282"/>
        <v>0</v>
      </c>
      <c r="AF2600" s="5">
        <f t="shared" si="5282"/>
        <v>0</v>
      </c>
      <c r="AG2600" s="5">
        <f t="shared" si="5219"/>
        <v>25</v>
      </c>
      <c r="AH2600" s="5">
        <f t="shared" si="5214"/>
        <v>25</v>
      </c>
      <c r="AI2600" s="5">
        <f t="shared" si="5215"/>
        <v>25</v>
      </c>
      <c r="AJ2600" s="5">
        <f t="shared" ref="AJ2600:AJ2601" si="5283">AJ2601</f>
        <v>0</v>
      </c>
      <c r="AK2600" s="17"/>
      <c r="AL2600" s="27"/>
    </row>
    <row r="2601" spans="1:38" ht="31.2" x14ac:dyDescent="0.3">
      <c r="A2601" s="4" t="s">
        <v>248</v>
      </c>
      <c r="B2601" s="4" t="s">
        <v>9</v>
      </c>
      <c r="C2601" s="4" t="s">
        <v>10</v>
      </c>
      <c r="D2601" s="4" t="s">
        <v>144</v>
      </c>
      <c r="E2601" s="4" t="s">
        <v>92</v>
      </c>
      <c r="F2601" s="14" t="s">
        <v>569</v>
      </c>
      <c r="G2601" s="5">
        <f t="shared" si="5280"/>
        <v>25</v>
      </c>
      <c r="H2601" s="5">
        <f t="shared" si="5280"/>
        <v>25</v>
      </c>
      <c r="I2601" s="5">
        <f t="shared" si="5280"/>
        <v>25</v>
      </c>
      <c r="J2601" s="5">
        <f t="shared" si="5280"/>
        <v>0</v>
      </c>
      <c r="K2601" s="5">
        <f t="shared" si="5280"/>
        <v>0</v>
      </c>
      <c r="L2601" s="5">
        <f t="shared" si="5280"/>
        <v>0</v>
      </c>
      <c r="M2601" s="5">
        <f t="shared" si="5222"/>
        <v>25</v>
      </c>
      <c r="N2601" s="5">
        <f t="shared" si="5223"/>
        <v>25</v>
      </c>
      <c r="O2601" s="5">
        <f t="shared" si="5224"/>
        <v>25</v>
      </c>
      <c r="P2601" s="5">
        <f t="shared" si="5281"/>
        <v>0</v>
      </c>
      <c r="Q2601" s="5">
        <f t="shared" si="5281"/>
        <v>0</v>
      </c>
      <c r="R2601" s="5">
        <f t="shared" si="5281"/>
        <v>0</v>
      </c>
      <c r="S2601" s="5">
        <f t="shared" si="5281"/>
        <v>0</v>
      </c>
      <c r="T2601" s="5">
        <f t="shared" si="5281"/>
        <v>0</v>
      </c>
      <c r="U2601" s="5">
        <f t="shared" si="5281"/>
        <v>0</v>
      </c>
      <c r="V2601" s="5">
        <f t="shared" si="5281"/>
        <v>0</v>
      </c>
      <c r="W2601" s="5">
        <f t="shared" si="5282"/>
        <v>0</v>
      </c>
      <c r="X2601" s="5">
        <f t="shared" si="5282"/>
        <v>0</v>
      </c>
      <c r="Y2601" s="5">
        <f t="shared" si="5282"/>
        <v>0</v>
      </c>
      <c r="Z2601" s="5">
        <f t="shared" si="5282"/>
        <v>0</v>
      </c>
      <c r="AA2601" s="5">
        <f t="shared" si="5282"/>
        <v>0</v>
      </c>
      <c r="AB2601" s="5">
        <f t="shared" si="5282"/>
        <v>0</v>
      </c>
      <c r="AC2601" s="5">
        <f t="shared" si="5282"/>
        <v>0</v>
      </c>
      <c r="AD2601" s="5">
        <f t="shared" si="5282"/>
        <v>0</v>
      </c>
      <c r="AE2601" s="5">
        <f t="shared" si="5282"/>
        <v>0</v>
      </c>
      <c r="AF2601" s="5">
        <f t="shared" si="5282"/>
        <v>0</v>
      </c>
      <c r="AG2601" s="5">
        <f t="shared" si="5219"/>
        <v>25</v>
      </c>
      <c r="AH2601" s="5">
        <f t="shared" si="5214"/>
        <v>25</v>
      </c>
      <c r="AI2601" s="5">
        <f t="shared" si="5215"/>
        <v>25</v>
      </c>
      <c r="AJ2601" s="5">
        <f t="shared" si="5283"/>
        <v>0</v>
      </c>
      <c r="AK2601" s="17"/>
      <c r="AL2601" s="27"/>
    </row>
    <row r="2602" spans="1:38" ht="46.8" x14ac:dyDescent="0.3">
      <c r="A2602" s="4" t="s">
        <v>248</v>
      </c>
      <c r="B2602" s="4" t="s">
        <v>9</v>
      </c>
      <c r="C2602" s="4" t="s">
        <v>10</v>
      </c>
      <c r="D2602" s="4" t="s">
        <v>144</v>
      </c>
      <c r="E2602" s="4" t="s">
        <v>89</v>
      </c>
      <c r="F2602" s="14" t="s">
        <v>572</v>
      </c>
      <c r="G2602" s="5">
        <v>25</v>
      </c>
      <c r="H2602" s="5">
        <v>25</v>
      </c>
      <c r="I2602" s="5">
        <v>25</v>
      </c>
      <c r="J2602" s="5"/>
      <c r="K2602" s="5"/>
      <c r="L2602" s="5"/>
      <c r="M2602" s="5">
        <f t="shared" si="5222"/>
        <v>25</v>
      </c>
      <c r="N2602" s="5">
        <f t="shared" si="5223"/>
        <v>25</v>
      </c>
      <c r="O2602" s="5">
        <f t="shared" si="5224"/>
        <v>25</v>
      </c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>
        <f t="shared" si="5219"/>
        <v>25</v>
      </c>
      <c r="AH2602" s="5">
        <f t="shared" si="5214"/>
        <v>25</v>
      </c>
      <c r="AI2602" s="5">
        <f t="shared" si="5215"/>
        <v>25</v>
      </c>
      <c r="AJ2602" s="5"/>
      <c r="AK2602" s="17"/>
      <c r="AL2602" s="27"/>
    </row>
    <row r="2603" spans="1:38" ht="62.4" x14ac:dyDescent="0.3">
      <c r="A2603" s="4" t="s">
        <v>248</v>
      </c>
      <c r="B2603" s="4" t="s">
        <v>9</v>
      </c>
      <c r="C2603" s="4" t="s">
        <v>10</v>
      </c>
      <c r="D2603" s="4" t="s">
        <v>118</v>
      </c>
      <c r="E2603" s="4"/>
      <c r="F2603" s="14" t="s">
        <v>588</v>
      </c>
      <c r="G2603" s="5">
        <f t="shared" ref="G2603:L2604" si="5284">G2604</f>
        <v>95</v>
      </c>
      <c r="H2603" s="5">
        <f t="shared" si="5284"/>
        <v>95</v>
      </c>
      <c r="I2603" s="5">
        <f t="shared" si="5284"/>
        <v>95</v>
      </c>
      <c r="J2603" s="5">
        <f t="shared" si="5284"/>
        <v>0</v>
      </c>
      <c r="K2603" s="5">
        <f t="shared" si="5284"/>
        <v>0</v>
      </c>
      <c r="L2603" s="5">
        <f t="shared" si="5284"/>
        <v>0</v>
      </c>
      <c r="M2603" s="5">
        <f t="shared" si="5222"/>
        <v>95</v>
      </c>
      <c r="N2603" s="5">
        <f t="shared" si="5223"/>
        <v>95</v>
      </c>
      <c r="O2603" s="5">
        <f t="shared" si="5224"/>
        <v>95</v>
      </c>
      <c r="P2603" s="5">
        <f t="shared" ref="P2603:V2604" si="5285">P2604</f>
        <v>0</v>
      </c>
      <c r="Q2603" s="5">
        <f t="shared" si="5285"/>
        <v>0</v>
      </c>
      <c r="R2603" s="5">
        <f t="shared" si="5285"/>
        <v>0</v>
      </c>
      <c r="S2603" s="5">
        <f t="shared" si="5285"/>
        <v>0</v>
      </c>
      <c r="T2603" s="5">
        <f t="shared" si="5285"/>
        <v>0</v>
      </c>
      <c r="U2603" s="5">
        <f t="shared" si="5285"/>
        <v>0</v>
      </c>
      <c r="V2603" s="5">
        <f t="shared" si="5285"/>
        <v>0</v>
      </c>
      <c r="W2603" s="5">
        <f t="shared" ref="W2603:AF2604" si="5286">W2604</f>
        <v>0</v>
      </c>
      <c r="X2603" s="5">
        <f t="shared" si="5286"/>
        <v>0</v>
      </c>
      <c r="Y2603" s="5">
        <f t="shared" si="5286"/>
        <v>0</v>
      </c>
      <c r="Z2603" s="5">
        <f t="shared" si="5286"/>
        <v>0</v>
      </c>
      <c r="AA2603" s="5">
        <f t="shared" si="5286"/>
        <v>0</v>
      </c>
      <c r="AB2603" s="5">
        <f t="shared" si="5286"/>
        <v>0</v>
      </c>
      <c r="AC2603" s="5">
        <f t="shared" si="5286"/>
        <v>0</v>
      </c>
      <c r="AD2603" s="5">
        <f t="shared" si="5286"/>
        <v>0</v>
      </c>
      <c r="AE2603" s="5">
        <f t="shared" si="5286"/>
        <v>0</v>
      </c>
      <c r="AF2603" s="5">
        <f t="shared" si="5286"/>
        <v>0</v>
      </c>
      <c r="AG2603" s="5">
        <f t="shared" si="5219"/>
        <v>95</v>
      </c>
      <c r="AH2603" s="5">
        <f t="shared" si="5214"/>
        <v>95</v>
      </c>
      <c r="AI2603" s="5">
        <f t="shared" si="5215"/>
        <v>95</v>
      </c>
      <c r="AJ2603" s="5">
        <f t="shared" ref="AJ2603:AJ2604" si="5287">AJ2604</f>
        <v>0</v>
      </c>
      <c r="AK2603" s="17"/>
      <c r="AL2603" s="27"/>
    </row>
    <row r="2604" spans="1:38" ht="31.2" x14ac:dyDescent="0.3">
      <c r="A2604" s="4" t="s">
        <v>248</v>
      </c>
      <c r="B2604" s="4" t="s">
        <v>9</v>
      </c>
      <c r="C2604" s="4" t="s">
        <v>10</v>
      </c>
      <c r="D2604" s="4" t="s">
        <v>118</v>
      </c>
      <c r="E2604" s="4" t="s">
        <v>92</v>
      </c>
      <c r="F2604" s="14" t="s">
        <v>569</v>
      </c>
      <c r="G2604" s="5">
        <f t="shared" si="5284"/>
        <v>95</v>
      </c>
      <c r="H2604" s="5">
        <f t="shared" si="5284"/>
        <v>95</v>
      </c>
      <c r="I2604" s="5">
        <f t="shared" si="5284"/>
        <v>95</v>
      </c>
      <c r="J2604" s="5">
        <f t="shared" si="5284"/>
        <v>0</v>
      </c>
      <c r="K2604" s="5">
        <f t="shared" si="5284"/>
        <v>0</v>
      </c>
      <c r="L2604" s="5">
        <f t="shared" si="5284"/>
        <v>0</v>
      </c>
      <c r="M2604" s="5">
        <f t="shared" si="5222"/>
        <v>95</v>
      </c>
      <c r="N2604" s="5">
        <f t="shared" si="5223"/>
        <v>95</v>
      </c>
      <c r="O2604" s="5">
        <f t="shared" si="5224"/>
        <v>95</v>
      </c>
      <c r="P2604" s="5">
        <f t="shared" si="5285"/>
        <v>0</v>
      </c>
      <c r="Q2604" s="5">
        <f t="shared" si="5285"/>
        <v>0</v>
      </c>
      <c r="R2604" s="5">
        <f t="shared" si="5285"/>
        <v>0</v>
      </c>
      <c r="S2604" s="5">
        <f t="shared" si="5285"/>
        <v>0</v>
      </c>
      <c r="T2604" s="5">
        <f t="shared" si="5285"/>
        <v>0</v>
      </c>
      <c r="U2604" s="5">
        <f t="shared" si="5285"/>
        <v>0</v>
      </c>
      <c r="V2604" s="5">
        <f t="shared" si="5285"/>
        <v>0</v>
      </c>
      <c r="W2604" s="5">
        <f t="shared" si="5286"/>
        <v>0</v>
      </c>
      <c r="X2604" s="5">
        <f t="shared" si="5286"/>
        <v>0</v>
      </c>
      <c r="Y2604" s="5">
        <f t="shared" si="5286"/>
        <v>0</v>
      </c>
      <c r="Z2604" s="5">
        <f t="shared" si="5286"/>
        <v>0</v>
      </c>
      <c r="AA2604" s="5">
        <f t="shared" si="5286"/>
        <v>0</v>
      </c>
      <c r="AB2604" s="5">
        <f t="shared" si="5286"/>
        <v>0</v>
      </c>
      <c r="AC2604" s="5">
        <f t="shared" si="5286"/>
        <v>0</v>
      </c>
      <c r="AD2604" s="5">
        <f t="shared" si="5286"/>
        <v>0</v>
      </c>
      <c r="AE2604" s="5">
        <f t="shared" si="5286"/>
        <v>0</v>
      </c>
      <c r="AF2604" s="5">
        <f t="shared" si="5286"/>
        <v>0</v>
      </c>
      <c r="AG2604" s="5">
        <f t="shared" si="5219"/>
        <v>95</v>
      </c>
      <c r="AH2604" s="5">
        <f t="shared" si="5214"/>
        <v>95</v>
      </c>
      <c r="AI2604" s="5">
        <f t="shared" si="5215"/>
        <v>95</v>
      </c>
      <c r="AJ2604" s="5">
        <f t="shared" si="5287"/>
        <v>0</v>
      </c>
      <c r="AK2604" s="17"/>
      <c r="AL2604" s="27"/>
    </row>
    <row r="2605" spans="1:38" ht="46.8" x14ac:dyDescent="0.3">
      <c r="A2605" s="4" t="s">
        <v>248</v>
      </c>
      <c r="B2605" s="4" t="s">
        <v>9</v>
      </c>
      <c r="C2605" s="4" t="s">
        <v>10</v>
      </c>
      <c r="D2605" s="4" t="s">
        <v>118</v>
      </c>
      <c r="E2605" s="4" t="s">
        <v>89</v>
      </c>
      <c r="F2605" s="14" t="s">
        <v>572</v>
      </c>
      <c r="G2605" s="5">
        <v>95</v>
      </c>
      <c r="H2605" s="5">
        <v>95</v>
      </c>
      <c r="I2605" s="5">
        <v>95</v>
      </c>
      <c r="J2605" s="5"/>
      <c r="K2605" s="5"/>
      <c r="L2605" s="5"/>
      <c r="M2605" s="5">
        <f t="shared" si="5222"/>
        <v>95</v>
      </c>
      <c r="N2605" s="5">
        <f t="shared" si="5223"/>
        <v>95</v>
      </c>
      <c r="O2605" s="5">
        <f t="shared" si="5224"/>
        <v>95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>
        <f t="shared" si="5219"/>
        <v>95</v>
      </c>
      <c r="AH2605" s="5">
        <f t="shared" si="5214"/>
        <v>95</v>
      </c>
      <c r="AI2605" s="5">
        <f t="shared" si="5215"/>
        <v>95</v>
      </c>
      <c r="AJ2605" s="5"/>
      <c r="AK2605" s="17"/>
      <c r="AL2605" s="27"/>
    </row>
    <row r="2606" spans="1:38" s="3" customFormat="1" ht="31.2" x14ac:dyDescent="0.3">
      <c r="A2606" s="7" t="s">
        <v>248</v>
      </c>
      <c r="B2606" s="7" t="s">
        <v>81</v>
      </c>
      <c r="C2606" s="7"/>
      <c r="D2606" s="7"/>
      <c r="E2606" s="7"/>
      <c r="F2606" s="33" t="s">
        <v>516</v>
      </c>
      <c r="G2606" s="8">
        <f t="shared" ref="G2606:L2606" si="5288">G2607+G2614</f>
        <v>68.199999999999989</v>
      </c>
      <c r="H2606" s="8">
        <f t="shared" si="5288"/>
        <v>96.799999999999983</v>
      </c>
      <c r="I2606" s="8">
        <f t="shared" si="5288"/>
        <v>74.8</v>
      </c>
      <c r="J2606" s="8">
        <f t="shared" si="5288"/>
        <v>0</v>
      </c>
      <c r="K2606" s="8">
        <f t="shared" si="5288"/>
        <v>0</v>
      </c>
      <c r="L2606" s="8">
        <f t="shared" si="5288"/>
        <v>0</v>
      </c>
      <c r="M2606" s="8">
        <f t="shared" si="5222"/>
        <v>68.199999999999989</v>
      </c>
      <c r="N2606" s="8">
        <f t="shared" si="5223"/>
        <v>96.799999999999983</v>
      </c>
      <c r="O2606" s="8">
        <f t="shared" si="5224"/>
        <v>74.8</v>
      </c>
      <c r="P2606" s="8">
        <f t="shared" ref="P2606:V2606" si="5289">P2607+P2614</f>
        <v>0</v>
      </c>
      <c r="Q2606" s="8">
        <f t="shared" ref="Q2606:R2606" si="5290">Q2607+Q2614</f>
        <v>0</v>
      </c>
      <c r="R2606" s="8">
        <f t="shared" si="5290"/>
        <v>0</v>
      </c>
      <c r="S2606" s="8">
        <f t="shared" ref="S2606" si="5291">S2607+S2614</f>
        <v>0</v>
      </c>
      <c r="T2606" s="8">
        <f t="shared" si="5289"/>
        <v>0</v>
      </c>
      <c r="U2606" s="8">
        <f t="shared" si="5289"/>
        <v>0</v>
      </c>
      <c r="V2606" s="8">
        <f t="shared" si="5289"/>
        <v>0</v>
      </c>
      <c r="W2606" s="8">
        <f t="shared" ref="W2606:AF2606" si="5292">W2607+W2614</f>
        <v>0</v>
      </c>
      <c r="X2606" s="8">
        <f t="shared" si="5292"/>
        <v>0</v>
      </c>
      <c r="Y2606" s="8">
        <f t="shared" si="5292"/>
        <v>0</v>
      </c>
      <c r="Z2606" s="8">
        <f t="shared" si="5292"/>
        <v>0</v>
      </c>
      <c r="AA2606" s="8">
        <f t="shared" si="5292"/>
        <v>0</v>
      </c>
      <c r="AB2606" s="8">
        <f t="shared" si="5292"/>
        <v>0</v>
      </c>
      <c r="AC2606" s="8">
        <f t="shared" si="5292"/>
        <v>0</v>
      </c>
      <c r="AD2606" s="8">
        <f t="shared" ref="AD2606" si="5293">AD2607+AD2614</f>
        <v>0</v>
      </c>
      <c r="AE2606" s="8">
        <f t="shared" ref="AE2606" si="5294">AE2607+AE2614</f>
        <v>0</v>
      </c>
      <c r="AF2606" s="8">
        <f t="shared" si="5292"/>
        <v>0</v>
      </c>
      <c r="AG2606" s="8">
        <f t="shared" si="5219"/>
        <v>68.199999999999989</v>
      </c>
      <c r="AH2606" s="8">
        <f t="shared" si="5214"/>
        <v>96.799999999999983</v>
      </c>
      <c r="AI2606" s="8">
        <f t="shared" si="5215"/>
        <v>74.8</v>
      </c>
      <c r="AJ2606" s="8">
        <f t="shared" ref="AJ2606" si="5295">AJ2607+AJ2614</f>
        <v>0</v>
      </c>
      <c r="AK2606" s="16"/>
      <c r="AL2606" s="25"/>
    </row>
    <row r="2607" spans="1:38" s="10" customFormat="1" ht="46.8" x14ac:dyDescent="0.3">
      <c r="A2607" s="9" t="s">
        <v>248</v>
      </c>
      <c r="B2607" s="9" t="s">
        <v>81</v>
      </c>
      <c r="C2607" s="9" t="s">
        <v>97</v>
      </c>
      <c r="D2607" s="9"/>
      <c r="E2607" s="9"/>
      <c r="F2607" s="13" t="s">
        <v>532</v>
      </c>
      <c r="G2607" s="11">
        <f t="shared" ref="G2607:L2612" si="5296">G2608</f>
        <v>4.5999999999999996</v>
      </c>
      <c r="H2607" s="11">
        <f t="shared" si="5296"/>
        <v>4.5999999999999996</v>
      </c>
      <c r="I2607" s="11">
        <f t="shared" si="5296"/>
        <v>4.5999999999999996</v>
      </c>
      <c r="J2607" s="11">
        <f t="shared" si="5296"/>
        <v>0</v>
      </c>
      <c r="K2607" s="11">
        <f t="shared" si="5296"/>
        <v>0</v>
      </c>
      <c r="L2607" s="11">
        <f t="shared" si="5296"/>
        <v>0</v>
      </c>
      <c r="M2607" s="11">
        <f t="shared" si="5222"/>
        <v>4.5999999999999996</v>
      </c>
      <c r="N2607" s="11">
        <f t="shared" si="5223"/>
        <v>4.5999999999999996</v>
      </c>
      <c r="O2607" s="11">
        <f t="shared" si="5224"/>
        <v>4.5999999999999996</v>
      </c>
      <c r="P2607" s="11">
        <f t="shared" ref="P2607:V2612" si="5297">P2608</f>
        <v>0</v>
      </c>
      <c r="Q2607" s="11">
        <f t="shared" si="5297"/>
        <v>0</v>
      </c>
      <c r="R2607" s="11">
        <f t="shared" si="5297"/>
        <v>0</v>
      </c>
      <c r="S2607" s="11">
        <f t="shared" si="5297"/>
        <v>0</v>
      </c>
      <c r="T2607" s="11">
        <f t="shared" si="5297"/>
        <v>0</v>
      </c>
      <c r="U2607" s="11">
        <f t="shared" si="5297"/>
        <v>0</v>
      </c>
      <c r="V2607" s="11">
        <f t="shared" si="5297"/>
        <v>0</v>
      </c>
      <c r="W2607" s="11">
        <f t="shared" ref="W2607:AF2612" si="5298">W2608</f>
        <v>0</v>
      </c>
      <c r="X2607" s="11">
        <f t="shared" si="5298"/>
        <v>0</v>
      </c>
      <c r="Y2607" s="11">
        <f t="shared" si="5298"/>
        <v>0</v>
      </c>
      <c r="Z2607" s="11">
        <f t="shared" si="5298"/>
        <v>0</v>
      </c>
      <c r="AA2607" s="11">
        <f t="shared" si="5298"/>
        <v>0</v>
      </c>
      <c r="AB2607" s="11">
        <f t="shared" si="5298"/>
        <v>0</v>
      </c>
      <c r="AC2607" s="11">
        <f t="shared" si="5298"/>
        <v>0</v>
      </c>
      <c r="AD2607" s="11">
        <f t="shared" si="5298"/>
        <v>0</v>
      </c>
      <c r="AE2607" s="11">
        <f t="shared" si="5298"/>
        <v>0</v>
      </c>
      <c r="AF2607" s="11">
        <f t="shared" si="5298"/>
        <v>0</v>
      </c>
      <c r="AG2607" s="11">
        <f t="shared" si="5219"/>
        <v>4.5999999999999996</v>
      </c>
      <c r="AH2607" s="11">
        <f t="shared" si="5214"/>
        <v>4.5999999999999996</v>
      </c>
      <c r="AI2607" s="11">
        <f t="shared" si="5215"/>
        <v>4.5999999999999996</v>
      </c>
      <c r="AJ2607" s="11">
        <f t="shared" ref="AJ2607:AJ2612" si="5299">AJ2608</f>
        <v>0</v>
      </c>
      <c r="AK2607" s="31"/>
      <c r="AL2607" s="26"/>
    </row>
    <row r="2608" spans="1:38" x14ac:dyDescent="0.3">
      <c r="A2608" s="4" t="s">
        <v>248</v>
      </c>
      <c r="B2608" s="4" t="s">
        <v>81</v>
      </c>
      <c r="C2608" s="4" t="s">
        <v>97</v>
      </c>
      <c r="D2608" s="4" t="s">
        <v>130</v>
      </c>
      <c r="E2608" s="4"/>
      <c r="F2608" s="14" t="s">
        <v>1149</v>
      </c>
      <c r="G2608" s="5">
        <f t="shared" si="5296"/>
        <v>4.5999999999999996</v>
      </c>
      <c r="H2608" s="5">
        <f t="shared" si="5296"/>
        <v>4.5999999999999996</v>
      </c>
      <c r="I2608" s="5">
        <f t="shared" si="5296"/>
        <v>4.5999999999999996</v>
      </c>
      <c r="J2608" s="5">
        <f t="shared" si="5296"/>
        <v>0</v>
      </c>
      <c r="K2608" s="5">
        <f t="shared" si="5296"/>
        <v>0</v>
      </c>
      <c r="L2608" s="5">
        <f t="shared" si="5296"/>
        <v>0</v>
      </c>
      <c r="M2608" s="5">
        <f t="shared" si="5222"/>
        <v>4.5999999999999996</v>
      </c>
      <c r="N2608" s="5">
        <f t="shared" si="5223"/>
        <v>4.5999999999999996</v>
      </c>
      <c r="O2608" s="5">
        <f t="shared" si="5224"/>
        <v>4.5999999999999996</v>
      </c>
      <c r="P2608" s="5">
        <f t="shared" si="5297"/>
        <v>0</v>
      </c>
      <c r="Q2608" s="5">
        <f t="shared" si="5297"/>
        <v>0</v>
      </c>
      <c r="R2608" s="5">
        <f t="shared" si="5297"/>
        <v>0</v>
      </c>
      <c r="S2608" s="5">
        <f t="shared" si="5297"/>
        <v>0</v>
      </c>
      <c r="T2608" s="5">
        <f t="shared" si="5297"/>
        <v>0</v>
      </c>
      <c r="U2608" s="5">
        <f t="shared" si="5297"/>
        <v>0</v>
      </c>
      <c r="V2608" s="5">
        <f t="shared" si="5297"/>
        <v>0</v>
      </c>
      <c r="W2608" s="5">
        <f t="shared" si="5298"/>
        <v>0</v>
      </c>
      <c r="X2608" s="5">
        <f t="shared" si="5298"/>
        <v>0</v>
      </c>
      <c r="Y2608" s="5">
        <f t="shared" si="5298"/>
        <v>0</v>
      </c>
      <c r="Z2608" s="5">
        <f t="shared" si="5298"/>
        <v>0</v>
      </c>
      <c r="AA2608" s="5">
        <f t="shared" si="5298"/>
        <v>0</v>
      </c>
      <c r="AB2608" s="5">
        <f t="shared" si="5298"/>
        <v>0</v>
      </c>
      <c r="AC2608" s="5">
        <f t="shared" si="5298"/>
        <v>0</v>
      </c>
      <c r="AD2608" s="5">
        <f t="shared" si="5298"/>
        <v>0</v>
      </c>
      <c r="AE2608" s="5">
        <f t="shared" si="5298"/>
        <v>0</v>
      </c>
      <c r="AF2608" s="5">
        <f t="shared" si="5298"/>
        <v>0</v>
      </c>
      <c r="AG2608" s="5">
        <f t="shared" si="5219"/>
        <v>4.5999999999999996</v>
      </c>
      <c r="AH2608" s="5">
        <f t="shared" si="5214"/>
        <v>4.5999999999999996</v>
      </c>
      <c r="AI2608" s="5">
        <f t="shared" si="5215"/>
        <v>4.5999999999999996</v>
      </c>
      <c r="AJ2608" s="5">
        <f t="shared" si="5299"/>
        <v>0</v>
      </c>
      <c r="AK2608" s="17"/>
      <c r="AL2608" s="27"/>
    </row>
    <row r="2609" spans="1:38" ht="62.4" x14ac:dyDescent="0.3">
      <c r="A2609" s="4" t="s">
        <v>248</v>
      </c>
      <c r="B2609" s="4" t="s">
        <v>81</v>
      </c>
      <c r="C2609" s="4" t="s">
        <v>97</v>
      </c>
      <c r="D2609" s="4" t="s">
        <v>194</v>
      </c>
      <c r="E2609" s="4"/>
      <c r="F2609" s="14" t="s">
        <v>1154</v>
      </c>
      <c r="G2609" s="5">
        <f t="shared" si="5296"/>
        <v>4.5999999999999996</v>
      </c>
      <c r="H2609" s="5">
        <f t="shared" si="5296"/>
        <v>4.5999999999999996</v>
      </c>
      <c r="I2609" s="5">
        <f t="shared" si="5296"/>
        <v>4.5999999999999996</v>
      </c>
      <c r="J2609" s="5">
        <f t="shared" si="5296"/>
        <v>0</v>
      </c>
      <c r="K2609" s="5">
        <f t="shared" si="5296"/>
        <v>0</v>
      </c>
      <c r="L2609" s="5">
        <f t="shared" si="5296"/>
        <v>0</v>
      </c>
      <c r="M2609" s="5">
        <f t="shared" si="5222"/>
        <v>4.5999999999999996</v>
      </c>
      <c r="N2609" s="5">
        <f t="shared" si="5223"/>
        <v>4.5999999999999996</v>
      </c>
      <c r="O2609" s="5">
        <f t="shared" si="5224"/>
        <v>4.5999999999999996</v>
      </c>
      <c r="P2609" s="5">
        <f t="shared" si="5297"/>
        <v>0</v>
      </c>
      <c r="Q2609" s="5">
        <f t="shared" si="5297"/>
        <v>0</v>
      </c>
      <c r="R2609" s="5">
        <f t="shared" si="5297"/>
        <v>0</v>
      </c>
      <c r="S2609" s="5">
        <f t="shared" si="5297"/>
        <v>0</v>
      </c>
      <c r="T2609" s="5">
        <f t="shared" si="5297"/>
        <v>0</v>
      </c>
      <c r="U2609" s="5">
        <f t="shared" si="5297"/>
        <v>0</v>
      </c>
      <c r="V2609" s="5">
        <f t="shared" si="5297"/>
        <v>0</v>
      </c>
      <c r="W2609" s="5">
        <f t="shared" si="5298"/>
        <v>0</v>
      </c>
      <c r="X2609" s="5">
        <f t="shared" si="5298"/>
        <v>0</v>
      </c>
      <c r="Y2609" s="5">
        <f t="shared" si="5298"/>
        <v>0</v>
      </c>
      <c r="Z2609" s="5">
        <f t="shared" si="5298"/>
        <v>0</v>
      </c>
      <c r="AA2609" s="5">
        <f t="shared" si="5298"/>
        <v>0</v>
      </c>
      <c r="AB2609" s="5">
        <f t="shared" si="5298"/>
        <v>0</v>
      </c>
      <c r="AC2609" s="5">
        <f t="shared" si="5298"/>
        <v>0</v>
      </c>
      <c r="AD2609" s="5">
        <f t="shared" si="5298"/>
        <v>0</v>
      </c>
      <c r="AE2609" s="5">
        <f t="shared" si="5298"/>
        <v>0</v>
      </c>
      <c r="AF2609" s="5">
        <f t="shared" si="5298"/>
        <v>0</v>
      </c>
      <c r="AG2609" s="5">
        <f t="shared" si="5219"/>
        <v>4.5999999999999996</v>
      </c>
      <c r="AH2609" s="5">
        <f t="shared" si="5214"/>
        <v>4.5999999999999996</v>
      </c>
      <c r="AI2609" s="5">
        <f t="shared" si="5215"/>
        <v>4.5999999999999996</v>
      </c>
      <c r="AJ2609" s="5">
        <f t="shared" si="5299"/>
        <v>0</v>
      </c>
      <c r="AK2609" s="17"/>
      <c r="AL2609" s="27"/>
    </row>
    <row r="2610" spans="1:38" ht="46.8" x14ac:dyDescent="0.3">
      <c r="A2610" s="4" t="s">
        <v>248</v>
      </c>
      <c r="B2610" s="4" t="s">
        <v>81</v>
      </c>
      <c r="C2610" s="4" t="s">
        <v>97</v>
      </c>
      <c r="D2610" s="4" t="s">
        <v>195</v>
      </c>
      <c r="E2610" s="4"/>
      <c r="F2610" s="14" t="s">
        <v>1157</v>
      </c>
      <c r="G2610" s="5">
        <f t="shared" si="5296"/>
        <v>4.5999999999999996</v>
      </c>
      <c r="H2610" s="5">
        <f t="shared" si="5296"/>
        <v>4.5999999999999996</v>
      </c>
      <c r="I2610" s="5">
        <f t="shared" si="5296"/>
        <v>4.5999999999999996</v>
      </c>
      <c r="J2610" s="5">
        <f t="shared" si="5296"/>
        <v>0</v>
      </c>
      <c r="K2610" s="5">
        <f t="shared" si="5296"/>
        <v>0</v>
      </c>
      <c r="L2610" s="5">
        <f t="shared" si="5296"/>
        <v>0</v>
      </c>
      <c r="M2610" s="5">
        <f t="shared" si="5222"/>
        <v>4.5999999999999996</v>
      </c>
      <c r="N2610" s="5">
        <f t="shared" si="5223"/>
        <v>4.5999999999999996</v>
      </c>
      <c r="O2610" s="5">
        <f t="shared" si="5224"/>
        <v>4.5999999999999996</v>
      </c>
      <c r="P2610" s="5">
        <f t="shared" si="5297"/>
        <v>0</v>
      </c>
      <c r="Q2610" s="5">
        <f t="shared" si="5297"/>
        <v>0</v>
      </c>
      <c r="R2610" s="5">
        <f t="shared" si="5297"/>
        <v>0</v>
      </c>
      <c r="S2610" s="5">
        <f t="shared" si="5297"/>
        <v>0</v>
      </c>
      <c r="T2610" s="5">
        <f t="shared" si="5297"/>
        <v>0</v>
      </c>
      <c r="U2610" s="5">
        <f t="shared" si="5297"/>
        <v>0</v>
      </c>
      <c r="V2610" s="5">
        <f t="shared" si="5297"/>
        <v>0</v>
      </c>
      <c r="W2610" s="5">
        <f t="shared" si="5298"/>
        <v>0</v>
      </c>
      <c r="X2610" s="5">
        <f t="shared" si="5298"/>
        <v>0</v>
      </c>
      <c r="Y2610" s="5">
        <f t="shared" si="5298"/>
        <v>0</v>
      </c>
      <c r="Z2610" s="5">
        <f t="shared" si="5298"/>
        <v>0</v>
      </c>
      <c r="AA2610" s="5">
        <f t="shared" si="5298"/>
        <v>0</v>
      </c>
      <c r="AB2610" s="5">
        <f t="shared" si="5298"/>
        <v>0</v>
      </c>
      <c r="AC2610" s="5">
        <f t="shared" si="5298"/>
        <v>0</v>
      </c>
      <c r="AD2610" s="5">
        <f t="shared" si="5298"/>
        <v>0</v>
      </c>
      <c r="AE2610" s="5">
        <f t="shared" si="5298"/>
        <v>0</v>
      </c>
      <c r="AF2610" s="5">
        <f t="shared" si="5298"/>
        <v>0</v>
      </c>
      <c r="AG2610" s="5">
        <f t="shared" si="5219"/>
        <v>4.5999999999999996</v>
      </c>
      <c r="AH2610" s="5">
        <f t="shared" si="5214"/>
        <v>4.5999999999999996</v>
      </c>
      <c r="AI2610" s="5">
        <f t="shared" si="5215"/>
        <v>4.5999999999999996</v>
      </c>
      <c r="AJ2610" s="5">
        <f t="shared" si="5299"/>
        <v>0</v>
      </c>
      <c r="AK2610" s="17"/>
      <c r="AL2610" s="27"/>
    </row>
    <row r="2611" spans="1:38" ht="31.2" x14ac:dyDescent="0.3">
      <c r="A2611" s="4" t="s">
        <v>248</v>
      </c>
      <c r="B2611" s="4" t="s">
        <v>81</v>
      </c>
      <c r="C2611" s="4" t="s">
        <v>97</v>
      </c>
      <c r="D2611" s="4" t="s">
        <v>193</v>
      </c>
      <c r="E2611" s="4"/>
      <c r="F2611" s="14" t="s">
        <v>598</v>
      </c>
      <c r="G2611" s="5">
        <f t="shared" si="5296"/>
        <v>4.5999999999999996</v>
      </c>
      <c r="H2611" s="5">
        <f t="shared" si="5296"/>
        <v>4.5999999999999996</v>
      </c>
      <c r="I2611" s="5">
        <f t="shared" si="5296"/>
        <v>4.5999999999999996</v>
      </c>
      <c r="J2611" s="5">
        <f t="shared" si="5296"/>
        <v>0</v>
      </c>
      <c r="K2611" s="5">
        <f t="shared" si="5296"/>
        <v>0</v>
      </c>
      <c r="L2611" s="5">
        <f t="shared" si="5296"/>
        <v>0</v>
      </c>
      <c r="M2611" s="5">
        <f t="shared" si="5222"/>
        <v>4.5999999999999996</v>
      </c>
      <c r="N2611" s="5">
        <f t="shared" si="5223"/>
        <v>4.5999999999999996</v>
      </c>
      <c r="O2611" s="5">
        <f t="shared" si="5224"/>
        <v>4.5999999999999996</v>
      </c>
      <c r="P2611" s="5">
        <f t="shared" si="5297"/>
        <v>0</v>
      </c>
      <c r="Q2611" s="5">
        <f t="shared" si="5297"/>
        <v>0</v>
      </c>
      <c r="R2611" s="5">
        <f t="shared" si="5297"/>
        <v>0</v>
      </c>
      <c r="S2611" s="5">
        <f t="shared" si="5297"/>
        <v>0</v>
      </c>
      <c r="T2611" s="5">
        <f t="shared" si="5297"/>
        <v>0</v>
      </c>
      <c r="U2611" s="5">
        <f t="shared" si="5297"/>
        <v>0</v>
      </c>
      <c r="V2611" s="5">
        <f t="shared" si="5297"/>
        <v>0</v>
      </c>
      <c r="W2611" s="5">
        <f t="shared" si="5298"/>
        <v>0</v>
      </c>
      <c r="X2611" s="5">
        <f t="shared" si="5298"/>
        <v>0</v>
      </c>
      <c r="Y2611" s="5">
        <f t="shared" si="5298"/>
        <v>0</v>
      </c>
      <c r="Z2611" s="5">
        <f t="shared" si="5298"/>
        <v>0</v>
      </c>
      <c r="AA2611" s="5">
        <f t="shared" si="5298"/>
        <v>0</v>
      </c>
      <c r="AB2611" s="5">
        <f t="shared" si="5298"/>
        <v>0</v>
      </c>
      <c r="AC2611" s="5">
        <f t="shared" si="5298"/>
        <v>0</v>
      </c>
      <c r="AD2611" s="5">
        <f t="shared" si="5298"/>
        <v>0</v>
      </c>
      <c r="AE2611" s="5">
        <f t="shared" si="5298"/>
        <v>0</v>
      </c>
      <c r="AF2611" s="5">
        <f t="shared" si="5298"/>
        <v>0</v>
      </c>
      <c r="AG2611" s="5">
        <f t="shared" si="5219"/>
        <v>4.5999999999999996</v>
      </c>
      <c r="AH2611" s="5">
        <f t="shared" si="5214"/>
        <v>4.5999999999999996</v>
      </c>
      <c r="AI2611" s="5">
        <f t="shared" si="5215"/>
        <v>4.5999999999999996</v>
      </c>
      <c r="AJ2611" s="5">
        <f t="shared" si="5299"/>
        <v>0</v>
      </c>
      <c r="AK2611" s="17"/>
      <c r="AL2611" s="27"/>
    </row>
    <row r="2612" spans="1:38" ht="31.2" x14ac:dyDescent="0.3">
      <c r="A2612" s="4" t="s">
        <v>248</v>
      </c>
      <c r="B2612" s="4" t="s">
        <v>81</v>
      </c>
      <c r="C2612" s="4" t="s">
        <v>97</v>
      </c>
      <c r="D2612" s="4" t="s">
        <v>193</v>
      </c>
      <c r="E2612" s="4" t="s">
        <v>15</v>
      </c>
      <c r="F2612" s="14" t="s">
        <v>559</v>
      </c>
      <c r="G2612" s="5">
        <f t="shared" si="5296"/>
        <v>4.5999999999999996</v>
      </c>
      <c r="H2612" s="5">
        <f t="shared" si="5296"/>
        <v>4.5999999999999996</v>
      </c>
      <c r="I2612" s="5">
        <f t="shared" si="5296"/>
        <v>4.5999999999999996</v>
      </c>
      <c r="J2612" s="5">
        <f t="shared" si="5296"/>
        <v>0</v>
      </c>
      <c r="K2612" s="5">
        <f t="shared" si="5296"/>
        <v>0</v>
      </c>
      <c r="L2612" s="5">
        <f t="shared" si="5296"/>
        <v>0</v>
      </c>
      <c r="M2612" s="5">
        <f t="shared" si="5222"/>
        <v>4.5999999999999996</v>
      </c>
      <c r="N2612" s="5">
        <f t="shared" si="5223"/>
        <v>4.5999999999999996</v>
      </c>
      <c r="O2612" s="5">
        <f t="shared" si="5224"/>
        <v>4.5999999999999996</v>
      </c>
      <c r="P2612" s="5">
        <f t="shared" si="5297"/>
        <v>0</v>
      </c>
      <c r="Q2612" s="5">
        <f t="shared" si="5297"/>
        <v>0</v>
      </c>
      <c r="R2612" s="5">
        <f t="shared" si="5297"/>
        <v>0</v>
      </c>
      <c r="S2612" s="5">
        <f t="shared" si="5297"/>
        <v>0</v>
      </c>
      <c r="T2612" s="5">
        <f t="shared" si="5297"/>
        <v>0</v>
      </c>
      <c r="U2612" s="5">
        <f t="shared" si="5297"/>
        <v>0</v>
      </c>
      <c r="V2612" s="5">
        <f t="shared" si="5297"/>
        <v>0</v>
      </c>
      <c r="W2612" s="5">
        <f t="shared" si="5298"/>
        <v>0</v>
      </c>
      <c r="X2612" s="5">
        <f t="shared" si="5298"/>
        <v>0</v>
      </c>
      <c r="Y2612" s="5">
        <f t="shared" si="5298"/>
        <v>0</v>
      </c>
      <c r="Z2612" s="5">
        <f t="shared" si="5298"/>
        <v>0</v>
      </c>
      <c r="AA2612" s="5">
        <f t="shared" si="5298"/>
        <v>0</v>
      </c>
      <c r="AB2612" s="5">
        <f t="shared" si="5298"/>
        <v>0</v>
      </c>
      <c r="AC2612" s="5">
        <f t="shared" si="5298"/>
        <v>0</v>
      </c>
      <c r="AD2612" s="5">
        <f t="shared" si="5298"/>
        <v>0</v>
      </c>
      <c r="AE2612" s="5">
        <f t="shared" si="5298"/>
        <v>0</v>
      </c>
      <c r="AF2612" s="5">
        <f t="shared" si="5298"/>
        <v>0</v>
      </c>
      <c r="AG2612" s="5">
        <f t="shared" si="5219"/>
        <v>4.5999999999999996</v>
      </c>
      <c r="AH2612" s="5">
        <f t="shared" si="5214"/>
        <v>4.5999999999999996</v>
      </c>
      <c r="AI2612" s="5">
        <f t="shared" si="5215"/>
        <v>4.5999999999999996</v>
      </c>
      <c r="AJ2612" s="5">
        <f t="shared" si="5299"/>
        <v>0</v>
      </c>
      <c r="AK2612" s="17"/>
      <c r="AL2612" s="27"/>
    </row>
    <row r="2613" spans="1:38" ht="31.2" x14ac:dyDescent="0.3">
      <c r="A2613" s="4" t="s">
        <v>248</v>
      </c>
      <c r="B2613" s="4" t="s">
        <v>81</v>
      </c>
      <c r="C2613" s="4" t="s">
        <v>97</v>
      </c>
      <c r="D2613" s="4" t="s">
        <v>193</v>
      </c>
      <c r="E2613" s="4" t="s">
        <v>16</v>
      </c>
      <c r="F2613" s="14" t="s">
        <v>560</v>
      </c>
      <c r="G2613" s="5">
        <v>4.5999999999999996</v>
      </c>
      <c r="H2613" s="5">
        <v>4.5999999999999996</v>
      </c>
      <c r="I2613" s="5">
        <v>4.5999999999999996</v>
      </c>
      <c r="J2613" s="5"/>
      <c r="K2613" s="5"/>
      <c r="L2613" s="5"/>
      <c r="M2613" s="5">
        <f t="shared" si="5222"/>
        <v>4.5999999999999996</v>
      </c>
      <c r="N2613" s="5">
        <f t="shared" si="5223"/>
        <v>4.5999999999999996</v>
      </c>
      <c r="O2613" s="5">
        <f t="shared" si="5224"/>
        <v>4.5999999999999996</v>
      </c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>
        <f t="shared" si="5219"/>
        <v>4.5999999999999996</v>
      </c>
      <c r="AH2613" s="5">
        <f t="shared" si="5214"/>
        <v>4.5999999999999996</v>
      </c>
      <c r="AI2613" s="5">
        <f t="shared" si="5215"/>
        <v>4.5999999999999996</v>
      </c>
      <c r="AJ2613" s="5"/>
      <c r="AK2613" s="17"/>
      <c r="AL2613" s="27"/>
    </row>
    <row r="2614" spans="1:38" s="10" customFormat="1" ht="31.2" x14ac:dyDescent="0.3">
      <c r="A2614" s="9" t="s">
        <v>248</v>
      </c>
      <c r="B2614" s="9" t="s">
        <v>81</v>
      </c>
      <c r="C2614" s="9" t="s">
        <v>197</v>
      </c>
      <c r="D2614" s="9"/>
      <c r="E2614" s="9"/>
      <c r="F2614" s="13" t="s">
        <v>534</v>
      </c>
      <c r="G2614" s="11">
        <f>G2615+G2623</f>
        <v>63.599999999999994</v>
      </c>
      <c r="H2614" s="11">
        <f t="shared" ref="H2614:AJ2614" si="5300">H2615+H2623</f>
        <v>92.199999999999989</v>
      </c>
      <c r="I2614" s="11">
        <f t="shared" si="5300"/>
        <v>70.2</v>
      </c>
      <c r="J2614" s="11">
        <f t="shared" ref="J2614:L2614" si="5301">J2615+J2623</f>
        <v>0</v>
      </c>
      <c r="K2614" s="11">
        <f t="shared" si="5301"/>
        <v>0</v>
      </c>
      <c r="L2614" s="11">
        <f t="shared" si="5301"/>
        <v>0</v>
      </c>
      <c r="M2614" s="11">
        <f t="shared" si="5222"/>
        <v>63.599999999999994</v>
      </c>
      <c r="N2614" s="11">
        <f t="shared" si="5223"/>
        <v>92.199999999999989</v>
      </c>
      <c r="O2614" s="11">
        <f t="shared" si="5224"/>
        <v>70.2</v>
      </c>
      <c r="P2614" s="11">
        <f t="shared" ref="P2614:V2614" si="5302">P2615+P2623</f>
        <v>0</v>
      </c>
      <c r="Q2614" s="11">
        <f t="shared" ref="Q2614:R2614" si="5303">Q2615+Q2623</f>
        <v>0</v>
      </c>
      <c r="R2614" s="11">
        <f t="shared" si="5303"/>
        <v>0</v>
      </c>
      <c r="S2614" s="11">
        <f t="shared" ref="S2614" si="5304">S2615+S2623</f>
        <v>0</v>
      </c>
      <c r="T2614" s="11">
        <f t="shared" si="5302"/>
        <v>0</v>
      </c>
      <c r="U2614" s="11">
        <f t="shared" si="5302"/>
        <v>0</v>
      </c>
      <c r="V2614" s="11">
        <f t="shared" si="5302"/>
        <v>0</v>
      </c>
      <c r="W2614" s="11">
        <f t="shared" ref="W2614:AF2614" si="5305">W2615+W2623</f>
        <v>0</v>
      </c>
      <c r="X2614" s="11">
        <f t="shared" si="5305"/>
        <v>0</v>
      </c>
      <c r="Y2614" s="11">
        <f t="shared" si="5305"/>
        <v>0</v>
      </c>
      <c r="Z2614" s="11">
        <f t="shared" si="5305"/>
        <v>0</v>
      </c>
      <c r="AA2614" s="11">
        <f t="shared" si="5305"/>
        <v>0</v>
      </c>
      <c r="AB2614" s="11">
        <f t="shared" si="5305"/>
        <v>0</v>
      </c>
      <c r="AC2614" s="11">
        <f t="shared" si="5305"/>
        <v>0</v>
      </c>
      <c r="AD2614" s="11">
        <f t="shared" ref="AD2614" si="5306">AD2615+AD2623</f>
        <v>0</v>
      </c>
      <c r="AE2614" s="11">
        <f t="shared" ref="AE2614" si="5307">AE2615+AE2623</f>
        <v>0</v>
      </c>
      <c r="AF2614" s="11">
        <f t="shared" si="5305"/>
        <v>0</v>
      </c>
      <c r="AG2614" s="11">
        <f t="shared" si="5219"/>
        <v>63.599999999999994</v>
      </c>
      <c r="AH2614" s="11">
        <f t="shared" si="5214"/>
        <v>92.199999999999989</v>
      </c>
      <c r="AI2614" s="11">
        <f t="shared" si="5215"/>
        <v>70.2</v>
      </c>
      <c r="AJ2614" s="11">
        <f t="shared" si="5300"/>
        <v>0</v>
      </c>
      <c r="AK2614" s="31"/>
      <c r="AL2614" s="26"/>
    </row>
    <row r="2615" spans="1:38" x14ac:dyDescent="0.3">
      <c r="A2615" s="4" t="s">
        <v>248</v>
      </c>
      <c r="B2615" s="4" t="s">
        <v>81</v>
      </c>
      <c r="C2615" s="4" t="s">
        <v>197</v>
      </c>
      <c r="D2615" s="4" t="s">
        <v>130</v>
      </c>
      <c r="E2615" s="4"/>
      <c r="F2615" s="14" t="s">
        <v>1149</v>
      </c>
      <c r="G2615" s="5">
        <f t="shared" ref="G2615:L2617" si="5308">G2616</f>
        <v>57.3</v>
      </c>
      <c r="H2615" s="5">
        <f t="shared" si="5308"/>
        <v>85.899999999999991</v>
      </c>
      <c r="I2615" s="5">
        <f t="shared" si="5308"/>
        <v>63.9</v>
      </c>
      <c r="J2615" s="5">
        <f t="shared" si="5308"/>
        <v>0</v>
      </c>
      <c r="K2615" s="5">
        <f t="shared" si="5308"/>
        <v>0</v>
      </c>
      <c r="L2615" s="5">
        <f t="shared" si="5308"/>
        <v>0</v>
      </c>
      <c r="M2615" s="5">
        <f t="shared" si="5222"/>
        <v>57.3</v>
      </c>
      <c r="N2615" s="5">
        <f t="shared" si="5223"/>
        <v>85.899999999999991</v>
      </c>
      <c r="O2615" s="5">
        <f t="shared" si="5224"/>
        <v>63.9</v>
      </c>
      <c r="P2615" s="5">
        <f t="shared" ref="P2615:V2617" si="5309">P2616</f>
        <v>0</v>
      </c>
      <c r="Q2615" s="5">
        <f t="shared" si="5309"/>
        <v>0</v>
      </c>
      <c r="R2615" s="5">
        <f t="shared" si="5309"/>
        <v>0</v>
      </c>
      <c r="S2615" s="5">
        <f t="shared" si="5309"/>
        <v>0</v>
      </c>
      <c r="T2615" s="5">
        <f t="shared" si="5309"/>
        <v>0</v>
      </c>
      <c r="U2615" s="5">
        <f t="shared" si="5309"/>
        <v>0</v>
      </c>
      <c r="V2615" s="5">
        <f t="shared" si="5309"/>
        <v>0</v>
      </c>
      <c r="W2615" s="5">
        <f t="shared" ref="W2615:AF2617" si="5310">W2616</f>
        <v>0</v>
      </c>
      <c r="X2615" s="5">
        <f t="shared" si="5310"/>
        <v>0</v>
      </c>
      <c r="Y2615" s="5">
        <f t="shared" si="5310"/>
        <v>0</v>
      </c>
      <c r="Z2615" s="5">
        <f t="shared" si="5310"/>
        <v>0</v>
      </c>
      <c r="AA2615" s="5">
        <f t="shared" si="5310"/>
        <v>0</v>
      </c>
      <c r="AB2615" s="5">
        <f t="shared" si="5310"/>
        <v>0</v>
      </c>
      <c r="AC2615" s="5">
        <f t="shared" si="5310"/>
        <v>0</v>
      </c>
      <c r="AD2615" s="5">
        <f t="shared" si="5310"/>
        <v>0</v>
      </c>
      <c r="AE2615" s="5">
        <f t="shared" si="5310"/>
        <v>0</v>
      </c>
      <c r="AF2615" s="5">
        <f t="shared" si="5310"/>
        <v>0</v>
      </c>
      <c r="AG2615" s="5">
        <f t="shared" si="5219"/>
        <v>57.3</v>
      </c>
      <c r="AH2615" s="5">
        <f t="shared" si="5214"/>
        <v>85.899999999999991</v>
      </c>
      <c r="AI2615" s="5">
        <f t="shared" si="5215"/>
        <v>63.9</v>
      </c>
      <c r="AJ2615" s="5">
        <f t="shared" ref="AJ2615:AJ2617" si="5311">AJ2616</f>
        <v>0</v>
      </c>
      <c r="AK2615" s="17"/>
      <c r="AL2615" s="27"/>
    </row>
    <row r="2616" spans="1:38" ht="31.2" x14ac:dyDescent="0.3">
      <c r="A2616" s="4" t="s">
        <v>248</v>
      </c>
      <c r="B2616" s="4" t="s">
        <v>81</v>
      </c>
      <c r="C2616" s="4" t="s">
        <v>197</v>
      </c>
      <c r="D2616" s="4" t="s">
        <v>198</v>
      </c>
      <c r="E2616" s="4"/>
      <c r="F2616" s="14" t="s">
        <v>1159</v>
      </c>
      <c r="G2616" s="5">
        <f t="shared" si="5308"/>
        <v>57.3</v>
      </c>
      <c r="H2616" s="5">
        <f t="shared" si="5308"/>
        <v>85.899999999999991</v>
      </c>
      <c r="I2616" s="5">
        <f t="shared" si="5308"/>
        <v>63.9</v>
      </c>
      <c r="J2616" s="5">
        <f t="shared" si="5308"/>
        <v>0</v>
      </c>
      <c r="K2616" s="5">
        <f t="shared" si="5308"/>
        <v>0</v>
      </c>
      <c r="L2616" s="5">
        <f t="shared" si="5308"/>
        <v>0</v>
      </c>
      <c r="M2616" s="5">
        <f t="shared" si="5222"/>
        <v>57.3</v>
      </c>
      <c r="N2616" s="5">
        <f t="shared" si="5223"/>
        <v>85.899999999999991</v>
      </c>
      <c r="O2616" s="5">
        <f t="shared" si="5224"/>
        <v>63.9</v>
      </c>
      <c r="P2616" s="5">
        <f t="shared" si="5309"/>
        <v>0</v>
      </c>
      <c r="Q2616" s="5">
        <f t="shared" si="5309"/>
        <v>0</v>
      </c>
      <c r="R2616" s="5">
        <f t="shared" si="5309"/>
        <v>0</v>
      </c>
      <c r="S2616" s="5">
        <f t="shared" si="5309"/>
        <v>0</v>
      </c>
      <c r="T2616" s="5">
        <f t="shared" si="5309"/>
        <v>0</v>
      </c>
      <c r="U2616" s="5">
        <f t="shared" si="5309"/>
        <v>0</v>
      </c>
      <c r="V2616" s="5">
        <f t="shared" si="5309"/>
        <v>0</v>
      </c>
      <c r="W2616" s="5">
        <f t="shared" si="5310"/>
        <v>0</v>
      </c>
      <c r="X2616" s="5">
        <f t="shared" si="5310"/>
        <v>0</v>
      </c>
      <c r="Y2616" s="5">
        <f t="shared" si="5310"/>
        <v>0</v>
      </c>
      <c r="Z2616" s="5">
        <f t="shared" si="5310"/>
        <v>0</v>
      </c>
      <c r="AA2616" s="5">
        <f t="shared" si="5310"/>
        <v>0</v>
      </c>
      <c r="AB2616" s="5">
        <f t="shared" si="5310"/>
        <v>0</v>
      </c>
      <c r="AC2616" s="5">
        <f t="shared" si="5310"/>
        <v>0</v>
      </c>
      <c r="AD2616" s="5">
        <f t="shared" si="5310"/>
        <v>0</v>
      </c>
      <c r="AE2616" s="5">
        <f t="shared" si="5310"/>
        <v>0</v>
      </c>
      <c r="AF2616" s="5">
        <f t="shared" si="5310"/>
        <v>0</v>
      </c>
      <c r="AG2616" s="5">
        <f t="shared" si="5219"/>
        <v>57.3</v>
      </c>
      <c r="AH2616" s="5">
        <f t="shared" si="5214"/>
        <v>85.899999999999991</v>
      </c>
      <c r="AI2616" s="5">
        <f t="shared" si="5215"/>
        <v>63.9</v>
      </c>
      <c r="AJ2616" s="5">
        <f t="shared" si="5311"/>
        <v>0</v>
      </c>
      <c r="AK2616" s="17"/>
      <c r="AL2616" s="27"/>
    </row>
    <row r="2617" spans="1:38" ht="31.2" x14ac:dyDescent="0.3">
      <c r="A2617" s="4" t="s">
        <v>248</v>
      </c>
      <c r="B2617" s="4" t="s">
        <v>81</v>
      </c>
      <c r="C2617" s="4" t="s">
        <v>197</v>
      </c>
      <c r="D2617" s="4" t="s">
        <v>199</v>
      </c>
      <c r="E2617" s="4"/>
      <c r="F2617" s="14" t="s">
        <v>1160</v>
      </c>
      <c r="G2617" s="5">
        <f t="shared" si="5308"/>
        <v>57.3</v>
      </c>
      <c r="H2617" s="5">
        <f t="shared" si="5308"/>
        <v>85.899999999999991</v>
      </c>
      <c r="I2617" s="5">
        <f t="shared" si="5308"/>
        <v>63.9</v>
      </c>
      <c r="J2617" s="5">
        <f t="shared" si="5308"/>
        <v>0</v>
      </c>
      <c r="K2617" s="5">
        <f t="shared" si="5308"/>
        <v>0</v>
      </c>
      <c r="L2617" s="5">
        <f t="shared" si="5308"/>
        <v>0</v>
      </c>
      <c r="M2617" s="5">
        <f t="shared" si="5222"/>
        <v>57.3</v>
      </c>
      <c r="N2617" s="5">
        <f t="shared" si="5223"/>
        <v>85.899999999999991</v>
      </c>
      <c r="O2617" s="5">
        <f t="shared" si="5224"/>
        <v>63.9</v>
      </c>
      <c r="P2617" s="5">
        <f t="shared" si="5309"/>
        <v>0</v>
      </c>
      <c r="Q2617" s="5">
        <f t="shared" si="5309"/>
        <v>0</v>
      </c>
      <c r="R2617" s="5">
        <f t="shared" si="5309"/>
        <v>0</v>
      </c>
      <c r="S2617" s="5">
        <f t="shared" si="5309"/>
        <v>0</v>
      </c>
      <c r="T2617" s="5">
        <f t="shared" si="5309"/>
        <v>0</v>
      </c>
      <c r="U2617" s="5">
        <f t="shared" si="5309"/>
        <v>0</v>
      </c>
      <c r="V2617" s="5">
        <f t="shared" si="5309"/>
        <v>0</v>
      </c>
      <c r="W2617" s="5">
        <f t="shared" si="5310"/>
        <v>0</v>
      </c>
      <c r="X2617" s="5">
        <f t="shared" si="5310"/>
        <v>0</v>
      </c>
      <c r="Y2617" s="5">
        <f t="shared" si="5310"/>
        <v>0</v>
      </c>
      <c r="Z2617" s="5">
        <f t="shared" si="5310"/>
        <v>0</v>
      </c>
      <c r="AA2617" s="5">
        <f t="shared" si="5310"/>
        <v>0</v>
      </c>
      <c r="AB2617" s="5">
        <f t="shared" si="5310"/>
        <v>0</v>
      </c>
      <c r="AC2617" s="5">
        <f t="shared" si="5310"/>
        <v>0</v>
      </c>
      <c r="AD2617" s="5">
        <f t="shared" si="5310"/>
        <v>0</v>
      </c>
      <c r="AE2617" s="5">
        <f t="shared" si="5310"/>
        <v>0</v>
      </c>
      <c r="AF2617" s="5">
        <f t="shared" si="5310"/>
        <v>0</v>
      </c>
      <c r="AG2617" s="5">
        <f t="shared" si="5219"/>
        <v>57.3</v>
      </c>
      <c r="AH2617" s="5">
        <f t="shared" si="5214"/>
        <v>85.899999999999991</v>
      </c>
      <c r="AI2617" s="5">
        <f t="shared" si="5215"/>
        <v>63.9</v>
      </c>
      <c r="AJ2617" s="5">
        <f t="shared" si="5311"/>
        <v>0</v>
      </c>
      <c r="AK2617" s="17"/>
      <c r="AL2617" s="27"/>
    </row>
    <row r="2618" spans="1:38" ht="31.2" x14ac:dyDescent="0.3">
      <c r="A2618" s="4" t="s">
        <v>248</v>
      </c>
      <c r="B2618" s="4" t="s">
        <v>81</v>
      </c>
      <c r="C2618" s="4" t="s">
        <v>197</v>
      </c>
      <c r="D2618" s="4" t="s">
        <v>196</v>
      </c>
      <c r="E2618" s="4"/>
      <c r="F2618" s="14" t="s">
        <v>600</v>
      </c>
      <c r="G2618" s="5">
        <f t="shared" ref="G2618:L2618" si="5312">G2619+G2621</f>
        <v>57.3</v>
      </c>
      <c r="H2618" s="5">
        <f t="shared" si="5312"/>
        <v>85.899999999999991</v>
      </c>
      <c r="I2618" s="5">
        <f t="shared" si="5312"/>
        <v>63.9</v>
      </c>
      <c r="J2618" s="5">
        <f t="shared" si="5312"/>
        <v>0</v>
      </c>
      <c r="K2618" s="5">
        <f t="shared" si="5312"/>
        <v>0</v>
      </c>
      <c r="L2618" s="5">
        <f t="shared" si="5312"/>
        <v>0</v>
      </c>
      <c r="M2618" s="5">
        <f t="shared" si="5222"/>
        <v>57.3</v>
      </c>
      <c r="N2618" s="5">
        <f t="shared" si="5223"/>
        <v>85.899999999999991</v>
      </c>
      <c r="O2618" s="5">
        <f t="shared" si="5224"/>
        <v>63.9</v>
      </c>
      <c r="P2618" s="5">
        <f t="shared" ref="P2618:V2618" si="5313">P2619+P2621</f>
        <v>0</v>
      </c>
      <c r="Q2618" s="5">
        <f t="shared" ref="Q2618:R2618" si="5314">Q2619+Q2621</f>
        <v>0</v>
      </c>
      <c r="R2618" s="5">
        <f t="shared" si="5314"/>
        <v>0</v>
      </c>
      <c r="S2618" s="5">
        <f t="shared" ref="S2618" si="5315">S2619+S2621</f>
        <v>0</v>
      </c>
      <c r="T2618" s="5">
        <f t="shared" si="5313"/>
        <v>0</v>
      </c>
      <c r="U2618" s="5">
        <f t="shared" si="5313"/>
        <v>0</v>
      </c>
      <c r="V2618" s="5">
        <f t="shared" si="5313"/>
        <v>0</v>
      </c>
      <c r="W2618" s="5">
        <f t="shared" ref="W2618:AF2618" si="5316">W2619+W2621</f>
        <v>0</v>
      </c>
      <c r="X2618" s="5">
        <f t="shared" si="5316"/>
        <v>0</v>
      </c>
      <c r="Y2618" s="5">
        <f t="shared" si="5316"/>
        <v>0</v>
      </c>
      <c r="Z2618" s="5">
        <f t="shared" si="5316"/>
        <v>0</v>
      </c>
      <c r="AA2618" s="5">
        <f t="shared" si="5316"/>
        <v>0</v>
      </c>
      <c r="AB2618" s="5">
        <f t="shared" si="5316"/>
        <v>0</v>
      </c>
      <c r="AC2618" s="5">
        <f t="shared" si="5316"/>
        <v>0</v>
      </c>
      <c r="AD2618" s="5">
        <f t="shared" ref="AD2618" si="5317">AD2619+AD2621</f>
        <v>0</v>
      </c>
      <c r="AE2618" s="5">
        <f t="shared" ref="AE2618" si="5318">AE2619+AE2621</f>
        <v>0</v>
      </c>
      <c r="AF2618" s="5">
        <f t="shared" si="5316"/>
        <v>0</v>
      </c>
      <c r="AG2618" s="5">
        <f t="shared" si="5219"/>
        <v>57.3</v>
      </c>
      <c r="AH2618" s="5">
        <f t="shared" si="5214"/>
        <v>85.899999999999991</v>
      </c>
      <c r="AI2618" s="5">
        <f t="shared" si="5215"/>
        <v>63.9</v>
      </c>
      <c r="AJ2618" s="5">
        <f t="shared" ref="AJ2618" si="5319">AJ2619+AJ2621</f>
        <v>0</v>
      </c>
      <c r="AK2618" s="17"/>
      <c r="AL2618" s="27"/>
    </row>
    <row r="2619" spans="1:38" ht="31.2" x14ac:dyDescent="0.3">
      <c r="A2619" s="4" t="s">
        <v>248</v>
      </c>
      <c r="B2619" s="4" t="s">
        <v>81</v>
      </c>
      <c r="C2619" s="4" t="s">
        <v>197</v>
      </c>
      <c r="D2619" s="4" t="s">
        <v>196</v>
      </c>
      <c r="E2619" s="4" t="s">
        <v>15</v>
      </c>
      <c r="F2619" s="14" t="s">
        <v>559</v>
      </c>
      <c r="G2619" s="5">
        <f t="shared" ref="G2619:L2619" si="5320">G2620</f>
        <v>53.3</v>
      </c>
      <c r="H2619" s="5">
        <f t="shared" si="5320"/>
        <v>80.8</v>
      </c>
      <c r="I2619" s="5">
        <f t="shared" si="5320"/>
        <v>58.8</v>
      </c>
      <c r="J2619" s="5">
        <f t="shared" si="5320"/>
        <v>0</v>
      </c>
      <c r="K2619" s="5">
        <f t="shared" si="5320"/>
        <v>0</v>
      </c>
      <c r="L2619" s="5">
        <f t="shared" si="5320"/>
        <v>0</v>
      </c>
      <c r="M2619" s="5">
        <f t="shared" si="5222"/>
        <v>53.3</v>
      </c>
      <c r="N2619" s="5">
        <f t="shared" si="5223"/>
        <v>80.8</v>
      </c>
      <c r="O2619" s="5">
        <f t="shared" si="5224"/>
        <v>58.8</v>
      </c>
      <c r="P2619" s="5">
        <f t="shared" ref="P2619:V2619" si="5321">P2620</f>
        <v>0</v>
      </c>
      <c r="Q2619" s="5">
        <f t="shared" si="5321"/>
        <v>0</v>
      </c>
      <c r="R2619" s="5">
        <f t="shared" si="5321"/>
        <v>0</v>
      </c>
      <c r="S2619" s="5">
        <f t="shared" si="5321"/>
        <v>0</v>
      </c>
      <c r="T2619" s="5">
        <f t="shared" si="5321"/>
        <v>0</v>
      </c>
      <c r="U2619" s="5">
        <f t="shared" si="5321"/>
        <v>0</v>
      </c>
      <c r="V2619" s="5">
        <f t="shared" si="5321"/>
        <v>0</v>
      </c>
      <c r="W2619" s="5">
        <f t="shared" ref="W2619:AF2619" si="5322">W2620</f>
        <v>0</v>
      </c>
      <c r="X2619" s="5">
        <f t="shared" si="5322"/>
        <v>0</v>
      </c>
      <c r="Y2619" s="5">
        <f t="shared" si="5322"/>
        <v>0</v>
      </c>
      <c r="Z2619" s="5">
        <f t="shared" si="5322"/>
        <v>0</v>
      </c>
      <c r="AA2619" s="5">
        <f t="shared" si="5322"/>
        <v>0</v>
      </c>
      <c r="AB2619" s="5">
        <f t="shared" si="5322"/>
        <v>0</v>
      </c>
      <c r="AC2619" s="5">
        <f t="shared" si="5322"/>
        <v>0</v>
      </c>
      <c r="AD2619" s="5">
        <f t="shared" si="5322"/>
        <v>0</v>
      </c>
      <c r="AE2619" s="5">
        <f t="shared" si="5322"/>
        <v>0</v>
      </c>
      <c r="AF2619" s="5">
        <f t="shared" si="5322"/>
        <v>0</v>
      </c>
      <c r="AG2619" s="5">
        <f t="shared" si="5219"/>
        <v>53.3</v>
      </c>
      <c r="AH2619" s="5">
        <f t="shared" si="5214"/>
        <v>80.8</v>
      </c>
      <c r="AI2619" s="5">
        <f t="shared" si="5215"/>
        <v>58.8</v>
      </c>
      <c r="AJ2619" s="5">
        <f t="shared" ref="AJ2619" si="5323">AJ2620</f>
        <v>0</v>
      </c>
      <c r="AK2619" s="17"/>
      <c r="AL2619" s="27"/>
    </row>
    <row r="2620" spans="1:38" ht="31.2" x14ac:dyDescent="0.3">
      <c r="A2620" s="4" t="s">
        <v>248</v>
      </c>
      <c r="B2620" s="4" t="s">
        <v>81</v>
      </c>
      <c r="C2620" s="4" t="s">
        <v>197</v>
      </c>
      <c r="D2620" s="4" t="s">
        <v>196</v>
      </c>
      <c r="E2620" s="4" t="s">
        <v>16</v>
      </c>
      <c r="F2620" s="14" t="s">
        <v>560</v>
      </c>
      <c r="G2620" s="5">
        <v>53.3</v>
      </c>
      <c r="H2620" s="5">
        <v>80.8</v>
      </c>
      <c r="I2620" s="5">
        <v>58.8</v>
      </c>
      <c r="J2620" s="5"/>
      <c r="K2620" s="5"/>
      <c r="L2620" s="5"/>
      <c r="M2620" s="5">
        <f t="shared" si="5222"/>
        <v>53.3</v>
      </c>
      <c r="N2620" s="5">
        <f t="shared" si="5223"/>
        <v>80.8</v>
      </c>
      <c r="O2620" s="5">
        <f t="shared" si="5224"/>
        <v>58.8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>
        <f t="shared" si="5219"/>
        <v>53.3</v>
      </c>
      <c r="AH2620" s="5">
        <f t="shared" si="5214"/>
        <v>80.8</v>
      </c>
      <c r="AI2620" s="5">
        <f t="shared" si="5215"/>
        <v>58.8</v>
      </c>
      <c r="AJ2620" s="5"/>
      <c r="AK2620" s="17"/>
      <c r="AL2620" s="27"/>
    </row>
    <row r="2621" spans="1:38" x14ac:dyDescent="0.3">
      <c r="A2621" s="4" t="s">
        <v>248</v>
      </c>
      <c r="B2621" s="4" t="s">
        <v>81</v>
      </c>
      <c r="C2621" s="4" t="s">
        <v>197</v>
      </c>
      <c r="D2621" s="4" t="s">
        <v>196</v>
      </c>
      <c r="E2621" s="4" t="s">
        <v>17</v>
      </c>
      <c r="F2621" s="14" t="s">
        <v>575</v>
      </c>
      <c r="G2621" s="5">
        <f t="shared" ref="G2621:L2621" si="5324">G2622</f>
        <v>4</v>
      </c>
      <c r="H2621" s="5">
        <f t="shared" si="5324"/>
        <v>5.0999999999999996</v>
      </c>
      <c r="I2621" s="5">
        <f t="shared" si="5324"/>
        <v>5.0999999999999996</v>
      </c>
      <c r="J2621" s="5">
        <f t="shared" si="5324"/>
        <v>0</v>
      </c>
      <c r="K2621" s="5">
        <f t="shared" si="5324"/>
        <v>0</v>
      </c>
      <c r="L2621" s="5">
        <f t="shared" si="5324"/>
        <v>0</v>
      </c>
      <c r="M2621" s="5">
        <f t="shared" si="5222"/>
        <v>4</v>
      </c>
      <c r="N2621" s="5">
        <f t="shared" si="5223"/>
        <v>5.0999999999999996</v>
      </c>
      <c r="O2621" s="5">
        <f t="shared" si="5224"/>
        <v>5.0999999999999996</v>
      </c>
      <c r="P2621" s="5">
        <f t="shared" ref="P2621:V2621" si="5325">P2622</f>
        <v>0</v>
      </c>
      <c r="Q2621" s="5">
        <f t="shared" si="5325"/>
        <v>0</v>
      </c>
      <c r="R2621" s="5">
        <f t="shared" si="5325"/>
        <v>0</v>
      </c>
      <c r="S2621" s="5">
        <f t="shared" si="5325"/>
        <v>0</v>
      </c>
      <c r="T2621" s="5">
        <f t="shared" si="5325"/>
        <v>0</v>
      </c>
      <c r="U2621" s="5">
        <f t="shared" si="5325"/>
        <v>0</v>
      </c>
      <c r="V2621" s="5">
        <f t="shared" si="5325"/>
        <v>0</v>
      </c>
      <c r="W2621" s="5">
        <f t="shared" ref="W2621:AF2621" si="5326">W2622</f>
        <v>0</v>
      </c>
      <c r="X2621" s="5">
        <f t="shared" si="5326"/>
        <v>0</v>
      </c>
      <c r="Y2621" s="5">
        <f t="shared" si="5326"/>
        <v>0</v>
      </c>
      <c r="Z2621" s="5">
        <f t="shared" si="5326"/>
        <v>0</v>
      </c>
      <c r="AA2621" s="5">
        <f t="shared" si="5326"/>
        <v>0</v>
      </c>
      <c r="AB2621" s="5">
        <f t="shared" si="5326"/>
        <v>0</v>
      </c>
      <c r="AC2621" s="5">
        <f t="shared" si="5326"/>
        <v>0</v>
      </c>
      <c r="AD2621" s="5">
        <f t="shared" si="5326"/>
        <v>0</v>
      </c>
      <c r="AE2621" s="5">
        <f t="shared" si="5326"/>
        <v>0</v>
      </c>
      <c r="AF2621" s="5">
        <f t="shared" si="5326"/>
        <v>0</v>
      </c>
      <c r="AG2621" s="5">
        <f t="shared" si="5219"/>
        <v>4</v>
      </c>
      <c r="AH2621" s="5">
        <f t="shared" si="5214"/>
        <v>5.0999999999999996</v>
      </c>
      <c r="AI2621" s="5">
        <f t="shared" si="5215"/>
        <v>5.0999999999999996</v>
      </c>
      <c r="AJ2621" s="5">
        <f t="shared" ref="AJ2621" si="5327">AJ2622</f>
        <v>0</v>
      </c>
      <c r="AK2621" s="17"/>
      <c r="AL2621" s="27"/>
    </row>
    <row r="2622" spans="1:38" x14ac:dyDescent="0.3">
      <c r="A2622" s="4" t="s">
        <v>248</v>
      </c>
      <c r="B2622" s="4" t="s">
        <v>81</v>
      </c>
      <c r="C2622" s="4" t="s">
        <v>197</v>
      </c>
      <c r="D2622" s="4" t="s">
        <v>196</v>
      </c>
      <c r="E2622" s="4" t="s">
        <v>24</v>
      </c>
      <c r="F2622" s="14" t="s">
        <v>578</v>
      </c>
      <c r="G2622" s="5">
        <v>4</v>
      </c>
      <c r="H2622" s="5">
        <v>5.0999999999999996</v>
      </c>
      <c r="I2622" s="5">
        <v>5.0999999999999996</v>
      </c>
      <c r="J2622" s="5"/>
      <c r="K2622" s="5"/>
      <c r="L2622" s="5"/>
      <c r="M2622" s="5">
        <f t="shared" si="5222"/>
        <v>4</v>
      </c>
      <c r="N2622" s="5">
        <f t="shared" si="5223"/>
        <v>5.0999999999999996</v>
      </c>
      <c r="O2622" s="5">
        <f t="shared" si="5224"/>
        <v>5.0999999999999996</v>
      </c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>
        <f t="shared" si="5219"/>
        <v>4</v>
      </c>
      <c r="AH2622" s="5">
        <f t="shared" si="5214"/>
        <v>5.0999999999999996</v>
      </c>
      <c r="AI2622" s="5">
        <f t="shared" si="5215"/>
        <v>5.0999999999999996</v>
      </c>
      <c r="AJ2622" s="5"/>
      <c r="AK2622" s="17"/>
      <c r="AL2622" s="27"/>
    </row>
    <row r="2623" spans="1:38" ht="31.2" x14ac:dyDescent="0.3">
      <c r="A2623" s="4" t="s">
        <v>248</v>
      </c>
      <c r="B2623" s="4" t="s">
        <v>81</v>
      </c>
      <c r="C2623" s="4" t="s">
        <v>197</v>
      </c>
      <c r="D2623" s="4" t="s">
        <v>26</v>
      </c>
      <c r="E2623" s="4"/>
      <c r="F2623" s="14" t="s">
        <v>846</v>
      </c>
      <c r="G2623" s="5">
        <f>G2624</f>
        <v>6.3</v>
      </c>
      <c r="H2623" s="5">
        <f t="shared" ref="H2623:AJ2626" si="5328">H2624</f>
        <v>6.3</v>
      </c>
      <c r="I2623" s="5">
        <f t="shared" si="5328"/>
        <v>6.3</v>
      </c>
      <c r="J2623" s="5">
        <f t="shared" si="5328"/>
        <v>0</v>
      </c>
      <c r="K2623" s="5">
        <f t="shared" si="5328"/>
        <v>0</v>
      </c>
      <c r="L2623" s="5">
        <f t="shared" si="5328"/>
        <v>0</v>
      </c>
      <c r="M2623" s="5">
        <f t="shared" si="5222"/>
        <v>6.3</v>
      </c>
      <c r="N2623" s="5">
        <f t="shared" si="5223"/>
        <v>6.3</v>
      </c>
      <c r="O2623" s="5">
        <f t="shared" si="5224"/>
        <v>6.3</v>
      </c>
      <c r="P2623" s="5">
        <f t="shared" si="5328"/>
        <v>0</v>
      </c>
      <c r="Q2623" s="5">
        <f t="shared" si="5328"/>
        <v>0</v>
      </c>
      <c r="R2623" s="5">
        <f t="shared" si="5328"/>
        <v>0</v>
      </c>
      <c r="S2623" s="5">
        <f t="shared" si="5328"/>
        <v>0</v>
      </c>
      <c r="T2623" s="5">
        <f t="shared" si="5328"/>
        <v>0</v>
      </c>
      <c r="U2623" s="5">
        <f t="shared" si="5328"/>
        <v>0</v>
      </c>
      <c r="V2623" s="5">
        <f t="shared" si="5328"/>
        <v>0</v>
      </c>
      <c r="W2623" s="5">
        <f t="shared" si="5328"/>
        <v>0</v>
      </c>
      <c r="X2623" s="5">
        <f t="shared" si="5328"/>
        <v>0</v>
      </c>
      <c r="Y2623" s="5">
        <f t="shared" si="5328"/>
        <v>0</v>
      </c>
      <c r="Z2623" s="5">
        <f t="shared" si="5328"/>
        <v>0</v>
      </c>
      <c r="AA2623" s="5">
        <f t="shared" si="5328"/>
        <v>0</v>
      </c>
      <c r="AB2623" s="5">
        <f t="shared" si="5328"/>
        <v>0</v>
      </c>
      <c r="AC2623" s="5">
        <f t="shared" si="5328"/>
        <v>0</v>
      </c>
      <c r="AD2623" s="5">
        <f t="shared" si="5328"/>
        <v>0</v>
      </c>
      <c r="AE2623" s="5">
        <f t="shared" si="5328"/>
        <v>0</v>
      </c>
      <c r="AF2623" s="5">
        <f t="shared" si="5328"/>
        <v>0</v>
      </c>
      <c r="AG2623" s="5">
        <f t="shared" si="5219"/>
        <v>6.3</v>
      </c>
      <c r="AH2623" s="5">
        <f t="shared" si="5214"/>
        <v>6.3</v>
      </c>
      <c r="AI2623" s="5">
        <f t="shared" si="5215"/>
        <v>6.3</v>
      </c>
      <c r="AJ2623" s="5">
        <f t="shared" si="5328"/>
        <v>0</v>
      </c>
      <c r="AK2623" s="17"/>
      <c r="AL2623" s="27"/>
    </row>
    <row r="2624" spans="1:38" x14ac:dyDescent="0.3">
      <c r="A2624" s="4" t="s">
        <v>248</v>
      </c>
      <c r="B2624" s="4" t="s">
        <v>81</v>
      </c>
      <c r="C2624" s="4" t="s">
        <v>197</v>
      </c>
      <c r="D2624" s="4" t="s">
        <v>27</v>
      </c>
      <c r="E2624" s="4"/>
      <c r="F2624" s="14" t="s">
        <v>1096</v>
      </c>
      <c r="G2624" s="5">
        <f>G2625</f>
        <v>6.3</v>
      </c>
      <c r="H2624" s="5">
        <f t="shared" si="5328"/>
        <v>6.3</v>
      </c>
      <c r="I2624" s="5">
        <f t="shared" si="5328"/>
        <v>6.3</v>
      </c>
      <c r="J2624" s="5">
        <f t="shared" si="5328"/>
        <v>0</v>
      </c>
      <c r="K2624" s="5">
        <f t="shared" si="5328"/>
        <v>0</v>
      </c>
      <c r="L2624" s="5">
        <f t="shared" si="5328"/>
        <v>0</v>
      </c>
      <c r="M2624" s="5">
        <f t="shared" si="5222"/>
        <v>6.3</v>
      </c>
      <c r="N2624" s="5">
        <f t="shared" si="5223"/>
        <v>6.3</v>
      </c>
      <c r="O2624" s="5">
        <f t="shared" si="5224"/>
        <v>6.3</v>
      </c>
      <c r="P2624" s="5">
        <f t="shared" si="5328"/>
        <v>0</v>
      </c>
      <c r="Q2624" s="5">
        <f t="shared" si="5328"/>
        <v>0</v>
      </c>
      <c r="R2624" s="5">
        <f t="shared" si="5328"/>
        <v>0</v>
      </c>
      <c r="S2624" s="5">
        <f t="shared" si="5328"/>
        <v>0</v>
      </c>
      <c r="T2624" s="5">
        <f t="shared" si="5328"/>
        <v>0</v>
      </c>
      <c r="U2624" s="5">
        <f t="shared" si="5328"/>
        <v>0</v>
      </c>
      <c r="V2624" s="5">
        <f t="shared" si="5328"/>
        <v>0</v>
      </c>
      <c r="W2624" s="5">
        <f t="shared" si="5328"/>
        <v>0</v>
      </c>
      <c r="X2624" s="5">
        <f t="shared" si="5328"/>
        <v>0</v>
      </c>
      <c r="Y2624" s="5">
        <f t="shared" si="5328"/>
        <v>0</v>
      </c>
      <c r="Z2624" s="5">
        <f t="shared" si="5328"/>
        <v>0</v>
      </c>
      <c r="AA2624" s="5">
        <f t="shared" si="5328"/>
        <v>0</v>
      </c>
      <c r="AB2624" s="5">
        <f t="shared" si="5328"/>
        <v>0</v>
      </c>
      <c r="AC2624" s="5">
        <f t="shared" si="5328"/>
        <v>0</v>
      </c>
      <c r="AD2624" s="5">
        <f t="shared" si="5328"/>
        <v>0</v>
      </c>
      <c r="AE2624" s="5">
        <f t="shared" si="5328"/>
        <v>0</v>
      </c>
      <c r="AF2624" s="5">
        <f t="shared" si="5328"/>
        <v>0</v>
      </c>
      <c r="AG2624" s="5">
        <f t="shared" si="5219"/>
        <v>6.3</v>
      </c>
      <c r="AH2624" s="5">
        <f t="shared" si="5214"/>
        <v>6.3</v>
      </c>
      <c r="AI2624" s="5">
        <f t="shared" si="5215"/>
        <v>6.3</v>
      </c>
      <c r="AJ2624" s="5">
        <f t="shared" si="5328"/>
        <v>0</v>
      </c>
      <c r="AK2624" s="17"/>
      <c r="AL2624" s="27"/>
    </row>
    <row r="2625" spans="1:38" ht="31.2" x14ac:dyDescent="0.3">
      <c r="A2625" s="4" t="s">
        <v>248</v>
      </c>
      <c r="B2625" s="4" t="s">
        <v>81</v>
      </c>
      <c r="C2625" s="4" t="s">
        <v>197</v>
      </c>
      <c r="D2625" s="4" t="s">
        <v>307</v>
      </c>
      <c r="E2625" s="4"/>
      <c r="F2625" s="14" t="s">
        <v>865</v>
      </c>
      <c r="G2625" s="5">
        <f>G2626</f>
        <v>6.3</v>
      </c>
      <c r="H2625" s="5">
        <f t="shared" si="5328"/>
        <v>6.3</v>
      </c>
      <c r="I2625" s="5">
        <f t="shared" si="5328"/>
        <v>6.3</v>
      </c>
      <c r="J2625" s="5">
        <f t="shared" si="5328"/>
        <v>0</v>
      </c>
      <c r="K2625" s="5">
        <f t="shared" si="5328"/>
        <v>0</v>
      </c>
      <c r="L2625" s="5">
        <f t="shared" si="5328"/>
        <v>0</v>
      </c>
      <c r="M2625" s="5">
        <f t="shared" si="5222"/>
        <v>6.3</v>
      </c>
      <c r="N2625" s="5">
        <f t="shared" si="5223"/>
        <v>6.3</v>
      </c>
      <c r="O2625" s="5">
        <f t="shared" si="5224"/>
        <v>6.3</v>
      </c>
      <c r="P2625" s="5">
        <f t="shared" si="5328"/>
        <v>0</v>
      </c>
      <c r="Q2625" s="5">
        <f t="shared" si="5328"/>
        <v>0</v>
      </c>
      <c r="R2625" s="5">
        <f t="shared" si="5328"/>
        <v>0</v>
      </c>
      <c r="S2625" s="5">
        <f t="shared" si="5328"/>
        <v>0</v>
      </c>
      <c r="T2625" s="5">
        <f t="shared" si="5328"/>
        <v>0</v>
      </c>
      <c r="U2625" s="5">
        <f t="shared" si="5328"/>
        <v>0</v>
      </c>
      <c r="V2625" s="5">
        <f t="shared" si="5328"/>
        <v>0</v>
      </c>
      <c r="W2625" s="5">
        <f t="shared" si="5328"/>
        <v>0</v>
      </c>
      <c r="X2625" s="5">
        <f t="shared" si="5328"/>
        <v>0</v>
      </c>
      <c r="Y2625" s="5">
        <f t="shared" si="5328"/>
        <v>0</v>
      </c>
      <c r="Z2625" s="5">
        <f t="shared" si="5328"/>
        <v>0</v>
      </c>
      <c r="AA2625" s="5">
        <f t="shared" si="5328"/>
        <v>0</v>
      </c>
      <c r="AB2625" s="5">
        <f t="shared" si="5328"/>
        <v>0</v>
      </c>
      <c r="AC2625" s="5">
        <f t="shared" si="5328"/>
        <v>0</v>
      </c>
      <c r="AD2625" s="5">
        <f t="shared" si="5328"/>
        <v>0</v>
      </c>
      <c r="AE2625" s="5">
        <f t="shared" si="5328"/>
        <v>0</v>
      </c>
      <c r="AF2625" s="5">
        <f t="shared" si="5328"/>
        <v>0</v>
      </c>
      <c r="AG2625" s="5">
        <f t="shared" si="5219"/>
        <v>6.3</v>
      </c>
      <c r="AH2625" s="5">
        <f t="shared" si="5214"/>
        <v>6.3</v>
      </c>
      <c r="AI2625" s="5">
        <f t="shared" si="5215"/>
        <v>6.3</v>
      </c>
      <c r="AJ2625" s="5">
        <f t="shared" si="5328"/>
        <v>0</v>
      </c>
      <c r="AK2625" s="17"/>
      <c r="AL2625" s="27"/>
    </row>
    <row r="2626" spans="1:38" ht="31.2" x14ac:dyDescent="0.3">
      <c r="A2626" s="4" t="s">
        <v>248</v>
      </c>
      <c r="B2626" s="4" t="s">
        <v>81</v>
      </c>
      <c r="C2626" s="4" t="s">
        <v>197</v>
      </c>
      <c r="D2626" s="4" t="s">
        <v>307</v>
      </c>
      <c r="E2626" s="4" t="s">
        <v>15</v>
      </c>
      <c r="F2626" s="14" t="s">
        <v>559</v>
      </c>
      <c r="G2626" s="5">
        <f>G2627</f>
        <v>6.3</v>
      </c>
      <c r="H2626" s="5">
        <f t="shared" si="5328"/>
        <v>6.3</v>
      </c>
      <c r="I2626" s="5">
        <f t="shared" si="5328"/>
        <v>6.3</v>
      </c>
      <c r="J2626" s="5">
        <f t="shared" si="5328"/>
        <v>0</v>
      </c>
      <c r="K2626" s="5">
        <f t="shared" si="5328"/>
        <v>0</v>
      </c>
      <c r="L2626" s="5">
        <f t="shared" si="5328"/>
        <v>0</v>
      </c>
      <c r="M2626" s="5">
        <f t="shared" si="5222"/>
        <v>6.3</v>
      </c>
      <c r="N2626" s="5">
        <f t="shared" si="5223"/>
        <v>6.3</v>
      </c>
      <c r="O2626" s="5">
        <f t="shared" si="5224"/>
        <v>6.3</v>
      </c>
      <c r="P2626" s="5">
        <f t="shared" si="5328"/>
        <v>0</v>
      </c>
      <c r="Q2626" s="5">
        <f t="shared" si="5328"/>
        <v>0</v>
      </c>
      <c r="R2626" s="5">
        <f t="shared" si="5328"/>
        <v>0</v>
      </c>
      <c r="S2626" s="5">
        <f t="shared" si="5328"/>
        <v>0</v>
      </c>
      <c r="T2626" s="5">
        <f t="shared" si="5328"/>
        <v>0</v>
      </c>
      <c r="U2626" s="5">
        <f t="shared" si="5328"/>
        <v>0</v>
      </c>
      <c r="V2626" s="5">
        <f t="shared" si="5328"/>
        <v>0</v>
      </c>
      <c r="W2626" s="5">
        <f t="shared" si="5328"/>
        <v>0</v>
      </c>
      <c r="X2626" s="5">
        <f t="shared" si="5328"/>
        <v>0</v>
      </c>
      <c r="Y2626" s="5">
        <f t="shared" si="5328"/>
        <v>0</v>
      </c>
      <c r="Z2626" s="5">
        <f t="shared" si="5328"/>
        <v>0</v>
      </c>
      <c r="AA2626" s="5">
        <f t="shared" si="5328"/>
        <v>0</v>
      </c>
      <c r="AB2626" s="5">
        <f t="shared" si="5328"/>
        <v>0</v>
      </c>
      <c r="AC2626" s="5">
        <f t="shared" si="5328"/>
        <v>0</v>
      </c>
      <c r="AD2626" s="5">
        <f t="shared" si="5328"/>
        <v>0</v>
      </c>
      <c r="AE2626" s="5">
        <f t="shared" si="5328"/>
        <v>0</v>
      </c>
      <c r="AF2626" s="5">
        <f t="shared" si="5328"/>
        <v>0</v>
      </c>
      <c r="AG2626" s="5">
        <f t="shared" si="5219"/>
        <v>6.3</v>
      </c>
      <c r="AH2626" s="5">
        <f t="shared" si="5214"/>
        <v>6.3</v>
      </c>
      <c r="AI2626" s="5">
        <f t="shared" si="5215"/>
        <v>6.3</v>
      </c>
      <c r="AJ2626" s="5">
        <f t="shared" si="5328"/>
        <v>0</v>
      </c>
      <c r="AK2626" s="17"/>
      <c r="AL2626" s="27"/>
    </row>
    <row r="2627" spans="1:38" ht="31.2" x14ac:dyDescent="0.3">
      <c r="A2627" s="4" t="s">
        <v>248</v>
      </c>
      <c r="B2627" s="4" t="s">
        <v>81</v>
      </c>
      <c r="C2627" s="4" t="s">
        <v>197</v>
      </c>
      <c r="D2627" s="4" t="s">
        <v>307</v>
      </c>
      <c r="E2627" s="4" t="s">
        <v>16</v>
      </c>
      <c r="F2627" s="14" t="s">
        <v>560</v>
      </c>
      <c r="G2627" s="5">
        <v>6.3</v>
      </c>
      <c r="H2627" s="5">
        <v>6.3</v>
      </c>
      <c r="I2627" s="5">
        <v>6.3</v>
      </c>
      <c r="J2627" s="5"/>
      <c r="K2627" s="5"/>
      <c r="L2627" s="5"/>
      <c r="M2627" s="5">
        <f t="shared" si="5222"/>
        <v>6.3</v>
      </c>
      <c r="N2627" s="5">
        <f t="shared" si="5223"/>
        <v>6.3</v>
      </c>
      <c r="O2627" s="5">
        <f t="shared" si="5224"/>
        <v>6.3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>
        <f t="shared" si="5219"/>
        <v>6.3</v>
      </c>
      <c r="AH2627" s="5">
        <f t="shared" si="5214"/>
        <v>6.3</v>
      </c>
      <c r="AI2627" s="5">
        <f t="shared" si="5215"/>
        <v>6.3</v>
      </c>
      <c r="AJ2627" s="5"/>
      <c r="AK2627" s="17"/>
      <c r="AL2627" s="27"/>
    </row>
    <row r="2628" spans="1:38" s="3" customFormat="1" x14ac:dyDescent="0.3">
      <c r="A2628" s="7" t="s">
        <v>248</v>
      </c>
      <c r="B2628" s="7" t="s">
        <v>34</v>
      </c>
      <c r="C2628" s="7"/>
      <c r="D2628" s="7"/>
      <c r="E2628" s="7"/>
      <c r="F2628" s="33" t="s">
        <v>517</v>
      </c>
      <c r="G2628" s="8">
        <f t="shared" ref="G2628:L2628" si="5329">G2629+G2658</f>
        <v>73945.8</v>
      </c>
      <c r="H2628" s="8">
        <f t="shared" si="5329"/>
        <v>33674.400000000001</v>
      </c>
      <c r="I2628" s="8">
        <f t="shared" si="5329"/>
        <v>95816.8</v>
      </c>
      <c r="J2628" s="8">
        <f t="shared" si="5329"/>
        <v>0</v>
      </c>
      <c r="K2628" s="8">
        <f t="shared" si="5329"/>
        <v>0</v>
      </c>
      <c r="L2628" s="8">
        <f t="shared" si="5329"/>
        <v>0</v>
      </c>
      <c r="M2628" s="8">
        <f t="shared" si="5222"/>
        <v>73945.8</v>
      </c>
      <c r="N2628" s="8">
        <f t="shared" si="5223"/>
        <v>33674.400000000001</v>
      </c>
      <c r="O2628" s="8">
        <f t="shared" si="5224"/>
        <v>95816.8</v>
      </c>
      <c r="P2628" s="8">
        <f>P2629+P2658</f>
        <v>0</v>
      </c>
      <c r="Q2628" s="8">
        <f>Q2629+Q2658</f>
        <v>0</v>
      </c>
      <c r="R2628" s="8">
        <f>R2629+R2658</f>
        <v>0</v>
      </c>
      <c r="S2628" s="8">
        <f t="shared" ref="S2628" si="5330">S2629+S2658</f>
        <v>0</v>
      </c>
      <c r="T2628" s="8">
        <f>T2629+T2658</f>
        <v>0</v>
      </c>
      <c r="U2628" s="8">
        <f>U2629+U2658</f>
        <v>0</v>
      </c>
      <c r="V2628" s="8">
        <f>V2629+V2658</f>
        <v>0</v>
      </c>
      <c r="W2628" s="8">
        <f t="shared" ref="W2628:AF2628" si="5331">W2629+W2658</f>
        <v>0</v>
      </c>
      <c r="X2628" s="8">
        <f>X2629+X2658</f>
        <v>0</v>
      </c>
      <c r="Y2628" s="8">
        <f>Y2629+Y2658</f>
        <v>0</v>
      </c>
      <c r="Z2628" s="8">
        <f>Z2629+Z2658</f>
        <v>0</v>
      </c>
      <c r="AA2628" s="8">
        <f>AA2629+AA2658</f>
        <v>0</v>
      </c>
      <c r="AB2628" s="8">
        <f t="shared" si="5331"/>
        <v>0</v>
      </c>
      <c r="AC2628" s="8">
        <f>AC2629+AC2658</f>
        <v>0</v>
      </c>
      <c r="AD2628" s="8">
        <f>AD2629+AD2658</f>
        <v>0</v>
      </c>
      <c r="AE2628" s="8">
        <f>AE2629+AE2658</f>
        <v>0</v>
      </c>
      <c r="AF2628" s="8">
        <f t="shared" si="5331"/>
        <v>-62146</v>
      </c>
      <c r="AG2628" s="8">
        <f t="shared" si="5219"/>
        <v>73945.8</v>
      </c>
      <c r="AH2628" s="8">
        <f t="shared" si="5214"/>
        <v>33674.400000000001</v>
      </c>
      <c r="AI2628" s="8">
        <f t="shared" si="5215"/>
        <v>33670.800000000003</v>
      </c>
      <c r="AJ2628" s="8">
        <f>AJ2629+AJ2658</f>
        <v>0</v>
      </c>
      <c r="AK2628" s="16"/>
      <c r="AL2628" s="25"/>
    </row>
    <row r="2629" spans="1:38" s="10" customFormat="1" x14ac:dyDescent="0.3">
      <c r="A2629" s="9" t="s">
        <v>248</v>
      </c>
      <c r="B2629" s="9" t="s">
        <v>34</v>
      </c>
      <c r="C2629" s="9" t="s">
        <v>97</v>
      </c>
      <c r="D2629" s="9"/>
      <c r="E2629" s="9"/>
      <c r="F2629" s="13" t="s">
        <v>537</v>
      </c>
      <c r="G2629" s="11">
        <f t="shared" ref="G2629:L2629" si="5332">G2630+G2647+G2652</f>
        <v>73888.5</v>
      </c>
      <c r="H2629" s="11">
        <f t="shared" si="5332"/>
        <v>33603.1</v>
      </c>
      <c r="I2629" s="11">
        <f t="shared" si="5332"/>
        <v>95749.1</v>
      </c>
      <c r="J2629" s="11">
        <f t="shared" si="5332"/>
        <v>0</v>
      </c>
      <c r="K2629" s="11">
        <f t="shared" si="5332"/>
        <v>0</v>
      </c>
      <c r="L2629" s="11">
        <f t="shared" si="5332"/>
        <v>0</v>
      </c>
      <c r="M2629" s="11">
        <f t="shared" si="5222"/>
        <v>73888.5</v>
      </c>
      <c r="N2629" s="11">
        <f t="shared" si="5223"/>
        <v>33603.1</v>
      </c>
      <c r="O2629" s="11">
        <f t="shared" si="5224"/>
        <v>95749.1</v>
      </c>
      <c r="P2629" s="11">
        <f>P2630+P2647+P2652</f>
        <v>0</v>
      </c>
      <c r="Q2629" s="11">
        <f>Q2630+Q2647+Q2652</f>
        <v>0</v>
      </c>
      <c r="R2629" s="11">
        <f>R2630+R2647+R2652</f>
        <v>0</v>
      </c>
      <c r="S2629" s="11">
        <f t="shared" ref="S2629" si="5333">S2630+S2647+S2652</f>
        <v>0</v>
      </c>
      <c r="T2629" s="11">
        <f>T2630+T2647+T2652</f>
        <v>0</v>
      </c>
      <c r="U2629" s="11">
        <f>U2630+U2647+U2652</f>
        <v>0</v>
      </c>
      <c r="V2629" s="11">
        <f>V2630+V2647+V2652</f>
        <v>0</v>
      </c>
      <c r="W2629" s="11">
        <f t="shared" ref="W2629:AF2629" si="5334">W2630+W2647+W2652</f>
        <v>0</v>
      </c>
      <c r="X2629" s="11">
        <f>X2630+X2647+X2652</f>
        <v>0</v>
      </c>
      <c r="Y2629" s="11">
        <f>Y2630+Y2647+Y2652</f>
        <v>0</v>
      </c>
      <c r="Z2629" s="11">
        <f>Z2630+Z2647+Z2652</f>
        <v>0</v>
      </c>
      <c r="AA2629" s="11">
        <f>AA2630+AA2647+AA2652</f>
        <v>0</v>
      </c>
      <c r="AB2629" s="11">
        <f t="shared" si="5334"/>
        <v>0</v>
      </c>
      <c r="AC2629" s="11">
        <f>AC2630+AC2647+AC2652</f>
        <v>0</v>
      </c>
      <c r="AD2629" s="11">
        <f>AD2630+AD2647+AD2652</f>
        <v>0</v>
      </c>
      <c r="AE2629" s="11">
        <f>AE2630+AE2647+AE2652</f>
        <v>0</v>
      </c>
      <c r="AF2629" s="11">
        <f t="shared" si="5334"/>
        <v>-62146</v>
      </c>
      <c r="AG2629" s="11">
        <f t="shared" si="5219"/>
        <v>73888.5</v>
      </c>
      <c r="AH2629" s="11">
        <f t="shared" si="5214"/>
        <v>33603.1</v>
      </c>
      <c r="AI2629" s="11">
        <f t="shared" si="5215"/>
        <v>33603.100000000006</v>
      </c>
      <c r="AJ2629" s="11">
        <f>AJ2630+AJ2647+AJ2652</f>
        <v>0</v>
      </c>
      <c r="AK2629" s="31"/>
      <c r="AL2629" s="26"/>
    </row>
    <row r="2630" spans="1:38" ht="31.2" x14ac:dyDescent="0.3">
      <c r="A2630" s="4" t="s">
        <v>248</v>
      </c>
      <c r="B2630" s="4" t="s">
        <v>34</v>
      </c>
      <c r="C2630" s="4" t="s">
        <v>97</v>
      </c>
      <c r="D2630" s="4" t="s">
        <v>206</v>
      </c>
      <c r="E2630" s="4"/>
      <c r="F2630" s="14" t="s">
        <v>1057</v>
      </c>
      <c r="G2630" s="5">
        <f t="shared" ref="G2630:L2630" si="5335">G2631</f>
        <v>73248</v>
      </c>
      <c r="H2630" s="5">
        <f t="shared" si="5335"/>
        <v>32962.6</v>
      </c>
      <c r="I2630" s="5">
        <f t="shared" si="5335"/>
        <v>95108.6</v>
      </c>
      <c r="J2630" s="5">
        <f t="shared" si="5335"/>
        <v>0</v>
      </c>
      <c r="K2630" s="5">
        <f t="shared" si="5335"/>
        <v>0</v>
      </c>
      <c r="L2630" s="5">
        <f t="shared" si="5335"/>
        <v>0</v>
      </c>
      <c r="M2630" s="5">
        <f t="shared" si="5222"/>
        <v>73248</v>
      </c>
      <c r="N2630" s="5">
        <f t="shared" si="5223"/>
        <v>32962.6</v>
      </c>
      <c r="O2630" s="5">
        <f t="shared" si="5224"/>
        <v>95108.6</v>
      </c>
      <c r="P2630" s="5">
        <f t="shared" ref="P2630:V2630" si="5336">P2631</f>
        <v>0</v>
      </c>
      <c r="Q2630" s="5">
        <f t="shared" si="5336"/>
        <v>0</v>
      </c>
      <c r="R2630" s="5">
        <f t="shared" si="5336"/>
        <v>0</v>
      </c>
      <c r="S2630" s="5">
        <f t="shared" si="5336"/>
        <v>0</v>
      </c>
      <c r="T2630" s="5">
        <f t="shared" si="5336"/>
        <v>0</v>
      </c>
      <c r="U2630" s="5">
        <f t="shared" si="5336"/>
        <v>0</v>
      </c>
      <c r="V2630" s="5">
        <f t="shared" si="5336"/>
        <v>0</v>
      </c>
      <c r="W2630" s="5">
        <f t="shared" ref="W2630:AF2630" si="5337">W2631</f>
        <v>0</v>
      </c>
      <c r="X2630" s="5">
        <f t="shared" si="5337"/>
        <v>0</v>
      </c>
      <c r="Y2630" s="5">
        <f t="shared" si="5337"/>
        <v>0</v>
      </c>
      <c r="Z2630" s="5">
        <f t="shared" si="5337"/>
        <v>0</v>
      </c>
      <c r="AA2630" s="5">
        <f t="shared" si="5337"/>
        <v>0</v>
      </c>
      <c r="AB2630" s="5">
        <f t="shared" si="5337"/>
        <v>0</v>
      </c>
      <c r="AC2630" s="5">
        <f t="shared" si="5337"/>
        <v>0</v>
      </c>
      <c r="AD2630" s="5">
        <f t="shared" si="5337"/>
        <v>0</v>
      </c>
      <c r="AE2630" s="5">
        <f t="shared" si="5337"/>
        <v>0</v>
      </c>
      <c r="AF2630" s="5">
        <f t="shared" si="5337"/>
        <v>-62146</v>
      </c>
      <c r="AG2630" s="5">
        <f t="shared" si="5219"/>
        <v>73248</v>
      </c>
      <c r="AH2630" s="5">
        <f t="shared" si="5214"/>
        <v>32962.6</v>
      </c>
      <c r="AI2630" s="5">
        <f t="shared" si="5215"/>
        <v>32962.600000000006</v>
      </c>
      <c r="AJ2630" s="5">
        <f t="shared" ref="AJ2630" si="5338">AJ2631</f>
        <v>0</v>
      </c>
      <c r="AK2630" s="17"/>
      <c r="AL2630" s="27"/>
    </row>
    <row r="2631" spans="1:38" ht="31.2" x14ac:dyDescent="0.3">
      <c r="A2631" s="4" t="s">
        <v>248</v>
      </c>
      <c r="B2631" s="4" t="s">
        <v>34</v>
      </c>
      <c r="C2631" s="4" t="s">
        <v>97</v>
      </c>
      <c r="D2631" s="4" t="s">
        <v>207</v>
      </c>
      <c r="E2631" s="4"/>
      <c r="F2631" s="14" t="s">
        <v>1372</v>
      </c>
      <c r="G2631" s="5">
        <f>G2632+G2643+G2639</f>
        <v>73248</v>
      </c>
      <c r="H2631" s="5">
        <f t="shared" ref="H2631:AJ2631" si="5339">H2632+H2643+H2639</f>
        <v>32962.6</v>
      </c>
      <c r="I2631" s="5">
        <f t="shared" si="5339"/>
        <v>95108.6</v>
      </c>
      <c r="J2631" s="5">
        <f t="shared" ref="J2631:L2631" si="5340">J2632+J2643+J2639</f>
        <v>0</v>
      </c>
      <c r="K2631" s="5">
        <f t="shared" si="5340"/>
        <v>0</v>
      </c>
      <c r="L2631" s="5">
        <f t="shared" si="5340"/>
        <v>0</v>
      </c>
      <c r="M2631" s="5">
        <f t="shared" si="5222"/>
        <v>73248</v>
      </c>
      <c r="N2631" s="5">
        <f t="shared" si="5223"/>
        <v>32962.6</v>
      </c>
      <c r="O2631" s="5">
        <f t="shared" si="5224"/>
        <v>95108.6</v>
      </c>
      <c r="P2631" s="5">
        <f t="shared" ref="P2631:V2631" si="5341">P2632+P2643+P2639</f>
        <v>0</v>
      </c>
      <c r="Q2631" s="5">
        <f t="shared" ref="Q2631:R2631" si="5342">Q2632+Q2643+Q2639</f>
        <v>0</v>
      </c>
      <c r="R2631" s="5">
        <f t="shared" si="5342"/>
        <v>0</v>
      </c>
      <c r="S2631" s="5">
        <f t="shared" ref="S2631" si="5343">S2632+S2643+S2639</f>
        <v>0</v>
      </c>
      <c r="T2631" s="5">
        <f t="shared" si="5341"/>
        <v>0</v>
      </c>
      <c r="U2631" s="5">
        <f t="shared" si="5341"/>
        <v>0</v>
      </c>
      <c r="V2631" s="5">
        <f t="shared" si="5341"/>
        <v>0</v>
      </c>
      <c r="W2631" s="5">
        <f t="shared" ref="W2631:AF2631" si="5344">W2632+W2643+W2639</f>
        <v>0</v>
      </c>
      <c r="X2631" s="5">
        <f t="shared" si="5344"/>
        <v>0</v>
      </c>
      <c r="Y2631" s="5">
        <f t="shared" si="5344"/>
        <v>0</v>
      </c>
      <c r="Z2631" s="5">
        <f t="shared" si="5344"/>
        <v>0</v>
      </c>
      <c r="AA2631" s="5">
        <f t="shared" si="5344"/>
        <v>0</v>
      </c>
      <c r="AB2631" s="5">
        <f t="shared" si="5344"/>
        <v>0</v>
      </c>
      <c r="AC2631" s="5">
        <f t="shared" si="5344"/>
        <v>0</v>
      </c>
      <c r="AD2631" s="5">
        <f t="shared" ref="AD2631" si="5345">AD2632+AD2643+AD2639</f>
        <v>0</v>
      </c>
      <c r="AE2631" s="5">
        <f t="shared" ref="AE2631" si="5346">AE2632+AE2643+AE2639</f>
        <v>0</v>
      </c>
      <c r="AF2631" s="5">
        <f t="shared" si="5344"/>
        <v>-62146</v>
      </c>
      <c r="AG2631" s="5">
        <f t="shared" si="5219"/>
        <v>73248</v>
      </c>
      <c r="AH2631" s="5">
        <f t="shared" si="5214"/>
        <v>32962.6</v>
      </c>
      <c r="AI2631" s="5">
        <f t="shared" si="5215"/>
        <v>32962.600000000006</v>
      </c>
      <c r="AJ2631" s="5">
        <f t="shared" si="5339"/>
        <v>0</v>
      </c>
      <c r="AK2631" s="17"/>
      <c r="AL2631" s="27"/>
    </row>
    <row r="2632" spans="1:38" ht="46.8" x14ac:dyDescent="0.3">
      <c r="A2632" s="4" t="s">
        <v>248</v>
      </c>
      <c r="B2632" s="4" t="s">
        <v>34</v>
      </c>
      <c r="C2632" s="4" t="s">
        <v>97</v>
      </c>
      <c r="D2632" s="4" t="s">
        <v>208</v>
      </c>
      <c r="E2632" s="4"/>
      <c r="F2632" s="14" t="s">
        <v>1256</v>
      </c>
      <c r="G2632" s="5">
        <f t="shared" ref="G2632:L2632" si="5347">G2633+G2636</f>
        <v>32340.799999999999</v>
      </c>
      <c r="H2632" s="5">
        <f t="shared" si="5347"/>
        <v>32962.6</v>
      </c>
      <c r="I2632" s="5">
        <f t="shared" si="5347"/>
        <v>32962.6</v>
      </c>
      <c r="J2632" s="5">
        <f t="shared" si="5347"/>
        <v>0</v>
      </c>
      <c r="K2632" s="5">
        <f t="shared" si="5347"/>
        <v>0</v>
      </c>
      <c r="L2632" s="5">
        <f t="shared" si="5347"/>
        <v>0</v>
      </c>
      <c r="M2632" s="5">
        <f t="shared" si="5222"/>
        <v>32340.799999999999</v>
      </c>
      <c r="N2632" s="5">
        <f t="shared" si="5223"/>
        <v>32962.6</v>
      </c>
      <c r="O2632" s="5">
        <f t="shared" si="5224"/>
        <v>32962.6</v>
      </c>
      <c r="P2632" s="5">
        <f t="shared" ref="P2632:V2632" si="5348">P2633+P2636</f>
        <v>0</v>
      </c>
      <c r="Q2632" s="5">
        <f t="shared" ref="Q2632:R2632" si="5349">Q2633+Q2636</f>
        <v>0</v>
      </c>
      <c r="R2632" s="5">
        <f t="shared" si="5349"/>
        <v>0</v>
      </c>
      <c r="S2632" s="5">
        <f t="shared" ref="S2632" si="5350">S2633+S2636</f>
        <v>0</v>
      </c>
      <c r="T2632" s="5">
        <f t="shared" si="5348"/>
        <v>0</v>
      </c>
      <c r="U2632" s="5">
        <f t="shared" si="5348"/>
        <v>0</v>
      </c>
      <c r="V2632" s="5">
        <f t="shared" si="5348"/>
        <v>0</v>
      </c>
      <c r="W2632" s="5">
        <f t="shared" ref="W2632:AF2632" si="5351">W2633+W2636</f>
        <v>0</v>
      </c>
      <c r="X2632" s="5">
        <f t="shared" si="5351"/>
        <v>0</v>
      </c>
      <c r="Y2632" s="5">
        <f t="shared" si="5351"/>
        <v>0</v>
      </c>
      <c r="Z2632" s="5">
        <f t="shared" si="5351"/>
        <v>0</v>
      </c>
      <c r="AA2632" s="5">
        <f t="shared" si="5351"/>
        <v>0</v>
      </c>
      <c r="AB2632" s="5">
        <f t="shared" si="5351"/>
        <v>0</v>
      </c>
      <c r="AC2632" s="5">
        <f t="shared" si="5351"/>
        <v>0</v>
      </c>
      <c r="AD2632" s="5">
        <f t="shared" ref="AD2632" si="5352">AD2633+AD2636</f>
        <v>0</v>
      </c>
      <c r="AE2632" s="5">
        <f t="shared" ref="AE2632" si="5353">AE2633+AE2636</f>
        <v>0</v>
      </c>
      <c r="AF2632" s="5">
        <f t="shared" si="5351"/>
        <v>0</v>
      </c>
      <c r="AG2632" s="5">
        <f t="shared" si="5219"/>
        <v>32340.799999999999</v>
      </c>
      <c r="AH2632" s="5">
        <f t="shared" si="5214"/>
        <v>32962.6</v>
      </c>
      <c r="AI2632" s="5">
        <f t="shared" si="5215"/>
        <v>32962.6</v>
      </c>
      <c r="AJ2632" s="5">
        <f t="shared" ref="AJ2632" si="5354">AJ2633+AJ2636</f>
        <v>0</v>
      </c>
      <c r="AK2632" s="17"/>
      <c r="AL2632" s="27"/>
    </row>
    <row r="2633" spans="1:38" x14ac:dyDescent="0.3">
      <c r="A2633" s="4" t="s">
        <v>248</v>
      </c>
      <c r="B2633" s="4" t="s">
        <v>34</v>
      </c>
      <c r="C2633" s="4" t="s">
        <v>97</v>
      </c>
      <c r="D2633" s="4" t="s">
        <v>200</v>
      </c>
      <c r="E2633" s="4"/>
      <c r="F2633" s="14" t="s">
        <v>637</v>
      </c>
      <c r="G2633" s="5">
        <f t="shared" ref="G2633:L2634" si="5355">G2634</f>
        <v>31309.200000000001</v>
      </c>
      <c r="H2633" s="5">
        <f t="shared" si="5355"/>
        <v>31931</v>
      </c>
      <c r="I2633" s="5">
        <f t="shared" si="5355"/>
        <v>31931</v>
      </c>
      <c r="J2633" s="5">
        <f t="shared" si="5355"/>
        <v>0</v>
      </c>
      <c r="K2633" s="5">
        <f t="shared" si="5355"/>
        <v>0</v>
      </c>
      <c r="L2633" s="5">
        <f t="shared" si="5355"/>
        <v>0</v>
      </c>
      <c r="M2633" s="5">
        <f t="shared" si="5222"/>
        <v>31309.200000000001</v>
      </c>
      <c r="N2633" s="5">
        <f t="shared" si="5223"/>
        <v>31931</v>
      </c>
      <c r="O2633" s="5">
        <f t="shared" si="5224"/>
        <v>31931</v>
      </c>
      <c r="P2633" s="5">
        <f t="shared" ref="P2633:V2634" si="5356">P2634</f>
        <v>0</v>
      </c>
      <c r="Q2633" s="5">
        <f t="shared" si="5356"/>
        <v>0</v>
      </c>
      <c r="R2633" s="5">
        <f t="shared" si="5356"/>
        <v>0</v>
      </c>
      <c r="S2633" s="5">
        <f t="shared" si="5356"/>
        <v>0</v>
      </c>
      <c r="T2633" s="5">
        <f t="shared" si="5356"/>
        <v>0</v>
      </c>
      <c r="U2633" s="5">
        <f t="shared" si="5356"/>
        <v>0</v>
      </c>
      <c r="V2633" s="5">
        <f t="shared" si="5356"/>
        <v>0</v>
      </c>
      <c r="W2633" s="5">
        <f t="shared" ref="W2633:AF2634" si="5357">W2634</f>
        <v>0</v>
      </c>
      <c r="X2633" s="5">
        <f t="shared" si="5357"/>
        <v>0</v>
      </c>
      <c r="Y2633" s="5">
        <f t="shared" si="5357"/>
        <v>0</v>
      </c>
      <c r="Z2633" s="5">
        <f t="shared" si="5357"/>
        <v>0</v>
      </c>
      <c r="AA2633" s="5">
        <f t="shared" si="5357"/>
        <v>0</v>
      </c>
      <c r="AB2633" s="5">
        <f t="shared" si="5357"/>
        <v>0</v>
      </c>
      <c r="AC2633" s="5">
        <f t="shared" si="5357"/>
        <v>0</v>
      </c>
      <c r="AD2633" s="5">
        <f t="shared" si="5357"/>
        <v>0</v>
      </c>
      <c r="AE2633" s="5">
        <f t="shared" si="5357"/>
        <v>0</v>
      </c>
      <c r="AF2633" s="5">
        <f t="shared" si="5357"/>
        <v>0</v>
      </c>
      <c r="AG2633" s="5">
        <f t="shared" si="5219"/>
        <v>31309.200000000001</v>
      </c>
      <c r="AH2633" s="5">
        <f t="shared" si="5214"/>
        <v>31931</v>
      </c>
      <c r="AI2633" s="5">
        <f t="shared" si="5215"/>
        <v>31931</v>
      </c>
      <c r="AJ2633" s="5">
        <f t="shared" ref="AJ2633:AJ2634" si="5358">AJ2634</f>
        <v>0</v>
      </c>
      <c r="AK2633" s="17"/>
      <c r="AL2633" s="27"/>
    </row>
    <row r="2634" spans="1:38" ht="31.2" x14ac:dyDescent="0.3">
      <c r="A2634" s="4" t="s">
        <v>248</v>
      </c>
      <c r="B2634" s="4" t="s">
        <v>34</v>
      </c>
      <c r="C2634" s="4" t="s">
        <v>97</v>
      </c>
      <c r="D2634" s="4" t="s">
        <v>200</v>
      </c>
      <c r="E2634" s="4" t="s">
        <v>15</v>
      </c>
      <c r="F2634" s="14" t="s">
        <v>559</v>
      </c>
      <c r="G2634" s="5">
        <f t="shared" si="5355"/>
        <v>31309.200000000001</v>
      </c>
      <c r="H2634" s="5">
        <f t="shared" si="5355"/>
        <v>31931</v>
      </c>
      <c r="I2634" s="5">
        <f t="shared" si="5355"/>
        <v>31931</v>
      </c>
      <c r="J2634" s="5">
        <f t="shared" si="5355"/>
        <v>0</v>
      </c>
      <c r="K2634" s="5">
        <f t="shared" si="5355"/>
        <v>0</v>
      </c>
      <c r="L2634" s="5">
        <f t="shared" si="5355"/>
        <v>0</v>
      </c>
      <c r="M2634" s="5">
        <f t="shared" si="5222"/>
        <v>31309.200000000001</v>
      </c>
      <c r="N2634" s="5">
        <f t="shared" si="5223"/>
        <v>31931</v>
      </c>
      <c r="O2634" s="5">
        <f t="shared" si="5224"/>
        <v>31931</v>
      </c>
      <c r="P2634" s="5">
        <f t="shared" si="5356"/>
        <v>0</v>
      </c>
      <c r="Q2634" s="5">
        <f t="shared" si="5356"/>
        <v>0</v>
      </c>
      <c r="R2634" s="5">
        <f t="shared" si="5356"/>
        <v>0</v>
      </c>
      <c r="S2634" s="5">
        <f t="shared" si="5356"/>
        <v>0</v>
      </c>
      <c r="T2634" s="5">
        <f t="shared" si="5356"/>
        <v>0</v>
      </c>
      <c r="U2634" s="5">
        <f t="shared" si="5356"/>
        <v>0</v>
      </c>
      <c r="V2634" s="5">
        <f t="shared" si="5356"/>
        <v>0</v>
      </c>
      <c r="W2634" s="5">
        <f t="shared" si="5357"/>
        <v>0</v>
      </c>
      <c r="X2634" s="5">
        <f t="shared" si="5357"/>
        <v>0</v>
      </c>
      <c r="Y2634" s="5">
        <f t="shared" si="5357"/>
        <v>0</v>
      </c>
      <c r="Z2634" s="5">
        <f t="shared" si="5357"/>
        <v>0</v>
      </c>
      <c r="AA2634" s="5">
        <f t="shared" si="5357"/>
        <v>0</v>
      </c>
      <c r="AB2634" s="5">
        <f t="shared" si="5357"/>
        <v>0</v>
      </c>
      <c r="AC2634" s="5">
        <f t="shared" si="5357"/>
        <v>0</v>
      </c>
      <c r="AD2634" s="5">
        <f t="shared" si="5357"/>
        <v>0</v>
      </c>
      <c r="AE2634" s="5">
        <f t="shared" si="5357"/>
        <v>0</v>
      </c>
      <c r="AF2634" s="5">
        <f t="shared" si="5357"/>
        <v>0</v>
      </c>
      <c r="AG2634" s="5">
        <f t="shared" si="5219"/>
        <v>31309.200000000001</v>
      </c>
      <c r="AH2634" s="5">
        <f t="shared" si="5214"/>
        <v>31931</v>
      </c>
      <c r="AI2634" s="5">
        <f t="shared" si="5215"/>
        <v>31931</v>
      </c>
      <c r="AJ2634" s="5">
        <f t="shared" si="5358"/>
        <v>0</v>
      </c>
      <c r="AK2634" s="17"/>
      <c r="AL2634" s="27"/>
    </row>
    <row r="2635" spans="1:38" ht="31.2" x14ac:dyDescent="0.3">
      <c r="A2635" s="4" t="s">
        <v>248</v>
      </c>
      <c r="B2635" s="4" t="s">
        <v>34</v>
      </c>
      <c r="C2635" s="4" t="s">
        <v>97</v>
      </c>
      <c r="D2635" s="4" t="s">
        <v>200</v>
      </c>
      <c r="E2635" s="4" t="s">
        <v>16</v>
      </c>
      <c r="F2635" s="14" t="s">
        <v>560</v>
      </c>
      <c r="G2635" s="5">
        <v>31309.200000000001</v>
      </c>
      <c r="H2635" s="5">
        <v>31931</v>
      </c>
      <c r="I2635" s="5">
        <v>31931</v>
      </c>
      <c r="J2635" s="5"/>
      <c r="K2635" s="5"/>
      <c r="L2635" s="5"/>
      <c r="M2635" s="5">
        <f t="shared" si="5222"/>
        <v>31309.200000000001</v>
      </c>
      <c r="N2635" s="5">
        <f t="shared" si="5223"/>
        <v>31931</v>
      </c>
      <c r="O2635" s="5">
        <f t="shared" si="5224"/>
        <v>31931</v>
      </c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>
        <f t="shared" si="5219"/>
        <v>31309.200000000001</v>
      </c>
      <c r="AH2635" s="5">
        <f t="shared" si="5214"/>
        <v>31931</v>
      </c>
      <c r="AI2635" s="5">
        <f t="shared" si="5215"/>
        <v>31931</v>
      </c>
      <c r="AJ2635" s="5"/>
      <c r="AK2635" s="17"/>
      <c r="AL2635" s="27"/>
    </row>
    <row r="2636" spans="1:38" ht="31.2" x14ac:dyDescent="0.3">
      <c r="A2636" s="4" t="s">
        <v>248</v>
      </c>
      <c r="B2636" s="4" t="s">
        <v>34</v>
      </c>
      <c r="C2636" s="4" t="s">
        <v>97</v>
      </c>
      <c r="D2636" s="4" t="s">
        <v>201</v>
      </c>
      <c r="E2636" s="4"/>
      <c r="F2636" s="14" t="s">
        <v>638</v>
      </c>
      <c r="G2636" s="5">
        <f t="shared" ref="G2636:L2637" si="5359">G2637</f>
        <v>1031.5999999999999</v>
      </c>
      <c r="H2636" s="5">
        <f t="shared" si="5359"/>
        <v>1031.5999999999999</v>
      </c>
      <c r="I2636" s="5">
        <f t="shared" si="5359"/>
        <v>1031.5999999999999</v>
      </c>
      <c r="J2636" s="5">
        <f t="shared" si="5359"/>
        <v>0</v>
      </c>
      <c r="K2636" s="5">
        <f t="shared" si="5359"/>
        <v>0</v>
      </c>
      <c r="L2636" s="5">
        <f t="shared" si="5359"/>
        <v>0</v>
      </c>
      <c r="M2636" s="5">
        <f t="shared" si="5222"/>
        <v>1031.5999999999999</v>
      </c>
      <c r="N2636" s="5">
        <f t="shared" si="5223"/>
        <v>1031.5999999999999</v>
      </c>
      <c r="O2636" s="5">
        <f t="shared" si="5224"/>
        <v>1031.5999999999999</v>
      </c>
      <c r="P2636" s="5">
        <f t="shared" ref="P2636:V2637" si="5360">P2637</f>
        <v>0</v>
      </c>
      <c r="Q2636" s="5">
        <f t="shared" si="5360"/>
        <v>0</v>
      </c>
      <c r="R2636" s="5">
        <f t="shared" si="5360"/>
        <v>0</v>
      </c>
      <c r="S2636" s="5">
        <f t="shared" si="5360"/>
        <v>0</v>
      </c>
      <c r="T2636" s="5">
        <f t="shared" si="5360"/>
        <v>0</v>
      </c>
      <c r="U2636" s="5">
        <f t="shared" si="5360"/>
        <v>0</v>
      </c>
      <c r="V2636" s="5">
        <f t="shared" si="5360"/>
        <v>0</v>
      </c>
      <c r="W2636" s="5">
        <f t="shared" ref="W2636:AF2637" si="5361">W2637</f>
        <v>0</v>
      </c>
      <c r="X2636" s="5">
        <f t="shared" si="5361"/>
        <v>0</v>
      </c>
      <c r="Y2636" s="5">
        <f t="shared" si="5361"/>
        <v>0</v>
      </c>
      <c r="Z2636" s="5">
        <f t="shared" si="5361"/>
        <v>0</v>
      </c>
      <c r="AA2636" s="5">
        <f t="shared" si="5361"/>
        <v>0</v>
      </c>
      <c r="AB2636" s="5">
        <f t="shared" si="5361"/>
        <v>0</v>
      </c>
      <c r="AC2636" s="5">
        <f t="shared" si="5361"/>
        <v>0</v>
      </c>
      <c r="AD2636" s="5">
        <f t="shared" si="5361"/>
        <v>0</v>
      </c>
      <c r="AE2636" s="5">
        <f t="shared" si="5361"/>
        <v>0</v>
      </c>
      <c r="AF2636" s="5">
        <f t="shared" si="5361"/>
        <v>0</v>
      </c>
      <c r="AG2636" s="5">
        <f t="shared" si="5219"/>
        <v>1031.5999999999999</v>
      </c>
      <c r="AH2636" s="5">
        <f t="shared" si="5214"/>
        <v>1031.5999999999999</v>
      </c>
      <c r="AI2636" s="5">
        <f t="shared" si="5215"/>
        <v>1031.5999999999999</v>
      </c>
      <c r="AJ2636" s="5">
        <f t="shared" ref="AJ2636:AJ2637" si="5362">AJ2637</f>
        <v>0</v>
      </c>
      <c r="AK2636" s="17"/>
      <c r="AL2636" s="27"/>
    </row>
    <row r="2637" spans="1:38" ht="31.2" x14ac:dyDescent="0.3">
      <c r="A2637" s="4" t="s">
        <v>248</v>
      </c>
      <c r="B2637" s="4" t="s">
        <v>34</v>
      </c>
      <c r="C2637" s="4" t="s">
        <v>97</v>
      </c>
      <c r="D2637" s="4" t="s">
        <v>201</v>
      </c>
      <c r="E2637" s="4" t="s">
        <v>15</v>
      </c>
      <c r="F2637" s="14" t="s">
        <v>559</v>
      </c>
      <c r="G2637" s="5">
        <f t="shared" si="5359"/>
        <v>1031.5999999999999</v>
      </c>
      <c r="H2637" s="5">
        <f t="shared" si="5359"/>
        <v>1031.5999999999999</v>
      </c>
      <c r="I2637" s="5">
        <f t="shared" si="5359"/>
        <v>1031.5999999999999</v>
      </c>
      <c r="J2637" s="5">
        <f t="shared" si="5359"/>
        <v>0</v>
      </c>
      <c r="K2637" s="5">
        <f t="shared" si="5359"/>
        <v>0</v>
      </c>
      <c r="L2637" s="5">
        <f t="shared" si="5359"/>
        <v>0</v>
      </c>
      <c r="M2637" s="5">
        <f t="shared" si="5222"/>
        <v>1031.5999999999999</v>
      </c>
      <c r="N2637" s="5">
        <f t="shared" si="5223"/>
        <v>1031.5999999999999</v>
      </c>
      <c r="O2637" s="5">
        <f t="shared" si="5224"/>
        <v>1031.5999999999999</v>
      </c>
      <c r="P2637" s="5">
        <f t="shared" si="5360"/>
        <v>0</v>
      </c>
      <c r="Q2637" s="5">
        <f t="shared" si="5360"/>
        <v>0</v>
      </c>
      <c r="R2637" s="5">
        <f t="shared" si="5360"/>
        <v>0</v>
      </c>
      <c r="S2637" s="5">
        <f t="shared" si="5360"/>
        <v>0</v>
      </c>
      <c r="T2637" s="5">
        <f t="shared" si="5360"/>
        <v>0</v>
      </c>
      <c r="U2637" s="5">
        <f t="shared" si="5360"/>
        <v>0</v>
      </c>
      <c r="V2637" s="5">
        <f t="shared" si="5360"/>
        <v>0</v>
      </c>
      <c r="W2637" s="5">
        <f t="shared" si="5361"/>
        <v>0</v>
      </c>
      <c r="X2637" s="5">
        <f t="shared" si="5361"/>
        <v>0</v>
      </c>
      <c r="Y2637" s="5">
        <f t="shared" si="5361"/>
        <v>0</v>
      </c>
      <c r="Z2637" s="5">
        <f t="shared" si="5361"/>
        <v>0</v>
      </c>
      <c r="AA2637" s="5">
        <f t="shared" si="5361"/>
        <v>0</v>
      </c>
      <c r="AB2637" s="5">
        <f t="shared" si="5361"/>
        <v>0</v>
      </c>
      <c r="AC2637" s="5">
        <f t="shared" si="5361"/>
        <v>0</v>
      </c>
      <c r="AD2637" s="5">
        <f t="shared" si="5361"/>
        <v>0</v>
      </c>
      <c r="AE2637" s="5">
        <f t="shared" si="5361"/>
        <v>0</v>
      </c>
      <c r="AF2637" s="5">
        <f t="shared" si="5361"/>
        <v>0</v>
      </c>
      <c r="AG2637" s="5">
        <f t="shared" si="5219"/>
        <v>1031.5999999999999</v>
      </c>
      <c r="AH2637" s="5">
        <f t="shared" si="5214"/>
        <v>1031.5999999999999</v>
      </c>
      <c r="AI2637" s="5">
        <f t="shared" si="5215"/>
        <v>1031.5999999999999</v>
      </c>
      <c r="AJ2637" s="5">
        <f t="shared" si="5362"/>
        <v>0</v>
      </c>
      <c r="AK2637" s="17"/>
      <c r="AL2637" s="27"/>
    </row>
    <row r="2638" spans="1:38" ht="31.2" x14ac:dyDescent="0.3">
      <c r="A2638" s="4" t="s">
        <v>248</v>
      </c>
      <c r="B2638" s="4" t="s">
        <v>34</v>
      </c>
      <c r="C2638" s="4" t="s">
        <v>97</v>
      </c>
      <c r="D2638" s="4" t="s">
        <v>201</v>
      </c>
      <c r="E2638" s="4" t="s">
        <v>16</v>
      </c>
      <c r="F2638" s="14" t="s">
        <v>560</v>
      </c>
      <c r="G2638" s="5">
        <v>1031.5999999999999</v>
      </c>
      <c r="H2638" s="5">
        <v>1031.5999999999999</v>
      </c>
      <c r="I2638" s="5">
        <v>1031.5999999999999</v>
      </c>
      <c r="J2638" s="5"/>
      <c r="K2638" s="5"/>
      <c r="L2638" s="5"/>
      <c r="M2638" s="5">
        <f t="shared" si="5222"/>
        <v>1031.5999999999999</v>
      </c>
      <c r="N2638" s="5">
        <f t="shared" si="5223"/>
        <v>1031.5999999999999</v>
      </c>
      <c r="O2638" s="5">
        <f t="shared" si="5224"/>
        <v>1031.5999999999999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>
        <f t="shared" si="5219"/>
        <v>1031.5999999999999</v>
      </c>
      <c r="AH2638" s="5">
        <f t="shared" si="5214"/>
        <v>1031.5999999999999</v>
      </c>
      <c r="AI2638" s="5">
        <f t="shared" si="5215"/>
        <v>1031.5999999999999</v>
      </c>
      <c r="AJ2638" s="5"/>
      <c r="AK2638" s="17"/>
      <c r="AL2638" s="27"/>
    </row>
    <row r="2639" spans="1:38" ht="62.4" x14ac:dyDescent="0.3">
      <c r="A2639" s="4" t="s">
        <v>248</v>
      </c>
      <c r="B2639" s="4" t="s">
        <v>34</v>
      </c>
      <c r="C2639" s="4" t="s">
        <v>97</v>
      </c>
      <c r="D2639" s="4" t="s">
        <v>905</v>
      </c>
      <c r="E2639" s="4"/>
      <c r="F2639" s="14" t="s">
        <v>1261</v>
      </c>
      <c r="G2639" s="5">
        <f>G2640</f>
        <v>40907.200000000004</v>
      </c>
      <c r="H2639" s="5">
        <f t="shared" ref="H2639:AJ2641" si="5363">H2640</f>
        <v>0</v>
      </c>
      <c r="I2639" s="5">
        <f t="shared" si="5363"/>
        <v>0</v>
      </c>
      <c r="J2639" s="5">
        <f t="shared" si="5363"/>
        <v>0</v>
      </c>
      <c r="K2639" s="5">
        <f t="shared" si="5363"/>
        <v>0</v>
      </c>
      <c r="L2639" s="5">
        <f t="shared" si="5363"/>
        <v>0</v>
      </c>
      <c r="M2639" s="5">
        <f t="shared" si="5222"/>
        <v>40907.200000000004</v>
      </c>
      <c r="N2639" s="5">
        <f t="shared" si="5223"/>
        <v>0</v>
      </c>
      <c r="O2639" s="5">
        <f t="shared" si="5224"/>
        <v>0</v>
      </c>
      <c r="P2639" s="5">
        <f t="shared" si="5363"/>
        <v>0</v>
      </c>
      <c r="Q2639" s="5">
        <f t="shared" si="5363"/>
        <v>0</v>
      </c>
      <c r="R2639" s="5">
        <f t="shared" si="5363"/>
        <v>0</v>
      </c>
      <c r="S2639" s="5">
        <f t="shared" si="5363"/>
        <v>0</v>
      </c>
      <c r="T2639" s="5">
        <f t="shared" si="5363"/>
        <v>0</v>
      </c>
      <c r="U2639" s="5">
        <f t="shared" si="5363"/>
        <v>0</v>
      </c>
      <c r="V2639" s="5">
        <f t="shared" si="5363"/>
        <v>0</v>
      </c>
      <c r="W2639" s="5">
        <f t="shared" si="5363"/>
        <v>0</v>
      </c>
      <c r="X2639" s="5">
        <f t="shared" si="5363"/>
        <v>0</v>
      </c>
      <c r="Y2639" s="5">
        <f t="shared" si="5363"/>
        <v>0</v>
      </c>
      <c r="Z2639" s="5">
        <f t="shared" si="5363"/>
        <v>0</v>
      </c>
      <c r="AA2639" s="5">
        <f t="shared" si="5363"/>
        <v>0</v>
      </c>
      <c r="AB2639" s="5">
        <f t="shared" si="5363"/>
        <v>0</v>
      </c>
      <c r="AC2639" s="5">
        <f t="shared" si="5363"/>
        <v>0</v>
      </c>
      <c r="AD2639" s="5">
        <f t="shared" si="5363"/>
        <v>0</v>
      </c>
      <c r="AE2639" s="5">
        <f t="shared" si="5363"/>
        <v>0</v>
      </c>
      <c r="AF2639" s="5">
        <f t="shared" si="5363"/>
        <v>0</v>
      </c>
      <c r="AG2639" s="5">
        <f t="shared" si="5219"/>
        <v>40907.200000000004</v>
      </c>
      <c r="AH2639" s="5">
        <f t="shared" si="5214"/>
        <v>0</v>
      </c>
      <c r="AI2639" s="5">
        <f t="shared" si="5215"/>
        <v>0</v>
      </c>
      <c r="AJ2639" s="5">
        <f t="shared" si="5363"/>
        <v>0</v>
      </c>
      <c r="AK2639" s="17"/>
      <c r="AL2639" s="27"/>
    </row>
    <row r="2640" spans="1:38" ht="62.4" x14ac:dyDescent="0.3">
      <c r="A2640" s="4" t="s">
        <v>248</v>
      </c>
      <c r="B2640" s="4" t="s">
        <v>34</v>
      </c>
      <c r="C2640" s="4" t="s">
        <v>97</v>
      </c>
      <c r="D2640" s="4" t="s">
        <v>1048</v>
      </c>
      <c r="E2640" s="4"/>
      <c r="F2640" s="14" t="s">
        <v>640</v>
      </c>
      <c r="G2640" s="5">
        <f>G2641</f>
        <v>40907.200000000004</v>
      </c>
      <c r="H2640" s="5">
        <f t="shared" si="5363"/>
        <v>0</v>
      </c>
      <c r="I2640" s="5">
        <f t="shared" si="5363"/>
        <v>0</v>
      </c>
      <c r="J2640" s="5">
        <f t="shared" si="5363"/>
        <v>0</v>
      </c>
      <c r="K2640" s="5">
        <f t="shared" si="5363"/>
        <v>0</v>
      </c>
      <c r="L2640" s="5">
        <f t="shared" si="5363"/>
        <v>0</v>
      </c>
      <c r="M2640" s="5">
        <f t="shared" si="5222"/>
        <v>40907.200000000004</v>
      </c>
      <c r="N2640" s="5">
        <f t="shared" si="5223"/>
        <v>0</v>
      </c>
      <c r="O2640" s="5">
        <f t="shared" si="5224"/>
        <v>0</v>
      </c>
      <c r="P2640" s="5">
        <f t="shared" si="5363"/>
        <v>0</v>
      </c>
      <c r="Q2640" s="5">
        <f t="shared" si="5363"/>
        <v>0</v>
      </c>
      <c r="R2640" s="5">
        <f t="shared" si="5363"/>
        <v>0</v>
      </c>
      <c r="S2640" s="5">
        <f t="shared" si="5363"/>
        <v>0</v>
      </c>
      <c r="T2640" s="5">
        <f t="shared" si="5363"/>
        <v>0</v>
      </c>
      <c r="U2640" s="5">
        <f t="shared" si="5363"/>
        <v>0</v>
      </c>
      <c r="V2640" s="5">
        <f t="shared" si="5363"/>
        <v>0</v>
      </c>
      <c r="W2640" s="5">
        <f t="shared" si="5363"/>
        <v>0</v>
      </c>
      <c r="X2640" s="5">
        <f t="shared" si="5363"/>
        <v>0</v>
      </c>
      <c r="Y2640" s="5">
        <f t="shared" si="5363"/>
        <v>0</v>
      </c>
      <c r="Z2640" s="5">
        <f t="shared" si="5363"/>
        <v>0</v>
      </c>
      <c r="AA2640" s="5">
        <f t="shared" si="5363"/>
        <v>0</v>
      </c>
      <c r="AB2640" s="5">
        <f t="shared" si="5363"/>
        <v>0</v>
      </c>
      <c r="AC2640" s="5">
        <f t="shared" si="5363"/>
        <v>0</v>
      </c>
      <c r="AD2640" s="5">
        <f t="shared" si="5363"/>
        <v>0</v>
      </c>
      <c r="AE2640" s="5">
        <f t="shared" si="5363"/>
        <v>0</v>
      </c>
      <c r="AF2640" s="5">
        <f t="shared" si="5363"/>
        <v>0</v>
      </c>
      <c r="AG2640" s="5">
        <f t="shared" si="5219"/>
        <v>40907.200000000004</v>
      </c>
      <c r="AH2640" s="5">
        <f t="shared" ref="AH2640:AH2703" si="5364">N2640+X2640+Y2640+Z2640+AA2640+AB2640</f>
        <v>0</v>
      </c>
      <c r="AI2640" s="5">
        <f t="shared" ref="AI2640:AI2703" si="5365">O2640+AC2640+AD2640+AE2640+AF2640</f>
        <v>0</v>
      </c>
      <c r="AJ2640" s="5">
        <f t="shared" si="5363"/>
        <v>0</v>
      </c>
      <c r="AK2640" s="17"/>
      <c r="AL2640" s="27"/>
    </row>
    <row r="2641" spans="1:38" ht="31.2" x14ac:dyDescent="0.3">
      <c r="A2641" s="4" t="s">
        <v>248</v>
      </c>
      <c r="B2641" s="4" t="s">
        <v>34</v>
      </c>
      <c r="C2641" s="4" t="s">
        <v>97</v>
      </c>
      <c r="D2641" s="4" t="s">
        <v>1048</v>
      </c>
      <c r="E2641" s="4" t="s">
        <v>15</v>
      </c>
      <c r="F2641" s="14" t="s">
        <v>559</v>
      </c>
      <c r="G2641" s="5">
        <f>G2642</f>
        <v>40907.200000000004</v>
      </c>
      <c r="H2641" s="5">
        <f t="shared" si="5363"/>
        <v>0</v>
      </c>
      <c r="I2641" s="5">
        <f t="shared" si="5363"/>
        <v>0</v>
      </c>
      <c r="J2641" s="5">
        <f t="shared" si="5363"/>
        <v>0</v>
      </c>
      <c r="K2641" s="5">
        <f t="shared" si="5363"/>
        <v>0</v>
      </c>
      <c r="L2641" s="5">
        <f t="shared" si="5363"/>
        <v>0</v>
      </c>
      <c r="M2641" s="5">
        <f t="shared" si="5222"/>
        <v>40907.200000000004</v>
      </c>
      <c r="N2641" s="5">
        <f t="shared" si="5223"/>
        <v>0</v>
      </c>
      <c r="O2641" s="5">
        <f t="shared" si="5224"/>
        <v>0</v>
      </c>
      <c r="P2641" s="5">
        <f t="shared" si="5363"/>
        <v>0</v>
      </c>
      <c r="Q2641" s="5">
        <f t="shared" si="5363"/>
        <v>0</v>
      </c>
      <c r="R2641" s="5">
        <f t="shared" si="5363"/>
        <v>0</v>
      </c>
      <c r="S2641" s="5">
        <f t="shared" si="5363"/>
        <v>0</v>
      </c>
      <c r="T2641" s="5">
        <f t="shared" si="5363"/>
        <v>0</v>
      </c>
      <c r="U2641" s="5">
        <f t="shared" si="5363"/>
        <v>0</v>
      </c>
      <c r="V2641" s="5">
        <f t="shared" si="5363"/>
        <v>0</v>
      </c>
      <c r="W2641" s="5">
        <f t="shared" si="5363"/>
        <v>0</v>
      </c>
      <c r="X2641" s="5">
        <f t="shared" si="5363"/>
        <v>0</v>
      </c>
      <c r="Y2641" s="5">
        <f t="shared" si="5363"/>
        <v>0</v>
      </c>
      <c r="Z2641" s="5">
        <f t="shared" si="5363"/>
        <v>0</v>
      </c>
      <c r="AA2641" s="5">
        <f t="shared" si="5363"/>
        <v>0</v>
      </c>
      <c r="AB2641" s="5">
        <f t="shared" si="5363"/>
        <v>0</v>
      </c>
      <c r="AC2641" s="5">
        <f t="shared" si="5363"/>
        <v>0</v>
      </c>
      <c r="AD2641" s="5">
        <f t="shared" si="5363"/>
        <v>0</v>
      </c>
      <c r="AE2641" s="5">
        <f t="shared" si="5363"/>
        <v>0</v>
      </c>
      <c r="AF2641" s="5">
        <f t="shared" si="5363"/>
        <v>0</v>
      </c>
      <c r="AG2641" s="5">
        <f t="shared" ref="AG2641:AG2704" si="5366">M2641+P2641+Q2641+R2641+S2641+T2641+U2641+V2641+W2641</f>
        <v>40907.200000000004</v>
      </c>
      <c r="AH2641" s="5">
        <f t="shared" si="5364"/>
        <v>0</v>
      </c>
      <c r="AI2641" s="5">
        <f t="shared" si="5365"/>
        <v>0</v>
      </c>
      <c r="AJ2641" s="5">
        <f t="shared" si="5363"/>
        <v>0</v>
      </c>
      <c r="AK2641" s="17"/>
      <c r="AL2641" s="27"/>
    </row>
    <row r="2642" spans="1:38" ht="31.2" x14ac:dyDescent="0.3">
      <c r="A2642" s="4" t="s">
        <v>248</v>
      </c>
      <c r="B2642" s="4" t="s">
        <v>34</v>
      </c>
      <c r="C2642" s="4" t="s">
        <v>97</v>
      </c>
      <c r="D2642" s="4" t="s">
        <v>1048</v>
      </c>
      <c r="E2642" s="4" t="s">
        <v>16</v>
      </c>
      <c r="F2642" s="14" t="s">
        <v>560</v>
      </c>
      <c r="G2642" s="5">
        <v>40907.200000000004</v>
      </c>
      <c r="H2642" s="5">
        <v>0</v>
      </c>
      <c r="I2642" s="5">
        <v>0</v>
      </c>
      <c r="J2642" s="5"/>
      <c r="K2642" s="5"/>
      <c r="L2642" s="5"/>
      <c r="M2642" s="5">
        <f t="shared" ref="M2642:M2709" si="5367">G2642+J2642</f>
        <v>40907.200000000004</v>
      </c>
      <c r="N2642" s="5">
        <f t="shared" ref="N2642:N2709" si="5368">H2642+K2642</f>
        <v>0</v>
      </c>
      <c r="O2642" s="5">
        <f t="shared" ref="O2642:O2709" si="5369">I2642+L2642</f>
        <v>0</v>
      </c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>
        <f t="shared" si="5366"/>
        <v>40907.200000000004</v>
      </c>
      <c r="AH2642" s="5">
        <f t="shared" si="5364"/>
        <v>0</v>
      </c>
      <c r="AI2642" s="5">
        <f t="shared" si="5365"/>
        <v>0</v>
      </c>
      <c r="AJ2642" s="5"/>
      <c r="AK2642" s="17"/>
      <c r="AL2642" s="27"/>
    </row>
    <row r="2643" spans="1:38" ht="93.6" hidden="1" x14ac:dyDescent="0.3">
      <c r="A2643" s="4" t="s">
        <v>248</v>
      </c>
      <c r="B2643" s="4" t="s">
        <v>34</v>
      </c>
      <c r="C2643" s="4" t="s">
        <v>97</v>
      </c>
      <c r="D2643" s="4" t="s">
        <v>1016</v>
      </c>
      <c r="E2643" s="4"/>
      <c r="F2643" s="14" t="s">
        <v>1014</v>
      </c>
      <c r="G2643" s="5">
        <f t="shared" ref="G2643:L2645" si="5370">G2644</f>
        <v>0</v>
      </c>
      <c r="H2643" s="5">
        <f t="shared" si="5370"/>
        <v>0</v>
      </c>
      <c r="I2643" s="5">
        <f t="shared" si="5370"/>
        <v>62146</v>
      </c>
      <c r="J2643" s="5">
        <f t="shared" si="5370"/>
        <v>0</v>
      </c>
      <c r="K2643" s="5">
        <f t="shared" si="5370"/>
        <v>0</v>
      </c>
      <c r="L2643" s="5">
        <f t="shared" si="5370"/>
        <v>0</v>
      </c>
      <c r="M2643" s="5">
        <f t="shared" si="5367"/>
        <v>0</v>
      </c>
      <c r="N2643" s="5">
        <f t="shared" si="5368"/>
        <v>0</v>
      </c>
      <c r="O2643" s="5">
        <f t="shared" si="5369"/>
        <v>62146</v>
      </c>
      <c r="P2643" s="5">
        <f t="shared" ref="P2643:V2645" si="5371">P2644</f>
        <v>0</v>
      </c>
      <c r="Q2643" s="5">
        <f t="shared" si="5371"/>
        <v>0</v>
      </c>
      <c r="R2643" s="5">
        <f t="shared" si="5371"/>
        <v>0</v>
      </c>
      <c r="S2643" s="5">
        <f t="shared" si="5371"/>
        <v>0</v>
      </c>
      <c r="T2643" s="5">
        <f t="shared" si="5371"/>
        <v>0</v>
      </c>
      <c r="U2643" s="5">
        <f t="shared" si="5371"/>
        <v>0</v>
      </c>
      <c r="V2643" s="5">
        <f t="shared" si="5371"/>
        <v>0</v>
      </c>
      <c r="W2643" s="5">
        <f t="shared" ref="W2643:AF2645" si="5372">W2644</f>
        <v>0</v>
      </c>
      <c r="X2643" s="5">
        <f t="shared" si="5372"/>
        <v>0</v>
      </c>
      <c r="Y2643" s="5">
        <f t="shared" si="5372"/>
        <v>0</v>
      </c>
      <c r="Z2643" s="5">
        <f t="shared" si="5372"/>
        <v>0</v>
      </c>
      <c r="AA2643" s="5">
        <f t="shared" si="5372"/>
        <v>0</v>
      </c>
      <c r="AB2643" s="5">
        <f t="shared" si="5372"/>
        <v>0</v>
      </c>
      <c r="AC2643" s="5">
        <f t="shared" si="5372"/>
        <v>0</v>
      </c>
      <c r="AD2643" s="5">
        <f t="shared" si="5372"/>
        <v>0</v>
      </c>
      <c r="AE2643" s="5">
        <f t="shared" si="5372"/>
        <v>0</v>
      </c>
      <c r="AF2643" s="5">
        <f t="shared" si="5372"/>
        <v>-62146</v>
      </c>
      <c r="AG2643" s="5">
        <f t="shared" si="5366"/>
        <v>0</v>
      </c>
      <c r="AH2643" s="5">
        <f t="shared" si="5364"/>
        <v>0</v>
      </c>
      <c r="AI2643" s="5">
        <f t="shared" si="5365"/>
        <v>0</v>
      </c>
      <c r="AJ2643" s="5">
        <f t="shared" ref="AJ2643:AJ2645" si="5373">AJ2644</f>
        <v>0</v>
      </c>
      <c r="AK2643" s="17">
        <v>1</v>
      </c>
      <c r="AL2643" s="27"/>
    </row>
    <row r="2644" spans="1:38" ht="78" hidden="1" x14ac:dyDescent="0.3">
      <c r="A2644" s="4" t="s">
        <v>248</v>
      </c>
      <c r="B2644" s="4" t="s">
        <v>34</v>
      </c>
      <c r="C2644" s="4" t="s">
        <v>97</v>
      </c>
      <c r="D2644" s="4" t="s">
        <v>1018</v>
      </c>
      <c r="E2644" s="4"/>
      <c r="F2644" s="14" t="s">
        <v>1017</v>
      </c>
      <c r="G2644" s="5">
        <f t="shared" si="5370"/>
        <v>0</v>
      </c>
      <c r="H2644" s="5">
        <f t="shared" si="5370"/>
        <v>0</v>
      </c>
      <c r="I2644" s="5">
        <f t="shared" si="5370"/>
        <v>62146</v>
      </c>
      <c r="J2644" s="5">
        <f t="shared" si="5370"/>
        <v>0</v>
      </c>
      <c r="K2644" s="5">
        <f t="shared" si="5370"/>
        <v>0</v>
      </c>
      <c r="L2644" s="5">
        <f t="shared" si="5370"/>
        <v>0</v>
      </c>
      <c r="M2644" s="5">
        <f t="shared" si="5367"/>
        <v>0</v>
      </c>
      <c r="N2644" s="5">
        <f t="shared" si="5368"/>
        <v>0</v>
      </c>
      <c r="O2644" s="5">
        <f t="shared" si="5369"/>
        <v>62146</v>
      </c>
      <c r="P2644" s="5">
        <f t="shared" si="5371"/>
        <v>0</v>
      </c>
      <c r="Q2644" s="5">
        <f t="shared" si="5371"/>
        <v>0</v>
      </c>
      <c r="R2644" s="5">
        <f t="shared" si="5371"/>
        <v>0</v>
      </c>
      <c r="S2644" s="5">
        <f t="shared" si="5371"/>
        <v>0</v>
      </c>
      <c r="T2644" s="5">
        <f t="shared" si="5371"/>
        <v>0</v>
      </c>
      <c r="U2644" s="5">
        <f t="shared" si="5371"/>
        <v>0</v>
      </c>
      <c r="V2644" s="5">
        <f t="shared" si="5371"/>
        <v>0</v>
      </c>
      <c r="W2644" s="5">
        <f t="shared" si="5372"/>
        <v>0</v>
      </c>
      <c r="X2644" s="5">
        <f t="shared" si="5372"/>
        <v>0</v>
      </c>
      <c r="Y2644" s="5">
        <f t="shared" si="5372"/>
        <v>0</v>
      </c>
      <c r="Z2644" s="5">
        <f t="shared" si="5372"/>
        <v>0</v>
      </c>
      <c r="AA2644" s="5">
        <f t="shared" si="5372"/>
        <v>0</v>
      </c>
      <c r="AB2644" s="5">
        <f t="shared" si="5372"/>
        <v>0</v>
      </c>
      <c r="AC2644" s="5">
        <f t="shared" si="5372"/>
        <v>0</v>
      </c>
      <c r="AD2644" s="5">
        <f t="shared" si="5372"/>
        <v>0</v>
      </c>
      <c r="AE2644" s="5">
        <f t="shared" si="5372"/>
        <v>0</v>
      </c>
      <c r="AF2644" s="5">
        <f t="shared" si="5372"/>
        <v>-62146</v>
      </c>
      <c r="AG2644" s="5">
        <f t="shared" si="5366"/>
        <v>0</v>
      </c>
      <c r="AH2644" s="5">
        <f t="shared" si="5364"/>
        <v>0</v>
      </c>
      <c r="AI2644" s="5">
        <f t="shared" si="5365"/>
        <v>0</v>
      </c>
      <c r="AJ2644" s="5">
        <f t="shared" si="5373"/>
        <v>0</v>
      </c>
      <c r="AK2644" s="17">
        <v>1</v>
      </c>
      <c r="AL2644" s="27"/>
    </row>
    <row r="2645" spans="1:38" ht="31.2" hidden="1" x14ac:dyDescent="0.3">
      <c r="A2645" s="4" t="s">
        <v>248</v>
      </c>
      <c r="B2645" s="4" t="s">
        <v>34</v>
      </c>
      <c r="C2645" s="4" t="s">
        <v>97</v>
      </c>
      <c r="D2645" s="4" t="s">
        <v>1018</v>
      </c>
      <c r="E2645" s="4" t="s">
        <v>15</v>
      </c>
      <c r="F2645" s="14" t="s">
        <v>559</v>
      </c>
      <c r="G2645" s="5">
        <f t="shared" si="5370"/>
        <v>0</v>
      </c>
      <c r="H2645" s="5">
        <f t="shared" si="5370"/>
        <v>0</v>
      </c>
      <c r="I2645" s="5">
        <f t="shared" si="5370"/>
        <v>62146</v>
      </c>
      <c r="J2645" s="5">
        <f t="shared" si="5370"/>
        <v>0</v>
      </c>
      <c r="K2645" s="5">
        <f t="shared" si="5370"/>
        <v>0</v>
      </c>
      <c r="L2645" s="5">
        <f t="shared" si="5370"/>
        <v>0</v>
      </c>
      <c r="M2645" s="5">
        <f t="shared" si="5367"/>
        <v>0</v>
      </c>
      <c r="N2645" s="5">
        <f t="shared" si="5368"/>
        <v>0</v>
      </c>
      <c r="O2645" s="5">
        <f t="shared" si="5369"/>
        <v>62146</v>
      </c>
      <c r="P2645" s="5">
        <f t="shared" si="5371"/>
        <v>0</v>
      </c>
      <c r="Q2645" s="5">
        <f t="shared" si="5371"/>
        <v>0</v>
      </c>
      <c r="R2645" s="5">
        <f t="shared" si="5371"/>
        <v>0</v>
      </c>
      <c r="S2645" s="5">
        <f t="shared" si="5371"/>
        <v>0</v>
      </c>
      <c r="T2645" s="5">
        <f t="shared" si="5371"/>
        <v>0</v>
      </c>
      <c r="U2645" s="5">
        <f t="shared" si="5371"/>
        <v>0</v>
      </c>
      <c r="V2645" s="5">
        <f t="shared" si="5371"/>
        <v>0</v>
      </c>
      <c r="W2645" s="5">
        <f t="shared" si="5372"/>
        <v>0</v>
      </c>
      <c r="X2645" s="5">
        <f t="shared" si="5372"/>
        <v>0</v>
      </c>
      <c r="Y2645" s="5">
        <f t="shared" si="5372"/>
        <v>0</v>
      </c>
      <c r="Z2645" s="5">
        <f t="shared" si="5372"/>
        <v>0</v>
      </c>
      <c r="AA2645" s="5">
        <f t="shared" si="5372"/>
        <v>0</v>
      </c>
      <c r="AB2645" s="5">
        <f t="shared" si="5372"/>
        <v>0</v>
      </c>
      <c r="AC2645" s="5">
        <f t="shared" si="5372"/>
        <v>0</v>
      </c>
      <c r="AD2645" s="5">
        <f t="shared" si="5372"/>
        <v>0</v>
      </c>
      <c r="AE2645" s="5">
        <f t="shared" si="5372"/>
        <v>0</v>
      </c>
      <c r="AF2645" s="5">
        <f t="shared" si="5372"/>
        <v>-62146</v>
      </c>
      <c r="AG2645" s="5">
        <f t="shared" si="5366"/>
        <v>0</v>
      </c>
      <c r="AH2645" s="5">
        <f t="shared" si="5364"/>
        <v>0</v>
      </c>
      <c r="AI2645" s="5">
        <f t="shared" si="5365"/>
        <v>0</v>
      </c>
      <c r="AJ2645" s="5">
        <f t="shared" si="5373"/>
        <v>0</v>
      </c>
      <c r="AK2645" s="17">
        <v>1</v>
      </c>
      <c r="AL2645" s="27"/>
    </row>
    <row r="2646" spans="1:38" ht="31.2" hidden="1" x14ac:dyDescent="0.3">
      <c r="A2646" s="4" t="s">
        <v>248</v>
      </c>
      <c r="B2646" s="4" t="s">
        <v>34</v>
      </c>
      <c r="C2646" s="4" t="s">
        <v>97</v>
      </c>
      <c r="D2646" s="4" t="s">
        <v>1018</v>
      </c>
      <c r="E2646" s="4" t="s">
        <v>16</v>
      </c>
      <c r="F2646" s="14" t="s">
        <v>560</v>
      </c>
      <c r="G2646" s="5">
        <v>0</v>
      </c>
      <c r="H2646" s="5">
        <v>0</v>
      </c>
      <c r="I2646" s="5">
        <v>62146</v>
      </c>
      <c r="J2646" s="5"/>
      <c r="K2646" s="5"/>
      <c r="L2646" s="5"/>
      <c r="M2646" s="5">
        <f t="shared" si="5367"/>
        <v>0</v>
      </c>
      <c r="N2646" s="5">
        <f t="shared" si="5368"/>
        <v>0</v>
      </c>
      <c r="O2646" s="5">
        <f t="shared" si="5369"/>
        <v>62146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>
        <v>-62146</v>
      </c>
      <c r="AG2646" s="5">
        <f t="shared" si="5366"/>
        <v>0</v>
      </c>
      <c r="AH2646" s="5">
        <f t="shared" si="5364"/>
        <v>0</v>
      </c>
      <c r="AI2646" s="5">
        <f t="shared" si="5365"/>
        <v>0</v>
      </c>
      <c r="AJ2646" s="5"/>
      <c r="AK2646" s="17">
        <v>1</v>
      </c>
      <c r="AL2646" s="27"/>
    </row>
    <row r="2647" spans="1:38" ht="31.2" x14ac:dyDescent="0.3">
      <c r="A2647" s="4" t="s">
        <v>248</v>
      </c>
      <c r="B2647" s="4" t="s">
        <v>34</v>
      </c>
      <c r="C2647" s="4" t="s">
        <v>97</v>
      </c>
      <c r="D2647" s="4" t="s">
        <v>209</v>
      </c>
      <c r="E2647" s="4"/>
      <c r="F2647" s="14" t="s">
        <v>1267</v>
      </c>
      <c r="G2647" s="5">
        <f t="shared" ref="G2647:L2650" si="5374">G2648</f>
        <v>512.6</v>
      </c>
      <c r="H2647" s="5">
        <f t="shared" si="5374"/>
        <v>512.6</v>
      </c>
      <c r="I2647" s="5">
        <f t="shared" si="5374"/>
        <v>512.6</v>
      </c>
      <c r="J2647" s="5">
        <f t="shared" si="5374"/>
        <v>0</v>
      </c>
      <c r="K2647" s="5">
        <f t="shared" si="5374"/>
        <v>0</v>
      </c>
      <c r="L2647" s="5">
        <f t="shared" si="5374"/>
        <v>0</v>
      </c>
      <c r="M2647" s="5">
        <f t="shared" si="5367"/>
        <v>512.6</v>
      </c>
      <c r="N2647" s="5">
        <f t="shared" si="5368"/>
        <v>512.6</v>
      </c>
      <c r="O2647" s="5">
        <f t="shared" si="5369"/>
        <v>512.6</v>
      </c>
      <c r="P2647" s="5">
        <f t="shared" ref="P2647:V2650" si="5375">P2648</f>
        <v>0</v>
      </c>
      <c r="Q2647" s="5">
        <f t="shared" si="5375"/>
        <v>0</v>
      </c>
      <c r="R2647" s="5">
        <f t="shared" si="5375"/>
        <v>0</v>
      </c>
      <c r="S2647" s="5">
        <f t="shared" si="5375"/>
        <v>0</v>
      </c>
      <c r="T2647" s="5">
        <f t="shared" si="5375"/>
        <v>0</v>
      </c>
      <c r="U2647" s="5">
        <f t="shared" si="5375"/>
        <v>0</v>
      </c>
      <c r="V2647" s="5">
        <f t="shared" si="5375"/>
        <v>0</v>
      </c>
      <c r="W2647" s="5">
        <f t="shared" ref="W2647:AF2650" si="5376">W2648</f>
        <v>0</v>
      </c>
      <c r="X2647" s="5">
        <f t="shared" si="5376"/>
        <v>0</v>
      </c>
      <c r="Y2647" s="5">
        <f t="shared" si="5376"/>
        <v>0</v>
      </c>
      <c r="Z2647" s="5">
        <f t="shared" si="5376"/>
        <v>0</v>
      </c>
      <c r="AA2647" s="5">
        <f t="shared" si="5376"/>
        <v>0</v>
      </c>
      <c r="AB2647" s="5">
        <f t="shared" si="5376"/>
        <v>0</v>
      </c>
      <c r="AC2647" s="5">
        <f t="shared" si="5376"/>
        <v>0</v>
      </c>
      <c r="AD2647" s="5">
        <f t="shared" si="5376"/>
        <v>0</v>
      </c>
      <c r="AE2647" s="5">
        <f t="shared" si="5376"/>
        <v>0</v>
      </c>
      <c r="AF2647" s="5">
        <f t="shared" si="5376"/>
        <v>0</v>
      </c>
      <c r="AG2647" s="5">
        <f t="shared" si="5366"/>
        <v>512.6</v>
      </c>
      <c r="AH2647" s="5">
        <f t="shared" si="5364"/>
        <v>512.6</v>
      </c>
      <c r="AI2647" s="5">
        <f t="shared" si="5365"/>
        <v>512.6</v>
      </c>
      <c r="AJ2647" s="5">
        <f t="shared" ref="AJ2647:AJ2650" si="5377">AJ2648</f>
        <v>0</v>
      </c>
      <c r="AK2647" s="17"/>
      <c r="AL2647" s="27"/>
    </row>
    <row r="2648" spans="1:38" ht="31.2" x14ac:dyDescent="0.3">
      <c r="A2648" s="4" t="s">
        <v>248</v>
      </c>
      <c r="B2648" s="4" t="s">
        <v>34</v>
      </c>
      <c r="C2648" s="4" t="s">
        <v>97</v>
      </c>
      <c r="D2648" s="4" t="s">
        <v>210</v>
      </c>
      <c r="E2648" s="4"/>
      <c r="F2648" s="14" t="s">
        <v>1268</v>
      </c>
      <c r="G2648" s="5">
        <f t="shared" si="5374"/>
        <v>512.6</v>
      </c>
      <c r="H2648" s="5">
        <f t="shared" si="5374"/>
        <v>512.6</v>
      </c>
      <c r="I2648" s="5">
        <f t="shared" si="5374"/>
        <v>512.6</v>
      </c>
      <c r="J2648" s="5">
        <f t="shared" si="5374"/>
        <v>0</v>
      </c>
      <c r="K2648" s="5">
        <f t="shared" si="5374"/>
        <v>0</v>
      </c>
      <c r="L2648" s="5">
        <f t="shared" si="5374"/>
        <v>0</v>
      </c>
      <c r="M2648" s="5">
        <f t="shared" si="5367"/>
        <v>512.6</v>
      </c>
      <c r="N2648" s="5">
        <f t="shared" si="5368"/>
        <v>512.6</v>
      </c>
      <c r="O2648" s="5">
        <f t="shared" si="5369"/>
        <v>512.6</v>
      </c>
      <c r="P2648" s="5">
        <f t="shared" si="5375"/>
        <v>0</v>
      </c>
      <c r="Q2648" s="5">
        <f t="shared" si="5375"/>
        <v>0</v>
      </c>
      <c r="R2648" s="5">
        <f t="shared" si="5375"/>
        <v>0</v>
      </c>
      <c r="S2648" s="5">
        <f t="shared" si="5375"/>
        <v>0</v>
      </c>
      <c r="T2648" s="5">
        <f t="shared" si="5375"/>
        <v>0</v>
      </c>
      <c r="U2648" s="5">
        <f t="shared" si="5375"/>
        <v>0</v>
      </c>
      <c r="V2648" s="5">
        <f t="shared" si="5375"/>
        <v>0</v>
      </c>
      <c r="W2648" s="5">
        <f t="shared" si="5376"/>
        <v>0</v>
      </c>
      <c r="X2648" s="5">
        <f t="shared" si="5376"/>
        <v>0</v>
      </c>
      <c r="Y2648" s="5">
        <f t="shared" si="5376"/>
        <v>0</v>
      </c>
      <c r="Z2648" s="5">
        <f t="shared" si="5376"/>
        <v>0</v>
      </c>
      <c r="AA2648" s="5">
        <f t="shared" si="5376"/>
        <v>0</v>
      </c>
      <c r="AB2648" s="5">
        <f t="shared" si="5376"/>
        <v>0</v>
      </c>
      <c r="AC2648" s="5">
        <f t="shared" si="5376"/>
        <v>0</v>
      </c>
      <c r="AD2648" s="5">
        <f t="shared" si="5376"/>
        <v>0</v>
      </c>
      <c r="AE2648" s="5">
        <f t="shared" si="5376"/>
        <v>0</v>
      </c>
      <c r="AF2648" s="5">
        <f t="shared" si="5376"/>
        <v>0</v>
      </c>
      <c r="AG2648" s="5">
        <f t="shared" si="5366"/>
        <v>512.6</v>
      </c>
      <c r="AH2648" s="5">
        <f t="shared" si="5364"/>
        <v>512.6</v>
      </c>
      <c r="AI2648" s="5">
        <f t="shared" si="5365"/>
        <v>512.6</v>
      </c>
      <c r="AJ2648" s="5">
        <f t="shared" si="5377"/>
        <v>0</v>
      </c>
      <c r="AK2648" s="17"/>
      <c r="AL2648" s="27"/>
    </row>
    <row r="2649" spans="1:38" ht="46.8" x14ac:dyDescent="0.3">
      <c r="A2649" s="4" t="s">
        <v>248</v>
      </c>
      <c r="B2649" s="4" t="s">
        <v>34</v>
      </c>
      <c r="C2649" s="4" t="s">
        <v>97</v>
      </c>
      <c r="D2649" s="4" t="s">
        <v>202</v>
      </c>
      <c r="E2649" s="4"/>
      <c r="F2649" s="14" t="s">
        <v>1274</v>
      </c>
      <c r="G2649" s="5">
        <f t="shared" si="5374"/>
        <v>512.6</v>
      </c>
      <c r="H2649" s="5">
        <f t="shared" si="5374"/>
        <v>512.6</v>
      </c>
      <c r="I2649" s="5">
        <f t="shared" si="5374"/>
        <v>512.6</v>
      </c>
      <c r="J2649" s="5">
        <f t="shared" si="5374"/>
        <v>0</v>
      </c>
      <c r="K2649" s="5">
        <f t="shared" si="5374"/>
        <v>0</v>
      </c>
      <c r="L2649" s="5">
        <f t="shared" si="5374"/>
        <v>0</v>
      </c>
      <c r="M2649" s="5">
        <f t="shared" si="5367"/>
        <v>512.6</v>
      </c>
      <c r="N2649" s="5">
        <f t="shared" si="5368"/>
        <v>512.6</v>
      </c>
      <c r="O2649" s="5">
        <f t="shared" si="5369"/>
        <v>512.6</v>
      </c>
      <c r="P2649" s="5">
        <f t="shared" si="5375"/>
        <v>0</v>
      </c>
      <c r="Q2649" s="5">
        <f t="shared" si="5375"/>
        <v>0</v>
      </c>
      <c r="R2649" s="5">
        <f t="shared" si="5375"/>
        <v>0</v>
      </c>
      <c r="S2649" s="5">
        <f t="shared" si="5375"/>
        <v>0</v>
      </c>
      <c r="T2649" s="5">
        <f t="shared" si="5375"/>
        <v>0</v>
      </c>
      <c r="U2649" s="5">
        <f t="shared" si="5375"/>
        <v>0</v>
      </c>
      <c r="V2649" s="5">
        <f t="shared" si="5375"/>
        <v>0</v>
      </c>
      <c r="W2649" s="5">
        <f t="shared" si="5376"/>
        <v>0</v>
      </c>
      <c r="X2649" s="5">
        <f t="shared" si="5376"/>
        <v>0</v>
      </c>
      <c r="Y2649" s="5">
        <f t="shared" si="5376"/>
        <v>0</v>
      </c>
      <c r="Z2649" s="5">
        <f t="shared" si="5376"/>
        <v>0</v>
      </c>
      <c r="AA2649" s="5">
        <f t="shared" si="5376"/>
        <v>0</v>
      </c>
      <c r="AB2649" s="5">
        <f t="shared" si="5376"/>
        <v>0</v>
      </c>
      <c r="AC2649" s="5">
        <f t="shared" si="5376"/>
        <v>0</v>
      </c>
      <c r="AD2649" s="5">
        <f t="shared" si="5376"/>
        <v>0</v>
      </c>
      <c r="AE2649" s="5">
        <f t="shared" si="5376"/>
        <v>0</v>
      </c>
      <c r="AF2649" s="5">
        <f t="shared" si="5376"/>
        <v>0</v>
      </c>
      <c r="AG2649" s="5">
        <f t="shared" si="5366"/>
        <v>512.6</v>
      </c>
      <c r="AH2649" s="5">
        <f t="shared" si="5364"/>
        <v>512.6</v>
      </c>
      <c r="AI2649" s="5">
        <f t="shared" si="5365"/>
        <v>512.6</v>
      </c>
      <c r="AJ2649" s="5">
        <f t="shared" si="5377"/>
        <v>0</v>
      </c>
      <c r="AK2649" s="17"/>
      <c r="AL2649" s="27"/>
    </row>
    <row r="2650" spans="1:38" ht="31.2" x14ac:dyDescent="0.3">
      <c r="A2650" s="4" t="s">
        <v>248</v>
      </c>
      <c r="B2650" s="4" t="s">
        <v>34</v>
      </c>
      <c r="C2650" s="4" t="s">
        <v>97</v>
      </c>
      <c r="D2650" s="4" t="s">
        <v>202</v>
      </c>
      <c r="E2650" s="4" t="s">
        <v>15</v>
      </c>
      <c r="F2650" s="14" t="s">
        <v>559</v>
      </c>
      <c r="G2650" s="5">
        <f t="shared" si="5374"/>
        <v>512.6</v>
      </c>
      <c r="H2650" s="5">
        <f t="shared" si="5374"/>
        <v>512.6</v>
      </c>
      <c r="I2650" s="5">
        <f t="shared" si="5374"/>
        <v>512.6</v>
      </c>
      <c r="J2650" s="5">
        <f t="shared" si="5374"/>
        <v>0</v>
      </c>
      <c r="K2650" s="5">
        <f t="shared" si="5374"/>
        <v>0</v>
      </c>
      <c r="L2650" s="5">
        <f t="shared" si="5374"/>
        <v>0</v>
      </c>
      <c r="M2650" s="5">
        <f t="shared" si="5367"/>
        <v>512.6</v>
      </c>
      <c r="N2650" s="5">
        <f t="shared" si="5368"/>
        <v>512.6</v>
      </c>
      <c r="O2650" s="5">
        <f t="shared" si="5369"/>
        <v>512.6</v>
      </c>
      <c r="P2650" s="5">
        <f t="shared" si="5375"/>
        <v>0</v>
      </c>
      <c r="Q2650" s="5">
        <f t="shared" si="5375"/>
        <v>0</v>
      </c>
      <c r="R2650" s="5">
        <f t="shared" si="5375"/>
        <v>0</v>
      </c>
      <c r="S2650" s="5">
        <f t="shared" si="5375"/>
        <v>0</v>
      </c>
      <c r="T2650" s="5">
        <f t="shared" si="5375"/>
        <v>0</v>
      </c>
      <c r="U2650" s="5">
        <f t="shared" si="5375"/>
        <v>0</v>
      </c>
      <c r="V2650" s="5">
        <f t="shared" si="5375"/>
        <v>0</v>
      </c>
      <c r="W2650" s="5">
        <f t="shared" si="5376"/>
        <v>0</v>
      </c>
      <c r="X2650" s="5">
        <f t="shared" si="5376"/>
        <v>0</v>
      </c>
      <c r="Y2650" s="5">
        <f t="shared" si="5376"/>
        <v>0</v>
      </c>
      <c r="Z2650" s="5">
        <f t="shared" si="5376"/>
        <v>0</v>
      </c>
      <c r="AA2650" s="5">
        <f t="shared" si="5376"/>
        <v>0</v>
      </c>
      <c r="AB2650" s="5">
        <f t="shared" si="5376"/>
        <v>0</v>
      </c>
      <c r="AC2650" s="5">
        <f t="shared" si="5376"/>
        <v>0</v>
      </c>
      <c r="AD2650" s="5">
        <f t="shared" si="5376"/>
        <v>0</v>
      </c>
      <c r="AE2650" s="5">
        <f t="shared" si="5376"/>
        <v>0</v>
      </c>
      <c r="AF2650" s="5">
        <f t="shared" si="5376"/>
        <v>0</v>
      </c>
      <c r="AG2650" s="5">
        <f t="shared" si="5366"/>
        <v>512.6</v>
      </c>
      <c r="AH2650" s="5">
        <f t="shared" si="5364"/>
        <v>512.6</v>
      </c>
      <c r="AI2650" s="5">
        <f t="shared" si="5365"/>
        <v>512.6</v>
      </c>
      <c r="AJ2650" s="5">
        <f t="shared" si="5377"/>
        <v>0</v>
      </c>
      <c r="AK2650" s="17"/>
      <c r="AL2650" s="27"/>
    </row>
    <row r="2651" spans="1:38" ht="31.2" x14ac:dyDescent="0.3">
      <c r="A2651" s="4" t="s">
        <v>248</v>
      </c>
      <c r="B2651" s="4" t="s">
        <v>34</v>
      </c>
      <c r="C2651" s="4" t="s">
        <v>97</v>
      </c>
      <c r="D2651" s="4" t="s">
        <v>202</v>
      </c>
      <c r="E2651" s="4" t="s">
        <v>16</v>
      </c>
      <c r="F2651" s="14" t="s">
        <v>560</v>
      </c>
      <c r="G2651" s="5">
        <v>512.6</v>
      </c>
      <c r="H2651" s="5">
        <v>512.6</v>
      </c>
      <c r="I2651" s="5">
        <v>512.6</v>
      </c>
      <c r="J2651" s="5"/>
      <c r="K2651" s="5"/>
      <c r="L2651" s="5"/>
      <c r="M2651" s="5">
        <f t="shared" si="5367"/>
        <v>512.6</v>
      </c>
      <c r="N2651" s="5">
        <f t="shared" si="5368"/>
        <v>512.6</v>
      </c>
      <c r="O2651" s="5">
        <f t="shared" si="5369"/>
        <v>512.6</v>
      </c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>
        <f t="shared" si="5366"/>
        <v>512.6</v>
      </c>
      <c r="AH2651" s="5">
        <f t="shared" si="5364"/>
        <v>512.6</v>
      </c>
      <c r="AI2651" s="5">
        <f t="shared" si="5365"/>
        <v>512.6</v>
      </c>
      <c r="AJ2651" s="5"/>
      <c r="AK2651" s="17"/>
      <c r="AL2651" s="27"/>
    </row>
    <row r="2652" spans="1:38" ht="46.8" x14ac:dyDescent="0.3">
      <c r="A2652" s="4" t="s">
        <v>248</v>
      </c>
      <c r="B2652" s="4" t="s">
        <v>34</v>
      </c>
      <c r="C2652" s="4" t="s">
        <v>97</v>
      </c>
      <c r="D2652" s="4" t="s">
        <v>36</v>
      </c>
      <c r="E2652" s="4"/>
      <c r="F2652" s="14" t="s">
        <v>1284</v>
      </c>
      <c r="G2652" s="5">
        <f t="shared" ref="G2652:L2656" si="5378">G2653</f>
        <v>127.9</v>
      </c>
      <c r="H2652" s="5">
        <f t="shared" si="5378"/>
        <v>127.9</v>
      </c>
      <c r="I2652" s="5">
        <f t="shared" si="5378"/>
        <v>127.9</v>
      </c>
      <c r="J2652" s="5">
        <f t="shared" si="5378"/>
        <v>0</v>
      </c>
      <c r="K2652" s="5">
        <f t="shared" si="5378"/>
        <v>0</v>
      </c>
      <c r="L2652" s="5">
        <f t="shared" si="5378"/>
        <v>0</v>
      </c>
      <c r="M2652" s="5">
        <f t="shared" si="5367"/>
        <v>127.9</v>
      </c>
      <c r="N2652" s="5">
        <f t="shared" si="5368"/>
        <v>127.9</v>
      </c>
      <c r="O2652" s="5">
        <f t="shared" si="5369"/>
        <v>127.9</v>
      </c>
      <c r="P2652" s="5">
        <f t="shared" ref="P2652:V2656" si="5379">P2653</f>
        <v>0</v>
      </c>
      <c r="Q2652" s="5">
        <f t="shared" si="5379"/>
        <v>0</v>
      </c>
      <c r="R2652" s="5">
        <f t="shared" si="5379"/>
        <v>0</v>
      </c>
      <c r="S2652" s="5">
        <f t="shared" si="5379"/>
        <v>0</v>
      </c>
      <c r="T2652" s="5">
        <f t="shared" si="5379"/>
        <v>0</v>
      </c>
      <c r="U2652" s="5">
        <f t="shared" si="5379"/>
        <v>0</v>
      </c>
      <c r="V2652" s="5">
        <f t="shared" si="5379"/>
        <v>0</v>
      </c>
      <c r="W2652" s="5">
        <f t="shared" ref="W2652:AF2656" si="5380">W2653</f>
        <v>0</v>
      </c>
      <c r="X2652" s="5">
        <f t="shared" si="5380"/>
        <v>0</v>
      </c>
      <c r="Y2652" s="5">
        <f t="shared" si="5380"/>
        <v>0</v>
      </c>
      <c r="Z2652" s="5">
        <f t="shared" si="5380"/>
        <v>0</v>
      </c>
      <c r="AA2652" s="5">
        <f t="shared" si="5380"/>
        <v>0</v>
      </c>
      <c r="AB2652" s="5">
        <f t="shared" si="5380"/>
        <v>0</v>
      </c>
      <c r="AC2652" s="5">
        <f t="shared" si="5380"/>
        <v>0</v>
      </c>
      <c r="AD2652" s="5">
        <f t="shared" si="5380"/>
        <v>0</v>
      </c>
      <c r="AE2652" s="5">
        <f t="shared" si="5380"/>
        <v>0</v>
      </c>
      <c r="AF2652" s="5">
        <f t="shared" si="5380"/>
        <v>0</v>
      </c>
      <c r="AG2652" s="5">
        <f t="shared" si="5366"/>
        <v>127.9</v>
      </c>
      <c r="AH2652" s="5">
        <f t="shared" si="5364"/>
        <v>127.9</v>
      </c>
      <c r="AI2652" s="5">
        <f t="shared" si="5365"/>
        <v>127.9</v>
      </c>
      <c r="AJ2652" s="5">
        <f t="shared" ref="AJ2652:AJ2656" si="5381">AJ2653</f>
        <v>0</v>
      </c>
      <c r="AK2652" s="17"/>
      <c r="AL2652" s="27"/>
    </row>
    <row r="2653" spans="1:38" ht="46.8" x14ac:dyDescent="0.3">
      <c r="A2653" s="4" t="s">
        <v>248</v>
      </c>
      <c r="B2653" s="4" t="s">
        <v>34</v>
      </c>
      <c r="C2653" s="4" t="s">
        <v>97</v>
      </c>
      <c r="D2653" s="4" t="s">
        <v>37</v>
      </c>
      <c r="E2653" s="4"/>
      <c r="F2653" s="14" t="s">
        <v>1285</v>
      </c>
      <c r="G2653" s="5">
        <f t="shared" si="5378"/>
        <v>127.9</v>
      </c>
      <c r="H2653" s="5">
        <f t="shared" si="5378"/>
        <v>127.9</v>
      </c>
      <c r="I2653" s="5">
        <f t="shared" si="5378"/>
        <v>127.9</v>
      </c>
      <c r="J2653" s="5">
        <f t="shared" si="5378"/>
        <v>0</v>
      </c>
      <c r="K2653" s="5">
        <f t="shared" si="5378"/>
        <v>0</v>
      </c>
      <c r="L2653" s="5">
        <f t="shared" si="5378"/>
        <v>0</v>
      </c>
      <c r="M2653" s="5">
        <f t="shared" si="5367"/>
        <v>127.9</v>
      </c>
      <c r="N2653" s="5">
        <f t="shared" si="5368"/>
        <v>127.9</v>
      </c>
      <c r="O2653" s="5">
        <f t="shared" si="5369"/>
        <v>127.9</v>
      </c>
      <c r="P2653" s="5">
        <f t="shared" si="5379"/>
        <v>0</v>
      </c>
      <c r="Q2653" s="5">
        <f t="shared" si="5379"/>
        <v>0</v>
      </c>
      <c r="R2653" s="5">
        <f t="shared" si="5379"/>
        <v>0</v>
      </c>
      <c r="S2653" s="5">
        <f t="shared" si="5379"/>
        <v>0</v>
      </c>
      <c r="T2653" s="5">
        <f t="shared" si="5379"/>
        <v>0</v>
      </c>
      <c r="U2653" s="5">
        <f t="shared" si="5379"/>
        <v>0</v>
      </c>
      <c r="V2653" s="5">
        <f t="shared" si="5379"/>
        <v>0</v>
      </c>
      <c r="W2653" s="5">
        <f t="shared" si="5380"/>
        <v>0</v>
      </c>
      <c r="X2653" s="5">
        <f t="shared" si="5380"/>
        <v>0</v>
      </c>
      <c r="Y2653" s="5">
        <f t="shared" si="5380"/>
        <v>0</v>
      </c>
      <c r="Z2653" s="5">
        <f t="shared" si="5380"/>
        <v>0</v>
      </c>
      <c r="AA2653" s="5">
        <f t="shared" si="5380"/>
        <v>0</v>
      </c>
      <c r="AB2653" s="5">
        <f t="shared" si="5380"/>
        <v>0</v>
      </c>
      <c r="AC2653" s="5">
        <f t="shared" si="5380"/>
        <v>0</v>
      </c>
      <c r="AD2653" s="5">
        <f t="shared" si="5380"/>
        <v>0</v>
      </c>
      <c r="AE2653" s="5">
        <f t="shared" si="5380"/>
        <v>0</v>
      </c>
      <c r="AF2653" s="5">
        <f t="shared" si="5380"/>
        <v>0</v>
      </c>
      <c r="AG2653" s="5">
        <f t="shared" si="5366"/>
        <v>127.9</v>
      </c>
      <c r="AH2653" s="5">
        <f t="shared" si="5364"/>
        <v>127.9</v>
      </c>
      <c r="AI2653" s="5">
        <f t="shared" si="5365"/>
        <v>127.9</v>
      </c>
      <c r="AJ2653" s="5">
        <f t="shared" si="5381"/>
        <v>0</v>
      </c>
      <c r="AK2653" s="17"/>
      <c r="AL2653" s="27"/>
    </row>
    <row r="2654" spans="1:38" ht="62.4" x14ac:dyDescent="0.3">
      <c r="A2654" s="4" t="s">
        <v>248</v>
      </c>
      <c r="B2654" s="4" t="s">
        <v>34</v>
      </c>
      <c r="C2654" s="4" t="s">
        <v>97</v>
      </c>
      <c r="D2654" s="4" t="s">
        <v>211</v>
      </c>
      <c r="E2654" s="4"/>
      <c r="F2654" s="14" t="s">
        <v>1289</v>
      </c>
      <c r="G2654" s="5">
        <f t="shared" si="5378"/>
        <v>127.9</v>
      </c>
      <c r="H2654" s="5">
        <f t="shared" si="5378"/>
        <v>127.9</v>
      </c>
      <c r="I2654" s="5">
        <f t="shared" si="5378"/>
        <v>127.9</v>
      </c>
      <c r="J2654" s="5">
        <f t="shared" si="5378"/>
        <v>0</v>
      </c>
      <c r="K2654" s="5">
        <f t="shared" si="5378"/>
        <v>0</v>
      </c>
      <c r="L2654" s="5">
        <f t="shared" si="5378"/>
        <v>0</v>
      </c>
      <c r="M2654" s="5">
        <f t="shared" si="5367"/>
        <v>127.9</v>
      </c>
      <c r="N2654" s="5">
        <f t="shared" si="5368"/>
        <v>127.9</v>
      </c>
      <c r="O2654" s="5">
        <f t="shared" si="5369"/>
        <v>127.9</v>
      </c>
      <c r="P2654" s="5">
        <f t="shared" si="5379"/>
        <v>0</v>
      </c>
      <c r="Q2654" s="5">
        <f t="shared" si="5379"/>
        <v>0</v>
      </c>
      <c r="R2654" s="5">
        <f t="shared" si="5379"/>
        <v>0</v>
      </c>
      <c r="S2654" s="5">
        <f t="shared" si="5379"/>
        <v>0</v>
      </c>
      <c r="T2654" s="5">
        <f t="shared" si="5379"/>
        <v>0</v>
      </c>
      <c r="U2654" s="5">
        <f t="shared" si="5379"/>
        <v>0</v>
      </c>
      <c r="V2654" s="5">
        <f t="shared" si="5379"/>
        <v>0</v>
      </c>
      <c r="W2654" s="5">
        <f t="shared" si="5380"/>
        <v>0</v>
      </c>
      <c r="X2654" s="5">
        <f t="shared" si="5380"/>
        <v>0</v>
      </c>
      <c r="Y2654" s="5">
        <f t="shared" si="5380"/>
        <v>0</v>
      </c>
      <c r="Z2654" s="5">
        <f t="shared" si="5380"/>
        <v>0</v>
      </c>
      <c r="AA2654" s="5">
        <f t="shared" si="5380"/>
        <v>0</v>
      </c>
      <c r="AB2654" s="5">
        <f t="shared" si="5380"/>
        <v>0</v>
      </c>
      <c r="AC2654" s="5">
        <f t="shared" si="5380"/>
        <v>0</v>
      </c>
      <c r="AD2654" s="5">
        <f t="shared" si="5380"/>
        <v>0</v>
      </c>
      <c r="AE2654" s="5">
        <f t="shared" si="5380"/>
        <v>0</v>
      </c>
      <c r="AF2654" s="5">
        <f t="shared" si="5380"/>
        <v>0</v>
      </c>
      <c r="AG2654" s="5">
        <f t="shared" si="5366"/>
        <v>127.9</v>
      </c>
      <c r="AH2654" s="5">
        <f t="shared" si="5364"/>
        <v>127.9</v>
      </c>
      <c r="AI2654" s="5">
        <f t="shared" si="5365"/>
        <v>127.9</v>
      </c>
      <c r="AJ2654" s="5">
        <f t="shared" si="5381"/>
        <v>0</v>
      </c>
      <c r="AK2654" s="17"/>
      <c r="AL2654" s="27"/>
    </row>
    <row r="2655" spans="1:38" x14ac:dyDescent="0.3">
      <c r="A2655" s="4" t="s">
        <v>248</v>
      </c>
      <c r="B2655" s="4" t="s">
        <v>34</v>
      </c>
      <c r="C2655" s="4" t="s">
        <v>97</v>
      </c>
      <c r="D2655" s="4" t="s">
        <v>203</v>
      </c>
      <c r="E2655" s="4"/>
      <c r="F2655" s="14" t="s">
        <v>657</v>
      </c>
      <c r="G2655" s="5">
        <f t="shared" si="5378"/>
        <v>127.9</v>
      </c>
      <c r="H2655" s="5">
        <f t="shared" si="5378"/>
        <v>127.9</v>
      </c>
      <c r="I2655" s="5">
        <f t="shared" si="5378"/>
        <v>127.9</v>
      </c>
      <c r="J2655" s="5">
        <f t="shared" si="5378"/>
        <v>0</v>
      </c>
      <c r="K2655" s="5">
        <f t="shared" si="5378"/>
        <v>0</v>
      </c>
      <c r="L2655" s="5">
        <f t="shared" si="5378"/>
        <v>0</v>
      </c>
      <c r="M2655" s="5">
        <f t="shared" si="5367"/>
        <v>127.9</v>
      </c>
      <c r="N2655" s="5">
        <f t="shared" si="5368"/>
        <v>127.9</v>
      </c>
      <c r="O2655" s="5">
        <f t="shared" si="5369"/>
        <v>127.9</v>
      </c>
      <c r="P2655" s="5">
        <f t="shared" si="5379"/>
        <v>0</v>
      </c>
      <c r="Q2655" s="5">
        <f t="shared" si="5379"/>
        <v>0</v>
      </c>
      <c r="R2655" s="5">
        <f t="shared" si="5379"/>
        <v>0</v>
      </c>
      <c r="S2655" s="5">
        <f t="shared" si="5379"/>
        <v>0</v>
      </c>
      <c r="T2655" s="5">
        <f t="shared" si="5379"/>
        <v>0</v>
      </c>
      <c r="U2655" s="5">
        <f t="shared" si="5379"/>
        <v>0</v>
      </c>
      <c r="V2655" s="5">
        <f t="shared" si="5379"/>
        <v>0</v>
      </c>
      <c r="W2655" s="5">
        <f t="shared" si="5380"/>
        <v>0</v>
      </c>
      <c r="X2655" s="5">
        <f t="shared" si="5380"/>
        <v>0</v>
      </c>
      <c r="Y2655" s="5">
        <f t="shared" si="5380"/>
        <v>0</v>
      </c>
      <c r="Z2655" s="5">
        <f t="shared" si="5380"/>
        <v>0</v>
      </c>
      <c r="AA2655" s="5">
        <f t="shared" si="5380"/>
        <v>0</v>
      </c>
      <c r="AB2655" s="5">
        <f t="shared" si="5380"/>
        <v>0</v>
      </c>
      <c r="AC2655" s="5">
        <f t="shared" si="5380"/>
        <v>0</v>
      </c>
      <c r="AD2655" s="5">
        <f t="shared" si="5380"/>
        <v>0</v>
      </c>
      <c r="AE2655" s="5">
        <f t="shared" si="5380"/>
        <v>0</v>
      </c>
      <c r="AF2655" s="5">
        <f t="shared" si="5380"/>
        <v>0</v>
      </c>
      <c r="AG2655" s="5">
        <f t="shared" si="5366"/>
        <v>127.9</v>
      </c>
      <c r="AH2655" s="5">
        <f t="shared" si="5364"/>
        <v>127.9</v>
      </c>
      <c r="AI2655" s="5">
        <f t="shared" si="5365"/>
        <v>127.9</v>
      </c>
      <c r="AJ2655" s="5">
        <f t="shared" si="5381"/>
        <v>0</v>
      </c>
      <c r="AK2655" s="17"/>
      <c r="AL2655" s="27"/>
    </row>
    <row r="2656" spans="1:38" ht="31.2" x14ac:dyDescent="0.3">
      <c r="A2656" s="4" t="s">
        <v>248</v>
      </c>
      <c r="B2656" s="4" t="s">
        <v>34</v>
      </c>
      <c r="C2656" s="4" t="s">
        <v>97</v>
      </c>
      <c r="D2656" s="4" t="s">
        <v>203</v>
      </c>
      <c r="E2656" s="4" t="s">
        <v>15</v>
      </c>
      <c r="F2656" s="14" t="s">
        <v>559</v>
      </c>
      <c r="G2656" s="5">
        <f t="shared" si="5378"/>
        <v>127.9</v>
      </c>
      <c r="H2656" s="5">
        <f t="shared" si="5378"/>
        <v>127.9</v>
      </c>
      <c r="I2656" s="5">
        <f t="shared" si="5378"/>
        <v>127.9</v>
      </c>
      <c r="J2656" s="5">
        <f t="shared" si="5378"/>
        <v>0</v>
      </c>
      <c r="K2656" s="5">
        <f t="shared" si="5378"/>
        <v>0</v>
      </c>
      <c r="L2656" s="5">
        <f t="shared" si="5378"/>
        <v>0</v>
      </c>
      <c r="M2656" s="5">
        <f t="shared" si="5367"/>
        <v>127.9</v>
      </c>
      <c r="N2656" s="5">
        <f t="shared" si="5368"/>
        <v>127.9</v>
      </c>
      <c r="O2656" s="5">
        <f t="shared" si="5369"/>
        <v>127.9</v>
      </c>
      <c r="P2656" s="5">
        <f t="shared" si="5379"/>
        <v>0</v>
      </c>
      <c r="Q2656" s="5">
        <f t="shared" si="5379"/>
        <v>0</v>
      </c>
      <c r="R2656" s="5">
        <f t="shared" si="5379"/>
        <v>0</v>
      </c>
      <c r="S2656" s="5">
        <f t="shared" si="5379"/>
        <v>0</v>
      </c>
      <c r="T2656" s="5">
        <f t="shared" si="5379"/>
        <v>0</v>
      </c>
      <c r="U2656" s="5">
        <f t="shared" si="5379"/>
        <v>0</v>
      </c>
      <c r="V2656" s="5">
        <f t="shared" si="5379"/>
        <v>0</v>
      </c>
      <c r="W2656" s="5">
        <f t="shared" si="5380"/>
        <v>0</v>
      </c>
      <c r="X2656" s="5">
        <f t="shared" si="5380"/>
        <v>0</v>
      </c>
      <c r="Y2656" s="5">
        <f t="shared" si="5380"/>
        <v>0</v>
      </c>
      <c r="Z2656" s="5">
        <f t="shared" si="5380"/>
        <v>0</v>
      </c>
      <c r="AA2656" s="5">
        <f t="shared" si="5380"/>
        <v>0</v>
      </c>
      <c r="AB2656" s="5">
        <f t="shared" si="5380"/>
        <v>0</v>
      </c>
      <c r="AC2656" s="5">
        <f t="shared" si="5380"/>
        <v>0</v>
      </c>
      <c r="AD2656" s="5">
        <f t="shared" si="5380"/>
        <v>0</v>
      </c>
      <c r="AE2656" s="5">
        <f t="shared" si="5380"/>
        <v>0</v>
      </c>
      <c r="AF2656" s="5">
        <f t="shared" si="5380"/>
        <v>0</v>
      </c>
      <c r="AG2656" s="5">
        <f t="shared" si="5366"/>
        <v>127.9</v>
      </c>
      <c r="AH2656" s="5">
        <f t="shared" si="5364"/>
        <v>127.9</v>
      </c>
      <c r="AI2656" s="5">
        <f t="shared" si="5365"/>
        <v>127.9</v>
      </c>
      <c r="AJ2656" s="5">
        <f t="shared" si="5381"/>
        <v>0</v>
      </c>
      <c r="AK2656" s="17"/>
      <c r="AL2656" s="27"/>
    </row>
    <row r="2657" spans="1:38" ht="31.2" x14ac:dyDescent="0.3">
      <c r="A2657" s="4" t="s">
        <v>248</v>
      </c>
      <c r="B2657" s="4" t="s">
        <v>34</v>
      </c>
      <c r="C2657" s="4" t="s">
        <v>97</v>
      </c>
      <c r="D2657" s="4" t="s">
        <v>203</v>
      </c>
      <c r="E2657" s="4" t="s">
        <v>16</v>
      </c>
      <c r="F2657" s="14" t="s">
        <v>560</v>
      </c>
      <c r="G2657" s="5">
        <v>127.9</v>
      </c>
      <c r="H2657" s="5">
        <v>127.9</v>
      </c>
      <c r="I2657" s="5">
        <v>127.9</v>
      </c>
      <c r="J2657" s="5"/>
      <c r="K2657" s="5"/>
      <c r="L2657" s="5"/>
      <c r="M2657" s="5">
        <f t="shared" si="5367"/>
        <v>127.9</v>
      </c>
      <c r="N2657" s="5">
        <f t="shared" si="5368"/>
        <v>127.9</v>
      </c>
      <c r="O2657" s="5">
        <f t="shared" si="5369"/>
        <v>127.9</v>
      </c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>
        <f t="shared" si="5366"/>
        <v>127.9</v>
      </c>
      <c r="AH2657" s="5">
        <f t="shared" si="5364"/>
        <v>127.9</v>
      </c>
      <c r="AI2657" s="5">
        <f t="shared" si="5365"/>
        <v>127.9</v>
      </c>
      <c r="AJ2657" s="5"/>
      <c r="AK2657" s="17"/>
      <c r="AL2657" s="27"/>
    </row>
    <row r="2658" spans="1:38" s="10" customFormat="1" x14ac:dyDescent="0.3">
      <c r="A2658" s="9" t="s">
        <v>248</v>
      </c>
      <c r="B2658" s="9" t="s">
        <v>34</v>
      </c>
      <c r="C2658" s="9" t="s">
        <v>55</v>
      </c>
      <c r="D2658" s="9"/>
      <c r="E2658" s="9"/>
      <c r="F2658" s="13" t="s">
        <v>538</v>
      </c>
      <c r="G2658" s="11">
        <f>G2659</f>
        <v>57.3</v>
      </c>
      <c r="H2658" s="11">
        <f t="shared" ref="H2658:AJ2662" si="5382">H2659</f>
        <v>71.3</v>
      </c>
      <c r="I2658" s="11">
        <f t="shared" si="5382"/>
        <v>67.7</v>
      </c>
      <c r="J2658" s="11">
        <f t="shared" si="5382"/>
        <v>0</v>
      </c>
      <c r="K2658" s="11">
        <f t="shared" si="5382"/>
        <v>0</v>
      </c>
      <c r="L2658" s="11">
        <f t="shared" si="5382"/>
        <v>0</v>
      </c>
      <c r="M2658" s="11">
        <f t="shared" si="5367"/>
        <v>57.3</v>
      </c>
      <c r="N2658" s="11">
        <f t="shared" si="5368"/>
        <v>71.3</v>
      </c>
      <c r="O2658" s="11">
        <f t="shared" si="5369"/>
        <v>67.7</v>
      </c>
      <c r="P2658" s="11">
        <f t="shared" si="5382"/>
        <v>0</v>
      </c>
      <c r="Q2658" s="11">
        <f t="shared" si="5382"/>
        <v>0</v>
      </c>
      <c r="R2658" s="11">
        <f t="shared" si="5382"/>
        <v>0</v>
      </c>
      <c r="S2658" s="11">
        <f t="shared" si="5382"/>
        <v>0</v>
      </c>
      <c r="T2658" s="11">
        <f t="shared" si="5382"/>
        <v>0</v>
      </c>
      <c r="U2658" s="11">
        <f t="shared" si="5382"/>
        <v>0</v>
      </c>
      <c r="V2658" s="11">
        <f t="shared" si="5382"/>
        <v>0</v>
      </c>
      <c r="W2658" s="11">
        <f t="shared" si="5382"/>
        <v>0</v>
      </c>
      <c r="X2658" s="11">
        <f t="shared" si="5382"/>
        <v>0</v>
      </c>
      <c r="Y2658" s="11">
        <f t="shared" si="5382"/>
        <v>0</v>
      </c>
      <c r="Z2658" s="11">
        <f t="shared" si="5382"/>
        <v>0</v>
      </c>
      <c r="AA2658" s="11">
        <f t="shared" si="5382"/>
        <v>0</v>
      </c>
      <c r="AB2658" s="11">
        <f t="shared" si="5382"/>
        <v>0</v>
      </c>
      <c r="AC2658" s="11">
        <f t="shared" si="5382"/>
        <v>0</v>
      </c>
      <c r="AD2658" s="11">
        <f t="shared" si="5382"/>
        <v>0</v>
      </c>
      <c r="AE2658" s="11">
        <f t="shared" si="5382"/>
        <v>0</v>
      </c>
      <c r="AF2658" s="11">
        <f t="shared" si="5382"/>
        <v>0</v>
      </c>
      <c r="AG2658" s="11">
        <f t="shared" si="5366"/>
        <v>57.3</v>
      </c>
      <c r="AH2658" s="11">
        <f t="shared" si="5364"/>
        <v>71.3</v>
      </c>
      <c r="AI2658" s="11">
        <f t="shared" si="5365"/>
        <v>67.7</v>
      </c>
      <c r="AJ2658" s="11">
        <f t="shared" si="5382"/>
        <v>0</v>
      </c>
      <c r="AK2658" s="31"/>
      <c r="AL2658" s="26"/>
    </row>
    <row r="2659" spans="1:38" ht="31.2" x14ac:dyDescent="0.3">
      <c r="A2659" s="4" t="s">
        <v>248</v>
      </c>
      <c r="B2659" s="4" t="s">
        <v>34</v>
      </c>
      <c r="C2659" s="4" t="s">
        <v>55</v>
      </c>
      <c r="D2659" s="4" t="s">
        <v>209</v>
      </c>
      <c r="E2659" s="4"/>
      <c r="F2659" s="14" t="s">
        <v>1267</v>
      </c>
      <c r="G2659" s="5">
        <f t="shared" ref="G2659:I2662" si="5383">G2660</f>
        <v>57.3</v>
      </c>
      <c r="H2659" s="5">
        <f t="shared" si="5383"/>
        <v>71.3</v>
      </c>
      <c r="I2659" s="5">
        <f t="shared" si="5383"/>
        <v>67.7</v>
      </c>
      <c r="J2659" s="5">
        <f t="shared" si="5382"/>
        <v>0</v>
      </c>
      <c r="K2659" s="5">
        <f t="shared" si="5382"/>
        <v>0</v>
      </c>
      <c r="L2659" s="5">
        <f t="shared" si="5382"/>
        <v>0</v>
      </c>
      <c r="M2659" s="5">
        <f t="shared" si="5367"/>
        <v>57.3</v>
      </c>
      <c r="N2659" s="5">
        <f t="shared" si="5368"/>
        <v>71.3</v>
      </c>
      <c r="O2659" s="5">
        <f t="shared" si="5369"/>
        <v>67.7</v>
      </c>
      <c r="P2659" s="5">
        <f t="shared" si="5382"/>
        <v>0</v>
      </c>
      <c r="Q2659" s="5">
        <f t="shared" si="5382"/>
        <v>0</v>
      </c>
      <c r="R2659" s="5">
        <f t="shared" si="5382"/>
        <v>0</v>
      </c>
      <c r="S2659" s="5">
        <f t="shared" si="5382"/>
        <v>0</v>
      </c>
      <c r="T2659" s="5">
        <f t="shared" si="5382"/>
        <v>0</v>
      </c>
      <c r="U2659" s="5">
        <f t="shared" si="5382"/>
        <v>0</v>
      </c>
      <c r="V2659" s="5">
        <f t="shared" si="5382"/>
        <v>0</v>
      </c>
      <c r="W2659" s="5">
        <f t="shared" si="5382"/>
        <v>0</v>
      </c>
      <c r="X2659" s="5">
        <f t="shared" si="5382"/>
        <v>0</v>
      </c>
      <c r="Y2659" s="5">
        <f t="shared" si="5382"/>
        <v>0</v>
      </c>
      <c r="Z2659" s="5">
        <f t="shared" si="5382"/>
        <v>0</v>
      </c>
      <c r="AA2659" s="5">
        <f t="shared" si="5382"/>
        <v>0</v>
      </c>
      <c r="AB2659" s="5">
        <f t="shared" si="5382"/>
        <v>0</v>
      </c>
      <c r="AC2659" s="5">
        <f t="shared" si="5382"/>
        <v>0</v>
      </c>
      <c r="AD2659" s="5">
        <f t="shared" si="5382"/>
        <v>0</v>
      </c>
      <c r="AE2659" s="5">
        <f t="shared" si="5382"/>
        <v>0</v>
      </c>
      <c r="AF2659" s="5">
        <f t="shared" si="5382"/>
        <v>0</v>
      </c>
      <c r="AG2659" s="5">
        <f t="shared" si="5366"/>
        <v>57.3</v>
      </c>
      <c r="AH2659" s="5">
        <f t="shared" si="5364"/>
        <v>71.3</v>
      </c>
      <c r="AI2659" s="5">
        <f t="shared" si="5365"/>
        <v>67.7</v>
      </c>
      <c r="AJ2659" s="5">
        <f t="shared" ref="AJ2659:AJ2662" si="5384">AJ2660</f>
        <v>0</v>
      </c>
      <c r="AK2659" s="17"/>
      <c r="AL2659" s="27"/>
    </row>
    <row r="2660" spans="1:38" ht="31.2" x14ac:dyDescent="0.3">
      <c r="A2660" s="4" t="s">
        <v>248</v>
      </c>
      <c r="B2660" s="4" t="s">
        <v>34</v>
      </c>
      <c r="C2660" s="4" t="s">
        <v>55</v>
      </c>
      <c r="D2660" s="4" t="s">
        <v>210</v>
      </c>
      <c r="E2660" s="4"/>
      <c r="F2660" s="14" t="s">
        <v>1268</v>
      </c>
      <c r="G2660" s="5">
        <f t="shared" si="5383"/>
        <v>57.3</v>
      </c>
      <c r="H2660" s="5">
        <f t="shared" si="5383"/>
        <v>71.3</v>
      </c>
      <c r="I2660" s="5">
        <f t="shared" si="5383"/>
        <v>67.7</v>
      </c>
      <c r="J2660" s="5">
        <f t="shared" si="5382"/>
        <v>0</v>
      </c>
      <c r="K2660" s="5">
        <f t="shared" si="5382"/>
        <v>0</v>
      </c>
      <c r="L2660" s="5">
        <f t="shared" si="5382"/>
        <v>0</v>
      </c>
      <c r="M2660" s="5">
        <f t="shared" si="5367"/>
        <v>57.3</v>
      </c>
      <c r="N2660" s="5">
        <f t="shared" si="5368"/>
        <v>71.3</v>
      </c>
      <c r="O2660" s="5">
        <f t="shared" si="5369"/>
        <v>67.7</v>
      </c>
      <c r="P2660" s="5">
        <f t="shared" si="5382"/>
        <v>0</v>
      </c>
      <c r="Q2660" s="5">
        <f t="shared" si="5382"/>
        <v>0</v>
      </c>
      <c r="R2660" s="5">
        <f t="shared" si="5382"/>
        <v>0</v>
      </c>
      <c r="S2660" s="5">
        <f t="shared" si="5382"/>
        <v>0</v>
      </c>
      <c r="T2660" s="5">
        <f t="shared" si="5382"/>
        <v>0</v>
      </c>
      <c r="U2660" s="5">
        <f t="shared" si="5382"/>
        <v>0</v>
      </c>
      <c r="V2660" s="5">
        <f t="shared" si="5382"/>
        <v>0</v>
      </c>
      <c r="W2660" s="5">
        <f t="shared" si="5382"/>
        <v>0</v>
      </c>
      <c r="X2660" s="5">
        <f t="shared" si="5382"/>
        <v>0</v>
      </c>
      <c r="Y2660" s="5">
        <f t="shared" si="5382"/>
        <v>0</v>
      </c>
      <c r="Z2660" s="5">
        <f t="shared" si="5382"/>
        <v>0</v>
      </c>
      <c r="AA2660" s="5">
        <f t="shared" si="5382"/>
        <v>0</v>
      </c>
      <c r="AB2660" s="5">
        <f t="shared" si="5382"/>
        <v>0</v>
      </c>
      <c r="AC2660" s="5">
        <f t="shared" si="5382"/>
        <v>0</v>
      </c>
      <c r="AD2660" s="5">
        <f t="shared" si="5382"/>
        <v>0</v>
      </c>
      <c r="AE2660" s="5">
        <f t="shared" si="5382"/>
        <v>0</v>
      </c>
      <c r="AF2660" s="5">
        <f t="shared" si="5382"/>
        <v>0</v>
      </c>
      <c r="AG2660" s="5">
        <f t="shared" si="5366"/>
        <v>57.3</v>
      </c>
      <c r="AH2660" s="5">
        <f t="shared" si="5364"/>
        <v>71.3</v>
      </c>
      <c r="AI2660" s="5">
        <f t="shared" si="5365"/>
        <v>67.7</v>
      </c>
      <c r="AJ2660" s="5">
        <f t="shared" si="5384"/>
        <v>0</v>
      </c>
      <c r="AK2660" s="17"/>
      <c r="AL2660" s="27"/>
    </row>
    <row r="2661" spans="1:38" ht="46.8" x14ac:dyDescent="0.3">
      <c r="A2661" s="4" t="s">
        <v>248</v>
      </c>
      <c r="B2661" s="4" t="s">
        <v>34</v>
      </c>
      <c r="C2661" s="4" t="s">
        <v>55</v>
      </c>
      <c r="D2661" s="4" t="s">
        <v>215</v>
      </c>
      <c r="E2661" s="4"/>
      <c r="F2661" s="14" t="s">
        <v>1275</v>
      </c>
      <c r="G2661" s="5">
        <f t="shared" si="5383"/>
        <v>57.3</v>
      </c>
      <c r="H2661" s="5">
        <f t="shared" si="5383"/>
        <v>71.3</v>
      </c>
      <c r="I2661" s="5">
        <f t="shared" si="5383"/>
        <v>67.7</v>
      </c>
      <c r="J2661" s="5">
        <f t="shared" si="5382"/>
        <v>0</v>
      </c>
      <c r="K2661" s="5">
        <f t="shared" si="5382"/>
        <v>0</v>
      </c>
      <c r="L2661" s="5">
        <f t="shared" si="5382"/>
        <v>0</v>
      </c>
      <c r="M2661" s="5">
        <f t="shared" si="5367"/>
        <v>57.3</v>
      </c>
      <c r="N2661" s="5">
        <f t="shared" si="5368"/>
        <v>71.3</v>
      </c>
      <c r="O2661" s="5">
        <f t="shared" si="5369"/>
        <v>67.7</v>
      </c>
      <c r="P2661" s="5">
        <f t="shared" si="5382"/>
        <v>0</v>
      </c>
      <c r="Q2661" s="5">
        <f t="shared" si="5382"/>
        <v>0</v>
      </c>
      <c r="R2661" s="5">
        <f t="shared" si="5382"/>
        <v>0</v>
      </c>
      <c r="S2661" s="5">
        <f t="shared" si="5382"/>
        <v>0</v>
      </c>
      <c r="T2661" s="5">
        <f t="shared" si="5382"/>
        <v>0</v>
      </c>
      <c r="U2661" s="5">
        <f t="shared" si="5382"/>
        <v>0</v>
      </c>
      <c r="V2661" s="5">
        <f t="shared" si="5382"/>
        <v>0</v>
      </c>
      <c r="W2661" s="5">
        <f t="shared" si="5382"/>
        <v>0</v>
      </c>
      <c r="X2661" s="5">
        <f t="shared" si="5382"/>
        <v>0</v>
      </c>
      <c r="Y2661" s="5">
        <f t="shared" si="5382"/>
        <v>0</v>
      </c>
      <c r="Z2661" s="5">
        <f t="shared" si="5382"/>
        <v>0</v>
      </c>
      <c r="AA2661" s="5">
        <f t="shared" si="5382"/>
        <v>0</v>
      </c>
      <c r="AB2661" s="5">
        <f t="shared" si="5382"/>
        <v>0</v>
      </c>
      <c r="AC2661" s="5">
        <f t="shared" si="5382"/>
        <v>0</v>
      </c>
      <c r="AD2661" s="5">
        <f t="shared" si="5382"/>
        <v>0</v>
      </c>
      <c r="AE2661" s="5">
        <f t="shared" si="5382"/>
        <v>0</v>
      </c>
      <c r="AF2661" s="5">
        <f t="shared" si="5382"/>
        <v>0</v>
      </c>
      <c r="AG2661" s="5">
        <f t="shared" si="5366"/>
        <v>57.3</v>
      </c>
      <c r="AH2661" s="5">
        <f t="shared" si="5364"/>
        <v>71.3</v>
      </c>
      <c r="AI2661" s="5">
        <f t="shared" si="5365"/>
        <v>67.7</v>
      </c>
      <c r="AJ2661" s="5">
        <f t="shared" si="5384"/>
        <v>0</v>
      </c>
      <c r="AK2661" s="17"/>
      <c r="AL2661" s="27"/>
    </row>
    <row r="2662" spans="1:38" ht="31.2" x14ac:dyDescent="0.3">
      <c r="A2662" s="4" t="s">
        <v>248</v>
      </c>
      <c r="B2662" s="4" t="s">
        <v>34</v>
      </c>
      <c r="C2662" s="4" t="s">
        <v>55</v>
      </c>
      <c r="D2662" s="4" t="s">
        <v>215</v>
      </c>
      <c r="E2662" s="4" t="s">
        <v>15</v>
      </c>
      <c r="F2662" s="14" t="s">
        <v>559</v>
      </c>
      <c r="G2662" s="5">
        <f t="shared" si="5383"/>
        <v>57.3</v>
      </c>
      <c r="H2662" s="5">
        <f t="shared" si="5383"/>
        <v>71.3</v>
      </c>
      <c r="I2662" s="5">
        <f t="shared" si="5383"/>
        <v>67.7</v>
      </c>
      <c r="J2662" s="5">
        <f t="shared" si="5382"/>
        <v>0</v>
      </c>
      <c r="K2662" s="5">
        <f t="shared" si="5382"/>
        <v>0</v>
      </c>
      <c r="L2662" s="5">
        <f t="shared" si="5382"/>
        <v>0</v>
      </c>
      <c r="M2662" s="5">
        <f t="shared" si="5367"/>
        <v>57.3</v>
      </c>
      <c r="N2662" s="5">
        <f t="shared" si="5368"/>
        <v>71.3</v>
      </c>
      <c r="O2662" s="5">
        <f t="shared" si="5369"/>
        <v>67.7</v>
      </c>
      <c r="P2662" s="5">
        <f t="shared" si="5382"/>
        <v>0</v>
      </c>
      <c r="Q2662" s="5">
        <f t="shared" si="5382"/>
        <v>0</v>
      </c>
      <c r="R2662" s="5">
        <f t="shared" si="5382"/>
        <v>0</v>
      </c>
      <c r="S2662" s="5">
        <f t="shared" si="5382"/>
        <v>0</v>
      </c>
      <c r="T2662" s="5">
        <f t="shared" si="5382"/>
        <v>0</v>
      </c>
      <c r="U2662" s="5">
        <f t="shared" si="5382"/>
        <v>0</v>
      </c>
      <c r="V2662" s="5">
        <f t="shared" si="5382"/>
        <v>0</v>
      </c>
      <c r="W2662" s="5">
        <f t="shared" si="5382"/>
        <v>0</v>
      </c>
      <c r="X2662" s="5">
        <f t="shared" si="5382"/>
        <v>0</v>
      </c>
      <c r="Y2662" s="5">
        <f t="shared" si="5382"/>
        <v>0</v>
      </c>
      <c r="Z2662" s="5">
        <f t="shared" si="5382"/>
        <v>0</v>
      </c>
      <c r="AA2662" s="5">
        <f t="shared" si="5382"/>
        <v>0</v>
      </c>
      <c r="AB2662" s="5">
        <f t="shared" si="5382"/>
        <v>0</v>
      </c>
      <c r="AC2662" s="5">
        <f t="shared" si="5382"/>
        <v>0</v>
      </c>
      <c r="AD2662" s="5">
        <f t="shared" si="5382"/>
        <v>0</v>
      </c>
      <c r="AE2662" s="5">
        <f t="shared" si="5382"/>
        <v>0</v>
      </c>
      <c r="AF2662" s="5">
        <f t="shared" si="5382"/>
        <v>0</v>
      </c>
      <c r="AG2662" s="5">
        <f t="shared" si="5366"/>
        <v>57.3</v>
      </c>
      <c r="AH2662" s="5">
        <f t="shared" si="5364"/>
        <v>71.3</v>
      </c>
      <c r="AI2662" s="5">
        <f t="shared" si="5365"/>
        <v>67.7</v>
      </c>
      <c r="AJ2662" s="5">
        <f t="shared" si="5384"/>
        <v>0</v>
      </c>
      <c r="AK2662" s="17"/>
      <c r="AL2662" s="27"/>
    </row>
    <row r="2663" spans="1:38" ht="31.2" x14ac:dyDescent="0.3">
      <c r="A2663" s="4" t="s">
        <v>248</v>
      </c>
      <c r="B2663" s="4" t="s">
        <v>34</v>
      </c>
      <c r="C2663" s="4" t="s">
        <v>55</v>
      </c>
      <c r="D2663" s="4" t="s">
        <v>215</v>
      </c>
      <c r="E2663" s="4" t="s">
        <v>16</v>
      </c>
      <c r="F2663" s="14" t="s">
        <v>560</v>
      </c>
      <c r="G2663" s="5">
        <v>57.3</v>
      </c>
      <c r="H2663" s="5">
        <v>71.3</v>
      </c>
      <c r="I2663" s="5">
        <v>67.7</v>
      </c>
      <c r="J2663" s="5"/>
      <c r="K2663" s="5"/>
      <c r="L2663" s="5"/>
      <c r="M2663" s="5">
        <f t="shared" si="5367"/>
        <v>57.3</v>
      </c>
      <c r="N2663" s="5">
        <f t="shared" si="5368"/>
        <v>71.3</v>
      </c>
      <c r="O2663" s="5">
        <f t="shared" si="5369"/>
        <v>67.7</v>
      </c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>
        <f t="shared" si="5366"/>
        <v>57.3</v>
      </c>
      <c r="AH2663" s="5">
        <f t="shared" si="5364"/>
        <v>71.3</v>
      </c>
      <c r="AI2663" s="5">
        <f t="shared" si="5365"/>
        <v>67.7</v>
      </c>
      <c r="AJ2663" s="5"/>
      <c r="AK2663" s="17"/>
      <c r="AL2663" s="27"/>
    </row>
    <row r="2664" spans="1:38" s="3" customFormat="1" x14ac:dyDescent="0.3">
      <c r="A2664" s="7" t="s">
        <v>248</v>
      </c>
      <c r="B2664" s="7" t="s">
        <v>96</v>
      </c>
      <c r="C2664" s="7"/>
      <c r="D2664" s="7"/>
      <c r="E2664" s="7"/>
      <c r="F2664" s="33" t="s">
        <v>518</v>
      </c>
      <c r="G2664" s="8">
        <f t="shared" ref="G2664:L2664" si="5385">G2665+G2696</f>
        <v>9668.9</v>
      </c>
      <c r="H2664" s="8">
        <f t="shared" si="5385"/>
        <v>9394.2000000000007</v>
      </c>
      <c r="I2664" s="8">
        <f t="shared" si="5385"/>
        <v>9394.2000000000007</v>
      </c>
      <c r="J2664" s="8">
        <f t="shared" si="5385"/>
        <v>0</v>
      </c>
      <c r="K2664" s="8">
        <f t="shared" si="5385"/>
        <v>0</v>
      </c>
      <c r="L2664" s="8">
        <f t="shared" si="5385"/>
        <v>0</v>
      </c>
      <c r="M2664" s="8">
        <f t="shared" si="5367"/>
        <v>9668.9</v>
      </c>
      <c r="N2664" s="8">
        <f t="shared" si="5368"/>
        <v>9394.2000000000007</v>
      </c>
      <c r="O2664" s="8">
        <f t="shared" si="5369"/>
        <v>9394.2000000000007</v>
      </c>
      <c r="P2664" s="8">
        <f t="shared" ref="P2664:V2664" si="5386">P2665+P2696</f>
        <v>0</v>
      </c>
      <c r="Q2664" s="8">
        <f t="shared" ref="Q2664:R2664" si="5387">Q2665+Q2696</f>
        <v>0</v>
      </c>
      <c r="R2664" s="8">
        <f t="shared" si="5387"/>
        <v>0</v>
      </c>
      <c r="S2664" s="8">
        <f t="shared" ref="S2664" si="5388">S2665+S2696</f>
        <v>2.5</v>
      </c>
      <c r="T2664" s="8">
        <f t="shared" si="5386"/>
        <v>0</v>
      </c>
      <c r="U2664" s="8">
        <f t="shared" si="5386"/>
        <v>0</v>
      </c>
      <c r="V2664" s="8">
        <f t="shared" si="5386"/>
        <v>0</v>
      </c>
      <c r="W2664" s="8">
        <f t="shared" ref="W2664:AF2664" si="5389">W2665+W2696</f>
        <v>0</v>
      </c>
      <c r="X2664" s="8">
        <f t="shared" si="5389"/>
        <v>0</v>
      </c>
      <c r="Y2664" s="8">
        <f t="shared" si="5389"/>
        <v>0</v>
      </c>
      <c r="Z2664" s="8">
        <f t="shared" si="5389"/>
        <v>0</v>
      </c>
      <c r="AA2664" s="8">
        <f t="shared" si="5389"/>
        <v>0</v>
      </c>
      <c r="AB2664" s="8">
        <f t="shared" si="5389"/>
        <v>0</v>
      </c>
      <c r="AC2664" s="8">
        <f t="shared" si="5389"/>
        <v>0</v>
      </c>
      <c r="AD2664" s="8">
        <f t="shared" ref="AD2664" si="5390">AD2665+AD2696</f>
        <v>0</v>
      </c>
      <c r="AE2664" s="8">
        <f t="shared" ref="AE2664" si="5391">AE2665+AE2696</f>
        <v>0</v>
      </c>
      <c r="AF2664" s="8">
        <f t="shared" si="5389"/>
        <v>0</v>
      </c>
      <c r="AG2664" s="8">
        <f t="shared" si="5366"/>
        <v>9671.4</v>
      </c>
      <c r="AH2664" s="8">
        <f t="shared" si="5364"/>
        <v>9394.2000000000007</v>
      </c>
      <c r="AI2664" s="8">
        <f t="shared" si="5365"/>
        <v>9394.2000000000007</v>
      </c>
      <c r="AJ2664" s="8">
        <f t="shared" ref="AJ2664" si="5392">AJ2665+AJ2696</f>
        <v>0</v>
      </c>
      <c r="AK2664" s="16"/>
      <c r="AL2664" s="25"/>
    </row>
    <row r="2665" spans="1:38" s="10" customFormat="1" x14ac:dyDescent="0.3">
      <c r="A2665" s="9" t="s">
        <v>248</v>
      </c>
      <c r="B2665" s="9" t="s">
        <v>96</v>
      </c>
      <c r="C2665" s="9" t="s">
        <v>81</v>
      </c>
      <c r="D2665" s="9"/>
      <c r="E2665" s="9"/>
      <c r="F2665" s="13" t="s">
        <v>541</v>
      </c>
      <c r="G2665" s="11">
        <f t="shared" ref="G2665:L2665" si="5393">G2666+G2672+G2682</f>
        <v>3903.1</v>
      </c>
      <c r="H2665" s="11">
        <f t="shared" si="5393"/>
        <v>3903.2999999999997</v>
      </c>
      <c r="I2665" s="11">
        <f t="shared" si="5393"/>
        <v>3903.2999999999997</v>
      </c>
      <c r="J2665" s="11">
        <f t="shared" si="5393"/>
        <v>0</v>
      </c>
      <c r="K2665" s="11">
        <f t="shared" si="5393"/>
        <v>0</v>
      </c>
      <c r="L2665" s="11">
        <f t="shared" si="5393"/>
        <v>0</v>
      </c>
      <c r="M2665" s="11">
        <f t="shared" si="5367"/>
        <v>3903.1</v>
      </c>
      <c r="N2665" s="11">
        <f t="shared" si="5368"/>
        <v>3903.2999999999997</v>
      </c>
      <c r="O2665" s="11">
        <f t="shared" si="5369"/>
        <v>3903.2999999999997</v>
      </c>
      <c r="P2665" s="11">
        <f>P2666+P2672+P2682+P2692</f>
        <v>0</v>
      </c>
      <c r="Q2665" s="11">
        <f t="shared" ref="Q2665:AJ2665" si="5394">Q2666+Q2672+Q2682+Q2692</f>
        <v>0</v>
      </c>
      <c r="R2665" s="11">
        <f t="shared" si="5394"/>
        <v>0</v>
      </c>
      <c r="S2665" s="11">
        <f t="shared" si="5394"/>
        <v>2.5</v>
      </c>
      <c r="T2665" s="11">
        <f t="shared" si="5394"/>
        <v>0</v>
      </c>
      <c r="U2665" s="11">
        <f t="shared" si="5394"/>
        <v>0</v>
      </c>
      <c r="V2665" s="11">
        <f t="shared" ref="V2665" si="5395">V2666+V2672+V2682+V2692</f>
        <v>0</v>
      </c>
      <c r="W2665" s="11">
        <f t="shared" si="5394"/>
        <v>0</v>
      </c>
      <c r="X2665" s="11">
        <f t="shared" ref="X2665:Y2665" si="5396">X2666+X2672+X2682+X2692</f>
        <v>0</v>
      </c>
      <c r="Y2665" s="11">
        <f t="shared" si="5396"/>
        <v>0</v>
      </c>
      <c r="Z2665" s="11">
        <f t="shared" si="5394"/>
        <v>0</v>
      </c>
      <c r="AA2665" s="11">
        <f t="shared" ref="AA2665" si="5397">AA2666+AA2672+AA2682+AA2692</f>
        <v>0</v>
      </c>
      <c r="AB2665" s="11">
        <f t="shared" si="5394"/>
        <v>0</v>
      </c>
      <c r="AC2665" s="11">
        <f t="shared" ref="AC2665:AD2665" si="5398">AC2666+AC2672+AC2682+AC2692</f>
        <v>0</v>
      </c>
      <c r="AD2665" s="11">
        <f t="shared" si="5398"/>
        <v>0</v>
      </c>
      <c r="AE2665" s="11">
        <f t="shared" si="5394"/>
        <v>0</v>
      </c>
      <c r="AF2665" s="11">
        <f t="shared" si="5394"/>
        <v>0</v>
      </c>
      <c r="AG2665" s="11">
        <f t="shared" si="5366"/>
        <v>3905.6</v>
      </c>
      <c r="AH2665" s="11">
        <f t="shared" si="5364"/>
        <v>3903.2999999999997</v>
      </c>
      <c r="AI2665" s="11">
        <f t="shared" si="5365"/>
        <v>3903.2999999999997</v>
      </c>
      <c r="AJ2665" s="11">
        <f t="shared" si="5394"/>
        <v>0</v>
      </c>
      <c r="AK2665" s="31"/>
      <c r="AL2665" s="26"/>
    </row>
    <row r="2666" spans="1:38" ht="31.2" x14ac:dyDescent="0.3">
      <c r="A2666" s="4" t="s">
        <v>248</v>
      </c>
      <c r="B2666" s="4" t="s">
        <v>96</v>
      </c>
      <c r="C2666" s="4" t="s">
        <v>81</v>
      </c>
      <c r="D2666" s="4" t="s">
        <v>218</v>
      </c>
      <c r="E2666" s="4"/>
      <c r="F2666" s="14" t="s">
        <v>1246</v>
      </c>
      <c r="G2666" s="5">
        <f t="shared" ref="G2666:L2670" si="5399">G2667</f>
        <v>765.1</v>
      </c>
      <c r="H2666" s="5">
        <f t="shared" si="5399"/>
        <v>765.1</v>
      </c>
      <c r="I2666" s="5">
        <f t="shared" si="5399"/>
        <v>765.1</v>
      </c>
      <c r="J2666" s="5">
        <f t="shared" si="5399"/>
        <v>0</v>
      </c>
      <c r="K2666" s="5">
        <f t="shared" si="5399"/>
        <v>0</v>
      </c>
      <c r="L2666" s="5">
        <f t="shared" si="5399"/>
        <v>0</v>
      </c>
      <c r="M2666" s="5">
        <f t="shared" si="5367"/>
        <v>765.1</v>
      </c>
      <c r="N2666" s="5">
        <f t="shared" si="5368"/>
        <v>765.1</v>
      </c>
      <c r="O2666" s="5">
        <f t="shared" si="5369"/>
        <v>765.1</v>
      </c>
      <c r="P2666" s="5">
        <f t="shared" ref="P2666:V2670" si="5400">P2667</f>
        <v>0</v>
      </c>
      <c r="Q2666" s="5">
        <f t="shared" si="5400"/>
        <v>0</v>
      </c>
      <c r="R2666" s="5">
        <f t="shared" si="5400"/>
        <v>0</v>
      </c>
      <c r="S2666" s="5">
        <f t="shared" si="5400"/>
        <v>0</v>
      </c>
      <c r="T2666" s="5">
        <f t="shared" si="5400"/>
        <v>0</v>
      </c>
      <c r="U2666" s="5">
        <f t="shared" si="5400"/>
        <v>0</v>
      </c>
      <c r="V2666" s="5">
        <f t="shared" si="5400"/>
        <v>0</v>
      </c>
      <c r="W2666" s="5">
        <f t="shared" ref="W2666:AF2670" si="5401">W2667</f>
        <v>0</v>
      </c>
      <c r="X2666" s="5">
        <f t="shared" si="5401"/>
        <v>0</v>
      </c>
      <c r="Y2666" s="5">
        <f t="shared" si="5401"/>
        <v>0</v>
      </c>
      <c r="Z2666" s="5">
        <f t="shared" si="5401"/>
        <v>0</v>
      </c>
      <c r="AA2666" s="5">
        <f t="shared" si="5401"/>
        <v>0</v>
      </c>
      <c r="AB2666" s="5">
        <f t="shared" si="5401"/>
        <v>0</v>
      </c>
      <c r="AC2666" s="5">
        <f t="shared" si="5401"/>
        <v>0</v>
      </c>
      <c r="AD2666" s="5">
        <f t="shared" si="5401"/>
        <v>0</v>
      </c>
      <c r="AE2666" s="5">
        <f t="shared" si="5401"/>
        <v>0</v>
      </c>
      <c r="AF2666" s="5">
        <f t="shared" si="5401"/>
        <v>0</v>
      </c>
      <c r="AG2666" s="5">
        <f t="shared" si="5366"/>
        <v>765.1</v>
      </c>
      <c r="AH2666" s="5">
        <f t="shared" si="5364"/>
        <v>765.1</v>
      </c>
      <c r="AI2666" s="5">
        <f t="shared" si="5365"/>
        <v>765.1</v>
      </c>
      <c r="AJ2666" s="5">
        <f t="shared" ref="AJ2666:AJ2670" si="5402">AJ2667</f>
        <v>0</v>
      </c>
      <c r="AK2666" s="17"/>
      <c r="AL2666" s="27"/>
    </row>
    <row r="2667" spans="1:38" x14ac:dyDescent="0.3">
      <c r="A2667" s="4" t="s">
        <v>248</v>
      </c>
      <c r="B2667" s="4" t="s">
        <v>96</v>
      </c>
      <c r="C2667" s="4" t="s">
        <v>81</v>
      </c>
      <c r="D2667" s="4" t="s">
        <v>220</v>
      </c>
      <c r="E2667" s="4"/>
      <c r="F2667" s="14" t="s">
        <v>1252</v>
      </c>
      <c r="G2667" s="5">
        <f t="shared" si="5399"/>
        <v>765.1</v>
      </c>
      <c r="H2667" s="5">
        <f t="shared" si="5399"/>
        <v>765.1</v>
      </c>
      <c r="I2667" s="5">
        <f t="shared" si="5399"/>
        <v>765.1</v>
      </c>
      <c r="J2667" s="5">
        <f t="shared" si="5399"/>
        <v>0</v>
      </c>
      <c r="K2667" s="5">
        <f t="shared" si="5399"/>
        <v>0</v>
      </c>
      <c r="L2667" s="5">
        <f t="shared" si="5399"/>
        <v>0</v>
      </c>
      <c r="M2667" s="5">
        <f t="shared" si="5367"/>
        <v>765.1</v>
      </c>
      <c r="N2667" s="5">
        <f t="shared" si="5368"/>
        <v>765.1</v>
      </c>
      <c r="O2667" s="5">
        <f t="shared" si="5369"/>
        <v>765.1</v>
      </c>
      <c r="P2667" s="5">
        <f t="shared" si="5400"/>
        <v>0</v>
      </c>
      <c r="Q2667" s="5">
        <f t="shared" si="5400"/>
        <v>0</v>
      </c>
      <c r="R2667" s="5">
        <f t="shared" si="5400"/>
        <v>0</v>
      </c>
      <c r="S2667" s="5">
        <f t="shared" si="5400"/>
        <v>0</v>
      </c>
      <c r="T2667" s="5">
        <f t="shared" si="5400"/>
        <v>0</v>
      </c>
      <c r="U2667" s="5">
        <f t="shared" si="5400"/>
        <v>0</v>
      </c>
      <c r="V2667" s="5">
        <f t="shared" si="5400"/>
        <v>0</v>
      </c>
      <c r="W2667" s="5">
        <f t="shared" si="5401"/>
        <v>0</v>
      </c>
      <c r="X2667" s="5">
        <f t="shared" si="5401"/>
        <v>0</v>
      </c>
      <c r="Y2667" s="5">
        <f t="shared" si="5401"/>
        <v>0</v>
      </c>
      <c r="Z2667" s="5">
        <f t="shared" si="5401"/>
        <v>0</v>
      </c>
      <c r="AA2667" s="5">
        <f t="shared" si="5401"/>
        <v>0</v>
      </c>
      <c r="AB2667" s="5">
        <f t="shared" si="5401"/>
        <v>0</v>
      </c>
      <c r="AC2667" s="5">
        <f t="shared" si="5401"/>
        <v>0</v>
      </c>
      <c r="AD2667" s="5">
        <f t="shared" si="5401"/>
        <v>0</v>
      </c>
      <c r="AE2667" s="5">
        <f t="shared" si="5401"/>
        <v>0</v>
      </c>
      <c r="AF2667" s="5">
        <f t="shared" si="5401"/>
        <v>0</v>
      </c>
      <c r="AG2667" s="5">
        <f t="shared" si="5366"/>
        <v>765.1</v>
      </c>
      <c r="AH2667" s="5">
        <f t="shared" si="5364"/>
        <v>765.1</v>
      </c>
      <c r="AI2667" s="5">
        <f t="shared" si="5365"/>
        <v>765.1</v>
      </c>
      <c r="AJ2667" s="5">
        <f t="shared" si="5402"/>
        <v>0</v>
      </c>
      <c r="AK2667" s="17"/>
      <c r="AL2667" s="27"/>
    </row>
    <row r="2668" spans="1:38" ht="31.2" x14ac:dyDescent="0.3">
      <c r="A2668" s="4" t="s">
        <v>248</v>
      </c>
      <c r="B2668" s="4" t="s">
        <v>96</v>
      </c>
      <c r="C2668" s="4" t="s">
        <v>81</v>
      </c>
      <c r="D2668" s="4" t="s">
        <v>228</v>
      </c>
      <c r="E2668" s="4"/>
      <c r="F2668" s="14" t="s">
        <v>1253</v>
      </c>
      <c r="G2668" s="5">
        <f t="shared" si="5399"/>
        <v>765.1</v>
      </c>
      <c r="H2668" s="5">
        <f t="shared" si="5399"/>
        <v>765.1</v>
      </c>
      <c r="I2668" s="5">
        <f t="shared" si="5399"/>
        <v>765.1</v>
      </c>
      <c r="J2668" s="5">
        <f t="shared" si="5399"/>
        <v>0</v>
      </c>
      <c r="K2668" s="5">
        <f t="shared" si="5399"/>
        <v>0</v>
      </c>
      <c r="L2668" s="5">
        <f t="shared" si="5399"/>
        <v>0</v>
      </c>
      <c r="M2668" s="5">
        <f t="shared" si="5367"/>
        <v>765.1</v>
      </c>
      <c r="N2668" s="5">
        <f t="shared" si="5368"/>
        <v>765.1</v>
      </c>
      <c r="O2668" s="5">
        <f t="shared" si="5369"/>
        <v>765.1</v>
      </c>
      <c r="P2668" s="5">
        <f t="shared" si="5400"/>
        <v>0</v>
      </c>
      <c r="Q2668" s="5">
        <f t="shared" si="5400"/>
        <v>0</v>
      </c>
      <c r="R2668" s="5">
        <f t="shared" si="5400"/>
        <v>0</v>
      </c>
      <c r="S2668" s="5">
        <f t="shared" si="5400"/>
        <v>0</v>
      </c>
      <c r="T2668" s="5">
        <f t="shared" si="5400"/>
        <v>0</v>
      </c>
      <c r="U2668" s="5">
        <f t="shared" si="5400"/>
        <v>0</v>
      </c>
      <c r="V2668" s="5">
        <f t="shared" si="5400"/>
        <v>0</v>
      </c>
      <c r="W2668" s="5">
        <f t="shared" si="5401"/>
        <v>0</v>
      </c>
      <c r="X2668" s="5">
        <f t="shared" si="5401"/>
        <v>0</v>
      </c>
      <c r="Y2668" s="5">
        <f t="shared" si="5401"/>
        <v>0</v>
      </c>
      <c r="Z2668" s="5">
        <f t="shared" si="5401"/>
        <v>0</v>
      </c>
      <c r="AA2668" s="5">
        <f t="shared" si="5401"/>
        <v>0</v>
      </c>
      <c r="AB2668" s="5">
        <f t="shared" si="5401"/>
        <v>0</v>
      </c>
      <c r="AC2668" s="5">
        <f t="shared" si="5401"/>
        <v>0</v>
      </c>
      <c r="AD2668" s="5">
        <f t="shared" si="5401"/>
        <v>0</v>
      </c>
      <c r="AE2668" s="5">
        <f t="shared" si="5401"/>
        <v>0</v>
      </c>
      <c r="AF2668" s="5">
        <f t="shared" si="5401"/>
        <v>0</v>
      </c>
      <c r="AG2668" s="5">
        <f t="shared" si="5366"/>
        <v>765.1</v>
      </c>
      <c r="AH2668" s="5">
        <f t="shared" si="5364"/>
        <v>765.1</v>
      </c>
      <c r="AI2668" s="5">
        <f t="shared" si="5365"/>
        <v>765.1</v>
      </c>
      <c r="AJ2668" s="5">
        <f t="shared" si="5402"/>
        <v>0</v>
      </c>
      <c r="AK2668" s="17"/>
      <c r="AL2668" s="27"/>
    </row>
    <row r="2669" spans="1:38" ht="31.2" x14ac:dyDescent="0.3">
      <c r="A2669" s="4" t="s">
        <v>248</v>
      </c>
      <c r="B2669" s="4" t="s">
        <v>96</v>
      </c>
      <c r="C2669" s="4" t="s">
        <v>81</v>
      </c>
      <c r="D2669" s="4" t="s">
        <v>224</v>
      </c>
      <c r="E2669" s="4"/>
      <c r="F2669" s="14" t="s">
        <v>634</v>
      </c>
      <c r="G2669" s="5">
        <f t="shared" si="5399"/>
        <v>765.1</v>
      </c>
      <c r="H2669" s="5">
        <f t="shared" si="5399"/>
        <v>765.1</v>
      </c>
      <c r="I2669" s="5">
        <f t="shared" si="5399"/>
        <v>765.1</v>
      </c>
      <c r="J2669" s="5">
        <f t="shared" si="5399"/>
        <v>0</v>
      </c>
      <c r="K2669" s="5">
        <f t="shared" si="5399"/>
        <v>0</v>
      </c>
      <c r="L2669" s="5">
        <f t="shared" si="5399"/>
        <v>0</v>
      </c>
      <c r="M2669" s="5">
        <f t="shared" si="5367"/>
        <v>765.1</v>
      </c>
      <c r="N2669" s="5">
        <f t="shared" si="5368"/>
        <v>765.1</v>
      </c>
      <c r="O2669" s="5">
        <f t="shared" si="5369"/>
        <v>765.1</v>
      </c>
      <c r="P2669" s="5">
        <f t="shared" si="5400"/>
        <v>0</v>
      </c>
      <c r="Q2669" s="5">
        <f t="shared" si="5400"/>
        <v>0</v>
      </c>
      <c r="R2669" s="5">
        <f t="shared" si="5400"/>
        <v>0</v>
      </c>
      <c r="S2669" s="5">
        <f t="shared" si="5400"/>
        <v>0</v>
      </c>
      <c r="T2669" s="5">
        <f t="shared" si="5400"/>
        <v>0</v>
      </c>
      <c r="U2669" s="5">
        <f t="shared" si="5400"/>
        <v>0</v>
      </c>
      <c r="V2669" s="5">
        <f t="shared" si="5400"/>
        <v>0</v>
      </c>
      <c r="W2669" s="5">
        <f t="shared" si="5401"/>
        <v>0</v>
      </c>
      <c r="X2669" s="5">
        <f t="shared" si="5401"/>
        <v>0</v>
      </c>
      <c r="Y2669" s="5">
        <f t="shared" si="5401"/>
        <v>0</v>
      </c>
      <c r="Z2669" s="5">
        <f t="shared" si="5401"/>
        <v>0</v>
      </c>
      <c r="AA2669" s="5">
        <f t="shared" si="5401"/>
        <v>0</v>
      </c>
      <c r="AB2669" s="5">
        <f t="shared" si="5401"/>
        <v>0</v>
      </c>
      <c r="AC2669" s="5">
        <f t="shared" si="5401"/>
        <v>0</v>
      </c>
      <c r="AD2669" s="5">
        <f t="shared" si="5401"/>
        <v>0</v>
      </c>
      <c r="AE2669" s="5">
        <f t="shared" si="5401"/>
        <v>0</v>
      </c>
      <c r="AF2669" s="5">
        <f t="shared" si="5401"/>
        <v>0</v>
      </c>
      <c r="AG2669" s="5">
        <f t="shared" si="5366"/>
        <v>765.1</v>
      </c>
      <c r="AH2669" s="5">
        <f t="shared" si="5364"/>
        <v>765.1</v>
      </c>
      <c r="AI2669" s="5">
        <f t="shared" si="5365"/>
        <v>765.1</v>
      </c>
      <c r="AJ2669" s="5">
        <f t="shared" si="5402"/>
        <v>0</v>
      </c>
      <c r="AK2669" s="17"/>
      <c r="AL2669" s="27"/>
    </row>
    <row r="2670" spans="1:38" ht="31.2" x14ac:dyDescent="0.3">
      <c r="A2670" s="4" t="s">
        <v>248</v>
      </c>
      <c r="B2670" s="4" t="s">
        <v>96</v>
      </c>
      <c r="C2670" s="4" t="s">
        <v>81</v>
      </c>
      <c r="D2670" s="4" t="s">
        <v>224</v>
      </c>
      <c r="E2670" s="4" t="s">
        <v>15</v>
      </c>
      <c r="F2670" s="14" t="s">
        <v>559</v>
      </c>
      <c r="G2670" s="5">
        <f t="shared" si="5399"/>
        <v>765.1</v>
      </c>
      <c r="H2670" s="5">
        <f t="shared" si="5399"/>
        <v>765.1</v>
      </c>
      <c r="I2670" s="5">
        <f t="shared" si="5399"/>
        <v>765.1</v>
      </c>
      <c r="J2670" s="5">
        <f t="shared" si="5399"/>
        <v>0</v>
      </c>
      <c r="K2670" s="5">
        <f t="shared" si="5399"/>
        <v>0</v>
      </c>
      <c r="L2670" s="5">
        <f t="shared" si="5399"/>
        <v>0</v>
      </c>
      <c r="M2670" s="5">
        <f t="shared" si="5367"/>
        <v>765.1</v>
      </c>
      <c r="N2670" s="5">
        <f t="shared" si="5368"/>
        <v>765.1</v>
      </c>
      <c r="O2670" s="5">
        <f t="shared" si="5369"/>
        <v>765.1</v>
      </c>
      <c r="P2670" s="5">
        <f t="shared" si="5400"/>
        <v>0</v>
      </c>
      <c r="Q2670" s="5">
        <f t="shared" si="5400"/>
        <v>0</v>
      </c>
      <c r="R2670" s="5">
        <f t="shared" si="5400"/>
        <v>0</v>
      </c>
      <c r="S2670" s="5">
        <f t="shared" si="5400"/>
        <v>0</v>
      </c>
      <c r="T2670" s="5">
        <f t="shared" si="5400"/>
        <v>0</v>
      </c>
      <c r="U2670" s="5">
        <f t="shared" si="5400"/>
        <v>0</v>
      </c>
      <c r="V2670" s="5">
        <f t="shared" si="5400"/>
        <v>0</v>
      </c>
      <c r="W2670" s="5">
        <f t="shared" si="5401"/>
        <v>0</v>
      </c>
      <c r="X2670" s="5">
        <f t="shared" si="5401"/>
        <v>0</v>
      </c>
      <c r="Y2670" s="5">
        <f t="shared" si="5401"/>
        <v>0</v>
      </c>
      <c r="Z2670" s="5">
        <f t="shared" si="5401"/>
        <v>0</v>
      </c>
      <c r="AA2670" s="5">
        <f t="shared" si="5401"/>
        <v>0</v>
      </c>
      <c r="AB2670" s="5">
        <f t="shared" si="5401"/>
        <v>0</v>
      </c>
      <c r="AC2670" s="5">
        <f t="shared" si="5401"/>
        <v>0</v>
      </c>
      <c r="AD2670" s="5">
        <f t="shared" si="5401"/>
        <v>0</v>
      </c>
      <c r="AE2670" s="5">
        <f t="shared" si="5401"/>
        <v>0</v>
      </c>
      <c r="AF2670" s="5">
        <f t="shared" si="5401"/>
        <v>0</v>
      </c>
      <c r="AG2670" s="5">
        <f t="shared" si="5366"/>
        <v>765.1</v>
      </c>
      <c r="AH2670" s="5">
        <f t="shared" si="5364"/>
        <v>765.1</v>
      </c>
      <c r="AI2670" s="5">
        <f t="shared" si="5365"/>
        <v>765.1</v>
      </c>
      <c r="AJ2670" s="5">
        <f t="shared" si="5402"/>
        <v>0</v>
      </c>
      <c r="AK2670" s="17"/>
      <c r="AL2670" s="27"/>
    </row>
    <row r="2671" spans="1:38" ht="31.2" x14ac:dyDescent="0.3">
      <c r="A2671" s="4" t="s">
        <v>248</v>
      </c>
      <c r="B2671" s="4" t="s">
        <v>96</v>
      </c>
      <c r="C2671" s="4" t="s">
        <v>81</v>
      </c>
      <c r="D2671" s="4" t="s">
        <v>224</v>
      </c>
      <c r="E2671" s="4" t="s">
        <v>16</v>
      </c>
      <c r="F2671" s="14" t="s">
        <v>560</v>
      </c>
      <c r="G2671" s="5">
        <v>765.1</v>
      </c>
      <c r="H2671" s="5">
        <v>765.1</v>
      </c>
      <c r="I2671" s="5">
        <v>765.1</v>
      </c>
      <c r="J2671" s="5"/>
      <c r="K2671" s="5"/>
      <c r="L2671" s="5"/>
      <c r="M2671" s="5">
        <f t="shared" si="5367"/>
        <v>765.1</v>
      </c>
      <c r="N2671" s="5">
        <f t="shared" si="5368"/>
        <v>765.1</v>
      </c>
      <c r="O2671" s="5">
        <f t="shared" si="5369"/>
        <v>765.1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>
        <f t="shared" si="5366"/>
        <v>765.1</v>
      </c>
      <c r="AH2671" s="5">
        <f t="shared" si="5364"/>
        <v>765.1</v>
      </c>
      <c r="AI2671" s="5">
        <f t="shared" si="5365"/>
        <v>765.1</v>
      </c>
      <c r="AJ2671" s="5"/>
      <c r="AK2671" s="17"/>
      <c r="AL2671" s="27"/>
    </row>
    <row r="2672" spans="1:38" ht="31.2" x14ac:dyDescent="0.3">
      <c r="A2672" s="4" t="s">
        <v>248</v>
      </c>
      <c r="B2672" s="4" t="s">
        <v>96</v>
      </c>
      <c r="C2672" s="4" t="s">
        <v>81</v>
      </c>
      <c r="D2672" s="4" t="s">
        <v>209</v>
      </c>
      <c r="E2672" s="4"/>
      <c r="F2672" s="14" t="s">
        <v>1267</v>
      </c>
      <c r="G2672" s="5">
        <f t="shared" ref="G2672:L2672" si="5403">G2673</f>
        <v>2755</v>
      </c>
      <c r="H2672" s="5">
        <f t="shared" si="5403"/>
        <v>2755.2</v>
      </c>
      <c r="I2672" s="5">
        <f t="shared" si="5403"/>
        <v>2755.2</v>
      </c>
      <c r="J2672" s="5">
        <f t="shared" si="5403"/>
        <v>0</v>
      </c>
      <c r="K2672" s="5">
        <f t="shared" si="5403"/>
        <v>0</v>
      </c>
      <c r="L2672" s="5">
        <f t="shared" si="5403"/>
        <v>0</v>
      </c>
      <c r="M2672" s="5">
        <f t="shared" si="5367"/>
        <v>2755</v>
      </c>
      <c r="N2672" s="5">
        <f t="shared" si="5368"/>
        <v>2755.2</v>
      </c>
      <c r="O2672" s="5">
        <f t="shared" si="5369"/>
        <v>2755.2</v>
      </c>
      <c r="P2672" s="5">
        <f t="shared" ref="P2672:V2672" si="5404">P2673</f>
        <v>0</v>
      </c>
      <c r="Q2672" s="5">
        <f t="shared" si="5404"/>
        <v>0</v>
      </c>
      <c r="R2672" s="5">
        <f t="shared" si="5404"/>
        <v>0</v>
      </c>
      <c r="S2672" s="5">
        <f t="shared" si="5404"/>
        <v>0</v>
      </c>
      <c r="T2672" s="5">
        <f t="shared" si="5404"/>
        <v>0</v>
      </c>
      <c r="U2672" s="5">
        <f t="shared" si="5404"/>
        <v>0</v>
      </c>
      <c r="V2672" s="5">
        <f t="shared" si="5404"/>
        <v>0</v>
      </c>
      <c r="W2672" s="5">
        <f t="shared" ref="W2672:AF2672" si="5405">W2673</f>
        <v>0</v>
      </c>
      <c r="X2672" s="5">
        <f t="shared" si="5405"/>
        <v>0</v>
      </c>
      <c r="Y2672" s="5">
        <f t="shared" si="5405"/>
        <v>0</v>
      </c>
      <c r="Z2672" s="5">
        <f t="shared" si="5405"/>
        <v>0</v>
      </c>
      <c r="AA2672" s="5">
        <f t="shared" si="5405"/>
        <v>0</v>
      </c>
      <c r="AB2672" s="5">
        <f t="shared" si="5405"/>
        <v>0</v>
      </c>
      <c r="AC2672" s="5">
        <f t="shared" si="5405"/>
        <v>0</v>
      </c>
      <c r="AD2672" s="5">
        <f t="shared" si="5405"/>
        <v>0</v>
      </c>
      <c r="AE2672" s="5">
        <f t="shared" si="5405"/>
        <v>0</v>
      </c>
      <c r="AF2672" s="5">
        <f t="shared" si="5405"/>
        <v>0</v>
      </c>
      <c r="AG2672" s="5">
        <f t="shared" si="5366"/>
        <v>2755</v>
      </c>
      <c r="AH2672" s="5">
        <f t="shared" si="5364"/>
        <v>2755.2</v>
      </c>
      <c r="AI2672" s="5">
        <f t="shared" si="5365"/>
        <v>2755.2</v>
      </c>
      <c r="AJ2672" s="5">
        <f t="shared" ref="AJ2672" si="5406">AJ2673</f>
        <v>0</v>
      </c>
      <c r="AK2672" s="17"/>
      <c r="AL2672" s="27"/>
    </row>
    <row r="2673" spans="1:38" ht="31.2" x14ac:dyDescent="0.3">
      <c r="A2673" s="4" t="s">
        <v>248</v>
      </c>
      <c r="B2673" s="4" t="s">
        <v>96</v>
      </c>
      <c r="C2673" s="4" t="s">
        <v>81</v>
      </c>
      <c r="D2673" s="4" t="s">
        <v>210</v>
      </c>
      <c r="E2673" s="4"/>
      <c r="F2673" s="14" t="s">
        <v>1268</v>
      </c>
      <c r="G2673" s="5">
        <f t="shared" ref="G2673:L2673" si="5407">G2674+G2679</f>
        <v>2755</v>
      </c>
      <c r="H2673" s="5">
        <f t="shared" si="5407"/>
        <v>2755.2</v>
      </c>
      <c r="I2673" s="5">
        <f t="shared" si="5407"/>
        <v>2755.2</v>
      </c>
      <c r="J2673" s="5">
        <f t="shared" si="5407"/>
        <v>0</v>
      </c>
      <c r="K2673" s="5">
        <f t="shared" si="5407"/>
        <v>0</v>
      </c>
      <c r="L2673" s="5">
        <f t="shared" si="5407"/>
        <v>0</v>
      </c>
      <c r="M2673" s="5">
        <f t="shared" si="5367"/>
        <v>2755</v>
      </c>
      <c r="N2673" s="5">
        <f t="shared" si="5368"/>
        <v>2755.2</v>
      </c>
      <c r="O2673" s="5">
        <f t="shared" si="5369"/>
        <v>2755.2</v>
      </c>
      <c r="P2673" s="5">
        <f t="shared" ref="P2673:V2673" si="5408">P2674+P2679</f>
        <v>0</v>
      </c>
      <c r="Q2673" s="5">
        <f t="shared" ref="Q2673:R2673" si="5409">Q2674+Q2679</f>
        <v>0</v>
      </c>
      <c r="R2673" s="5">
        <f t="shared" si="5409"/>
        <v>0</v>
      </c>
      <c r="S2673" s="5">
        <f t="shared" ref="S2673" si="5410">S2674+S2679</f>
        <v>0</v>
      </c>
      <c r="T2673" s="5">
        <f t="shared" si="5408"/>
        <v>0</v>
      </c>
      <c r="U2673" s="5">
        <f t="shared" si="5408"/>
        <v>0</v>
      </c>
      <c r="V2673" s="5">
        <f t="shared" si="5408"/>
        <v>0</v>
      </c>
      <c r="W2673" s="5">
        <f t="shared" ref="W2673:AF2673" si="5411">W2674+W2679</f>
        <v>0</v>
      </c>
      <c r="X2673" s="5">
        <f t="shared" si="5411"/>
        <v>0</v>
      </c>
      <c r="Y2673" s="5">
        <f t="shared" si="5411"/>
        <v>0</v>
      </c>
      <c r="Z2673" s="5">
        <f t="shared" si="5411"/>
        <v>0</v>
      </c>
      <c r="AA2673" s="5">
        <f t="shared" si="5411"/>
        <v>0</v>
      </c>
      <c r="AB2673" s="5">
        <f t="shared" si="5411"/>
        <v>0</v>
      </c>
      <c r="AC2673" s="5">
        <f t="shared" si="5411"/>
        <v>0</v>
      </c>
      <c r="AD2673" s="5">
        <f t="shared" ref="AD2673" si="5412">AD2674+AD2679</f>
        <v>0</v>
      </c>
      <c r="AE2673" s="5">
        <f t="shared" ref="AE2673" si="5413">AE2674+AE2679</f>
        <v>0</v>
      </c>
      <c r="AF2673" s="5">
        <f t="shared" si="5411"/>
        <v>0</v>
      </c>
      <c r="AG2673" s="5">
        <f t="shared" si="5366"/>
        <v>2755</v>
      </c>
      <c r="AH2673" s="5">
        <f t="shared" si="5364"/>
        <v>2755.2</v>
      </c>
      <c r="AI2673" s="5">
        <f t="shared" si="5365"/>
        <v>2755.2</v>
      </c>
      <c r="AJ2673" s="5">
        <f t="shared" ref="AJ2673" si="5414">AJ2674+AJ2679</f>
        <v>0</v>
      </c>
      <c r="AK2673" s="17"/>
      <c r="AL2673" s="27"/>
    </row>
    <row r="2674" spans="1:38" ht="31.2" x14ac:dyDescent="0.3">
      <c r="A2674" s="4" t="s">
        <v>248</v>
      </c>
      <c r="B2674" s="4" t="s">
        <v>96</v>
      </c>
      <c r="C2674" s="4" t="s">
        <v>81</v>
      </c>
      <c r="D2674" s="4" t="s">
        <v>225</v>
      </c>
      <c r="E2674" s="4"/>
      <c r="F2674" s="14" t="s">
        <v>1269</v>
      </c>
      <c r="G2674" s="5">
        <f>G2675+G2677</f>
        <v>743.5</v>
      </c>
      <c r="H2674" s="5">
        <f t="shared" ref="H2674:AJ2674" si="5415">H2675+H2677</f>
        <v>743.7</v>
      </c>
      <c r="I2674" s="5">
        <f t="shared" si="5415"/>
        <v>743.7</v>
      </c>
      <c r="J2674" s="5">
        <f t="shared" ref="J2674:L2674" si="5416">J2675+J2677</f>
        <v>0</v>
      </c>
      <c r="K2674" s="5">
        <f t="shared" si="5416"/>
        <v>0</v>
      </c>
      <c r="L2674" s="5">
        <f t="shared" si="5416"/>
        <v>0</v>
      </c>
      <c r="M2674" s="5">
        <f t="shared" si="5367"/>
        <v>743.5</v>
      </c>
      <c r="N2674" s="5">
        <f t="shared" si="5368"/>
        <v>743.7</v>
      </c>
      <c r="O2674" s="5">
        <f t="shared" si="5369"/>
        <v>743.7</v>
      </c>
      <c r="P2674" s="5">
        <f t="shared" ref="P2674:V2674" si="5417">P2675+P2677</f>
        <v>0</v>
      </c>
      <c r="Q2674" s="5">
        <f t="shared" ref="Q2674:R2674" si="5418">Q2675+Q2677</f>
        <v>0</v>
      </c>
      <c r="R2674" s="5">
        <f t="shared" si="5418"/>
        <v>0</v>
      </c>
      <c r="S2674" s="5">
        <f t="shared" ref="S2674" si="5419">S2675+S2677</f>
        <v>0</v>
      </c>
      <c r="T2674" s="5">
        <f t="shared" si="5417"/>
        <v>0</v>
      </c>
      <c r="U2674" s="5">
        <f t="shared" si="5417"/>
        <v>0</v>
      </c>
      <c r="V2674" s="5">
        <f t="shared" si="5417"/>
        <v>0</v>
      </c>
      <c r="W2674" s="5">
        <f t="shared" ref="W2674:AF2674" si="5420">W2675+W2677</f>
        <v>0</v>
      </c>
      <c r="X2674" s="5">
        <f t="shared" si="5420"/>
        <v>0</v>
      </c>
      <c r="Y2674" s="5">
        <f t="shared" si="5420"/>
        <v>0</v>
      </c>
      <c r="Z2674" s="5">
        <f t="shared" si="5420"/>
        <v>0</v>
      </c>
      <c r="AA2674" s="5">
        <f t="shared" si="5420"/>
        <v>0</v>
      </c>
      <c r="AB2674" s="5">
        <f t="shared" si="5420"/>
        <v>0</v>
      </c>
      <c r="AC2674" s="5">
        <f t="shared" si="5420"/>
        <v>0</v>
      </c>
      <c r="AD2674" s="5">
        <f t="shared" ref="AD2674" si="5421">AD2675+AD2677</f>
        <v>0</v>
      </c>
      <c r="AE2674" s="5">
        <f t="shared" ref="AE2674" si="5422">AE2675+AE2677</f>
        <v>0</v>
      </c>
      <c r="AF2674" s="5">
        <f t="shared" si="5420"/>
        <v>0</v>
      </c>
      <c r="AG2674" s="5">
        <f t="shared" si="5366"/>
        <v>743.5</v>
      </c>
      <c r="AH2674" s="5">
        <f t="shared" si="5364"/>
        <v>743.7</v>
      </c>
      <c r="AI2674" s="5">
        <f t="shared" si="5365"/>
        <v>743.7</v>
      </c>
      <c r="AJ2674" s="5">
        <f t="shared" si="5415"/>
        <v>0</v>
      </c>
      <c r="AK2674" s="17"/>
      <c r="AL2674" s="27"/>
    </row>
    <row r="2675" spans="1:38" ht="31.2" x14ac:dyDescent="0.3">
      <c r="A2675" s="4" t="s">
        <v>248</v>
      </c>
      <c r="B2675" s="4" t="s">
        <v>96</v>
      </c>
      <c r="C2675" s="4" t="s">
        <v>81</v>
      </c>
      <c r="D2675" s="4" t="s">
        <v>225</v>
      </c>
      <c r="E2675" s="4" t="s">
        <v>15</v>
      </c>
      <c r="F2675" s="14" t="s">
        <v>559</v>
      </c>
      <c r="G2675" s="5">
        <f t="shared" ref="G2675:L2675" si="5423">G2676</f>
        <v>742.7</v>
      </c>
      <c r="H2675" s="5">
        <f t="shared" si="5423"/>
        <v>742.7</v>
      </c>
      <c r="I2675" s="5">
        <f t="shared" si="5423"/>
        <v>742.7</v>
      </c>
      <c r="J2675" s="5">
        <f t="shared" si="5423"/>
        <v>0</v>
      </c>
      <c r="K2675" s="5">
        <f t="shared" si="5423"/>
        <v>0</v>
      </c>
      <c r="L2675" s="5">
        <f t="shared" si="5423"/>
        <v>0</v>
      </c>
      <c r="M2675" s="5">
        <f t="shared" si="5367"/>
        <v>742.7</v>
      </c>
      <c r="N2675" s="5">
        <f t="shared" si="5368"/>
        <v>742.7</v>
      </c>
      <c r="O2675" s="5">
        <f t="shared" si="5369"/>
        <v>742.7</v>
      </c>
      <c r="P2675" s="5">
        <f t="shared" ref="P2675:V2675" si="5424">P2676</f>
        <v>0</v>
      </c>
      <c r="Q2675" s="5">
        <f t="shared" si="5424"/>
        <v>0</v>
      </c>
      <c r="R2675" s="5">
        <f t="shared" si="5424"/>
        <v>0</v>
      </c>
      <c r="S2675" s="5">
        <f t="shared" si="5424"/>
        <v>0</v>
      </c>
      <c r="T2675" s="5">
        <f t="shared" si="5424"/>
        <v>0</v>
      </c>
      <c r="U2675" s="5">
        <f t="shared" si="5424"/>
        <v>0</v>
      </c>
      <c r="V2675" s="5">
        <f t="shared" si="5424"/>
        <v>0</v>
      </c>
      <c r="W2675" s="5">
        <f t="shared" ref="W2675:AF2675" si="5425">W2676</f>
        <v>0</v>
      </c>
      <c r="X2675" s="5">
        <f t="shared" si="5425"/>
        <v>0</v>
      </c>
      <c r="Y2675" s="5">
        <f t="shared" si="5425"/>
        <v>0</v>
      </c>
      <c r="Z2675" s="5">
        <f t="shared" si="5425"/>
        <v>0</v>
      </c>
      <c r="AA2675" s="5">
        <f t="shared" si="5425"/>
        <v>0</v>
      </c>
      <c r="AB2675" s="5">
        <f t="shared" si="5425"/>
        <v>0</v>
      </c>
      <c r="AC2675" s="5">
        <f t="shared" si="5425"/>
        <v>0</v>
      </c>
      <c r="AD2675" s="5">
        <f t="shared" si="5425"/>
        <v>0</v>
      </c>
      <c r="AE2675" s="5">
        <f t="shared" si="5425"/>
        <v>0</v>
      </c>
      <c r="AF2675" s="5">
        <f t="shared" si="5425"/>
        <v>0</v>
      </c>
      <c r="AG2675" s="5">
        <f t="shared" si="5366"/>
        <v>742.7</v>
      </c>
      <c r="AH2675" s="5">
        <f t="shared" si="5364"/>
        <v>742.7</v>
      </c>
      <c r="AI2675" s="5">
        <f t="shared" si="5365"/>
        <v>742.7</v>
      </c>
      <c r="AJ2675" s="5">
        <f t="shared" ref="AJ2675" si="5426">AJ2676</f>
        <v>0</v>
      </c>
      <c r="AK2675" s="17"/>
      <c r="AL2675" s="27"/>
    </row>
    <row r="2676" spans="1:38" ht="31.2" x14ac:dyDescent="0.3">
      <c r="A2676" s="4" t="s">
        <v>248</v>
      </c>
      <c r="B2676" s="4" t="s">
        <v>96</v>
      </c>
      <c r="C2676" s="4" t="s">
        <v>81</v>
      </c>
      <c r="D2676" s="4" t="s">
        <v>225</v>
      </c>
      <c r="E2676" s="4" t="s">
        <v>16</v>
      </c>
      <c r="F2676" s="14" t="s">
        <v>560</v>
      </c>
      <c r="G2676" s="5">
        <v>742.7</v>
      </c>
      <c r="H2676" s="5">
        <v>742.7</v>
      </c>
      <c r="I2676" s="5">
        <v>742.7</v>
      </c>
      <c r="J2676" s="5"/>
      <c r="K2676" s="5"/>
      <c r="L2676" s="5"/>
      <c r="M2676" s="5">
        <f t="shared" si="5367"/>
        <v>742.7</v>
      </c>
      <c r="N2676" s="5">
        <f t="shared" si="5368"/>
        <v>742.7</v>
      </c>
      <c r="O2676" s="5">
        <f t="shared" si="5369"/>
        <v>742.7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>
        <f t="shared" si="5366"/>
        <v>742.7</v>
      </c>
      <c r="AH2676" s="5">
        <f t="shared" si="5364"/>
        <v>742.7</v>
      </c>
      <c r="AI2676" s="5">
        <f t="shared" si="5365"/>
        <v>742.7</v>
      </c>
      <c r="AJ2676" s="5"/>
      <c r="AK2676" s="17"/>
      <c r="AL2676" s="27"/>
    </row>
    <row r="2677" spans="1:38" x14ac:dyDescent="0.3">
      <c r="A2677" s="4" t="s">
        <v>248</v>
      </c>
      <c r="B2677" s="4" t="s">
        <v>96</v>
      </c>
      <c r="C2677" s="4" t="s">
        <v>81</v>
      </c>
      <c r="D2677" s="4" t="s">
        <v>225</v>
      </c>
      <c r="E2677" s="4" t="s">
        <v>17</v>
      </c>
      <c r="F2677" s="14" t="s">
        <v>575</v>
      </c>
      <c r="G2677" s="5">
        <f>G2678</f>
        <v>0.8</v>
      </c>
      <c r="H2677" s="5">
        <f t="shared" ref="H2677:AJ2677" si="5427">H2678</f>
        <v>1</v>
      </c>
      <c r="I2677" s="5">
        <f t="shared" si="5427"/>
        <v>1</v>
      </c>
      <c r="J2677" s="5">
        <f t="shared" si="5427"/>
        <v>0</v>
      </c>
      <c r="K2677" s="5">
        <f t="shared" si="5427"/>
        <v>0</v>
      </c>
      <c r="L2677" s="5">
        <f t="shared" si="5427"/>
        <v>0</v>
      </c>
      <c r="M2677" s="5">
        <f t="shared" si="5367"/>
        <v>0.8</v>
      </c>
      <c r="N2677" s="5">
        <f t="shared" si="5368"/>
        <v>1</v>
      </c>
      <c r="O2677" s="5">
        <f t="shared" si="5369"/>
        <v>1</v>
      </c>
      <c r="P2677" s="5">
        <f t="shared" si="5427"/>
        <v>0</v>
      </c>
      <c r="Q2677" s="5">
        <f t="shared" si="5427"/>
        <v>0</v>
      </c>
      <c r="R2677" s="5">
        <f t="shared" si="5427"/>
        <v>0</v>
      </c>
      <c r="S2677" s="5">
        <f t="shared" si="5427"/>
        <v>0</v>
      </c>
      <c r="T2677" s="5">
        <f t="shared" si="5427"/>
        <v>0</v>
      </c>
      <c r="U2677" s="5">
        <f t="shared" si="5427"/>
        <v>0</v>
      </c>
      <c r="V2677" s="5">
        <f t="shared" si="5427"/>
        <v>0</v>
      </c>
      <c r="W2677" s="5">
        <f t="shared" si="5427"/>
        <v>0</v>
      </c>
      <c r="X2677" s="5">
        <f t="shared" si="5427"/>
        <v>0</v>
      </c>
      <c r="Y2677" s="5">
        <f t="shared" si="5427"/>
        <v>0</v>
      </c>
      <c r="Z2677" s="5">
        <f t="shared" si="5427"/>
        <v>0</v>
      </c>
      <c r="AA2677" s="5">
        <f t="shared" si="5427"/>
        <v>0</v>
      </c>
      <c r="AB2677" s="5">
        <f t="shared" si="5427"/>
        <v>0</v>
      </c>
      <c r="AC2677" s="5">
        <f t="shared" si="5427"/>
        <v>0</v>
      </c>
      <c r="AD2677" s="5">
        <f t="shared" si="5427"/>
        <v>0</v>
      </c>
      <c r="AE2677" s="5">
        <f t="shared" si="5427"/>
        <v>0</v>
      </c>
      <c r="AF2677" s="5">
        <f t="shared" si="5427"/>
        <v>0</v>
      </c>
      <c r="AG2677" s="5">
        <f t="shared" si="5366"/>
        <v>0.8</v>
      </c>
      <c r="AH2677" s="5">
        <f t="shared" si="5364"/>
        <v>1</v>
      </c>
      <c r="AI2677" s="5">
        <f t="shared" si="5365"/>
        <v>1</v>
      </c>
      <c r="AJ2677" s="5">
        <f t="shared" si="5427"/>
        <v>0</v>
      </c>
      <c r="AK2677" s="17"/>
      <c r="AL2677" s="27"/>
    </row>
    <row r="2678" spans="1:38" x14ac:dyDescent="0.3">
      <c r="A2678" s="4" t="s">
        <v>248</v>
      </c>
      <c r="B2678" s="4" t="s">
        <v>96</v>
      </c>
      <c r="C2678" s="4" t="s">
        <v>81</v>
      </c>
      <c r="D2678" s="4" t="s">
        <v>225</v>
      </c>
      <c r="E2678" s="4" t="s">
        <v>24</v>
      </c>
      <c r="F2678" s="14" t="s">
        <v>578</v>
      </c>
      <c r="G2678" s="5">
        <v>0.8</v>
      </c>
      <c r="H2678" s="5">
        <v>1</v>
      </c>
      <c r="I2678" s="5">
        <v>1</v>
      </c>
      <c r="J2678" s="5"/>
      <c r="K2678" s="5"/>
      <c r="L2678" s="5"/>
      <c r="M2678" s="5">
        <f t="shared" si="5367"/>
        <v>0.8</v>
      </c>
      <c r="N2678" s="5">
        <f t="shared" si="5368"/>
        <v>1</v>
      </c>
      <c r="O2678" s="5">
        <f t="shared" si="5369"/>
        <v>1</v>
      </c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>
        <f t="shared" si="5366"/>
        <v>0.8</v>
      </c>
      <c r="AH2678" s="5">
        <f t="shared" si="5364"/>
        <v>1</v>
      </c>
      <c r="AI2678" s="5">
        <f t="shared" si="5365"/>
        <v>1</v>
      </c>
      <c r="AJ2678" s="5"/>
      <c r="AK2678" s="17"/>
      <c r="AL2678" s="27"/>
    </row>
    <row r="2679" spans="1:38" ht="31.2" x14ac:dyDescent="0.3">
      <c r="A2679" s="4" t="s">
        <v>248</v>
      </c>
      <c r="B2679" s="4" t="s">
        <v>96</v>
      </c>
      <c r="C2679" s="4" t="s">
        <v>81</v>
      </c>
      <c r="D2679" s="4" t="s">
        <v>226</v>
      </c>
      <c r="E2679" s="4"/>
      <c r="F2679" s="14" t="s">
        <v>1270</v>
      </c>
      <c r="G2679" s="5">
        <f t="shared" ref="G2679:L2680" si="5428">G2680</f>
        <v>2011.5</v>
      </c>
      <c r="H2679" s="5">
        <f t="shared" si="5428"/>
        <v>2011.5</v>
      </c>
      <c r="I2679" s="5">
        <f t="shared" si="5428"/>
        <v>2011.5</v>
      </c>
      <c r="J2679" s="5">
        <f t="shared" si="5428"/>
        <v>0</v>
      </c>
      <c r="K2679" s="5">
        <f t="shared" si="5428"/>
        <v>0</v>
      </c>
      <c r="L2679" s="5">
        <f t="shared" si="5428"/>
        <v>0</v>
      </c>
      <c r="M2679" s="5">
        <f t="shared" si="5367"/>
        <v>2011.5</v>
      </c>
      <c r="N2679" s="5">
        <f t="shared" si="5368"/>
        <v>2011.5</v>
      </c>
      <c r="O2679" s="5">
        <f t="shared" si="5369"/>
        <v>2011.5</v>
      </c>
      <c r="P2679" s="5">
        <f t="shared" ref="P2679:V2680" si="5429">P2680</f>
        <v>0</v>
      </c>
      <c r="Q2679" s="5">
        <f t="shared" si="5429"/>
        <v>0</v>
      </c>
      <c r="R2679" s="5">
        <f t="shared" si="5429"/>
        <v>0</v>
      </c>
      <c r="S2679" s="5">
        <f t="shared" si="5429"/>
        <v>0</v>
      </c>
      <c r="T2679" s="5">
        <f t="shared" si="5429"/>
        <v>0</v>
      </c>
      <c r="U2679" s="5">
        <f t="shared" si="5429"/>
        <v>0</v>
      </c>
      <c r="V2679" s="5">
        <f t="shared" si="5429"/>
        <v>0</v>
      </c>
      <c r="W2679" s="5">
        <f t="shared" ref="W2679:AF2680" si="5430">W2680</f>
        <v>0</v>
      </c>
      <c r="X2679" s="5">
        <f t="shared" si="5430"/>
        <v>0</v>
      </c>
      <c r="Y2679" s="5">
        <f t="shared" si="5430"/>
        <v>0</v>
      </c>
      <c r="Z2679" s="5">
        <f t="shared" si="5430"/>
        <v>0</v>
      </c>
      <c r="AA2679" s="5">
        <f t="shared" si="5430"/>
        <v>0</v>
      </c>
      <c r="AB2679" s="5">
        <f t="shared" si="5430"/>
        <v>0</v>
      </c>
      <c r="AC2679" s="5">
        <f t="shared" si="5430"/>
        <v>0</v>
      </c>
      <c r="AD2679" s="5">
        <f t="shared" si="5430"/>
        <v>0</v>
      </c>
      <c r="AE2679" s="5">
        <f t="shared" si="5430"/>
        <v>0</v>
      </c>
      <c r="AF2679" s="5">
        <f t="shared" si="5430"/>
        <v>0</v>
      </c>
      <c r="AG2679" s="5">
        <f t="shared" si="5366"/>
        <v>2011.5</v>
      </c>
      <c r="AH2679" s="5">
        <f t="shared" si="5364"/>
        <v>2011.5</v>
      </c>
      <c r="AI2679" s="5">
        <f t="shared" si="5365"/>
        <v>2011.5</v>
      </c>
      <c r="AJ2679" s="5">
        <f t="shared" ref="AJ2679:AJ2680" si="5431">AJ2680</f>
        <v>0</v>
      </c>
      <c r="AK2679" s="17"/>
      <c r="AL2679" s="27"/>
    </row>
    <row r="2680" spans="1:38" ht="31.2" x14ac:dyDescent="0.3">
      <c r="A2680" s="4" t="s">
        <v>248</v>
      </c>
      <c r="B2680" s="4" t="s">
        <v>96</v>
      </c>
      <c r="C2680" s="4" t="s">
        <v>81</v>
      </c>
      <c r="D2680" s="4" t="s">
        <v>226</v>
      </c>
      <c r="E2680" s="4" t="s">
        <v>15</v>
      </c>
      <c r="F2680" s="14" t="s">
        <v>559</v>
      </c>
      <c r="G2680" s="5">
        <f t="shared" si="5428"/>
        <v>2011.5</v>
      </c>
      <c r="H2680" s="5">
        <f t="shared" si="5428"/>
        <v>2011.5</v>
      </c>
      <c r="I2680" s="5">
        <f t="shared" si="5428"/>
        <v>2011.5</v>
      </c>
      <c r="J2680" s="5">
        <f t="shared" si="5428"/>
        <v>0</v>
      </c>
      <c r="K2680" s="5">
        <f t="shared" si="5428"/>
        <v>0</v>
      </c>
      <c r="L2680" s="5">
        <f t="shared" si="5428"/>
        <v>0</v>
      </c>
      <c r="M2680" s="5">
        <f t="shared" si="5367"/>
        <v>2011.5</v>
      </c>
      <c r="N2680" s="5">
        <f t="shared" si="5368"/>
        <v>2011.5</v>
      </c>
      <c r="O2680" s="5">
        <f t="shared" si="5369"/>
        <v>2011.5</v>
      </c>
      <c r="P2680" s="5">
        <f t="shared" si="5429"/>
        <v>0</v>
      </c>
      <c r="Q2680" s="5">
        <f t="shared" si="5429"/>
        <v>0</v>
      </c>
      <c r="R2680" s="5">
        <f t="shared" si="5429"/>
        <v>0</v>
      </c>
      <c r="S2680" s="5">
        <f t="shared" si="5429"/>
        <v>0</v>
      </c>
      <c r="T2680" s="5">
        <f t="shared" si="5429"/>
        <v>0</v>
      </c>
      <c r="U2680" s="5">
        <f t="shared" si="5429"/>
        <v>0</v>
      </c>
      <c r="V2680" s="5">
        <f t="shared" si="5429"/>
        <v>0</v>
      </c>
      <c r="W2680" s="5">
        <f t="shared" si="5430"/>
        <v>0</v>
      </c>
      <c r="X2680" s="5">
        <f t="shared" si="5430"/>
        <v>0</v>
      </c>
      <c r="Y2680" s="5">
        <f t="shared" si="5430"/>
        <v>0</v>
      </c>
      <c r="Z2680" s="5">
        <f t="shared" si="5430"/>
        <v>0</v>
      </c>
      <c r="AA2680" s="5">
        <f t="shared" si="5430"/>
        <v>0</v>
      </c>
      <c r="AB2680" s="5">
        <f t="shared" si="5430"/>
        <v>0</v>
      </c>
      <c r="AC2680" s="5">
        <f t="shared" si="5430"/>
        <v>0</v>
      </c>
      <c r="AD2680" s="5">
        <f t="shared" si="5430"/>
        <v>0</v>
      </c>
      <c r="AE2680" s="5">
        <f t="shared" si="5430"/>
        <v>0</v>
      </c>
      <c r="AF2680" s="5">
        <f t="shared" si="5430"/>
        <v>0</v>
      </c>
      <c r="AG2680" s="5">
        <f t="shared" si="5366"/>
        <v>2011.5</v>
      </c>
      <c r="AH2680" s="5">
        <f t="shared" si="5364"/>
        <v>2011.5</v>
      </c>
      <c r="AI2680" s="5">
        <f t="shared" si="5365"/>
        <v>2011.5</v>
      </c>
      <c r="AJ2680" s="5">
        <f t="shared" si="5431"/>
        <v>0</v>
      </c>
      <c r="AK2680" s="17"/>
      <c r="AL2680" s="27"/>
    </row>
    <row r="2681" spans="1:38" ht="31.2" x14ac:dyDescent="0.3">
      <c r="A2681" s="4" t="s">
        <v>248</v>
      </c>
      <c r="B2681" s="4" t="s">
        <v>96</v>
      </c>
      <c r="C2681" s="4" t="s">
        <v>81</v>
      </c>
      <c r="D2681" s="4" t="s">
        <v>226</v>
      </c>
      <c r="E2681" s="4" t="s">
        <v>16</v>
      </c>
      <c r="F2681" s="14" t="s">
        <v>560</v>
      </c>
      <c r="G2681" s="5">
        <v>2011.5</v>
      </c>
      <c r="H2681" s="5">
        <v>2011.5</v>
      </c>
      <c r="I2681" s="5">
        <v>2011.5</v>
      </c>
      <c r="J2681" s="5"/>
      <c r="K2681" s="5"/>
      <c r="L2681" s="5"/>
      <c r="M2681" s="5">
        <f t="shared" si="5367"/>
        <v>2011.5</v>
      </c>
      <c r="N2681" s="5">
        <f t="shared" si="5368"/>
        <v>2011.5</v>
      </c>
      <c r="O2681" s="5">
        <f t="shared" si="5369"/>
        <v>2011.5</v>
      </c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>
        <f t="shared" si="5366"/>
        <v>2011.5</v>
      </c>
      <c r="AH2681" s="5">
        <f t="shared" si="5364"/>
        <v>2011.5</v>
      </c>
      <c r="AI2681" s="5">
        <f t="shared" si="5365"/>
        <v>2011.5</v>
      </c>
      <c r="AJ2681" s="5"/>
      <c r="AK2681" s="17"/>
      <c r="AL2681" s="27"/>
    </row>
    <row r="2682" spans="1:38" ht="31.2" x14ac:dyDescent="0.3">
      <c r="A2682" s="4" t="s">
        <v>248</v>
      </c>
      <c r="B2682" s="4" t="s">
        <v>96</v>
      </c>
      <c r="C2682" s="4" t="s">
        <v>81</v>
      </c>
      <c r="D2682" s="4" t="s">
        <v>212</v>
      </c>
      <c r="E2682" s="4"/>
      <c r="F2682" s="14" t="s">
        <v>1323</v>
      </c>
      <c r="G2682" s="5">
        <f t="shared" ref="G2682:L2686" si="5432">G2683</f>
        <v>383</v>
      </c>
      <c r="H2682" s="5">
        <f t="shared" si="5432"/>
        <v>383</v>
      </c>
      <c r="I2682" s="5">
        <f t="shared" si="5432"/>
        <v>383</v>
      </c>
      <c r="J2682" s="5">
        <f t="shared" si="5432"/>
        <v>0</v>
      </c>
      <c r="K2682" s="5">
        <f t="shared" si="5432"/>
        <v>0</v>
      </c>
      <c r="L2682" s="5">
        <f t="shared" si="5432"/>
        <v>0</v>
      </c>
      <c r="M2682" s="5">
        <f t="shared" si="5367"/>
        <v>383</v>
      </c>
      <c r="N2682" s="5">
        <f t="shared" si="5368"/>
        <v>383</v>
      </c>
      <c r="O2682" s="5">
        <f t="shared" si="5369"/>
        <v>383</v>
      </c>
      <c r="P2682" s="5">
        <f t="shared" ref="P2682:V2686" si="5433">P2683</f>
        <v>0</v>
      </c>
      <c r="Q2682" s="5">
        <f t="shared" si="5433"/>
        <v>0</v>
      </c>
      <c r="R2682" s="5">
        <f t="shared" si="5433"/>
        <v>0</v>
      </c>
      <c r="S2682" s="5">
        <f t="shared" si="5433"/>
        <v>0</v>
      </c>
      <c r="T2682" s="5">
        <f t="shared" si="5433"/>
        <v>0</v>
      </c>
      <c r="U2682" s="5">
        <f t="shared" si="5433"/>
        <v>0</v>
      </c>
      <c r="V2682" s="5">
        <f t="shared" si="5433"/>
        <v>0</v>
      </c>
      <c r="W2682" s="5">
        <f t="shared" ref="W2682:AF2686" si="5434">W2683</f>
        <v>0</v>
      </c>
      <c r="X2682" s="5">
        <f t="shared" si="5434"/>
        <v>0</v>
      </c>
      <c r="Y2682" s="5">
        <f t="shared" si="5434"/>
        <v>0</v>
      </c>
      <c r="Z2682" s="5">
        <f t="shared" si="5434"/>
        <v>0</v>
      </c>
      <c r="AA2682" s="5">
        <f t="shared" si="5434"/>
        <v>0</v>
      </c>
      <c r="AB2682" s="5">
        <f t="shared" si="5434"/>
        <v>0</v>
      </c>
      <c r="AC2682" s="5">
        <f t="shared" si="5434"/>
        <v>0</v>
      </c>
      <c r="AD2682" s="5">
        <f t="shared" si="5434"/>
        <v>0</v>
      </c>
      <c r="AE2682" s="5">
        <f t="shared" si="5434"/>
        <v>0</v>
      </c>
      <c r="AF2682" s="5">
        <f t="shared" si="5434"/>
        <v>0</v>
      </c>
      <c r="AG2682" s="5">
        <f t="shared" si="5366"/>
        <v>383</v>
      </c>
      <c r="AH2682" s="5">
        <f t="shared" si="5364"/>
        <v>383</v>
      </c>
      <c r="AI2682" s="5">
        <f t="shared" si="5365"/>
        <v>383</v>
      </c>
      <c r="AJ2682" s="5">
        <f t="shared" ref="AJ2682:AJ2686" si="5435">AJ2683</f>
        <v>0</v>
      </c>
      <c r="AK2682" s="17"/>
      <c r="AL2682" s="27"/>
    </row>
    <row r="2683" spans="1:38" ht="31.2" x14ac:dyDescent="0.3">
      <c r="A2683" s="4" t="s">
        <v>248</v>
      </c>
      <c r="B2683" s="4" t="s">
        <v>96</v>
      </c>
      <c r="C2683" s="4" t="s">
        <v>81</v>
      </c>
      <c r="D2683" s="4" t="s">
        <v>231</v>
      </c>
      <c r="E2683" s="4"/>
      <c r="F2683" s="14" t="s">
        <v>1335</v>
      </c>
      <c r="G2683" s="5">
        <f>G2684+G2688</f>
        <v>383</v>
      </c>
      <c r="H2683" s="5">
        <f t="shared" ref="H2683:AJ2683" si="5436">H2684+H2688</f>
        <v>383</v>
      </c>
      <c r="I2683" s="5">
        <f t="shared" si="5436"/>
        <v>383</v>
      </c>
      <c r="J2683" s="5">
        <f t="shared" ref="J2683:L2683" si="5437">J2684+J2688</f>
        <v>0</v>
      </c>
      <c r="K2683" s="5">
        <f t="shared" si="5437"/>
        <v>0</v>
      </c>
      <c r="L2683" s="5">
        <f t="shared" si="5437"/>
        <v>0</v>
      </c>
      <c r="M2683" s="5">
        <f t="shared" si="5367"/>
        <v>383</v>
      </c>
      <c r="N2683" s="5">
        <f t="shared" si="5368"/>
        <v>383</v>
      </c>
      <c r="O2683" s="5">
        <f t="shared" si="5369"/>
        <v>383</v>
      </c>
      <c r="P2683" s="5">
        <f t="shared" ref="P2683:V2683" si="5438">P2684+P2688</f>
        <v>0</v>
      </c>
      <c r="Q2683" s="5">
        <f t="shared" ref="Q2683:R2683" si="5439">Q2684+Q2688</f>
        <v>0</v>
      </c>
      <c r="R2683" s="5">
        <f t="shared" si="5439"/>
        <v>0</v>
      </c>
      <c r="S2683" s="5">
        <f t="shared" ref="S2683" si="5440">S2684+S2688</f>
        <v>0</v>
      </c>
      <c r="T2683" s="5">
        <f t="shared" si="5438"/>
        <v>0</v>
      </c>
      <c r="U2683" s="5">
        <f t="shared" si="5438"/>
        <v>0</v>
      </c>
      <c r="V2683" s="5">
        <f t="shared" si="5438"/>
        <v>0</v>
      </c>
      <c r="W2683" s="5">
        <f t="shared" ref="W2683:AF2683" si="5441">W2684+W2688</f>
        <v>0</v>
      </c>
      <c r="X2683" s="5">
        <f t="shared" si="5441"/>
        <v>0</v>
      </c>
      <c r="Y2683" s="5">
        <f t="shared" si="5441"/>
        <v>0</v>
      </c>
      <c r="Z2683" s="5">
        <f t="shared" si="5441"/>
        <v>0</v>
      </c>
      <c r="AA2683" s="5">
        <f t="shared" si="5441"/>
        <v>0</v>
      </c>
      <c r="AB2683" s="5">
        <f t="shared" si="5441"/>
        <v>0</v>
      </c>
      <c r="AC2683" s="5">
        <f t="shared" si="5441"/>
        <v>0</v>
      </c>
      <c r="AD2683" s="5">
        <f t="shared" ref="AD2683" si="5442">AD2684+AD2688</f>
        <v>0</v>
      </c>
      <c r="AE2683" s="5">
        <f t="shared" ref="AE2683" si="5443">AE2684+AE2688</f>
        <v>0</v>
      </c>
      <c r="AF2683" s="5">
        <f t="shared" si="5441"/>
        <v>0</v>
      </c>
      <c r="AG2683" s="5">
        <f t="shared" si="5366"/>
        <v>383</v>
      </c>
      <c r="AH2683" s="5">
        <f t="shared" si="5364"/>
        <v>383</v>
      </c>
      <c r="AI2683" s="5">
        <f t="shared" si="5365"/>
        <v>383</v>
      </c>
      <c r="AJ2683" s="5">
        <f t="shared" si="5436"/>
        <v>0</v>
      </c>
      <c r="AK2683" s="17"/>
      <c r="AL2683" s="27"/>
    </row>
    <row r="2684" spans="1:38" ht="46.8" x14ac:dyDescent="0.3">
      <c r="A2684" s="4" t="s">
        <v>248</v>
      </c>
      <c r="B2684" s="4" t="s">
        <v>96</v>
      </c>
      <c r="C2684" s="4" t="s">
        <v>81</v>
      </c>
      <c r="D2684" s="4" t="s">
        <v>232</v>
      </c>
      <c r="E2684" s="4"/>
      <c r="F2684" s="14" t="s">
        <v>1336</v>
      </c>
      <c r="G2684" s="5">
        <f t="shared" si="5432"/>
        <v>176.1</v>
      </c>
      <c r="H2684" s="5">
        <f t="shared" si="5432"/>
        <v>176.1</v>
      </c>
      <c r="I2684" s="5">
        <f t="shared" si="5432"/>
        <v>176.1</v>
      </c>
      <c r="J2684" s="5">
        <f t="shared" si="5432"/>
        <v>0</v>
      </c>
      <c r="K2684" s="5">
        <f t="shared" si="5432"/>
        <v>0</v>
      </c>
      <c r="L2684" s="5">
        <f t="shared" si="5432"/>
        <v>0</v>
      </c>
      <c r="M2684" s="5">
        <f t="shared" si="5367"/>
        <v>176.1</v>
      </c>
      <c r="N2684" s="5">
        <f t="shared" si="5368"/>
        <v>176.1</v>
      </c>
      <c r="O2684" s="5">
        <f t="shared" si="5369"/>
        <v>176.1</v>
      </c>
      <c r="P2684" s="5">
        <f t="shared" si="5433"/>
        <v>0</v>
      </c>
      <c r="Q2684" s="5">
        <f t="shared" si="5433"/>
        <v>0</v>
      </c>
      <c r="R2684" s="5">
        <f t="shared" si="5433"/>
        <v>0</v>
      </c>
      <c r="S2684" s="5">
        <f t="shared" si="5433"/>
        <v>0</v>
      </c>
      <c r="T2684" s="5">
        <f t="shared" si="5433"/>
        <v>0</v>
      </c>
      <c r="U2684" s="5">
        <f t="shared" si="5433"/>
        <v>0</v>
      </c>
      <c r="V2684" s="5">
        <f t="shared" si="5433"/>
        <v>0</v>
      </c>
      <c r="W2684" s="5">
        <f t="shared" si="5434"/>
        <v>0</v>
      </c>
      <c r="X2684" s="5">
        <f t="shared" si="5434"/>
        <v>0</v>
      </c>
      <c r="Y2684" s="5">
        <f t="shared" si="5434"/>
        <v>0</v>
      </c>
      <c r="Z2684" s="5">
        <f t="shared" si="5434"/>
        <v>0</v>
      </c>
      <c r="AA2684" s="5">
        <f t="shared" si="5434"/>
        <v>0</v>
      </c>
      <c r="AB2684" s="5">
        <f t="shared" si="5434"/>
        <v>0</v>
      </c>
      <c r="AC2684" s="5">
        <f t="shared" si="5434"/>
        <v>0</v>
      </c>
      <c r="AD2684" s="5">
        <f t="shared" si="5434"/>
        <v>0</v>
      </c>
      <c r="AE2684" s="5">
        <f t="shared" si="5434"/>
        <v>0</v>
      </c>
      <c r="AF2684" s="5">
        <f t="shared" si="5434"/>
        <v>0</v>
      </c>
      <c r="AG2684" s="5">
        <f t="shared" si="5366"/>
        <v>176.1</v>
      </c>
      <c r="AH2684" s="5">
        <f t="shared" si="5364"/>
        <v>176.1</v>
      </c>
      <c r="AI2684" s="5">
        <f t="shared" si="5365"/>
        <v>176.1</v>
      </c>
      <c r="AJ2684" s="5">
        <f t="shared" si="5435"/>
        <v>0</v>
      </c>
      <c r="AK2684" s="17"/>
      <c r="AL2684" s="27"/>
    </row>
    <row r="2685" spans="1:38" ht="31.2" x14ac:dyDescent="0.3">
      <c r="A2685" s="4" t="s">
        <v>248</v>
      </c>
      <c r="B2685" s="4" t="s">
        <v>96</v>
      </c>
      <c r="C2685" s="4" t="s">
        <v>81</v>
      </c>
      <c r="D2685" s="4" t="s">
        <v>227</v>
      </c>
      <c r="E2685" s="4"/>
      <c r="F2685" s="14" t="s">
        <v>829</v>
      </c>
      <c r="G2685" s="5">
        <f t="shared" si="5432"/>
        <v>176.1</v>
      </c>
      <c r="H2685" s="5">
        <f t="shared" si="5432"/>
        <v>176.1</v>
      </c>
      <c r="I2685" s="5">
        <f t="shared" si="5432"/>
        <v>176.1</v>
      </c>
      <c r="J2685" s="5">
        <f t="shared" si="5432"/>
        <v>0</v>
      </c>
      <c r="K2685" s="5">
        <f t="shared" si="5432"/>
        <v>0</v>
      </c>
      <c r="L2685" s="5">
        <f t="shared" si="5432"/>
        <v>0</v>
      </c>
      <c r="M2685" s="5">
        <f t="shared" si="5367"/>
        <v>176.1</v>
      </c>
      <c r="N2685" s="5">
        <f t="shared" si="5368"/>
        <v>176.1</v>
      </c>
      <c r="O2685" s="5">
        <f t="shared" si="5369"/>
        <v>176.1</v>
      </c>
      <c r="P2685" s="5">
        <f t="shared" si="5433"/>
        <v>0</v>
      </c>
      <c r="Q2685" s="5">
        <f t="shared" si="5433"/>
        <v>0</v>
      </c>
      <c r="R2685" s="5">
        <f t="shared" si="5433"/>
        <v>0</v>
      </c>
      <c r="S2685" s="5">
        <f t="shared" si="5433"/>
        <v>0</v>
      </c>
      <c r="T2685" s="5">
        <f t="shared" si="5433"/>
        <v>0</v>
      </c>
      <c r="U2685" s="5">
        <f t="shared" si="5433"/>
        <v>0</v>
      </c>
      <c r="V2685" s="5">
        <f t="shared" si="5433"/>
        <v>0</v>
      </c>
      <c r="W2685" s="5">
        <f t="shared" si="5434"/>
        <v>0</v>
      </c>
      <c r="X2685" s="5">
        <f t="shared" si="5434"/>
        <v>0</v>
      </c>
      <c r="Y2685" s="5">
        <f t="shared" si="5434"/>
        <v>0</v>
      </c>
      <c r="Z2685" s="5">
        <f t="shared" si="5434"/>
        <v>0</v>
      </c>
      <c r="AA2685" s="5">
        <f t="shared" si="5434"/>
        <v>0</v>
      </c>
      <c r="AB2685" s="5">
        <f t="shared" si="5434"/>
        <v>0</v>
      </c>
      <c r="AC2685" s="5">
        <f t="shared" si="5434"/>
        <v>0</v>
      </c>
      <c r="AD2685" s="5">
        <f t="shared" si="5434"/>
        <v>0</v>
      </c>
      <c r="AE2685" s="5">
        <f t="shared" si="5434"/>
        <v>0</v>
      </c>
      <c r="AF2685" s="5">
        <f t="shared" si="5434"/>
        <v>0</v>
      </c>
      <c r="AG2685" s="5">
        <f t="shared" si="5366"/>
        <v>176.1</v>
      </c>
      <c r="AH2685" s="5">
        <f t="shared" si="5364"/>
        <v>176.1</v>
      </c>
      <c r="AI2685" s="5">
        <f t="shared" si="5365"/>
        <v>176.1</v>
      </c>
      <c r="AJ2685" s="5">
        <f t="shared" si="5435"/>
        <v>0</v>
      </c>
      <c r="AK2685" s="17"/>
      <c r="AL2685" s="27"/>
    </row>
    <row r="2686" spans="1:38" ht="31.2" x14ac:dyDescent="0.3">
      <c r="A2686" s="4" t="s">
        <v>248</v>
      </c>
      <c r="B2686" s="4" t="s">
        <v>96</v>
      </c>
      <c r="C2686" s="4" t="s">
        <v>81</v>
      </c>
      <c r="D2686" s="4" t="s">
        <v>227</v>
      </c>
      <c r="E2686" s="4" t="s">
        <v>15</v>
      </c>
      <c r="F2686" s="14" t="s">
        <v>559</v>
      </c>
      <c r="G2686" s="5">
        <f t="shared" si="5432"/>
        <v>176.1</v>
      </c>
      <c r="H2686" s="5">
        <f t="shared" si="5432"/>
        <v>176.1</v>
      </c>
      <c r="I2686" s="5">
        <f t="shared" si="5432"/>
        <v>176.1</v>
      </c>
      <c r="J2686" s="5">
        <f t="shared" si="5432"/>
        <v>0</v>
      </c>
      <c r="K2686" s="5">
        <f t="shared" si="5432"/>
        <v>0</v>
      </c>
      <c r="L2686" s="5">
        <f t="shared" si="5432"/>
        <v>0</v>
      </c>
      <c r="M2686" s="5">
        <f t="shared" si="5367"/>
        <v>176.1</v>
      </c>
      <c r="N2686" s="5">
        <f t="shared" si="5368"/>
        <v>176.1</v>
      </c>
      <c r="O2686" s="5">
        <f t="shared" si="5369"/>
        <v>176.1</v>
      </c>
      <c r="P2686" s="5">
        <f t="shared" si="5433"/>
        <v>0</v>
      </c>
      <c r="Q2686" s="5">
        <f t="shared" si="5433"/>
        <v>0</v>
      </c>
      <c r="R2686" s="5">
        <f t="shared" si="5433"/>
        <v>0</v>
      </c>
      <c r="S2686" s="5">
        <f t="shared" si="5433"/>
        <v>0</v>
      </c>
      <c r="T2686" s="5">
        <f t="shared" si="5433"/>
        <v>0</v>
      </c>
      <c r="U2686" s="5">
        <f t="shared" si="5433"/>
        <v>0</v>
      </c>
      <c r="V2686" s="5">
        <f t="shared" si="5433"/>
        <v>0</v>
      </c>
      <c r="W2686" s="5">
        <f t="shared" si="5434"/>
        <v>0</v>
      </c>
      <c r="X2686" s="5">
        <f t="shared" si="5434"/>
        <v>0</v>
      </c>
      <c r="Y2686" s="5">
        <f t="shared" si="5434"/>
        <v>0</v>
      </c>
      <c r="Z2686" s="5">
        <f t="shared" si="5434"/>
        <v>0</v>
      </c>
      <c r="AA2686" s="5">
        <f t="shared" si="5434"/>
        <v>0</v>
      </c>
      <c r="AB2686" s="5">
        <f t="shared" si="5434"/>
        <v>0</v>
      </c>
      <c r="AC2686" s="5">
        <f t="shared" si="5434"/>
        <v>0</v>
      </c>
      <c r="AD2686" s="5">
        <f t="shared" si="5434"/>
        <v>0</v>
      </c>
      <c r="AE2686" s="5">
        <f t="shared" si="5434"/>
        <v>0</v>
      </c>
      <c r="AF2686" s="5">
        <f t="shared" si="5434"/>
        <v>0</v>
      </c>
      <c r="AG2686" s="5">
        <f t="shared" si="5366"/>
        <v>176.1</v>
      </c>
      <c r="AH2686" s="5">
        <f t="shared" si="5364"/>
        <v>176.1</v>
      </c>
      <c r="AI2686" s="5">
        <f t="shared" si="5365"/>
        <v>176.1</v>
      </c>
      <c r="AJ2686" s="5">
        <f t="shared" si="5435"/>
        <v>0</v>
      </c>
      <c r="AK2686" s="17"/>
      <c r="AL2686" s="27"/>
    </row>
    <row r="2687" spans="1:38" ht="31.2" x14ac:dyDescent="0.3">
      <c r="A2687" s="4" t="s">
        <v>248</v>
      </c>
      <c r="B2687" s="4" t="s">
        <v>96</v>
      </c>
      <c r="C2687" s="4" t="s">
        <v>81</v>
      </c>
      <c r="D2687" s="4" t="s">
        <v>227</v>
      </c>
      <c r="E2687" s="4" t="s">
        <v>16</v>
      </c>
      <c r="F2687" s="14" t="s">
        <v>560</v>
      </c>
      <c r="G2687" s="5">
        <v>176.1</v>
      </c>
      <c r="H2687" s="5">
        <v>176.1</v>
      </c>
      <c r="I2687" s="5">
        <v>176.1</v>
      </c>
      <c r="J2687" s="5"/>
      <c r="K2687" s="5"/>
      <c r="L2687" s="5"/>
      <c r="M2687" s="5">
        <f t="shared" si="5367"/>
        <v>176.1</v>
      </c>
      <c r="N2687" s="5">
        <f t="shared" si="5368"/>
        <v>176.1</v>
      </c>
      <c r="O2687" s="5">
        <f t="shared" si="5369"/>
        <v>176.1</v>
      </c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>
        <f t="shared" si="5366"/>
        <v>176.1</v>
      </c>
      <c r="AH2687" s="5">
        <f t="shared" si="5364"/>
        <v>176.1</v>
      </c>
      <c r="AI2687" s="5">
        <f t="shared" si="5365"/>
        <v>176.1</v>
      </c>
      <c r="AJ2687" s="5"/>
      <c r="AK2687" s="17"/>
      <c r="AL2687" s="27"/>
    </row>
    <row r="2688" spans="1:38" ht="46.8" x14ac:dyDescent="0.3">
      <c r="A2688" s="4" t="s">
        <v>248</v>
      </c>
      <c r="B2688" s="4" t="s">
        <v>96</v>
      </c>
      <c r="C2688" s="4" t="s">
        <v>81</v>
      </c>
      <c r="D2688" s="4" t="s">
        <v>957</v>
      </c>
      <c r="E2688" s="4"/>
      <c r="F2688" s="14" t="s">
        <v>1031</v>
      </c>
      <c r="G2688" s="5">
        <f>G2689</f>
        <v>206.9</v>
      </c>
      <c r="H2688" s="5">
        <f t="shared" ref="H2688:AJ2690" si="5444">H2689</f>
        <v>206.9</v>
      </c>
      <c r="I2688" s="5">
        <f t="shared" si="5444"/>
        <v>206.9</v>
      </c>
      <c r="J2688" s="5">
        <f t="shared" si="5444"/>
        <v>0</v>
      </c>
      <c r="K2688" s="5">
        <f t="shared" si="5444"/>
        <v>0</v>
      </c>
      <c r="L2688" s="5">
        <f t="shared" si="5444"/>
        <v>0</v>
      </c>
      <c r="M2688" s="5">
        <f t="shared" si="5367"/>
        <v>206.9</v>
      </c>
      <c r="N2688" s="5">
        <f t="shared" si="5368"/>
        <v>206.9</v>
      </c>
      <c r="O2688" s="5">
        <f t="shared" si="5369"/>
        <v>206.9</v>
      </c>
      <c r="P2688" s="5">
        <f t="shared" si="5444"/>
        <v>0</v>
      </c>
      <c r="Q2688" s="5">
        <f t="shared" si="5444"/>
        <v>0</v>
      </c>
      <c r="R2688" s="5">
        <f t="shared" si="5444"/>
        <v>0</v>
      </c>
      <c r="S2688" s="5">
        <f t="shared" si="5444"/>
        <v>0</v>
      </c>
      <c r="T2688" s="5">
        <f t="shared" si="5444"/>
        <v>0</v>
      </c>
      <c r="U2688" s="5">
        <f t="shared" si="5444"/>
        <v>0</v>
      </c>
      <c r="V2688" s="5">
        <f t="shared" si="5444"/>
        <v>0</v>
      </c>
      <c r="W2688" s="5">
        <f t="shared" si="5444"/>
        <v>0</v>
      </c>
      <c r="X2688" s="5">
        <f t="shared" si="5444"/>
        <v>0</v>
      </c>
      <c r="Y2688" s="5">
        <f t="shared" si="5444"/>
        <v>0</v>
      </c>
      <c r="Z2688" s="5">
        <f t="shared" si="5444"/>
        <v>0</v>
      </c>
      <c r="AA2688" s="5">
        <f t="shared" si="5444"/>
        <v>0</v>
      </c>
      <c r="AB2688" s="5">
        <f t="shared" si="5444"/>
        <v>0</v>
      </c>
      <c r="AC2688" s="5">
        <f t="shared" si="5444"/>
        <v>0</v>
      </c>
      <c r="AD2688" s="5">
        <f t="shared" si="5444"/>
        <v>0</v>
      </c>
      <c r="AE2688" s="5">
        <f t="shared" si="5444"/>
        <v>0</v>
      </c>
      <c r="AF2688" s="5">
        <f t="shared" si="5444"/>
        <v>0</v>
      </c>
      <c r="AG2688" s="5">
        <f t="shared" si="5366"/>
        <v>206.9</v>
      </c>
      <c r="AH2688" s="5">
        <f t="shared" si="5364"/>
        <v>206.9</v>
      </c>
      <c r="AI2688" s="5">
        <f t="shared" si="5365"/>
        <v>206.9</v>
      </c>
      <c r="AJ2688" s="5">
        <f t="shared" si="5444"/>
        <v>0</v>
      </c>
      <c r="AK2688" s="17"/>
      <c r="AL2688" s="27"/>
    </row>
    <row r="2689" spans="1:38" ht="62.4" x14ac:dyDescent="0.3">
      <c r="A2689" s="4" t="s">
        <v>248</v>
      </c>
      <c r="B2689" s="4" t="s">
        <v>96</v>
      </c>
      <c r="C2689" s="4" t="s">
        <v>81</v>
      </c>
      <c r="D2689" s="4" t="s">
        <v>958</v>
      </c>
      <c r="E2689" s="4"/>
      <c r="F2689" s="14" t="s">
        <v>967</v>
      </c>
      <c r="G2689" s="5">
        <f>G2690</f>
        <v>206.9</v>
      </c>
      <c r="H2689" s="5">
        <f t="shared" si="5444"/>
        <v>206.9</v>
      </c>
      <c r="I2689" s="5">
        <f t="shared" si="5444"/>
        <v>206.9</v>
      </c>
      <c r="J2689" s="5">
        <f t="shared" si="5444"/>
        <v>0</v>
      </c>
      <c r="K2689" s="5">
        <f t="shared" si="5444"/>
        <v>0</v>
      </c>
      <c r="L2689" s="5">
        <f t="shared" si="5444"/>
        <v>0</v>
      </c>
      <c r="M2689" s="5">
        <f t="shared" si="5367"/>
        <v>206.9</v>
      </c>
      <c r="N2689" s="5">
        <f t="shared" si="5368"/>
        <v>206.9</v>
      </c>
      <c r="O2689" s="5">
        <f t="shared" si="5369"/>
        <v>206.9</v>
      </c>
      <c r="P2689" s="5">
        <f t="shared" si="5444"/>
        <v>0</v>
      </c>
      <c r="Q2689" s="5">
        <f t="shared" si="5444"/>
        <v>0</v>
      </c>
      <c r="R2689" s="5">
        <f t="shared" si="5444"/>
        <v>0</v>
      </c>
      <c r="S2689" s="5">
        <f t="shared" si="5444"/>
        <v>0</v>
      </c>
      <c r="T2689" s="5">
        <f t="shared" si="5444"/>
        <v>0</v>
      </c>
      <c r="U2689" s="5">
        <f t="shared" si="5444"/>
        <v>0</v>
      </c>
      <c r="V2689" s="5">
        <f t="shared" si="5444"/>
        <v>0</v>
      </c>
      <c r="W2689" s="5">
        <f t="shared" si="5444"/>
        <v>0</v>
      </c>
      <c r="X2689" s="5">
        <f t="shared" si="5444"/>
        <v>0</v>
      </c>
      <c r="Y2689" s="5">
        <f t="shared" si="5444"/>
        <v>0</v>
      </c>
      <c r="Z2689" s="5">
        <f t="shared" si="5444"/>
        <v>0</v>
      </c>
      <c r="AA2689" s="5">
        <f t="shared" si="5444"/>
        <v>0</v>
      </c>
      <c r="AB2689" s="5">
        <f t="shared" si="5444"/>
        <v>0</v>
      </c>
      <c r="AC2689" s="5">
        <f t="shared" si="5444"/>
        <v>0</v>
      </c>
      <c r="AD2689" s="5">
        <f t="shared" si="5444"/>
        <v>0</v>
      </c>
      <c r="AE2689" s="5">
        <f t="shared" si="5444"/>
        <v>0</v>
      </c>
      <c r="AF2689" s="5">
        <f t="shared" si="5444"/>
        <v>0</v>
      </c>
      <c r="AG2689" s="5">
        <f t="shared" si="5366"/>
        <v>206.9</v>
      </c>
      <c r="AH2689" s="5">
        <f t="shared" si="5364"/>
        <v>206.9</v>
      </c>
      <c r="AI2689" s="5">
        <f t="shared" si="5365"/>
        <v>206.9</v>
      </c>
      <c r="AJ2689" s="5">
        <f t="shared" si="5444"/>
        <v>0</v>
      </c>
      <c r="AK2689" s="17"/>
      <c r="AL2689" s="27"/>
    </row>
    <row r="2690" spans="1:38" ht="31.2" x14ac:dyDescent="0.3">
      <c r="A2690" s="4" t="s">
        <v>248</v>
      </c>
      <c r="B2690" s="4" t="s">
        <v>96</v>
      </c>
      <c r="C2690" s="4" t="s">
        <v>81</v>
      </c>
      <c r="D2690" s="4" t="s">
        <v>958</v>
      </c>
      <c r="E2690" s="4" t="s">
        <v>15</v>
      </c>
      <c r="F2690" s="14" t="s">
        <v>559</v>
      </c>
      <c r="G2690" s="5">
        <f>G2691</f>
        <v>206.9</v>
      </c>
      <c r="H2690" s="5">
        <f t="shared" si="5444"/>
        <v>206.9</v>
      </c>
      <c r="I2690" s="5">
        <f t="shared" si="5444"/>
        <v>206.9</v>
      </c>
      <c r="J2690" s="5">
        <f t="shared" si="5444"/>
        <v>0</v>
      </c>
      <c r="K2690" s="5">
        <f t="shared" si="5444"/>
        <v>0</v>
      </c>
      <c r="L2690" s="5">
        <f t="shared" si="5444"/>
        <v>0</v>
      </c>
      <c r="M2690" s="5">
        <f t="shared" si="5367"/>
        <v>206.9</v>
      </c>
      <c r="N2690" s="5">
        <f t="shared" si="5368"/>
        <v>206.9</v>
      </c>
      <c r="O2690" s="5">
        <f t="shared" si="5369"/>
        <v>206.9</v>
      </c>
      <c r="P2690" s="5">
        <f t="shared" si="5444"/>
        <v>0</v>
      </c>
      <c r="Q2690" s="5">
        <f t="shared" si="5444"/>
        <v>0</v>
      </c>
      <c r="R2690" s="5">
        <f t="shared" si="5444"/>
        <v>0</v>
      </c>
      <c r="S2690" s="5">
        <f t="shared" si="5444"/>
        <v>0</v>
      </c>
      <c r="T2690" s="5">
        <f t="shared" si="5444"/>
        <v>0</v>
      </c>
      <c r="U2690" s="5">
        <f t="shared" si="5444"/>
        <v>0</v>
      </c>
      <c r="V2690" s="5">
        <f t="shared" si="5444"/>
        <v>0</v>
      </c>
      <c r="W2690" s="5">
        <f t="shared" si="5444"/>
        <v>0</v>
      </c>
      <c r="X2690" s="5">
        <f t="shared" si="5444"/>
        <v>0</v>
      </c>
      <c r="Y2690" s="5">
        <f t="shared" si="5444"/>
        <v>0</v>
      </c>
      <c r="Z2690" s="5">
        <f t="shared" si="5444"/>
        <v>0</v>
      </c>
      <c r="AA2690" s="5">
        <f t="shared" si="5444"/>
        <v>0</v>
      </c>
      <c r="AB2690" s="5">
        <f t="shared" si="5444"/>
        <v>0</v>
      </c>
      <c r="AC2690" s="5">
        <f t="shared" si="5444"/>
        <v>0</v>
      </c>
      <c r="AD2690" s="5">
        <f t="shared" si="5444"/>
        <v>0</v>
      </c>
      <c r="AE2690" s="5">
        <f t="shared" si="5444"/>
        <v>0</v>
      </c>
      <c r="AF2690" s="5">
        <f t="shared" si="5444"/>
        <v>0</v>
      </c>
      <c r="AG2690" s="5">
        <f t="shared" si="5366"/>
        <v>206.9</v>
      </c>
      <c r="AH2690" s="5">
        <f t="shared" si="5364"/>
        <v>206.9</v>
      </c>
      <c r="AI2690" s="5">
        <f t="shared" si="5365"/>
        <v>206.9</v>
      </c>
      <c r="AJ2690" s="5">
        <f t="shared" si="5444"/>
        <v>0</v>
      </c>
      <c r="AK2690" s="17"/>
      <c r="AL2690" s="27"/>
    </row>
    <row r="2691" spans="1:38" ht="31.2" x14ac:dyDescent="0.3">
      <c r="A2691" s="4" t="s">
        <v>248</v>
      </c>
      <c r="B2691" s="4" t="s">
        <v>96</v>
      </c>
      <c r="C2691" s="4" t="s">
        <v>81</v>
      </c>
      <c r="D2691" s="4" t="s">
        <v>958</v>
      </c>
      <c r="E2691" s="4" t="s">
        <v>16</v>
      </c>
      <c r="F2691" s="14" t="s">
        <v>560</v>
      </c>
      <c r="G2691" s="5">
        <v>206.9</v>
      </c>
      <c r="H2691" s="5">
        <v>206.9</v>
      </c>
      <c r="I2691" s="5">
        <v>206.9</v>
      </c>
      <c r="J2691" s="5"/>
      <c r="K2691" s="5"/>
      <c r="L2691" s="5"/>
      <c r="M2691" s="5">
        <f t="shared" si="5367"/>
        <v>206.9</v>
      </c>
      <c r="N2691" s="5">
        <f t="shared" si="5368"/>
        <v>206.9</v>
      </c>
      <c r="O2691" s="5">
        <f t="shared" si="5369"/>
        <v>206.9</v>
      </c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>
        <f t="shared" si="5366"/>
        <v>206.9</v>
      </c>
      <c r="AH2691" s="5">
        <f t="shared" si="5364"/>
        <v>206.9</v>
      </c>
      <c r="AI2691" s="5">
        <f t="shared" si="5365"/>
        <v>206.9</v>
      </c>
      <c r="AJ2691" s="5"/>
      <c r="AK2691" s="17"/>
      <c r="AL2691" s="27"/>
    </row>
    <row r="2692" spans="1:38" ht="31.2" x14ac:dyDescent="0.3">
      <c r="A2692" s="4" t="s">
        <v>248</v>
      </c>
      <c r="B2692" s="4" t="s">
        <v>96</v>
      </c>
      <c r="C2692" s="4" t="s">
        <v>81</v>
      </c>
      <c r="D2692" s="4" t="s">
        <v>26</v>
      </c>
      <c r="E2692" s="4"/>
      <c r="F2692" s="14" t="s">
        <v>846</v>
      </c>
      <c r="G2692" s="5"/>
      <c r="H2692" s="5"/>
      <c r="I2692" s="5"/>
      <c r="J2692" s="5"/>
      <c r="K2692" s="5"/>
      <c r="L2692" s="5"/>
      <c r="M2692" s="5"/>
      <c r="N2692" s="5"/>
      <c r="O2692" s="5"/>
      <c r="P2692" s="5">
        <f>P2693</f>
        <v>0</v>
      </c>
      <c r="Q2692" s="5">
        <f t="shared" ref="Q2692:AJ2694" si="5445">Q2693</f>
        <v>0</v>
      </c>
      <c r="R2692" s="5">
        <f t="shared" si="5445"/>
        <v>0</v>
      </c>
      <c r="S2692" s="5">
        <f t="shared" si="5445"/>
        <v>2.5</v>
      </c>
      <c r="T2692" s="5">
        <f t="shared" si="5445"/>
        <v>0</v>
      </c>
      <c r="U2692" s="5">
        <f t="shared" si="5445"/>
        <v>0</v>
      </c>
      <c r="V2692" s="5">
        <f t="shared" si="5445"/>
        <v>0</v>
      </c>
      <c r="W2692" s="5">
        <f t="shared" si="5445"/>
        <v>0</v>
      </c>
      <c r="X2692" s="5">
        <f t="shared" si="5445"/>
        <v>0</v>
      </c>
      <c r="Y2692" s="5">
        <f t="shared" si="5445"/>
        <v>0</v>
      </c>
      <c r="Z2692" s="5">
        <f t="shared" si="5445"/>
        <v>0</v>
      </c>
      <c r="AA2692" s="5">
        <f t="shared" si="5445"/>
        <v>0</v>
      </c>
      <c r="AB2692" s="5">
        <f t="shared" si="5445"/>
        <v>0</v>
      </c>
      <c r="AC2692" s="5">
        <f t="shared" si="5445"/>
        <v>0</v>
      </c>
      <c r="AD2692" s="5">
        <f t="shared" si="5445"/>
        <v>0</v>
      </c>
      <c r="AE2692" s="5">
        <f t="shared" si="5445"/>
        <v>0</v>
      </c>
      <c r="AF2692" s="5">
        <f t="shared" si="5445"/>
        <v>0</v>
      </c>
      <c r="AG2692" s="5">
        <f t="shared" si="5366"/>
        <v>2.5</v>
      </c>
      <c r="AH2692" s="5">
        <f t="shared" si="5364"/>
        <v>0</v>
      </c>
      <c r="AI2692" s="5">
        <f t="shared" si="5365"/>
        <v>0</v>
      </c>
      <c r="AJ2692" s="5">
        <f t="shared" si="5445"/>
        <v>0</v>
      </c>
      <c r="AK2692" s="17"/>
      <c r="AL2692" s="27"/>
    </row>
    <row r="2693" spans="1:38" ht="46.8" x14ac:dyDescent="0.3">
      <c r="A2693" s="4" t="s">
        <v>248</v>
      </c>
      <c r="B2693" s="4" t="s">
        <v>96</v>
      </c>
      <c r="C2693" s="4" t="s">
        <v>81</v>
      </c>
      <c r="D2693" s="4" t="s">
        <v>429</v>
      </c>
      <c r="E2693" s="4"/>
      <c r="F2693" s="14" t="s">
        <v>854</v>
      </c>
      <c r="G2693" s="5"/>
      <c r="H2693" s="5"/>
      <c r="I2693" s="5"/>
      <c r="J2693" s="5"/>
      <c r="K2693" s="5"/>
      <c r="L2693" s="5"/>
      <c r="M2693" s="5"/>
      <c r="N2693" s="5"/>
      <c r="O2693" s="5"/>
      <c r="P2693" s="5">
        <f>P2694</f>
        <v>0</v>
      </c>
      <c r="Q2693" s="5">
        <f t="shared" si="5445"/>
        <v>0</v>
      </c>
      <c r="R2693" s="5">
        <f t="shared" si="5445"/>
        <v>0</v>
      </c>
      <c r="S2693" s="5">
        <f t="shared" si="5445"/>
        <v>2.5</v>
      </c>
      <c r="T2693" s="5">
        <f t="shared" si="5445"/>
        <v>0</v>
      </c>
      <c r="U2693" s="5">
        <f t="shared" si="5445"/>
        <v>0</v>
      </c>
      <c r="V2693" s="5">
        <f t="shared" si="5445"/>
        <v>0</v>
      </c>
      <c r="W2693" s="5">
        <f t="shared" si="5445"/>
        <v>0</v>
      </c>
      <c r="X2693" s="5">
        <f t="shared" si="5445"/>
        <v>0</v>
      </c>
      <c r="Y2693" s="5">
        <f t="shared" si="5445"/>
        <v>0</v>
      </c>
      <c r="Z2693" s="5">
        <f t="shared" si="5445"/>
        <v>0</v>
      </c>
      <c r="AA2693" s="5">
        <f t="shared" si="5445"/>
        <v>0</v>
      </c>
      <c r="AB2693" s="5">
        <f t="shared" si="5445"/>
        <v>0</v>
      </c>
      <c r="AC2693" s="5">
        <f t="shared" si="5445"/>
        <v>0</v>
      </c>
      <c r="AD2693" s="5">
        <f t="shared" si="5445"/>
        <v>0</v>
      </c>
      <c r="AE2693" s="5">
        <f t="shared" si="5445"/>
        <v>0</v>
      </c>
      <c r="AF2693" s="5">
        <f t="shared" si="5445"/>
        <v>0</v>
      </c>
      <c r="AG2693" s="5">
        <f t="shared" si="5366"/>
        <v>2.5</v>
      </c>
      <c r="AH2693" s="5">
        <f t="shared" si="5364"/>
        <v>0</v>
      </c>
      <c r="AI2693" s="5">
        <f t="shared" si="5365"/>
        <v>0</v>
      </c>
      <c r="AJ2693" s="5">
        <f t="shared" si="5445"/>
        <v>0</v>
      </c>
      <c r="AK2693" s="17"/>
      <c r="AL2693" s="27"/>
    </row>
    <row r="2694" spans="1:38" ht="31.2" x14ac:dyDescent="0.3">
      <c r="A2694" s="4" t="s">
        <v>248</v>
      </c>
      <c r="B2694" s="4" t="s">
        <v>96</v>
      </c>
      <c r="C2694" s="4" t="s">
        <v>81</v>
      </c>
      <c r="D2694" s="4" t="s">
        <v>429</v>
      </c>
      <c r="E2694" s="4" t="s">
        <v>15</v>
      </c>
      <c r="F2694" s="14" t="s">
        <v>559</v>
      </c>
      <c r="G2694" s="5"/>
      <c r="H2694" s="5"/>
      <c r="I2694" s="5"/>
      <c r="J2694" s="5"/>
      <c r="K2694" s="5"/>
      <c r="L2694" s="5"/>
      <c r="M2694" s="5"/>
      <c r="N2694" s="5"/>
      <c r="O2694" s="5"/>
      <c r="P2694" s="5">
        <f>P2695</f>
        <v>0</v>
      </c>
      <c r="Q2694" s="5">
        <f t="shared" si="5445"/>
        <v>0</v>
      </c>
      <c r="R2694" s="5">
        <f t="shared" si="5445"/>
        <v>0</v>
      </c>
      <c r="S2694" s="5">
        <f t="shared" si="5445"/>
        <v>2.5</v>
      </c>
      <c r="T2694" s="5">
        <f t="shared" si="5445"/>
        <v>0</v>
      </c>
      <c r="U2694" s="5">
        <f t="shared" si="5445"/>
        <v>0</v>
      </c>
      <c r="V2694" s="5">
        <f t="shared" si="5445"/>
        <v>0</v>
      </c>
      <c r="W2694" s="5">
        <f t="shared" si="5445"/>
        <v>0</v>
      </c>
      <c r="X2694" s="5">
        <f t="shared" si="5445"/>
        <v>0</v>
      </c>
      <c r="Y2694" s="5">
        <f t="shared" si="5445"/>
        <v>0</v>
      </c>
      <c r="Z2694" s="5">
        <f t="shared" si="5445"/>
        <v>0</v>
      </c>
      <c r="AA2694" s="5">
        <f t="shared" si="5445"/>
        <v>0</v>
      </c>
      <c r="AB2694" s="5">
        <f t="shared" si="5445"/>
        <v>0</v>
      </c>
      <c r="AC2694" s="5">
        <f t="shared" si="5445"/>
        <v>0</v>
      </c>
      <c r="AD2694" s="5">
        <f t="shared" si="5445"/>
        <v>0</v>
      </c>
      <c r="AE2694" s="5">
        <f t="shared" si="5445"/>
        <v>0</v>
      </c>
      <c r="AF2694" s="5">
        <f t="shared" si="5445"/>
        <v>0</v>
      </c>
      <c r="AG2694" s="5">
        <f t="shared" si="5366"/>
        <v>2.5</v>
      </c>
      <c r="AH2694" s="5">
        <f t="shared" si="5364"/>
        <v>0</v>
      </c>
      <c r="AI2694" s="5">
        <f t="shared" si="5365"/>
        <v>0</v>
      </c>
      <c r="AJ2694" s="5">
        <f t="shared" si="5445"/>
        <v>0</v>
      </c>
      <c r="AK2694" s="17"/>
      <c r="AL2694" s="27"/>
    </row>
    <row r="2695" spans="1:38" ht="31.2" x14ac:dyDescent="0.3">
      <c r="A2695" s="4" t="s">
        <v>248</v>
      </c>
      <c r="B2695" s="4" t="s">
        <v>96</v>
      </c>
      <c r="C2695" s="4" t="s">
        <v>81</v>
      </c>
      <c r="D2695" s="4" t="s">
        <v>429</v>
      </c>
      <c r="E2695" s="4" t="s">
        <v>16</v>
      </c>
      <c r="F2695" s="14" t="s">
        <v>560</v>
      </c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>
        <v>2.5</v>
      </c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>
        <f t="shared" si="5366"/>
        <v>2.5</v>
      </c>
      <c r="AH2695" s="5">
        <f t="shared" si="5364"/>
        <v>0</v>
      </c>
      <c r="AI2695" s="5">
        <f t="shared" si="5365"/>
        <v>0</v>
      </c>
      <c r="AJ2695" s="5"/>
      <c r="AK2695" s="17"/>
      <c r="AL2695" s="27"/>
    </row>
    <row r="2696" spans="1:38" s="10" customFormat="1" ht="31.2" x14ac:dyDescent="0.3">
      <c r="A2696" s="9" t="s">
        <v>248</v>
      </c>
      <c r="B2696" s="9" t="s">
        <v>96</v>
      </c>
      <c r="C2696" s="9" t="s">
        <v>96</v>
      </c>
      <c r="D2696" s="9"/>
      <c r="E2696" s="9"/>
      <c r="F2696" s="13" t="s">
        <v>542</v>
      </c>
      <c r="G2696" s="11">
        <f>G2697</f>
        <v>5765.7999999999993</v>
      </c>
      <c r="H2696" s="11">
        <f t="shared" ref="H2696:AJ2699" si="5446">H2697</f>
        <v>5490.9000000000005</v>
      </c>
      <c r="I2696" s="11">
        <f t="shared" si="5446"/>
        <v>5490.9000000000005</v>
      </c>
      <c r="J2696" s="11">
        <f t="shared" si="5446"/>
        <v>0</v>
      </c>
      <c r="K2696" s="11">
        <f t="shared" si="5446"/>
        <v>0</v>
      </c>
      <c r="L2696" s="11">
        <f t="shared" si="5446"/>
        <v>0</v>
      </c>
      <c r="M2696" s="11">
        <f t="shared" si="5367"/>
        <v>5765.7999999999993</v>
      </c>
      <c r="N2696" s="11">
        <f t="shared" si="5368"/>
        <v>5490.9000000000005</v>
      </c>
      <c r="O2696" s="11">
        <f t="shared" si="5369"/>
        <v>5490.9000000000005</v>
      </c>
      <c r="P2696" s="11">
        <f t="shared" si="5446"/>
        <v>0</v>
      </c>
      <c r="Q2696" s="11">
        <f t="shared" si="5446"/>
        <v>0</v>
      </c>
      <c r="R2696" s="11">
        <f t="shared" si="5446"/>
        <v>0</v>
      </c>
      <c r="S2696" s="11">
        <f t="shared" si="5446"/>
        <v>0</v>
      </c>
      <c r="T2696" s="11">
        <f t="shared" si="5446"/>
        <v>0</v>
      </c>
      <c r="U2696" s="11">
        <f t="shared" si="5446"/>
        <v>0</v>
      </c>
      <c r="V2696" s="11">
        <f t="shared" si="5446"/>
        <v>0</v>
      </c>
      <c r="W2696" s="11">
        <f t="shared" si="5446"/>
        <v>0</v>
      </c>
      <c r="X2696" s="11">
        <f t="shared" si="5446"/>
        <v>0</v>
      </c>
      <c r="Y2696" s="11">
        <f t="shared" si="5446"/>
        <v>0</v>
      </c>
      <c r="Z2696" s="11">
        <f t="shared" si="5446"/>
        <v>0</v>
      </c>
      <c r="AA2696" s="11">
        <f t="shared" si="5446"/>
        <v>0</v>
      </c>
      <c r="AB2696" s="11">
        <f t="shared" si="5446"/>
        <v>0</v>
      </c>
      <c r="AC2696" s="11">
        <f t="shared" si="5446"/>
        <v>0</v>
      </c>
      <c r="AD2696" s="11">
        <f t="shared" si="5446"/>
        <v>0</v>
      </c>
      <c r="AE2696" s="11">
        <f t="shared" si="5446"/>
        <v>0</v>
      </c>
      <c r="AF2696" s="11">
        <f t="shared" si="5446"/>
        <v>0</v>
      </c>
      <c r="AG2696" s="11">
        <f t="shared" si="5366"/>
        <v>5765.7999999999993</v>
      </c>
      <c r="AH2696" s="11">
        <f t="shared" si="5364"/>
        <v>5490.9000000000005</v>
      </c>
      <c r="AI2696" s="11">
        <f t="shared" si="5365"/>
        <v>5490.9000000000005</v>
      </c>
      <c r="AJ2696" s="11">
        <f t="shared" si="5446"/>
        <v>0</v>
      </c>
      <c r="AK2696" s="31"/>
      <c r="AL2696" s="26"/>
    </row>
    <row r="2697" spans="1:38" ht="31.2" x14ac:dyDescent="0.3">
      <c r="A2697" s="4" t="s">
        <v>248</v>
      </c>
      <c r="B2697" s="4" t="s">
        <v>96</v>
      </c>
      <c r="C2697" s="4" t="s">
        <v>96</v>
      </c>
      <c r="D2697" s="4" t="s">
        <v>206</v>
      </c>
      <c r="E2697" s="4"/>
      <c r="F2697" s="14" t="s">
        <v>1057</v>
      </c>
      <c r="G2697" s="5">
        <f t="shared" ref="G2697:I2699" si="5447">G2698</f>
        <v>5765.7999999999993</v>
      </c>
      <c r="H2697" s="5">
        <f t="shared" si="5447"/>
        <v>5490.9000000000005</v>
      </c>
      <c r="I2697" s="5">
        <f t="shared" si="5447"/>
        <v>5490.9000000000005</v>
      </c>
      <c r="J2697" s="5">
        <f t="shared" si="5446"/>
        <v>0</v>
      </c>
      <c r="K2697" s="5">
        <f t="shared" si="5446"/>
        <v>0</v>
      </c>
      <c r="L2697" s="5">
        <f t="shared" si="5446"/>
        <v>0</v>
      </c>
      <c r="M2697" s="5">
        <f t="shared" si="5367"/>
        <v>5765.7999999999993</v>
      </c>
      <c r="N2697" s="5">
        <f t="shared" si="5368"/>
        <v>5490.9000000000005</v>
      </c>
      <c r="O2697" s="5">
        <f t="shared" si="5369"/>
        <v>5490.9000000000005</v>
      </c>
      <c r="P2697" s="5">
        <f t="shared" si="5446"/>
        <v>0</v>
      </c>
      <c r="Q2697" s="5">
        <f t="shared" si="5446"/>
        <v>0</v>
      </c>
      <c r="R2697" s="5">
        <f t="shared" si="5446"/>
        <v>0</v>
      </c>
      <c r="S2697" s="5">
        <f t="shared" si="5446"/>
        <v>0</v>
      </c>
      <c r="T2697" s="5">
        <f t="shared" si="5446"/>
        <v>0</v>
      </c>
      <c r="U2697" s="5">
        <f t="shared" si="5446"/>
        <v>0</v>
      </c>
      <c r="V2697" s="5">
        <f t="shared" si="5446"/>
        <v>0</v>
      </c>
      <c r="W2697" s="5">
        <f t="shared" si="5446"/>
        <v>0</v>
      </c>
      <c r="X2697" s="5">
        <f t="shared" si="5446"/>
        <v>0</v>
      </c>
      <c r="Y2697" s="5">
        <f t="shared" si="5446"/>
        <v>0</v>
      </c>
      <c r="Z2697" s="5">
        <f t="shared" si="5446"/>
        <v>0</v>
      </c>
      <c r="AA2697" s="5">
        <f t="shared" si="5446"/>
        <v>0</v>
      </c>
      <c r="AB2697" s="5">
        <f t="shared" si="5446"/>
        <v>0</v>
      </c>
      <c r="AC2697" s="5">
        <f t="shared" si="5446"/>
        <v>0</v>
      </c>
      <c r="AD2697" s="5">
        <f t="shared" si="5446"/>
        <v>0</v>
      </c>
      <c r="AE2697" s="5">
        <f t="shared" si="5446"/>
        <v>0</v>
      </c>
      <c r="AF2697" s="5">
        <f t="shared" si="5446"/>
        <v>0</v>
      </c>
      <c r="AG2697" s="5">
        <f t="shared" si="5366"/>
        <v>5765.7999999999993</v>
      </c>
      <c r="AH2697" s="5">
        <f t="shared" si="5364"/>
        <v>5490.9000000000005</v>
      </c>
      <c r="AI2697" s="5">
        <f t="shared" si="5365"/>
        <v>5490.9000000000005</v>
      </c>
      <c r="AJ2697" s="5">
        <f t="shared" ref="AJ2697:AJ2699" si="5448">AJ2698</f>
        <v>0</v>
      </c>
      <c r="AK2697" s="17"/>
      <c r="AL2697" s="27"/>
    </row>
    <row r="2698" spans="1:38" ht="31.2" x14ac:dyDescent="0.3">
      <c r="A2698" s="4" t="s">
        <v>248</v>
      </c>
      <c r="B2698" s="4" t="s">
        <v>96</v>
      </c>
      <c r="C2698" s="4" t="s">
        <v>96</v>
      </c>
      <c r="D2698" s="4" t="s">
        <v>234</v>
      </c>
      <c r="E2698" s="4"/>
      <c r="F2698" s="14" t="s">
        <v>1373</v>
      </c>
      <c r="G2698" s="5">
        <f t="shared" si="5447"/>
        <v>5765.7999999999993</v>
      </c>
      <c r="H2698" s="5">
        <f t="shared" si="5447"/>
        <v>5490.9000000000005</v>
      </c>
      <c r="I2698" s="5">
        <f t="shared" si="5447"/>
        <v>5490.9000000000005</v>
      </c>
      <c r="J2698" s="5">
        <f t="shared" si="5446"/>
        <v>0</v>
      </c>
      <c r="K2698" s="5">
        <f t="shared" si="5446"/>
        <v>0</v>
      </c>
      <c r="L2698" s="5">
        <f t="shared" si="5446"/>
        <v>0</v>
      </c>
      <c r="M2698" s="5">
        <f t="shared" si="5367"/>
        <v>5765.7999999999993</v>
      </c>
      <c r="N2698" s="5">
        <f t="shared" si="5368"/>
        <v>5490.9000000000005</v>
      </c>
      <c r="O2698" s="5">
        <f t="shared" si="5369"/>
        <v>5490.9000000000005</v>
      </c>
      <c r="P2698" s="5">
        <f t="shared" si="5446"/>
        <v>0</v>
      </c>
      <c r="Q2698" s="5">
        <f t="shared" si="5446"/>
        <v>0</v>
      </c>
      <c r="R2698" s="5">
        <f t="shared" si="5446"/>
        <v>0</v>
      </c>
      <c r="S2698" s="5">
        <f t="shared" si="5446"/>
        <v>0</v>
      </c>
      <c r="T2698" s="5">
        <f t="shared" si="5446"/>
        <v>0</v>
      </c>
      <c r="U2698" s="5">
        <f t="shared" si="5446"/>
        <v>0</v>
      </c>
      <c r="V2698" s="5">
        <f t="shared" si="5446"/>
        <v>0</v>
      </c>
      <c r="W2698" s="5">
        <f t="shared" si="5446"/>
        <v>0</v>
      </c>
      <c r="X2698" s="5">
        <f t="shared" si="5446"/>
        <v>0</v>
      </c>
      <c r="Y2698" s="5">
        <f t="shared" si="5446"/>
        <v>0</v>
      </c>
      <c r="Z2698" s="5">
        <f t="shared" si="5446"/>
        <v>0</v>
      </c>
      <c r="AA2698" s="5">
        <f t="shared" si="5446"/>
        <v>0</v>
      </c>
      <c r="AB2698" s="5">
        <f t="shared" si="5446"/>
        <v>0</v>
      </c>
      <c r="AC2698" s="5">
        <f t="shared" si="5446"/>
        <v>0</v>
      </c>
      <c r="AD2698" s="5">
        <f t="shared" si="5446"/>
        <v>0</v>
      </c>
      <c r="AE2698" s="5">
        <f t="shared" si="5446"/>
        <v>0</v>
      </c>
      <c r="AF2698" s="5">
        <f t="shared" si="5446"/>
        <v>0</v>
      </c>
      <c r="AG2698" s="5">
        <f t="shared" si="5366"/>
        <v>5765.7999999999993</v>
      </c>
      <c r="AH2698" s="5">
        <f t="shared" si="5364"/>
        <v>5490.9000000000005</v>
      </c>
      <c r="AI2698" s="5">
        <f t="shared" si="5365"/>
        <v>5490.9000000000005</v>
      </c>
      <c r="AJ2698" s="5">
        <f t="shared" si="5448"/>
        <v>0</v>
      </c>
      <c r="AK2698" s="17"/>
      <c r="AL2698" s="27"/>
    </row>
    <row r="2699" spans="1:38" ht="31.2" x14ac:dyDescent="0.3">
      <c r="A2699" s="4" t="s">
        <v>248</v>
      </c>
      <c r="B2699" s="4" t="s">
        <v>96</v>
      </c>
      <c r="C2699" s="4" t="s">
        <v>96</v>
      </c>
      <c r="D2699" s="4" t="s">
        <v>235</v>
      </c>
      <c r="E2699" s="4"/>
      <c r="F2699" s="14" t="s">
        <v>1374</v>
      </c>
      <c r="G2699" s="5">
        <f t="shared" si="5447"/>
        <v>5765.7999999999993</v>
      </c>
      <c r="H2699" s="5">
        <f t="shared" si="5447"/>
        <v>5490.9000000000005</v>
      </c>
      <c r="I2699" s="5">
        <f t="shared" si="5447"/>
        <v>5490.9000000000005</v>
      </c>
      <c r="J2699" s="5">
        <f t="shared" si="5446"/>
        <v>0</v>
      </c>
      <c r="K2699" s="5">
        <f t="shared" si="5446"/>
        <v>0</v>
      </c>
      <c r="L2699" s="5">
        <f t="shared" si="5446"/>
        <v>0</v>
      </c>
      <c r="M2699" s="5">
        <f t="shared" si="5367"/>
        <v>5765.7999999999993</v>
      </c>
      <c r="N2699" s="5">
        <f t="shared" si="5368"/>
        <v>5490.9000000000005</v>
      </c>
      <c r="O2699" s="5">
        <f t="shared" si="5369"/>
        <v>5490.9000000000005</v>
      </c>
      <c r="P2699" s="5">
        <f t="shared" si="5446"/>
        <v>0</v>
      </c>
      <c r="Q2699" s="5">
        <f t="shared" si="5446"/>
        <v>0</v>
      </c>
      <c r="R2699" s="5">
        <f t="shared" si="5446"/>
        <v>0</v>
      </c>
      <c r="S2699" s="5">
        <f t="shared" si="5446"/>
        <v>0</v>
      </c>
      <c r="T2699" s="5">
        <f t="shared" si="5446"/>
        <v>0</v>
      </c>
      <c r="U2699" s="5">
        <f t="shared" si="5446"/>
        <v>0</v>
      </c>
      <c r="V2699" s="5">
        <f t="shared" si="5446"/>
        <v>0</v>
      </c>
      <c r="W2699" s="5">
        <f t="shared" si="5446"/>
        <v>0</v>
      </c>
      <c r="X2699" s="5">
        <f t="shared" si="5446"/>
        <v>0</v>
      </c>
      <c r="Y2699" s="5">
        <f t="shared" si="5446"/>
        <v>0</v>
      </c>
      <c r="Z2699" s="5">
        <f t="shared" si="5446"/>
        <v>0</v>
      </c>
      <c r="AA2699" s="5">
        <f t="shared" si="5446"/>
        <v>0</v>
      </c>
      <c r="AB2699" s="5">
        <f t="shared" si="5446"/>
        <v>0</v>
      </c>
      <c r="AC2699" s="5">
        <f t="shared" si="5446"/>
        <v>0</v>
      </c>
      <c r="AD2699" s="5">
        <f t="shared" si="5446"/>
        <v>0</v>
      </c>
      <c r="AE2699" s="5">
        <f t="shared" si="5446"/>
        <v>0</v>
      </c>
      <c r="AF2699" s="5">
        <f t="shared" si="5446"/>
        <v>0</v>
      </c>
      <c r="AG2699" s="5">
        <f t="shared" si="5366"/>
        <v>5765.7999999999993</v>
      </c>
      <c r="AH2699" s="5">
        <f t="shared" si="5364"/>
        <v>5490.9000000000005</v>
      </c>
      <c r="AI2699" s="5">
        <f t="shared" si="5365"/>
        <v>5490.9000000000005</v>
      </c>
      <c r="AJ2699" s="5">
        <f t="shared" si="5448"/>
        <v>0</v>
      </c>
      <c r="AK2699" s="17"/>
      <c r="AL2699" s="27"/>
    </row>
    <row r="2700" spans="1:38" ht="31.2" x14ac:dyDescent="0.3">
      <c r="A2700" s="4" t="s">
        <v>248</v>
      </c>
      <c r="B2700" s="4" t="s">
        <v>96</v>
      </c>
      <c r="C2700" s="4" t="s">
        <v>96</v>
      </c>
      <c r="D2700" s="4" t="s">
        <v>233</v>
      </c>
      <c r="E2700" s="4"/>
      <c r="F2700" s="14" t="s">
        <v>593</v>
      </c>
      <c r="G2700" s="5">
        <f t="shared" ref="G2700:L2700" si="5449">G2701+G2703+G2705</f>
        <v>5765.7999999999993</v>
      </c>
      <c r="H2700" s="5">
        <f t="shared" si="5449"/>
        <v>5490.9000000000005</v>
      </c>
      <c r="I2700" s="5">
        <f t="shared" si="5449"/>
        <v>5490.9000000000005</v>
      </c>
      <c r="J2700" s="5">
        <f t="shared" si="5449"/>
        <v>0</v>
      </c>
      <c r="K2700" s="5">
        <f t="shared" si="5449"/>
        <v>0</v>
      </c>
      <c r="L2700" s="5">
        <f t="shared" si="5449"/>
        <v>0</v>
      </c>
      <c r="M2700" s="5">
        <f t="shared" si="5367"/>
        <v>5765.7999999999993</v>
      </c>
      <c r="N2700" s="5">
        <f t="shared" si="5368"/>
        <v>5490.9000000000005</v>
      </c>
      <c r="O2700" s="5">
        <f t="shared" si="5369"/>
        <v>5490.9000000000005</v>
      </c>
      <c r="P2700" s="5">
        <f t="shared" ref="P2700:V2700" si="5450">P2701+P2703+P2705</f>
        <v>0</v>
      </c>
      <c r="Q2700" s="5">
        <f t="shared" ref="Q2700:R2700" si="5451">Q2701+Q2703+Q2705</f>
        <v>0</v>
      </c>
      <c r="R2700" s="5">
        <f t="shared" si="5451"/>
        <v>0</v>
      </c>
      <c r="S2700" s="5">
        <f t="shared" ref="S2700" si="5452">S2701+S2703+S2705</f>
        <v>0</v>
      </c>
      <c r="T2700" s="5">
        <f t="shared" si="5450"/>
        <v>0</v>
      </c>
      <c r="U2700" s="5">
        <f t="shared" si="5450"/>
        <v>0</v>
      </c>
      <c r="V2700" s="5">
        <f t="shared" si="5450"/>
        <v>0</v>
      </c>
      <c r="W2700" s="5">
        <f t="shared" ref="W2700:AF2700" si="5453">W2701+W2703+W2705</f>
        <v>0</v>
      </c>
      <c r="X2700" s="5">
        <f t="shared" si="5453"/>
        <v>0</v>
      </c>
      <c r="Y2700" s="5">
        <f t="shared" si="5453"/>
        <v>0</v>
      </c>
      <c r="Z2700" s="5">
        <f t="shared" si="5453"/>
        <v>0</v>
      </c>
      <c r="AA2700" s="5">
        <f t="shared" si="5453"/>
        <v>0</v>
      </c>
      <c r="AB2700" s="5">
        <f t="shared" si="5453"/>
        <v>0</v>
      </c>
      <c r="AC2700" s="5">
        <f t="shared" si="5453"/>
        <v>0</v>
      </c>
      <c r="AD2700" s="5">
        <f t="shared" ref="AD2700" si="5454">AD2701+AD2703+AD2705</f>
        <v>0</v>
      </c>
      <c r="AE2700" s="5">
        <f t="shared" ref="AE2700" si="5455">AE2701+AE2703+AE2705</f>
        <v>0</v>
      </c>
      <c r="AF2700" s="5">
        <f t="shared" si="5453"/>
        <v>0</v>
      </c>
      <c r="AG2700" s="5">
        <f t="shared" si="5366"/>
        <v>5765.7999999999993</v>
      </c>
      <c r="AH2700" s="5">
        <f t="shared" si="5364"/>
        <v>5490.9000000000005</v>
      </c>
      <c r="AI2700" s="5">
        <f t="shared" si="5365"/>
        <v>5490.9000000000005</v>
      </c>
      <c r="AJ2700" s="5">
        <f t="shared" ref="AJ2700" si="5456">AJ2701+AJ2703+AJ2705</f>
        <v>0</v>
      </c>
      <c r="AK2700" s="17"/>
      <c r="AL2700" s="27"/>
    </row>
    <row r="2701" spans="1:38" ht="78" x14ac:dyDescent="0.3">
      <c r="A2701" s="4" t="s">
        <v>248</v>
      </c>
      <c r="B2701" s="4" t="s">
        <v>96</v>
      </c>
      <c r="C2701" s="4" t="s">
        <v>96</v>
      </c>
      <c r="D2701" s="4" t="s">
        <v>233</v>
      </c>
      <c r="E2701" s="4" t="s">
        <v>22</v>
      </c>
      <c r="F2701" s="14" t="s">
        <v>556</v>
      </c>
      <c r="G2701" s="5">
        <f t="shared" ref="G2701:L2701" si="5457">G2702</f>
        <v>4653.2</v>
      </c>
      <c r="H2701" s="5">
        <f t="shared" si="5457"/>
        <v>4338.4000000000005</v>
      </c>
      <c r="I2701" s="5">
        <f t="shared" si="5457"/>
        <v>4338.4000000000005</v>
      </c>
      <c r="J2701" s="5">
        <f t="shared" si="5457"/>
        <v>0</v>
      </c>
      <c r="K2701" s="5">
        <f t="shared" si="5457"/>
        <v>0</v>
      </c>
      <c r="L2701" s="5">
        <f t="shared" si="5457"/>
        <v>0</v>
      </c>
      <c r="M2701" s="5">
        <f t="shared" si="5367"/>
        <v>4653.2</v>
      </c>
      <c r="N2701" s="5">
        <f t="shared" si="5368"/>
        <v>4338.4000000000005</v>
      </c>
      <c r="O2701" s="5">
        <f t="shared" si="5369"/>
        <v>4338.4000000000005</v>
      </c>
      <c r="P2701" s="5">
        <f t="shared" ref="P2701:V2701" si="5458">P2702</f>
        <v>0</v>
      </c>
      <c r="Q2701" s="5">
        <f t="shared" si="5458"/>
        <v>0</v>
      </c>
      <c r="R2701" s="5">
        <f t="shared" si="5458"/>
        <v>0</v>
      </c>
      <c r="S2701" s="5">
        <f t="shared" si="5458"/>
        <v>0</v>
      </c>
      <c r="T2701" s="5">
        <f t="shared" si="5458"/>
        <v>0</v>
      </c>
      <c r="U2701" s="5">
        <f t="shared" si="5458"/>
        <v>0</v>
      </c>
      <c r="V2701" s="5">
        <f t="shared" si="5458"/>
        <v>0</v>
      </c>
      <c r="W2701" s="5">
        <f t="shared" ref="W2701:AF2701" si="5459">W2702</f>
        <v>0</v>
      </c>
      <c r="X2701" s="5">
        <f t="shared" si="5459"/>
        <v>0</v>
      </c>
      <c r="Y2701" s="5">
        <f t="shared" si="5459"/>
        <v>0</v>
      </c>
      <c r="Z2701" s="5">
        <f t="shared" si="5459"/>
        <v>0</v>
      </c>
      <c r="AA2701" s="5">
        <f t="shared" si="5459"/>
        <v>0</v>
      </c>
      <c r="AB2701" s="5">
        <f t="shared" si="5459"/>
        <v>0</v>
      </c>
      <c r="AC2701" s="5">
        <f t="shared" si="5459"/>
        <v>0</v>
      </c>
      <c r="AD2701" s="5">
        <f t="shared" si="5459"/>
        <v>0</v>
      </c>
      <c r="AE2701" s="5">
        <f t="shared" si="5459"/>
        <v>0</v>
      </c>
      <c r="AF2701" s="5">
        <f t="shared" si="5459"/>
        <v>0</v>
      </c>
      <c r="AG2701" s="5">
        <f t="shared" si="5366"/>
        <v>4653.2</v>
      </c>
      <c r="AH2701" s="5">
        <f t="shared" si="5364"/>
        <v>4338.4000000000005</v>
      </c>
      <c r="AI2701" s="5">
        <f t="shared" si="5365"/>
        <v>4338.4000000000005</v>
      </c>
      <c r="AJ2701" s="5">
        <f t="shared" ref="AJ2701" si="5460">AJ2702</f>
        <v>0</v>
      </c>
      <c r="AK2701" s="17"/>
      <c r="AL2701" s="27"/>
    </row>
    <row r="2702" spans="1:38" x14ac:dyDescent="0.3">
      <c r="A2702" s="4" t="s">
        <v>248</v>
      </c>
      <c r="B2702" s="4" t="s">
        <v>96</v>
      </c>
      <c r="C2702" s="4" t="s">
        <v>96</v>
      </c>
      <c r="D2702" s="4" t="s">
        <v>233</v>
      </c>
      <c r="E2702" s="4" t="s">
        <v>23</v>
      </c>
      <c r="F2702" s="14" t="s">
        <v>557</v>
      </c>
      <c r="G2702" s="5">
        <v>4653.2</v>
      </c>
      <c r="H2702" s="5">
        <v>4338.4000000000005</v>
      </c>
      <c r="I2702" s="5">
        <v>4338.4000000000005</v>
      </c>
      <c r="J2702" s="5"/>
      <c r="K2702" s="5"/>
      <c r="L2702" s="5"/>
      <c r="M2702" s="5">
        <f t="shared" si="5367"/>
        <v>4653.2</v>
      </c>
      <c r="N2702" s="5">
        <f t="shared" si="5368"/>
        <v>4338.4000000000005</v>
      </c>
      <c r="O2702" s="5">
        <f t="shared" si="5369"/>
        <v>4338.4000000000005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>
        <f t="shared" si="5366"/>
        <v>4653.2</v>
      </c>
      <c r="AH2702" s="5">
        <f t="shared" si="5364"/>
        <v>4338.4000000000005</v>
      </c>
      <c r="AI2702" s="5">
        <f t="shared" si="5365"/>
        <v>4338.4000000000005</v>
      </c>
      <c r="AJ2702" s="5"/>
      <c r="AK2702" s="17"/>
      <c r="AL2702" s="27"/>
    </row>
    <row r="2703" spans="1:38" ht="31.2" x14ac:dyDescent="0.3">
      <c r="A2703" s="4" t="s">
        <v>248</v>
      </c>
      <c r="B2703" s="4" t="s">
        <v>96</v>
      </c>
      <c r="C2703" s="4" t="s">
        <v>96</v>
      </c>
      <c r="D2703" s="4" t="s">
        <v>233</v>
      </c>
      <c r="E2703" s="4" t="s">
        <v>15</v>
      </c>
      <c r="F2703" s="14" t="s">
        <v>559</v>
      </c>
      <c r="G2703" s="5">
        <f t="shared" ref="G2703:L2703" si="5461">G2704</f>
        <v>1109.3999999999999</v>
      </c>
      <c r="H2703" s="5">
        <f t="shared" si="5461"/>
        <v>1149.3</v>
      </c>
      <c r="I2703" s="5">
        <f t="shared" si="5461"/>
        <v>1149.3</v>
      </c>
      <c r="J2703" s="5">
        <f t="shared" si="5461"/>
        <v>0</v>
      </c>
      <c r="K2703" s="5">
        <f t="shared" si="5461"/>
        <v>0</v>
      </c>
      <c r="L2703" s="5">
        <f t="shared" si="5461"/>
        <v>0</v>
      </c>
      <c r="M2703" s="5">
        <f t="shared" si="5367"/>
        <v>1109.3999999999999</v>
      </c>
      <c r="N2703" s="5">
        <f t="shared" si="5368"/>
        <v>1149.3</v>
      </c>
      <c r="O2703" s="5">
        <f t="shared" si="5369"/>
        <v>1149.3</v>
      </c>
      <c r="P2703" s="5">
        <f t="shared" ref="P2703:V2703" si="5462">P2704</f>
        <v>0</v>
      </c>
      <c r="Q2703" s="5">
        <f t="shared" si="5462"/>
        <v>0</v>
      </c>
      <c r="R2703" s="5">
        <f t="shared" si="5462"/>
        <v>0</v>
      </c>
      <c r="S2703" s="5">
        <f t="shared" si="5462"/>
        <v>0</v>
      </c>
      <c r="T2703" s="5">
        <f t="shared" si="5462"/>
        <v>0</v>
      </c>
      <c r="U2703" s="5">
        <f t="shared" si="5462"/>
        <v>0</v>
      </c>
      <c r="V2703" s="5">
        <f t="shared" si="5462"/>
        <v>0</v>
      </c>
      <c r="W2703" s="5">
        <f t="shared" ref="W2703:AF2703" si="5463">W2704</f>
        <v>0</v>
      </c>
      <c r="X2703" s="5">
        <f t="shared" si="5463"/>
        <v>0</v>
      </c>
      <c r="Y2703" s="5">
        <f t="shared" si="5463"/>
        <v>0</v>
      </c>
      <c r="Z2703" s="5">
        <f t="shared" si="5463"/>
        <v>0</v>
      </c>
      <c r="AA2703" s="5">
        <f t="shared" si="5463"/>
        <v>0</v>
      </c>
      <c r="AB2703" s="5">
        <f t="shared" si="5463"/>
        <v>0</v>
      </c>
      <c r="AC2703" s="5">
        <f t="shared" si="5463"/>
        <v>0</v>
      </c>
      <c r="AD2703" s="5">
        <f t="shared" si="5463"/>
        <v>0</v>
      </c>
      <c r="AE2703" s="5">
        <f t="shared" si="5463"/>
        <v>0</v>
      </c>
      <c r="AF2703" s="5">
        <f t="shared" si="5463"/>
        <v>0</v>
      </c>
      <c r="AG2703" s="5">
        <f t="shared" si="5366"/>
        <v>1109.3999999999999</v>
      </c>
      <c r="AH2703" s="5">
        <f t="shared" si="5364"/>
        <v>1149.3</v>
      </c>
      <c r="AI2703" s="5">
        <f t="shared" si="5365"/>
        <v>1149.3</v>
      </c>
      <c r="AJ2703" s="5">
        <f t="shared" ref="AJ2703" si="5464">AJ2704</f>
        <v>0</v>
      </c>
      <c r="AK2703" s="17"/>
      <c r="AL2703" s="27"/>
    </row>
    <row r="2704" spans="1:38" ht="31.2" x14ac:dyDescent="0.3">
      <c r="A2704" s="4" t="s">
        <v>248</v>
      </c>
      <c r="B2704" s="4" t="s">
        <v>96</v>
      </c>
      <c r="C2704" s="4" t="s">
        <v>96</v>
      </c>
      <c r="D2704" s="4" t="s">
        <v>233</v>
      </c>
      <c r="E2704" s="4" t="s">
        <v>16</v>
      </c>
      <c r="F2704" s="14" t="s">
        <v>560</v>
      </c>
      <c r="G2704" s="5">
        <v>1109.3999999999999</v>
      </c>
      <c r="H2704" s="5">
        <v>1149.3</v>
      </c>
      <c r="I2704" s="5">
        <v>1149.3</v>
      </c>
      <c r="J2704" s="5"/>
      <c r="K2704" s="5"/>
      <c r="L2704" s="5"/>
      <c r="M2704" s="5">
        <f t="shared" si="5367"/>
        <v>1109.3999999999999</v>
      </c>
      <c r="N2704" s="5">
        <f t="shared" si="5368"/>
        <v>1149.3</v>
      </c>
      <c r="O2704" s="5">
        <f t="shared" si="5369"/>
        <v>1149.3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>
        <f t="shared" si="5366"/>
        <v>1109.3999999999999</v>
      </c>
      <c r="AH2704" s="5">
        <f t="shared" ref="AH2704:AH2767" si="5465">N2704+X2704+Y2704+Z2704+AA2704+AB2704</f>
        <v>1149.3</v>
      </c>
      <c r="AI2704" s="5">
        <f t="shared" ref="AI2704:AI2767" si="5466">O2704+AC2704+AD2704+AE2704+AF2704</f>
        <v>1149.3</v>
      </c>
      <c r="AJ2704" s="5"/>
      <c r="AK2704" s="17"/>
      <c r="AL2704" s="27"/>
    </row>
    <row r="2705" spans="1:38" x14ac:dyDescent="0.3">
      <c r="A2705" s="4" t="s">
        <v>248</v>
      </c>
      <c r="B2705" s="4" t="s">
        <v>96</v>
      </c>
      <c r="C2705" s="4" t="s">
        <v>96</v>
      </c>
      <c r="D2705" s="4" t="s">
        <v>233</v>
      </c>
      <c r="E2705" s="4" t="s">
        <v>17</v>
      </c>
      <c r="F2705" s="14" t="s">
        <v>575</v>
      </c>
      <c r="G2705" s="5">
        <f t="shared" ref="G2705:L2705" si="5467">G2706</f>
        <v>3.2</v>
      </c>
      <c r="H2705" s="5">
        <f t="shared" si="5467"/>
        <v>3.2</v>
      </c>
      <c r="I2705" s="5">
        <f t="shared" si="5467"/>
        <v>3.2</v>
      </c>
      <c r="J2705" s="5">
        <f t="shared" si="5467"/>
        <v>0</v>
      </c>
      <c r="K2705" s="5">
        <f t="shared" si="5467"/>
        <v>0</v>
      </c>
      <c r="L2705" s="5">
        <f t="shared" si="5467"/>
        <v>0</v>
      </c>
      <c r="M2705" s="5">
        <f t="shared" si="5367"/>
        <v>3.2</v>
      </c>
      <c r="N2705" s="5">
        <f t="shared" si="5368"/>
        <v>3.2</v>
      </c>
      <c r="O2705" s="5">
        <f t="shared" si="5369"/>
        <v>3.2</v>
      </c>
      <c r="P2705" s="5">
        <f t="shared" ref="P2705:V2705" si="5468">P2706</f>
        <v>0</v>
      </c>
      <c r="Q2705" s="5">
        <f t="shared" si="5468"/>
        <v>0</v>
      </c>
      <c r="R2705" s="5">
        <f t="shared" si="5468"/>
        <v>0</v>
      </c>
      <c r="S2705" s="5">
        <f t="shared" si="5468"/>
        <v>0</v>
      </c>
      <c r="T2705" s="5">
        <f t="shared" si="5468"/>
        <v>0</v>
      </c>
      <c r="U2705" s="5">
        <f t="shared" si="5468"/>
        <v>0</v>
      </c>
      <c r="V2705" s="5">
        <f t="shared" si="5468"/>
        <v>0</v>
      </c>
      <c r="W2705" s="5">
        <f t="shared" ref="W2705:AF2705" si="5469">W2706</f>
        <v>0</v>
      </c>
      <c r="X2705" s="5">
        <f t="shared" si="5469"/>
        <v>0</v>
      </c>
      <c r="Y2705" s="5">
        <f t="shared" si="5469"/>
        <v>0</v>
      </c>
      <c r="Z2705" s="5">
        <f t="shared" si="5469"/>
        <v>0</v>
      </c>
      <c r="AA2705" s="5">
        <f t="shared" si="5469"/>
        <v>0</v>
      </c>
      <c r="AB2705" s="5">
        <f t="shared" si="5469"/>
        <v>0</v>
      </c>
      <c r="AC2705" s="5">
        <f t="shared" si="5469"/>
        <v>0</v>
      </c>
      <c r="AD2705" s="5">
        <f t="shared" si="5469"/>
        <v>0</v>
      </c>
      <c r="AE2705" s="5">
        <f t="shared" si="5469"/>
        <v>0</v>
      </c>
      <c r="AF2705" s="5">
        <f t="shared" si="5469"/>
        <v>0</v>
      </c>
      <c r="AG2705" s="5">
        <f t="shared" ref="AG2705:AG2768" si="5470">M2705+P2705+Q2705+R2705+S2705+T2705+U2705+V2705+W2705</f>
        <v>3.2</v>
      </c>
      <c r="AH2705" s="5">
        <f t="shared" si="5465"/>
        <v>3.2</v>
      </c>
      <c r="AI2705" s="5">
        <f t="shared" si="5466"/>
        <v>3.2</v>
      </c>
      <c r="AJ2705" s="5">
        <f t="shared" ref="AJ2705" si="5471">AJ2706</f>
        <v>0</v>
      </c>
      <c r="AK2705" s="17"/>
      <c r="AL2705" s="27"/>
    </row>
    <row r="2706" spans="1:38" x14ac:dyDescent="0.3">
      <c r="A2706" s="4" t="s">
        <v>248</v>
      </c>
      <c r="B2706" s="4" t="s">
        <v>96</v>
      </c>
      <c r="C2706" s="4" t="s">
        <v>96</v>
      </c>
      <c r="D2706" s="4" t="s">
        <v>233</v>
      </c>
      <c r="E2706" s="4" t="s">
        <v>24</v>
      </c>
      <c r="F2706" s="14" t="s">
        <v>578</v>
      </c>
      <c r="G2706" s="5">
        <v>3.2</v>
      </c>
      <c r="H2706" s="5">
        <v>3.2</v>
      </c>
      <c r="I2706" s="5">
        <v>3.2</v>
      </c>
      <c r="J2706" s="5"/>
      <c r="K2706" s="5"/>
      <c r="L2706" s="5"/>
      <c r="M2706" s="5">
        <f t="shared" si="5367"/>
        <v>3.2</v>
      </c>
      <c r="N2706" s="5">
        <f t="shared" si="5368"/>
        <v>3.2</v>
      </c>
      <c r="O2706" s="5">
        <f t="shared" si="5369"/>
        <v>3.2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>
        <f t="shared" si="5470"/>
        <v>3.2</v>
      </c>
      <c r="AH2706" s="5">
        <f t="shared" si="5465"/>
        <v>3.2</v>
      </c>
      <c r="AI2706" s="5">
        <f t="shared" si="5466"/>
        <v>3.2</v>
      </c>
      <c r="AJ2706" s="5"/>
      <c r="AK2706" s="17"/>
      <c r="AL2706" s="27"/>
    </row>
    <row r="2707" spans="1:38" s="3" customFormat="1" x14ac:dyDescent="0.3">
      <c r="A2707" s="7" t="s">
        <v>248</v>
      </c>
      <c r="B2707" s="7" t="s">
        <v>40</v>
      </c>
      <c r="C2707" s="7"/>
      <c r="D2707" s="7"/>
      <c r="E2707" s="7"/>
      <c r="F2707" s="33" t="s">
        <v>519</v>
      </c>
      <c r="G2707" s="8">
        <f t="shared" ref="G2707:L2717" si="5472">G2708</f>
        <v>1251.2</v>
      </c>
      <c r="H2707" s="8">
        <f t="shared" si="5472"/>
        <v>1214.5</v>
      </c>
      <c r="I2707" s="8">
        <f t="shared" si="5472"/>
        <v>1227</v>
      </c>
      <c r="J2707" s="8">
        <f t="shared" si="5472"/>
        <v>0</v>
      </c>
      <c r="K2707" s="8">
        <f t="shared" si="5472"/>
        <v>0</v>
      </c>
      <c r="L2707" s="8">
        <f t="shared" si="5472"/>
        <v>0</v>
      </c>
      <c r="M2707" s="8">
        <f t="shared" si="5367"/>
        <v>1251.2</v>
      </c>
      <c r="N2707" s="8">
        <f t="shared" si="5368"/>
        <v>1214.5</v>
      </c>
      <c r="O2707" s="8">
        <f t="shared" si="5369"/>
        <v>1227</v>
      </c>
      <c r="P2707" s="8">
        <f t="shared" ref="P2707:V2717" si="5473">P2708</f>
        <v>0</v>
      </c>
      <c r="Q2707" s="8">
        <f t="shared" si="5473"/>
        <v>0</v>
      </c>
      <c r="R2707" s="8">
        <f t="shared" si="5473"/>
        <v>0</v>
      </c>
      <c r="S2707" s="8">
        <f t="shared" si="5473"/>
        <v>0</v>
      </c>
      <c r="T2707" s="8">
        <f t="shared" si="5473"/>
        <v>0</v>
      </c>
      <c r="U2707" s="8">
        <f t="shared" si="5473"/>
        <v>0</v>
      </c>
      <c r="V2707" s="8">
        <f t="shared" si="5473"/>
        <v>0</v>
      </c>
      <c r="W2707" s="8">
        <f t="shared" ref="W2707:AF2717" si="5474">W2708</f>
        <v>0</v>
      </c>
      <c r="X2707" s="8">
        <f t="shared" si="5474"/>
        <v>0</v>
      </c>
      <c r="Y2707" s="8">
        <f t="shared" si="5474"/>
        <v>0</v>
      </c>
      <c r="Z2707" s="8">
        <f t="shared" si="5474"/>
        <v>0</v>
      </c>
      <c r="AA2707" s="8">
        <f t="shared" si="5474"/>
        <v>0</v>
      </c>
      <c r="AB2707" s="8">
        <f t="shared" si="5474"/>
        <v>0</v>
      </c>
      <c r="AC2707" s="8">
        <f t="shared" si="5474"/>
        <v>0</v>
      </c>
      <c r="AD2707" s="8">
        <f t="shared" si="5474"/>
        <v>0</v>
      </c>
      <c r="AE2707" s="8">
        <f t="shared" si="5474"/>
        <v>0</v>
      </c>
      <c r="AF2707" s="8">
        <f t="shared" si="5474"/>
        <v>0</v>
      </c>
      <c r="AG2707" s="8">
        <f t="shared" si="5470"/>
        <v>1251.2</v>
      </c>
      <c r="AH2707" s="8">
        <f t="shared" si="5465"/>
        <v>1214.5</v>
      </c>
      <c r="AI2707" s="8">
        <f t="shared" si="5466"/>
        <v>1227</v>
      </c>
      <c r="AJ2707" s="8">
        <f t="shared" ref="AJ2707:AJ2717" si="5475">AJ2708</f>
        <v>0</v>
      </c>
      <c r="AK2707" s="16"/>
      <c r="AL2707" s="25"/>
    </row>
    <row r="2708" spans="1:38" s="10" customFormat="1" ht="31.2" x14ac:dyDescent="0.3">
      <c r="A2708" s="9" t="s">
        <v>248</v>
      </c>
      <c r="B2708" s="9" t="s">
        <v>40</v>
      </c>
      <c r="C2708" s="9" t="s">
        <v>81</v>
      </c>
      <c r="D2708" s="9"/>
      <c r="E2708" s="9"/>
      <c r="F2708" s="13" t="s">
        <v>543</v>
      </c>
      <c r="G2708" s="11">
        <f>G2709</f>
        <v>1251.2</v>
      </c>
      <c r="H2708" s="11">
        <f t="shared" si="5472"/>
        <v>1214.5</v>
      </c>
      <c r="I2708" s="11">
        <f t="shared" si="5472"/>
        <v>1227</v>
      </c>
      <c r="J2708" s="11">
        <f t="shared" si="5472"/>
        <v>0</v>
      </c>
      <c r="K2708" s="11">
        <f t="shared" si="5472"/>
        <v>0</v>
      </c>
      <c r="L2708" s="11">
        <f t="shared" si="5472"/>
        <v>0</v>
      </c>
      <c r="M2708" s="11">
        <f t="shared" si="5367"/>
        <v>1251.2</v>
      </c>
      <c r="N2708" s="11">
        <f t="shared" si="5368"/>
        <v>1214.5</v>
      </c>
      <c r="O2708" s="11">
        <f t="shared" si="5369"/>
        <v>1227</v>
      </c>
      <c r="P2708" s="11">
        <f t="shared" si="5473"/>
        <v>0</v>
      </c>
      <c r="Q2708" s="11">
        <f t="shared" si="5473"/>
        <v>0</v>
      </c>
      <c r="R2708" s="11">
        <f t="shared" si="5473"/>
        <v>0</v>
      </c>
      <c r="S2708" s="11">
        <f t="shared" si="5473"/>
        <v>0</v>
      </c>
      <c r="T2708" s="11">
        <f t="shared" si="5473"/>
        <v>0</v>
      </c>
      <c r="U2708" s="11">
        <f t="shared" si="5473"/>
        <v>0</v>
      </c>
      <c r="V2708" s="11">
        <f t="shared" si="5473"/>
        <v>0</v>
      </c>
      <c r="W2708" s="11">
        <f t="shared" si="5474"/>
        <v>0</v>
      </c>
      <c r="X2708" s="11">
        <f t="shared" si="5474"/>
        <v>0</v>
      </c>
      <c r="Y2708" s="11">
        <f t="shared" si="5474"/>
        <v>0</v>
      </c>
      <c r="Z2708" s="11">
        <f t="shared" si="5474"/>
        <v>0</v>
      </c>
      <c r="AA2708" s="11">
        <f t="shared" si="5474"/>
        <v>0</v>
      </c>
      <c r="AB2708" s="11">
        <f t="shared" si="5474"/>
        <v>0</v>
      </c>
      <c r="AC2708" s="11">
        <f t="shared" si="5474"/>
        <v>0</v>
      </c>
      <c r="AD2708" s="11">
        <f t="shared" si="5474"/>
        <v>0</v>
      </c>
      <c r="AE2708" s="11">
        <f t="shared" si="5474"/>
        <v>0</v>
      </c>
      <c r="AF2708" s="11">
        <f t="shared" si="5474"/>
        <v>0</v>
      </c>
      <c r="AG2708" s="11">
        <f t="shared" si="5470"/>
        <v>1251.2</v>
      </c>
      <c r="AH2708" s="11">
        <f t="shared" si="5465"/>
        <v>1214.5</v>
      </c>
      <c r="AI2708" s="11">
        <f t="shared" si="5466"/>
        <v>1227</v>
      </c>
      <c r="AJ2708" s="11">
        <f t="shared" si="5475"/>
        <v>0</v>
      </c>
      <c r="AK2708" s="31"/>
      <c r="AL2708" s="26"/>
    </row>
    <row r="2709" spans="1:38" ht="31.2" x14ac:dyDescent="0.3">
      <c r="A2709" s="4" t="s">
        <v>248</v>
      </c>
      <c r="B2709" s="4" t="s">
        <v>40</v>
      </c>
      <c r="C2709" s="4" t="s">
        <v>81</v>
      </c>
      <c r="D2709" s="4" t="s">
        <v>75</v>
      </c>
      <c r="E2709" s="4"/>
      <c r="F2709" s="14" t="s">
        <v>1296</v>
      </c>
      <c r="G2709" s="5">
        <f t="shared" si="5472"/>
        <v>1251.2</v>
      </c>
      <c r="H2709" s="5">
        <f t="shared" si="5472"/>
        <v>1214.5</v>
      </c>
      <c r="I2709" s="5">
        <f t="shared" si="5472"/>
        <v>1227</v>
      </c>
      <c r="J2709" s="5">
        <f t="shared" si="5472"/>
        <v>0</v>
      </c>
      <c r="K2709" s="5">
        <f t="shared" si="5472"/>
        <v>0</v>
      </c>
      <c r="L2709" s="5">
        <f t="shared" si="5472"/>
        <v>0</v>
      </c>
      <c r="M2709" s="5">
        <f t="shared" si="5367"/>
        <v>1251.2</v>
      </c>
      <c r="N2709" s="5">
        <f t="shared" si="5368"/>
        <v>1214.5</v>
      </c>
      <c r="O2709" s="5">
        <f t="shared" si="5369"/>
        <v>1227</v>
      </c>
      <c r="P2709" s="5">
        <f t="shared" si="5473"/>
        <v>0</v>
      </c>
      <c r="Q2709" s="5">
        <f t="shared" si="5473"/>
        <v>0</v>
      </c>
      <c r="R2709" s="5">
        <f t="shared" si="5473"/>
        <v>0</v>
      </c>
      <c r="S2709" s="5">
        <f t="shared" si="5473"/>
        <v>0</v>
      </c>
      <c r="T2709" s="5">
        <f t="shared" si="5473"/>
        <v>0</v>
      </c>
      <c r="U2709" s="5">
        <f t="shared" si="5473"/>
        <v>0</v>
      </c>
      <c r="V2709" s="5">
        <f t="shared" si="5473"/>
        <v>0</v>
      </c>
      <c r="W2709" s="5">
        <f t="shared" si="5474"/>
        <v>0</v>
      </c>
      <c r="X2709" s="5">
        <f t="shared" si="5474"/>
        <v>0</v>
      </c>
      <c r="Y2709" s="5">
        <f t="shared" si="5474"/>
        <v>0</v>
      </c>
      <c r="Z2709" s="5">
        <f t="shared" si="5474"/>
        <v>0</v>
      </c>
      <c r="AA2709" s="5">
        <f t="shared" si="5474"/>
        <v>0</v>
      </c>
      <c r="AB2709" s="5">
        <f t="shared" si="5474"/>
        <v>0</v>
      </c>
      <c r="AC2709" s="5">
        <f t="shared" si="5474"/>
        <v>0</v>
      </c>
      <c r="AD2709" s="5">
        <f t="shared" si="5474"/>
        <v>0</v>
      </c>
      <c r="AE2709" s="5">
        <f t="shared" si="5474"/>
        <v>0</v>
      </c>
      <c r="AF2709" s="5">
        <f t="shared" si="5474"/>
        <v>0</v>
      </c>
      <c r="AG2709" s="5">
        <f t="shared" si="5470"/>
        <v>1251.2</v>
      </c>
      <c r="AH2709" s="5">
        <f t="shared" si="5465"/>
        <v>1214.5</v>
      </c>
      <c r="AI2709" s="5">
        <f t="shared" si="5466"/>
        <v>1227</v>
      </c>
      <c r="AJ2709" s="5">
        <f t="shared" si="5475"/>
        <v>0</v>
      </c>
      <c r="AK2709" s="17"/>
      <c r="AL2709" s="27"/>
    </row>
    <row r="2710" spans="1:38" ht="31.2" x14ac:dyDescent="0.3">
      <c r="A2710" s="4" t="s">
        <v>248</v>
      </c>
      <c r="B2710" s="4" t="s">
        <v>40</v>
      </c>
      <c r="C2710" s="4" t="s">
        <v>81</v>
      </c>
      <c r="D2710" s="4" t="s">
        <v>82</v>
      </c>
      <c r="E2710" s="4"/>
      <c r="F2710" s="14" t="s">
        <v>1297</v>
      </c>
      <c r="G2710" s="5">
        <f>G2715+G2711</f>
        <v>1251.2</v>
      </c>
      <c r="H2710" s="5">
        <f t="shared" ref="H2710:AJ2710" si="5476">H2715+H2711</f>
        <v>1214.5</v>
      </c>
      <c r="I2710" s="5">
        <f t="shared" si="5476"/>
        <v>1227</v>
      </c>
      <c r="J2710" s="5">
        <f t="shared" ref="J2710:L2710" si="5477">J2715+J2711</f>
        <v>0</v>
      </c>
      <c r="K2710" s="5">
        <f t="shared" si="5477"/>
        <v>0</v>
      </c>
      <c r="L2710" s="5">
        <f t="shared" si="5477"/>
        <v>0</v>
      </c>
      <c r="M2710" s="5">
        <f t="shared" ref="M2710:M2775" si="5478">G2710+J2710</f>
        <v>1251.2</v>
      </c>
      <c r="N2710" s="5">
        <f t="shared" ref="N2710:N2775" si="5479">H2710+K2710</f>
        <v>1214.5</v>
      </c>
      <c r="O2710" s="5">
        <f t="shared" ref="O2710:O2775" si="5480">I2710+L2710</f>
        <v>1227</v>
      </c>
      <c r="P2710" s="5">
        <f t="shared" ref="P2710:V2710" si="5481">P2715+P2711</f>
        <v>0</v>
      </c>
      <c r="Q2710" s="5">
        <f t="shared" ref="Q2710:R2710" si="5482">Q2715+Q2711</f>
        <v>0</v>
      </c>
      <c r="R2710" s="5">
        <f t="shared" si="5482"/>
        <v>0</v>
      </c>
      <c r="S2710" s="5">
        <f t="shared" ref="S2710" si="5483">S2715+S2711</f>
        <v>0</v>
      </c>
      <c r="T2710" s="5">
        <f t="shared" si="5481"/>
        <v>0</v>
      </c>
      <c r="U2710" s="5">
        <f t="shared" si="5481"/>
        <v>0</v>
      </c>
      <c r="V2710" s="5">
        <f t="shared" si="5481"/>
        <v>0</v>
      </c>
      <c r="W2710" s="5">
        <f t="shared" ref="W2710:AF2710" si="5484">W2715+W2711</f>
        <v>0</v>
      </c>
      <c r="X2710" s="5">
        <f t="shared" si="5484"/>
        <v>0</v>
      </c>
      <c r="Y2710" s="5">
        <f t="shared" si="5484"/>
        <v>0</v>
      </c>
      <c r="Z2710" s="5">
        <f t="shared" si="5484"/>
        <v>0</v>
      </c>
      <c r="AA2710" s="5">
        <f t="shared" si="5484"/>
        <v>0</v>
      </c>
      <c r="AB2710" s="5">
        <f t="shared" si="5484"/>
        <v>0</v>
      </c>
      <c r="AC2710" s="5">
        <f t="shared" si="5484"/>
        <v>0</v>
      </c>
      <c r="AD2710" s="5">
        <f t="shared" ref="AD2710" si="5485">AD2715+AD2711</f>
        <v>0</v>
      </c>
      <c r="AE2710" s="5">
        <f t="shared" ref="AE2710" si="5486">AE2715+AE2711</f>
        <v>0</v>
      </c>
      <c r="AF2710" s="5">
        <f t="shared" si="5484"/>
        <v>0</v>
      </c>
      <c r="AG2710" s="5">
        <f t="shared" si="5470"/>
        <v>1251.2</v>
      </c>
      <c r="AH2710" s="5">
        <f t="shared" si="5465"/>
        <v>1214.5</v>
      </c>
      <c r="AI2710" s="5">
        <f t="shared" si="5466"/>
        <v>1227</v>
      </c>
      <c r="AJ2710" s="5">
        <f t="shared" si="5476"/>
        <v>0</v>
      </c>
      <c r="AK2710" s="17"/>
      <c r="AL2710" s="27"/>
    </row>
    <row r="2711" spans="1:38" ht="31.2" x14ac:dyDescent="0.3">
      <c r="A2711" s="4" t="s">
        <v>248</v>
      </c>
      <c r="B2711" s="4" t="s">
        <v>40</v>
      </c>
      <c r="C2711" s="4" t="s">
        <v>81</v>
      </c>
      <c r="D2711" s="4" t="s">
        <v>94</v>
      </c>
      <c r="E2711" s="4"/>
      <c r="F2711" s="14" t="s">
        <v>1099</v>
      </c>
      <c r="G2711" s="5">
        <f>G2712</f>
        <v>50</v>
      </c>
      <c r="H2711" s="5">
        <f t="shared" ref="H2711:AJ2713" si="5487">H2712</f>
        <v>17.5</v>
      </c>
      <c r="I2711" s="5">
        <f t="shared" si="5487"/>
        <v>30</v>
      </c>
      <c r="J2711" s="5">
        <f t="shared" si="5487"/>
        <v>0</v>
      </c>
      <c r="K2711" s="5">
        <f t="shared" si="5487"/>
        <v>0</v>
      </c>
      <c r="L2711" s="5">
        <f t="shared" si="5487"/>
        <v>0</v>
      </c>
      <c r="M2711" s="5">
        <f t="shared" si="5478"/>
        <v>50</v>
      </c>
      <c r="N2711" s="5">
        <f t="shared" si="5479"/>
        <v>17.5</v>
      </c>
      <c r="O2711" s="5">
        <f t="shared" si="5480"/>
        <v>30</v>
      </c>
      <c r="P2711" s="5">
        <f t="shared" si="5487"/>
        <v>0</v>
      </c>
      <c r="Q2711" s="5">
        <f t="shared" si="5487"/>
        <v>0</v>
      </c>
      <c r="R2711" s="5">
        <f t="shared" si="5487"/>
        <v>0</v>
      </c>
      <c r="S2711" s="5">
        <f t="shared" si="5487"/>
        <v>0</v>
      </c>
      <c r="T2711" s="5">
        <f t="shared" si="5487"/>
        <v>0</v>
      </c>
      <c r="U2711" s="5">
        <f t="shared" si="5487"/>
        <v>0</v>
      </c>
      <c r="V2711" s="5">
        <f t="shared" si="5487"/>
        <v>0</v>
      </c>
      <c r="W2711" s="5">
        <f t="shared" si="5487"/>
        <v>0</v>
      </c>
      <c r="X2711" s="5">
        <f t="shared" si="5487"/>
        <v>0</v>
      </c>
      <c r="Y2711" s="5">
        <f t="shared" si="5487"/>
        <v>0</v>
      </c>
      <c r="Z2711" s="5">
        <f t="shared" si="5487"/>
        <v>0</v>
      </c>
      <c r="AA2711" s="5">
        <f t="shared" si="5487"/>
        <v>0</v>
      </c>
      <c r="AB2711" s="5">
        <f t="shared" si="5487"/>
        <v>0</v>
      </c>
      <c r="AC2711" s="5">
        <f t="shared" si="5487"/>
        <v>0</v>
      </c>
      <c r="AD2711" s="5">
        <f t="shared" si="5487"/>
        <v>0</v>
      </c>
      <c r="AE2711" s="5">
        <f t="shared" si="5487"/>
        <v>0</v>
      </c>
      <c r="AF2711" s="5">
        <f t="shared" si="5487"/>
        <v>0</v>
      </c>
      <c r="AG2711" s="5">
        <f t="shared" si="5470"/>
        <v>50</v>
      </c>
      <c r="AH2711" s="5">
        <f t="shared" si="5465"/>
        <v>17.5</v>
      </c>
      <c r="AI2711" s="5">
        <f t="shared" si="5466"/>
        <v>30</v>
      </c>
      <c r="AJ2711" s="5">
        <f t="shared" si="5487"/>
        <v>0</v>
      </c>
      <c r="AK2711" s="17"/>
      <c r="AL2711" s="27"/>
    </row>
    <row r="2712" spans="1:38" ht="31.2" x14ac:dyDescent="0.3">
      <c r="A2712" s="4" t="s">
        <v>248</v>
      </c>
      <c r="B2712" s="4" t="s">
        <v>40</v>
      </c>
      <c r="C2712" s="4" t="s">
        <v>81</v>
      </c>
      <c r="D2712" s="4" t="s">
        <v>91</v>
      </c>
      <c r="E2712" s="4"/>
      <c r="F2712" s="14" t="s">
        <v>665</v>
      </c>
      <c r="G2712" s="5">
        <f>G2713</f>
        <v>50</v>
      </c>
      <c r="H2712" s="5">
        <f t="shared" si="5487"/>
        <v>17.5</v>
      </c>
      <c r="I2712" s="5">
        <f t="shared" si="5487"/>
        <v>30</v>
      </c>
      <c r="J2712" s="5">
        <f t="shared" si="5487"/>
        <v>0</v>
      </c>
      <c r="K2712" s="5">
        <f t="shared" si="5487"/>
        <v>0</v>
      </c>
      <c r="L2712" s="5">
        <f t="shared" si="5487"/>
        <v>0</v>
      </c>
      <c r="M2712" s="5">
        <f t="shared" si="5478"/>
        <v>50</v>
      </c>
      <c r="N2712" s="5">
        <f t="shared" si="5479"/>
        <v>17.5</v>
      </c>
      <c r="O2712" s="5">
        <f t="shared" si="5480"/>
        <v>30</v>
      </c>
      <c r="P2712" s="5">
        <f t="shared" si="5487"/>
        <v>0</v>
      </c>
      <c r="Q2712" s="5">
        <f t="shared" si="5487"/>
        <v>0</v>
      </c>
      <c r="R2712" s="5">
        <f t="shared" si="5487"/>
        <v>0</v>
      </c>
      <c r="S2712" s="5">
        <f t="shared" si="5487"/>
        <v>0</v>
      </c>
      <c r="T2712" s="5">
        <f t="shared" si="5487"/>
        <v>0</v>
      </c>
      <c r="U2712" s="5">
        <f t="shared" si="5487"/>
        <v>0</v>
      </c>
      <c r="V2712" s="5">
        <f t="shared" si="5487"/>
        <v>0</v>
      </c>
      <c r="W2712" s="5">
        <f t="shared" si="5487"/>
        <v>0</v>
      </c>
      <c r="X2712" s="5">
        <f t="shared" si="5487"/>
        <v>0</v>
      </c>
      <c r="Y2712" s="5">
        <f t="shared" si="5487"/>
        <v>0</v>
      </c>
      <c r="Z2712" s="5">
        <f t="shared" si="5487"/>
        <v>0</v>
      </c>
      <c r="AA2712" s="5">
        <f t="shared" si="5487"/>
        <v>0</v>
      </c>
      <c r="AB2712" s="5">
        <f t="shared" si="5487"/>
        <v>0</v>
      </c>
      <c r="AC2712" s="5">
        <f t="shared" si="5487"/>
        <v>0</v>
      </c>
      <c r="AD2712" s="5">
        <f t="shared" si="5487"/>
        <v>0</v>
      </c>
      <c r="AE2712" s="5">
        <f t="shared" si="5487"/>
        <v>0</v>
      </c>
      <c r="AF2712" s="5">
        <f t="shared" si="5487"/>
        <v>0</v>
      </c>
      <c r="AG2712" s="5">
        <f t="shared" si="5470"/>
        <v>50</v>
      </c>
      <c r="AH2712" s="5">
        <f t="shared" si="5465"/>
        <v>17.5</v>
      </c>
      <c r="AI2712" s="5">
        <f t="shared" si="5466"/>
        <v>30</v>
      </c>
      <c r="AJ2712" s="5">
        <f t="shared" si="5487"/>
        <v>0</v>
      </c>
      <c r="AK2712" s="17"/>
      <c r="AL2712" s="27"/>
    </row>
    <row r="2713" spans="1:38" ht="31.2" x14ac:dyDescent="0.3">
      <c r="A2713" s="4" t="s">
        <v>248</v>
      </c>
      <c r="B2713" s="4" t="s">
        <v>40</v>
      </c>
      <c r="C2713" s="4" t="s">
        <v>81</v>
      </c>
      <c r="D2713" s="4" t="s">
        <v>91</v>
      </c>
      <c r="E2713" s="4" t="s">
        <v>15</v>
      </c>
      <c r="F2713" s="14" t="s">
        <v>559</v>
      </c>
      <c r="G2713" s="5">
        <f>G2714</f>
        <v>50</v>
      </c>
      <c r="H2713" s="5">
        <f t="shared" si="5487"/>
        <v>17.5</v>
      </c>
      <c r="I2713" s="5">
        <f t="shared" si="5487"/>
        <v>30</v>
      </c>
      <c r="J2713" s="5">
        <f t="shared" si="5487"/>
        <v>0</v>
      </c>
      <c r="K2713" s="5">
        <f t="shared" si="5487"/>
        <v>0</v>
      </c>
      <c r="L2713" s="5">
        <f t="shared" si="5487"/>
        <v>0</v>
      </c>
      <c r="M2713" s="5">
        <f t="shared" si="5478"/>
        <v>50</v>
      </c>
      <c r="N2713" s="5">
        <f t="shared" si="5479"/>
        <v>17.5</v>
      </c>
      <c r="O2713" s="5">
        <f t="shared" si="5480"/>
        <v>30</v>
      </c>
      <c r="P2713" s="5">
        <f t="shared" si="5487"/>
        <v>0</v>
      </c>
      <c r="Q2713" s="5">
        <f t="shared" si="5487"/>
        <v>0</v>
      </c>
      <c r="R2713" s="5">
        <f t="shared" si="5487"/>
        <v>0</v>
      </c>
      <c r="S2713" s="5">
        <f t="shared" si="5487"/>
        <v>0</v>
      </c>
      <c r="T2713" s="5">
        <f t="shared" si="5487"/>
        <v>0</v>
      </c>
      <c r="U2713" s="5">
        <f t="shared" si="5487"/>
        <v>0</v>
      </c>
      <c r="V2713" s="5">
        <f t="shared" si="5487"/>
        <v>0</v>
      </c>
      <c r="W2713" s="5">
        <f t="shared" si="5487"/>
        <v>0</v>
      </c>
      <c r="X2713" s="5">
        <f t="shared" si="5487"/>
        <v>0</v>
      </c>
      <c r="Y2713" s="5">
        <f t="shared" si="5487"/>
        <v>0</v>
      </c>
      <c r="Z2713" s="5">
        <f t="shared" si="5487"/>
        <v>0</v>
      </c>
      <c r="AA2713" s="5">
        <f t="shared" si="5487"/>
        <v>0</v>
      </c>
      <c r="AB2713" s="5">
        <f t="shared" si="5487"/>
        <v>0</v>
      </c>
      <c r="AC2713" s="5">
        <f t="shared" si="5487"/>
        <v>0</v>
      </c>
      <c r="AD2713" s="5">
        <f t="shared" si="5487"/>
        <v>0</v>
      </c>
      <c r="AE2713" s="5">
        <f t="shared" si="5487"/>
        <v>0</v>
      </c>
      <c r="AF2713" s="5">
        <f t="shared" si="5487"/>
        <v>0</v>
      </c>
      <c r="AG2713" s="5">
        <f t="shared" si="5470"/>
        <v>50</v>
      </c>
      <c r="AH2713" s="5">
        <f t="shared" si="5465"/>
        <v>17.5</v>
      </c>
      <c r="AI2713" s="5">
        <f t="shared" si="5466"/>
        <v>30</v>
      </c>
      <c r="AJ2713" s="5">
        <f t="shared" si="5487"/>
        <v>0</v>
      </c>
      <c r="AK2713" s="17"/>
      <c r="AL2713" s="27"/>
    </row>
    <row r="2714" spans="1:38" ht="31.2" x14ac:dyDescent="0.3">
      <c r="A2714" s="4" t="s">
        <v>248</v>
      </c>
      <c r="B2714" s="4" t="s">
        <v>40</v>
      </c>
      <c r="C2714" s="4" t="s">
        <v>81</v>
      </c>
      <c r="D2714" s="4" t="s">
        <v>91</v>
      </c>
      <c r="E2714" s="4" t="s">
        <v>16</v>
      </c>
      <c r="F2714" s="14" t="s">
        <v>560</v>
      </c>
      <c r="G2714" s="5">
        <v>50</v>
      </c>
      <c r="H2714" s="5">
        <v>17.5</v>
      </c>
      <c r="I2714" s="5">
        <v>30</v>
      </c>
      <c r="J2714" s="5"/>
      <c r="K2714" s="5"/>
      <c r="L2714" s="5"/>
      <c r="M2714" s="5">
        <f t="shared" si="5478"/>
        <v>50</v>
      </c>
      <c r="N2714" s="5">
        <f t="shared" si="5479"/>
        <v>17.5</v>
      </c>
      <c r="O2714" s="5">
        <f t="shared" si="5480"/>
        <v>30</v>
      </c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>
        <f t="shared" si="5470"/>
        <v>50</v>
      </c>
      <c r="AH2714" s="5">
        <f t="shared" si="5465"/>
        <v>17.5</v>
      </c>
      <c r="AI2714" s="5">
        <f t="shared" si="5466"/>
        <v>30</v>
      </c>
      <c r="AJ2714" s="5"/>
      <c r="AK2714" s="17"/>
      <c r="AL2714" s="27"/>
    </row>
    <row r="2715" spans="1:38" ht="31.2" x14ac:dyDescent="0.3">
      <c r="A2715" s="4" t="s">
        <v>248</v>
      </c>
      <c r="B2715" s="4" t="s">
        <v>40</v>
      </c>
      <c r="C2715" s="4" t="s">
        <v>81</v>
      </c>
      <c r="D2715" s="4" t="s">
        <v>237</v>
      </c>
      <c r="E2715" s="4"/>
      <c r="F2715" s="14" t="s">
        <v>1300</v>
      </c>
      <c r="G2715" s="5">
        <f t="shared" si="5472"/>
        <v>1201.2</v>
      </c>
      <c r="H2715" s="5">
        <f t="shared" si="5472"/>
        <v>1197</v>
      </c>
      <c r="I2715" s="5">
        <f t="shared" si="5472"/>
        <v>1197</v>
      </c>
      <c r="J2715" s="5">
        <f t="shared" si="5472"/>
        <v>0</v>
      </c>
      <c r="K2715" s="5">
        <f t="shared" si="5472"/>
        <v>0</v>
      </c>
      <c r="L2715" s="5">
        <f t="shared" si="5472"/>
        <v>0</v>
      </c>
      <c r="M2715" s="5">
        <f t="shared" si="5478"/>
        <v>1201.2</v>
      </c>
      <c r="N2715" s="5">
        <f t="shared" si="5479"/>
        <v>1197</v>
      </c>
      <c r="O2715" s="5">
        <f t="shared" si="5480"/>
        <v>1197</v>
      </c>
      <c r="P2715" s="5">
        <f t="shared" si="5473"/>
        <v>0</v>
      </c>
      <c r="Q2715" s="5">
        <f t="shared" si="5473"/>
        <v>0</v>
      </c>
      <c r="R2715" s="5">
        <f t="shared" si="5473"/>
        <v>0</v>
      </c>
      <c r="S2715" s="5">
        <f t="shared" si="5473"/>
        <v>0</v>
      </c>
      <c r="T2715" s="5">
        <f t="shared" si="5473"/>
        <v>0</v>
      </c>
      <c r="U2715" s="5">
        <f t="shared" si="5473"/>
        <v>0</v>
      </c>
      <c r="V2715" s="5">
        <f t="shared" si="5473"/>
        <v>0</v>
      </c>
      <c r="W2715" s="5">
        <f t="shared" si="5474"/>
        <v>0</v>
      </c>
      <c r="X2715" s="5">
        <f t="shared" si="5474"/>
        <v>0</v>
      </c>
      <c r="Y2715" s="5">
        <f t="shared" si="5474"/>
        <v>0</v>
      </c>
      <c r="Z2715" s="5">
        <f t="shared" si="5474"/>
        <v>0</v>
      </c>
      <c r="AA2715" s="5">
        <f t="shared" si="5474"/>
        <v>0</v>
      </c>
      <c r="AB2715" s="5">
        <f t="shared" si="5474"/>
        <v>0</v>
      </c>
      <c r="AC2715" s="5">
        <f t="shared" si="5474"/>
        <v>0</v>
      </c>
      <c r="AD2715" s="5">
        <f t="shared" si="5474"/>
        <v>0</v>
      </c>
      <c r="AE2715" s="5">
        <f t="shared" si="5474"/>
        <v>0</v>
      </c>
      <c r="AF2715" s="5">
        <f t="shared" si="5474"/>
        <v>0</v>
      </c>
      <c r="AG2715" s="5">
        <f t="shared" si="5470"/>
        <v>1201.2</v>
      </c>
      <c r="AH2715" s="5">
        <f t="shared" si="5465"/>
        <v>1197</v>
      </c>
      <c r="AI2715" s="5">
        <f t="shared" si="5466"/>
        <v>1197</v>
      </c>
      <c r="AJ2715" s="5">
        <f t="shared" si="5475"/>
        <v>0</v>
      </c>
      <c r="AK2715" s="17"/>
      <c r="AL2715" s="27"/>
    </row>
    <row r="2716" spans="1:38" x14ac:dyDescent="0.3">
      <c r="A2716" s="4" t="s">
        <v>248</v>
      </c>
      <c r="B2716" s="4" t="s">
        <v>40</v>
      </c>
      <c r="C2716" s="4" t="s">
        <v>81</v>
      </c>
      <c r="D2716" s="4" t="s">
        <v>236</v>
      </c>
      <c r="E2716" s="4"/>
      <c r="F2716" s="14" t="s">
        <v>666</v>
      </c>
      <c r="G2716" s="5">
        <f t="shared" si="5472"/>
        <v>1201.2</v>
      </c>
      <c r="H2716" s="5">
        <f t="shared" si="5472"/>
        <v>1197</v>
      </c>
      <c r="I2716" s="5">
        <f t="shared" si="5472"/>
        <v>1197</v>
      </c>
      <c r="J2716" s="5">
        <f t="shared" si="5472"/>
        <v>0</v>
      </c>
      <c r="K2716" s="5">
        <f t="shared" si="5472"/>
        <v>0</v>
      </c>
      <c r="L2716" s="5">
        <f t="shared" si="5472"/>
        <v>0</v>
      </c>
      <c r="M2716" s="5">
        <f t="shared" si="5478"/>
        <v>1201.2</v>
      </c>
      <c r="N2716" s="5">
        <f t="shared" si="5479"/>
        <v>1197</v>
      </c>
      <c r="O2716" s="5">
        <f t="shared" si="5480"/>
        <v>1197</v>
      </c>
      <c r="P2716" s="5">
        <f t="shared" si="5473"/>
        <v>0</v>
      </c>
      <c r="Q2716" s="5">
        <f t="shared" si="5473"/>
        <v>0</v>
      </c>
      <c r="R2716" s="5">
        <f t="shared" si="5473"/>
        <v>0</v>
      </c>
      <c r="S2716" s="5">
        <f t="shared" si="5473"/>
        <v>0</v>
      </c>
      <c r="T2716" s="5">
        <f t="shared" si="5473"/>
        <v>0</v>
      </c>
      <c r="U2716" s="5">
        <f t="shared" si="5473"/>
        <v>0</v>
      </c>
      <c r="V2716" s="5">
        <f t="shared" si="5473"/>
        <v>0</v>
      </c>
      <c r="W2716" s="5">
        <f t="shared" si="5474"/>
        <v>0</v>
      </c>
      <c r="X2716" s="5">
        <f t="shared" si="5474"/>
        <v>0</v>
      </c>
      <c r="Y2716" s="5">
        <f t="shared" si="5474"/>
        <v>0</v>
      </c>
      <c r="Z2716" s="5">
        <f t="shared" si="5474"/>
        <v>0</v>
      </c>
      <c r="AA2716" s="5">
        <f t="shared" si="5474"/>
        <v>0</v>
      </c>
      <c r="AB2716" s="5">
        <f t="shared" si="5474"/>
        <v>0</v>
      </c>
      <c r="AC2716" s="5">
        <f t="shared" si="5474"/>
        <v>0</v>
      </c>
      <c r="AD2716" s="5">
        <f t="shared" si="5474"/>
        <v>0</v>
      </c>
      <c r="AE2716" s="5">
        <f t="shared" si="5474"/>
        <v>0</v>
      </c>
      <c r="AF2716" s="5">
        <f t="shared" si="5474"/>
        <v>0</v>
      </c>
      <c r="AG2716" s="5">
        <f t="shared" si="5470"/>
        <v>1201.2</v>
      </c>
      <c r="AH2716" s="5">
        <f t="shared" si="5465"/>
        <v>1197</v>
      </c>
      <c r="AI2716" s="5">
        <f t="shared" si="5466"/>
        <v>1197</v>
      </c>
      <c r="AJ2716" s="5">
        <f t="shared" si="5475"/>
        <v>0</v>
      </c>
      <c r="AK2716" s="17"/>
      <c r="AL2716" s="27"/>
    </row>
    <row r="2717" spans="1:38" ht="31.2" x14ac:dyDescent="0.3">
      <c r="A2717" s="4" t="s">
        <v>248</v>
      </c>
      <c r="B2717" s="4" t="s">
        <v>40</v>
      </c>
      <c r="C2717" s="4" t="s">
        <v>81</v>
      </c>
      <c r="D2717" s="4" t="s">
        <v>236</v>
      </c>
      <c r="E2717" s="4" t="s">
        <v>15</v>
      </c>
      <c r="F2717" s="14" t="s">
        <v>559</v>
      </c>
      <c r="G2717" s="5">
        <f t="shared" si="5472"/>
        <v>1201.2</v>
      </c>
      <c r="H2717" s="5">
        <f t="shared" si="5472"/>
        <v>1197</v>
      </c>
      <c r="I2717" s="5">
        <f t="shared" si="5472"/>
        <v>1197</v>
      </c>
      <c r="J2717" s="5">
        <f t="shared" si="5472"/>
        <v>0</v>
      </c>
      <c r="K2717" s="5">
        <f t="shared" si="5472"/>
        <v>0</v>
      </c>
      <c r="L2717" s="5">
        <f t="shared" si="5472"/>
        <v>0</v>
      </c>
      <c r="M2717" s="5">
        <f t="shared" si="5478"/>
        <v>1201.2</v>
      </c>
      <c r="N2717" s="5">
        <f t="shared" si="5479"/>
        <v>1197</v>
      </c>
      <c r="O2717" s="5">
        <f t="shared" si="5480"/>
        <v>1197</v>
      </c>
      <c r="P2717" s="5">
        <f t="shared" si="5473"/>
        <v>0</v>
      </c>
      <c r="Q2717" s="5">
        <f t="shared" si="5473"/>
        <v>0</v>
      </c>
      <c r="R2717" s="5">
        <f t="shared" si="5473"/>
        <v>0</v>
      </c>
      <c r="S2717" s="5">
        <f t="shared" si="5473"/>
        <v>0</v>
      </c>
      <c r="T2717" s="5">
        <f t="shared" si="5473"/>
        <v>0</v>
      </c>
      <c r="U2717" s="5">
        <f t="shared" si="5473"/>
        <v>0</v>
      </c>
      <c r="V2717" s="5">
        <f t="shared" si="5473"/>
        <v>0</v>
      </c>
      <c r="W2717" s="5">
        <f t="shared" si="5474"/>
        <v>0</v>
      </c>
      <c r="X2717" s="5">
        <f t="shared" si="5474"/>
        <v>0</v>
      </c>
      <c r="Y2717" s="5">
        <f t="shared" si="5474"/>
        <v>0</v>
      </c>
      <c r="Z2717" s="5">
        <f t="shared" si="5474"/>
        <v>0</v>
      </c>
      <c r="AA2717" s="5">
        <f t="shared" si="5474"/>
        <v>0</v>
      </c>
      <c r="AB2717" s="5">
        <f t="shared" si="5474"/>
        <v>0</v>
      </c>
      <c r="AC2717" s="5">
        <f t="shared" si="5474"/>
        <v>0</v>
      </c>
      <c r="AD2717" s="5">
        <f t="shared" si="5474"/>
        <v>0</v>
      </c>
      <c r="AE2717" s="5">
        <f t="shared" si="5474"/>
        <v>0</v>
      </c>
      <c r="AF2717" s="5">
        <f t="shared" si="5474"/>
        <v>0</v>
      </c>
      <c r="AG2717" s="5">
        <f t="shared" si="5470"/>
        <v>1201.2</v>
      </c>
      <c r="AH2717" s="5">
        <f t="shared" si="5465"/>
        <v>1197</v>
      </c>
      <c r="AI2717" s="5">
        <f t="shared" si="5466"/>
        <v>1197</v>
      </c>
      <c r="AJ2717" s="5">
        <f t="shared" si="5475"/>
        <v>0</v>
      </c>
      <c r="AK2717" s="17"/>
      <c r="AL2717" s="27"/>
    </row>
    <row r="2718" spans="1:38" ht="31.2" x14ac:dyDescent="0.3">
      <c r="A2718" s="4" t="s">
        <v>248</v>
      </c>
      <c r="B2718" s="4" t="s">
        <v>40</v>
      </c>
      <c r="C2718" s="4" t="s">
        <v>81</v>
      </c>
      <c r="D2718" s="4" t="s">
        <v>236</v>
      </c>
      <c r="E2718" s="4" t="s">
        <v>16</v>
      </c>
      <c r="F2718" s="14" t="s">
        <v>560</v>
      </c>
      <c r="G2718" s="5">
        <v>1201.2</v>
      </c>
      <c r="H2718" s="5">
        <v>1197</v>
      </c>
      <c r="I2718" s="5">
        <v>1197</v>
      </c>
      <c r="J2718" s="5"/>
      <c r="K2718" s="5"/>
      <c r="L2718" s="5"/>
      <c r="M2718" s="5">
        <f t="shared" si="5478"/>
        <v>1201.2</v>
      </c>
      <c r="N2718" s="5">
        <f t="shared" si="5479"/>
        <v>1197</v>
      </c>
      <c r="O2718" s="5">
        <f t="shared" si="5480"/>
        <v>1197</v>
      </c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>
        <f t="shared" si="5470"/>
        <v>1201.2</v>
      </c>
      <c r="AH2718" s="5">
        <f t="shared" si="5465"/>
        <v>1197</v>
      </c>
      <c r="AI2718" s="5">
        <f t="shared" si="5466"/>
        <v>1197</v>
      </c>
      <c r="AJ2718" s="5"/>
      <c r="AK2718" s="17"/>
      <c r="AL2718" s="27"/>
    </row>
    <row r="2719" spans="1:38" s="3" customFormat="1" x14ac:dyDescent="0.3">
      <c r="A2719" s="7" t="s">
        <v>248</v>
      </c>
      <c r="B2719" s="7" t="s">
        <v>74</v>
      </c>
      <c r="C2719" s="7"/>
      <c r="D2719" s="7"/>
      <c r="E2719" s="7"/>
      <c r="F2719" s="33" t="s">
        <v>520</v>
      </c>
      <c r="G2719" s="8">
        <f t="shared" ref="G2719:L2725" si="5488">G2720</f>
        <v>209.2</v>
      </c>
      <c r="H2719" s="8">
        <f t="shared" si="5488"/>
        <v>209.2</v>
      </c>
      <c r="I2719" s="8">
        <f t="shared" si="5488"/>
        <v>209.2</v>
      </c>
      <c r="J2719" s="8">
        <f t="shared" si="5488"/>
        <v>0</v>
      </c>
      <c r="K2719" s="8">
        <f t="shared" si="5488"/>
        <v>0</v>
      </c>
      <c r="L2719" s="8">
        <f t="shared" si="5488"/>
        <v>0</v>
      </c>
      <c r="M2719" s="8">
        <f t="shared" si="5478"/>
        <v>209.2</v>
      </c>
      <c r="N2719" s="8">
        <f t="shared" si="5479"/>
        <v>209.2</v>
      </c>
      <c r="O2719" s="8">
        <f t="shared" si="5480"/>
        <v>209.2</v>
      </c>
      <c r="P2719" s="8">
        <f t="shared" ref="P2719:V2725" si="5489">P2720</f>
        <v>0</v>
      </c>
      <c r="Q2719" s="8">
        <f t="shared" si="5489"/>
        <v>0</v>
      </c>
      <c r="R2719" s="8">
        <f t="shared" si="5489"/>
        <v>0</v>
      </c>
      <c r="S2719" s="8">
        <f t="shared" si="5489"/>
        <v>0</v>
      </c>
      <c r="T2719" s="8">
        <f t="shared" si="5489"/>
        <v>0</v>
      </c>
      <c r="U2719" s="8">
        <f t="shared" si="5489"/>
        <v>0</v>
      </c>
      <c r="V2719" s="8">
        <f t="shared" si="5489"/>
        <v>0</v>
      </c>
      <c r="W2719" s="8">
        <f t="shared" ref="W2719:AF2725" si="5490">W2720</f>
        <v>0</v>
      </c>
      <c r="X2719" s="8">
        <f t="shared" si="5490"/>
        <v>0</v>
      </c>
      <c r="Y2719" s="8">
        <f t="shared" si="5490"/>
        <v>0</v>
      </c>
      <c r="Z2719" s="8">
        <f t="shared" si="5490"/>
        <v>0</v>
      </c>
      <c r="AA2719" s="8">
        <f t="shared" si="5490"/>
        <v>0</v>
      </c>
      <c r="AB2719" s="8">
        <f t="shared" si="5490"/>
        <v>0</v>
      </c>
      <c r="AC2719" s="8">
        <f t="shared" si="5490"/>
        <v>0</v>
      </c>
      <c r="AD2719" s="8">
        <f t="shared" si="5490"/>
        <v>0</v>
      </c>
      <c r="AE2719" s="8">
        <f t="shared" si="5490"/>
        <v>0</v>
      </c>
      <c r="AF2719" s="8">
        <f t="shared" si="5490"/>
        <v>0</v>
      </c>
      <c r="AG2719" s="8">
        <f t="shared" si="5470"/>
        <v>209.2</v>
      </c>
      <c r="AH2719" s="8">
        <f t="shared" si="5465"/>
        <v>209.2</v>
      </c>
      <c r="AI2719" s="8">
        <f t="shared" si="5466"/>
        <v>209.2</v>
      </c>
      <c r="AJ2719" s="8">
        <f t="shared" ref="AJ2719:AJ2725" si="5491">AJ2720</f>
        <v>0</v>
      </c>
      <c r="AK2719" s="16"/>
      <c r="AL2719" s="25"/>
    </row>
    <row r="2720" spans="1:38" s="10" customFormat="1" x14ac:dyDescent="0.3">
      <c r="A2720" s="9" t="s">
        <v>248</v>
      </c>
      <c r="B2720" s="9" t="s">
        <v>74</v>
      </c>
      <c r="C2720" s="9" t="s">
        <v>74</v>
      </c>
      <c r="D2720" s="9"/>
      <c r="E2720" s="9"/>
      <c r="F2720" s="13" t="s">
        <v>546</v>
      </c>
      <c r="G2720" s="11">
        <f t="shared" si="5488"/>
        <v>209.2</v>
      </c>
      <c r="H2720" s="11">
        <f t="shared" si="5488"/>
        <v>209.2</v>
      </c>
      <c r="I2720" s="11">
        <f t="shared" si="5488"/>
        <v>209.2</v>
      </c>
      <c r="J2720" s="11">
        <f t="shared" si="5488"/>
        <v>0</v>
      </c>
      <c r="K2720" s="11">
        <f t="shared" si="5488"/>
        <v>0</v>
      </c>
      <c r="L2720" s="11">
        <f t="shared" si="5488"/>
        <v>0</v>
      </c>
      <c r="M2720" s="11">
        <f t="shared" si="5478"/>
        <v>209.2</v>
      </c>
      <c r="N2720" s="11">
        <f t="shared" si="5479"/>
        <v>209.2</v>
      </c>
      <c r="O2720" s="11">
        <f t="shared" si="5480"/>
        <v>209.2</v>
      </c>
      <c r="P2720" s="11">
        <f t="shared" si="5489"/>
        <v>0</v>
      </c>
      <c r="Q2720" s="11">
        <f t="shared" si="5489"/>
        <v>0</v>
      </c>
      <c r="R2720" s="11">
        <f t="shared" si="5489"/>
        <v>0</v>
      </c>
      <c r="S2720" s="11">
        <f t="shared" si="5489"/>
        <v>0</v>
      </c>
      <c r="T2720" s="11">
        <f t="shared" si="5489"/>
        <v>0</v>
      </c>
      <c r="U2720" s="11">
        <f t="shared" si="5489"/>
        <v>0</v>
      </c>
      <c r="V2720" s="11">
        <f t="shared" si="5489"/>
        <v>0</v>
      </c>
      <c r="W2720" s="11">
        <f t="shared" si="5490"/>
        <v>0</v>
      </c>
      <c r="X2720" s="11">
        <f t="shared" si="5490"/>
        <v>0</v>
      </c>
      <c r="Y2720" s="11">
        <f t="shared" si="5490"/>
        <v>0</v>
      </c>
      <c r="Z2720" s="11">
        <f t="shared" si="5490"/>
        <v>0</v>
      </c>
      <c r="AA2720" s="11">
        <f t="shared" si="5490"/>
        <v>0</v>
      </c>
      <c r="AB2720" s="11">
        <f t="shared" si="5490"/>
        <v>0</v>
      </c>
      <c r="AC2720" s="11">
        <f t="shared" si="5490"/>
        <v>0</v>
      </c>
      <c r="AD2720" s="11">
        <f t="shared" si="5490"/>
        <v>0</v>
      </c>
      <c r="AE2720" s="11">
        <f t="shared" si="5490"/>
        <v>0</v>
      </c>
      <c r="AF2720" s="11">
        <f t="shared" si="5490"/>
        <v>0</v>
      </c>
      <c r="AG2720" s="11">
        <f t="shared" si="5470"/>
        <v>209.2</v>
      </c>
      <c r="AH2720" s="11">
        <f t="shared" si="5465"/>
        <v>209.2</v>
      </c>
      <c r="AI2720" s="11">
        <f t="shared" si="5466"/>
        <v>209.2</v>
      </c>
      <c r="AJ2720" s="11">
        <f t="shared" si="5491"/>
        <v>0</v>
      </c>
      <c r="AK2720" s="31"/>
      <c r="AL2720" s="26"/>
    </row>
    <row r="2721" spans="1:38" x14ac:dyDescent="0.3">
      <c r="A2721" s="4" t="s">
        <v>248</v>
      </c>
      <c r="B2721" s="4" t="s">
        <v>74</v>
      </c>
      <c r="C2721" s="4" t="s">
        <v>74</v>
      </c>
      <c r="D2721" s="4" t="s">
        <v>133</v>
      </c>
      <c r="E2721" s="4"/>
      <c r="F2721" s="14" t="s">
        <v>1175</v>
      </c>
      <c r="G2721" s="5">
        <f t="shared" si="5488"/>
        <v>209.2</v>
      </c>
      <c r="H2721" s="5">
        <f t="shared" si="5488"/>
        <v>209.2</v>
      </c>
      <c r="I2721" s="5">
        <f t="shared" si="5488"/>
        <v>209.2</v>
      </c>
      <c r="J2721" s="5">
        <f t="shared" si="5488"/>
        <v>0</v>
      </c>
      <c r="K2721" s="5">
        <f t="shared" si="5488"/>
        <v>0</v>
      </c>
      <c r="L2721" s="5">
        <f t="shared" si="5488"/>
        <v>0</v>
      </c>
      <c r="M2721" s="5">
        <f t="shared" si="5478"/>
        <v>209.2</v>
      </c>
      <c r="N2721" s="5">
        <f t="shared" si="5479"/>
        <v>209.2</v>
      </c>
      <c r="O2721" s="5">
        <f t="shared" si="5480"/>
        <v>209.2</v>
      </c>
      <c r="P2721" s="5">
        <f t="shared" si="5489"/>
        <v>0</v>
      </c>
      <c r="Q2721" s="5">
        <f t="shared" si="5489"/>
        <v>0</v>
      </c>
      <c r="R2721" s="5">
        <f t="shared" si="5489"/>
        <v>0</v>
      </c>
      <c r="S2721" s="5">
        <f t="shared" si="5489"/>
        <v>0</v>
      </c>
      <c r="T2721" s="5">
        <f t="shared" si="5489"/>
        <v>0</v>
      </c>
      <c r="U2721" s="5">
        <f t="shared" si="5489"/>
        <v>0</v>
      </c>
      <c r="V2721" s="5">
        <f t="shared" si="5489"/>
        <v>0</v>
      </c>
      <c r="W2721" s="5">
        <f t="shared" si="5490"/>
        <v>0</v>
      </c>
      <c r="X2721" s="5">
        <f t="shared" si="5490"/>
        <v>0</v>
      </c>
      <c r="Y2721" s="5">
        <f t="shared" si="5490"/>
        <v>0</v>
      </c>
      <c r="Z2721" s="5">
        <f t="shared" si="5490"/>
        <v>0</v>
      </c>
      <c r="AA2721" s="5">
        <f t="shared" si="5490"/>
        <v>0</v>
      </c>
      <c r="AB2721" s="5">
        <f t="shared" si="5490"/>
        <v>0</v>
      </c>
      <c r="AC2721" s="5">
        <f t="shared" si="5490"/>
        <v>0</v>
      </c>
      <c r="AD2721" s="5">
        <f t="shared" si="5490"/>
        <v>0</v>
      </c>
      <c r="AE2721" s="5">
        <f t="shared" si="5490"/>
        <v>0</v>
      </c>
      <c r="AF2721" s="5">
        <f t="shared" si="5490"/>
        <v>0</v>
      </c>
      <c r="AG2721" s="5">
        <f t="shared" si="5470"/>
        <v>209.2</v>
      </c>
      <c r="AH2721" s="5">
        <f t="shared" si="5465"/>
        <v>209.2</v>
      </c>
      <c r="AI2721" s="5">
        <f t="shared" si="5466"/>
        <v>209.2</v>
      </c>
      <c r="AJ2721" s="5">
        <f t="shared" si="5491"/>
        <v>0</v>
      </c>
      <c r="AK2721" s="17"/>
      <c r="AL2721" s="27"/>
    </row>
    <row r="2722" spans="1:38" ht="46.8" x14ac:dyDescent="0.3">
      <c r="A2722" s="4" t="s">
        <v>248</v>
      </c>
      <c r="B2722" s="4" t="s">
        <v>74</v>
      </c>
      <c r="C2722" s="4" t="s">
        <v>74</v>
      </c>
      <c r="D2722" s="4" t="s">
        <v>137</v>
      </c>
      <c r="E2722" s="4"/>
      <c r="F2722" s="14" t="s">
        <v>1180</v>
      </c>
      <c r="G2722" s="5">
        <f t="shared" si="5488"/>
        <v>209.2</v>
      </c>
      <c r="H2722" s="5">
        <f t="shared" si="5488"/>
        <v>209.2</v>
      </c>
      <c r="I2722" s="5">
        <f t="shared" si="5488"/>
        <v>209.2</v>
      </c>
      <c r="J2722" s="5">
        <f t="shared" si="5488"/>
        <v>0</v>
      </c>
      <c r="K2722" s="5">
        <f t="shared" si="5488"/>
        <v>0</v>
      </c>
      <c r="L2722" s="5">
        <f t="shared" si="5488"/>
        <v>0</v>
      </c>
      <c r="M2722" s="5">
        <f t="shared" si="5478"/>
        <v>209.2</v>
      </c>
      <c r="N2722" s="5">
        <f t="shared" si="5479"/>
        <v>209.2</v>
      </c>
      <c r="O2722" s="5">
        <f t="shared" si="5480"/>
        <v>209.2</v>
      </c>
      <c r="P2722" s="5">
        <f t="shared" si="5489"/>
        <v>0</v>
      </c>
      <c r="Q2722" s="5">
        <f t="shared" si="5489"/>
        <v>0</v>
      </c>
      <c r="R2722" s="5">
        <f t="shared" si="5489"/>
        <v>0</v>
      </c>
      <c r="S2722" s="5">
        <f t="shared" si="5489"/>
        <v>0</v>
      </c>
      <c r="T2722" s="5">
        <f t="shared" si="5489"/>
        <v>0</v>
      </c>
      <c r="U2722" s="5">
        <f t="shared" si="5489"/>
        <v>0</v>
      </c>
      <c r="V2722" s="5">
        <f t="shared" si="5489"/>
        <v>0</v>
      </c>
      <c r="W2722" s="5">
        <f t="shared" si="5490"/>
        <v>0</v>
      </c>
      <c r="X2722" s="5">
        <f t="shared" si="5490"/>
        <v>0</v>
      </c>
      <c r="Y2722" s="5">
        <f t="shared" si="5490"/>
        <v>0</v>
      </c>
      <c r="Z2722" s="5">
        <f t="shared" si="5490"/>
        <v>0</v>
      </c>
      <c r="AA2722" s="5">
        <f t="shared" si="5490"/>
        <v>0</v>
      </c>
      <c r="AB2722" s="5">
        <f t="shared" si="5490"/>
        <v>0</v>
      </c>
      <c r="AC2722" s="5">
        <f t="shared" si="5490"/>
        <v>0</v>
      </c>
      <c r="AD2722" s="5">
        <f t="shared" si="5490"/>
        <v>0</v>
      </c>
      <c r="AE2722" s="5">
        <f t="shared" si="5490"/>
        <v>0</v>
      </c>
      <c r="AF2722" s="5">
        <f t="shared" si="5490"/>
        <v>0</v>
      </c>
      <c r="AG2722" s="5">
        <f t="shared" si="5470"/>
        <v>209.2</v>
      </c>
      <c r="AH2722" s="5">
        <f t="shared" si="5465"/>
        <v>209.2</v>
      </c>
      <c r="AI2722" s="5">
        <f t="shared" si="5466"/>
        <v>209.2</v>
      </c>
      <c r="AJ2722" s="5">
        <f t="shared" si="5491"/>
        <v>0</v>
      </c>
      <c r="AK2722" s="17"/>
      <c r="AL2722" s="27"/>
    </row>
    <row r="2723" spans="1:38" ht="31.2" x14ac:dyDescent="0.3">
      <c r="A2723" s="4" t="s">
        <v>248</v>
      </c>
      <c r="B2723" s="4" t="s">
        <v>74</v>
      </c>
      <c r="C2723" s="4" t="s">
        <v>74</v>
      </c>
      <c r="D2723" s="4" t="s">
        <v>138</v>
      </c>
      <c r="E2723" s="4"/>
      <c r="F2723" s="14" t="s">
        <v>1181</v>
      </c>
      <c r="G2723" s="5">
        <f t="shared" si="5488"/>
        <v>209.2</v>
      </c>
      <c r="H2723" s="5">
        <f t="shared" si="5488"/>
        <v>209.2</v>
      </c>
      <c r="I2723" s="5">
        <f t="shared" si="5488"/>
        <v>209.2</v>
      </c>
      <c r="J2723" s="5">
        <f t="shared" si="5488"/>
        <v>0</v>
      </c>
      <c r="K2723" s="5">
        <f t="shared" si="5488"/>
        <v>0</v>
      </c>
      <c r="L2723" s="5">
        <f t="shared" si="5488"/>
        <v>0</v>
      </c>
      <c r="M2723" s="5">
        <f t="shared" si="5478"/>
        <v>209.2</v>
      </c>
      <c r="N2723" s="5">
        <f t="shared" si="5479"/>
        <v>209.2</v>
      </c>
      <c r="O2723" s="5">
        <f t="shared" si="5480"/>
        <v>209.2</v>
      </c>
      <c r="P2723" s="5">
        <f t="shared" si="5489"/>
        <v>0</v>
      </c>
      <c r="Q2723" s="5">
        <f t="shared" si="5489"/>
        <v>0</v>
      </c>
      <c r="R2723" s="5">
        <f t="shared" si="5489"/>
        <v>0</v>
      </c>
      <c r="S2723" s="5">
        <f t="shared" si="5489"/>
        <v>0</v>
      </c>
      <c r="T2723" s="5">
        <f t="shared" si="5489"/>
        <v>0</v>
      </c>
      <c r="U2723" s="5">
        <f t="shared" si="5489"/>
        <v>0</v>
      </c>
      <c r="V2723" s="5">
        <f t="shared" si="5489"/>
        <v>0</v>
      </c>
      <c r="W2723" s="5">
        <f t="shared" si="5490"/>
        <v>0</v>
      </c>
      <c r="X2723" s="5">
        <f t="shared" si="5490"/>
        <v>0</v>
      </c>
      <c r="Y2723" s="5">
        <f t="shared" si="5490"/>
        <v>0</v>
      </c>
      <c r="Z2723" s="5">
        <f t="shared" si="5490"/>
        <v>0</v>
      </c>
      <c r="AA2723" s="5">
        <f t="shared" si="5490"/>
        <v>0</v>
      </c>
      <c r="AB2723" s="5">
        <f t="shared" si="5490"/>
        <v>0</v>
      </c>
      <c r="AC2723" s="5">
        <f t="shared" si="5490"/>
        <v>0</v>
      </c>
      <c r="AD2723" s="5">
        <f t="shared" si="5490"/>
        <v>0</v>
      </c>
      <c r="AE2723" s="5">
        <f t="shared" si="5490"/>
        <v>0</v>
      </c>
      <c r="AF2723" s="5">
        <f t="shared" si="5490"/>
        <v>0</v>
      </c>
      <c r="AG2723" s="5">
        <f t="shared" si="5470"/>
        <v>209.2</v>
      </c>
      <c r="AH2723" s="5">
        <f t="shared" si="5465"/>
        <v>209.2</v>
      </c>
      <c r="AI2723" s="5">
        <f t="shared" si="5466"/>
        <v>209.2</v>
      </c>
      <c r="AJ2723" s="5">
        <f t="shared" si="5491"/>
        <v>0</v>
      </c>
      <c r="AK2723" s="17"/>
      <c r="AL2723" s="27"/>
    </row>
    <row r="2724" spans="1:38" ht="62.4" x14ac:dyDescent="0.3">
      <c r="A2724" s="4" t="s">
        <v>248</v>
      </c>
      <c r="B2724" s="4" t="s">
        <v>74</v>
      </c>
      <c r="C2724" s="4" t="s">
        <v>74</v>
      </c>
      <c r="D2724" s="4" t="s">
        <v>238</v>
      </c>
      <c r="E2724" s="4"/>
      <c r="F2724" s="14" t="s">
        <v>619</v>
      </c>
      <c r="G2724" s="5">
        <f t="shared" si="5488"/>
        <v>209.2</v>
      </c>
      <c r="H2724" s="5">
        <f t="shared" si="5488"/>
        <v>209.2</v>
      </c>
      <c r="I2724" s="5">
        <f t="shared" si="5488"/>
        <v>209.2</v>
      </c>
      <c r="J2724" s="5">
        <f t="shared" si="5488"/>
        <v>0</v>
      </c>
      <c r="K2724" s="5">
        <f t="shared" si="5488"/>
        <v>0</v>
      </c>
      <c r="L2724" s="5">
        <f t="shared" si="5488"/>
        <v>0</v>
      </c>
      <c r="M2724" s="5">
        <f t="shared" si="5478"/>
        <v>209.2</v>
      </c>
      <c r="N2724" s="5">
        <f t="shared" si="5479"/>
        <v>209.2</v>
      </c>
      <c r="O2724" s="5">
        <f t="shared" si="5480"/>
        <v>209.2</v>
      </c>
      <c r="P2724" s="5">
        <f t="shared" si="5489"/>
        <v>0</v>
      </c>
      <c r="Q2724" s="5">
        <f t="shared" si="5489"/>
        <v>0</v>
      </c>
      <c r="R2724" s="5">
        <f t="shared" si="5489"/>
        <v>0</v>
      </c>
      <c r="S2724" s="5">
        <f t="shared" si="5489"/>
        <v>0</v>
      </c>
      <c r="T2724" s="5">
        <f t="shared" si="5489"/>
        <v>0</v>
      </c>
      <c r="U2724" s="5">
        <f t="shared" si="5489"/>
        <v>0</v>
      </c>
      <c r="V2724" s="5">
        <f t="shared" si="5489"/>
        <v>0</v>
      </c>
      <c r="W2724" s="5">
        <f t="shared" si="5490"/>
        <v>0</v>
      </c>
      <c r="X2724" s="5">
        <f t="shared" si="5490"/>
        <v>0</v>
      </c>
      <c r="Y2724" s="5">
        <f t="shared" si="5490"/>
        <v>0</v>
      </c>
      <c r="Z2724" s="5">
        <f t="shared" si="5490"/>
        <v>0</v>
      </c>
      <c r="AA2724" s="5">
        <f t="shared" si="5490"/>
        <v>0</v>
      </c>
      <c r="AB2724" s="5">
        <f t="shared" si="5490"/>
        <v>0</v>
      </c>
      <c r="AC2724" s="5">
        <f t="shared" si="5490"/>
        <v>0</v>
      </c>
      <c r="AD2724" s="5">
        <f t="shared" si="5490"/>
        <v>0</v>
      </c>
      <c r="AE2724" s="5">
        <f t="shared" si="5490"/>
        <v>0</v>
      </c>
      <c r="AF2724" s="5">
        <f t="shared" si="5490"/>
        <v>0</v>
      </c>
      <c r="AG2724" s="5">
        <f t="shared" si="5470"/>
        <v>209.2</v>
      </c>
      <c r="AH2724" s="5">
        <f t="shared" si="5465"/>
        <v>209.2</v>
      </c>
      <c r="AI2724" s="5">
        <f t="shared" si="5466"/>
        <v>209.2</v>
      </c>
      <c r="AJ2724" s="5">
        <f t="shared" si="5491"/>
        <v>0</v>
      </c>
      <c r="AK2724" s="17"/>
      <c r="AL2724" s="27"/>
    </row>
    <row r="2725" spans="1:38" ht="31.2" x14ac:dyDescent="0.3">
      <c r="A2725" s="4" t="s">
        <v>248</v>
      </c>
      <c r="B2725" s="4" t="s">
        <v>74</v>
      </c>
      <c r="C2725" s="4" t="s">
        <v>74</v>
      </c>
      <c r="D2725" s="4" t="s">
        <v>238</v>
      </c>
      <c r="E2725" s="4" t="s">
        <v>92</v>
      </c>
      <c r="F2725" s="14" t="s">
        <v>569</v>
      </c>
      <c r="G2725" s="5">
        <f t="shared" si="5488"/>
        <v>209.2</v>
      </c>
      <c r="H2725" s="5">
        <f t="shared" si="5488"/>
        <v>209.2</v>
      </c>
      <c r="I2725" s="5">
        <f t="shared" si="5488"/>
        <v>209.2</v>
      </c>
      <c r="J2725" s="5">
        <f t="shared" si="5488"/>
        <v>0</v>
      </c>
      <c r="K2725" s="5">
        <f t="shared" si="5488"/>
        <v>0</v>
      </c>
      <c r="L2725" s="5">
        <f t="shared" si="5488"/>
        <v>0</v>
      </c>
      <c r="M2725" s="5">
        <f t="shared" si="5478"/>
        <v>209.2</v>
      </c>
      <c r="N2725" s="5">
        <f t="shared" si="5479"/>
        <v>209.2</v>
      </c>
      <c r="O2725" s="5">
        <f t="shared" si="5480"/>
        <v>209.2</v>
      </c>
      <c r="P2725" s="5">
        <f t="shared" si="5489"/>
        <v>0</v>
      </c>
      <c r="Q2725" s="5">
        <f t="shared" si="5489"/>
        <v>0</v>
      </c>
      <c r="R2725" s="5">
        <f t="shared" si="5489"/>
        <v>0</v>
      </c>
      <c r="S2725" s="5">
        <f t="shared" si="5489"/>
        <v>0</v>
      </c>
      <c r="T2725" s="5">
        <f t="shared" si="5489"/>
        <v>0</v>
      </c>
      <c r="U2725" s="5">
        <f t="shared" si="5489"/>
        <v>0</v>
      </c>
      <c r="V2725" s="5">
        <f t="shared" si="5489"/>
        <v>0</v>
      </c>
      <c r="W2725" s="5">
        <f t="shared" si="5490"/>
        <v>0</v>
      </c>
      <c r="X2725" s="5">
        <f t="shared" si="5490"/>
        <v>0</v>
      </c>
      <c r="Y2725" s="5">
        <f t="shared" si="5490"/>
        <v>0</v>
      </c>
      <c r="Z2725" s="5">
        <f t="shared" si="5490"/>
        <v>0</v>
      </c>
      <c r="AA2725" s="5">
        <f t="shared" si="5490"/>
        <v>0</v>
      </c>
      <c r="AB2725" s="5">
        <f t="shared" si="5490"/>
        <v>0</v>
      </c>
      <c r="AC2725" s="5">
        <f t="shared" si="5490"/>
        <v>0</v>
      </c>
      <c r="AD2725" s="5">
        <f t="shared" si="5490"/>
        <v>0</v>
      </c>
      <c r="AE2725" s="5">
        <f t="shared" si="5490"/>
        <v>0</v>
      </c>
      <c r="AF2725" s="5">
        <f t="shared" si="5490"/>
        <v>0</v>
      </c>
      <c r="AG2725" s="5">
        <f t="shared" si="5470"/>
        <v>209.2</v>
      </c>
      <c r="AH2725" s="5">
        <f t="shared" si="5465"/>
        <v>209.2</v>
      </c>
      <c r="AI2725" s="5">
        <f t="shared" si="5466"/>
        <v>209.2</v>
      </c>
      <c r="AJ2725" s="5">
        <f t="shared" si="5491"/>
        <v>0</v>
      </c>
      <c r="AK2725" s="17"/>
      <c r="AL2725" s="27"/>
    </row>
    <row r="2726" spans="1:38" ht="46.8" x14ac:dyDescent="0.3">
      <c r="A2726" s="4" t="s">
        <v>248</v>
      </c>
      <c r="B2726" s="4" t="s">
        <v>74</v>
      </c>
      <c r="C2726" s="4" t="s">
        <v>74</v>
      </c>
      <c r="D2726" s="4" t="s">
        <v>238</v>
      </c>
      <c r="E2726" s="4" t="s">
        <v>89</v>
      </c>
      <c r="F2726" s="14" t="s">
        <v>572</v>
      </c>
      <c r="G2726" s="5">
        <v>209.2</v>
      </c>
      <c r="H2726" s="5">
        <v>209.2</v>
      </c>
      <c r="I2726" s="5">
        <v>209.2</v>
      </c>
      <c r="J2726" s="5"/>
      <c r="K2726" s="5"/>
      <c r="L2726" s="5"/>
      <c r="M2726" s="5">
        <f t="shared" si="5478"/>
        <v>209.2</v>
      </c>
      <c r="N2726" s="5">
        <f t="shared" si="5479"/>
        <v>209.2</v>
      </c>
      <c r="O2726" s="5">
        <f t="shared" si="5480"/>
        <v>209.2</v>
      </c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>
        <f t="shared" si="5470"/>
        <v>209.2</v>
      </c>
      <c r="AH2726" s="5">
        <f t="shared" si="5465"/>
        <v>209.2</v>
      </c>
      <c r="AI2726" s="5">
        <f t="shared" si="5466"/>
        <v>209.2</v>
      </c>
      <c r="AJ2726" s="5"/>
      <c r="AK2726" s="17"/>
      <c r="AL2726" s="27"/>
    </row>
    <row r="2727" spans="1:38" s="3" customFormat="1" x14ac:dyDescent="0.3">
      <c r="A2727" s="7" t="s">
        <v>248</v>
      </c>
      <c r="B2727" s="7" t="s">
        <v>35</v>
      </c>
      <c r="C2727" s="7"/>
      <c r="D2727" s="7"/>
      <c r="E2727" s="7"/>
      <c r="F2727" s="33" t="s">
        <v>521</v>
      </c>
      <c r="G2727" s="8">
        <f t="shared" ref="G2727:L2733" si="5492">G2728</f>
        <v>1071.5</v>
      </c>
      <c r="H2727" s="8">
        <f t="shared" si="5492"/>
        <v>1071.5</v>
      </c>
      <c r="I2727" s="8">
        <f t="shared" si="5492"/>
        <v>1071.5</v>
      </c>
      <c r="J2727" s="8">
        <f t="shared" si="5492"/>
        <v>0</v>
      </c>
      <c r="K2727" s="8">
        <f t="shared" si="5492"/>
        <v>0</v>
      </c>
      <c r="L2727" s="8">
        <f t="shared" si="5492"/>
        <v>0</v>
      </c>
      <c r="M2727" s="8">
        <f t="shared" si="5478"/>
        <v>1071.5</v>
      </c>
      <c r="N2727" s="8">
        <f t="shared" si="5479"/>
        <v>1071.5</v>
      </c>
      <c r="O2727" s="8">
        <f t="shared" si="5480"/>
        <v>1071.5</v>
      </c>
      <c r="P2727" s="8">
        <f t="shared" ref="P2727:V2733" si="5493">P2728</f>
        <v>0</v>
      </c>
      <c r="Q2727" s="8">
        <f t="shared" si="5493"/>
        <v>0</v>
      </c>
      <c r="R2727" s="8">
        <f t="shared" si="5493"/>
        <v>0</v>
      </c>
      <c r="S2727" s="8">
        <f t="shared" si="5493"/>
        <v>0</v>
      </c>
      <c r="T2727" s="8">
        <f t="shared" si="5493"/>
        <v>0</v>
      </c>
      <c r="U2727" s="8">
        <f t="shared" si="5493"/>
        <v>0</v>
      </c>
      <c r="V2727" s="8">
        <f t="shared" si="5493"/>
        <v>0</v>
      </c>
      <c r="W2727" s="8">
        <f t="shared" ref="W2727:AF2733" si="5494">W2728</f>
        <v>0</v>
      </c>
      <c r="X2727" s="8">
        <f t="shared" si="5494"/>
        <v>0</v>
      </c>
      <c r="Y2727" s="8">
        <f t="shared" si="5494"/>
        <v>0</v>
      </c>
      <c r="Z2727" s="8">
        <f t="shared" si="5494"/>
        <v>0</v>
      </c>
      <c r="AA2727" s="8">
        <f t="shared" si="5494"/>
        <v>0</v>
      </c>
      <c r="AB2727" s="8">
        <f t="shared" si="5494"/>
        <v>0</v>
      </c>
      <c r="AC2727" s="8">
        <f t="shared" si="5494"/>
        <v>0</v>
      </c>
      <c r="AD2727" s="8">
        <f t="shared" si="5494"/>
        <v>0</v>
      </c>
      <c r="AE2727" s="8">
        <f t="shared" si="5494"/>
        <v>0</v>
      </c>
      <c r="AF2727" s="8">
        <f t="shared" si="5494"/>
        <v>0</v>
      </c>
      <c r="AG2727" s="8">
        <f t="shared" si="5470"/>
        <v>1071.5</v>
      </c>
      <c r="AH2727" s="8">
        <f t="shared" si="5465"/>
        <v>1071.5</v>
      </c>
      <c r="AI2727" s="8">
        <f t="shared" si="5466"/>
        <v>1071.5</v>
      </c>
      <c r="AJ2727" s="8">
        <f t="shared" ref="AJ2727:AJ2733" si="5495">AJ2728</f>
        <v>0</v>
      </c>
      <c r="AK2727" s="16"/>
      <c r="AL2727" s="25"/>
    </row>
    <row r="2728" spans="1:38" s="10" customFormat="1" x14ac:dyDescent="0.3">
      <c r="A2728" s="9" t="s">
        <v>248</v>
      </c>
      <c r="B2728" s="9" t="s">
        <v>35</v>
      </c>
      <c r="C2728" s="9" t="s">
        <v>9</v>
      </c>
      <c r="D2728" s="9"/>
      <c r="E2728" s="9"/>
      <c r="F2728" s="13" t="s">
        <v>548</v>
      </c>
      <c r="G2728" s="11">
        <f t="shared" si="5492"/>
        <v>1071.5</v>
      </c>
      <c r="H2728" s="11">
        <f t="shared" si="5492"/>
        <v>1071.5</v>
      </c>
      <c r="I2728" s="11">
        <f t="shared" si="5492"/>
        <v>1071.5</v>
      </c>
      <c r="J2728" s="11">
        <f t="shared" si="5492"/>
        <v>0</v>
      </c>
      <c r="K2728" s="11">
        <f t="shared" si="5492"/>
        <v>0</v>
      </c>
      <c r="L2728" s="11">
        <f t="shared" si="5492"/>
        <v>0</v>
      </c>
      <c r="M2728" s="11">
        <f t="shared" si="5478"/>
        <v>1071.5</v>
      </c>
      <c r="N2728" s="11">
        <f t="shared" si="5479"/>
        <v>1071.5</v>
      </c>
      <c r="O2728" s="11">
        <f t="shared" si="5480"/>
        <v>1071.5</v>
      </c>
      <c r="P2728" s="11">
        <f t="shared" si="5493"/>
        <v>0</v>
      </c>
      <c r="Q2728" s="11">
        <f t="shared" si="5493"/>
        <v>0</v>
      </c>
      <c r="R2728" s="11">
        <f t="shared" si="5493"/>
        <v>0</v>
      </c>
      <c r="S2728" s="11">
        <f t="shared" si="5493"/>
        <v>0</v>
      </c>
      <c r="T2728" s="11">
        <f t="shared" si="5493"/>
        <v>0</v>
      </c>
      <c r="U2728" s="11">
        <f t="shared" si="5493"/>
        <v>0</v>
      </c>
      <c r="V2728" s="11">
        <f t="shared" si="5493"/>
        <v>0</v>
      </c>
      <c r="W2728" s="11">
        <f t="shared" si="5494"/>
        <v>0</v>
      </c>
      <c r="X2728" s="11">
        <f t="shared" si="5494"/>
        <v>0</v>
      </c>
      <c r="Y2728" s="11">
        <f t="shared" si="5494"/>
        <v>0</v>
      </c>
      <c r="Z2728" s="11">
        <f t="shared" si="5494"/>
        <v>0</v>
      </c>
      <c r="AA2728" s="11">
        <f t="shared" si="5494"/>
        <v>0</v>
      </c>
      <c r="AB2728" s="11">
        <f t="shared" si="5494"/>
        <v>0</v>
      </c>
      <c r="AC2728" s="11">
        <f t="shared" si="5494"/>
        <v>0</v>
      </c>
      <c r="AD2728" s="11">
        <f t="shared" si="5494"/>
        <v>0</v>
      </c>
      <c r="AE2728" s="11">
        <f t="shared" si="5494"/>
        <v>0</v>
      </c>
      <c r="AF2728" s="11">
        <f t="shared" si="5494"/>
        <v>0</v>
      </c>
      <c r="AG2728" s="11">
        <f t="shared" si="5470"/>
        <v>1071.5</v>
      </c>
      <c r="AH2728" s="11">
        <f t="shared" si="5465"/>
        <v>1071.5</v>
      </c>
      <c r="AI2728" s="11">
        <f t="shared" si="5466"/>
        <v>1071.5</v>
      </c>
      <c r="AJ2728" s="11">
        <f t="shared" si="5495"/>
        <v>0</v>
      </c>
      <c r="AK2728" s="31"/>
      <c r="AL2728" s="26"/>
    </row>
    <row r="2729" spans="1:38" x14ac:dyDescent="0.3">
      <c r="A2729" s="4" t="s">
        <v>248</v>
      </c>
      <c r="B2729" s="4" t="s">
        <v>35</v>
      </c>
      <c r="C2729" s="4" t="s">
        <v>9</v>
      </c>
      <c r="D2729" s="4" t="s">
        <v>110</v>
      </c>
      <c r="E2729" s="4"/>
      <c r="F2729" s="14" t="s">
        <v>1163</v>
      </c>
      <c r="G2729" s="5">
        <f t="shared" si="5492"/>
        <v>1071.5</v>
      </c>
      <c r="H2729" s="5">
        <f t="shared" si="5492"/>
        <v>1071.5</v>
      </c>
      <c r="I2729" s="5">
        <f t="shared" si="5492"/>
        <v>1071.5</v>
      </c>
      <c r="J2729" s="5">
        <f t="shared" si="5492"/>
        <v>0</v>
      </c>
      <c r="K2729" s="5">
        <f t="shared" si="5492"/>
        <v>0</v>
      </c>
      <c r="L2729" s="5">
        <f t="shared" si="5492"/>
        <v>0</v>
      </c>
      <c r="M2729" s="5">
        <f t="shared" si="5478"/>
        <v>1071.5</v>
      </c>
      <c r="N2729" s="5">
        <f t="shared" si="5479"/>
        <v>1071.5</v>
      </c>
      <c r="O2729" s="5">
        <f t="shared" si="5480"/>
        <v>1071.5</v>
      </c>
      <c r="P2729" s="5">
        <f t="shared" si="5493"/>
        <v>0</v>
      </c>
      <c r="Q2729" s="5">
        <f t="shared" si="5493"/>
        <v>0</v>
      </c>
      <c r="R2729" s="5">
        <f t="shared" si="5493"/>
        <v>0</v>
      </c>
      <c r="S2729" s="5">
        <f t="shared" si="5493"/>
        <v>0</v>
      </c>
      <c r="T2729" s="5">
        <f t="shared" si="5493"/>
        <v>0</v>
      </c>
      <c r="U2729" s="5">
        <f t="shared" si="5493"/>
        <v>0</v>
      </c>
      <c r="V2729" s="5">
        <f t="shared" si="5493"/>
        <v>0</v>
      </c>
      <c r="W2729" s="5">
        <f t="shared" si="5494"/>
        <v>0</v>
      </c>
      <c r="X2729" s="5">
        <f t="shared" si="5494"/>
        <v>0</v>
      </c>
      <c r="Y2729" s="5">
        <f t="shared" si="5494"/>
        <v>0</v>
      </c>
      <c r="Z2729" s="5">
        <f t="shared" si="5494"/>
        <v>0</v>
      </c>
      <c r="AA2729" s="5">
        <f t="shared" si="5494"/>
        <v>0</v>
      </c>
      <c r="AB2729" s="5">
        <f t="shared" si="5494"/>
        <v>0</v>
      </c>
      <c r="AC2729" s="5">
        <f t="shared" si="5494"/>
        <v>0</v>
      </c>
      <c r="AD2729" s="5">
        <f t="shared" si="5494"/>
        <v>0</v>
      </c>
      <c r="AE2729" s="5">
        <f t="shared" si="5494"/>
        <v>0</v>
      </c>
      <c r="AF2729" s="5">
        <f t="shared" si="5494"/>
        <v>0</v>
      </c>
      <c r="AG2729" s="5">
        <f t="shared" si="5470"/>
        <v>1071.5</v>
      </c>
      <c r="AH2729" s="5">
        <f t="shared" si="5465"/>
        <v>1071.5</v>
      </c>
      <c r="AI2729" s="5">
        <f t="shared" si="5466"/>
        <v>1071.5</v>
      </c>
      <c r="AJ2729" s="5">
        <f t="shared" si="5495"/>
        <v>0</v>
      </c>
      <c r="AK2729" s="17"/>
      <c r="AL2729" s="27"/>
    </row>
    <row r="2730" spans="1:38" ht="31.2" x14ac:dyDescent="0.3">
      <c r="A2730" s="4" t="s">
        <v>248</v>
      </c>
      <c r="B2730" s="4" t="s">
        <v>35</v>
      </c>
      <c r="C2730" s="4" t="s">
        <v>9</v>
      </c>
      <c r="D2730" s="4" t="s">
        <v>156</v>
      </c>
      <c r="E2730" s="4"/>
      <c r="F2730" s="14" t="s">
        <v>1164</v>
      </c>
      <c r="G2730" s="5">
        <f t="shared" si="5492"/>
        <v>1071.5</v>
      </c>
      <c r="H2730" s="5">
        <f t="shared" si="5492"/>
        <v>1071.5</v>
      </c>
      <c r="I2730" s="5">
        <f t="shared" si="5492"/>
        <v>1071.5</v>
      </c>
      <c r="J2730" s="5">
        <f t="shared" si="5492"/>
        <v>0</v>
      </c>
      <c r="K2730" s="5">
        <f t="shared" si="5492"/>
        <v>0</v>
      </c>
      <c r="L2730" s="5">
        <f t="shared" si="5492"/>
        <v>0</v>
      </c>
      <c r="M2730" s="5">
        <f t="shared" si="5478"/>
        <v>1071.5</v>
      </c>
      <c r="N2730" s="5">
        <f t="shared" si="5479"/>
        <v>1071.5</v>
      </c>
      <c r="O2730" s="5">
        <f t="shared" si="5480"/>
        <v>1071.5</v>
      </c>
      <c r="P2730" s="5">
        <f t="shared" si="5493"/>
        <v>0</v>
      </c>
      <c r="Q2730" s="5">
        <f t="shared" si="5493"/>
        <v>0</v>
      </c>
      <c r="R2730" s="5">
        <f t="shared" si="5493"/>
        <v>0</v>
      </c>
      <c r="S2730" s="5">
        <f t="shared" si="5493"/>
        <v>0</v>
      </c>
      <c r="T2730" s="5">
        <f t="shared" si="5493"/>
        <v>0</v>
      </c>
      <c r="U2730" s="5">
        <f t="shared" si="5493"/>
        <v>0</v>
      </c>
      <c r="V2730" s="5">
        <f t="shared" si="5493"/>
        <v>0</v>
      </c>
      <c r="W2730" s="5">
        <f t="shared" si="5494"/>
        <v>0</v>
      </c>
      <c r="X2730" s="5">
        <f t="shared" si="5494"/>
        <v>0</v>
      </c>
      <c r="Y2730" s="5">
        <f t="shared" si="5494"/>
        <v>0</v>
      </c>
      <c r="Z2730" s="5">
        <f t="shared" si="5494"/>
        <v>0</v>
      </c>
      <c r="AA2730" s="5">
        <f t="shared" si="5494"/>
        <v>0</v>
      </c>
      <c r="AB2730" s="5">
        <f t="shared" si="5494"/>
        <v>0</v>
      </c>
      <c r="AC2730" s="5">
        <f t="shared" si="5494"/>
        <v>0</v>
      </c>
      <c r="AD2730" s="5">
        <f t="shared" si="5494"/>
        <v>0</v>
      </c>
      <c r="AE2730" s="5">
        <f t="shared" si="5494"/>
        <v>0</v>
      </c>
      <c r="AF2730" s="5">
        <f t="shared" si="5494"/>
        <v>0</v>
      </c>
      <c r="AG2730" s="5">
        <f t="shared" si="5470"/>
        <v>1071.5</v>
      </c>
      <c r="AH2730" s="5">
        <f t="shared" si="5465"/>
        <v>1071.5</v>
      </c>
      <c r="AI2730" s="5">
        <f t="shared" si="5466"/>
        <v>1071.5</v>
      </c>
      <c r="AJ2730" s="5">
        <f t="shared" si="5495"/>
        <v>0</v>
      </c>
      <c r="AK2730" s="17"/>
      <c r="AL2730" s="27"/>
    </row>
    <row r="2731" spans="1:38" ht="31.2" x14ac:dyDescent="0.3">
      <c r="A2731" s="4" t="s">
        <v>248</v>
      </c>
      <c r="B2731" s="4" t="s">
        <v>35</v>
      </c>
      <c r="C2731" s="4" t="s">
        <v>9</v>
      </c>
      <c r="D2731" s="4" t="s">
        <v>157</v>
      </c>
      <c r="E2731" s="4"/>
      <c r="F2731" s="14" t="s">
        <v>1165</v>
      </c>
      <c r="G2731" s="5">
        <f t="shared" si="5492"/>
        <v>1071.5</v>
      </c>
      <c r="H2731" s="5">
        <f t="shared" si="5492"/>
        <v>1071.5</v>
      </c>
      <c r="I2731" s="5">
        <f t="shared" si="5492"/>
        <v>1071.5</v>
      </c>
      <c r="J2731" s="5">
        <f t="shared" si="5492"/>
        <v>0</v>
      </c>
      <c r="K2731" s="5">
        <f t="shared" si="5492"/>
        <v>0</v>
      </c>
      <c r="L2731" s="5">
        <f t="shared" si="5492"/>
        <v>0</v>
      </c>
      <c r="M2731" s="5">
        <f t="shared" si="5478"/>
        <v>1071.5</v>
      </c>
      <c r="N2731" s="5">
        <f t="shared" si="5479"/>
        <v>1071.5</v>
      </c>
      <c r="O2731" s="5">
        <f t="shared" si="5480"/>
        <v>1071.5</v>
      </c>
      <c r="P2731" s="5">
        <f t="shared" si="5493"/>
        <v>0</v>
      </c>
      <c r="Q2731" s="5">
        <f t="shared" si="5493"/>
        <v>0</v>
      </c>
      <c r="R2731" s="5">
        <f t="shared" si="5493"/>
        <v>0</v>
      </c>
      <c r="S2731" s="5">
        <f t="shared" si="5493"/>
        <v>0</v>
      </c>
      <c r="T2731" s="5">
        <f t="shared" si="5493"/>
        <v>0</v>
      </c>
      <c r="U2731" s="5">
        <f t="shared" si="5493"/>
        <v>0</v>
      </c>
      <c r="V2731" s="5">
        <f t="shared" si="5493"/>
        <v>0</v>
      </c>
      <c r="W2731" s="5">
        <f t="shared" si="5494"/>
        <v>0</v>
      </c>
      <c r="X2731" s="5">
        <f t="shared" si="5494"/>
        <v>0</v>
      </c>
      <c r="Y2731" s="5">
        <f t="shared" si="5494"/>
        <v>0</v>
      </c>
      <c r="Z2731" s="5">
        <f t="shared" si="5494"/>
        <v>0</v>
      </c>
      <c r="AA2731" s="5">
        <f t="shared" si="5494"/>
        <v>0</v>
      </c>
      <c r="AB2731" s="5">
        <f t="shared" si="5494"/>
        <v>0</v>
      </c>
      <c r="AC2731" s="5">
        <f t="shared" si="5494"/>
        <v>0</v>
      </c>
      <c r="AD2731" s="5">
        <f t="shared" si="5494"/>
        <v>0</v>
      </c>
      <c r="AE2731" s="5">
        <f t="shared" si="5494"/>
        <v>0</v>
      </c>
      <c r="AF2731" s="5">
        <f t="shared" si="5494"/>
        <v>0</v>
      </c>
      <c r="AG2731" s="5">
        <f t="shared" si="5470"/>
        <v>1071.5</v>
      </c>
      <c r="AH2731" s="5">
        <f t="shared" si="5465"/>
        <v>1071.5</v>
      </c>
      <c r="AI2731" s="5">
        <f t="shared" si="5466"/>
        <v>1071.5</v>
      </c>
      <c r="AJ2731" s="5">
        <f t="shared" si="5495"/>
        <v>0</v>
      </c>
      <c r="AK2731" s="17"/>
      <c r="AL2731" s="27"/>
    </row>
    <row r="2732" spans="1:38" ht="46.8" x14ac:dyDescent="0.3">
      <c r="A2732" s="4" t="s">
        <v>248</v>
      </c>
      <c r="B2732" s="4" t="s">
        <v>35</v>
      </c>
      <c r="C2732" s="4" t="s">
        <v>9</v>
      </c>
      <c r="D2732" s="4" t="s">
        <v>147</v>
      </c>
      <c r="E2732" s="4"/>
      <c r="F2732" s="14" t="s">
        <v>606</v>
      </c>
      <c r="G2732" s="5">
        <f t="shared" si="5492"/>
        <v>1071.5</v>
      </c>
      <c r="H2732" s="5">
        <f t="shared" si="5492"/>
        <v>1071.5</v>
      </c>
      <c r="I2732" s="5">
        <f t="shared" si="5492"/>
        <v>1071.5</v>
      </c>
      <c r="J2732" s="5">
        <f t="shared" si="5492"/>
        <v>0</v>
      </c>
      <c r="K2732" s="5">
        <f t="shared" si="5492"/>
        <v>0</v>
      </c>
      <c r="L2732" s="5">
        <f t="shared" si="5492"/>
        <v>0</v>
      </c>
      <c r="M2732" s="5">
        <f t="shared" si="5478"/>
        <v>1071.5</v>
      </c>
      <c r="N2732" s="5">
        <f t="shared" si="5479"/>
        <v>1071.5</v>
      </c>
      <c r="O2732" s="5">
        <f t="shared" si="5480"/>
        <v>1071.5</v>
      </c>
      <c r="P2732" s="5">
        <f t="shared" si="5493"/>
        <v>0</v>
      </c>
      <c r="Q2732" s="5">
        <f t="shared" si="5493"/>
        <v>0</v>
      </c>
      <c r="R2732" s="5">
        <f t="shared" si="5493"/>
        <v>0</v>
      </c>
      <c r="S2732" s="5">
        <f t="shared" si="5493"/>
        <v>0</v>
      </c>
      <c r="T2732" s="5">
        <f t="shared" si="5493"/>
        <v>0</v>
      </c>
      <c r="U2732" s="5">
        <f t="shared" si="5493"/>
        <v>0</v>
      </c>
      <c r="V2732" s="5">
        <f t="shared" si="5493"/>
        <v>0</v>
      </c>
      <c r="W2732" s="5">
        <f t="shared" si="5494"/>
        <v>0</v>
      </c>
      <c r="X2732" s="5">
        <f t="shared" si="5494"/>
        <v>0</v>
      </c>
      <c r="Y2732" s="5">
        <f t="shared" si="5494"/>
        <v>0</v>
      </c>
      <c r="Z2732" s="5">
        <f t="shared" si="5494"/>
        <v>0</v>
      </c>
      <c r="AA2732" s="5">
        <f t="shared" si="5494"/>
        <v>0</v>
      </c>
      <c r="AB2732" s="5">
        <f t="shared" si="5494"/>
        <v>0</v>
      </c>
      <c r="AC2732" s="5">
        <f t="shared" si="5494"/>
        <v>0</v>
      </c>
      <c r="AD2732" s="5">
        <f t="shared" si="5494"/>
        <v>0</v>
      </c>
      <c r="AE2732" s="5">
        <f t="shared" si="5494"/>
        <v>0</v>
      </c>
      <c r="AF2732" s="5">
        <f t="shared" si="5494"/>
        <v>0</v>
      </c>
      <c r="AG2732" s="5">
        <f t="shared" si="5470"/>
        <v>1071.5</v>
      </c>
      <c r="AH2732" s="5">
        <f t="shared" si="5465"/>
        <v>1071.5</v>
      </c>
      <c r="AI2732" s="5">
        <f t="shared" si="5466"/>
        <v>1071.5</v>
      </c>
      <c r="AJ2732" s="5">
        <f t="shared" si="5495"/>
        <v>0</v>
      </c>
      <c r="AK2732" s="17"/>
      <c r="AL2732" s="27"/>
    </row>
    <row r="2733" spans="1:38" ht="31.2" x14ac:dyDescent="0.3">
      <c r="A2733" s="4" t="s">
        <v>248</v>
      </c>
      <c r="B2733" s="4" t="s">
        <v>35</v>
      </c>
      <c r="C2733" s="4" t="s">
        <v>9</v>
      </c>
      <c r="D2733" s="4" t="s">
        <v>147</v>
      </c>
      <c r="E2733" s="4" t="s">
        <v>15</v>
      </c>
      <c r="F2733" s="14" t="s">
        <v>559</v>
      </c>
      <c r="G2733" s="5">
        <f t="shared" si="5492"/>
        <v>1071.5</v>
      </c>
      <c r="H2733" s="5">
        <f t="shared" si="5492"/>
        <v>1071.5</v>
      </c>
      <c r="I2733" s="5">
        <f t="shared" si="5492"/>
        <v>1071.5</v>
      </c>
      <c r="J2733" s="5">
        <f t="shared" si="5492"/>
        <v>0</v>
      </c>
      <c r="K2733" s="5">
        <f t="shared" si="5492"/>
        <v>0</v>
      </c>
      <c r="L2733" s="5">
        <f t="shared" si="5492"/>
        <v>0</v>
      </c>
      <c r="M2733" s="5">
        <f t="shared" si="5478"/>
        <v>1071.5</v>
      </c>
      <c r="N2733" s="5">
        <f t="shared" si="5479"/>
        <v>1071.5</v>
      </c>
      <c r="O2733" s="5">
        <f t="shared" si="5480"/>
        <v>1071.5</v>
      </c>
      <c r="P2733" s="5">
        <f t="shared" si="5493"/>
        <v>0</v>
      </c>
      <c r="Q2733" s="5">
        <f t="shared" si="5493"/>
        <v>0</v>
      </c>
      <c r="R2733" s="5">
        <f t="shared" si="5493"/>
        <v>0</v>
      </c>
      <c r="S2733" s="5">
        <f t="shared" si="5493"/>
        <v>0</v>
      </c>
      <c r="T2733" s="5">
        <f t="shared" si="5493"/>
        <v>0</v>
      </c>
      <c r="U2733" s="5">
        <f t="shared" si="5493"/>
        <v>0</v>
      </c>
      <c r="V2733" s="5">
        <f t="shared" si="5493"/>
        <v>0</v>
      </c>
      <c r="W2733" s="5">
        <f t="shared" si="5494"/>
        <v>0</v>
      </c>
      <c r="X2733" s="5">
        <f t="shared" si="5494"/>
        <v>0</v>
      </c>
      <c r="Y2733" s="5">
        <f t="shared" si="5494"/>
        <v>0</v>
      </c>
      <c r="Z2733" s="5">
        <f t="shared" si="5494"/>
        <v>0</v>
      </c>
      <c r="AA2733" s="5">
        <f t="shared" si="5494"/>
        <v>0</v>
      </c>
      <c r="AB2733" s="5">
        <f t="shared" si="5494"/>
        <v>0</v>
      </c>
      <c r="AC2733" s="5">
        <f t="shared" si="5494"/>
        <v>0</v>
      </c>
      <c r="AD2733" s="5">
        <f t="shared" si="5494"/>
        <v>0</v>
      </c>
      <c r="AE2733" s="5">
        <f t="shared" si="5494"/>
        <v>0</v>
      </c>
      <c r="AF2733" s="5">
        <f t="shared" si="5494"/>
        <v>0</v>
      </c>
      <c r="AG2733" s="5">
        <f t="shared" si="5470"/>
        <v>1071.5</v>
      </c>
      <c r="AH2733" s="5">
        <f t="shared" si="5465"/>
        <v>1071.5</v>
      </c>
      <c r="AI2733" s="5">
        <f t="shared" si="5466"/>
        <v>1071.5</v>
      </c>
      <c r="AJ2733" s="5">
        <f t="shared" si="5495"/>
        <v>0</v>
      </c>
      <c r="AK2733" s="17"/>
      <c r="AL2733" s="27"/>
    </row>
    <row r="2734" spans="1:38" ht="31.2" x14ac:dyDescent="0.3">
      <c r="A2734" s="4" t="s">
        <v>248</v>
      </c>
      <c r="B2734" s="4" t="s">
        <v>35</v>
      </c>
      <c r="C2734" s="4" t="s">
        <v>9</v>
      </c>
      <c r="D2734" s="4" t="s">
        <v>147</v>
      </c>
      <c r="E2734" s="4" t="s">
        <v>16</v>
      </c>
      <c r="F2734" s="14" t="s">
        <v>560</v>
      </c>
      <c r="G2734" s="5">
        <v>1071.5</v>
      </c>
      <c r="H2734" s="5">
        <v>1071.5</v>
      </c>
      <c r="I2734" s="5">
        <v>1071.5</v>
      </c>
      <c r="J2734" s="5"/>
      <c r="K2734" s="5"/>
      <c r="L2734" s="5"/>
      <c r="M2734" s="5">
        <f t="shared" si="5478"/>
        <v>1071.5</v>
      </c>
      <c r="N2734" s="5">
        <f t="shared" si="5479"/>
        <v>1071.5</v>
      </c>
      <c r="O2734" s="5">
        <f t="shared" si="5480"/>
        <v>1071.5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>
        <f t="shared" si="5470"/>
        <v>1071.5</v>
      </c>
      <c r="AH2734" s="5">
        <f t="shared" si="5465"/>
        <v>1071.5</v>
      </c>
      <c r="AI2734" s="5">
        <f t="shared" si="5466"/>
        <v>1071.5</v>
      </c>
      <c r="AJ2734" s="5"/>
      <c r="AK2734" s="17"/>
      <c r="AL2734" s="27"/>
    </row>
    <row r="2735" spans="1:38" s="3" customFormat="1" x14ac:dyDescent="0.3">
      <c r="A2735" s="7" t="s">
        <v>248</v>
      </c>
      <c r="B2735" s="7" t="s">
        <v>97</v>
      </c>
      <c r="C2735" s="7"/>
      <c r="D2735" s="7"/>
      <c r="E2735" s="7"/>
      <c r="F2735" s="12" t="s">
        <v>522</v>
      </c>
      <c r="G2735" s="8">
        <f t="shared" ref="G2735:G2740" si="5496">G2736</f>
        <v>375.3</v>
      </c>
      <c r="H2735" s="8">
        <f t="shared" ref="H2735:AJ2740" si="5497">H2736</f>
        <v>0</v>
      </c>
      <c r="I2735" s="8">
        <f t="shared" si="5497"/>
        <v>0</v>
      </c>
      <c r="J2735" s="8">
        <f t="shared" si="5497"/>
        <v>0</v>
      </c>
      <c r="K2735" s="8">
        <f t="shared" si="5497"/>
        <v>0</v>
      </c>
      <c r="L2735" s="8">
        <f t="shared" si="5497"/>
        <v>0</v>
      </c>
      <c r="M2735" s="8">
        <f t="shared" si="5478"/>
        <v>375.3</v>
      </c>
      <c r="N2735" s="8">
        <f t="shared" si="5479"/>
        <v>0</v>
      </c>
      <c r="O2735" s="8">
        <f t="shared" si="5480"/>
        <v>0</v>
      </c>
      <c r="P2735" s="8">
        <f t="shared" si="5497"/>
        <v>0</v>
      </c>
      <c r="Q2735" s="8">
        <f t="shared" si="5497"/>
        <v>0</v>
      </c>
      <c r="R2735" s="8">
        <f t="shared" si="5497"/>
        <v>0</v>
      </c>
      <c r="S2735" s="8">
        <f t="shared" si="5497"/>
        <v>0</v>
      </c>
      <c r="T2735" s="8">
        <f t="shared" si="5497"/>
        <v>0</v>
      </c>
      <c r="U2735" s="8">
        <f t="shared" si="5497"/>
        <v>0</v>
      </c>
      <c r="V2735" s="8">
        <f t="shared" si="5497"/>
        <v>0</v>
      </c>
      <c r="W2735" s="8">
        <f t="shared" si="5497"/>
        <v>0</v>
      </c>
      <c r="X2735" s="8">
        <f t="shared" si="5497"/>
        <v>0</v>
      </c>
      <c r="Y2735" s="8">
        <f t="shared" si="5497"/>
        <v>0</v>
      </c>
      <c r="Z2735" s="8">
        <f t="shared" si="5497"/>
        <v>0</v>
      </c>
      <c r="AA2735" s="8">
        <f t="shared" si="5497"/>
        <v>0</v>
      </c>
      <c r="AB2735" s="8">
        <f t="shared" si="5497"/>
        <v>0</v>
      </c>
      <c r="AC2735" s="8">
        <f t="shared" si="5497"/>
        <v>0</v>
      </c>
      <c r="AD2735" s="8">
        <f t="shared" si="5497"/>
        <v>0</v>
      </c>
      <c r="AE2735" s="8">
        <f t="shared" si="5497"/>
        <v>0</v>
      </c>
      <c r="AF2735" s="8">
        <f t="shared" si="5497"/>
        <v>0</v>
      </c>
      <c r="AG2735" s="8">
        <f t="shared" si="5470"/>
        <v>375.3</v>
      </c>
      <c r="AH2735" s="8">
        <f t="shared" si="5465"/>
        <v>0</v>
      </c>
      <c r="AI2735" s="8">
        <f t="shared" si="5466"/>
        <v>0</v>
      </c>
      <c r="AJ2735" s="8">
        <f t="shared" si="5497"/>
        <v>0</v>
      </c>
      <c r="AK2735" s="16"/>
      <c r="AL2735" s="25"/>
    </row>
    <row r="2736" spans="1:38" s="10" customFormat="1" x14ac:dyDescent="0.3">
      <c r="A2736" s="9" t="s">
        <v>248</v>
      </c>
      <c r="B2736" s="9" t="s">
        <v>97</v>
      </c>
      <c r="C2736" s="9" t="s">
        <v>74</v>
      </c>
      <c r="D2736" s="9"/>
      <c r="E2736" s="9"/>
      <c r="F2736" s="13" t="s">
        <v>550</v>
      </c>
      <c r="G2736" s="11">
        <f t="shared" si="5496"/>
        <v>375.3</v>
      </c>
      <c r="H2736" s="11">
        <f t="shared" si="5497"/>
        <v>0</v>
      </c>
      <c r="I2736" s="11">
        <f t="shared" si="5497"/>
        <v>0</v>
      </c>
      <c r="J2736" s="11">
        <f t="shared" si="5497"/>
        <v>0</v>
      </c>
      <c r="K2736" s="11">
        <f t="shared" si="5497"/>
        <v>0</v>
      </c>
      <c r="L2736" s="11">
        <f t="shared" si="5497"/>
        <v>0</v>
      </c>
      <c r="M2736" s="11">
        <f t="shared" si="5478"/>
        <v>375.3</v>
      </c>
      <c r="N2736" s="11">
        <f t="shared" si="5479"/>
        <v>0</v>
      </c>
      <c r="O2736" s="11">
        <f t="shared" si="5480"/>
        <v>0</v>
      </c>
      <c r="P2736" s="11">
        <f t="shared" si="5497"/>
        <v>0</v>
      </c>
      <c r="Q2736" s="11">
        <f t="shared" si="5497"/>
        <v>0</v>
      </c>
      <c r="R2736" s="11">
        <f t="shared" si="5497"/>
        <v>0</v>
      </c>
      <c r="S2736" s="11">
        <f t="shared" si="5497"/>
        <v>0</v>
      </c>
      <c r="T2736" s="11">
        <f t="shared" si="5497"/>
        <v>0</v>
      </c>
      <c r="U2736" s="11">
        <f t="shared" si="5497"/>
        <v>0</v>
      </c>
      <c r="V2736" s="11">
        <f t="shared" si="5497"/>
        <v>0</v>
      </c>
      <c r="W2736" s="11">
        <f t="shared" si="5497"/>
        <v>0</v>
      </c>
      <c r="X2736" s="11">
        <f t="shared" si="5497"/>
        <v>0</v>
      </c>
      <c r="Y2736" s="11">
        <f t="shared" si="5497"/>
        <v>0</v>
      </c>
      <c r="Z2736" s="11">
        <f t="shared" si="5497"/>
        <v>0</v>
      </c>
      <c r="AA2736" s="11">
        <f t="shared" si="5497"/>
        <v>0</v>
      </c>
      <c r="AB2736" s="11">
        <f t="shared" si="5497"/>
        <v>0</v>
      </c>
      <c r="AC2736" s="11">
        <f t="shared" si="5497"/>
        <v>0</v>
      </c>
      <c r="AD2736" s="11">
        <f t="shared" si="5497"/>
        <v>0</v>
      </c>
      <c r="AE2736" s="11">
        <f t="shared" si="5497"/>
        <v>0</v>
      </c>
      <c r="AF2736" s="11">
        <f t="shared" si="5497"/>
        <v>0</v>
      </c>
      <c r="AG2736" s="11">
        <f t="shared" si="5470"/>
        <v>375.3</v>
      </c>
      <c r="AH2736" s="11">
        <f t="shared" si="5465"/>
        <v>0</v>
      </c>
      <c r="AI2736" s="11">
        <f t="shared" si="5466"/>
        <v>0</v>
      </c>
      <c r="AJ2736" s="11">
        <f t="shared" si="5497"/>
        <v>0</v>
      </c>
      <c r="AK2736" s="31"/>
      <c r="AL2736" s="26"/>
    </row>
    <row r="2737" spans="1:38" ht="31.2" x14ac:dyDescent="0.3">
      <c r="A2737" s="4" t="s">
        <v>248</v>
      </c>
      <c r="B2737" s="4" t="s">
        <v>97</v>
      </c>
      <c r="C2737" s="4" t="s">
        <v>74</v>
      </c>
      <c r="D2737" s="4" t="s">
        <v>26</v>
      </c>
      <c r="E2737" s="4"/>
      <c r="F2737" s="14" t="s">
        <v>1098</v>
      </c>
      <c r="G2737" s="5">
        <f t="shared" si="5496"/>
        <v>375.3</v>
      </c>
      <c r="H2737" s="5">
        <f t="shared" si="5497"/>
        <v>0</v>
      </c>
      <c r="I2737" s="5">
        <f t="shared" si="5497"/>
        <v>0</v>
      </c>
      <c r="J2737" s="5">
        <f t="shared" si="5497"/>
        <v>0</v>
      </c>
      <c r="K2737" s="5">
        <f t="shared" si="5497"/>
        <v>0</v>
      </c>
      <c r="L2737" s="5">
        <f t="shared" si="5497"/>
        <v>0</v>
      </c>
      <c r="M2737" s="5">
        <f t="shared" si="5478"/>
        <v>375.3</v>
      </c>
      <c r="N2737" s="5">
        <f t="shared" si="5479"/>
        <v>0</v>
      </c>
      <c r="O2737" s="5">
        <f t="shared" si="5480"/>
        <v>0</v>
      </c>
      <c r="P2737" s="5">
        <f t="shared" si="5497"/>
        <v>0</v>
      </c>
      <c r="Q2737" s="5">
        <f t="shared" si="5497"/>
        <v>0</v>
      </c>
      <c r="R2737" s="5">
        <f t="shared" si="5497"/>
        <v>0</v>
      </c>
      <c r="S2737" s="5">
        <f t="shared" si="5497"/>
        <v>0</v>
      </c>
      <c r="T2737" s="5">
        <f t="shared" si="5497"/>
        <v>0</v>
      </c>
      <c r="U2737" s="5">
        <f t="shared" si="5497"/>
        <v>0</v>
      </c>
      <c r="V2737" s="5">
        <f t="shared" si="5497"/>
        <v>0</v>
      </c>
      <c r="W2737" s="5">
        <f t="shared" si="5497"/>
        <v>0</v>
      </c>
      <c r="X2737" s="5">
        <f t="shared" si="5497"/>
        <v>0</v>
      </c>
      <c r="Y2737" s="5">
        <f t="shared" si="5497"/>
        <v>0</v>
      </c>
      <c r="Z2737" s="5">
        <f t="shared" si="5497"/>
        <v>0</v>
      </c>
      <c r="AA2737" s="5">
        <f t="shared" si="5497"/>
        <v>0</v>
      </c>
      <c r="AB2737" s="5">
        <f t="shared" si="5497"/>
        <v>0</v>
      </c>
      <c r="AC2737" s="5">
        <f t="shared" si="5497"/>
        <v>0</v>
      </c>
      <c r="AD2737" s="5">
        <f t="shared" si="5497"/>
        <v>0</v>
      </c>
      <c r="AE2737" s="5">
        <f t="shared" si="5497"/>
        <v>0</v>
      </c>
      <c r="AF2737" s="5">
        <f t="shared" si="5497"/>
        <v>0</v>
      </c>
      <c r="AG2737" s="5">
        <f t="shared" si="5470"/>
        <v>375.3</v>
      </c>
      <c r="AH2737" s="5">
        <f t="shared" si="5465"/>
        <v>0</v>
      </c>
      <c r="AI2737" s="5">
        <f t="shared" si="5466"/>
        <v>0</v>
      </c>
      <c r="AJ2737" s="5">
        <f t="shared" si="5497"/>
        <v>0</v>
      </c>
      <c r="AK2737" s="17"/>
      <c r="AL2737" s="27"/>
    </row>
    <row r="2738" spans="1:38" ht="46.8" x14ac:dyDescent="0.3">
      <c r="A2738" s="4" t="s">
        <v>248</v>
      </c>
      <c r="B2738" s="4" t="s">
        <v>97</v>
      </c>
      <c r="C2738" s="4" t="s">
        <v>74</v>
      </c>
      <c r="D2738" s="4" t="s">
        <v>101</v>
      </c>
      <c r="E2738" s="4"/>
      <c r="F2738" s="14" t="s">
        <v>1136</v>
      </c>
      <c r="G2738" s="5">
        <f t="shared" si="5496"/>
        <v>375.3</v>
      </c>
      <c r="H2738" s="5">
        <f t="shared" si="5497"/>
        <v>0</v>
      </c>
      <c r="I2738" s="5">
        <f t="shared" si="5497"/>
        <v>0</v>
      </c>
      <c r="J2738" s="5">
        <f>J2739+J2742</f>
        <v>0</v>
      </c>
      <c r="K2738" s="5">
        <f t="shared" ref="K2738:AJ2738" si="5498">K2739+K2742</f>
        <v>0</v>
      </c>
      <c r="L2738" s="5">
        <f t="shared" si="5498"/>
        <v>0</v>
      </c>
      <c r="M2738" s="5">
        <f t="shared" si="5478"/>
        <v>375.3</v>
      </c>
      <c r="N2738" s="5">
        <f t="shared" si="5479"/>
        <v>0</v>
      </c>
      <c r="O2738" s="5">
        <f t="shared" si="5480"/>
        <v>0</v>
      </c>
      <c r="P2738" s="5">
        <f t="shared" ref="P2738:V2738" si="5499">P2739+P2742</f>
        <v>0</v>
      </c>
      <c r="Q2738" s="5">
        <f t="shared" ref="Q2738:R2738" si="5500">Q2739+Q2742</f>
        <v>0</v>
      </c>
      <c r="R2738" s="5">
        <f t="shared" si="5500"/>
        <v>0</v>
      </c>
      <c r="S2738" s="5">
        <f t="shared" ref="S2738" si="5501">S2739+S2742</f>
        <v>0</v>
      </c>
      <c r="T2738" s="5">
        <f t="shared" si="5499"/>
        <v>0</v>
      </c>
      <c r="U2738" s="5">
        <f t="shared" si="5499"/>
        <v>0</v>
      </c>
      <c r="V2738" s="5">
        <f t="shared" si="5499"/>
        <v>0</v>
      </c>
      <c r="W2738" s="5">
        <f t="shared" ref="W2738:AF2738" si="5502">W2739+W2742</f>
        <v>0</v>
      </c>
      <c r="X2738" s="5">
        <f t="shared" si="5502"/>
        <v>0</v>
      </c>
      <c r="Y2738" s="5">
        <f t="shared" si="5502"/>
        <v>0</v>
      </c>
      <c r="Z2738" s="5">
        <f t="shared" si="5502"/>
        <v>0</v>
      </c>
      <c r="AA2738" s="5">
        <f t="shared" si="5502"/>
        <v>0</v>
      </c>
      <c r="AB2738" s="5">
        <f t="shared" si="5502"/>
        <v>0</v>
      </c>
      <c r="AC2738" s="5">
        <f t="shared" si="5502"/>
        <v>0</v>
      </c>
      <c r="AD2738" s="5">
        <f t="shared" ref="AD2738" si="5503">AD2739+AD2742</f>
        <v>0</v>
      </c>
      <c r="AE2738" s="5">
        <f t="shared" ref="AE2738" si="5504">AE2739+AE2742</f>
        <v>0</v>
      </c>
      <c r="AF2738" s="5">
        <f t="shared" si="5502"/>
        <v>0</v>
      </c>
      <c r="AG2738" s="5">
        <f t="shared" si="5470"/>
        <v>375.3</v>
      </c>
      <c r="AH2738" s="5">
        <f t="shared" si="5465"/>
        <v>0</v>
      </c>
      <c r="AI2738" s="5">
        <f t="shared" si="5466"/>
        <v>0</v>
      </c>
      <c r="AJ2738" s="5">
        <f t="shared" si="5498"/>
        <v>0</v>
      </c>
      <c r="AK2738" s="17"/>
      <c r="AL2738" s="27"/>
    </row>
    <row r="2739" spans="1:38" ht="46.8" hidden="1" x14ac:dyDescent="0.3">
      <c r="A2739" s="4" t="s">
        <v>248</v>
      </c>
      <c r="B2739" s="4" t="s">
        <v>97</v>
      </c>
      <c r="C2739" s="4" t="s">
        <v>74</v>
      </c>
      <c r="D2739" s="4" t="s">
        <v>98</v>
      </c>
      <c r="E2739" s="4"/>
      <c r="F2739" s="14" t="s">
        <v>1067</v>
      </c>
      <c r="G2739" s="5">
        <f t="shared" si="5496"/>
        <v>375.3</v>
      </c>
      <c r="H2739" s="5">
        <f t="shared" si="5497"/>
        <v>0</v>
      </c>
      <c r="I2739" s="5">
        <f t="shared" si="5497"/>
        <v>0</v>
      </c>
      <c r="J2739" s="5">
        <f t="shared" si="5497"/>
        <v>-375.3</v>
      </c>
      <c r="K2739" s="5">
        <f t="shared" si="5497"/>
        <v>0</v>
      </c>
      <c r="L2739" s="5">
        <f t="shared" si="5497"/>
        <v>0</v>
      </c>
      <c r="M2739" s="5">
        <f t="shared" si="5478"/>
        <v>0</v>
      </c>
      <c r="N2739" s="5">
        <f t="shared" si="5479"/>
        <v>0</v>
      </c>
      <c r="O2739" s="5">
        <f t="shared" si="5480"/>
        <v>0</v>
      </c>
      <c r="P2739" s="5">
        <f t="shared" si="5497"/>
        <v>0</v>
      </c>
      <c r="Q2739" s="5">
        <f t="shared" si="5497"/>
        <v>0</v>
      </c>
      <c r="R2739" s="5">
        <f t="shared" si="5497"/>
        <v>0</v>
      </c>
      <c r="S2739" s="5">
        <f t="shared" si="5497"/>
        <v>0</v>
      </c>
      <c r="T2739" s="5">
        <f t="shared" si="5497"/>
        <v>0</v>
      </c>
      <c r="U2739" s="5">
        <f t="shared" si="5497"/>
        <v>0</v>
      </c>
      <c r="V2739" s="5">
        <f t="shared" si="5497"/>
        <v>0</v>
      </c>
      <c r="W2739" s="5">
        <f t="shared" si="5497"/>
        <v>0</v>
      </c>
      <c r="X2739" s="5">
        <f t="shared" si="5497"/>
        <v>0</v>
      </c>
      <c r="Y2739" s="5">
        <f t="shared" si="5497"/>
        <v>0</v>
      </c>
      <c r="Z2739" s="5">
        <f t="shared" si="5497"/>
        <v>0</v>
      </c>
      <c r="AA2739" s="5">
        <f t="shared" si="5497"/>
        <v>0</v>
      </c>
      <c r="AB2739" s="5">
        <f t="shared" si="5497"/>
        <v>0</v>
      </c>
      <c r="AC2739" s="5">
        <f t="shared" si="5497"/>
        <v>0</v>
      </c>
      <c r="AD2739" s="5">
        <f t="shared" si="5497"/>
        <v>0</v>
      </c>
      <c r="AE2739" s="5">
        <f t="shared" si="5497"/>
        <v>0</v>
      </c>
      <c r="AF2739" s="5">
        <f t="shared" si="5497"/>
        <v>0</v>
      </c>
      <c r="AG2739" s="5">
        <f t="shared" si="5470"/>
        <v>0</v>
      </c>
      <c r="AH2739" s="5">
        <f t="shared" si="5465"/>
        <v>0</v>
      </c>
      <c r="AI2739" s="5">
        <f t="shared" si="5466"/>
        <v>0</v>
      </c>
      <c r="AJ2739" s="5">
        <f t="shared" si="5497"/>
        <v>0</v>
      </c>
      <c r="AK2739" s="17">
        <v>1</v>
      </c>
      <c r="AL2739" s="27"/>
    </row>
    <row r="2740" spans="1:38" ht="31.2" hidden="1" x14ac:dyDescent="0.3">
      <c r="A2740" s="4" t="s">
        <v>248</v>
      </c>
      <c r="B2740" s="4" t="s">
        <v>97</v>
      </c>
      <c r="C2740" s="4" t="s">
        <v>74</v>
      </c>
      <c r="D2740" s="4" t="s">
        <v>98</v>
      </c>
      <c r="E2740" s="4" t="s">
        <v>15</v>
      </c>
      <c r="F2740" s="14" t="s">
        <v>559</v>
      </c>
      <c r="G2740" s="5">
        <f t="shared" si="5496"/>
        <v>375.3</v>
      </c>
      <c r="H2740" s="5">
        <f t="shared" si="5497"/>
        <v>0</v>
      </c>
      <c r="I2740" s="5">
        <f t="shared" si="5497"/>
        <v>0</v>
      </c>
      <c r="J2740" s="5">
        <f t="shared" si="5497"/>
        <v>-375.3</v>
      </c>
      <c r="K2740" s="5">
        <f t="shared" si="5497"/>
        <v>0</v>
      </c>
      <c r="L2740" s="5">
        <f t="shared" si="5497"/>
        <v>0</v>
      </c>
      <c r="M2740" s="5">
        <f t="shared" si="5478"/>
        <v>0</v>
      </c>
      <c r="N2740" s="5">
        <f t="shared" si="5479"/>
        <v>0</v>
      </c>
      <c r="O2740" s="5">
        <f t="shared" si="5480"/>
        <v>0</v>
      </c>
      <c r="P2740" s="5">
        <f t="shared" si="5497"/>
        <v>0</v>
      </c>
      <c r="Q2740" s="5">
        <f t="shared" si="5497"/>
        <v>0</v>
      </c>
      <c r="R2740" s="5">
        <f t="shared" si="5497"/>
        <v>0</v>
      </c>
      <c r="S2740" s="5">
        <f t="shared" si="5497"/>
        <v>0</v>
      </c>
      <c r="T2740" s="5">
        <f t="shared" si="5497"/>
        <v>0</v>
      </c>
      <c r="U2740" s="5">
        <f t="shared" si="5497"/>
        <v>0</v>
      </c>
      <c r="V2740" s="5">
        <f t="shared" si="5497"/>
        <v>0</v>
      </c>
      <c r="W2740" s="5">
        <f t="shared" si="5497"/>
        <v>0</v>
      </c>
      <c r="X2740" s="5">
        <f t="shared" si="5497"/>
        <v>0</v>
      </c>
      <c r="Y2740" s="5">
        <f t="shared" si="5497"/>
        <v>0</v>
      </c>
      <c r="Z2740" s="5">
        <f t="shared" si="5497"/>
        <v>0</v>
      </c>
      <c r="AA2740" s="5">
        <f t="shared" si="5497"/>
        <v>0</v>
      </c>
      <c r="AB2740" s="5">
        <f t="shared" si="5497"/>
        <v>0</v>
      </c>
      <c r="AC2740" s="5">
        <f t="shared" si="5497"/>
        <v>0</v>
      </c>
      <c r="AD2740" s="5">
        <f t="shared" si="5497"/>
        <v>0</v>
      </c>
      <c r="AE2740" s="5">
        <f t="shared" si="5497"/>
        <v>0</v>
      </c>
      <c r="AF2740" s="5">
        <f t="shared" si="5497"/>
        <v>0</v>
      </c>
      <c r="AG2740" s="5">
        <f t="shared" si="5470"/>
        <v>0</v>
      </c>
      <c r="AH2740" s="5">
        <f t="shared" si="5465"/>
        <v>0</v>
      </c>
      <c r="AI2740" s="5">
        <f t="shared" si="5466"/>
        <v>0</v>
      </c>
      <c r="AJ2740" s="5">
        <f t="shared" si="5497"/>
        <v>0</v>
      </c>
      <c r="AK2740" s="17">
        <v>1</v>
      </c>
      <c r="AL2740" s="27"/>
    </row>
    <row r="2741" spans="1:38" ht="31.2" hidden="1" x14ac:dyDescent="0.3">
      <c r="A2741" s="4" t="s">
        <v>248</v>
      </c>
      <c r="B2741" s="4" t="s">
        <v>97</v>
      </c>
      <c r="C2741" s="4" t="s">
        <v>74</v>
      </c>
      <c r="D2741" s="4" t="s">
        <v>98</v>
      </c>
      <c r="E2741" s="4" t="s">
        <v>16</v>
      </c>
      <c r="F2741" s="14" t="s">
        <v>560</v>
      </c>
      <c r="G2741" s="5">
        <v>375.3</v>
      </c>
      <c r="H2741" s="5">
        <v>0</v>
      </c>
      <c r="I2741" s="5">
        <v>0</v>
      </c>
      <c r="J2741" s="5">
        <v>-375.3</v>
      </c>
      <c r="K2741" s="5"/>
      <c r="L2741" s="5"/>
      <c r="M2741" s="5">
        <f t="shared" si="5478"/>
        <v>0</v>
      </c>
      <c r="N2741" s="5">
        <f t="shared" si="5479"/>
        <v>0</v>
      </c>
      <c r="O2741" s="5">
        <f t="shared" si="5480"/>
        <v>0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>
        <f t="shared" si="5470"/>
        <v>0</v>
      </c>
      <c r="AH2741" s="5">
        <f t="shared" si="5465"/>
        <v>0</v>
      </c>
      <c r="AI2741" s="5">
        <f t="shared" si="5466"/>
        <v>0</v>
      </c>
      <c r="AJ2741" s="5"/>
      <c r="AK2741" s="17">
        <v>1</v>
      </c>
      <c r="AL2741" s="27" t="s">
        <v>1468</v>
      </c>
    </row>
    <row r="2742" spans="1:38" ht="31.2" x14ac:dyDescent="0.3">
      <c r="A2742" s="4" t="s">
        <v>248</v>
      </c>
      <c r="B2742" s="4" t="s">
        <v>97</v>
      </c>
      <c r="C2742" s="4" t="s">
        <v>74</v>
      </c>
      <c r="D2742" s="4" t="s">
        <v>1462</v>
      </c>
      <c r="E2742" s="4"/>
      <c r="F2742" s="14" t="s">
        <v>1463</v>
      </c>
      <c r="G2742" s="5"/>
      <c r="H2742" s="5"/>
      <c r="I2742" s="5"/>
      <c r="J2742" s="5">
        <f>J2743</f>
        <v>375.3</v>
      </c>
      <c r="K2742" s="5">
        <f t="shared" ref="K2742:AJ2743" si="5505">K2743</f>
        <v>0</v>
      </c>
      <c r="L2742" s="5">
        <f t="shared" si="5505"/>
        <v>0</v>
      </c>
      <c r="M2742" s="5">
        <f t="shared" si="5478"/>
        <v>375.3</v>
      </c>
      <c r="N2742" s="5">
        <f t="shared" si="5479"/>
        <v>0</v>
      </c>
      <c r="O2742" s="5">
        <f t="shared" si="5480"/>
        <v>0</v>
      </c>
      <c r="P2742" s="5">
        <f t="shared" si="5505"/>
        <v>0</v>
      </c>
      <c r="Q2742" s="5">
        <f t="shared" si="5505"/>
        <v>0</v>
      </c>
      <c r="R2742" s="5">
        <f t="shared" si="5505"/>
        <v>0</v>
      </c>
      <c r="S2742" s="5">
        <f t="shared" si="5505"/>
        <v>0</v>
      </c>
      <c r="T2742" s="5">
        <f t="shared" si="5505"/>
        <v>0</v>
      </c>
      <c r="U2742" s="5">
        <f t="shared" si="5505"/>
        <v>0</v>
      </c>
      <c r="V2742" s="5">
        <f t="shared" si="5505"/>
        <v>0</v>
      </c>
      <c r="W2742" s="5">
        <f t="shared" si="5505"/>
        <v>0</v>
      </c>
      <c r="X2742" s="5">
        <f t="shared" si="5505"/>
        <v>0</v>
      </c>
      <c r="Y2742" s="5">
        <f t="shared" si="5505"/>
        <v>0</v>
      </c>
      <c r="Z2742" s="5">
        <f t="shared" si="5505"/>
        <v>0</v>
      </c>
      <c r="AA2742" s="5">
        <f t="shared" si="5505"/>
        <v>0</v>
      </c>
      <c r="AB2742" s="5">
        <f t="shared" si="5505"/>
        <v>0</v>
      </c>
      <c r="AC2742" s="5">
        <f t="shared" si="5505"/>
        <v>0</v>
      </c>
      <c r="AD2742" s="5">
        <f t="shared" si="5505"/>
        <v>0</v>
      </c>
      <c r="AE2742" s="5">
        <f t="shared" si="5505"/>
        <v>0</v>
      </c>
      <c r="AF2742" s="5">
        <f t="shared" si="5505"/>
        <v>0</v>
      </c>
      <c r="AG2742" s="5">
        <f t="shared" si="5470"/>
        <v>375.3</v>
      </c>
      <c r="AH2742" s="5">
        <f t="shared" si="5465"/>
        <v>0</v>
      </c>
      <c r="AI2742" s="5">
        <f t="shared" si="5466"/>
        <v>0</v>
      </c>
      <c r="AJ2742" s="5">
        <f t="shared" si="5505"/>
        <v>0</v>
      </c>
      <c r="AK2742" s="17"/>
      <c r="AL2742" s="27"/>
    </row>
    <row r="2743" spans="1:38" ht="31.2" x14ac:dyDescent="0.3">
      <c r="A2743" s="4" t="s">
        <v>248</v>
      </c>
      <c r="B2743" s="4" t="s">
        <v>97</v>
      </c>
      <c r="C2743" s="4" t="s">
        <v>74</v>
      </c>
      <c r="D2743" s="4" t="s">
        <v>1462</v>
      </c>
      <c r="E2743" s="4" t="s">
        <v>15</v>
      </c>
      <c r="F2743" s="14" t="s">
        <v>559</v>
      </c>
      <c r="G2743" s="5"/>
      <c r="H2743" s="5"/>
      <c r="I2743" s="5"/>
      <c r="J2743" s="5">
        <f>J2744</f>
        <v>375.3</v>
      </c>
      <c r="K2743" s="5">
        <f t="shared" si="5505"/>
        <v>0</v>
      </c>
      <c r="L2743" s="5">
        <f t="shared" si="5505"/>
        <v>0</v>
      </c>
      <c r="M2743" s="5">
        <f t="shared" si="5478"/>
        <v>375.3</v>
      </c>
      <c r="N2743" s="5">
        <f t="shared" si="5479"/>
        <v>0</v>
      </c>
      <c r="O2743" s="5">
        <f t="shared" si="5480"/>
        <v>0</v>
      </c>
      <c r="P2743" s="5">
        <f t="shared" si="5505"/>
        <v>0</v>
      </c>
      <c r="Q2743" s="5">
        <f t="shared" si="5505"/>
        <v>0</v>
      </c>
      <c r="R2743" s="5">
        <f t="shared" si="5505"/>
        <v>0</v>
      </c>
      <c r="S2743" s="5">
        <f t="shared" si="5505"/>
        <v>0</v>
      </c>
      <c r="T2743" s="5">
        <f t="shared" si="5505"/>
        <v>0</v>
      </c>
      <c r="U2743" s="5">
        <f t="shared" si="5505"/>
        <v>0</v>
      </c>
      <c r="V2743" s="5">
        <f t="shared" si="5505"/>
        <v>0</v>
      </c>
      <c r="W2743" s="5">
        <f t="shared" si="5505"/>
        <v>0</v>
      </c>
      <c r="X2743" s="5">
        <f t="shared" si="5505"/>
        <v>0</v>
      </c>
      <c r="Y2743" s="5">
        <f t="shared" si="5505"/>
        <v>0</v>
      </c>
      <c r="Z2743" s="5">
        <f t="shared" si="5505"/>
        <v>0</v>
      </c>
      <c r="AA2743" s="5">
        <f t="shared" si="5505"/>
        <v>0</v>
      </c>
      <c r="AB2743" s="5">
        <f t="shared" si="5505"/>
        <v>0</v>
      </c>
      <c r="AC2743" s="5">
        <f t="shared" si="5505"/>
        <v>0</v>
      </c>
      <c r="AD2743" s="5">
        <f t="shared" si="5505"/>
        <v>0</v>
      </c>
      <c r="AE2743" s="5">
        <f t="shared" si="5505"/>
        <v>0</v>
      </c>
      <c r="AF2743" s="5">
        <f t="shared" si="5505"/>
        <v>0</v>
      </c>
      <c r="AG2743" s="5">
        <f t="shared" si="5470"/>
        <v>375.3</v>
      </c>
      <c r="AH2743" s="5">
        <f t="shared" si="5465"/>
        <v>0</v>
      </c>
      <c r="AI2743" s="5">
        <f t="shared" si="5466"/>
        <v>0</v>
      </c>
      <c r="AJ2743" s="5">
        <f t="shared" si="5505"/>
        <v>0</v>
      </c>
      <c r="AK2743" s="17"/>
      <c r="AL2743" s="27"/>
    </row>
    <row r="2744" spans="1:38" ht="31.2" x14ac:dyDescent="0.3">
      <c r="A2744" s="4" t="s">
        <v>248</v>
      </c>
      <c r="B2744" s="4" t="s">
        <v>97</v>
      </c>
      <c r="C2744" s="4" t="s">
        <v>74</v>
      </c>
      <c r="D2744" s="4" t="s">
        <v>1462</v>
      </c>
      <c r="E2744" s="4" t="s">
        <v>16</v>
      </c>
      <c r="F2744" s="14" t="s">
        <v>560</v>
      </c>
      <c r="G2744" s="5"/>
      <c r="H2744" s="5"/>
      <c r="I2744" s="5"/>
      <c r="J2744" s="5">
        <v>375.3</v>
      </c>
      <c r="K2744" s="5"/>
      <c r="L2744" s="5"/>
      <c r="M2744" s="5">
        <f t="shared" si="5478"/>
        <v>375.3</v>
      </c>
      <c r="N2744" s="5">
        <f t="shared" si="5479"/>
        <v>0</v>
      </c>
      <c r="O2744" s="5">
        <f t="shared" si="5480"/>
        <v>0</v>
      </c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>
        <f t="shared" si="5470"/>
        <v>375.3</v>
      </c>
      <c r="AH2744" s="5">
        <f t="shared" si="5465"/>
        <v>0</v>
      </c>
      <c r="AI2744" s="5">
        <f t="shared" si="5466"/>
        <v>0</v>
      </c>
      <c r="AJ2744" s="5"/>
      <c r="AK2744" s="17"/>
      <c r="AL2744" s="27" t="s">
        <v>1468</v>
      </c>
    </row>
    <row r="2745" spans="1:38" s="3" customFormat="1" x14ac:dyDescent="0.3">
      <c r="A2745" s="7" t="s">
        <v>248</v>
      </c>
      <c r="B2745" s="7" t="s">
        <v>41</v>
      </c>
      <c r="C2745" s="7"/>
      <c r="D2745" s="7"/>
      <c r="E2745" s="7"/>
      <c r="F2745" s="33" t="s">
        <v>945</v>
      </c>
      <c r="G2745" s="8">
        <f t="shared" ref="G2745:L2751" si="5506">G2746</f>
        <v>89.4</v>
      </c>
      <c r="H2745" s="8">
        <f t="shared" si="5506"/>
        <v>89.4</v>
      </c>
      <c r="I2745" s="8">
        <f t="shared" si="5506"/>
        <v>89.4</v>
      </c>
      <c r="J2745" s="8">
        <f t="shared" si="5506"/>
        <v>0</v>
      </c>
      <c r="K2745" s="8">
        <f t="shared" si="5506"/>
        <v>0</v>
      </c>
      <c r="L2745" s="8">
        <f t="shared" si="5506"/>
        <v>0</v>
      </c>
      <c r="M2745" s="8">
        <f t="shared" si="5478"/>
        <v>89.4</v>
      </c>
      <c r="N2745" s="8">
        <f t="shared" si="5479"/>
        <v>89.4</v>
      </c>
      <c r="O2745" s="8">
        <f t="shared" si="5480"/>
        <v>89.4</v>
      </c>
      <c r="P2745" s="8">
        <f t="shared" ref="P2745:V2751" si="5507">P2746</f>
        <v>0</v>
      </c>
      <c r="Q2745" s="8">
        <f t="shared" si="5507"/>
        <v>0</v>
      </c>
      <c r="R2745" s="8">
        <f t="shared" si="5507"/>
        <v>0</v>
      </c>
      <c r="S2745" s="8">
        <f t="shared" si="5507"/>
        <v>0</v>
      </c>
      <c r="T2745" s="8">
        <f t="shared" si="5507"/>
        <v>0</v>
      </c>
      <c r="U2745" s="8">
        <f t="shared" si="5507"/>
        <v>0</v>
      </c>
      <c r="V2745" s="8">
        <f t="shared" si="5507"/>
        <v>0</v>
      </c>
      <c r="W2745" s="8">
        <f t="shared" ref="W2745:AF2751" si="5508">W2746</f>
        <v>0</v>
      </c>
      <c r="X2745" s="8">
        <f t="shared" si="5508"/>
        <v>0</v>
      </c>
      <c r="Y2745" s="8">
        <f t="shared" si="5508"/>
        <v>0</v>
      </c>
      <c r="Z2745" s="8">
        <f t="shared" si="5508"/>
        <v>0</v>
      </c>
      <c r="AA2745" s="8">
        <f t="shared" si="5508"/>
        <v>0</v>
      </c>
      <c r="AB2745" s="8">
        <f t="shared" si="5508"/>
        <v>0</v>
      </c>
      <c r="AC2745" s="8">
        <f t="shared" si="5508"/>
        <v>0</v>
      </c>
      <c r="AD2745" s="8">
        <f t="shared" si="5508"/>
        <v>0</v>
      </c>
      <c r="AE2745" s="8">
        <f t="shared" si="5508"/>
        <v>0</v>
      </c>
      <c r="AF2745" s="8">
        <f t="shared" si="5508"/>
        <v>0</v>
      </c>
      <c r="AG2745" s="8">
        <f t="shared" si="5470"/>
        <v>89.4</v>
      </c>
      <c r="AH2745" s="8">
        <f t="shared" si="5465"/>
        <v>89.4</v>
      </c>
      <c r="AI2745" s="8">
        <f t="shared" si="5466"/>
        <v>89.4</v>
      </c>
      <c r="AJ2745" s="8">
        <f t="shared" ref="AJ2745:AJ2751" si="5509">AJ2746</f>
        <v>0</v>
      </c>
      <c r="AK2745" s="16"/>
      <c r="AL2745" s="25"/>
    </row>
    <row r="2746" spans="1:38" s="10" customFormat="1" x14ac:dyDescent="0.3">
      <c r="A2746" s="9" t="s">
        <v>248</v>
      </c>
      <c r="B2746" s="9" t="s">
        <v>41</v>
      </c>
      <c r="C2746" s="9" t="s">
        <v>169</v>
      </c>
      <c r="D2746" s="9"/>
      <c r="E2746" s="9"/>
      <c r="F2746" s="13" t="s">
        <v>777</v>
      </c>
      <c r="G2746" s="11">
        <f t="shared" si="5506"/>
        <v>89.4</v>
      </c>
      <c r="H2746" s="11">
        <f t="shared" si="5506"/>
        <v>89.4</v>
      </c>
      <c r="I2746" s="11">
        <f t="shared" si="5506"/>
        <v>89.4</v>
      </c>
      <c r="J2746" s="11">
        <f t="shared" si="5506"/>
        <v>0</v>
      </c>
      <c r="K2746" s="11">
        <f t="shared" si="5506"/>
        <v>0</v>
      </c>
      <c r="L2746" s="11">
        <f t="shared" si="5506"/>
        <v>0</v>
      </c>
      <c r="M2746" s="11">
        <f t="shared" si="5478"/>
        <v>89.4</v>
      </c>
      <c r="N2746" s="11">
        <f t="shared" si="5479"/>
        <v>89.4</v>
      </c>
      <c r="O2746" s="11">
        <f t="shared" si="5480"/>
        <v>89.4</v>
      </c>
      <c r="P2746" s="11">
        <f t="shared" si="5507"/>
        <v>0</v>
      </c>
      <c r="Q2746" s="11">
        <f t="shared" si="5507"/>
        <v>0</v>
      </c>
      <c r="R2746" s="11">
        <f t="shared" si="5507"/>
        <v>0</v>
      </c>
      <c r="S2746" s="11">
        <f t="shared" si="5507"/>
        <v>0</v>
      </c>
      <c r="T2746" s="11">
        <f t="shared" si="5507"/>
        <v>0</v>
      </c>
      <c r="U2746" s="11">
        <f t="shared" si="5507"/>
        <v>0</v>
      </c>
      <c r="V2746" s="11">
        <f t="shared" si="5507"/>
        <v>0</v>
      </c>
      <c r="W2746" s="11">
        <f t="shared" si="5508"/>
        <v>0</v>
      </c>
      <c r="X2746" s="11">
        <f t="shared" si="5508"/>
        <v>0</v>
      </c>
      <c r="Y2746" s="11">
        <f t="shared" si="5508"/>
        <v>0</v>
      </c>
      <c r="Z2746" s="11">
        <f t="shared" si="5508"/>
        <v>0</v>
      </c>
      <c r="AA2746" s="11">
        <f t="shared" si="5508"/>
        <v>0</v>
      </c>
      <c r="AB2746" s="11">
        <f t="shared" si="5508"/>
        <v>0</v>
      </c>
      <c r="AC2746" s="11">
        <f t="shared" si="5508"/>
        <v>0</v>
      </c>
      <c r="AD2746" s="11">
        <f t="shared" si="5508"/>
        <v>0</v>
      </c>
      <c r="AE2746" s="11">
        <f t="shared" si="5508"/>
        <v>0</v>
      </c>
      <c r="AF2746" s="11">
        <f t="shared" si="5508"/>
        <v>0</v>
      </c>
      <c r="AG2746" s="11">
        <f t="shared" si="5470"/>
        <v>89.4</v>
      </c>
      <c r="AH2746" s="11">
        <f t="shared" si="5465"/>
        <v>89.4</v>
      </c>
      <c r="AI2746" s="11">
        <f t="shared" si="5466"/>
        <v>89.4</v>
      </c>
      <c r="AJ2746" s="11">
        <f t="shared" si="5509"/>
        <v>0</v>
      </c>
      <c r="AK2746" s="31"/>
      <c r="AL2746" s="26"/>
    </row>
    <row r="2747" spans="1:38" ht="31.2" x14ac:dyDescent="0.3">
      <c r="A2747" s="4" t="s">
        <v>248</v>
      </c>
      <c r="B2747" s="4" t="s">
        <v>41</v>
      </c>
      <c r="C2747" s="4" t="s">
        <v>169</v>
      </c>
      <c r="D2747" s="4" t="s">
        <v>670</v>
      </c>
      <c r="E2747" s="4"/>
      <c r="F2747" s="14" t="s">
        <v>1182</v>
      </c>
      <c r="G2747" s="5">
        <f t="shared" si="5506"/>
        <v>89.4</v>
      </c>
      <c r="H2747" s="5">
        <f t="shared" si="5506"/>
        <v>89.4</v>
      </c>
      <c r="I2747" s="5">
        <f t="shared" si="5506"/>
        <v>89.4</v>
      </c>
      <c r="J2747" s="5">
        <f t="shared" si="5506"/>
        <v>0</v>
      </c>
      <c r="K2747" s="5">
        <f t="shared" si="5506"/>
        <v>0</v>
      </c>
      <c r="L2747" s="5">
        <f t="shared" si="5506"/>
        <v>0</v>
      </c>
      <c r="M2747" s="5">
        <f t="shared" si="5478"/>
        <v>89.4</v>
      </c>
      <c r="N2747" s="5">
        <f t="shared" si="5479"/>
        <v>89.4</v>
      </c>
      <c r="O2747" s="5">
        <f t="shared" si="5480"/>
        <v>89.4</v>
      </c>
      <c r="P2747" s="5">
        <f t="shared" si="5507"/>
        <v>0</v>
      </c>
      <c r="Q2747" s="5">
        <f t="shared" si="5507"/>
        <v>0</v>
      </c>
      <c r="R2747" s="5">
        <f t="shared" si="5507"/>
        <v>0</v>
      </c>
      <c r="S2747" s="5">
        <f t="shared" si="5507"/>
        <v>0</v>
      </c>
      <c r="T2747" s="5">
        <f t="shared" si="5507"/>
        <v>0</v>
      </c>
      <c r="U2747" s="5">
        <f t="shared" si="5507"/>
        <v>0</v>
      </c>
      <c r="V2747" s="5">
        <f t="shared" si="5507"/>
        <v>0</v>
      </c>
      <c r="W2747" s="5">
        <f t="shared" si="5508"/>
        <v>0</v>
      </c>
      <c r="X2747" s="5">
        <f t="shared" si="5508"/>
        <v>0</v>
      </c>
      <c r="Y2747" s="5">
        <f t="shared" si="5508"/>
        <v>0</v>
      </c>
      <c r="Z2747" s="5">
        <f t="shared" si="5508"/>
        <v>0</v>
      </c>
      <c r="AA2747" s="5">
        <f t="shared" si="5508"/>
        <v>0</v>
      </c>
      <c r="AB2747" s="5">
        <f t="shared" si="5508"/>
        <v>0</v>
      </c>
      <c r="AC2747" s="5">
        <f t="shared" si="5508"/>
        <v>0</v>
      </c>
      <c r="AD2747" s="5">
        <f t="shared" si="5508"/>
        <v>0</v>
      </c>
      <c r="AE2747" s="5">
        <f t="shared" si="5508"/>
        <v>0</v>
      </c>
      <c r="AF2747" s="5">
        <f t="shared" si="5508"/>
        <v>0</v>
      </c>
      <c r="AG2747" s="5">
        <f t="shared" si="5470"/>
        <v>89.4</v>
      </c>
      <c r="AH2747" s="5">
        <f t="shared" si="5465"/>
        <v>89.4</v>
      </c>
      <c r="AI2747" s="5">
        <f t="shared" si="5466"/>
        <v>89.4</v>
      </c>
      <c r="AJ2747" s="5">
        <f t="shared" si="5509"/>
        <v>0</v>
      </c>
      <c r="AK2747" s="17"/>
      <c r="AL2747" s="27"/>
    </row>
    <row r="2748" spans="1:38" ht="31.2" x14ac:dyDescent="0.3">
      <c r="A2748" s="4" t="s">
        <v>248</v>
      </c>
      <c r="B2748" s="4" t="s">
        <v>41</v>
      </c>
      <c r="C2748" s="4" t="s">
        <v>169</v>
      </c>
      <c r="D2748" s="4" t="s">
        <v>674</v>
      </c>
      <c r="E2748" s="4"/>
      <c r="F2748" s="14" t="s">
        <v>1188</v>
      </c>
      <c r="G2748" s="5">
        <f t="shared" si="5506"/>
        <v>89.4</v>
      </c>
      <c r="H2748" s="5">
        <f t="shared" si="5506"/>
        <v>89.4</v>
      </c>
      <c r="I2748" s="5">
        <f t="shared" si="5506"/>
        <v>89.4</v>
      </c>
      <c r="J2748" s="5">
        <f t="shared" si="5506"/>
        <v>0</v>
      </c>
      <c r="K2748" s="5">
        <f t="shared" si="5506"/>
        <v>0</v>
      </c>
      <c r="L2748" s="5">
        <f t="shared" si="5506"/>
        <v>0</v>
      </c>
      <c r="M2748" s="5">
        <f t="shared" si="5478"/>
        <v>89.4</v>
      </c>
      <c r="N2748" s="5">
        <f t="shared" si="5479"/>
        <v>89.4</v>
      </c>
      <c r="O2748" s="5">
        <f t="shared" si="5480"/>
        <v>89.4</v>
      </c>
      <c r="P2748" s="5">
        <f t="shared" si="5507"/>
        <v>0</v>
      </c>
      <c r="Q2748" s="5">
        <f t="shared" si="5507"/>
        <v>0</v>
      </c>
      <c r="R2748" s="5">
        <f t="shared" si="5507"/>
        <v>0</v>
      </c>
      <c r="S2748" s="5">
        <f t="shared" si="5507"/>
        <v>0</v>
      </c>
      <c r="T2748" s="5">
        <f t="shared" si="5507"/>
        <v>0</v>
      </c>
      <c r="U2748" s="5">
        <f t="shared" si="5507"/>
        <v>0</v>
      </c>
      <c r="V2748" s="5">
        <f t="shared" si="5507"/>
        <v>0</v>
      </c>
      <c r="W2748" s="5">
        <f t="shared" si="5508"/>
        <v>0</v>
      </c>
      <c r="X2748" s="5">
        <f t="shared" si="5508"/>
        <v>0</v>
      </c>
      <c r="Y2748" s="5">
        <f t="shared" si="5508"/>
        <v>0</v>
      </c>
      <c r="Z2748" s="5">
        <f t="shared" si="5508"/>
        <v>0</v>
      </c>
      <c r="AA2748" s="5">
        <f t="shared" si="5508"/>
        <v>0</v>
      </c>
      <c r="AB2748" s="5">
        <f t="shared" si="5508"/>
        <v>0</v>
      </c>
      <c r="AC2748" s="5">
        <f t="shared" si="5508"/>
        <v>0</v>
      </c>
      <c r="AD2748" s="5">
        <f t="shared" si="5508"/>
        <v>0</v>
      </c>
      <c r="AE2748" s="5">
        <f t="shared" si="5508"/>
        <v>0</v>
      </c>
      <c r="AF2748" s="5">
        <f t="shared" si="5508"/>
        <v>0</v>
      </c>
      <c r="AG2748" s="5">
        <f t="shared" si="5470"/>
        <v>89.4</v>
      </c>
      <c r="AH2748" s="5">
        <f t="shared" si="5465"/>
        <v>89.4</v>
      </c>
      <c r="AI2748" s="5">
        <f t="shared" si="5466"/>
        <v>89.4</v>
      </c>
      <c r="AJ2748" s="5">
        <f t="shared" si="5509"/>
        <v>0</v>
      </c>
      <c r="AK2748" s="17"/>
      <c r="AL2748" s="27"/>
    </row>
    <row r="2749" spans="1:38" ht="62.4" x14ac:dyDescent="0.3">
      <c r="A2749" s="4" t="s">
        <v>248</v>
      </c>
      <c r="B2749" s="4" t="s">
        <v>41</v>
      </c>
      <c r="C2749" s="4" t="s">
        <v>169</v>
      </c>
      <c r="D2749" s="4" t="s">
        <v>675</v>
      </c>
      <c r="E2749" s="4"/>
      <c r="F2749" s="14" t="s">
        <v>1189</v>
      </c>
      <c r="G2749" s="5">
        <f t="shared" si="5506"/>
        <v>89.4</v>
      </c>
      <c r="H2749" s="5">
        <f t="shared" si="5506"/>
        <v>89.4</v>
      </c>
      <c r="I2749" s="5">
        <f t="shared" si="5506"/>
        <v>89.4</v>
      </c>
      <c r="J2749" s="5">
        <f t="shared" si="5506"/>
        <v>0</v>
      </c>
      <c r="K2749" s="5">
        <f t="shared" si="5506"/>
        <v>0</v>
      </c>
      <c r="L2749" s="5">
        <f t="shared" si="5506"/>
        <v>0</v>
      </c>
      <c r="M2749" s="5">
        <f t="shared" si="5478"/>
        <v>89.4</v>
      </c>
      <c r="N2749" s="5">
        <f t="shared" si="5479"/>
        <v>89.4</v>
      </c>
      <c r="O2749" s="5">
        <f t="shared" si="5480"/>
        <v>89.4</v>
      </c>
      <c r="P2749" s="5">
        <f t="shared" si="5507"/>
        <v>0</v>
      </c>
      <c r="Q2749" s="5">
        <f t="shared" si="5507"/>
        <v>0</v>
      </c>
      <c r="R2749" s="5">
        <f t="shared" si="5507"/>
        <v>0</v>
      </c>
      <c r="S2749" s="5">
        <f t="shared" si="5507"/>
        <v>0</v>
      </c>
      <c r="T2749" s="5">
        <f t="shared" si="5507"/>
        <v>0</v>
      </c>
      <c r="U2749" s="5">
        <f t="shared" si="5507"/>
        <v>0</v>
      </c>
      <c r="V2749" s="5">
        <f t="shared" si="5507"/>
        <v>0</v>
      </c>
      <c r="W2749" s="5">
        <f t="shared" si="5508"/>
        <v>0</v>
      </c>
      <c r="X2749" s="5">
        <f t="shared" si="5508"/>
        <v>0</v>
      </c>
      <c r="Y2749" s="5">
        <f t="shared" si="5508"/>
        <v>0</v>
      </c>
      <c r="Z2749" s="5">
        <f t="shared" si="5508"/>
        <v>0</v>
      </c>
      <c r="AA2749" s="5">
        <f t="shared" si="5508"/>
        <v>0</v>
      </c>
      <c r="AB2749" s="5">
        <f t="shared" si="5508"/>
        <v>0</v>
      </c>
      <c r="AC2749" s="5">
        <f t="shared" si="5508"/>
        <v>0</v>
      </c>
      <c r="AD2749" s="5">
        <f t="shared" si="5508"/>
        <v>0</v>
      </c>
      <c r="AE2749" s="5">
        <f t="shared" si="5508"/>
        <v>0</v>
      </c>
      <c r="AF2749" s="5">
        <f t="shared" si="5508"/>
        <v>0</v>
      </c>
      <c r="AG2749" s="5">
        <f t="shared" si="5470"/>
        <v>89.4</v>
      </c>
      <c r="AH2749" s="5">
        <f t="shared" si="5465"/>
        <v>89.4</v>
      </c>
      <c r="AI2749" s="5">
        <f t="shared" si="5466"/>
        <v>89.4</v>
      </c>
      <c r="AJ2749" s="5">
        <f t="shared" si="5509"/>
        <v>0</v>
      </c>
      <c r="AK2749" s="17"/>
      <c r="AL2749" s="27"/>
    </row>
    <row r="2750" spans="1:38" ht="31.2" x14ac:dyDescent="0.3">
      <c r="A2750" s="4" t="s">
        <v>248</v>
      </c>
      <c r="B2750" s="4" t="s">
        <v>41</v>
      </c>
      <c r="C2750" s="4" t="s">
        <v>169</v>
      </c>
      <c r="D2750" s="4" t="s">
        <v>673</v>
      </c>
      <c r="E2750" s="4"/>
      <c r="F2750" s="14" t="s">
        <v>788</v>
      </c>
      <c r="G2750" s="5">
        <f t="shared" si="5506"/>
        <v>89.4</v>
      </c>
      <c r="H2750" s="5">
        <f t="shared" si="5506"/>
        <v>89.4</v>
      </c>
      <c r="I2750" s="5">
        <f t="shared" si="5506"/>
        <v>89.4</v>
      </c>
      <c r="J2750" s="5">
        <f t="shared" si="5506"/>
        <v>0</v>
      </c>
      <c r="K2750" s="5">
        <f t="shared" si="5506"/>
        <v>0</v>
      </c>
      <c r="L2750" s="5">
        <f t="shared" si="5506"/>
        <v>0</v>
      </c>
      <c r="M2750" s="5">
        <f t="shared" si="5478"/>
        <v>89.4</v>
      </c>
      <c r="N2750" s="5">
        <f t="shared" si="5479"/>
        <v>89.4</v>
      </c>
      <c r="O2750" s="5">
        <f t="shared" si="5480"/>
        <v>89.4</v>
      </c>
      <c r="P2750" s="5">
        <f t="shared" si="5507"/>
        <v>0</v>
      </c>
      <c r="Q2750" s="5">
        <f t="shared" si="5507"/>
        <v>0</v>
      </c>
      <c r="R2750" s="5">
        <f t="shared" si="5507"/>
        <v>0</v>
      </c>
      <c r="S2750" s="5">
        <f t="shared" si="5507"/>
        <v>0</v>
      </c>
      <c r="T2750" s="5">
        <f t="shared" si="5507"/>
        <v>0</v>
      </c>
      <c r="U2750" s="5">
        <f t="shared" si="5507"/>
        <v>0</v>
      </c>
      <c r="V2750" s="5">
        <f t="shared" si="5507"/>
        <v>0</v>
      </c>
      <c r="W2750" s="5">
        <f t="shared" si="5508"/>
        <v>0</v>
      </c>
      <c r="X2750" s="5">
        <f t="shared" si="5508"/>
        <v>0</v>
      </c>
      <c r="Y2750" s="5">
        <f t="shared" si="5508"/>
        <v>0</v>
      </c>
      <c r="Z2750" s="5">
        <f t="shared" si="5508"/>
        <v>0</v>
      </c>
      <c r="AA2750" s="5">
        <f t="shared" si="5508"/>
        <v>0</v>
      </c>
      <c r="AB2750" s="5">
        <f t="shared" si="5508"/>
        <v>0</v>
      </c>
      <c r="AC2750" s="5">
        <f t="shared" si="5508"/>
        <v>0</v>
      </c>
      <c r="AD2750" s="5">
        <f t="shared" si="5508"/>
        <v>0</v>
      </c>
      <c r="AE2750" s="5">
        <f t="shared" si="5508"/>
        <v>0</v>
      </c>
      <c r="AF2750" s="5">
        <f t="shared" si="5508"/>
        <v>0</v>
      </c>
      <c r="AG2750" s="5">
        <f t="shared" si="5470"/>
        <v>89.4</v>
      </c>
      <c r="AH2750" s="5">
        <f t="shared" si="5465"/>
        <v>89.4</v>
      </c>
      <c r="AI2750" s="5">
        <f t="shared" si="5466"/>
        <v>89.4</v>
      </c>
      <c r="AJ2750" s="5">
        <f t="shared" si="5509"/>
        <v>0</v>
      </c>
      <c r="AK2750" s="17"/>
      <c r="AL2750" s="27"/>
    </row>
    <row r="2751" spans="1:38" ht="31.2" x14ac:dyDescent="0.3">
      <c r="A2751" s="4" t="s">
        <v>248</v>
      </c>
      <c r="B2751" s="4" t="s">
        <v>41</v>
      </c>
      <c r="C2751" s="4" t="s">
        <v>169</v>
      </c>
      <c r="D2751" s="4" t="s">
        <v>673</v>
      </c>
      <c r="E2751" s="4" t="s">
        <v>15</v>
      </c>
      <c r="F2751" s="14" t="s">
        <v>559</v>
      </c>
      <c r="G2751" s="5">
        <f t="shared" si="5506"/>
        <v>89.4</v>
      </c>
      <c r="H2751" s="5">
        <f t="shared" si="5506"/>
        <v>89.4</v>
      </c>
      <c r="I2751" s="5">
        <f t="shared" si="5506"/>
        <v>89.4</v>
      </c>
      <c r="J2751" s="5">
        <f t="shared" si="5506"/>
        <v>0</v>
      </c>
      <c r="K2751" s="5">
        <f t="shared" si="5506"/>
        <v>0</v>
      </c>
      <c r="L2751" s="5">
        <f t="shared" si="5506"/>
        <v>0</v>
      </c>
      <c r="M2751" s="5">
        <f t="shared" si="5478"/>
        <v>89.4</v>
      </c>
      <c r="N2751" s="5">
        <f t="shared" si="5479"/>
        <v>89.4</v>
      </c>
      <c r="O2751" s="5">
        <f t="shared" si="5480"/>
        <v>89.4</v>
      </c>
      <c r="P2751" s="5">
        <f t="shared" si="5507"/>
        <v>0</v>
      </c>
      <c r="Q2751" s="5">
        <f t="shared" si="5507"/>
        <v>0</v>
      </c>
      <c r="R2751" s="5">
        <f t="shared" si="5507"/>
        <v>0</v>
      </c>
      <c r="S2751" s="5">
        <f t="shared" si="5507"/>
        <v>0</v>
      </c>
      <c r="T2751" s="5">
        <f t="shared" si="5507"/>
        <v>0</v>
      </c>
      <c r="U2751" s="5">
        <f t="shared" si="5507"/>
        <v>0</v>
      </c>
      <c r="V2751" s="5">
        <f t="shared" si="5507"/>
        <v>0</v>
      </c>
      <c r="W2751" s="5">
        <f t="shared" si="5508"/>
        <v>0</v>
      </c>
      <c r="X2751" s="5">
        <f t="shared" si="5508"/>
        <v>0</v>
      </c>
      <c r="Y2751" s="5">
        <f t="shared" si="5508"/>
        <v>0</v>
      </c>
      <c r="Z2751" s="5">
        <f t="shared" si="5508"/>
        <v>0</v>
      </c>
      <c r="AA2751" s="5">
        <f t="shared" si="5508"/>
        <v>0</v>
      </c>
      <c r="AB2751" s="5">
        <f t="shared" si="5508"/>
        <v>0</v>
      </c>
      <c r="AC2751" s="5">
        <f t="shared" si="5508"/>
        <v>0</v>
      </c>
      <c r="AD2751" s="5">
        <f t="shared" si="5508"/>
        <v>0</v>
      </c>
      <c r="AE2751" s="5">
        <f t="shared" si="5508"/>
        <v>0</v>
      </c>
      <c r="AF2751" s="5">
        <f t="shared" si="5508"/>
        <v>0</v>
      </c>
      <c r="AG2751" s="5">
        <f t="shared" si="5470"/>
        <v>89.4</v>
      </c>
      <c r="AH2751" s="5">
        <f t="shared" si="5465"/>
        <v>89.4</v>
      </c>
      <c r="AI2751" s="5">
        <f t="shared" si="5466"/>
        <v>89.4</v>
      </c>
      <c r="AJ2751" s="5">
        <f t="shared" si="5509"/>
        <v>0</v>
      </c>
      <c r="AK2751" s="17"/>
      <c r="AL2751" s="27"/>
    </row>
    <row r="2752" spans="1:38" ht="31.2" x14ac:dyDescent="0.3">
      <c r="A2752" s="4" t="s">
        <v>248</v>
      </c>
      <c r="B2752" s="4" t="s">
        <v>41</v>
      </c>
      <c r="C2752" s="4" t="s">
        <v>169</v>
      </c>
      <c r="D2752" s="4" t="s">
        <v>673</v>
      </c>
      <c r="E2752" s="4" t="s">
        <v>16</v>
      </c>
      <c r="F2752" s="14" t="s">
        <v>560</v>
      </c>
      <c r="G2752" s="5">
        <v>89.4</v>
      </c>
      <c r="H2752" s="5">
        <v>89.4</v>
      </c>
      <c r="I2752" s="5">
        <v>89.4</v>
      </c>
      <c r="J2752" s="5"/>
      <c r="K2752" s="5"/>
      <c r="L2752" s="5"/>
      <c r="M2752" s="5">
        <f t="shared" si="5478"/>
        <v>89.4</v>
      </c>
      <c r="N2752" s="5">
        <f t="shared" si="5479"/>
        <v>89.4</v>
      </c>
      <c r="O2752" s="5">
        <f t="shared" si="5480"/>
        <v>89.4</v>
      </c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>
        <f t="shared" si="5470"/>
        <v>89.4</v>
      </c>
      <c r="AH2752" s="5">
        <f t="shared" si="5465"/>
        <v>89.4</v>
      </c>
      <c r="AI2752" s="5">
        <f t="shared" si="5466"/>
        <v>89.4</v>
      </c>
      <c r="AJ2752" s="5"/>
      <c r="AK2752" s="17"/>
      <c r="AL2752" s="27"/>
    </row>
    <row r="2753" spans="1:38" s="3" customFormat="1" ht="31.2" x14ac:dyDescent="0.3">
      <c r="A2753" s="7" t="s">
        <v>249</v>
      </c>
      <c r="B2753" s="7"/>
      <c r="C2753" s="7"/>
      <c r="D2753" s="7"/>
      <c r="E2753" s="7"/>
      <c r="F2753" s="33" t="s">
        <v>504</v>
      </c>
      <c r="G2753" s="8">
        <f>G2762+G2886</f>
        <v>447037.5</v>
      </c>
      <c r="H2753" s="8">
        <f>H2762+H2886</f>
        <v>363879.8</v>
      </c>
      <c r="I2753" s="8">
        <f>I2762+I2886</f>
        <v>434488.10000000003</v>
      </c>
      <c r="J2753" s="8">
        <f>J2762+J2886+J2754</f>
        <v>38366.542000000001</v>
      </c>
      <c r="K2753" s="8">
        <f t="shared" ref="K2753:L2753" si="5510">K2762+K2886+K2754</f>
        <v>22000</v>
      </c>
      <c r="L2753" s="8">
        <f t="shared" si="5510"/>
        <v>22000</v>
      </c>
      <c r="M2753" s="8">
        <f t="shared" si="5478"/>
        <v>485404.04200000002</v>
      </c>
      <c r="N2753" s="8">
        <f t="shared" si="5479"/>
        <v>385879.8</v>
      </c>
      <c r="O2753" s="8">
        <f t="shared" si="5480"/>
        <v>456488.10000000003</v>
      </c>
      <c r="P2753" s="8">
        <f t="shared" ref="P2753:V2753" si="5511">P2762+P2886+P2754</f>
        <v>29419</v>
      </c>
      <c r="Q2753" s="8">
        <f t="shared" ref="Q2753:R2753" si="5512">Q2762+Q2886+Q2754</f>
        <v>0</v>
      </c>
      <c r="R2753" s="8">
        <f t="shared" si="5512"/>
        <v>14687.053</v>
      </c>
      <c r="S2753" s="8">
        <f t="shared" ref="S2753" si="5513">S2762+S2886+S2754</f>
        <v>35.75</v>
      </c>
      <c r="T2753" s="8">
        <f t="shared" si="5511"/>
        <v>49527.474999999999</v>
      </c>
      <c r="U2753" s="8">
        <f t="shared" si="5511"/>
        <v>0</v>
      </c>
      <c r="V2753" s="8">
        <f t="shared" si="5511"/>
        <v>-505.05</v>
      </c>
      <c r="W2753" s="8">
        <f t="shared" ref="W2753:AF2753" si="5514">W2762+W2886+W2754</f>
        <v>231458.7</v>
      </c>
      <c r="X2753" s="8">
        <f t="shared" si="5514"/>
        <v>0</v>
      </c>
      <c r="Y2753" s="8">
        <f t="shared" si="5514"/>
        <v>0</v>
      </c>
      <c r="Z2753" s="8">
        <f t="shared" si="5514"/>
        <v>28961.1</v>
      </c>
      <c r="AA2753" s="8">
        <f t="shared" si="5514"/>
        <v>0</v>
      </c>
      <c r="AB2753" s="8">
        <f t="shared" si="5514"/>
        <v>215959.5</v>
      </c>
      <c r="AC2753" s="8">
        <f t="shared" si="5514"/>
        <v>0</v>
      </c>
      <c r="AD2753" s="8">
        <f t="shared" ref="AD2753" si="5515">AD2762+AD2886+AD2754</f>
        <v>0</v>
      </c>
      <c r="AE2753" s="8">
        <f t="shared" ref="AE2753" si="5516">AE2762+AE2886+AE2754</f>
        <v>30261.599999999999</v>
      </c>
      <c r="AF2753" s="8">
        <f t="shared" si="5514"/>
        <v>224905.09999999998</v>
      </c>
      <c r="AG2753" s="8">
        <f t="shared" si="5470"/>
        <v>810026.97</v>
      </c>
      <c r="AH2753" s="8">
        <f t="shared" si="5465"/>
        <v>630800.39999999991</v>
      </c>
      <c r="AI2753" s="8">
        <f t="shared" si="5466"/>
        <v>711654.8</v>
      </c>
      <c r="AJ2753" s="8">
        <f t="shared" ref="AJ2753" si="5517">AJ2762+AJ2886+AJ2754</f>
        <v>0</v>
      </c>
      <c r="AK2753" s="16"/>
      <c r="AL2753" s="25"/>
    </row>
    <row r="2754" spans="1:38" s="3" customFormat="1" x14ac:dyDescent="0.3">
      <c r="A2754" s="7" t="s">
        <v>249</v>
      </c>
      <c r="B2754" s="7" t="s">
        <v>34</v>
      </c>
      <c r="C2754" s="7"/>
      <c r="D2754" s="7"/>
      <c r="E2754" s="7"/>
      <c r="F2754" s="33" t="s">
        <v>517</v>
      </c>
      <c r="G2754" s="8"/>
      <c r="H2754" s="8"/>
      <c r="I2754" s="8"/>
      <c r="J2754" s="8">
        <f t="shared" ref="J2754:J2760" si="5518">J2755</f>
        <v>22000</v>
      </c>
      <c r="K2754" s="8">
        <f t="shared" ref="K2754:L2760" si="5519">K2755</f>
        <v>22000</v>
      </c>
      <c r="L2754" s="8">
        <f t="shared" si="5519"/>
        <v>22000</v>
      </c>
      <c r="M2754" s="8">
        <f t="shared" si="5478"/>
        <v>22000</v>
      </c>
      <c r="N2754" s="8">
        <f t="shared" si="5479"/>
        <v>22000</v>
      </c>
      <c r="O2754" s="8">
        <f t="shared" si="5480"/>
        <v>22000</v>
      </c>
      <c r="P2754" s="8">
        <f t="shared" ref="P2754:V2760" si="5520">P2755</f>
        <v>0</v>
      </c>
      <c r="Q2754" s="8">
        <f t="shared" si="5520"/>
        <v>0</v>
      </c>
      <c r="R2754" s="8">
        <f t="shared" si="5520"/>
        <v>0</v>
      </c>
      <c r="S2754" s="8">
        <f t="shared" si="5520"/>
        <v>0</v>
      </c>
      <c r="T2754" s="8">
        <f t="shared" si="5520"/>
        <v>0</v>
      </c>
      <c r="U2754" s="8">
        <f t="shared" si="5520"/>
        <v>0</v>
      </c>
      <c r="V2754" s="8">
        <f t="shared" si="5520"/>
        <v>0</v>
      </c>
      <c r="W2754" s="8">
        <f t="shared" ref="W2754:AF2760" si="5521">W2755</f>
        <v>0</v>
      </c>
      <c r="X2754" s="8">
        <f t="shared" si="5521"/>
        <v>0</v>
      </c>
      <c r="Y2754" s="8">
        <f t="shared" si="5521"/>
        <v>0</v>
      </c>
      <c r="Z2754" s="8">
        <f t="shared" si="5521"/>
        <v>0</v>
      </c>
      <c r="AA2754" s="8">
        <f t="shared" si="5521"/>
        <v>0</v>
      </c>
      <c r="AB2754" s="8">
        <f t="shared" si="5521"/>
        <v>0</v>
      </c>
      <c r="AC2754" s="8">
        <f t="shared" si="5521"/>
        <v>0</v>
      </c>
      <c r="AD2754" s="8">
        <f t="shared" si="5521"/>
        <v>0</v>
      </c>
      <c r="AE2754" s="8">
        <f t="shared" si="5521"/>
        <v>0</v>
      </c>
      <c r="AF2754" s="8">
        <f t="shared" si="5521"/>
        <v>0</v>
      </c>
      <c r="AG2754" s="8">
        <f t="shared" si="5470"/>
        <v>22000</v>
      </c>
      <c r="AH2754" s="8">
        <f t="shared" si="5465"/>
        <v>22000</v>
      </c>
      <c r="AI2754" s="8">
        <f t="shared" si="5466"/>
        <v>22000</v>
      </c>
      <c r="AJ2754" s="8">
        <f t="shared" ref="AJ2754:AJ2760" si="5522">AJ2755</f>
        <v>0</v>
      </c>
      <c r="AK2754" s="16"/>
      <c r="AL2754" s="25"/>
    </row>
    <row r="2755" spans="1:38" s="10" customFormat="1" x14ac:dyDescent="0.3">
      <c r="A2755" s="9" t="s">
        <v>249</v>
      </c>
      <c r="B2755" s="9" t="s">
        <v>34</v>
      </c>
      <c r="C2755" s="9" t="s">
        <v>97</v>
      </c>
      <c r="D2755" s="9"/>
      <c r="E2755" s="9"/>
      <c r="F2755" s="13" t="s">
        <v>537</v>
      </c>
      <c r="G2755" s="8"/>
      <c r="H2755" s="8"/>
      <c r="I2755" s="8"/>
      <c r="J2755" s="11">
        <f t="shared" si="5518"/>
        <v>22000</v>
      </c>
      <c r="K2755" s="11">
        <f t="shared" si="5519"/>
        <v>22000</v>
      </c>
      <c r="L2755" s="11">
        <f t="shared" si="5519"/>
        <v>22000</v>
      </c>
      <c r="M2755" s="11">
        <f t="shared" si="5478"/>
        <v>22000</v>
      </c>
      <c r="N2755" s="11">
        <f t="shared" si="5479"/>
        <v>22000</v>
      </c>
      <c r="O2755" s="11">
        <f t="shared" si="5480"/>
        <v>22000</v>
      </c>
      <c r="P2755" s="11">
        <f t="shared" si="5520"/>
        <v>0</v>
      </c>
      <c r="Q2755" s="11">
        <f t="shared" si="5520"/>
        <v>0</v>
      </c>
      <c r="R2755" s="11">
        <f t="shared" si="5520"/>
        <v>0</v>
      </c>
      <c r="S2755" s="11">
        <f t="shared" si="5520"/>
        <v>0</v>
      </c>
      <c r="T2755" s="11">
        <f t="shared" si="5520"/>
        <v>0</v>
      </c>
      <c r="U2755" s="11">
        <f t="shared" si="5520"/>
        <v>0</v>
      </c>
      <c r="V2755" s="11">
        <f t="shared" si="5520"/>
        <v>0</v>
      </c>
      <c r="W2755" s="11">
        <f t="shared" si="5521"/>
        <v>0</v>
      </c>
      <c r="X2755" s="11">
        <f t="shared" si="5521"/>
        <v>0</v>
      </c>
      <c r="Y2755" s="11">
        <f t="shared" si="5521"/>
        <v>0</v>
      </c>
      <c r="Z2755" s="11">
        <f t="shared" si="5521"/>
        <v>0</v>
      </c>
      <c r="AA2755" s="11">
        <f t="shared" si="5521"/>
        <v>0</v>
      </c>
      <c r="AB2755" s="11">
        <f t="shared" si="5521"/>
        <v>0</v>
      </c>
      <c r="AC2755" s="11">
        <f t="shared" si="5521"/>
        <v>0</v>
      </c>
      <c r="AD2755" s="11">
        <f t="shared" si="5521"/>
        <v>0</v>
      </c>
      <c r="AE2755" s="11">
        <f t="shared" si="5521"/>
        <v>0</v>
      </c>
      <c r="AF2755" s="11">
        <f t="shared" si="5521"/>
        <v>0</v>
      </c>
      <c r="AG2755" s="11">
        <f t="shared" si="5470"/>
        <v>22000</v>
      </c>
      <c r="AH2755" s="11">
        <f t="shared" si="5465"/>
        <v>22000</v>
      </c>
      <c r="AI2755" s="11">
        <f t="shared" si="5466"/>
        <v>22000</v>
      </c>
      <c r="AJ2755" s="11">
        <f t="shared" si="5522"/>
        <v>0</v>
      </c>
      <c r="AK2755" s="31"/>
      <c r="AL2755" s="26"/>
    </row>
    <row r="2756" spans="1:38" ht="31.2" x14ac:dyDescent="0.3">
      <c r="A2756" s="4" t="s">
        <v>249</v>
      </c>
      <c r="B2756" s="4" t="s">
        <v>34</v>
      </c>
      <c r="C2756" s="4" t="s">
        <v>97</v>
      </c>
      <c r="D2756" s="4" t="s">
        <v>212</v>
      </c>
      <c r="E2756" s="4"/>
      <c r="F2756" s="14" t="s">
        <v>1323</v>
      </c>
      <c r="G2756" s="8"/>
      <c r="H2756" s="8"/>
      <c r="I2756" s="8"/>
      <c r="J2756" s="5">
        <f t="shared" si="5518"/>
        <v>22000</v>
      </c>
      <c r="K2756" s="5">
        <f t="shared" si="5519"/>
        <v>22000</v>
      </c>
      <c r="L2756" s="5">
        <f t="shared" si="5519"/>
        <v>22000</v>
      </c>
      <c r="M2756" s="5">
        <f t="shared" si="5478"/>
        <v>22000</v>
      </c>
      <c r="N2756" s="5">
        <f t="shared" si="5479"/>
        <v>22000</v>
      </c>
      <c r="O2756" s="5">
        <f t="shared" si="5480"/>
        <v>22000</v>
      </c>
      <c r="P2756" s="5">
        <f t="shared" si="5520"/>
        <v>0</v>
      </c>
      <c r="Q2756" s="5">
        <f t="shared" si="5520"/>
        <v>0</v>
      </c>
      <c r="R2756" s="5">
        <f t="shared" si="5520"/>
        <v>0</v>
      </c>
      <c r="S2756" s="5">
        <f t="shared" si="5520"/>
        <v>0</v>
      </c>
      <c r="T2756" s="5">
        <f t="shared" si="5520"/>
        <v>0</v>
      </c>
      <c r="U2756" s="5">
        <f t="shared" si="5520"/>
        <v>0</v>
      </c>
      <c r="V2756" s="5">
        <f t="shared" si="5520"/>
        <v>0</v>
      </c>
      <c r="W2756" s="5">
        <f t="shared" si="5521"/>
        <v>0</v>
      </c>
      <c r="X2756" s="5">
        <f t="shared" si="5521"/>
        <v>0</v>
      </c>
      <c r="Y2756" s="5">
        <f t="shared" si="5521"/>
        <v>0</v>
      </c>
      <c r="Z2756" s="5">
        <f t="shared" si="5521"/>
        <v>0</v>
      </c>
      <c r="AA2756" s="5">
        <f t="shared" si="5521"/>
        <v>0</v>
      </c>
      <c r="AB2756" s="5">
        <f t="shared" si="5521"/>
        <v>0</v>
      </c>
      <c r="AC2756" s="5">
        <f t="shared" si="5521"/>
        <v>0</v>
      </c>
      <c r="AD2756" s="5">
        <f t="shared" si="5521"/>
        <v>0</v>
      </c>
      <c r="AE2756" s="5">
        <f t="shared" si="5521"/>
        <v>0</v>
      </c>
      <c r="AF2756" s="5">
        <f t="shared" si="5521"/>
        <v>0</v>
      </c>
      <c r="AG2756" s="5">
        <f t="shared" si="5470"/>
        <v>22000</v>
      </c>
      <c r="AH2756" s="5">
        <f t="shared" si="5465"/>
        <v>22000</v>
      </c>
      <c r="AI2756" s="5">
        <f t="shared" si="5466"/>
        <v>22000</v>
      </c>
      <c r="AJ2756" s="5">
        <f t="shared" si="5522"/>
        <v>0</v>
      </c>
      <c r="AK2756" s="17"/>
      <c r="AL2756" s="27"/>
    </row>
    <row r="2757" spans="1:38" ht="31.2" x14ac:dyDescent="0.3">
      <c r="A2757" s="4" t="s">
        <v>249</v>
      </c>
      <c r="B2757" s="4" t="s">
        <v>34</v>
      </c>
      <c r="C2757" s="4" t="s">
        <v>97</v>
      </c>
      <c r="D2757" s="4" t="s">
        <v>213</v>
      </c>
      <c r="E2757" s="4"/>
      <c r="F2757" s="14" t="s">
        <v>1337</v>
      </c>
      <c r="G2757" s="8"/>
      <c r="H2757" s="8"/>
      <c r="I2757" s="8"/>
      <c r="J2757" s="5">
        <f t="shared" si="5518"/>
        <v>22000</v>
      </c>
      <c r="K2757" s="5">
        <f t="shared" si="5519"/>
        <v>22000</v>
      </c>
      <c r="L2757" s="5">
        <f t="shared" si="5519"/>
        <v>22000</v>
      </c>
      <c r="M2757" s="5">
        <f t="shared" si="5478"/>
        <v>22000</v>
      </c>
      <c r="N2757" s="5">
        <f t="shared" si="5479"/>
        <v>22000</v>
      </c>
      <c r="O2757" s="5">
        <f t="shared" si="5480"/>
        <v>22000</v>
      </c>
      <c r="P2757" s="5">
        <f t="shared" si="5520"/>
        <v>0</v>
      </c>
      <c r="Q2757" s="5">
        <f t="shared" si="5520"/>
        <v>0</v>
      </c>
      <c r="R2757" s="5">
        <f t="shared" si="5520"/>
        <v>0</v>
      </c>
      <c r="S2757" s="5">
        <f t="shared" si="5520"/>
        <v>0</v>
      </c>
      <c r="T2757" s="5">
        <f t="shared" si="5520"/>
        <v>0</v>
      </c>
      <c r="U2757" s="5">
        <f t="shared" si="5520"/>
        <v>0</v>
      </c>
      <c r="V2757" s="5">
        <f t="shared" si="5520"/>
        <v>0</v>
      </c>
      <c r="W2757" s="5">
        <f t="shared" si="5521"/>
        <v>0</v>
      </c>
      <c r="X2757" s="5">
        <f t="shared" si="5521"/>
        <v>0</v>
      </c>
      <c r="Y2757" s="5">
        <f t="shared" si="5521"/>
        <v>0</v>
      </c>
      <c r="Z2757" s="5">
        <f t="shared" si="5521"/>
        <v>0</v>
      </c>
      <c r="AA2757" s="5">
        <f t="shared" si="5521"/>
        <v>0</v>
      </c>
      <c r="AB2757" s="5">
        <f t="shared" si="5521"/>
        <v>0</v>
      </c>
      <c r="AC2757" s="5">
        <f t="shared" si="5521"/>
        <v>0</v>
      </c>
      <c r="AD2757" s="5">
        <f t="shared" si="5521"/>
        <v>0</v>
      </c>
      <c r="AE2757" s="5">
        <f t="shared" si="5521"/>
        <v>0</v>
      </c>
      <c r="AF2757" s="5">
        <f t="shared" si="5521"/>
        <v>0</v>
      </c>
      <c r="AG2757" s="5">
        <f t="shared" si="5470"/>
        <v>22000</v>
      </c>
      <c r="AH2757" s="5">
        <f t="shared" si="5465"/>
        <v>22000</v>
      </c>
      <c r="AI2757" s="5">
        <f t="shared" si="5466"/>
        <v>22000</v>
      </c>
      <c r="AJ2757" s="5">
        <f t="shared" si="5522"/>
        <v>0</v>
      </c>
      <c r="AK2757" s="17"/>
      <c r="AL2757" s="27"/>
    </row>
    <row r="2758" spans="1:38" ht="46.8" x14ac:dyDescent="0.3">
      <c r="A2758" s="4" t="s">
        <v>249</v>
      </c>
      <c r="B2758" s="4" t="s">
        <v>34</v>
      </c>
      <c r="C2758" s="4" t="s">
        <v>97</v>
      </c>
      <c r="D2758" s="4" t="s">
        <v>214</v>
      </c>
      <c r="E2758" s="4"/>
      <c r="F2758" s="14" t="s">
        <v>1340</v>
      </c>
      <c r="G2758" s="8"/>
      <c r="H2758" s="8"/>
      <c r="I2758" s="8"/>
      <c r="J2758" s="5">
        <f t="shared" si="5518"/>
        <v>22000</v>
      </c>
      <c r="K2758" s="5">
        <f t="shared" si="5519"/>
        <v>22000</v>
      </c>
      <c r="L2758" s="5">
        <f t="shared" si="5519"/>
        <v>22000</v>
      </c>
      <c r="M2758" s="5">
        <f t="shared" si="5478"/>
        <v>22000</v>
      </c>
      <c r="N2758" s="5">
        <f t="shared" si="5479"/>
        <v>22000</v>
      </c>
      <c r="O2758" s="5">
        <f t="shared" si="5480"/>
        <v>22000</v>
      </c>
      <c r="P2758" s="5">
        <f t="shared" si="5520"/>
        <v>0</v>
      </c>
      <c r="Q2758" s="5">
        <f t="shared" si="5520"/>
        <v>0</v>
      </c>
      <c r="R2758" s="5">
        <f t="shared" si="5520"/>
        <v>0</v>
      </c>
      <c r="S2758" s="5">
        <f t="shared" si="5520"/>
        <v>0</v>
      </c>
      <c r="T2758" s="5">
        <f t="shared" si="5520"/>
        <v>0</v>
      </c>
      <c r="U2758" s="5">
        <f t="shared" si="5520"/>
        <v>0</v>
      </c>
      <c r="V2758" s="5">
        <f t="shared" si="5520"/>
        <v>0</v>
      </c>
      <c r="W2758" s="5">
        <f t="shared" si="5521"/>
        <v>0</v>
      </c>
      <c r="X2758" s="5">
        <f t="shared" si="5521"/>
        <v>0</v>
      </c>
      <c r="Y2758" s="5">
        <f t="shared" si="5521"/>
        <v>0</v>
      </c>
      <c r="Z2758" s="5">
        <f t="shared" si="5521"/>
        <v>0</v>
      </c>
      <c r="AA2758" s="5">
        <f t="shared" si="5521"/>
        <v>0</v>
      </c>
      <c r="AB2758" s="5">
        <f t="shared" si="5521"/>
        <v>0</v>
      </c>
      <c r="AC2758" s="5">
        <f t="shared" si="5521"/>
        <v>0</v>
      </c>
      <c r="AD2758" s="5">
        <f t="shared" si="5521"/>
        <v>0</v>
      </c>
      <c r="AE2758" s="5">
        <f t="shared" si="5521"/>
        <v>0</v>
      </c>
      <c r="AF2758" s="5">
        <f t="shared" si="5521"/>
        <v>0</v>
      </c>
      <c r="AG2758" s="5">
        <f t="shared" si="5470"/>
        <v>22000</v>
      </c>
      <c r="AH2758" s="5">
        <f t="shared" si="5465"/>
        <v>22000</v>
      </c>
      <c r="AI2758" s="5">
        <f t="shared" si="5466"/>
        <v>22000</v>
      </c>
      <c r="AJ2758" s="5">
        <f t="shared" si="5522"/>
        <v>0</v>
      </c>
      <c r="AK2758" s="17"/>
      <c r="AL2758" s="27"/>
    </row>
    <row r="2759" spans="1:38" ht="31.2" x14ac:dyDescent="0.3">
      <c r="A2759" s="4" t="s">
        <v>249</v>
      </c>
      <c r="B2759" s="4" t="s">
        <v>34</v>
      </c>
      <c r="C2759" s="4" t="s">
        <v>97</v>
      </c>
      <c r="D2759" s="4" t="s">
        <v>204</v>
      </c>
      <c r="E2759" s="4"/>
      <c r="F2759" s="14" t="s">
        <v>981</v>
      </c>
      <c r="G2759" s="8"/>
      <c r="H2759" s="8"/>
      <c r="I2759" s="8"/>
      <c r="J2759" s="5">
        <f t="shared" si="5518"/>
        <v>22000</v>
      </c>
      <c r="K2759" s="5">
        <f t="shared" si="5519"/>
        <v>22000</v>
      </c>
      <c r="L2759" s="5">
        <f t="shared" si="5519"/>
        <v>22000</v>
      </c>
      <c r="M2759" s="5">
        <f t="shared" si="5478"/>
        <v>22000</v>
      </c>
      <c r="N2759" s="5">
        <f t="shared" si="5479"/>
        <v>22000</v>
      </c>
      <c r="O2759" s="5">
        <f t="shared" si="5480"/>
        <v>22000</v>
      </c>
      <c r="P2759" s="5">
        <f t="shared" si="5520"/>
        <v>0</v>
      </c>
      <c r="Q2759" s="5">
        <f t="shared" si="5520"/>
        <v>0</v>
      </c>
      <c r="R2759" s="5">
        <f t="shared" si="5520"/>
        <v>0</v>
      </c>
      <c r="S2759" s="5">
        <f t="shared" si="5520"/>
        <v>0</v>
      </c>
      <c r="T2759" s="5">
        <f t="shared" si="5520"/>
        <v>0</v>
      </c>
      <c r="U2759" s="5">
        <f t="shared" si="5520"/>
        <v>0</v>
      </c>
      <c r="V2759" s="5">
        <f t="shared" si="5520"/>
        <v>0</v>
      </c>
      <c r="W2759" s="5">
        <f t="shared" si="5521"/>
        <v>0</v>
      </c>
      <c r="X2759" s="5">
        <f t="shared" si="5521"/>
        <v>0</v>
      </c>
      <c r="Y2759" s="5">
        <f t="shared" si="5521"/>
        <v>0</v>
      </c>
      <c r="Z2759" s="5">
        <f t="shared" si="5521"/>
        <v>0</v>
      </c>
      <c r="AA2759" s="5">
        <f t="shared" si="5521"/>
        <v>0</v>
      </c>
      <c r="AB2759" s="5">
        <f t="shared" si="5521"/>
        <v>0</v>
      </c>
      <c r="AC2759" s="5">
        <f t="shared" si="5521"/>
        <v>0</v>
      </c>
      <c r="AD2759" s="5">
        <f t="shared" si="5521"/>
        <v>0</v>
      </c>
      <c r="AE2759" s="5">
        <f t="shared" si="5521"/>
        <v>0</v>
      </c>
      <c r="AF2759" s="5">
        <f t="shared" si="5521"/>
        <v>0</v>
      </c>
      <c r="AG2759" s="5">
        <f t="shared" si="5470"/>
        <v>22000</v>
      </c>
      <c r="AH2759" s="5">
        <f t="shared" si="5465"/>
        <v>22000</v>
      </c>
      <c r="AI2759" s="5">
        <f t="shared" si="5466"/>
        <v>22000</v>
      </c>
      <c r="AJ2759" s="5">
        <f t="shared" si="5522"/>
        <v>0</v>
      </c>
      <c r="AK2759" s="17"/>
      <c r="AL2759" s="27"/>
    </row>
    <row r="2760" spans="1:38" x14ac:dyDescent="0.3">
      <c r="A2760" s="4" t="s">
        <v>249</v>
      </c>
      <c r="B2760" s="4" t="s">
        <v>34</v>
      </c>
      <c r="C2760" s="4" t="s">
        <v>97</v>
      </c>
      <c r="D2760" s="4" t="s">
        <v>204</v>
      </c>
      <c r="E2760" s="4" t="s">
        <v>17</v>
      </c>
      <c r="F2760" s="14" t="s">
        <v>575</v>
      </c>
      <c r="G2760" s="8"/>
      <c r="H2760" s="8"/>
      <c r="I2760" s="8"/>
      <c r="J2760" s="5">
        <f t="shared" si="5518"/>
        <v>22000</v>
      </c>
      <c r="K2760" s="5">
        <f t="shared" si="5519"/>
        <v>22000</v>
      </c>
      <c r="L2760" s="5">
        <f t="shared" si="5519"/>
        <v>22000</v>
      </c>
      <c r="M2760" s="5">
        <f t="shared" si="5478"/>
        <v>22000</v>
      </c>
      <c r="N2760" s="5">
        <f t="shared" si="5479"/>
        <v>22000</v>
      </c>
      <c r="O2760" s="5">
        <f t="shared" si="5480"/>
        <v>22000</v>
      </c>
      <c r="P2760" s="5">
        <f t="shared" si="5520"/>
        <v>0</v>
      </c>
      <c r="Q2760" s="5">
        <f t="shared" si="5520"/>
        <v>0</v>
      </c>
      <c r="R2760" s="5">
        <f t="shared" si="5520"/>
        <v>0</v>
      </c>
      <c r="S2760" s="5">
        <f t="shared" si="5520"/>
        <v>0</v>
      </c>
      <c r="T2760" s="5">
        <f t="shared" si="5520"/>
        <v>0</v>
      </c>
      <c r="U2760" s="5">
        <f t="shared" si="5520"/>
        <v>0</v>
      </c>
      <c r="V2760" s="5">
        <f t="shared" si="5520"/>
        <v>0</v>
      </c>
      <c r="W2760" s="5">
        <f t="shared" si="5521"/>
        <v>0</v>
      </c>
      <c r="X2760" s="5">
        <f t="shared" si="5521"/>
        <v>0</v>
      </c>
      <c r="Y2760" s="5">
        <f t="shared" si="5521"/>
        <v>0</v>
      </c>
      <c r="Z2760" s="5">
        <f t="shared" si="5521"/>
        <v>0</v>
      </c>
      <c r="AA2760" s="5">
        <f t="shared" si="5521"/>
        <v>0</v>
      </c>
      <c r="AB2760" s="5">
        <f t="shared" si="5521"/>
        <v>0</v>
      </c>
      <c r="AC2760" s="5">
        <f t="shared" si="5521"/>
        <v>0</v>
      </c>
      <c r="AD2760" s="5">
        <f t="shared" si="5521"/>
        <v>0</v>
      </c>
      <c r="AE2760" s="5">
        <f t="shared" si="5521"/>
        <v>0</v>
      </c>
      <c r="AF2760" s="5">
        <f t="shared" si="5521"/>
        <v>0</v>
      </c>
      <c r="AG2760" s="5">
        <f t="shared" si="5470"/>
        <v>22000</v>
      </c>
      <c r="AH2760" s="5">
        <f t="shared" si="5465"/>
        <v>22000</v>
      </c>
      <c r="AI2760" s="5">
        <f t="shared" si="5466"/>
        <v>22000</v>
      </c>
      <c r="AJ2760" s="5">
        <f t="shared" si="5522"/>
        <v>0</v>
      </c>
      <c r="AK2760" s="17"/>
      <c r="AL2760" s="27"/>
    </row>
    <row r="2761" spans="1:38" ht="62.4" x14ac:dyDescent="0.3">
      <c r="A2761" s="4" t="s">
        <v>249</v>
      </c>
      <c r="B2761" s="4" t="s">
        <v>34</v>
      </c>
      <c r="C2761" s="4" t="s">
        <v>97</v>
      </c>
      <c r="D2761" s="4" t="s">
        <v>204</v>
      </c>
      <c r="E2761" s="4" t="s">
        <v>205</v>
      </c>
      <c r="F2761" s="14" t="s">
        <v>576</v>
      </c>
      <c r="G2761" s="8"/>
      <c r="H2761" s="8"/>
      <c r="I2761" s="8"/>
      <c r="J2761" s="5">
        <v>22000</v>
      </c>
      <c r="K2761" s="5">
        <v>22000</v>
      </c>
      <c r="L2761" s="5">
        <v>22000</v>
      </c>
      <c r="M2761" s="5">
        <f t="shared" si="5478"/>
        <v>22000</v>
      </c>
      <c r="N2761" s="5">
        <f t="shared" si="5479"/>
        <v>22000</v>
      </c>
      <c r="O2761" s="5">
        <f t="shared" si="5480"/>
        <v>22000</v>
      </c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>
        <f t="shared" si="5470"/>
        <v>22000</v>
      </c>
      <c r="AH2761" s="5">
        <f t="shared" si="5465"/>
        <v>22000</v>
      </c>
      <c r="AI2761" s="5">
        <f t="shared" si="5466"/>
        <v>22000</v>
      </c>
      <c r="AJ2761" s="5"/>
      <c r="AK2761" s="17"/>
      <c r="AL2761" s="27" t="s">
        <v>32</v>
      </c>
    </row>
    <row r="2762" spans="1:38" s="3" customFormat="1" x14ac:dyDescent="0.3">
      <c r="A2762" s="7" t="s">
        <v>249</v>
      </c>
      <c r="B2762" s="7" t="s">
        <v>96</v>
      </c>
      <c r="C2762" s="7"/>
      <c r="D2762" s="7"/>
      <c r="E2762" s="7"/>
      <c r="F2762" s="33" t="s">
        <v>518</v>
      </c>
      <c r="G2762" s="8">
        <f>G2763+G2784+G2826+G2857</f>
        <v>443898.6</v>
      </c>
      <c r="H2762" s="8">
        <f>H2763+H2784+H2826+H2857</f>
        <v>359996.6</v>
      </c>
      <c r="I2762" s="8">
        <f>I2763+I2784+I2826+I2857</f>
        <v>430424.7</v>
      </c>
      <c r="J2762" s="8">
        <f t="shared" ref="J2762:L2762" si="5523">J2763+J2784+J2826+J2857</f>
        <v>16366.542000000001</v>
      </c>
      <c r="K2762" s="8">
        <f t="shared" si="5523"/>
        <v>0</v>
      </c>
      <c r="L2762" s="8">
        <f t="shared" si="5523"/>
        <v>0</v>
      </c>
      <c r="M2762" s="8">
        <f t="shared" si="5478"/>
        <v>460265.14199999999</v>
      </c>
      <c r="N2762" s="8">
        <f t="shared" si="5479"/>
        <v>359996.6</v>
      </c>
      <c r="O2762" s="8">
        <f t="shared" si="5480"/>
        <v>430424.7</v>
      </c>
      <c r="P2762" s="8">
        <f>P2763+P2784+P2826+P2857</f>
        <v>29419</v>
      </c>
      <c r="Q2762" s="8">
        <f>Q2763+Q2784+Q2826+Q2857</f>
        <v>0</v>
      </c>
      <c r="R2762" s="8">
        <f>R2763+R2784+R2826+R2857</f>
        <v>14687.053</v>
      </c>
      <c r="S2762" s="8">
        <f t="shared" ref="S2762" si="5524">S2763+S2784+S2826+S2857</f>
        <v>35.75</v>
      </c>
      <c r="T2762" s="8">
        <f>T2763+T2784+T2826+T2857</f>
        <v>49527.474999999999</v>
      </c>
      <c r="U2762" s="8">
        <f>U2763+U2784+U2826+U2857</f>
        <v>0</v>
      </c>
      <c r="V2762" s="8">
        <f>V2763+V2784+V2826+V2857</f>
        <v>-505.05</v>
      </c>
      <c r="W2762" s="8">
        <f t="shared" ref="W2762:AF2762" si="5525">W2763+W2784+W2826+W2857</f>
        <v>231883.5</v>
      </c>
      <c r="X2762" s="8">
        <f>X2763+X2784+X2826+X2857</f>
        <v>0</v>
      </c>
      <c r="Y2762" s="8">
        <f>Y2763+Y2784+Y2826+Y2857</f>
        <v>0</v>
      </c>
      <c r="Z2762" s="8">
        <f>Z2763+Z2784+Z2826+Z2857</f>
        <v>28961.1</v>
      </c>
      <c r="AA2762" s="8">
        <f>AA2763+AA2784+AA2826+AA2857</f>
        <v>0</v>
      </c>
      <c r="AB2762" s="8">
        <f t="shared" si="5525"/>
        <v>217049.3</v>
      </c>
      <c r="AC2762" s="8">
        <f>AC2763+AC2784+AC2826+AC2857</f>
        <v>0</v>
      </c>
      <c r="AD2762" s="8">
        <f>AD2763+AD2784+AD2826+AD2857</f>
        <v>0</v>
      </c>
      <c r="AE2762" s="8">
        <f>AE2763+AE2784+AE2826+AE2857</f>
        <v>30261.599999999999</v>
      </c>
      <c r="AF2762" s="8">
        <f t="shared" si="5525"/>
        <v>226634.09999999998</v>
      </c>
      <c r="AG2762" s="8">
        <f t="shared" si="5470"/>
        <v>785312.87</v>
      </c>
      <c r="AH2762" s="8">
        <f t="shared" si="5465"/>
        <v>606007</v>
      </c>
      <c r="AI2762" s="8">
        <f t="shared" si="5466"/>
        <v>687320.39999999991</v>
      </c>
      <c r="AJ2762" s="8">
        <f>AJ2763+AJ2784+AJ2826+AJ2857</f>
        <v>0</v>
      </c>
      <c r="AK2762" s="16"/>
      <c r="AL2762" s="25"/>
    </row>
    <row r="2763" spans="1:38" s="10" customFormat="1" x14ac:dyDescent="0.3">
      <c r="A2763" s="9" t="s">
        <v>249</v>
      </c>
      <c r="B2763" s="9" t="s">
        <v>96</v>
      </c>
      <c r="C2763" s="9" t="s">
        <v>9</v>
      </c>
      <c r="D2763" s="9"/>
      <c r="E2763" s="9"/>
      <c r="F2763" s="13" t="s">
        <v>539</v>
      </c>
      <c r="G2763" s="11">
        <f t="shared" ref="G2763:L2763" si="5526">G2764+G2779</f>
        <v>253481.8</v>
      </c>
      <c r="H2763" s="11">
        <f t="shared" si="5526"/>
        <v>199899.9</v>
      </c>
      <c r="I2763" s="11">
        <f t="shared" si="5526"/>
        <v>250000</v>
      </c>
      <c r="J2763" s="11">
        <f t="shared" si="5526"/>
        <v>0</v>
      </c>
      <c r="K2763" s="11">
        <f t="shared" si="5526"/>
        <v>0</v>
      </c>
      <c r="L2763" s="11">
        <f t="shared" si="5526"/>
        <v>0</v>
      </c>
      <c r="M2763" s="11">
        <f t="shared" si="5478"/>
        <v>253481.8</v>
      </c>
      <c r="N2763" s="11">
        <f t="shared" si="5479"/>
        <v>199899.9</v>
      </c>
      <c r="O2763" s="11">
        <f t="shared" si="5480"/>
        <v>250000</v>
      </c>
      <c r="P2763" s="11">
        <f t="shared" ref="P2763:V2763" si="5527">P2764+P2779</f>
        <v>0</v>
      </c>
      <c r="Q2763" s="11">
        <f t="shared" ref="Q2763:R2763" si="5528">Q2764+Q2779</f>
        <v>0</v>
      </c>
      <c r="R2763" s="11">
        <f t="shared" si="5528"/>
        <v>7856.7920000000004</v>
      </c>
      <c r="S2763" s="11">
        <f t="shared" ref="S2763" si="5529">S2764+S2779</f>
        <v>0</v>
      </c>
      <c r="T2763" s="11">
        <f t="shared" si="5527"/>
        <v>0</v>
      </c>
      <c r="U2763" s="11">
        <f t="shared" si="5527"/>
        <v>0</v>
      </c>
      <c r="V2763" s="11">
        <f t="shared" si="5527"/>
        <v>0</v>
      </c>
      <c r="W2763" s="11">
        <f t="shared" ref="W2763:AF2763" si="5530">W2764+W2779</f>
        <v>0</v>
      </c>
      <c r="X2763" s="11">
        <f t="shared" si="5530"/>
        <v>0</v>
      </c>
      <c r="Y2763" s="11">
        <f t="shared" si="5530"/>
        <v>0</v>
      </c>
      <c r="Z2763" s="11">
        <f t="shared" si="5530"/>
        <v>0</v>
      </c>
      <c r="AA2763" s="11">
        <f t="shared" si="5530"/>
        <v>0</v>
      </c>
      <c r="AB2763" s="11">
        <f t="shared" si="5530"/>
        <v>0</v>
      </c>
      <c r="AC2763" s="11">
        <f t="shared" si="5530"/>
        <v>0</v>
      </c>
      <c r="AD2763" s="11">
        <f t="shared" ref="AD2763" si="5531">AD2764+AD2779</f>
        <v>0</v>
      </c>
      <c r="AE2763" s="11">
        <f t="shared" ref="AE2763" si="5532">AE2764+AE2779</f>
        <v>0</v>
      </c>
      <c r="AF2763" s="11">
        <f t="shared" si="5530"/>
        <v>0</v>
      </c>
      <c r="AG2763" s="11">
        <f t="shared" si="5470"/>
        <v>261338.59199999998</v>
      </c>
      <c r="AH2763" s="11">
        <f t="shared" si="5465"/>
        <v>199899.9</v>
      </c>
      <c r="AI2763" s="11">
        <f t="shared" si="5466"/>
        <v>250000</v>
      </c>
      <c r="AJ2763" s="11">
        <f t="shared" ref="AJ2763" si="5533">AJ2764+AJ2779</f>
        <v>0</v>
      </c>
      <c r="AK2763" s="31"/>
      <c r="AL2763" s="26"/>
    </row>
    <row r="2764" spans="1:38" ht="31.2" x14ac:dyDescent="0.3">
      <c r="A2764" s="4" t="s">
        <v>249</v>
      </c>
      <c r="B2764" s="4" t="s">
        <v>96</v>
      </c>
      <c r="C2764" s="4" t="s">
        <v>9</v>
      </c>
      <c r="D2764" s="4" t="s">
        <v>212</v>
      </c>
      <c r="E2764" s="4"/>
      <c r="F2764" s="14" t="s">
        <v>1323</v>
      </c>
      <c r="G2764" s="5">
        <f t="shared" ref="G2764:L2764" si="5534">G2765</f>
        <v>174631.6</v>
      </c>
      <c r="H2764" s="5">
        <f t="shared" si="5534"/>
        <v>150000</v>
      </c>
      <c r="I2764" s="5">
        <f t="shared" si="5534"/>
        <v>150000</v>
      </c>
      <c r="J2764" s="5">
        <f t="shared" si="5534"/>
        <v>0</v>
      </c>
      <c r="K2764" s="5">
        <f t="shared" si="5534"/>
        <v>0</v>
      </c>
      <c r="L2764" s="5">
        <f t="shared" si="5534"/>
        <v>0</v>
      </c>
      <c r="M2764" s="5">
        <f t="shared" si="5478"/>
        <v>174631.6</v>
      </c>
      <c r="N2764" s="5">
        <f t="shared" si="5479"/>
        <v>150000</v>
      </c>
      <c r="O2764" s="5">
        <f t="shared" si="5480"/>
        <v>150000</v>
      </c>
      <c r="P2764" s="5">
        <f t="shared" ref="P2764:V2764" si="5535">P2765</f>
        <v>23185.34</v>
      </c>
      <c r="Q2764" s="5">
        <f t="shared" si="5535"/>
        <v>0</v>
      </c>
      <c r="R2764" s="5">
        <f t="shared" si="5535"/>
        <v>5211.7560000000003</v>
      </c>
      <c r="S2764" s="5">
        <f t="shared" si="5535"/>
        <v>0</v>
      </c>
      <c r="T2764" s="5">
        <f t="shared" si="5535"/>
        <v>0</v>
      </c>
      <c r="U2764" s="5">
        <f t="shared" si="5535"/>
        <v>0</v>
      </c>
      <c r="V2764" s="5">
        <f t="shared" si="5535"/>
        <v>0</v>
      </c>
      <c r="W2764" s="5">
        <f t="shared" ref="W2764:AF2764" si="5536">W2765</f>
        <v>0</v>
      </c>
      <c r="X2764" s="5">
        <f t="shared" si="5536"/>
        <v>0</v>
      </c>
      <c r="Y2764" s="5">
        <f t="shared" si="5536"/>
        <v>0</v>
      </c>
      <c r="Z2764" s="5">
        <f t="shared" si="5536"/>
        <v>0</v>
      </c>
      <c r="AA2764" s="5">
        <f t="shared" si="5536"/>
        <v>0</v>
      </c>
      <c r="AB2764" s="5">
        <f t="shared" si="5536"/>
        <v>0</v>
      </c>
      <c r="AC2764" s="5">
        <f t="shared" si="5536"/>
        <v>0</v>
      </c>
      <c r="AD2764" s="5">
        <f t="shared" si="5536"/>
        <v>0</v>
      </c>
      <c r="AE2764" s="5">
        <f t="shared" si="5536"/>
        <v>0</v>
      </c>
      <c r="AF2764" s="5">
        <f t="shared" si="5536"/>
        <v>0</v>
      </c>
      <c r="AG2764" s="5">
        <f t="shared" si="5470"/>
        <v>203028.696</v>
      </c>
      <c r="AH2764" s="5">
        <f t="shared" si="5465"/>
        <v>150000</v>
      </c>
      <c r="AI2764" s="5">
        <f t="shared" si="5466"/>
        <v>150000</v>
      </c>
      <c r="AJ2764" s="5">
        <f t="shared" ref="AJ2764" si="5537">AJ2765</f>
        <v>0</v>
      </c>
      <c r="AK2764" s="17"/>
      <c r="AL2764" s="27"/>
    </row>
    <row r="2765" spans="1:38" ht="62.4" x14ac:dyDescent="0.3">
      <c r="A2765" s="4" t="s">
        <v>249</v>
      </c>
      <c r="B2765" s="4" t="s">
        <v>96</v>
      </c>
      <c r="C2765" s="4" t="s">
        <v>9</v>
      </c>
      <c r="D2765" s="4" t="s">
        <v>253</v>
      </c>
      <c r="E2765" s="4"/>
      <c r="F2765" s="14" t="s">
        <v>1344</v>
      </c>
      <c r="G2765" s="5">
        <f t="shared" ref="G2765:L2765" si="5538">G2766+G2770</f>
        <v>174631.6</v>
      </c>
      <c r="H2765" s="5">
        <f t="shared" si="5538"/>
        <v>150000</v>
      </c>
      <c r="I2765" s="5">
        <f t="shared" si="5538"/>
        <v>150000</v>
      </c>
      <c r="J2765" s="5">
        <f t="shared" si="5538"/>
        <v>0</v>
      </c>
      <c r="K2765" s="5">
        <f t="shared" si="5538"/>
        <v>0</v>
      </c>
      <c r="L2765" s="5">
        <f t="shared" si="5538"/>
        <v>0</v>
      </c>
      <c r="M2765" s="5">
        <f t="shared" si="5478"/>
        <v>174631.6</v>
      </c>
      <c r="N2765" s="5">
        <f t="shared" si="5479"/>
        <v>150000</v>
      </c>
      <c r="O2765" s="5">
        <f t="shared" si="5480"/>
        <v>150000</v>
      </c>
      <c r="P2765" s="5">
        <f t="shared" ref="P2765:V2765" si="5539">P2766+P2770</f>
        <v>23185.34</v>
      </c>
      <c r="Q2765" s="5">
        <f t="shared" ref="Q2765:R2765" si="5540">Q2766+Q2770</f>
        <v>0</v>
      </c>
      <c r="R2765" s="5">
        <f t="shared" si="5540"/>
        <v>5211.7560000000003</v>
      </c>
      <c r="S2765" s="5">
        <f t="shared" ref="S2765" si="5541">S2766+S2770</f>
        <v>0</v>
      </c>
      <c r="T2765" s="5">
        <f t="shared" si="5539"/>
        <v>0</v>
      </c>
      <c r="U2765" s="5">
        <f t="shared" si="5539"/>
        <v>0</v>
      </c>
      <c r="V2765" s="5">
        <f t="shared" si="5539"/>
        <v>0</v>
      </c>
      <c r="W2765" s="5">
        <f t="shared" ref="W2765:AF2765" si="5542">W2766+W2770</f>
        <v>0</v>
      </c>
      <c r="X2765" s="5">
        <f t="shared" si="5542"/>
        <v>0</v>
      </c>
      <c r="Y2765" s="5">
        <f t="shared" si="5542"/>
        <v>0</v>
      </c>
      <c r="Z2765" s="5">
        <f t="shared" si="5542"/>
        <v>0</v>
      </c>
      <c r="AA2765" s="5">
        <f t="shared" si="5542"/>
        <v>0</v>
      </c>
      <c r="AB2765" s="5">
        <f t="shared" si="5542"/>
        <v>0</v>
      </c>
      <c r="AC2765" s="5">
        <f t="shared" si="5542"/>
        <v>0</v>
      </c>
      <c r="AD2765" s="5">
        <f t="shared" ref="AD2765" si="5543">AD2766+AD2770</f>
        <v>0</v>
      </c>
      <c r="AE2765" s="5">
        <f t="shared" ref="AE2765" si="5544">AE2766+AE2770</f>
        <v>0</v>
      </c>
      <c r="AF2765" s="5">
        <f t="shared" si="5542"/>
        <v>0</v>
      </c>
      <c r="AG2765" s="5">
        <f t="shared" si="5470"/>
        <v>203028.696</v>
      </c>
      <c r="AH2765" s="5">
        <f t="shared" si="5465"/>
        <v>150000</v>
      </c>
      <c r="AI2765" s="5">
        <f t="shared" si="5466"/>
        <v>150000</v>
      </c>
      <c r="AJ2765" s="5">
        <f t="shared" ref="AJ2765" si="5545">AJ2766+AJ2770</f>
        <v>0</v>
      </c>
      <c r="AK2765" s="17"/>
      <c r="AL2765" s="27"/>
    </row>
    <row r="2766" spans="1:38" ht="78" x14ac:dyDescent="0.3">
      <c r="A2766" s="4" t="s">
        <v>249</v>
      </c>
      <c r="B2766" s="4" t="s">
        <v>96</v>
      </c>
      <c r="C2766" s="4" t="s">
        <v>9</v>
      </c>
      <c r="D2766" s="4" t="s">
        <v>254</v>
      </c>
      <c r="E2766" s="4"/>
      <c r="F2766" s="14" t="s">
        <v>1345</v>
      </c>
      <c r="G2766" s="5">
        <f t="shared" ref="G2766:L2768" si="5546">G2767</f>
        <v>53584.6</v>
      </c>
      <c r="H2766" s="5">
        <f t="shared" si="5546"/>
        <v>0</v>
      </c>
      <c r="I2766" s="5">
        <f t="shared" si="5546"/>
        <v>0</v>
      </c>
      <c r="J2766" s="5">
        <f t="shared" si="5546"/>
        <v>0</v>
      </c>
      <c r="K2766" s="5">
        <f t="shared" si="5546"/>
        <v>0</v>
      </c>
      <c r="L2766" s="5">
        <f t="shared" si="5546"/>
        <v>0</v>
      </c>
      <c r="M2766" s="5">
        <f t="shared" si="5478"/>
        <v>53584.6</v>
      </c>
      <c r="N2766" s="5">
        <f t="shared" si="5479"/>
        <v>0</v>
      </c>
      <c r="O2766" s="5">
        <f t="shared" si="5480"/>
        <v>0</v>
      </c>
      <c r="P2766" s="5">
        <f t="shared" ref="P2766:V2768" si="5547">P2767</f>
        <v>0</v>
      </c>
      <c r="Q2766" s="5">
        <f t="shared" si="5547"/>
        <v>0</v>
      </c>
      <c r="R2766" s="5">
        <f t="shared" si="5547"/>
        <v>0</v>
      </c>
      <c r="S2766" s="5">
        <f t="shared" si="5547"/>
        <v>0</v>
      </c>
      <c r="T2766" s="5">
        <f t="shared" si="5547"/>
        <v>0</v>
      </c>
      <c r="U2766" s="5">
        <f t="shared" si="5547"/>
        <v>0</v>
      </c>
      <c r="V2766" s="5">
        <f t="shared" si="5547"/>
        <v>0</v>
      </c>
      <c r="W2766" s="5">
        <f t="shared" ref="W2766:AF2768" si="5548">W2767</f>
        <v>0</v>
      </c>
      <c r="X2766" s="5">
        <f t="shared" si="5548"/>
        <v>0</v>
      </c>
      <c r="Y2766" s="5">
        <f t="shared" si="5548"/>
        <v>0</v>
      </c>
      <c r="Z2766" s="5">
        <f t="shared" si="5548"/>
        <v>0</v>
      </c>
      <c r="AA2766" s="5">
        <f t="shared" si="5548"/>
        <v>0</v>
      </c>
      <c r="AB2766" s="5">
        <f t="shared" si="5548"/>
        <v>0</v>
      </c>
      <c r="AC2766" s="5">
        <f t="shared" si="5548"/>
        <v>0</v>
      </c>
      <c r="AD2766" s="5">
        <f t="shared" si="5548"/>
        <v>0</v>
      </c>
      <c r="AE2766" s="5">
        <f t="shared" si="5548"/>
        <v>0</v>
      </c>
      <c r="AF2766" s="5">
        <f t="shared" si="5548"/>
        <v>0</v>
      </c>
      <c r="AG2766" s="5">
        <f t="shared" si="5470"/>
        <v>53584.6</v>
      </c>
      <c r="AH2766" s="5">
        <f t="shared" si="5465"/>
        <v>0</v>
      </c>
      <c r="AI2766" s="5">
        <f t="shared" si="5466"/>
        <v>0</v>
      </c>
      <c r="AJ2766" s="5">
        <f t="shared" ref="AJ2766:AJ2768" si="5549">AJ2767</f>
        <v>0</v>
      </c>
      <c r="AK2766" s="17"/>
      <c r="AL2766" s="27"/>
    </row>
    <row r="2767" spans="1:38" ht="46.8" x14ac:dyDescent="0.3">
      <c r="A2767" s="4" t="s">
        <v>249</v>
      </c>
      <c r="B2767" s="4" t="s">
        <v>96</v>
      </c>
      <c r="C2767" s="4" t="s">
        <v>9</v>
      </c>
      <c r="D2767" s="4" t="s">
        <v>250</v>
      </c>
      <c r="E2767" s="4"/>
      <c r="F2767" s="14" t="s">
        <v>835</v>
      </c>
      <c r="G2767" s="5">
        <f t="shared" si="5546"/>
        <v>53584.6</v>
      </c>
      <c r="H2767" s="5">
        <f t="shared" si="5546"/>
        <v>0</v>
      </c>
      <c r="I2767" s="5">
        <f t="shared" si="5546"/>
        <v>0</v>
      </c>
      <c r="J2767" s="5">
        <f t="shared" si="5546"/>
        <v>0</v>
      </c>
      <c r="K2767" s="5">
        <f t="shared" si="5546"/>
        <v>0</v>
      </c>
      <c r="L2767" s="5">
        <f t="shared" si="5546"/>
        <v>0</v>
      </c>
      <c r="M2767" s="5">
        <f t="shared" si="5478"/>
        <v>53584.6</v>
      </c>
      <c r="N2767" s="5">
        <f t="shared" si="5479"/>
        <v>0</v>
      </c>
      <c r="O2767" s="5">
        <f t="shared" si="5480"/>
        <v>0</v>
      </c>
      <c r="P2767" s="5">
        <f t="shared" si="5547"/>
        <v>0</v>
      </c>
      <c r="Q2767" s="5">
        <f t="shared" si="5547"/>
        <v>0</v>
      </c>
      <c r="R2767" s="5">
        <f t="shared" si="5547"/>
        <v>0</v>
      </c>
      <c r="S2767" s="5">
        <f t="shared" si="5547"/>
        <v>0</v>
      </c>
      <c r="T2767" s="5">
        <f t="shared" si="5547"/>
        <v>0</v>
      </c>
      <c r="U2767" s="5">
        <f t="shared" si="5547"/>
        <v>0</v>
      </c>
      <c r="V2767" s="5">
        <f t="shared" si="5547"/>
        <v>0</v>
      </c>
      <c r="W2767" s="5">
        <f t="shared" si="5548"/>
        <v>0</v>
      </c>
      <c r="X2767" s="5">
        <f t="shared" si="5548"/>
        <v>0</v>
      </c>
      <c r="Y2767" s="5">
        <f t="shared" si="5548"/>
        <v>0</v>
      </c>
      <c r="Z2767" s="5">
        <f t="shared" si="5548"/>
        <v>0</v>
      </c>
      <c r="AA2767" s="5">
        <f t="shared" si="5548"/>
        <v>0</v>
      </c>
      <c r="AB2767" s="5">
        <f t="shared" si="5548"/>
        <v>0</v>
      </c>
      <c r="AC2767" s="5">
        <f t="shared" si="5548"/>
        <v>0</v>
      </c>
      <c r="AD2767" s="5">
        <f t="shared" si="5548"/>
        <v>0</v>
      </c>
      <c r="AE2767" s="5">
        <f t="shared" si="5548"/>
        <v>0</v>
      </c>
      <c r="AF2767" s="5">
        <f t="shared" si="5548"/>
        <v>0</v>
      </c>
      <c r="AG2767" s="5">
        <f t="shared" si="5470"/>
        <v>53584.6</v>
      </c>
      <c r="AH2767" s="5">
        <f t="shared" si="5465"/>
        <v>0</v>
      </c>
      <c r="AI2767" s="5">
        <f t="shared" si="5466"/>
        <v>0</v>
      </c>
      <c r="AJ2767" s="5">
        <f t="shared" si="5549"/>
        <v>0</v>
      </c>
      <c r="AK2767" s="17"/>
      <c r="AL2767" s="27"/>
    </row>
    <row r="2768" spans="1:38" ht="31.2" x14ac:dyDescent="0.3">
      <c r="A2768" s="4" t="s">
        <v>249</v>
      </c>
      <c r="B2768" s="4" t="s">
        <v>96</v>
      </c>
      <c r="C2768" s="4" t="s">
        <v>9</v>
      </c>
      <c r="D2768" s="4" t="s">
        <v>250</v>
      </c>
      <c r="E2768" s="4" t="s">
        <v>15</v>
      </c>
      <c r="F2768" s="14" t="s">
        <v>559</v>
      </c>
      <c r="G2768" s="5">
        <f t="shared" si="5546"/>
        <v>53584.6</v>
      </c>
      <c r="H2768" s="5">
        <f t="shared" si="5546"/>
        <v>0</v>
      </c>
      <c r="I2768" s="5">
        <f t="shared" si="5546"/>
        <v>0</v>
      </c>
      <c r="J2768" s="5">
        <f t="shared" si="5546"/>
        <v>0</v>
      </c>
      <c r="K2768" s="5">
        <f t="shared" si="5546"/>
        <v>0</v>
      </c>
      <c r="L2768" s="5">
        <f t="shared" si="5546"/>
        <v>0</v>
      </c>
      <c r="M2768" s="5">
        <f t="shared" si="5478"/>
        <v>53584.6</v>
      </c>
      <c r="N2768" s="5">
        <f t="shared" si="5479"/>
        <v>0</v>
      </c>
      <c r="O2768" s="5">
        <f t="shared" si="5480"/>
        <v>0</v>
      </c>
      <c r="P2768" s="5">
        <f t="shared" si="5547"/>
        <v>0</v>
      </c>
      <c r="Q2768" s="5">
        <f t="shared" si="5547"/>
        <v>0</v>
      </c>
      <c r="R2768" s="5">
        <f t="shared" si="5547"/>
        <v>0</v>
      </c>
      <c r="S2768" s="5">
        <f t="shared" si="5547"/>
        <v>0</v>
      </c>
      <c r="T2768" s="5">
        <f t="shared" si="5547"/>
        <v>0</v>
      </c>
      <c r="U2768" s="5">
        <f t="shared" si="5547"/>
        <v>0</v>
      </c>
      <c r="V2768" s="5">
        <f t="shared" si="5547"/>
        <v>0</v>
      </c>
      <c r="W2768" s="5">
        <f t="shared" si="5548"/>
        <v>0</v>
      </c>
      <c r="X2768" s="5">
        <f t="shared" si="5548"/>
        <v>0</v>
      </c>
      <c r="Y2768" s="5">
        <f t="shared" si="5548"/>
        <v>0</v>
      </c>
      <c r="Z2768" s="5">
        <f t="shared" si="5548"/>
        <v>0</v>
      </c>
      <c r="AA2768" s="5">
        <f t="shared" si="5548"/>
        <v>0</v>
      </c>
      <c r="AB2768" s="5">
        <f t="shared" si="5548"/>
        <v>0</v>
      </c>
      <c r="AC2768" s="5">
        <f t="shared" si="5548"/>
        <v>0</v>
      </c>
      <c r="AD2768" s="5">
        <f t="shared" si="5548"/>
        <v>0</v>
      </c>
      <c r="AE2768" s="5">
        <f t="shared" si="5548"/>
        <v>0</v>
      </c>
      <c r="AF2768" s="5">
        <f t="shared" si="5548"/>
        <v>0</v>
      </c>
      <c r="AG2768" s="5">
        <f t="shared" si="5470"/>
        <v>53584.6</v>
      </c>
      <c r="AH2768" s="5">
        <f t="shared" ref="AH2768:AH2831" si="5550">N2768+X2768+Y2768+Z2768+AA2768+AB2768</f>
        <v>0</v>
      </c>
      <c r="AI2768" s="5">
        <f t="shared" ref="AI2768:AI2831" si="5551">O2768+AC2768+AD2768+AE2768+AF2768</f>
        <v>0</v>
      </c>
      <c r="AJ2768" s="5">
        <f t="shared" si="5549"/>
        <v>0</v>
      </c>
      <c r="AK2768" s="17"/>
      <c r="AL2768" s="27"/>
    </row>
    <row r="2769" spans="1:38" ht="31.2" x14ac:dyDescent="0.3">
      <c r="A2769" s="4" t="s">
        <v>249</v>
      </c>
      <c r="B2769" s="4" t="s">
        <v>96</v>
      </c>
      <c r="C2769" s="4" t="s">
        <v>9</v>
      </c>
      <c r="D2769" s="4" t="s">
        <v>250</v>
      </c>
      <c r="E2769" s="4" t="s">
        <v>16</v>
      </c>
      <c r="F2769" s="14" t="s">
        <v>560</v>
      </c>
      <c r="G2769" s="5">
        <v>53584.6</v>
      </c>
      <c r="H2769" s="5">
        <v>0</v>
      </c>
      <c r="I2769" s="5">
        <v>0</v>
      </c>
      <c r="J2769" s="5"/>
      <c r="K2769" s="5"/>
      <c r="L2769" s="5"/>
      <c r="M2769" s="5">
        <f t="shared" si="5478"/>
        <v>53584.6</v>
      </c>
      <c r="N2769" s="5">
        <f t="shared" si="5479"/>
        <v>0</v>
      </c>
      <c r="O2769" s="5">
        <f t="shared" si="5480"/>
        <v>0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>
        <f t="shared" ref="AG2769:AG2832" si="5552">M2769+P2769+Q2769+R2769+S2769+T2769+U2769+V2769+W2769</f>
        <v>53584.6</v>
      </c>
      <c r="AH2769" s="5">
        <f t="shared" si="5550"/>
        <v>0</v>
      </c>
      <c r="AI2769" s="5">
        <f t="shared" si="5551"/>
        <v>0</v>
      </c>
      <c r="AJ2769" s="5"/>
      <c r="AK2769" s="17"/>
      <c r="AL2769" s="27"/>
    </row>
    <row r="2770" spans="1:38" ht="46.8" x14ac:dyDescent="0.3">
      <c r="A2770" s="4" t="s">
        <v>249</v>
      </c>
      <c r="B2770" s="4" t="s">
        <v>96</v>
      </c>
      <c r="C2770" s="4" t="s">
        <v>9</v>
      </c>
      <c r="D2770" s="4" t="s">
        <v>255</v>
      </c>
      <c r="E2770" s="4"/>
      <c r="F2770" s="14" t="s">
        <v>1346</v>
      </c>
      <c r="G2770" s="5">
        <f t="shared" ref="G2770:L2770" si="5553">G2771+G2776</f>
        <v>121047</v>
      </c>
      <c r="H2770" s="5">
        <f t="shared" si="5553"/>
        <v>150000</v>
      </c>
      <c r="I2770" s="5">
        <f t="shared" si="5553"/>
        <v>150000</v>
      </c>
      <c r="J2770" s="5">
        <f t="shared" si="5553"/>
        <v>0</v>
      </c>
      <c r="K2770" s="5">
        <f t="shared" si="5553"/>
        <v>0</v>
      </c>
      <c r="L2770" s="5">
        <f t="shared" si="5553"/>
        <v>0</v>
      </c>
      <c r="M2770" s="5">
        <f t="shared" si="5478"/>
        <v>121047</v>
      </c>
      <c r="N2770" s="5">
        <f t="shared" si="5479"/>
        <v>150000</v>
      </c>
      <c r="O2770" s="5">
        <f t="shared" si="5480"/>
        <v>150000</v>
      </c>
      <c r="P2770" s="5">
        <f t="shared" ref="P2770:V2770" si="5554">P2771+P2776</f>
        <v>23185.34</v>
      </c>
      <c r="Q2770" s="5">
        <f t="shared" ref="Q2770:R2770" si="5555">Q2771+Q2776</f>
        <v>0</v>
      </c>
      <c r="R2770" s="5">
        <f t="shared" si="5555"/>
        <v>5211.7560000000003</v>
      </c>
      <c r="S2770" s="5">
        <f t="shared" ref="S2770" si="5556">S2771+S2776</f>
        <v>0</v>
      </c>
      <c r="T2770" s="5">
        <f t="shared" si="5554"/>
        <v>0</v>
      </c>
      <c r="U2770" s="5">
        <f t="shared" si="5554"/>
        <v>0</v>
      </c>
      <c r="V2770" s="5">
        <f t="shared" si="5554"/>
        <v>0</v>
      </c>
      <c r="W2770" s="5">
        <f t="shared" ref="W2770:AF2770" si="5557">W2771+W2776</f>
        <v>0</v>
      </c>
      <c r="X2770" s="5">
        <f t="shared" si="5557"/>
        <v>0</v>
      </c>
      <c r="Y2770" s="5">
        <f t="shared" si="5557"/>
        <v>0</v>
      </c>
      <c r="Z2770" s="5">
        <f t="shared" si="5557"/>
        <v>0</v>
      </c>
      <c r="AA2770" s="5">
        <f t="shared" si="5557"/>
        <v>0</v>
      </c>
      <c r="AB2770" s="5">
        <f t="shared" si="5557"/>
        <v>0</v>
      </c>
      <c r="AC2770" s="5">
        <f t="shared" si="5557"/>
        <v>0</v>
      </c>
      <c r="AD2770" s="5">
        <f t="shared" ref="AD2770" si="5558">AD2771+AD2776</f>
        <v>0</v>
      </c>
      <c r="AE2770" s="5">
        <f t="shared" ref="AE2770" si="5559">AE2771+AE2776</f>
        <v>0</v>
      </c>
      <c r="AF2770" s="5">
        <f t="shared" si="5557"/>
        <v>0</v>
      </c>
      <c r="AG2770" s="5">
        <f t="shared" si="5552"/>
        <v>149444.09599999999</v>
      </c>
      <c r="AH2770" s="5">
        <f t="shared" si="5550"/>
        <v>150000</v>
      </c>
      <c r="AI2770" s="5">
        <f t="shared" si="5551"/>
        <v>150000</v>
      </c>
      <c r="AJ2770" s="5">
        <f t="shared" ref="AJ2770" si="5560">AJ2771+AJ2776</f>
        <v>0</v>
      </c>
      <c r="AK2770" s="17"/>
      <c r="AL2770" s="27"/>
    </row>
    <row r="2771" spans="1:38" ht="46.8" x14ac:dyDescent="0.3">
      <c r="A2771" s="4" t="s">
        <v>249</v>
      </c>
      <c r="B2771" s="4" t="s">
        <v>96</v>
      </c>
      <c r="C2771" s="4" t="s">
        <v>9</v>
      </c>
      <c r="D2771" s="4" t="s">
        <v>251</v>
      </c>
      <c r="E2771" s="4"/>
      <c r="F2771" s="14" t="s">
        <v>836</v>
      </c>
      <c r="G2771" s="5">
        <f t="shared" ref="G2771:L2771" si="5561">G2774</f>
        <v>112693.3</v>
      </c>
      <c r="H2771" s="5">
        <f t="shared" si="5561"/>
        <v>150000</v>
      </c>
      <c r="I2771" s="5">
        <f t="shared" si="5561"/>
        <v>150000</v>
      </c>
      <c r="J2771" s="5">
        <f t="shared" si="5561"/>
        <v>0</v>
      </c>
      <c r="K2771" s="5">
        <f t="shared" si="5561"/>
        <v>0</v>
      </c>
      <c r="L2771" s="5">
        <f t="shared" si="5561"/>
        <v>0</v>
      </c>
      <c r="M2771" s="5">
        <f t="shared" si="5478"/>
        <v>112693.3</v>
      </c>
      <c r="N2771" s="5">
        <f t="shared" si="5479"/>
        <v>150000</v>
      </c>
      <c r="O2771" s="5">
        <f t="shared" si="5480"/>
        <v>150000</v>
      </c>
      <c r="P2771" s="5">
        <f>P2774+P2772</f>
        <v>0</v>
      </c>
      <c r="Q2771" s="5">
        <f t="shared" ref="Q2771:AJ2771" si="5562">Q2774+Q2772</f>
        <v>0</v>
      </c>
      <c r="R2771" s="5">
        <f t="shared" si="5562"/>
        <v>5211.7560000000003</v>
      </c>
      <c r="S2771" s="5">
        <f t="shared" si="5562"/>
        <v>0</v>
      </c>
      <c r="T2771" s="5">
        <f t="shared" si="5562"/>
        <v>0</v>
      </c>
      <c r="U2771" s="5">
        <f t="shared" si="5562"/>
        <v>0</v>
      </c>
      <c r="V2771" s="5">
        <f t="shared" ref="V2771" si="5563">V2774+V2772</f>
        <v>0</v>
      </c>
      <c r="W2771" s="5">
        <f t="shared" si="5562"/>
        <v>0</v>
      </c>
      <c r="X2771" s="5">
        <f t="shared" ref="X2771:Y2771" si="5564">X2774+X2772</f>
        <v>0</v>
      </c>
      <c r="Y2771" s="5">
        <f t="shared" si="5564"/>
        <v>0</v>
      </c>
      <c r="Z2771" s="5">
        <f t="shared" si="5562"/>
        <v>0</v>
      </c>
      <c r="AA2771" s="5">
        <f t="shared" ref="AA2771" si="5565">AA2774+AA2772</f>
        <v>0</v>
      </c>
      <c r="AB2771" s="5">
        <f t="shared" si="5562"/>
        <v>0</v>
      </c>
      <c r="AC2771" s="5">
        <f t="shared" ref="AC2771:AD2771" si="5566">AC2774+AC2772</f>
        <v>0</v>
      </c>
      <c r="AD2771" s="5">
        <f t="shared" si="5566"/>
        <v>0</v>
      </c>
      <c r="AE2771" s="5">
        <f t="shared" si="5562"/>
        <v>0</v>
      </c>
      <c r="AF2771" s="5">
        <f t="shared" si="5562"/>
        <v>0</v>
      </c>
      <c r="AG2771" s="5">
        <f t="shared" si="5552"/>
        <v>117905.056</v>
      </c>
      <c r="AH2771" s="5">
        <f t="shared" si="5550"/>
        <v>150000</v>
      </c>
      <c r="AI2771" s="5">
        <f t="shared" si="5551"/>
        <v>150000</v>
      </c>
      <c r="AJ2771" s="5">
        <f t="shared" si="5562"/>
        <v>0</v>
      </c>
      <c r="AK2771" s="17"/>
      <c r="AL2771" s="27"/>
    </row>
    <row r="2772" spans="1:38" ht="31.2" x14ac:dyDescent="0.3">
      <c r="A2772" s="4" t="s">
        <v>249</v>
      </c>
      <c r="B2772" s="4" t="s">
        <v>96</v>
      </c>
      <c r="C2772" s="4" t="s">
        <v>9</v>
      </c>
      <c r="D2772" s="4" t="s">
        <v>251</v>
      </c>
      <c r="E2772" s="4" t="s">
        <v>92</v>
      </c>
      <c r="F2772" s="14" t="s">
        <v>569</v>
      </c>
      <c r="G2772" s="5"/>
      <c r="H2772" s="5"/>
      <c r="I2772" s="5"/>
      <c r="J2772" s="5"/>
      <c r="K2772" s="5"/>
      <c r="L2772" s="5"/>
      <c r="M2772" s="5"/>
      <c r="N2772" s="5"/>
      <c r="O2772" s="5"/>
      <c r="P2772" s="5">
        <f>P2773</f>
        <v>0</v>
      </c>
      <c r="Q2772" s="5">
        <f t="shared" ref="Q2772:AJ2772" si="5567">Q2773</f>
        <v>0</v>
      </c>
      <c r="R2772" s="5">
        <f t="shared" si="5567"/>
        <v>1956.6690000000001</v>
      </c>
      <c r="S2772" s="5">
        <f t="shared" si="5567"/>
        <v>0</v>
      </c>
      <c r="T2772" s="5">
        <f t="shared" si="5567"/>
        <v>0</v>
      </c>
      <c r="U2772" s="5">
        <f t="shared" si="5567"/>
        <v>0</v>
      </c>
      <c r="V2772" s="5">
        <f t="shared" si="5567"/>
        <v>0</v>
      </c>
      <c r="W2772" s="5">
        <f t="shared" si="5567"/>
        <v>0</v>
      </c>
      <c r="X2772" s="5">
        <f t="shared" si="5567"/>
        <v>0</v>
      </c>
      <c r="Y2772" s="5">
        <f t="shared" si="5567"/>
        <v>0</v>
      </c>
      <c r="Z2772" s="5">
        <f t="shared" si="5567"/>
        <v>0</v>
      </c>
      <c r="AA2772" s="5">
        <f t="shared" si="5567"/>
        <v>0</v>
      </c>
      <c r="AB2772" s="5">
        <f t="shared" si="5567"/>
        <v>0</v>
      </c>
      <c r="AC2772" s="5">
        <f t="shared" si="5567"/>
        <v>0</v>
      </c>
      <c r="AD2772" s="5">
        <f t="shared" si="5567"/>
        <v>0</v>
      </c>
      <c r="AE2772" s="5">
        <f t="shared" si="5567"/>
        <v>0</v>
      </c>
      <c r="AF2772" s="5">
        <f t="shared" si="5567"/>
        <v>0</v>
      </c>
      <c r="AG2772" s="5">
        <f t="shared" si="5552"/>
        <v>1956.6690000000001</v>
      </c>
      <c r="AH2772" s="5">
        <f t="shared" si="5550"/>
        <v>0</v>
      </c>
      <c r="AI2772" s="5">
        <f t="shared" si="5551"/>
        <v>0</v>
      </c>
      <c r="AJ2772" s="5">
        <f t="shared" si="5567"/>
        <v>0</v>
      </c>
      <c r="AK2772" s="17"/>
      <c r="AL2772" s="27"/>
    </row>
    <row r="2773" spans="1:38" ht="46.8" x14ac:dyDescent="0.3">
      <c r="A2773" s="4" t="s">
        <v>249</v>
      </c>
      <c r="B2773" s="4" t="s">
        <v>96</v>
      </c>
      <c r="C2773" s="4" t="s">
        <v>9</v>
      </c>
      <c r="D2773" s="4" t="s">
        <v>251</v>
      </c>
      <c r="E2773" s="4" t="s">
        <v>89</v>
      </c>
      <c r="F2773" s="14" t="s">
        <v>572</v>
      </c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>
        <v>1956.6690000000001</v>
      </c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>
        <f t="shared" si="5552"/>
        <v>1956.6690000000001</v>
      </c>
      <c r="AH2773" s="5">
        <f t="shared" si="5550"/>
        <v>0</v>
      </c>
      <c r="AI2773" s="5">
        <f t="shared" si="5551"/>
        <v>0</v>
      </c>
      <c r="AJ2773" s="5"/>
      <c r="AK2773" s="17"/>
      <c r="AL2773" s="27"/>
    </row>
    <row r="2774" spans="1:38" x14ac:dyDescent="0.3">
      <c r="A2774" s="4" t="s">
        <v>249</v>
      </c>
      <c r="B2774" s="4" t="s">
        <v>96</v>
      </c>
      <c r="C2774" s="4" t="s">
        <v>9</v>
      </c>
      <c r="D2774" s="4" t="s">
        <v>251</v>
      </c>
      <c r="E2774" s="4" t="s">
        <v>17</v>
      </c>
      <c r="F2774" s="14" t="s">
        <v>575</v>
      </c>
      <c r="G2774" s="5">
        <f t="shared" ref="G2774:L2774" si="5568">G2775</f>
        <v>112693.3</v>
      </c>
      <c r="H2774" s="5">
        <f t="shared" si="5568"/>
        <v>150000</v>
      </c>
      <c r="I2774" s="5">
        <f t="shared" si="5568"/>
        <v>150000</v>
      </c>
      <c r="J2774" s="5">
        <f t="shared" si="5568"/>
        <v>0</v>
      </c>
      <c r="K2774" s="5">
        <f t="shared" si="5568"/>
        <v>0</v>
      </c>
      <c r="L2774" s="5">
        <f t="shared" si="5568"/>
        <v>0</v>
      </c>
      <c r="M2774" s="5">
        <f t="shared" si="5478"/>
        <v>112693.3</v>
      </c>
      <c r="N2774" s="5">
        <f t="shared" si="5479"/>
        <v>150000</v>
      </c>
      <c r="O2774" s="5">
        <f t="shared" si="5480"/>
        <v>150000</v>
      </c>
      <c r="P2774" s="5">
        <f t="shared" ref="P2774:V2774" si="5569">P2775</f>
        <v>0</v>
      </c>
      <c r="Q2774" s="5">
        <f t="shared" si="5569"/>
        <v>0</v>
      </c>
      <c r="R2774" s="5">
        <f t="shared" si="5569"/>
        <v>3255.087</v>
      </c>
      <c r="S2774" s="5">
        <f t="shared" si="5569"/>
        <v>0</v>
      </c>
      <c r="T2774" s="5">
        <f t="shared" si="5569"/>
        <v>0</v>
      </c>
      <c r="U2774" s="5">
        <f t="shared" si="5569"/>
        <v>0</v>
      </c>
      <c r="V2774" s="5">
        <f t="shared" si="5569"/>
        <v>0</v>
      </c>
      <c r="W2774" s="5">
        <f t="shared" ref="W2774:AF2774" si="5570">W2775</f>
        <v>0</v>
      </c>
      <c r="X2774" s="5">
        <f t="shared" si="5570"/>
        <v>0</v>
      </c>
      <c r="Y2774" s="5">
        <f t="shared" si="5570"/>
        <v>0</v>
      </c>
      <c r="Z2774" s="5">
        <f t="shared" si="5570"/>
        <v>0</v>
      </c>
      <c r="AA2774" s="5">
        <f t="shared" si="5570"/>
        <v>0</v>
      </c>
      <c r="AB2774" s="5">
        <f t="shared" si="5570"/>
        <v>0</v>
      </c>
      <c r="AC2774" s="5">
        <f t="shared" si="5570"/>
        <v>0</v>
      </c>
      <c r="AD2774" s="5">
        <f t="shared" si="5570"/>
        <v>0</v>
      </c>
      <c r="AE2774" s="5">
        <f t="shared" si="5570"/>
        <v>0</v>
      </c>
      <c r="AF2774" s="5">
        <f t="shared" si="5570"/>
        <v>0</v>
      </c>
      <c r="AG2774" s="5">
        <f t="shared" si="5552"/>
        <v>115948.387</v>
      </c>
      <c r="AH2774" s="5">
        <f t="shared" si="5550"/>
        <v>150000</v>
      </c>
      <c r="AI2774" s="5">
        <f t="shared" si="5551"/>
        <v>150000</v>
      </c>
      <c r="AJ2774" s="5">
        <f t="shared" ref="AJ2774" si="5571">AJ2775</f>
        <v>0</v>
      </c>
      <c r="AK2774" s="17"/>
      <c r="AL2774" s="27"/>
    </row>
    <row r="2775" spans="1:38" ht="62.4" x14ac:dyDescent="0.3">
      <c r="A2775" s="4" t="s">
        <v>249</v>
      </c>
      <c r="B2775" s="4" t="s">
        <v>96</v>
      </c>
      <c r="C2775" s="4" t="s">
        <v>9</v>
      </c>
      <c r="D2775" s="4" t="s">
        <v>251</v>
      </c>
      <c r="E2775" s="4" t="s">
        <v>205</v>
      </c>
      <c r="F2775" s="14" t="s">
        <v>576</v>
      </c>
      <c r="G2775" s="5">
        <v>112693.3</v>
      </c>
      <c r="H2775" s="5">
        <v>150000</v>
      </c>
      <c r="I2775" s="5">
        <v>150000</v>
      </c>
      <c r="J2775" s="5"/>
      <c r="K2775" s="5"/>
      <c r="L2775" s="5"/>
      <c r="M2775" s="5">
        <f t="shared" si="5478"/>
        <v>112693.3</v>
      </c>
      <c r="N2775" s="5">
        <f t="shared" si="5479"/>
        <v>150000</v>
      </c>
      <c r="O2775" s="5">
        <f t="shared" si="5480"/>
        <v>150000</v>
      </c>
      <c r="P2775" s="5"/>
      <c r="Q2775" s="5"/>
      <c r="R2775" s="5">
        <v>3255.087</v>
      </c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>
        <f t="shared" si="5552"/>
        <v>115948.387</v>
      </c>
      <c r="AH2775" s="5">
        <f t="shared" si="5550"/>
        <v>150000</v>
      </c>
      <c r="AI2775" s="5">
        <f t="shared" si="5551"/>
        <v>150000</v>
      </c>
      <c r="AJ2775" s="5"/>
      <c r="AK2775" s="17"/>
      <c r="AL2775" s="27"/>
    </row>
    <row r="2776" spans="1:38" ht="31.2" x14ac:dyDescent="0.3">
      <c r="A2776" s="4" t="s">
        <v>249</v>
      </c>
      <c r="B2776" s="4" t="s">
        <v>96</v>
      </c>
      <c r="C2776" s="4" t="s">
        <v>9</v>
      </c>
      <c r="D2776" s="4" t="s">
        <v>969</v>
      </c>
      <c r="E2776" s="4"/>
      <c r="F2776" s="14" t="s">
        <v>973</v>
      </c>
      <c r="G2776" s="5">
        <f t="shared" ref="G2776:L2777" si="5572">G2777</f>
        <v>8353.7000000000007</v>
      </c>
      <c r="H2776" s="5">
        <f t="shared" si="5572"/>
        <v>0</v>
      </c>
      <c r="I2776" s="5">
        <f t="shared" si="5572"/>
        <v>0</v>
      </c>
      <c r="J2776" s="5">
        <f t="shared" si="5572"/>
        <v>0</v>
      </c>
      <c r="K2776" s="5">
        <f t="shared" si="5572"/>
        <v>0</v>
      </c>
      <c r="L2776" s="5">
        <f t="shared" si="5572"/>
        <v>0</v>
      </c>
      <c r="M2776" s="5">
        <f t="shared" ref="M2776:M2876" si="5573">G2776+J2776</f>
        <v>8353.7000000000007</v>
      </c>
      <c r="N2776" s="5">
        <f t="shared" ref="N2776:N2876" si="5574">H2776+K2776</f>
        <v>0</v>
      </c>
      <c r="O2776" s="5">
        <f t="shared" ref="O2776:O2876" si="5575">I2776+L2776</f>
        <v>0</v>
      </c>
      <c r="P2776" s="5">
        <f t="shared" ref="P2776:V2777" si="5576">P2777</f>
        <v>23185.34</v>
      </c>
      <c r="Q2776" s="5">
        <f t="shared" si="5576"/>
        <v>0</v>
      </c>
      <c r="R2776" s="5">
        <f t="shared" si="5576"/>
        <v>0</v>
      </c>
      <c r="S2776" s="5">
        <f t="shared" si="5576"/>
        <v>0</v>
      </c>
      <c r="T2776" s="5">
        <f t="shared" si="5576"/>
        <v>0</v>
      </c>
      <c r="U2776" s="5">
        <f t="shared" si="5576"/>
        <v>0</v>
      </c>
      <c r="V2776" s="5">
        <f t="shared" si="5576"/>
        <v>0</v>
      </c>
      <c r="W2776" s="5">
        <f t="shared" ref="W2776:AF2777" si="5577">W2777</f>
        <v>0</v>
      </c>
      <c r="X2776" s="5">
        <f t="shared" si="5577"/>
        <v>0</v>
      </c>
      <c r="Y2776" s="5">
        <f t="shared" si="5577"/>
        <v>0</v>
      </c>
      <c r="Z2776" s="5">
        <f t="shared" si="5577"/>
        <v>0</v>
      </c>
      <c r="AA2776" s="5">
        <f t="shared" si="5577"/>
        <v>0</v>
      </c>
      <c r="AB2776" s="5">
        <f t="shared" si="5577"/>
        <v>0</v>
      </c>
      <c r="AC2776" s="5">
        <f t="shared" si="5577"/>
        <v>0</v>
      </c>
      <c r="AD2776" s="5">
        <f t="shared" si="5577"/>
        <v>0</v>
      </c>
      <c r="AE2776" s="5">
        <f t="shared" si="5577"/>
        <v>0</v>
      </c>
      <c r="AF2776" s="5">
        <f t="shared" si="5577"/>
        <v>0</v>
      </c>
      <c r="AG2776" s="5">
        <f t="shared" si="5552"/>
        <v>31539.040000000001</v>
      </c>
      <c r="AH2776" s="5">
        <f t="shared" si="5550"/>
        <v>0</v>
      </c>
      <c r="AI2776" s="5">
        <f t="shared" si="5551"/>
        <v>0</v>
      </c>
      <c r="AJ2776" s="5">
        <f t="shared" ref="AJ2776:AJ2777" si="5578">AJ2777</f>
        <v>0</v>
      </c>
      <c r="AK2776" s="17"/>
      <c r="AL2776" s="27"/>
    </row>
    <row r="2777" spans="1:38" ht="31.2" x14ac:dyDescent="0.3">
      <c r="A2777" s="4" t="s">
        <v>249</v>
      </c>
      <c r="B2777" s="4" t="s">
        <v>96</v>
      </c>
      <c r="C2777" s="4" t="s">
        <v>9</v>
      </c>
      <c r="D2777" s="4" t="s">
        <v>969</v>
      </c>
      <c r="E2777" s="4" t="s">
        <v>92</v>
      </c>
      <c r="F2777" s="14" t="s">
        <v>569</v>
      </c>
      <c r="G2777" s="5">
        <f t="shared" si="5572"/>
        <v>8353.7000000000007</v>
      </c>
      <c r="H2777" s="5">
        <f t="shared" si="5572"/>
        <v>0</v>
      </c>
      <c r="I2777" s="5">
        <f t="shared" si="5572"/>
        <v>0</v>
      </c>
      <c r="J2777" s="5">
        <f t="shared" si="5572"/>
        <v>0</v>
      </c>
      <c r="K2777" s="5">
        <f t="shared" si="5572"/>
        <v>0</v>
      </c>
      <c r="L2777" s="5">
        <f t="shared" si="5572"/>
        <v>0</v>
      </c>
      <c r="M2777" s="5">
        <f t="shared" si="5573"/>
        <v>8353.7000000000007</v>
      </c>
      <c r="N2777" s="5">
        <f t="shared" si="5574"/>
        <v>0</v>
      </c>
      <c r="O2777" s="5">
        <f t="shared" si="5575"/>
        <v>0</v>
      </c>
      <c r="P2777" s="5">
        <f t="shared" si="5576"/>
        <v>23185.34</v>
      </c>
      <c r="Q2777" s="5">
        <f t="shared" si="5576"/>
        <v>0</v>
      </c>
      <c r="R2777" s="5">
        <f t="shared" si="5576"/>
        <v>0</v>
      </c>
      <c r="S2777" s="5">
        <f t="shared" si="5576"/>
        <v>0</v>
      </c>
      <c r="T2777" s="5">
        <f t="shared" si="5576"/>
        <v>0</v>
      </c>
      <c r="U2777" s="5">
        <f t="shared" si="5576"/>
        <v>0</v>
      </c>
      <c r="V2777" s="5">
        <f t="shared" si="5576"/>
        <v>0</v>
      </c>
      <c r="W2777" s="5">
        <f t="shared" si="5577"/>
        <v>0</v>
      </c>
      <c r="X2777" s="5">
        <f t="shared" si="5577"/>
        <v>0</v>
      </c>
      <c r="Y2777" s="5">
        <f t="shared" si="5577"/>
        <v>0</v>
      </c>
      <c r="Z2777" s="5">
        <f t="shared" si="5577"/>
        <v>0</v>
      </c>
      <c r="AA2777" s="5">
        <f t="shared" si="5577"/>
        <v>0</v>
      </c>
      <c r="AB2777" s="5">
        <f t="shared" si="5577"/>
        <v>0</v>
      </c>
      <c r="AC2777" s="5">
        <f t="shared" si="5577"/>
        <v>0</v>
      </c>
      <c r="AD2777" s="5">
        <f t="shared" si="5577"/>
        <v>0</v>
      </c>
      <c r="AE2777" s="5">
        <f t="shared" si="5577"/>
        <v>0</v>
      </c>
      <c r="AF2777" s="5">
        <f t="shared" si="5577"/>
        <v>0</v>
      </c>
      <c r="AG2777" s="5">
        <f t="shared" si="5552"/>
        <v>31539.040000000001</v>
      </c>
      <c r="AH2777" s="5">
        <f t="shared" si="5550"/>
        <v>0</v>
      </c>
      <c r="AI2777" s="5">
        <f t="shared" si="5551"/>
        <v>0</v>
      </c>
      <c r="AJ2777" s="5">
        <f t="shared" si="5578"/>
        <v>0</v>
      </c>
      <c r="AK2777" s="17"/>
      <c r="AL2777" s="27"/>
    </row>
    <row r="2778" spans="1:38" ht="46.8" x14ac:dyDescent="0.3">
      <c r="A2778" s="4" t="s">
        <v>249</v>
      </c>
      <c r="B2778" s="4" t="s">
        <v>96</v>
      </c>
      <c r="C2778" s="4" t="s">
        <v>9</v>
      </c>
      <c r="D2778" s="4" t="s">
        <v>969</v>
      </c>
      <c r="E2778" s="4" t="s">
        <v>89</v>
      </c>
      <c r="F2778" s="14" t="s">
        <v>572</v>
      </c>
      <c r="G2778" s="5">
        <v>8353.7000000000007</v>
      </c>
      <c r="H2778" s="5">
        <v>0</v>
      </c>
      <c r="I2778" s="5">
        <v>0</v>
      </c>
      <c r="J2778" s="5"/>
      <c r="K2778" s="5"/>
      <c r="L2778" s="5"/>
      <c r="M2778" s="5">
        <f t="shared" si="5573"/>
        <v>8353.7000000000007</v>
      </c>
      <c r="N2778" s="5">
        <f t="shared" si="5574"/>
        <v>0</v>
      </c>
      <c r="O2778" s="5">
        <f t="shared" si="5575"/>
        <v>0</v>
      </c>
      <c r="P2778" s="5">
        <v>23185.34</v>
      </c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>
        <f t="shared" si="5552"/>
        <v>31539.040000000001</v>
      </c>
      <c r="AH2778" s="5">
        <f t="shared" si="5550"/>
        <v>0</v>
      </c>
      <c r="AI2778" s="5">
        <f t="shared" si="5551"/>
        <v>0</v>
      </c>
      <c r="AJ2778" s="5"/>
      <c r="AK2778" s="17"/>
      <c r="AL2778" s="27"/>
    </row>
    <row r="2779" spans="1:38" ht="46.8" x14ac:dyDescent="0.3">
      <c r="A2779" s="4" t="s">
        <v>249</v>
      </c>
      <c r="B2779" s="4" t="s">
        <v>96</v>
      </c>
      <c r="C2779" s="4" t="s">
        <v>9</v>
      </c>
      <c r="D2779" s="4" t="s">
        <v>42</v>
      </c>
      <c r="E2779" s="4"/>
      <c r="F2779" s="14" t="s">
        <v>885</v>
      </c>
      <c r="G2779" s="5">
        <f t="shared" ref="G2779:L2782" si="5579">G2780</f>
        <v>78850.2</v>
      </c>
      <c r="H2779" s="5">
        <f t="shared" si="5579"/>
        <v>49899.9</v>
      </c>
      <c r="I2779" s="5">
        <f t="shared" si="5579"/>
        <v>100000</v>
      </c>
      <c r="J2779" s="5">
        <f t="shared" si="5579"/>
        <v>0</v>
      </c>
      <c r="K2779" s="5">
        <f t="shared" si="5579"/>
        <v>0</v>
      </c>
      <c r="L2779" s="5">
        <f t="shared" si="5579"/>
        <v>0</v>
      </c>
      <c r="M2779" s="5">
        <f t="shared" si="5573"/>
        <v>78850.2</v>
      </c>
      <c r="N2779" s="5">
        <f t="shared" si="5574"/>
        <v>49899.9</v>
      </c>
      <c r="O2779" s="5">
        <f t="shared" si="5575"/>
        <v>100000</v>
      </c>
      <c r="P2779" s="5">
        <f t="shared" ref="P2779:V2782" si="5580">P2780</f>
        <v>-23185.34</v>
      </c>
      <c r="Q2779" s="5">
        <f t="shared" si="5580"/>
        <v>0</v>
      </c>
      <c r="R2779" s="5">
        <f t="shared" si="5580"/>
        <v>2645.0360000000001</v>
      </c>
      <c r="S2779" s="5">
        <f t="shared" si="5580"/>
        <v>0</v>
      </c>
      <c r="T2779" s="5">
        <f t="shared" si="5580"/>
        <v>0</v>
      </c>
      <c r="U2779" s="5">
        <f t="shared" si="5580"/>
        <v>0</v>
      </c>
      <c r="V2779" s="5">
        <f t="shared" si="5580"/>
        <v>0</v>
      </c>
      <c r="W2779" s="5">
        <f t="shared" ref="W2779:AF2782" si="5581">W2780</f>
        <v>0</v>
      </c>
      <c r="X2779" s="5">
        <f t="shared" si="5581"/>
        <v>0</v>
      </c>
      <c r="Y2779" s="5">
        <f t="shared" si="5581"/>
        <v>0</v>
      </c>
      <c r="Z2779" s="5">
        <f t="shared" si="5581"/>
        <v>0</v>
      </c>
      <c r="AA2779" s="5">
        <f t="shared" si="5581"/>
        <v>0</v>
      </c>
      <c r="AB2779" s="5">
        <f t="shared" si="5581"/>
        <v>0</v>
      </c>
      <c r="AC2779" s="5">
        <f t="shared" si="5581"/>
        <v>0</v>
      </c>
      <c r="AD2779" s="5">
        <f t="shared" si="5581"/>
        <v>0</v>
      </c>
      <c r="AE2779" s="5">
        <f t="shared" si="5581"/>
        <v>0</v>
      </c>
      <c r="AF2779" s="5">
        <f t="shared" si="5581"/>
        <v>0</v>
      </c>
      <c r="AG2779" s="5">
        <f t="shared" si="5552"/>
        <v>58309.896000000001</v>
      </c>
      <c r="AH2779" s="5">
        <f t="shared" si="5550"/>
        <v>49899.9</v>
      </c>
      <c r="AI2779" s="5">
        <f t="shared" si="5551"/>
        <v>100000</v>
      </c>
      <c r="AJ2779" s="5">
        <f t="shared" ref="AJ2779:AJ2782" si="5582">AJ2780</f>
        <v>0</v>
      </c>
      <c r="AK2779" s="17"/>
      <c r="AL2779" s="27"/>
    </row>
    <row r="2780" spans="1:38" x14ac:dyDescent="0.3">
      <c r="A2780" s="4" t="s">
        <v>249</v>
      </c>
      <c r="B2780" s="4" t="s">
        <v>96</v>
      </c>
      <c r="C2780" s="4" t="s">
        <v>9</v>
      </c>
      <c r="D2780" s="4" t="s">
        <v>256</v>
      </c>
      <c r="E2780" s="4"/>
      <c r="F2780" s="14" t="s">
        <v>890</v>
      </c>
      <c r="G2780" s="5">
        <f t="shared" si="5579"/>
        <v>78850.2</v>
      </c>
      <c r="H2780" s="5">
        <f t="shared" si="5579"/>
        <v>49899.9</v>
      </c>
      <c r="I2780" s="5">
        <f t="shared" si="5579"/>
        <v>100000</v>
      </c>
      <c r="J2780" s="5">
        <f t="shared" si="5579"/>
        <v>0</v>
      </c>
      <c r="K2780" s="5">
        <f t="shared" si="5579"/>
        <v>0</v>
      </c>
      <c r="L2780" s="5">
        <f t="shared" si="5579"/>
        <v>0</v>
      </c>
      <c r="M2780" s="5">
        <f t="shared" si="5573"/>
        <v>78850.2</v>
      </c>
      <c r="N2780" s="5">
        <f t="shared" si="5574"/>
        <v>49899.9</v>
      </c>
      <c r="O2780" s="5">
        <f t="shared" si="5575"/>
        <v>100000</v>
      </c>
      <c r="P2780" s="5">
        <f t="shared" si="5580"/>
        <v>-23185.34</v>
      </c>
      <c r="Q2780" s="5">
        <f t="shared" si="5580"/>
        <v>0</v>
      </c>
      <c r="R2780" s="5">
        <f t="shared" si="5580"/>
        <v>2645.0360000000001</v>
      </c>
      <c r="S2780" s="5">
        <f t="shared" si="5580"/>
        <v>0</v>
      </c>
      <c r="T2780" s="5">
        <f t="shared" si="5580"/>
        <v>0</v>
      </c>
      <c r="U2780" s="5">
        <f t="shared" si="5580"/>
        <v>0</v>
      </c>
      <c r="V2780" s="5">
        <f t="shared" si="5580"/>
        <v>0</v>
      </c>
      <c r="W2780" s="5">
        <f t="shared" si="5581"/>
        <v>0</v>
      </c>
      <c r="X2780" s="5">
        <f t="shared" si="5581"/>
        <v>0</v>
      </c>
      <c r="Y2780" s="5">
        <f t="shared" si="5581"/>
        <v>0</v>
      </c>
      <c r="Z2780" s="5">
        <f t="shared" si="5581"/>
        <v>0</v>
      </c>
      <c r="AA2780" s="5">
        <f t="shared" si="5581"/>
        <v>0</v>
      </c>
      <c r="AB2780" s="5">
        <f t="shared" si="5581"/>
        <v>0</v>
      </c>
      <c r="AC2780" s="5">
        <f t="shared" si="5581"/>
        <v>0</v>
      </c>
      <c r="AD2780" s="5">
        <f t="shared" si="5581"/>
        <v>0</v>
      </c>
      <c r="AE2780" s="5">
        <f t="shared" si="5581"/>
        <v>0</v>
      </c>
      <c r="AF2780" s="5">
        <f t="shared" si="5581"/>
        <v>0</v>
      </c>
      <c r="AG2780" s="5">
        <f t="shared" si="5552"/>
        <v>58309.896000000001</v>
      </c>
      <c r="AH2780" s="5">
        <f t="shared" si="5550"/>
        <v>49899.9</v>
      </c>
      <c r="AI2780" s="5">
        <f t="shared" si="5551"/>
        <v>100000</v>
      </c>
      <c r="AJ2780" s="5">
        <f t="shared" si="5582"/>
        <v>0</v>
      </c>
      <c r="AK2780" s="17"/>
      <c r="AL2780" s="27"/>
    </row>
    <row r="2781" spans="1:38" ht="31.2" x14ac:dyDescent="0.3">
      <c r="A2781" s="4" t="s">
        <v>249</v>
      </c>
      <c r="B2781" s="4" t="s">
        <v>96</v>
      </c>
      <c r="C2781" s="4" t="s">
        <v>9</v>
      </c>
      <c r="D2781" s="4" t="s">
        <v>252</v>
      </c>
      <c r="E2781" s="4"/>
      <c r="F2781" s="14" t="s">
        <v>887</v>
      </c>
      <c r="G2781" s="5">
        <f t="shared" si="5579"/>
        <v>78850.2</v>
      </c>
      <c r="H2781" s="5">
        <f t="shared" si="5579"/>
        <v>49899.9</v>
      </c>
      <c r="I2781" s="5">
        <f t="shared" si="5579"/>
        <v>100000</v>
      </c>
      <c r="J2781" s="5">
        <f t="shared" si="5579"/>
        <v>0</v>
      </c>
      <c r="K2781" s="5">
        <f t="shared" si="5579"/>
        <v>0</v>
      </c>
      <c r="L2781" s="5">
        <f t="shared" si="5579"/>
        <v>0</v>
      </c>
      <c r="M2781" s="5">
        <f t="shared" si="5573"/>
        <v>78850.2</v>
      </c>
      <c r="N2781" s="5">
        <f t="shared" si="5574"/>
        <v>49899.9</v>
      </c>
      <c r="O2781" s="5">
        <f t="shared" si="5575"/>
        <v>100000</v>
      </c>
      <c r="P2781" s="5">
        <f t="shared" si="5580"/>
        <v>-23185.34</v>
      </c>
      <c r="Q2781" s="5">
        <f t="shared" si="5580"/>
        <v>0</v>
      </c>
      <c r="R2781" s="5">
        <f t="shared" si="5580"/>
        <v>2645.0360000000001</v>
      </c>
      <c r="S2781" s="5">
        <f t="shared" si="5580"/>
        <v>0</v>
      </c>
      <c r="T2781" s="5">
        <f t="shared" si="5580"/>
        <v>0</v>
      </c>
      <c r="U2781" s="5">
        <f t="shared" si="5580"/>
        <v>0</v>
      </c>
      <c r="V2781" s="5">
        <f t="shared" si="5580"/>
        <v>0</v>
      </c>
      <c r="W2781" s="5">
        <f t="shared" si="5581"/>
        <v>0</v>
      </c>
      <c r="X2781" s="5">
        <f t="shared" si="5581"/>
        <v>0</v>
      </c>
      <c r="Y2781" s="5">
        <f t="shared" si="5581"/>
        <v>0</v>
      </c>
      <c r="Z2781" s="5">
        <f t="shared" si="5581"/>
        <v>0</v>
      </c>
      <c r="AA2781" s="5">
        <f t="shared" si="5581"/>
        <v>0</v>
      </c>
      <c r="AB2781" s="5">
        <f t="shared" si="5581"/>
        <v>0</v>
      </c>
      <c r="AC2781" s="5">
        <f t="shared" si="5581"/>
        <v>0</v>
      </c>
      <c r="AD2781" s="5">
        <f t="shared" si="5581"/>
        <v>0</v>
      </c>
      <c r="AE2781" s="5">
        <f t="shared" si="5581"/>
        <v>0</v>
      </c>
      <c r="AF2781" s="5">
        <f t="shared" si="5581"/>
        <v>0</v>
      </c>
      <c r="AG2781" s="5">
        <f t="shared" si="5552"/>
        <v>58309.896000000001</v>
      </c>
      <c r="AH2781" s="5">
        <f t="shared" si="5550"/>
        <v>49899.9</v>
      </c>
      <c r="AI2781" s="5">
        <f t="shared" si="5551"/>
        <v>100000</v>
      </c>
      <c r="AJ2781" s="5">
        <f t="shared" si="5582"/>
        <v>0</v>
      </c>
      <c r="AK2781" s="17"/>
      <c r="AL2781" s="27"/>
    </row>
    <row r="2782" spans="1:38" ht="31.2" x14ac:dyDescent="0.3">
      <c r="A2782" s="4" t="s">
        <v>249</v>
      </c>
      <c r="B2782" s="4" t="s">
        <v>96</v>
      </c>
      <c r="C2782" s="4" t="s">
        <v>9</v>
      </c>
      <c r="D2782" s="4" t="s">
        <v>252</v>
      </c>
      <c r="E2782" s="4" t="s">
        <v>15</v>
      </c>
      <c r="F2782" s="14" t="s">
        <v>559</v>
      </c>
      <c r="G2782" s="5">
        <f t="shared" si="5579"/>
        <v>78850.2</v>
      </c>
      <c r="H2782" s="5">
        <f t="shared" si="5579"/>
        <v>49899.9</v>
      </c>
      <c r="I2782" s="5">
        <f t="shared" si="5579"/>
        <v>100000</v>
      </c>
      <c r="J2782" s="5">
        <f t="shared" si="5579"/>
        <v>0</v>
      </c>
      <c r="K2782" s="5">
        <f t="shared" si="5579"/>
        <v>0</v>
      </c>
      <c r="L2782" s="5">
        <f t="shared" si="5579"/>
        <v>0</v>
      </c>
      <c r="M2782" s="5">
        <f t="shared" si="5573"/>
        <v>78850.2</v>
      </c>
      <c r="N2782" s="5">
        <f t="shared" si="5574"/>
        <v>49899.9</v>
      </c>
      <c r="O2782" s="5">
        <f t="shared" si="5575"/>
        <v>100000</v>
      </c>
      <c r="P2782" s="5">
        <f t="shared" si="5580"/>
        <v>-23185.34</v>
      </c>
      <c r="Q2782" s="5">
        <f t="shared" si="5580"/>
        <v>0</v>
      </c>
      <c r="R2782" s="5">
        <f t="shared" si="5580"/>
        <v>2645.0360000000001</v>
      </c>
      <c r="S2782" s="5">
        <f t="shared" si="5580"/>
        <v>0</v>
      </c>
      <c r="T2782" s="5">
        <f t="shared" si="5580"/>
        <v>0</v>
      </c>
      <c r="U2782" s="5">
        <f t="shared" si="5580"/>
        <v>0</v>
      </c>
      <c r="V2782" s="5">
        <f t="shared" si="5580"/>
        <v>0</v>
      </c>
      <c r="W2782" s="5">
        <f t="shared" si="5581"/>
        <v>0</v>
      </c>
      <c r="X2782" s="5">
        <f t="shared" si="5581"/>
        <v>0</v>
      </c>
      <c r="Y2782" s="5">
        <f t="shared" si="5581"/>
        <v>0</v>
      </c>
      <c r="Z2782" s="5">
        <f t="shared" si="5581"/>
        <v>0</v>
      </c>
      <c r="AA2782" s="5">
        <f t="shared" si="5581"/>
        <v>0</v>
      </c>
      <c r="AB2782" s="5">
        <f t="shared" si="5581"/>
        <v>0</v>
      </c>
      <c r="AC2782" s="5">
        <f t="shared" si="5581"/>
        <v>0</v>
      </c>
      <c r="AD2782" s="5">
        <f t="shared" si="5581"/>
        <v>0</v>
      </c>
      <c r="AE2782" s="5">
        <f t="shared" si="5581"/>
        <v>0</v>
      </c>
      <c r="AF2782" s="5">
        <f t="shared" si="5581"/>
        <v>0</v>
      </c>
      <c r="AG2782" s="5">
        <f t="shared" si="5552"/>
        <v>58309.896000000001</v>
      </c>
      <c r="AH2782" s="5">
        <f t="shared" si="5550"/>
        <v>49899.9</v>
      </c>
      <c r="AI2782" s="5">
        <f t="shared" si="5551"/>
        <v>100000</v>
      </c>
      <c r="AJ2782" s="5">
        <f t="shared" si="5582"/>
        <v>0</v>
      </c>
      <c r="AK2782" s="17"/>
      <c r="AL2782" s="27"/>
    </row>
    <row r="2783" spans="1:38" ht="31.2" x14ac:dyDescent="0.3">
      <c r="A2783" s="4" t="s">
        <v>249</v>
      </c>
      <c r="B2783" s="4" t="s">
        <v>96</v>
      </c>
      <c r="C2783" s="4" t="s">
        <v>9</v>
      </c>
      <c r="D2783" s="4" t="s">
        <v>252</v>
      </c>
      <c r="E2783" s="4" t="s">
        <v>16</v>
      </c>
      <c r="F2783" s="14" t="s">
        <v>560</v>
      </c>
      <c r="G2783" s="5">
        <v>78850.2</v>
      </c>
      <c r="H2783" s="5">
        <v>49899.9</v>
      </c>
      <c r="I2783" s="5">
        <v>100000</v>
      </c>
      <c r="J2783" s="5"/>
      <c r="K2783" s="5"/>
      <c r="L2783" s="5"/>
      <c r="M2783" s="5">
        <f t="shared" si="5573"/>
        <v>78850.2</v>
      </c>
      <c r="N2783" s="5">
        <f t="shared" si="5574"/>
        <v>49899.9</v>
      </c>
      <c r="O2783" s="5">
        <f t="shared" si="5575"/>
        <v>100000</v>
      </c>
      <c r="P2783" s="5">
        <v>-23185.34</v>
      </c>
      <c r="Q2783" s="5"/>
      <c r="R2783" s="5">
        <v>2645.0360000000001</v>
      </c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>
        <f t="shared" si="5552"/>
        <v>58309.896000000001</v>
      </c>
      <c r="AH2783" s="5">
        <f t="shared" si="5550"/>
        <v>49899.9</v>
      </c>
      <c r="AI2783" s="5">
        <f t="shared" si="5551"/>
        <v>100000</v>
      </c>
      <c r="AJ2783" s="5"/>
      <c r="AK2783" s="17"/>
      <c r="AL2783" s="27"/>
    </row>
    <row r="2784" spans="1:38" s="10" customFormat="1" x14ac:dyDescent="0.3">
      <c r="A2784" s="9" t="s">
        <v>249</v>
      </c>
      <c r="B2784" s="9" t="s">
        <v>96</v>
      </c>
      <c r="C2784" s="9" t="s">
        <v>169</v>
      </c>
      <c r="D2784" s="9"/>
      <c r="E2784" s="9"/>
      <c r="F2784" s="13" t="s">
        <v>540</v>
      </c>
      <c r="G2784" s="11">
        <f t="shared" ref="G2784:L2784" si="5583">G2785</f>
        <v>25361.4</v>
      </c>
      <c r="H2784" s="11">
        <f t="shared" si="5583"/>
        <v>13713.400000000001</v>
      </c>
      <c r="I2784" s="11">
        <f t="shared" si="5583"/>
        <v>13350.400000000001</v>
      </c>
      <c r="J2784" s="11">
        <f t="shared" si="5583"/>
        <v>10000</v>
      </c>
      <c r="K2784" s="11">
        <f t="shared" si="5583"/>
        <v>0</v>
      </c>
      <c r="L2784" s="11">
        <f t="shared" si="5583"/>
        <v>0</v>
      </c>
      <c r="M2784" s="11">
        <f t="shared" si="5573"/>
        <v>35361.4</v>
      </c>
      <c r="N2784" s="11">
        <f t="shared" si="5574"/>
        <v>13713.400000000001</v>
      </c>
      <c r="O2784" s="11">
        <f t="shared" si="5575"/>
        <v>13350.400000000001</v>
      </c>
      <c r="P2784" s="11">
        <f t="shared" ref="P2784:V2784" si="5584">P2785</f>
        <v>29419</v>
      </c>
      <c r="Q2784" s="11">
        <f t="shared" si="5584"/>
        <v>0</v>
      </c>
      <c r="R2784" s="11">
        <f t="shared" si="5584"/>
        <v>6830.2609999999995</v>
      </c>
      <c r="S2784" s="11">
        <f t="shared" si="5584"/>
        <v>0</v>
      </c>
      <c r="T2784" s="11">
        <f t="shared" si="5584"/>
        <v>11556.6</v>
      </c>
      <c r="U2784" s="11">
        <f t="shared" si="5584"/>
        <v>0</v>
      </c>
      <c r="V2784" s="11">
        <f t="shared" si="5584"/>
        <v>0</v>
      </c>
      <c r="W2784" s="11">
        <f t="shared" ref="W2784:AF2784" si="5585">W2785</f>
        <v>0</v>
      </c>
      <c r="X2784" s="11">
        <f t="shared" si="5585"/>
        <v>0</v>
      </c>
      <c r="Y2784" s="11">
        <f t="shared" si="5585"/>
        <v>0</v>
      </c>
      <c r="Z2784" s="11">
        <f t="shared" si="5585"/>
        <v>0</v>
      </c>
      <c r="AA2784" s="11">
        <f t="shared" si="5585"/>
        <v>0</v>
      </c>
      <c r="AB2784" s="11">
        <f t="shared" si="5585"/>
        <v>0</v>
      </c>
      <c r="AC2784" s="11">
        <f t="shared" si="5585"/>
        <v>0</v>
      </c>
      <c r="AD2784" s="11">
        <f t="shared" si="5585"/>
        <v>0</v>
      </c>
      <c r="AE2784" s="11">
        <f t="shared" si="5585"/>
        <v>0</v>
      </c>
      <c r="AF2784" s="11">
        <f t="shared" si="5585"/>
        <v>0</v>
      </c>
      <c r="AG2784" s="11">
        <f t="shared" si="5552"/>
        <v>83167.261000000013</v>
      </c>
      <c r="AH2784" s="11">
        <f t="shared" si="5550"/>
        <v>13713.400000000001</v>
      </c>
      <c r="AI2784" s="11">
        <f t="shared" si="5551"/>
        <v>13350.400000000001</v>
      </c>
      <c r="AJ2784" s="11">
        <f t="shared" ref="AJ2784" si="5586">AJ2785</f>
        <v>0</v>
      </c>
      <c r="AK2784" s="31"/>
      <c r="AL2784" s="26"/>
    </row>
    <row r="2785" spans="1:38" ht="31.2" x14ac:dyDescent="0.3">
      <c r="A2785" s="4" t="s">
        <v>249</v>
      </c>
      <c r="B2785" s="4" t="s">
        <v>96</v>
      </c>
      <c r="C2785" s="4" t="s">
        <v>169</v>
      </c>
      <c r="D2785" s="4" t="s">
        <v>212</v>
      </c>
      <c r="E2785" s="4"/>
      <c r="F2785" s="14" t="s">
        <v>1323</v>
      </c>
      <c r="G2785" s="5">
        <f>G2786+G2821</f>
        <v>25361.4</v>
      </c>
      <c r="H2785" s="5">
        <f>H2786+H2821</f>
        <v>13713.400000000001</v>
      </c>
      <c r="I2785" s="5">
        <f>I2786+I2821</f>
        <v>13350.400000000001</v>
      </c>
      <c r="J2785" s="5">
        <f t="shared" ref="J2785:L2785" si="5587">J2786+J2821</f>
        <v>10000</v>
      </c>
      <c r="K2785" s="5">
        <f t="shared" si="5587"/>
        <v>0</v>
      </c>
      <c r="L2785" s="5">
        <f t="shared" si="5587"/>
        <v>0</v>
      </c>
      <c r="M2785" s="5">
        <f t="shared" si="5573"/>
        <v>35361.4</v>
      </c>
      <c r="N2785" s="5">
        <f t="shared" si="5574"/>
        <v>13713.400000000001</v>
      </c>
      <c r="O2785" s="5">
        <f t="shared" si="5575"/>
        <v>13350.400000000001</v>
      </c>
      <c r="P2785" s="5">
        <f>P2786+P2821</f>
        <v>29419</v>
      </c>
      <c r="Q2785" s="5">
        <f>Q2786+Q2821</f>
        <v>0</v>
      </c>
      <c r="R2785" s="5">
        <f>R2786+R2821</f>
        <v>6830.2609999999995</v>
      </c>
      <c r="S2785" s="5">
        <f t="shared" ref="S2785" si="5588">S2786+S2821</f>
        <v>0</v>
      </c>
      <c r="T2785" s="5">
        <f>T2786+T2821</f>
        <v>11556.6</v>
      </c>
      <c r="U2785" s="5">
        <f>U2786+U2821</f>
        <v>0</v>
      </c>
      <c r="V2785" s="5">
        <f>V2786+V2821</f>
        <v>0</v>
      </c>
      <c r="W2785" s="5">
        <f t="shared" ref="W2785:AF2785" si="5589">W2786+W2821</f>
        <v>0</v>
      </c>
      <c r="X2785" s="5">
        <f>X2786+X2821</f>
        <v>0</v>
      </c>
      <c r="Y2785" s="5">
        <f>Y2786+Y2821</f>
        <v>0</v>
      </c>
      <c r="Z2785" s="5">
        <f>Z2786+Z2821</f>
        <v>0</v>
      </c>
      <c r="AA2785" s="5">
        <f>AA2786+AA2821</f>
        <v>0</v>
      </c>
      <c r="AB2785" s="5">
        <f t="shared" si="5589"/>
        <v>0</v>
      </c>
      <c r="AC2785" s="5">
        <f>AC2786+AC2821</f>
        <v>0</v>
      </c>
      <c r="AD2785" s="5">
        <f>AD2786+AD2821</f>
        <v>0</v>
      </c>
      <c r="AE2785" s="5">
        <f>AE2786+AE2821</f>
        <v>0</v>
      </c>
      <c r="AF2785" s="5">
        <f t="shared" si="5589"/>
        <v>0</v>
      </c>
      <c r="AG2785" s="5">
        <f t="shared" si="5552"/>
        <v>83167.261000000013</v>
      </c>
      <c r="AH2785" s="5">
        <f t="shared" si="5550"/>
        <v>13713.400000000001</v>
      </c>
      <c r="AI2785" s="5">
        <f t="shared" si="5551"/>
        <v>13350.400000000001</v>
      </c>
      <c r="AJ2785" s="5">
        <f>AJ2786+AJ2821</f>
        <v>0</v>
      </c>
      <c r="AK2785" s="17"/>
      <c r="AL2785" s="27"/>
    </row>
    <row r="2786" spans="1:38" ht="31.2" x14ac:dyDescent="0.3">
      <c r="A2786" s="4" t="s">
        <v>249</v>
      </c>
      <c r="B2786" s="4" t="s">
        <v>96</v>
      </c>
      <c r="C2786" s="4" t="s">
        <v>169</v>
      </c>
      <c r="D2786" s="4" t="s">
        <v>260</v>
      </c>
      <c r="E2786" s="4"/>
      <c r="F2786" s="14" t="s">
        <v>1324</v>
      </c>
      <c r="G2786" s="5">
        <f>G2807+G2787</f>
        <v>15187.800000000001</v>
      </c>
      <c r="H2786" s="5">
        <f>H2807+H2787</f>
        <v>3539.8</v>
      </c>
      <c r="I2786" s="5">
        <f>I2807+I2787</f>
        <v>3176.8</v>
      </c>
      <c r="J2786" s="5">
        <f t="shared" ref="J2786:L2786" si="5590">J2807+J2787</f>
        <v>0</v>
      </c>
      <c r="K2786" s="5">
        <f t="shared" si="5590"/>
        <v>0</v>
      </c>
      <c r="L2786" s="5">
        <f t="shared" si="5590"/>
        <v>0</v>
      </c>
      <c r="M2786" s="5">
        <f t="shared" si="5573"/>
        <v>15187.800000000001</v>
      </c>
      <c r="N2786" s="5">
        <f t="shared" si="5574"/>
        <v>3539.8</v>
      </c>
      <c r="O2786" s="5">
        <f t="shared" si="5575"/>
        <v>3176.8</v>
      </c>
      <c r="P2786" s="5">
        <f>P2807+P2787+P2803+P2814</f>
        <v>29419</v>
      </c>
      <c r="Q2786" s="5">
        <f t="shared" ref="Q2786:AJ2786" si="5591">Q2807+Q2787+Q2803+Q2814</f>
        <v>0</v>
      </c>
      <c r="R2786" s="5">
        <f t="shared" si="5591"/>
        <v>6830.2609999999995</v>
      </c>
      <c r="S2786" s="5">
        <f t="shared" si="5591"/>
        <v>0</v>
      </c>
      <c r="T2786" s="5">
        <f t="shared" si="5591"/>
        <v>0</v>
      </c>
      <c r="U2786" s="5">
        <f t="shared" si="5591"/>
        <v>0</v>
      </c>
      <c r="V2786" s="5">
        <f t="shared" ref="V2786" si="5592">V2807+V2787+V2803+V2814</f>
        <v>0</v>
      </c>
      <c r="W2786" s="5">
        <f t="shared" si="5591"/>
        <v>0</v>
      </c>
      <c r="X2786" s="5">
        <f t="shared" ref="X2786:Y2786" si="5593">X2807+X2787+X2803+X2814</f>
        <v>0</v>
      </c>
      <c r="Y2786" s="5">
        <f t="shared" si="5593"/>
        <v>0</v>
      </c>
      <c r="Z2786" s="5">
        <f t="shared" si="5591"/>
        <v>0</v>
      </c>
      <c r="AA2786" s="5">
        <f t="shared" ref="AA2786" si="5594">AA2807+AA2787+AA2803+AA2814</f>
        <v>0</v>
      </c>
      <c r="AB2786" s="5">
        <f t="shared" si="5591"/>
        <v>0</v>
      </c>
      <c r="AC2786" s="5">
        <f t="shared" ref="AC2786:AD2786" si="5595">AC2807+AC2787+AC2803+AC2814</f>
        <v>0</v>
      </c>
      <c r="AD2786" s="5">
        <f t="shared" si="5595"/>
        <v>0</v>
      </c>
      <c r="AE2786" s="5">
        <f t="shared" si="5591"/>
        <v>0</v>
      </c>
      <c r="AF2786" s="5">
        <f t="shared" si="5591"/>
        <v>0</v>
      </c>
      <c r="AG2786" s="5">
        <f t="shared" si="5552"/>
        <v>51437.061000000002</v>
      </c>
      <c r="AH2786" s="5">
        <f t="shared" si="5550"/>
        <v>3539.8</v>
      </c>
      <c r="AI2786" s="5">
        <f t="shared" si="5551"/>
        <v>3176.8</v>
      </c>
      <c r="AJ2786" s="5">
        <f t="shared" si="5591"/>
        <v>0</v>
      </c>
      <c r="AK2786" s="17"/>
      <c r="AL2786" s="27"/>
    </row>
    <row r="2787" spans="1:38" ht="46.8" x14ac:dyDescent="0.3">
      <c r="A2787" s="4" t="s">
        <v>249</v>
      </c>
      <c r="B2787" s="4" t="s">
        <v>96</v>
      </c>
      <c r="C2787" s="4" t="s">
        <v>169</v>
      </c>
      <c r="D2787" s="4" t="s">
        <v>299</v>
      </c>
      <c r="E2787" s="4"/>
      <c r="F2787" s="14" t="s">
        <v>1325</v>
      </c>
      <c r="G2787" s="5">
        <f t="shared" ref="G2787:L2787" si="5596">G2791</f>
        <v>9847.7000000000007</v>
      </c>
      <c r="H2787" s="5">
        <f t="shared" si="5596"/>
        <v>0</v>
      </c>
      <c r="I2787" s="5">
        <f t="shared" si="5596"/>
        <v>0</v>
      </c>
      <c r="J2787" s="5">
        <f t="shared" si="5596"/>
        <v>0</v>
      </c>
      <c r="K2787" s="5">
        <f t="shared" si="5596"/>
        <v>0</v>
      </c>
      <c r="L2787" s="5">
        <f t="shared" si="5596"/>
        <v>0</v>
      </c>
      <c r="M2787" s="5">
        <f t="shared" si="5573"/>
        <v>9847.7000000000007</v>
      </c>
      <c r="N2787" s="5">
        <f t="shared" si="5574"/>
        <v>0</v>
      </c>
      <c r="O2787" s="5">
        <f t="shared" si="5575"/>
        <v>0</v>
      </c>
      <c r="P2787" s="5">
        <f>P2791+P2788+P2794+P2797+P2800</f>
        <v>29419</v>
      </c>
      <c r="Q2787" s="5">
        <f t="shared" ref="Q2787:AJ2787" si="5597">Q2791+Q2788+Q2794+Q2797+Q2800</f>
        <v>0</v>
      </c>
      <c r="R2787" s="5">
        <f t="shared" si="5597"/>
        <v>2284.5</v>
      </c>
      <c r="S2787" s="5">
        <f t="shared" si="5597"/>
        <v>0</v>
      </c>
      <c r="T2787" s="5">
        <f t="shared" si="5597"/>
        <v>0</v>
      </c>
      <c r="U2787" s="5">
        <f t="shared" si="5597"/>
        <v>0</v>
      </c>
      <c r="V2787" s="5">
        <f t="shared" si="5597"/>
        <v>0</v>
      </c>
      <c r="W2787" s="5">
        <f t="shared" si="5597"/>
        <v>0</v>
      </c>
      <c r="X2787" s="5">
        <f t="shared" si="5597"/>
        <v>0</v>
      </c>
      <c r="Y2787" s="5">
        <f t="shared" si="5597"/>
        <v>0</v>
      </c>
      <c r="Z2787" s="5">
        <f t="shared" si="5597"/>
        <v>0</v>
      </c>
      <c r="AA2787" s="5">
        <f t="shared" si="5597"/>
        <v>0</v>
      </c>
      <c r="AB2787" s="5">
        <f t="shared" si="5597"/>
        <v>0</v>
      </c>
      <c r="AC2787" s="5">
        <f t="shared" si="5597"/>
        <v>0</v>
      </c>
      <c r="AD2787" s="5">
        <f t="shared" si="5597"/>
        <v>0</v>
      </c>
      <c r="AE2787" s="5">
        <f t="shared" si="5597"/>
        <v>0</v>
      </c>
      <c r="AF2787" s="5">
        <f t="shared" si="5597"/>
        <v>0</v>
      </c>
      <c r="AG2787" s="5">
        <f t="shared" si="5552"/>
        <v>41551.199999999997</v>
      </c>
      <c r="AH2787" s="5">
        <f t="shared" si="5550"/>
        <v>0</v>
      </c>
      <c r="AI2787" s="5">
        <f t="shared" si="5551"/>
        <v>0</v>
      </c>
      <c r="AJ2787" s="5">
        <f t="shared" si="5597"/>
        <v>0</v>
      </c>
      <c r="AK2787" s="17"/>
      <c r="AL2787" s="27"/>
    </row>
    <row r="2788" spans="1:38" ht="31.2" x14ac:dyDescent="0.3">
      <c r="A2788" s="4" t="s">
        <v>249</v>
      </c>
      <c r="B2788" s="4" t="s">
        <v>96</v>
      </c>
      <c r="C2788" s="4" t="s">
        <v>169</v>
      </c>
      <c r="D2788" s="4" t="s">
        <v>286</v>
      </c>
      <c r="E2788" s="4"/>
      <c r="F2788" s="14" t="s">
        <v>1327</v>
      </c>
      <c r="G2788" s="5"/>
      <c r="H2788" s="5"/>
      <c r="I2788" s="5"/>
      <c r="J2788" s="5"/>
      <c r="K2788" s="5"/>
      <c r="L2788" s="5"/>
      <c r="M2788" s="5"/>
      <c r="N2788" s="5"/>
      <c r="O2788" s="5"/>
      <c r="P2788" s="5">
        <f>P2789</f>
        <v>0</v>
      </c>
      <c r="Q2788" s="5">
        <f t="shared" ref="Q2788:AJ2789" si="5598">Q2789</f>
        <v>0</v>
      </c>
      <c r="R2788" s="5">
        <f t="shared" si="5598"/>
        <v>2284.5</v>
      </c>
      <c r="S2788" s="5">
        <f t="shared" si="5598"/>
        <v>0</v>
      </c>
      <c r="T2788" s="5">
        <f t="shared" si="5598"/>
        <v>0</v>
      </c>
      <c r="U2788" s="5">
        <f t="shared" si="5598"/>
        <v>0</v>
      </c>
      <c r="V2788" s="5">
        <f t="shared" si="5598"/>
        <v>0</v>
      </c>
      <c r="W2788" s="5">
        <f t="shared" si="5598"/>
        <v>0</v>
      </c>
      <c r="X2788" s="5">
        <f t="shared" si="5598"/>
        <v>0</v>
      </c>
      <c r="Y2788" s="5">
        <f t="shared" si="5598"/>
        <v>0</v>
      </c>
      <c r="Z2788" s="5">
        <f t="shared" si="5598"/>
        <v>0</v>
      </c>
      <c r="AA2788" s="5">
        <f t="shared" si="5598"/>
        <v>0</v>
      </c>
      <c r="AB2788" s="5">
        <f t="shared" si="5598"/>
        <v>0</v>
      </c>
      <c r="AC2788" s="5">
        <f t="shared" si="5598"/>
        <v>0</v>
      </c>
      <c r="AD2788" s="5">
        <f t="shared" si="5598"/>
        <v>0</v>
      </c>
      <c r="AE2788" s="5">
        <f t="shared" si="5598"/>
        <v>0</v>
      </c>
      <c r="AF2788" s="5">
        <f t="shared" si="5598"/>
        <v>0</v>
      </c>
      <c r="AG2788" s="5">
        <f t="shared" si="5552"/>
        <v>2284.5</v>
      </c>
      <c r="AH2788" s="5">
        <f t="shared" si="5550"/>
        <v>0</v>
      </c>
      <c r="AI2788" s="5">
        <f t="shared" si="5551"/>
        <v>0</v>
      </c>
      <c r="AJ2788" s="5">
        <f t="shared" si="5598"/>
        <v>0</v>
      </c>
      <c r="AK2788" s="17"/>
      <c r="AL2788" s="27"/>
    </row>
    <row r="2789" spans="1:38" ht="31.2" x14ac:dyDescent="0.3">
      <c r="A2789" s="4" t="s">
        <v>249</v>
      </c>
      <c r="B2789" s="4" t="s">
        <v>96</v>
      </c>
      <c r="C2789" s="4" t="s">
        <v>169</v>
      </c>
      <c r="D2789" s="4" t="s">
        <v>286</v>
      </c>
      <c r="E2789" s="4" t="s">
        <v>280</v>
      </c>
      <c r="F2789" s="14" t="s">
        <v>567</v>
      </c>
      <c r="G2789" s="5"/>
      <c r="H2789" s="5"/>
      <c r="I2789" s="5"/>
      <c r="J2789" s="5"/>
      <c r="K2789" s="5"/>
      <c r="L2789" s="5"/>
      <c r="M2789" s="5"/>
      <c r="N2789" s="5"/>
      <c r="O2789" s="5"/>
      <c r="P2789" s="5">
        <f>P2790</f>
        <v>0</v>
      </c>
      <c r="Q2789" s="5">
        <f t="shared" si="5598"/>
        <v>0</v>
      </c>
      <c r="R2789" s="5">
        <f t="shared" si="5598"/>
        <v>2284.5</v>
      </c>
      <c r="S2789" s="5">
        <f t="shared" si="5598"/>
        <v>0</v>
      </c>
      <c r="T2789" s="5">
        <f t="shared" si="5598"/>
        <v>0</v>
      </c>
      <c r="U2789" s="5">
        <f t="shared" si="5598"/>
        <v>0</v>
      </c>
      <c r="V2789" s="5">
        <f t="shared" si="5598"/>
        <v>0</v>
      </c>
      <c r="W2789" s="5">
        <f t="shared" si="5598"/>
        <v>0</v>
      </c>
      <c r="X2789" s="5">
        <f t="shared" si="5598"/>
        <v>0</v>
      </c>
      <c r="Y2789" s="5">
        <f t="shared" si="5598"/>
        <v>0</v>
      </c>
      <c r="Z2789" s="5">
        <f t="shared" si="5598"/>
        <v>0</v>
      </c>
      <c r="AA2789" s="5">
        <f t="shared" si="5598"/>
        <v>0</v>
      </c>
      <c r="AB2789" s="5">
        <f t="shared" si="5598"/>
        <v>0</v>
      </c>
      <c r="AC2789" s="5">
        <f t="shared" si="5598"/>
        <v>0</v>
      </c>
      <c r="AD2789" s="5">
        <f t="shared" si="5598"/>
        <v>0</v>
      </c>
      <c r="AE2789" s="5">
        <f t="shared" si="5598"/>
        <v>0</v>
      </c>
      <c r="AF2789" s="5">
        <f t="shared" si="5598"/>
        <v>0</v>
      </c>
      <c r="AG2789" s="5">
        <f t="shared" si="5552"/>
        <v>2284.5</v>
      </c>
      <c r="AH2789" s="5">
        <f t="shared" si="5550"/>
        <v>0</v>
      </c>
      <c r="AI2789" s="5">
        <f t="shared" si="5551"/>
        <v>0</v>
      </c>
      <c r="AJ2789" s="5">
        <f t="shared" si="5598"/>
        <v>0</v>
      </c>
      <c r="AK2789" s="17"/>
      <c r="AL2789" s="27"/>
    </row>
    <row r="2790" spans="1:38" x14ac:dyDescent="0.3">
      <c r="A2790" s="4" t="s">
        <v>249</v>
      </c>
      <c r="B2790" s="4" t="s">
        <v>96</v>
      </c>
      <c r="C2790" s="4" t="s">
        <v>169</v>
      </c>
      <c r="D2790" s="4" t="s">
        <v>286</v>
      </c>
      <c r="E2790" s="4" t="s">
        <v>279</v>
      </c>
      <c r="F2790" s="14" t="s">
        <v>568</v>
      </c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>
        <v>2284.5</v>
      </c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>
        <f t="shared" si="5552"/>
        <v>2284.5</v>
      </c>
      <c r="AH2790" s="5">
        <f t="shared" si="5550"/>
        <v>0</v>
      </c>
      <c r="AI2790" s="5">
        <f t="shared" si="5551"/>
        <v>0</v>
      </c>
      <c r="AJ2790" s="5"/>
      <c r="AK2790" s="17"/>
      <c r="AL2790" s="27"/>
    </row>
    <row r="2791" spans="1:38" ht="46.8" x14ac:dyDescent="0.3">
      <c r="A2791" s="4" t="s">
        <v>249</v>
      </c>
      <c r="B2791" s="4" t="s">
        <v>96</v>
      </c>
      <c r="C2791" s="4" t="s">
        <v>169</v>
      </c>
      <c r="D2791" s="4" t="s">
        <v>288</v>
      </c>
      <c r="E2791" s="4"/>
      <c r="F2791" s="14" t="s">
        <v>822</v>
      </c>
      <c r="G2791" s="5">
        <f>G2792</f>
        <v>9847.7000000000007</v>
      </c>
      <c r="H2791" s="5">
        <f t="shared" ref="H2791:AJ2792" si="5599">H2792</f>
        <v>0</v>
      </c>
      <c r="I2791" s="5">
        <f t="shared" si="5599"/>
        <v>0</v>
      </c>
      <c r="J2791" s="5">
        <f t="shared" si="5599"/>
        <v>0</v>
      </c>
      <c r="K2791" s="5">
        <f t="shared" si="5599"/>
        <v>0</v>
      </c>
      <c r="L2791" s="5">
        <f t="shared" si="5599"/>
        <v>0</v>
      </c>
      <c r="M2791" s="5">
        <f t="shared" si="5573"/>
        <v>9847.7000000000007</v>
      </c>
      <c r="N2791" s="5">
        <f t="shared" si="5574"/>
        <v>0</v>
      </c>
      <c r="O2791" s="5">
        <f t="shared" si="5575"/>
        <v>0</v>
      </c>
      <c r="P2791" s="5">
        <f t="shared" si="5599"/>
        <v>0</v>
      </c>
      <c r="Q2791" s="5">
        <f t="shared" si="5599"/>
        <v>0</v>
      </c>
      <c r="R2791" s="5">
        <f t="shared" si="5599"/>
        <v>0</v>
      </c>
      <c r="S2791" s="5">
        <f t="shared" si="5599"/>
        <v>0</v>
      </c>
      <c r="T2791" s="5">
        <f t="shared" si="5599"/>
        <v>0</v>
      </c>
      <c r="U2791" s="5">
        <f t="shared" si="5599"/>
        <v>0</v>
      </c>
      <c r="V2791" s="5">
        <f t="shared" si="5599"/>
        <v>0</v>
      </c>
      <c r="W2791" s="5">
        <f t="shared" si="5599"/>
        <v>0</v>
      </c>
      <c r="X2791" s="5">
        <f t="shared" si="5599"/>
        <v>0</v>
      </c>
      <c r="Y2791" s="5">
        <f t="shared" si="5599"/>
        <v>0</v>
      </c>
      <c r="Z2791" s="5">
        <f t="shared" si="5599"/>
        <v>0</v>
      </c>
      <c r="AA2791" s="5">
        <f t="shared" si="5599"/>
        <v>0</v>
      </c>
      <c r="AB2791" s="5">
        <f t="shared" si="5599"/>
        <v>0</v>
      </c>
      <c r="AC2791" s="5">
        <f t="shared" si="5599"/>
        <v>0</v>
      </c>
      <c r="AD2791" s="5">
        <f t="shared" si="5599"/>
        <v>0</v>
      </c>
      <c r="AE2791" s="5">
        <f t="shared" si="5599"/>
        <v>0</v>
      </c>
      <c r="AF2791" s="5">
        <f t="shared" si="5599"/>
        <v>0</v>
      </c>
      <c r="AG2791" s="5">
        <f t="shared" si="5552"/>
        <v>9847.7000000000007</v>
      </c>
      <c r="AH2791" s="5">
        <f t="shared" si="5550"/>
        <v>0</v>
      </c>
      <c r="AI2791" s="5">
        <f t="shared" si="5551"/>
        <v>0</v>
      </c>
      <c r="AJ2791" s="5">
        <f t="shared" si="5599"/>
        <v>0</v>
      </c>
      <c r="AK2791" s="17"/>
      <c r="AL2791" s="27"/>
    </row>
    <row r="2792" spans="1:38" ht="31.2" x14ac:dyDescent="0.3">
      <c r="A2792" s="4" t="s">
        <v>249</v>
      </c>
      <c r="B2792" s="4" t="s">
        <v>96</v>
      </c>
      <c r="C2792" s="4" t="s">
        <v>169</v>
      </c>
      <c r="D2792" s="4" t="s">
        <v>288</v>
      </c>
      <c r="E2792" s="4" t="s">
        <v>280</v>
      </c>
      <c r="F2792" s="14" t="s">
        <v>567</v>
      </c>
      <c r="G2792" s="5">
        <f>G2793</f>
        <v>9847.7000000000007</v>
      </c>
      <c r="H2792" s="5">
        <f t="shared" si="5599"/>
        <v>0</v>
      </c>
      <c r="I2792" s="5">
        <f t="shared" si="5599"/>
        <v>0</v>
      </c>
      <c r="J2792" s="5">
        <f t="shared" si="5599"/>
        <v>0</v>
      </c>
      <c r="K2792" s="5">
        <f t="shared" si="5599"/>
        <v>0</v>
      </c>
      <c r="L2792" s="5">
        <f t="shared" si="5599"/>
        <v>0</v>
      </c>
      <c r="M2792" s="5">
        <f t="shared" si="5573"/>
        <v>9847.7000000000007</v>
      </c>
      <c r="N2792" s="5">
        <f t="shared" si="5574"/>
        <v>0</v>
      </c>
      <c r="O2792" s="5">
        <f t="shared" si="5575"/>
        <v>0</v>
      </c>
      <c r="P2792" s="5">
        <f t="shared" si="5599"/>
        <v>0</v>
      </c>
      <c r="Q2792" s="5">
        <f t="shared" si="5599"/>
        <v>0</v>
      </c>
      <c r="R2792" s="5">
        <f t="shared" si="5599"/>
        <v>0</v>
      </c>
      <c r="S2792" s="5">
        <f t="shared" si="5599"/>
        <v>0</v>
      </c>
      <c r="T2792" s="5">
        <f t="shared" si="5599"/>
        <v>0</v>
      </c>
      <c r="U2792" s="5">
        <f t="shared" si="5599"/>
        <v>0</v>
      </c>
      <c r="V2792" s="5">
        <f t="shared" si="5599"/>
        <v>0</v>
      </c>
      <c r="W2792" s="5">
        <f t="shared" si="5599"/>
        <v>0</v>
      </c>
      <c r="X2792" s="5">
        <f t="shared" si="5599"/>
        <v>0</v>
      </c>
      <c r="Y2792" s="5">
        <f t="shared" si="5599"/>
        <v>0</v>
      </c>
      <c r="Z2792" s="5">
        <f t="shared" si="5599"/>
        <v>0</v>
      </c>
      <c r="AA2792" s="5">
        <f t="shared" si="5599"/>
        <v>0</v>
      </c>
      <c r="AB2792" s="5">
        <f t="shared" si="5599"/>
        <v>0</v>
      </c>
      <c r="AC2792" s="5">
        <f t="shared" si="5599"/>
        <v>0</v>
      </c>
      <c r="AD2792" s="5">
        <f t="shared" si="5599"/>
        <v>0</v>
      </c>
      <c r="AE2792" s="5">
        <f t="shared" si="5599"/>
        <v>0</v>
      </c>
      <c r="AF2792" s="5">
        <f t="shared" si="5599"/>
        <v>0</v>
      </c>
      <c r="AG2792" s="5">
        <f t="shared" si="5552"/>
        <v>9847.7000000000007</v>
      </c>
      <c r="AH2792" s="5">
        <f t="shared" si="5550"/>
        <v>0</v>
      </c>
      <c r="AI2792" s="5">
        <f t="shared" si="5551"/>
        <v>0</v>
      </c>
      <c r="AJ2792" s="5">
        <f t="shared" si="5599"/>
        <v>0</v>
      </c>
      <c r="AK2792" s="17"/>
      <c r="AL2792" s="27"/>
    </row>
    <row r="2793" spans="1:38" x14ac:dyDescent="0.3">
      <c r="A2793" s="4" t="s">
        <v>249</v>
      </c>
      <c r="B2793" s="4" t="s">
        <v>96</v>
      </c>
      <c r="C2793" s="4" t="s">
        <v>169</v>
      </c>
      <c r="D2793" s="4" t="s">
        <v>288</v>
      </c>
      <c r="E2793" s="4" t="s">
        <v>279</v>
      </c>
      <c r="F2793" s="14" t="s">
        <v>568</v>
      </c>
      <c r="G2793" s="5">
        <v>9847.7000000000007</v>
      </c>
      <c r="H2793" s="5"/>
      <c r="I2793" s="5"/>
      <c r="J2793" s="5"/>
      <c r="K2793" s="5"/>
      <c r="L2793" s="5"/>
      <c r="M2793" s="5">
        <f t="shared" si="5573"/>
        <v>9847.7000000000007</v>
      </c>
      <c r="N2793" s="5">
        <f t="shared" si="5574"/>
        <v>0</v>
      </c>
      <c r="O2793" s="5">
        <f t="shared" si="5575"/>
        <v>0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>
        <f t="shared" si="5552"/>
        <v>9847.7000000000007</v>
      </c>
      <c r="AH2793" s="5">
        <f t="shared" si="5550"/>
        <v>0</v>
      </c>
      <c r="AI2793" s="5">
        <f t="shared" si="5551"/>
        <v>0</v>
      </c>
      <c r="AJ2793" s="5"/>
      <c r="AK2793" s="17"/>
      <c r="AL2793" s="27"/>
    </row>
    <row r="2794" spans="1:38" ht="46.8" x14ac:dyDescent="0.3">
      <c r="A2794" s="4" t="s">
        <v>249</v>
      </c>
      <c r="B2794" s="4" t="s">
        <v>96</v>
      </c>
      <c r="C2794" s="4" t="s">
        <v>169</v>
      </c>
      <c r="D2794" s="4" t="s">
        <v>292</v>
      </c>
      <c r="E2794" s="4"/>
      <c r="F2794" s="14" t="s">
        <v>932</v>
      </c>
      <c r="G2794" s="5"/>
      <c r="H2794" s="5"/>
      <c r="I2794" s="5"/>
      <c r="J2794" s="5"/>
      <c r="K2794" s="5"/>
      <c r="L2794" s="5"/>
      <c r="M2794" s="5"/>
      <c r="N2794" s="5"/>
      <c r="O2794" s="5"/>
      <c r="P2794" s="5">
        <f>P2795</f>
        <v>522</v>
      </c>
      <c r="Q2794" s="5">
        <f t="shared" ref="Q2794:AJ2795" si="5600">Q2795</f>
        <v>0</v>
      </c>
      <c r="R2794" s="5">
        <f t="shared" si="5600"/>
        <v>0</v>
      </c>
      <c r="S2794" s="5">
        <f t="shared" si="5600"/>
        <v>0</v>
      </c>
      <c r="T2794" s="5">
        <f t="shared" si="5600"/>
        <v>0</v>
      </c>
      <c r="U2794" s="5">
        <f t="shared" si="5600"/>
        <v>0</v>
      </c>
      <c r="V2794" s="5">
        <f t="shared" si="5600"/>
        <v>0</v>
      </c>
      <c r="W2794" s="5">
        <f t="shared" si="5600"/>
        <v>0</v>
      </c>
      <c r="X2794" s="5">
        <f t="shared" si="5600"/>
        <v>0</v>
      </c>
      <c r="Y2794" s="5">
        <f t="shared" si="5600"/>
        <v>0</v>
      </c>
      <c r="Z2794" s="5">
        <f t="shared" si="5600"/>
        <v>0</v>
      </c>
      <c r="AA2794" s="5">
        <f t="shared" si="5600"/>
        <v>0</v>
      </c>
      <c r="AB2794" s="5">
        <f t="shared" si="5600"/>
        <v>0</v>
      </c>
      <c r="AC2794" s="5">
        <f t="shared" si="5600"/>
        <v>0</v>
      </c>
      <c r="AD2794" s="5">
        <f t="shared" si="5600"/>
        <v>0</v>
      </c>
      <c r="AE2794" s="5">
        <f t="shared" si="5600"/>
        <v>0</v>
      </c>
      <c r="AF2794" s="5">
        <f t="shared" si="5600"/>
        <v>0</v>
      </c>
      <c r="AG2794" s="5">
        <f t="shared" si="5552"/>
        <v>522</v>
      </c>
      <c r="AH2794" s="5">
        <f t="shared" si="5550"/>
        <v>0</v>
      </c>
      <c r="AI2794" s="5">
        <f t="shared" si="5551"/>
        <v>0</v>
      </c>
      <c r="AJ2794" s="5">
        <f t="shared" si="5600"/>
        <v>0</v>
      </c>
      <c r="AK2794" s="17"/>
      <c r="AL2794" s="27"/>
    </row>
    <row r="2795" spans="1:38" ht="31.2" x14ac:dyDescent="0.3">
      <c r="A2795" s="4" t="s">
        <v>249</v>
      </c>
      <c r="B2795" s="4" t="s">
        <v>96</v>
      </c>
      <c r="C2795" s="4" t="s">
        <v>169</v>
      </c>
      <c r="D2795" s="4" t="s">
        <v>292</v>
      </c>
      <c r="E2795" s="4" t="s">
        <v>280</v>
      </c>
      <c r="F2795" s="14" t="s">
        <v>567</v>
      </c>
      <c r="G2795" s="5"/>
      <c r="H2795" s="5"/>
      <c r="I2795" s="5"/>
      <c r="J2795" s="5"/>
      <c r="K2795" s="5"/>
      <c r="L2795" s="5"/>
      <c r="M2795" s="5"/>
      <c r="N2795" s="5"/>
      <c r="O2795" s="5"/>
      <c r="P2795" s="5">
        <f>P2796</f>
        <v>522</v>
      </c>
      <c r="Q2795" s="5">
        <f t="shared" si="5600"/>
        <v>0</v>
      </c>
      <c r="R2795" s="5">
        <f t="shared" si="5600"/>
        <v>0</v>
      </c>
      <c r="S2795" s="5">
        <f t="shared" si="5600"/>
        <v>0</v>
      </c>
      <c r="T2795" s="5">
        <f t="shared" si="5600"/>
        <v>0</v>
      </c>
      <c r="U2795" s="5">
        <f t="shared" si="5600"/>
        <v>0</v>
      </c>
      <c r="V2795" s="5">
        <f t="shared" si="5600"/>
        <v>0</v>
      </c>
      <c r="W2795" s="5">
        <f t="shared" si="5600"/>
        <v>0</v>
      </c>
      <c r="X2795" s="5">
        <f t="shared" si="5600"/>
        <v>0</v>
      </c>
      <c r="Y2795" s="5">
        <f t="shared" si="5600"/>
        <v>0</v>
      </c>
      <c r="Z2795" s="5">
        <f t="shared" si="5600"/>
        <v>0</v>
      </c>
      <c r="AA2795" s="5">
        <f t="shared" si="5600"/>
        <v>0</v>
      </c>
      <c r="AB2795" s="5">
        <f t="shared" si="5600"/>
        <v>0</v>
      </c>
      <c r="AC2795" s="5">
        <f t="shared" si="5600"/>
        <v>0</v>
      </c>
      <c r="AD2795" s="5">
        <f t="shared" si="5600"/>
        <v>0</v>
      </c>
      <c r="AE2795" s="5">
        <f t="shared" si="5600"/>
        <v>0</v>
      </c>
      <c r="AF2795" s="5">
        <f t="shared" si="5600"/>
        <v>0</v>
      </c>
      <c r="AG2795" s="5">
        <f t="shared" si="5552"/>
        <v>522</v>
      </c>
      <c r="AH2795" s="5">
        <f t="shared" si="5550"/>
        <v>0</v>
      </c>
      <c r="AI2795" s="5">
        <f t="shared" si="5551"/>
        <v>0</v>
      </c>
      <c r="AJ2795" s="5">
        <f t="shared" si="5600"/>
        <v>0</v>
      </c>
      <c r="AK2795" s="17"/>
      <c r="AL2795" s="27"/>
    </row>
    <row r="2796" spans="1:38" x14ac:dyDescent="0.3">
      <c r="A2796" s="4" t="s">
        <v>249</v>
      </c>
      <c r="B2796" s="4" t="s">
        <v>96</v>
      </c>
      <c r="C2796" s="4" t="s">
        <v>169</v>
      </c>
      <c r="D2796" s="4" t="s">
        <v>292</v>
      </c>
      <c r="E2796" s="4" t="s">
        <v>279</v>
      </c>
      <c r="F2796" s="14" t="s">
        <v>568</v>
      </c>
      <c r="G2796" s="5"/>
      <c r="H2796" s="5"/>
      <c r="I2796" s="5"/>
      <c r="J2796" s="5"/>
      <c r="K2796" s="5"/>
      <c r="L2796" s="5"/>
      <c r="M2796" s="5"/>
      <c r="N2796" s="5"/>
      <c r="O2796" s="5"/>
      <c r="P2796" s="5">
        <v>522</v>
      </c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>
        <f t="shared" si="5552"/>
        <v>522</v>
      </c>
      <c r="AH2796" s="5">
        <f t="shared" si="5550"/>
        <v>0</v>
      </c>
      <c r="AI2796" s="5">
        <f t="shared" si="5551"/>
        <v>0</v>
      </c>
      <c r="AJ2796" s="5"/>
      <c r="AK2796" s="17"/>
      <c r="AL2796" s="27"/>
    </row>
    <row r="2797" spans="1:38" ht="31.2" x14ac:dyDescent="0.3">
      <c r="A2797" s="4" t="s">
        <v>249</v>
      </c>
      <c r="B2797" s="4" t="s">
        <v>96</v>
      </c>
      <c r="C2797" s="4" t="s">
        <v>169</v>
      </c>
      <c r="D2797" s="4" t="s">
        <v>293</v>
      </c>
      <c r="E2797" s="4"/>
      <c r="F2797" s="14" t="s">
        <v>825</v>
      </c>
      <c r="G2797" s="5"/>
      <c r="H2797" s="5"/>
      <c r="I2797" s="5"/>
      <c r="J2797" s="5"/>
      <c r="K2797" s="5"/>
      <c r="L2797" s="5"/>
      <c r="M2797" s="5"/>
      <c r="N2797" s="5"/>
      <c r="O2797" s="5"/>
      <c r="P2797" s="5">
        <f>P2798</f>
        <v>3897</v>
      </c>
      <c r="Q2797" s="5">
        <f t="shared" ref="Q2797:AJ2798" si="5601">Q2798</f>
        <v>0</v>
      </c>
      <c r="R2797" s="5">
        <f t="shared" si="5601"/>
        <v>0</v>
      </c>
      <c r="S2797" s="5">
        <f t="shared" si="5601"/>
        <v>0</v>
      </c>
      <c r="T2797" s="5">
        <f t="shared" si="5601"/>
        <v>0</v>
      </c>
      <c r="U2797" s="5">
        <f t="shared" si="5601"/>
        <v>0</v>
      </c>
      <c r="V2797" s="5">
        <f t="shared" si="5601"/>
        <v>0</v>
      </c>
      <c r="W2797" s="5">
        <f t="shared" si="5601"/>
        <v>0</v>
      </c>
      <c r="X2797" s="5">
        <f t="shared" si="5601"/>
        <v>0</v>
      </c>
      <c r="Y2797" s="5">
        <f t="shared" si="5601"/>
        <v>0</v>
      </c>
      <c r="Z2797" s="5">
        <f t="shared" si="5601"/>
        <v>0</v>
      </c>
      <c r="AA2797" s="5">
        <f t="shared" si="5601"/>
        <v>0</v>
      </c>
      <c r="AB2797" s="5">
        <f t="shared" si="5601"/>
        <v>0</v>
      </c>
      <c r="AC2797" s="5">
        <f t="shared" si="5601"/>
        <v>0</v>
      </c>
      <c r="AD2797" s="5">
        <f t="shared" si="5601"/>
        <v>0</v>
      </c>
      <c r="AE2797" s="5">
        <f t="shared" si="5601"/>
        <v>0</v>
      </c>
      <c r="AF2797" s="5">
        <f t="shared" si="5601"/>
        <v>0</v>
      </c>
      <c r="AG2797" s="5">
        <f t="shared" si="5552"/>
        <v>3897</v>
      </c>
      <c r="AH2797" s="5">
        <f t="shared" si="5550"/>
        <v>0</v>
      </c>
      <c r="AI2797" s="5">
        <f t="shared" si="5551"/>
        <v>0</v>
      </c>
      <c r="AJ2797" s="5">
        <f t="shared" si="5601"/>
        <v>0</v>
      </c>
      <c r="AK2797" s="17"/>
      <c r="AL2797" s="27"/>
    </row>
    <row r="2798" spans="1:38" ht="31.2" x14ac:dyDescent="0.3">
      <c r="A2798" s="4" t="s">
        <v>249</v>
      </c>
      <c r="B2798" s="4" t="s">
        <v>96</v>
      </c>
      <c r="C2798" s="4" t="s">
        <v>169</v>
      </c>
      <c r="D2798" s="4" t="s">
        <v>293</v>
      </c>
      <c r="E2798" s="4" t="s">
        <v>280</v>
      </c>
      <c r="F2798" s="14" t="s">
        <v>567</v>
      </c>
      <c r="G2798" s="5"/>
      <c r="H2798" s="5"/>
      <c r="I2798" s="5"/>
      <c r="J2798" s="5"/>
      <c r="K2798" s="5"/>
      <c r="L2798" s="5"/>
      <c r="M2798" s="5"/>
      <c r="N2798" s="5"/>
      <c r="O2798" s="5"/>
      <c r="P2798" s="5">
        <f>P2799</f>
        <v>3897</v>
      </c>
      <c r="Q2798" s="5">
        <f t="shared" si="5601"/>
        <v>0</v>
      </c>
      <c r="R2798" s="5">
        <f t="shared" si="5601"/>
        <v>0</v>
      </c>
      <c r="S2798" s="5">
        <f t="shared" si="5601"/>
        <v>0</v>
      </c>
      <c r="T2798" s="5">
        <f t="shared" si="5601"/>
        <v>0</v>
      </c>
      <c r="U2798" s="5">
        <f t="shared" si="5601"/>
        <v>0</v>
      </c>
      <c r="V2798" s="5">
        <f t="shared" si="5601"/>
        <v>0</v>
      </c>
      <c r="W2798" s="5">
        <f t="shared" si="5601"/>
        <v>0</v>
      </c>
      <c r="X2798" s="5">
        <f t="shared" si="5601"/>
        <v>0</v>
      </c>
      <c r="Y2798" s="5">
        <f t="shared" si="5601"/>
        <v>0</v>
      </c>
      <c r="Z2798" s="5">
        <f t="shared" si="5601"/>
        <v>0</v>
      </c>
      <c r="AA2798" s="5">
        <f t="shared" si="5601"/>
        <v>0</v>
      </c>
      <c r="AB2798" s="5">
        <f t="shared" si="5601"/>
        <v>0</v>
      </c>
      <c r="AC2798" s="5">
        <f t="shared" si="5601"/>
        <v>0</v>
      </c>
      <c r="AD2798" s="5">
        <f t="shared" si="5601"/>
        <v>0</v>
      </c>
      <c r="AE2798" s="5">
        <f t="shared" si="5601"/>
        <v>0</v>
      </c>
      <c r="AF2798" s="5">
        <f t="shared" si="5601"/>
        <v>0</v>
      </c>
      <c r="AG2798" s="5">
        <f t="shared" si="5552"/>
        <v>3897</v>
      </c>
      <c r="AH2798" s="5">
        <f t="shared" si="5550"/>
        <v>0</v>
      </c>
      <c r="AI2798" s="5">
        <f t="shared" si="5551"/>
        <v>0</v>
      </c>
      <c r="AJ2798" s="5">
        <f t="shared" si="5601"/>
        <v>0</v>
      </c>
      <c r="AK2798" s="17"/>
      <c r="AL2798" s="27"/>
    </row>
    <row r="2799" spans="1:38" x14ac:dyDescent="0.3">
      <c r="A2799" s="4" t="s">
        <v>249</v>
      </c>
      <c r="B2799" s="4" t="s">
        <v>96</v>
      </c>
      <c r="C2799" s="4" t="s">
        <v>169</v>
      </c>
      <c r="D2799" s="4" t="s">
        <v>293</v>
      </c>
      <c r="E2799" s="4" t="s">
        <v>279</v>
      </c>
      <c r="F2799" s="14" t="s">
        <v>568</v>
      </c>
      <c r="G2799" s="5"/>
      <c r="H2799" s="5"/>
      <c r="I2799" s="5"/>
      <c r="J2799" s="5"/>
      <c r="K2799" s="5"/>
      <c r="L2799" s="5"/>
      <c r="M2799" s="5"/>
      <c r="N2799" s="5"/>
      <c r="O2799" s="5"/>
      <c r="P2799" s="5">
        <v>3897</v>
      </c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>
        <f t="shared" si="5552"/>
        <v>3897</v>
      </c>
      <c r="AH2799" s="5">
        <f t="shared" si="5550"/>
        <v>0</v>
      </c>
      <c r="AI2799" s="5">
        <f t="shared" si="5551"/>
        <v>0</v>
      </c>
      <c r="AJ2799" s="5"/>
      <c r="AK2799" s="17"/>
      <c r="AL2799" s="27"/>
    </row>
    <row r="2800" spans="1:38" ht="31.2" x14ac:dyDescent="0.3">
      <c r="A2800" s="4" t="s">
        <v>249</v>
      </c>
      <c r="B2800" s="4" t="s">
        <v>96</v>
      </c>
      <c r="C2800" s="4" t="s">
        <v>169</v>
      </c>
      <c r="D2800" s="4" t="s">
        <v>294</v>
      </c>
      <c r="E2800" s="4"/>
      <c r="F2800" s="14" t="s">
        <v>1330</v>
      </c>
      <c r="G2800" s="5"/>
      <c r="H2800" s="5"/>
      <c r="I2800" s="5"/>
      <c r="J2800" s="5"/>
      <c r="K2800" s="5"/>
      <c r="L2800" s="5"/>
      <c r="M2800" s="5"/>
      <c r="N2800" s="5"/>
      <c r="O2800" s="5"/>
      <c r="P2800" s="5">
        <f>P2801</f>
        <v>25000</v>
      </c>
      <c r="Q2800" s="5">
        <f t="shared" ref="Q2800:AJ2801" si="5602">Q2801</f>
        <v>0</v>
      </c>
      <c r="R2800" s="5">
        <f t="shared" si="5602"/>
        <v>0</v>
      </c>
      <c r="S2800" s="5">
        <f t="shared" si="5602"/>
        <v>0</v>
      </c>
      <c r="T2800" s="5">
        <f t="shared" si="5602"/>
        <v>0</v>
      </c>
      <c r="U2800" s="5">
        <f t="shared" si="5602"/>
        <v>0</v>
      </c>
      <c r="V2800" s="5">
        <f t="shared" si="5602"/>
        <v>0</v>
      </c>
      <c r="W2800" s="5">
        <f t="shared" si="5602"/>
        <v>0</v>
      </c>
      <c r="X2800" s="5">
        <f t="shared" si="5602"/>
        <v>0</v>
      </c>
      <c r="Y2800" s="5">
        <f t="shared" si="5602"/>
        <v>0</v>
      </c>
      <c r="Z2800" s="5">
        <f t="shared" si="5602"/>
        <v>0</v>
      </c>
      <c r="AA2800" s="5">
        <f t="shared" si="5602"/>
        <v>0</v>
      </c>
      <c r="AB2800" s="5">
        <f t="shared" si="5602"/>
        <v>0</v>
      </c>
      <c r="AC2800" s="5">
        <f t="shared" si="5602"/>
        <v>0</v>
      </c>
      <c r="AD2800" s="5">
        <f t="shared" si="5602"/>
        <v>0</v>
      </c>
      <c r="AE2800" s="5">
        <f t="shared" si="5602"/>
        <v>0</v>
      </c>
      <c r="AF2800" s="5">
        <f t="shared" si="5602"/>
        <v>0</v>
      </c>
      <c r="AG2800" s="5">
        <f t="shared" si="5552"/>
        <v>25000</v>
      </c>
      <c r="AH2800" s="5">
        <f t="shared" si="5550"/>
        <v>0</v>
      </c>
      <c r="AI2800" s="5">
        <f t="shared" si="5551"/>
        <v>0</v>
      </c>
      <c r="AJ2800" s="5">
        <f t="shared" si="5602"/>
        <v>0</v>
      </c>
      <c r="AK2800" s="17"/>
      <c r="AL2800" s="27"/>
    </row>
    <row r="2801" spans="1:38" ht="31.2" x14ac:dyDescent="0.3">
      <c r="A2801" s="4" t="s">
        <v>249</v>
      </c>
      <c r="B2801" s="4" t="s">
        <v>96</v>
      </c>
      <c r="C2801" s="4" t="s">
        <v>169</v>
      </c>
      <c r="D2801" s="4" t="s">
        <v>294</v>
      </c>
      <c r="E2801" s="4" t="s">
        <v>280</v>
      </c>
      <c r="F2801" s="14" t="s">
        <v>567</v>
      </c>
      <c r="G2801" s="5"/>
      <c r="H2801" s="5"/>
      <c r="I2801" s="5"/>
      <c r="J2801" s="5"/>
      <c r="K2801" s="5"/>
      <c r="L2801" s="5"/>
      <c r="M2801" s="5"/>
      <c r="N2801" s="5"/>
      <c r="O2801" s="5"/>
      <c r="P2801" s="5">
        <f>P2802</f>
        <v>25000</v>
      </c>
      <c r="Q2801" s="5">
        <f t="shared" si="5602"/>
        <v>0</v>
      </c>
      <c r="R2801" s="5">
        <f t="shared" si="5602"/>
        <v>0</v>
      </c>
      <c r="S2801" s="5">
        <f t="shared" si="5602"/>
        <v>0</v>
      </c>
      <c r="T2801" s="5">
        <f t="shared" si="5602"/>
        <v>0</v>
      </c>
      <c r="U2801" s="5">
        <f t="shared" si="5602"/>
        <v>0</v>
      </c>
      <c r="V2801" s="5">
        <f t="shared" si="5602"/>
        <v>0</v>
      </c>
      <c r="W2801" s="5">
        <f t="shared" si="5602"/>
        <v>0</v>
      </c>
      <c r="X2801" s="5">
        <f t="shared" si="5602"/>
        <v>0</v>
      </c>
      <c r="Y2801" s="5">
        <f t="shared" si="5602"/>
        <v>0</v>
      </c>
      <c r="Z2801" s="5">
        <f t="shared" si="5602"/>
        <v>0</v>
      </c>
      <c r="AA2801" s="5">
        <f t="shared" si="5602"/>
        <v>0</v>
      </c>
      <c r="AB2801" s="5">
        <f t="shared" si="5602"/>
        <v>0</v>
      </c>
      <c r="AC2801" s="5">
        <f t="shared" si="5602"/>
        <v>0</v>
      </c>
      <c r="AD2801" s="5">
        <f t="shared" si="5602"/>
        <v>0</v>
      </c>
      <c r="AE2801" s="5">
        <f t="shared" si="5602"/>
        <v>0</v>
      </c>
      <c r="AF2801" s="5">
        <f t="shared" si="5602"/>
        <v>0</v>
      </c>
      <c r="AG2801" s="5">
        <f t="shared" si="5552"/>
        <v>25000</v>
      </c>
      <c r="AH2801" s="5">
        <f t="shared" si="5550"/>
        <v>0</v>
      </c>
      <c r="AI2801" s="5">
        <f t="shared" si="5551"/>
        <v>0</v>
      </c>
      <c r="AJ2801" s="5">
        <f t="shared" si="5602"/>
        <v>0</v>
      </c>
      <c r="AK2801" s="17"/>
      <c r="AL2801" s="27"/>
    </row>
    <row r="2802" spans="1:38" x14ac:dyDescent="0.3">
      <c r="A2802" s="4" t="s">
        <v>249</v>
      </c>
      <c r="B2802" s="4" t="s">
        <v>96</v>
      </c>
      <c r="C2802" s="4" t="s">
        <v>169</v>
      </c>
      <c r="D2802" s="4" t="s">
        <v>294</v>
      </c>
      <c r="E2802" s="4" t="s">
        <v>279</v>
      </c>
      <c r="F2802" s="14" t="s">
        <v>568</v>
      </c>
      <c r="G2802" s="5"/>
      <c r="H2802" s="5"/>
      <c r="I2802" s="5"/>
      <c r="J2802" s="5"/>
      <c r="K2802" s="5"/>
      <c r="L2802" s="5"/>
      <c r="M2802" s="5"/>
      <c r="N2802" s="5"/>
      <c r="O2802" s="5"/>
      <c r="P2802" s="5">
        <v>25000</v>
      </c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>
        <f t="shared" si="5552"/>
        <v>25000</v>
      </c>
      <c r="AH2802" s="5">
        <f t="shared" si="5550"/>
        <v>0</v>
      </c>
      <c r="AI2802" s="5">
        <f t="shared" si="5551"/>
        <v>0</v>
      </c>
      <c r="AJ2802" s="5"/>
      <c r="AK2802" s="17"/>
      <c r="AL2802" s="27"/>
    </row>
    <row r="2803" spans="1:38" ht="46.8" x14ac:dyDescent="0.3">
      <c r="A2803" s="4" t="s">
        <v>249</v>
      </c>
      <c r="B2803" s="4" t="s">
        <v>96</v>
      </c>
      <c r="C2803" s="4" t="s">
        <v>169</v>
      </c>
      <c r="D2803" s="4" t="s">
        <v>300</v>
      </c>
      <c r="E2803" s="4"/>
      <c r="F2803" s="14" t="s">
        <v>1332</v>
      </c>
      <c r="G2803" s="5"/>
      <c r="H2803" s="5"/>
      <c r="I2803" s="5"/>
      <c r="J2803" s="5"/>
      <c r="K2803" s="5"/>
      <c r="L2803" s="5"/>
      <c r="M2803" s="5"/>
      <c r="N2803" s="5"/>
      <c r="O2803" s="5"/>
      <c r="P2803" s="5">
        <f>P2804</f>
        <v>0</v>
      </c>
      <c r="Q2803" s="5">
        <f t="shared" ref="Q2803:AJ2805" si="5603">Q2804</f>
        <v>0</v>
      </c>
      <c r="R2803" s="5">
        <f t="shared" si="5603"/>
        <v>1998.02</v>
      </c>
      <c r="S2803" s="5">
        <f t="shared" si="5603"/>
        <v>0</v>
      </c>
      <c r="T2803" s="5">
        <f t="shared" si="5603"/>
        <v>0</v>
      </c>
      <c r="U2803" s="5">
        <f t="shared" si="5603"/>
        <v>0</v>
      </c>
      <c r="V2803" s="5">
        <f t="shared" si="5603"/>
        <v>0</v>
      </c>
      <c r="W2803" s="5">
        <f t="shared" si="5603"/>
        <v>0</v>
      </c>
      <c r="X2803" s="5">
        <f t="shared" si="5603"/>
        <v>0</v>
      </c>
      <c r="Y2803" s="5">
        <f t="shared" si="5603"/>
        <v>0</v>
      </c>
      <c r="Z2803" s="5">
        <f t="shared" si="5603"/>
        <v>0</v>
      </c>
      <c r="AA2803" s="5">
        <f t="shared" si="5603"/>
        <v>0</v>
      </c>
      <c r="AB2803" s="5">
        <f t="shared" si="5603"/>
        <v>0</v>
      </c>
      <c r="AC2803" s="5">
        <f t="shared" si="5603"/>
        <v>0</v>
      </c>
      <c r="AD2803" s="5">
        <f t="shared" si="5603"/>
        <v>0</v>
      </c>
      <c r="AE2803" s="5">
        <f t="shared" si="5603"/>
        <v>0</v>
      </c>
      <c r="AF2803" s="5">
        <f t="shared" si="5603"/>
        <v>0</v>
      </c>
      <c r="AG2803" s="5">
        <f t="shared" si="5552"/>
        <v>1998.02</v>
      </c>
      <c r="AH2803" s="5">
        <f t="shared" si="5550"/>
        <v>0</v>
      </c>
      <c r="AI2803" s="5">
        <f t="shared" si="5551"/>
        <v>0</v>
      </c>
      <c r="AJ2803" s="5">
        <f t="shared" si="5603"/>
        <v>0</v>
      </c>
      <c r="AK2803" s="17"/>
      <c r="AL2803" s="27"/>
    </row>
    <row r="2804" spans="1:38" ht="31.2" x14ac:dyDescent="0.3">
      <c r="A2804" s="4" t="s">
        <v>249</v>
      </c>
      <c r="B2804" s="4" t="s">
        <v>96</v>
      </c>
      <c r="C2804" s="4" t="s">
        <v>169</v>
      </c>
      <c r="D2804" s="4" t="s">
        <v>296</v>
      </c>
      <c r="E2804" s="4"/>
      <c r="F2804" s="14" t="s">
        <v>826</v>
      </c>
      <c r="G2804" s="5"/>
      <c r="H2804" s="5"/>
      <c r="I2804" s="5"/>
      <c r="J2804" s="5"/>
      <c r="K2804" s="5"/>
      <c r="L2804" s="5"/>
      <c r="M2804" s="5"/>
      <c r="N2804" s="5"/>
      <c r="O2804" s="5"/>
      <c r="P2804" s="5">
        <f>P2805</f>
        <v>0</v>
      </c>
      <c r="Q2804" s="5">
        <f t="shared" si="5603"/>
        <v>0</v>
      </c>
      <c r="R2804" s="5">
        <f t="shared" si="5603"/>
        <v>1998.02</v>
      </c>
      <c r="S2804" s="5">
        <f t="shared" si="5603"/>
        <v>0</v>
      </c>
      <c r="T2804" s="5">
        <f t="shared" si="5603"/>
        <v>0</v>
      </c>
      <c r="U2804" s="5">
        <f t="shared" si="5603"/>
        <v>0</v>
      </c>
      <c r="V2804" s="5">
        <f t="shared" si="5603"/>
        <v>0</v>
      </c>
      <c r="W2804" s="5">
        <f t="shared" si="5603"/>
        <v>0</v>
      </c>
      <c r="X2804" s="5">
        <f t="shared" si="5603"/>
        <v>0</v>
      </c>
      <c r="Y2804" s="5">
        <f t="shared" si="5603"/>
        <v>0</v>
      </c>
      <c r="Z2804" s="5">
        <f t="shared" si="5603"/>
        <v>0</v>
      </c>
      <c r="AA2804" s="5">
        <f t="shared" si="5603"/>
        <v>0</v>
      </c>
      <c r="AB2804" s="5">
        <f t="shared" si="5603"/>
        <v>0</v>
      </c>
      <c r="AC2804" s="5">
        <f t="shared" si="5603"/>
        <v>0</v>
      </c>
      <c r="AD2804" s="5">
        <f t="shared" si="5603"/>
        <v>0</v>
      </c>
      <c r="AE2804" s="5">
        <f t="shared" si="5603"/>
        <v>0</v>
      </c>
      <c r="AF2804" s="5">
        <f t="shared" si="5603"/>
        <v>0</v>
      </c>
      <c r="AG2804" s="5">
        <f t="shared" si="5552"/>
        <v>1998.02</v>
      </c>
      <c r="AH2804" s="5">
        <f t="shared" si="5550"/>
        <v>0</v>
      </c>
      <c r="AI2804" s="5">
        <f t="shared" si="5551"/>
        <v>0</v>
      </c>
      <c r="AJ2804" s="5">
        <f t="shared" si="5603"/>
        <v>0</v>
      </c>
      <c r="AK2804" s="17"/>
      <c r="AL2804" s="27"/>
    </row>
    <row r="2805" spans="1:38" ht="31.2" x14ac:dyDescent="0.3">
      <c r="A2805" s="4" t="s">
        <v>249</v>
      </c>
      <c r="B2805" s="4" t="s">
        <v>96</v>
      </c>
      <c r="C2805" s="4" t="s">
        <v>169</v>
      </c>
      <c r="D2805" s="4" t="s">
        <v>296</v>
      </c>
      <c r="E2805" s="4" t="s">
        <v>280</v>
      </c>
      <c r="F2805" s="14" t="s">
        <v>567</v>
      </c>
      <c r="G2805" s="5"/>
      <c r="H2805" s="5"/>
      <c r="I2805" s="5"/>
      <c r="J2805" s="5"/>
      <c r="K2805" s="5"/>
      <c r="L2805" s="5"/>
      <c r="M2805" s="5"/>
      <c r="N2805" s="5"/>
      <c r="O2805" s="5"/>
      <c r="P2805" s="5">
        <f>P2806</f>
        <v>0</v>
      </c>
      <c r="Q2805" s="5">
        <f t="shared" si="5603"/>
        <v>0</v>
      </c>
      <c r="R2805" s="5">
        <f t="shared" si="5603"/>
        <v>1998.02</v>
      </c>
      <c r="S2805" s="5">
        <f t="shared" si="5603"/>
        <v>0</v>
      </c>
      <c r="T2805" s="5">
        <f t="shared" si="5603"/>
        <v>0</v>
      </c>
      <c r="U2805" s="5">
        <f t="shared" si="5603"/>
        <v>0</v>
      </c>
      <c r="V2805" s="5">
        <f t="shared" si="5603"/>
        <v>0</v>
      </c>
      <c r="W2805" s="5">
        <f t="shared" si="5603"/>
        <v>0</v>
      </c>
      <c r="X2805" s="5">
        <f t="shared" si="5603"/>
        <v>0</v>
      </c>
      <c r="Y2805" s="5">
        <f t="shared" si="5603"/>
        <v>0</v>
      </c>
      <c r="Z2805" s="5">
        <f t="shared" si="5603"/>
        <v>0</v>
      </c>
      <c r="AA2805" s="5">
        <f t="shared" si="5603"/>
        <v>0</v>
      </c>
      <c r="AB2805" s="5">
        <f t="shared" si="5603"/>
        <v>0</v>
      </c>
      <c r="AC2805" s="5">
        <f t="shared" si="5603"/>
        <v>0</v>
      </c>
      <c r="AD2805" s="5">
        <f t="shared" si="5603"/>
        <v>0</v>
      </c>
      <c r="AE2805" s="5">
        <f t="shared" si="5603"/>
        <v>0</v>
      </c>
      <c r="AF2805" s="5">
        <f t="shared" si="5603"/>
        <v>0</v>
      </c>
      <c r="AG2805" s="5">
        <f t="shared" si="5552"/>
        <v>1998.02</v>
      </c>
      <c r="AH2805" s="5">
        <f t="shared" si="5550"/>
        <v>0</v>
      </c>
      <c r="AI2805" s="5">
        <f t="shared" si="5551"/>
        <v>0</v>
      </c>
      <c r="AJ2805" s="5">
        <f t="shared" si="5603"/>
        <v>0</v>
      </c>
      <c r="AK2805" s="17"/>
      <c r="AL2805" s="27"/>
    </row>
    <row r="2806" spans="1:38" x14ac:dyDescent="0.3">
      <c r="A2806" s="4" t="s">
        <v>249</v>
      </c>
      <c r="B2806" s="4" t="s">
        <v>96</v>
      </c>
      <c r="C2806" s="4" t="s">
        <v>169</v>
      </c>
      <c r="D2806" s="4" t="s">
        <v>296</v>
      </c>
      <c r="E2806" s="4" t="s">
        <v>279</v>
      </c>
      <c r="F2806" s="14" t="s">
        <v>568</v>
      </c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>
        <v>1998.02</v>
      </c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>
        <f t="shared" si="5552"/>
        <v>1998.02</v>
      </c>
      <c r="AH2806" s="5">
        <f t="shared" si="5550"/>
        <v>0</v>
      </c>
      <c r="AI2806" s="5">
        <f t="shared" si="5551"/>
        <v>0</v>
      </c>
      <c r="AJ2806" s="5"/>
      <c r="AK2806" s="17"/>
      <c r="AL2806" s="27"/>
    </row>
    <row r="2807" spans="1:38" ht="78" x14ac:dyDescent="0.3">
      <c r="A2807" s="4" t="s">
        <v>249</v>
      </c>
      <c r="B2807" s="4" t="s">
        <v>96</v>
      </c>
      <c r="C2807" s="4" t="s">
        <v>169</v>
      </c>
      <c r="D2807" s="4" t="s">
        <v>261</v>
      </c>
      <c r="E2807" s="4"/>
      <c r="F2807" s="14" t="s">
        <v>1333</v>
      </c>
      <c r="G2807" s="5">
        <f t="shared" ref="G2807:L2807" si="5604">G2808+G2811</f>
        <v>5340.1</v>
      </c>
      <c r="H2807" s="5">
        <f t="shared" si="5604"/>
        <v>3539.8</v>
      </c>
      <c r="I2807" s="5">
        <f t="shared" si="5604"/>
        <v>3176.8</v>
      </c>
      <c r="J2807" s="5">
        <f t="shared" si="5604"/>
        <v>0</v>
      </c>
      <c r="K2807" s="5">
        <f t="shared" si="5604"/>
        <v>0</v>
      </c>
      <c r="L2807" s="5">
        <f t="shared" si="5604"/>
        <v>0</v>
      </c>
      <c r="M2807" s="5">
        <f t="shared" si="5573"/>
        <v>5340.1</v>
      </c>
      <c r="N2807" s="5">
        <f t="shared" si="5574"/>
        <v>3539.8</v>
      </c>
      <c r="O2807" s="5">
        <f t="shared" si="5575"/>
        <v>3176.8</v>
      </c>
      <c r="P2807" s="5">
        <f t="shared" ref="P2807:V2807" si="5605">P2808+P2811</f>
        <v>0</v>
      </c>
      <c r="Q2807" s="5">
        <f t="shared" ref="Q2807:R2807" si="5606">Q2808+Q2811</f>
        <v>0</v>
      </c>
      <c r="R2807" s="5">
        <f t="shared" si="5606"/>
        <v>384.60199999999998</v>
      </c>
      <c r="S2807" s="5">
        <f t="shared" ref="S2807" si="5607">S2808+S2811</f>
        <v>0</v>
      </c>
      <c r="T2807" s="5">
        <f t="shared" si="5605"/>
        <v>0</v>
      </c>
      <c r="U2807" s="5">
        <f t="shared" si="5605"/>
        <v>0</v>
      </c>
      <c r="V2807" s="5">
        <f t="shared" si="5605"/>
        <v>0</v>
      </c>
      <c r="W2807" s="5">
        <f t="shared" ref="W2807:AF2807" si="5608">W2808+W2811</f>
        <v>0</v>
      </c>
      <c r="X2807" s="5">
        <f t="shared" si="5608"/>
        <v>0</v>
      </c>
      <c r="Y2807" s="5">
        <f t="shared" si="5608"/>
        <v>0</v>
      </c>
      <c r="Z2807" s="5">
        <f t="shared" si="5608"/>
        <v>0</v>
      </c>
      <c r="AA2807" s="5">
        <f t="shared" si="5608"/>
        <v>0</v>
      </c>
      <c r="AB2807" s="5">
        <f t="shared" si="5608"/>
        <v>0</v>
      </c>
      <c r="AC2807" s="5">
        <f t="shared" si="5608"/>
        <v>0</v>
      </c>
      <c r="AD2807" s="5">
        <f t="shared" ref="AD2807" si="5609">AD2808+AD2811</f>
        <v>0</v>
      </c>
      <c r="AE2807" s="5">
        <f t="shared" ref="AE2807" si="5610">AE2808+AE2811</f>
        <v>0</v>
      </c>
      <c r="AF2807" s="5">
        <f t="shared" si="5608"/>
        <v>0</v>
      </c>
      <c r="AG2807" s="5">
        <f t="shared" si="5552"/>
        <v>5724.7020000000002</v>
      </c>
      <c r="AH2807" s="5">
        <f t="shared" si="5550"/>
        <v>3539.8</v>
      </c>
      <c r="AI2807" s="5">
        <f t="shared" si="5551"/>
        <v>3176.8</v>
      </c>
      <c r="AJ2807" s="5">
        <f t="shared" ref="AJ2807" si="5611">AJ2808+AJ2811</f>
        <v>0</v>
      </c>
      <c r="AK2807" s="17"/>
      <c r="AL2807" s="27"/>
    </row>
    <row r="2808" spans="1:38" ht="62.4" x14ac:dyDescent="0.3">
      <c r="A2808" s="4" t="s">
        <v>249</v>
      </c>
      <c r="B2808" s="4" t="s">
        <v>96</v>
      </c>
      <c r="C2808" s="4" t="s">
        <v>169</v>
      </c>
      <c r="D2808" s="4" t="s">
        <v>257</v>
      </c>
      <c r="E2808" s="4"/>
      <c r="F2808" s="14" t="s">
        <v>827</v>
      </c>
      <c r="G2808" s="5">
        <f t="shared" ref="G2808:L2809" si="5612">G2809</f>
        <v>2556.8000000000002</v>
      </c>
      <c r="H2808" s="5">
        <f t="shared" si="5612"/>
        <v>363</v>
      </c>
      <c r="I2808" s="5">
        <f t="shared" si="5612"/>
        <v>0</v>
      </c>
      <c r="J2808" s="5">
        <f t="shared" si="5612"/>
        <v>0</v>
      </c>
      <c r="K2808" s="5">
        <f t="shared" si="5612"/>
        <v>0</v>
      </c>
      <c r="L2808" s="5">
        <f t="shared" si="5612"/>
        <v>0</v>
      </c>
      <c r="M2808" s="5">
        <f t="shared" si="5573"/>
        <v>2556.8000000000002</v>
      </c>
      <c r="N2808" s="5">
        <f t="shared" si="5574"/>
        <v>363</v>
      </c>
      <c r="O2808" s="5">
        <f t="shared" si="5575"/>
        <v>0</v>
      </c>
      <c r="P2808" s="5">
        <f t="shared" ref="P2808:V2809" si="5613">P2809</f>
        <v>0</v>
      </c>
      <c r="Q2808" s="5">
        <f t="shared" si="5613"/>
        <v>0</v>
      </c>
      <c r="R2808" s="5">
        <f t="shared" si="5613"/>
        <v>384.60199999999998</v>
      </c>
      <c r="S2808" s="5">
        <f t="shared" si="5613"/>
        <v>0</v>
      </c>
      <c r="T2808" s="5">
        <f t="shared" si="5613"/>
        <v>0</v>
      </c>
      <c r="U2808" s="5">
        <f t="shared" si="5613"/>
        <v>0</v>
      </c>
      <c r="V2808" s="5">
        <f t="shared" si="5613"/>
        <v>0</v>
      </c>
      <c r="W2808" s="5">
        <f t="shared" ref="W2808:AF2809" si="5614">W2809</f>
        <v>0</v>
      </c>
      <c r="X2808" s="5">
        <f t="shared" si="5614"/>
        <v>0</v>
      </c>
      <c r="Y2808" s="5">
        <f t="shared" si="5614"/>
        <v>0</v>
      </c>
      <c r="Z2808" s="5">
        <f t="shared" si="5614"/>
        <v>0</v>
      </c>
      <c r="AA2808" s="5">
        <f t="shared" si="5614"/>
        <v>0</v>
      </c>
      <c r="AB2808" s="5">
        <f t="shared" si="5614"/>
        <v>0</v>
      </c>
      <c r="AC2808" s="5">
        <f t="shared" si="5614"/>
        <v>0</v>
      </c>
      <c r="AD2808" s="5">
        <f t="shared" si="5614"/>
        <v>0</v>
      </c>
      <c r="AE2808" s="5">
        <f t="shared" si="5614"/>
        <v>0</v>
      </c>
      <c r="AF2808" s="5">
        <f t="shared" si="5614"/>
        <v>0</v>
      </c>
      <c r="AG2808" s="5">
        <f t="shared" si="5552"/>
        <v>2941.402</v>
      </c>
      <c r="AH2808" s="5">
        <f t="shared" si="5550"/>
        <v>363</v>
      </c>
      <c r="AI2808" s="5">
        <f t="shared" si="5551"/>
        <v>0</v>
      </c>
      <c r="AJ2808" s="5">
        <f t="shared" ref="AJ2808:AJ2809" si="5615">AJ2809</f>
        <v>0</v>
      </c>
      <c r="AK2808" s="17"/>
      <c r="AL2808" s="27"/>
    </row>
    <row r="2809" spans="1:38" ht="31.2" x14ac:dyDescent="0.3">
      <c r="A2809" s="4" t="s">
        <v>249</v>
      </c>
      <c r="B2809" s="4" t="s">
        <v>96</v>
      </c>
      <c r="C2809" s="4" t="s">
        <v>169</v>
      </c>
      <c r="D2809" s="4" t="s">
        <v>257</v>
      </c>
      <c r="E2809" s="4" t="s">
        <v>15</v>
      </c>
      <c r="F2809" s="14" t="s">
        <v>559</v>
      </c>
      <c r="G2809" s="5">
        <f t="shared" si="5612"/>
        <v>2556.8000000000002</v>
      </c>
      <c r="H2809" s="5">
        <f t="shared" si="5612"/>
        <v>363</v>
      </c>
      <c r="I2809" s="5">
        <f t="shared" si="5612"/>
        <v>0</v>
      </c>
      <c r="J2809" s="5">
        <f t="shared" si="5612"/>
        <v>0</v>
      </c>
      <c r="K2809" s="5">
        <f t="shared" si="5612"/>
        <v>0</v>
      </c>
      <c r="L2809" s="5">
        <f t="shared" si="5612"/>
        <v>0</v>
      </c>
      <c r="M2809" s="5">
        <f t="shared" si="5573"/>
        <v>2556.8000000000002</v>
      </c>
      <c r="N2809" s="5">
        <f t="shared" si="5574"/>
        <v>363</v>
      </c>
      <c r="O2809" s="5">
        <f t="shared" si="5575"/>
        <v>0</v>
      </c>
      <c r="P2809" s="5">
        <f t="shared" si="5613"/>
        <v>0</v>
      </c>
      <c r="Q2809" s="5">
        <f t="shared" si="5613"/>
        <v>0</v>
      </c>
      <c r="R2809" s="5">
        <f t="shared" si="5613"/>
        <v>384.60199999999998</v>
      </c>
      <c r="S2809" s="5">
        <f t="shared" si="5613"/>
        <v>0</v>
      </c>
      <c r="T2809" s="5">
        <f t="shared" si="5613"/>
        <v>0</v>
      </c>
      <c r="U2809" s="5">
        <f t="shared" si="5613"/>
        <v>0</v>
      </c>
      <c r="V2809" s="5">
        <f t="shared" si="5613"/>
        <v>0</v>
      </c>
      <c r="W2809" s="5">
        <f t="shared" si="5614"/>
        <v>0</v>
      </c>
      <c r="X2809" s="5">
        <f t="shared" si="5614"/>
        <v>0</v>
      </c>
      <c r="Y2809" s="5">
        <f t="shared" si="5614"/>
        <v>0</v>
      </c>
      <c r="Z2809" s="5">
        <f t="shared" si="5614"/>
        <v>0</v>
      </c>
      <c r="AA2809" s="5">
        <f t="shared" si="5614"/>
        <v>0</v>
      </c>
      <c r="AB2809" s="5">
        <f t="shared" si="5614"/>
        <v>0</v>
      </c>
      <c r="AC2809" s="5">
        <f t="shared" si="5614"/>
        <v>0</v>
      </c>
      <c r="AD2809" s="5">
        <f t="shared" si="5614"/>
        <v>0</v>
      </c>
      <c r="AE2809" s="5">
        <f t="shared" si="5614"/>
        <v>0</v>
      </c>
      <c r="AF2809" s="5">
        <f t="shared" si="5614"/>
        <v>0</v>
      </c>
      <c r="AG2809" s="5">
        <f t="shared" si="5552"/>
        <v>2941.402</v>
      </c>
      <c r="AH2809" s="5">
        <f t="shared" si="5550"/>
        <v>363</v>
      </c>
      <c r="AI2809" s="5">
        <f t="shared" si="5551"/>
        <v>0</v>
      </c>
      <c r="AJ2809" s="5">
        <f t="shared" si="5615"/>
        <v>0</v>
      </c>
      <c r="AK2809" s="17"/>
      <c r="AL2809" s="27"/>
    </row>
    <row r="2810" spans="1:38" ht="31.2" x14ac:dyDescent="0.3">
      <c r="A2810" s="4" t="s">
        <v>249</v>
      </c>
      <c r="B2810" s="4" t="s">
        <v>96</v>
      </c>
      <c r="C2810" s="4" t="s">
        <v>169</v>
      </c>
      <c r="D2810" s="4" t="s">
        <v>257</v>
      </c>
      <c r="E2810" s="4" t="s">
        <v>16</v>
      </c>
      <c r="F2810" s="14" t="s">
        <v>560</v>
      </c>
      <c r="G2810" s="5">
        <v>2556.8000000000002</v>
      </c>
      <c r="H2810" s="5">
        <v>363</v>
      </c>
      <c r="I2810" s="5">
        <v>0</v>
      </c>
      <c r="J2810" s="5"/>
      <c r="K2810" s="5"/>
      <c r="L2810" s="5"/>
      <c r="M2810" s="5">
        <f t="shared" si="5573"/>
        <v>2556.8000000000002</v>
      </c>
      <c r="N2810" s="5">
        <f t="shared" si="5574"/>
        <v>363</v>
      </c>
      <c r="O2810" s="5">
        <f t="shared" si="5575"/>
        <v>0</v>
      </c>
      <c r="P2810" s="5"/>
      <c r="Q2810" s="5"/>
      <c r="R2810" s="5">
        <v>384.60199999999998</v>
      </c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>
        <f t="shared" si="5552"/>
        <v>2941.402</v>
      </c>
      <c r="AH2810" s="5">
        <f t="shared" si="5550"/>
        <v>363</v>
      </c>
      <c r="AI2810" s="5">
        <f t="shared" si="5551"/>
        <v>0</v>
      </c>
      <c r="AJ2810" s="5"/>
      <c r="AK2810" s="17"/>
      <c r="AL2810" s="27"/>
    </row>
    <row r="2811" spans="1:38" ht="46.8" x14ac:dyDescent="0.3">
      <c r="A2811" s="4" t="s">
        <v>249</v>
      </c>
      <c r="B2811" s="4" t="s">
        <v>96</v>
      </c>
      <c r="C2811" s="4" t="s">
        <v>169</v>
      </c>
      <c r="D2811" s="4" t="s">
        <v>258</v>
      </c>
      <c r="E2811" s="4"/>
      <c r="F2811" s="14" t="s">
        <v>828</v>
      </c>
      <c r="G2811" s="5">
        <f t="shared" ref="G2811:L2812" si="5616">G2812</f>
        <v>2783.3</v>
      </c>
      <c r="H2811" s="5">
        <f t="shared" si="5616"/>
        <v>3176.8</v>
      </c>
      <c r="I2811" s="5">
        <f t="shared" si="5616"/>
        <v>3176.8</v>
      </c>
      <c r="J2811" s="5">
        <f t="shared" si="5616"/>
        <v>0</v>
      </c>
      <c r="K2811" s="5">
        <f t="shared" si="5616"/>
        <v>0</v>
      </c>
      <c r="L2811" s="5">
        <f t="shared" si="5616"/>
        <v>0</v>
      </c>
      <c r="M2811" s="5">
        <f t="shared" si="5573"/>
        <v>2783.3</v>
      </c>
      <c r="N2811" s="5">
        <f t="shared" si="5574"/>
        <v>3176.8</v>
      </c>
      <c r="O2811" s="5">
        <f t="shared" si="5575"/>
        <v>3176.8</v>
      </c>
      <c r="P2811" s="5">
        <f t="shared" ref="P2811:V2812" si="5617">P2812</f>
        <v>0</v>
      </c>
      <c r="Q2811" s="5">
        <f t="shared" si="5617"/>
        <v>0</v>
      </c>
      <c r="R2811" s="5">
        <f t="shared" si="5617"/>
        <v>0</v>
      </c>
      <c r="S2811" s="5">
        <f t="shared" si="5617"/>
        <v>0</v>
      </c>
      <c r="T2811" s="5">
        <f t="shared" si="5617"/>
        <v>0</v>
      </c>
      <c r="U2811" s="5">
        <f t="shared" si="5617"/>
        <v>0</v>
      </c>
      <c r="V2811" s="5">
        <f t="shared" si="5617"/>
        <v>0</v>
      </c>
      <c r="W2811" s="5">
        <f t="shared" ref="W2811:AF2812" si="5618">W2812</f>
        <v>0</v>
      </c>
      <c r="X2811" s="5">
        <f t="shared" si="5618"/>
        <v>0</v>
      </c>
      <c r="Y2811" s="5">
        <f t="shared" si="5618"/>
        <v>0</v>
      </c>
      <c r="Z2811" s="5">
        <f t="shared" si="5618"/>
        <v>0</v>
      </c>
      <c r="AA2811" s="5">
        <f t="shared" si="5618"/>
        <v>0</v>
      </c>
      <c r="AB2811" s="5">
        <f t="shared" si="5618"/>
        <v>0</v>
      </c>
      <c r="AC2811" s="5">
        <f t="shared" si="5618"/>
        <v>0</v>
      </c>
      <c r="AD2811" s="5">
        <f t="shared" si="5618"/>
        <v>0</v>
      </c>
      <c r="AE2811" s="5">
        <f t="shared" si="5618"/>
        <v>0</v>
      </c>
      <c r="AF2811" s="5">
        <f t="shared" si="5618"/>
        <v>0</v>
      </c>
      <c r="AG2811" s="5">
        <f t="shared" si="5552"/>
        <v>2783.3</v>
      </c>
      <c r="AH2811" s="5">
        <f t="shared" si="5550"/>
        <v>3176.8</v>
      </c>
      <c r="AI2811" s="5">
        <f t="shared" si="5551"/>
        <v>3176.8</v>
      </c>
      <c r="AJ2811" s="5">
        <f t="shared" ref="AJ2811:AJ2812" si="5619">AJ2812</f>
        <v>0</v>
      </c>
      <c r="AK2811" s="17"/>
      <c r="AL2811" s="27"/>
    </row>
    <row r="2812" spans="1:38" x14ac:dyDescent="0.3">
      <c r="A2812" s="4" t="s">
        <v>249</v>
      </c>
      <c r="B2812" s="4" t="s">
        <v>96</v>
      </c>
      <c r="C2812" s="4" t="s">
        <v>169</v>
      </c>
      <c r="D2812" s="4" t="s">
        <v>258</v>
      </c>
      <c r="E2812" s="4" t="s">
        <v>17</v>
      </c>
      <c r="F2812" s="14" t="s">
        <v>575</v>
      </c>
      <c r="G2812" s="5">
        <f t="shared" si="5616"/>
        <v>2783.3</v>
      </c>
      <c r="H2812" s="5">
        <f t="shared" si="5616"/>
        <v>3176.8</v>
      </c>
      <c r="I2812" s="5">
        <f t="shared" si="5616"/>
        <v>3176.8</v>
      </c>
      <c r="J2812" s="5">
        <f t="shared" si="5616"/>
        <v>0</v>
      </c>
      <c r="K2812" s="5">
        <f t="shared" si="5616"/>
        <v>0</v>
      </c>
      <c r="L2812" s="5">
        <f t="shared" si="5616"/>
        <v>0</v>
      </c>
      <c r="M2812" s="5">
        <f t="shared" si="5573"/>
        <v>2783.3</v>
      </c>
      <c r="N2812" s="5">
        <f t="shared" si="5574"/>
        <v>3176.8</v>
      </c>
      <c r="O2812" s="5">
        <f t="shared" si="5575"/>
        <v>3176.8</v>
      </c>
      <c r="P2812" s="5">
        <f t="shared" si="5617"/>
        <v>0</v>
      </c>
      <c r="Q2812" s="5">
        <f t="shared" si="5617"/>
        <v>0</v>
      </c>
      <c r="R2812" s="5">
        <f t="shared" si="5617"/>
        <v>0</v>
      </c>
      <c r="S2812" s="5">
        <f t="shared" si="5617"/>
        <v>0</v>
      </c>
      <c r="T2812" s="5">
        <f t="shared" si="5617"/>
        <v>0</v>
      </c>
      <c r="U2812" s="5">
        <f t="shared" si="5617"/>
        <v>0</v>
      </c>
      <c r="V2812" s="5">
        <f t="shared" si="5617"/>
        <v>0</v>
      </c>
      <c r="W2812" s="5">
        <f t="shared" si="5618"/>
        <v>0</v>
      </c>
      <c r="X2812" s="5">
        <f t="shared" si="5618"/>
        <v>0</v>
      </c>
      <c r="Y2812" s="5">
        <f t="shared" si="5618"/>
        <v>0</v>
      </c>
      <c r="Z2812" s="5">
        <f t="shared" si="5618"/>
        <v>0</v>
      </c>
      <c r="AA2812" s="5">
        <f t="shared" si="5618"/>
        <v>0</v>
      </c>
      <c r="AB2812" s="5">
        <f t="shared" si="5618"/>
        <v>0</v>
      </c>
      <c r="AC2812" s="5">
        <f t="shared" si="5618"/>
        <v>0</v>
      </c>
      <c r="AD2812" s="5">
        <f t="shared" si="5618"/>
        <v>0</v>
      </c>
      <c r="AE2812" s="5">
        <f t="shared" si="5618"/>
        <v>0</v>
      </c>
      <c r="AF2812" s="5">
        <f t="shared" si="5618"/>
        <v>0</v>
      </c>
      <c r="AG2812" s="5">
        <f t="shared" si="5552"/>
        <v>2783.3</v>
      </c>
      <c r="AH2812" s="5">
        <f t="shared" si="5550"/>
        <v>3176.8</v>
      </c>
      <c r="AI2812" s="5">
        <f t="shared" si="5551"/>
        <v>3176.8</v>
      </c>
      <c r="AJ2812" s="5">
        <f t="shared" si="5619"/>
        <v>0</v>
      </c>
      <c r="AK2812" s="17"/>
      <c r="AL2812" s="27"/>
    </row>
    <row r="2813" spans="1:38" x14ac:dyDescent="0.3">
      <c r="A2813" s="4" t="s">
        <v>249</v>
      </c>
      <c r="B2813" s="4" t="s">
        <v>96</v>
      </c>
      <c r="C2813" s="4" t="s">
        <v>169</v>
      </c>
      <c r="D2813" s="4" t="s">
        <v>258</v>
      </c>
      <c r="E2813" s="4" t="s">
        <v>24</v>
      </c>
      <c r="F2813" s="14" t="s">
        <v>578</v>
      </c>
      <c r="G2813" s="5">
        <v>2783.3</v>
      </c>
      <c r="H2813" s="5">
        <v>3176.8</v>
      </c>
      <c r="I2813" s="5">
        <v>3176.8</v>
      </c>
      <c r="J2813" s="5"/>
      <c r="K2813" s="5"/>
      <c r="L2813" s="5"/>
      <c r="M2813" s="5">
        <f t="shared" si="5573"/>
        <v>2783.3</v>
      </c>
      <c r="N2813" s="5">
        <f t="shared" si="5574"/>
        <v>3176.8</v>
      </c>
      <c r="O2813" s="5">
        <f t="shared" si="5575"/>
        <v>3176.8</v>
      </c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>
        <f t="shared" si="5552"/>
        <v>2783.3</v>
      </c>
      <c r="AH2813" s="5">
        <f t="shared" si="5550"/>
        <v>3176.8</v>
      </c>
      <c r="AI2813" s="5">
        <f t="shared" si="5551"/>
        <v>3176.8</v>
      </c>
      <c r="AJ2813" s="5"/>
      <c r="AK2813" s="17"/>
      <c r="AL2813" s="27"/>
    </row>
    <row r="2814" spans="1:38" ht="46.8" x14ac:dyDescent="0.3">
      <c r="A2814" s="4" t="s">
        <v>249</v>
      </c>
      <c r="B2814" s="4" t="s">
        <v>96</v>
      </c>
      <c r="C2814" s="4" t="s">
        <v>169</v>
      </c>
      <c r="D2814" s="4" t="s">
        <v>301</v>
      </c>
      <c r="E2814" s="4"/>
      <c r="F2814" s="14" t="s">
        <v>1334</v>
      </c>
      <c r="G2814" s="5"/>
      <c r="H2814" s="5"/>
      <c r="I2814" s="5"/>
      <c r="J2814" s="5"/>
      <c r="K2814" s="5"/>
      <c r="L2814" s="5"/>
      <c r="M2814" s="5"/>
      <c r="N2814" s="5"/>
      <c r="O2814" s="5"/>
      <c r="P2814" s="5">
        <f>P2818+P2815</f>
        <v>0</v>
      </c>
      <c r="Q2814" s="5">
        <f t="shared" ref="Q2814:AJ2814" si="5620">Q2818+Q2815</f>
        <v>0</v>
      </c>
      <c r="R2814" s="5">
        <f t="shared" si="5620"/>
        <v>2163.1390000000001</v>
      </c>
      <c r="S2814" s="5">
        <f t="shared" si="5620"/>
        <v>0</v>
      </c>
      <c r="T2814" s="5">
        <f t="shared" si="5620"/>
        <v>0</v>
      </c>
      <c r="U2814" s="5">
        <f t="shared" si="5620"/>
        <v>0</v>
      </c>
      <c r="V2814" s="5">
        <f t="shared" ref="V2814" si="5621">V2818+V2815</f>
        <v>0</v>
      </c>
      <c r="W2814" s="5">
        <f t="shared" si="5620"/>
        <v>0</v>
      </c>
      <c r="X2814" s="5">
        <f t="shared" ref="X2814:Y2814" si="5622">X2818+X2815</f>
        <v>0</v>
      </c>
      <c r="Y2814" s="5">
        <f t="shared" si="5622"/>
        <v>0</v>
      </c>
      <c r="Z2814" s="5">
        <f t="shared" si="5620"/>
        <v>0</v>
      </c>
      <c r="AA2814" s="5">
        <f t="shared" ref="AA2814" si="5623">AA2818+AA2815</f>
        <v>0</v>
      </c>
      <c r="AB2814" s="5">
        <f t="shared" si="5620"/>
        <v>0</v>
      </c>
      <c r="AC2814" s="5">
        <f t="shared" ref="AC2814:AD2814" si="5624">AC2818+AC2815</f>
        <v>0</v>
      </c>
      <c r="AD2814" s="5">
        <f t="shared" si="5624"/>
        <v>0</v>
      </c>
      <c r="AE2814" s="5">
        <f t="shared" si="5620"/>
        <v>0</v>
      </c>
      <c r="AF2814" s="5">
        <f t="shared" si="5620"/>
        <v>0</v>
      </c>
      <c r="AG2814" s="5">
        <f t="shared" si="5552"/>
        <v>2163.1390000000001</v>
      </c>
      <c r="AH2814" s="5">
        <f t="shared" si="5550"/>
        <v>0</v>
      </c>
      <c r="AI2814" s="5">
        <f t="shared" si="5551"/>
        <v>0</v>
      </c>
      <c r="AJ2814" s="5">
        <f t="shared" si="5620"/>
        <v>0</v>
      </c>
      <c r="AK2814" s="17"/>
      <c r="AL2814" s="27"/>
    </row>
    <row r="2815" spans="1:38" ht="31.2" x14ac:dyDescent="0.3">
      <c r="A2815" s="4" t="s">
        <v>249</v>
      </c>
      <c r="B2815" s="4" t="s">
        <v>96</v>
      </c>
      <c r="C2815" s="4" t="s">
        <v>169</v>
      </c>
      <c r="D2815" s="4" t="s">
        <v>297</v>
      </c>
      <c r="E2815" s="4"/>
      <c r="F2815" s="14" t="s">
        <v>1382</v>
      </c>
      <c r="G2815" s="5"/>
      <c r="H2815" s="5"/>
      <c r="I2815" s="5"/>
      <c r="J2815" s="5"/>
      <c r="K2815" s="5"/>
      <c r="L2815" s="5"/>
      <c r="M2815" s="5"/>
      <c r="N2815" s="5"/>
      <c r="O2815" s="5"/>
      <c r="P2815" s="5">
        <f>P2816</f>
        <v>0</v>
      </c>
      <c r="Q2815" s="5">
        <f t="shared" ref="Q2815:AJ2816" si="5625">Q2816</f>
        <v>0</v>
      </c>
      <c r="R2815" s="5">
        <f t="shared" si="5625"/>
        <v>700.39700000000005</v>
      </c>
      <c r="S2815" s="5">
        <f t="shared" si="5625"/>
        <v>0</v>
      </c>
      <c r="T2815" s="5">
        <f t="shared" si="5625"/>
        <v>0</v>
      </c>
      <c r="U2815" s="5">
        <f t="shared" si="5625"/>
        <v>0</v>
      </c>
      <c r="V2815" s="5">
        <f t="shared" si="5625"/>
        <v>0</v>
      </c>
      <c r="W2815" s="5">
        <f t="shared" si="5625"/>
        <v>0</v>
      </c>
      <c r="X2815" s="5">
        <f t="shared" si="5625"/>
        <v>0</v>
      </c>
      <c r="Y2815" s="5">
        <f t="shared" si="5625"/>
        <v>0</v>
      </c>
      <c r="Z2815" s="5">
        <f t="shared" si="5625"/>
        <v>0</v>
      </c>
      <c r="AA2815" s="5">
        <f t="shared" si="5625"/>
        <v>0</v>
      </c>
      <c r="AB2815" s="5">
        <f t="shared" si="5625"/>
        <v>0</v>
      </c>
      <c r="AC2815" s="5">
        <f t="shared" si="5625"/>
        <v>0</v>
      </c>
      <c r="AD2815" s="5">
        <f t="shared" si="5625"/>
        <v>0</v>
      </c>
      <c r="AE2815" s="5">
        <f t="shared" si="5625"/>
        <v>0</v>
      </c>
      <c r="AF2815" s="5">
        <f t="shared" si="5625"/>
        <v>0</v>
      </c>
      <c r="AG2815" s="5">
        <f t="shared" si="5552"/>
        <v>700.39700000000005</v>
      </c>
      <c r="AH2815" s="5">
        <f t="shared" si="5550"/>
        <v>0</v>
      </c>
      <c r="AI2815" s="5">
        <f t="shared" si="5551"/>
        <v>0</v>
      </c>
      <c r="AJ2815" s="5">
        <f t="shared" si="5625"/>
        <v>0</v>
      </c>
      <c r="AK2815" s="17"/>
      <c r="AL2815" s="27"/>
    </row>
    <row r="2816" spans="1:38" ht="31.2" x14ac:dyDescent="0.3">
      <c r="A2816" s="4" t="s">
        <v>249</v>
      </c>
      <c r="B2816" s="4" t="s">
        <v>96</v>
      </c>
      <c r="C2816" s="4" t="s">
        <v>169</v>
      </c>
      <c r="D2816" s="4" t="s">
        <v>297</v>
      </c>
      <c r="E2816" s="4" t="s">
        <v>280</v>
      </c>
      <c r="F2816" s="14" t="s">
        <v>567</v>
      </c>
      <c r="G2816" s="5"/>
      <c r="H2816" s="5"/>
      <c r="I2816" s="5"/>
      <c r="J2816" s="5"/>
      <c r="K2816" s="5"/>
      <c r="L2816" s="5"/>
      <c r="M2816" s="5"/>
      <c r="N2816" s="5"/>
      <c r="O2816" s="5"/>
      <c r="P2816" s="5">
        <f>P2817</f>
        <v>0</v>
      </c>
      <c r="Q2816" s="5">
        <f t="shared" si="5625"/>
        <v>0</v>
      </c>
      <c r="R2816" s="5">
        <f t="shared" si="5625"/>
        <v>700.39700000000005</v>
      </c>
      <c r="S2816" s="5">
        <f t="shared" si="5625"/>
        <v>0</v>
      </c>
      <c r="T2816" s="5">
        <f t="shared" si="5625"/>
        <v>0</v>
      </c>
      <c r="U2816" s="5">
        <f t="shared" si="5625"/>
        <v>0</v>
      </c>
      <c r="V2816" s="5">
        <f t="shared" si="5625"/>
        <v>0</v>
      </c>
      <c r="W2816" s="5">
        <f t="shared" si="5625"/>
        <v>0</v>
      </c>
      <c r="X2816" s="5">
        <f t="shared" si="5625"/>
        <v>0</v>
      </c>
      <c r="Y2816" s="5">
        <f t="shared" si="5625"/>
        <v>0</v>
      </c>
      <c r="Z2816" s="5">
        <f t="shared" si="5625"/>
        <v>0</v>
      </c>
      <c r="AA2816" s="5">
        <f t="shared" si="5625"/>
        <v>0</v>
      </c>
      <c r="AB2816" s="5">
        <f t="shared" si="5625"/>
        <v>0</v>
      </c>
      <c r="AC2816" s="5">
        <f t="shared" si="5625"/>
        <v>0</v>
      </c>
      <c r="AD2816" s="5">
        <f t="shared" si="5625"/>
        <v>0</v>
      </c>
      <c r="AE2816" s="5">
        <f t="shared" si="5625"/>
        <v>0</v>
      </c>
      <c r="AF2816" s="5">
        <f t="shared" si="5625"/>
        <v>0</v>
      </c>
      <c r="AG2816" s="5">
        <f t="shared" si="5552"/>
        <v>700.39700000000005</v>
      </c>
      <c r="AH2816" s="5">
        <f t="shared" si="5550"/>
        <v>0</v>
      </c>
      <c r="AI2816" s="5">
        <f t="shared" si="5551"/>
        <v>0</v>
      </c>
      <c r="AJ2816" s="5">
        <f t="shared" si="5625"/>
        <v>0</v>
      </c>
      <c r="AK2816" s="17"/>
      <c r="AL2816" s="27"/>
    </row>
    <row r="2817" spans="1:38" x14ac:dyDescent="0.3">
      <c r="A2817" s="4" t="s">
        <v>249</v>
      </c>
      <c r="B2817" s="4" t="s">
        <v>96</v>
      </c>
      <c r="C2817" s="4" t="s">
        <v>169</v>
      </c>
      <c r="D2817" s="4" t="s">
        <v>297</v>
      </c>
      <c r="E2817" s="4" t="s">
        <v>279</v>
      </c>
      <c r="F2817" s="14" t="s">
        <v>568</v>
      </c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>
        <v>700.39700000000005</v>
      </c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>
        <f t="shared" si="5552"/>
        <v>700.39700000000005</v>
      </c>
      <c r="AH2817" s="5">
        <f t="shared" si="5550"/>
        <v>0</v>
      </c>
      <c r="AI2817" s="5">
        <f t="shared" si="5551"/>
        <v>0</v>
      </c>
      <c r="AJ2817" s="5"/>
      <c r="AK2817" s="17"/>
      <c r="AL2817" s="27"/>
    </row>
    <row r="2818" spans="1:38" ht="62.4" x14ac:dyDescent="0.3">
      <c r="A2818" s="4" t="s">
        <v>249</v>
      </c>
      <c r="B2818" s="4" t="s">
        <v>96</v>
      </c>
      <c r="C2818" s="4" t="s">
        <v>169</v>
      </c>
      <c r="D2818" s="4" t="s">
        <v>298</v>
      </c>
      <c r="E2818" s="4"/>
      <c r="F2818" s="14" t="s">
        <v>915</v>
      </c>
      <c r="G2818" s="5"/>
      <c r="H2818" s="5"/>
      <c r="I2818" s="5"/>
      <c r="J2818" s="5"/>
      <c r="K2818" s="5"/>
      <c r="L2818" s="5"/>
      <c r="M2818" s="5"/>
      <c r="N2818" s="5"/>
      <c r="O2818" s="5"/>
      <c r="P2818" s="5">
        <f>P2819</f>
        <v>0</v>
      </c>
      <c r="Q2818" s="5">
        <f t="shared" ref="Q2818:AJ2819" si="5626">Q2819</f>
        <v>0</v>
      </c>
      <c r="R2818" s="5">
        <f t="shared" si="5626"/>
        <v>1462.742</v>
      </c>
      <c r="S2818" s="5">
        <f t="shared" si="5626"/>
        <v>0</v>
      </c>
      <c r="T2818" s="5">
        <f t="shared" si="5626"/>
        <v>0</v>
      </c>
      <c r="U2818" s="5">
        <f t="shared" si="5626"/>
        <v>0</v>
      </c>
      <c r="V2818" s="5">
        <f t="shared" si="5626"/>
        <v>0</v>
      </c>
      <c r="W2818" s="5">
        <f t="shared" si="5626"/>
        <v>0</v>
      </c>
      <c r="X2818" s="5">
        <f t="shared" si="5626"/>
        <v>0</v>
      </c>
      <c r="Y2818" s="5">
        <f t="shared" si="5626"/>
        <v>0</v>
      </c>
      <c r="Z2818" s="5">
        <f t="shared" si="5626"/>
        <v>0</v>
      </c>
      <c r="AA2818" s="5">
        <f t="shared" si="5626"/>
        <v>0</v>
      </c>
      <c r="AB2818" s="5">
        <f t="shared" si="5626"/>
        <v>0</v>
      </c>
      <c r="AC2818" s="5">
        <f t="shared" si="5626"/>
        <v>0</v>
      </c>
      <c r="AD2818" s="5">
        <f t="shared" si="5626"/>
        <v>0</v>
      </c>
      <c r="AE2818" s="5">
        <f t="shared" si="5626"/>
        <v>0</v>
      </c>
      <c r="AF2818" s="5">
        <f t="shared" si="5626"/>
        <v>0</v>
      </c>
      <c r="AG2818" s="5">
        <f t="shared" si="5552"/>
        <v>1462.742</v>
      </c>
      <c r="AH2818" s="5">
        <f t="shared" si="5550"/>
        <v>0</v>
      </c>
      <c r="AI2818" s="5">
        <f t="shared" si="5551"/>
        <v>0</v>
      </c>
      <c r="AJ2818" s="5">
        <f t="shared" si="5626"/>
        <v>0</v>
      </c>
      <c r="AK2818" s="17"/>
      <c r="AL2818" s="27"/>
    </row>
    <row r="2819" spans="1:38" ht="31.2" x14ac:dyDescent="0.3">
      <c r="A2819" s="4" t="s">
        <v>249</v>
      </c>
      <c r="B2819" s="4" t="s">
        <v>96</v>
      </c>
      <c r="C2819" s="4" t="s">
        <v>169</v>
      </c>
      <c r="D2819" s="4" t="s">
        <v>298</v>
      </c>
      <c r="E2819" s="4" t="s">
        <v>280</v>
      </c>
      <c r="F2819" s="14" t="s">
        <v>567</v>
      </c>
      <c r="G2819" s="5"/>
      <c r="H2819" s="5"/>
      <c r="I2819" s="5"/>
      <c r="J2819" s="5"/>
      <c r="K2819" s="5"/>
      <c r="L2819" s="5"/>
      <c r="M2819" s="5"/>
      <c r="N2819" s="5"/>
      <c r="O2819" s="5"/>
      <c r="P2819" s="5">
        <f>P2820</f>
        <v>0</v>
      </c>
      <c r="Q2819" s="5">
        <f t="shared" si="5626"/>
        <v>0</v>
      </c>
      <c r="R2819" s="5">
        <f t="shared" si="5626"/>
        <v>1462.742</v>
      </c>
      <c r="S2819" s="5">
        <f t="shared" si="5626"/>
        <v>0</v>
      </c>
      <c r="T2819" s="5">
        <f t="shared" si="5626"/>
        <v>0</v>
      </c>
      <c r="U2819" s="5">
        <f t="shared" si="5626"/>
        <v>0</v>
      </c>
      <c r="V2819" s="5">
        <f t="shared" si="5626"/>
        <v>0</v>
      </c>
      <c r="W2819" s="5">
        <f t="shared" si="5626"/>
        <v>0</v>
      </c>
      <c r="X2819" s="5">
        <f t="shared" si="5626"/>
        <v>0</v>
      </c>
      <c r="Y2819" s="5">
        <f t="shared" si="5626"/>
        <v>0</v>
      </c>
      <c r="Z2819" s="5">
        <f t="shared" si="5626"/>
        <v>0</v>
      </c>
      <c r="AA2819" s="5">
        <f t="shared" si="5626"/>
        <v>0</v>
      </c>
      <c r="AB2819" s="5">
        <f t="shared" si="5626"/>
        <v>0</v>
      </c>
      <c r="AC2819" s="5">
        <f t="shared" si="5626"/>
        <v>0</v>
      </c>
      <c r="AD2819" s="5">
        <f t="shared" si="5626"/>
        <v>0</v>
      </c>
      <c r="AE2819" s="5">
        <f t="shared" si="5626"/>
        <v>0</v>
      </c>
      <c r="AF2819" s="5">
        <f t="shared" si="5626"/>
        <v>0</v>
      </c>
      <c r="AG2819" s="5">
        <f t="shared" si="5552"/>
        <v>1462.742</v>
      </c>
      <c r="AH2819" s="5">
        <f t="shared" si="5550"/>
        <v>0</v>
      </c>
      <c r="AI2819" s="5">
        <f t="shared" si="5551"/>
        <v>0</v>
      </c>
      <c r="AJ2819" s="5">
        <f t="shared" si="5626"/>
        <v>0</v>
      </c>
      <c r="AK2819" s="17"/>
      <c r="AL2819" s="27"/>
    </row>
    <row r="2820" spans="1:38" x14ac:dyDescent="0.3">
      <c r="A2820" s="4" t="s">
        <v>249</v>
      </c>
      <c r="B2820" s="4" t="s">
        <v>96</v>
      </c>
      <c r="C2820" s="4" t="s">
        <v>169</v>
      </c>
      <c r="D2820" s="4" t="s">
        <v>298</v>
      </c>
      <c r="E2820" s="4" t="s">
        <v>279</v>
      </c>
      <c r="F2820" s="14" t="s">
        <v>568</v>
      </c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>
        <v>1462.742</v>
      </c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>
        <f t="shared" si="5552"/>
        <v>1462.742</v>
      </c>
      <c r="AH2820" s="5">
        <f t="shared" si="5550"/>
        <v>0</v>
      </c>
      <c r="AI2820" s="5">
        <f t="shared" si="5551"/>
        <v>0</v>
      </c>
      <c r="AJ2820" s="5"/>
      <c r="AK2820" s="17"/>
      <c r="AL2820" s="27"/>
    </row>
    <row r="2821" spans="1:38" ht="31.2" x14ac:dyDescent="0.3">
      <c r="A2821" s="4" t="s">
        <v>249</v>
      </c>
      <c r="B2821" s="4" t="s">
        <v>96</v>
      </c>
      <c r="C2821" s="4" t="s">
        <v>169</v>
      </c>
      <c r="D2821" s="4" t="s">
        <v>262</v>
      </c>
      <c r="E2821" s="4"/>
      <c r="F2821" s="14" t="s">
        <v>1342</v>
      </c>
      <c r="G2821" s="5">
        <f>G2822</f>
        <v>10173.6</v>
      </c>
      <c r="H2821" s="5">
        <f t="shared" ref="H2821:AJ2821" si="5627">H2822</f>
        <v>10173.6</v>
      </c>
      <c r="I2821" s="5">
        <f t="shared" si="5627"/>
        <v>10173.6</v>
      </c>
      <c r="J2821" s="5">
        <f t="shared" si="5627"/>
        <v>10000</v>
      </c>
      <c r="K2821" s="5">
        <f t="shared" si="5627"/>
        <v>0</v>
      </c>
      <c r="L2821" s="5">
        <f t="shared" si="5627"/>
        <v>0</v>
      </c>
      <c r="M2821" s="5">
        <f t="shared" si="5573"/>
        <v>20173.599999999999</v>
      </c>
      <c r="N2821" s="5">
        <f t="shared" si="5574"/>
        <v>10173.6</v>
      </c>
      <c r="O2821" s="5">
        <f t="shared" si="5575"/>
        <v>10173.6</v>
      </c>
      <c r="P2821" s="5">
        <f t="shared" si="5627"/>
        <v>0</v>
      </c>
      <c r="Q2821" s="5">
        <f t="shared" si="5627"/>
        <v>0</v>
      </c>
      <c r="R2821" s="5">
        <f t="shared" si="5627"/>
        <v>0</v>
      </c>
      <c r="S2821" s="5">
        <f t="shared" si="5627"/>
        <v>0</v>
      </c>
      <c r="T2821" s="5">
        <f t="shared" si="5627"/>
        <v>11556.6</v>
      </c>
      <c r="U2821" s="5">
        <f t="shared" si="5627"/>
        <v>0</v>
      </c>
      <c r="V2821" s="5">
        <f t="shared" si="5627"/>
        <v>0</v>
      </c>
      <c r="W2821" s="5">
        <f t="shared" si="5627"/>
        <v>0</v>
      </c>
      <c r="X2821" s="5">
        <f t="shared" si="5627"/>
        <v>0</v>
      </c>
      <c r="Y2821" s="5">
        <f t="shared" si="5627"/>
        <v>0</v>
      </c>
      <c r="Z2821" s="5">
        <f t="shared" si="5627"/>
        <v>0</v>
      </c>
      <c r="AA2821" s="5">
        <f t="shared" si="5627"/>
        <v>0</v>
      </c>
      <c r="AB2821" s="5">
        <f t="shared" si="5627"/>
        <v>0</v>
      </c>
      <c r="AC2821" s="5">
        <f t="shared" si="5627"/>
        <v>0</v>
      </c>
      <c r="AD2821" s="5">
        <f t="shared" si="5627"/>
        <v>0</v>
      </c>
      <c r="AE2821" s="5">
        <f t="shared" si="5627"/>
        <v>0</v>
      </c>
      <c r="AF2821" s="5">
        <f t="shared" si="5627"/>
        <v>0</v>
      </c>
      <c r="AG2821" s="5">
        <f t="shared" si="5552"/>
        <v>31730.199999999997</v>
      </c>
      <c r="AH2821" s="5">
        <f t="shared" si="5550"/>
        <v>10173.6</v>
      </c>
      <c r="AI2821" s="5">
        <f t="shared" si="5551"/>
        <v>10173.6</v>
      </c>
      <c r="AJ2821" s="5">
        <f t="shared" si="5627"/>
        <v>0</v>
      </c>
      <c r="AK2821" s="17"/>
      <c r="AL2821" s="27"/>
    </row>
    <row r="2822" spans="1:38" ht="62.4" x14ac:dyDescent="0.3">
      <c r="A2822" s="4" t="s">
        <v>249</v>
      </c>
      <c r="B2822" s="4" t="s">
        <v>96</v>
      </c>
      <c r="C2822" s="4" t="s">
        <v>169</v>
      </c>
      <c r="D2822" s="4" t="s">
        <v>263</v>
      </c>
      <c r="E2822" s="4"/>
      <c r="F2822" s="14" t="s">
        <v>1343</v>
      </c>
      <c r="G2822" s="5">
        <f>G2823</f>
        <v>10173.6</v>
      </c>
      <c r="H2822" s="5">
        <f t="shared" ref="H2822:AJ2824" si="5628">H2823</f>
        <v>10173.6</v>
      </c>
      <c r="I2822" s="5">
        <f t="shared" si="5628"/>
        <v>10173.6</v>
      </c>
      <c r="J2822" s="5">
        <f t="shared" si="5628"/>
        <v>10000</v>
      </c>
      <c r="K2822" s="5">
        <f t="shared" si="5628"/>
        <v>0</v>
      </c>
      <c r="L2822" s="5">
        <f t="shared" si="5628"/>
        <v>0</v>
      </c>
      <c r="M2822" s="5">
        <f t="shared" si="5573"/>
        <v>20173.599999999999</v>
      </c>
      <c r="N2822" s="5">
        <f t="shared" si="5574"/>
        <v>10173.6</v>
      </c>
      <c r="O2822" s="5">
        <f t="shared" si="5575"/>
        <v>10173.6</v>
      </c>
      <c r="P2822" s="5">
        <f t="shared" si="5628"/>
        <v>0</v>
      </c>
      <c r="Q2822" s="5">
        <f t="shared" si="5628"/>
        <v>0</v>
      </c>
      <c r="R2822" s="5">
        <f t="shared" si="5628"/>
        <v>0</v>
      </c>
      <c r="S2822" s="5">
        <f t="shared" si="5628"/>
        <v>0</v>
      </c>
      <c r="T2822" s="5">
        <f t="shared" si="5628"/>
        <v>11556.6</v>
      </c>
      <c r="U2822" s="5">
        <f t="shared" si="5628"/>
        <v>0</v>
      </c>
      <c r="V2822" s="5">
        <f t="shared" si="5628"/>
        <v>0</v>
      </c>
      <c r="W2822" s="5">
        <f t="shared" si="5628"/>
        <v>0</v>
      </c>
      <c r="X2822" s="5">
        <f t="shared" si="5628"/>
        <v>0</v>
      </c>
      <c r="Y2822" s="5">
        <f t="shared" si="5628"/>
        <v>0</v>
      </c>
      <c r="Z2822" s="5">
        <f t="shared" si="5628"/>
        <v>0</v>
      </c>
      <c r="AA2822" s="5">
        <f t="shared" si="5628"/>
        <v>0</v>
      </c>
      <c r="AB2822" s="5">
        <f t="shared" si="5628"/>
        <v>0</v>
      </c>
      <c r="AC2822" s="5">
        <f t="shared" si="5628"/>
        <v>0</v>
      </c>
      <c r="AD2822" s="5">
        <f t="shared" si="5628"/>
        <v>0</v>
      </c>
      <c r="AE2822" s="5">
        <f t="shared" si="5628"/>
        <v>0</v>
      </c>
      <c r="AF2822" s="5">
        <f t="shared" si="5628"/>
        <v>0</v>
      </c>
      <c r="AG2822" s="5">
        <f t="shared" si="5552"/>
        <v>31730.199999999997</v>
      </c>
      <c r="AH2822" s="5">
        <f t="shared" si="5550"/>
        <v>10173.6</v>
      </c>
      <c r="AI2822" s="5">
        <f t="shared" si="5551"/>
        <v>10173.6</v>
      </c>
      <c r="AJ2822" s="5">
        <f t="shared" si="5628"/>
        <v>0</v>
      </c>
      <c r="AK2822" s="17"/>
      <c r="AL2822" s="27"/>
    </row>
    <row r="2823" spans="1:38" ht="31.2" x14ac:dyDescent="0.3">
      <c r="A2823" s="4" t="s">
        <v>249</v>
      </c>
      <c r="B2823" s="4" t="s">
        <v>96</v>
      </c>
      <c r="C2823" s="4" t="s">
        <v>169</v>
      </c>
      <c r="D2823" s="4" t="s">
        <v>259</v>
      </c>
      <c r="E2823" s="4"/>
      <c r="F2823" s="14" t="s">
        <v>834</v>
      </c>
      <c r="G2823" s="5">
        <f t="shared" ref="G2823:I2824" si="5629">G2824</f>
        <v>10173.6</v>
      </c>
      <c r="H2823" s="5">
        <f t="shared" si="5629"/>
        <v>10173.6</v>
      </c>
      <c r="I2823" s="5">
        <f t="shared" si="5629"/>
        <v>10173.6</v>
      </c>
      <c r="J2823" s="5">
        <f t="shared" si="5628"/>
        <v>10000</v>
      </c>
      <c r="K2823" s="5">
        <f t="shared" si="5628"/>
        <v>0</v>
      </c>
      <c r="L2823" s="5">
        <f t="shared" si="5628"/>
        <v>0</v>
      </c>
      <c r="M2823" s="5">
        <f t="shared" si="5573"/>
        <v>20173.599999999999</v>
      </c>
      <c r="N2823" s="5">
        <f t="shared" si="5574"/>
        <v>10173.6</v>
      </c>
      <c r="O2823" s="5">
        <f t="shared" si="5575"/>
        <v>10173.6</v>
      </c>
      <c r="P2823" s="5">
        <f t="shared" si="5628"/>
        <v>0</v>
      </c>
      <c r="Q2823" s="5">
        <f t="shared" si="5628"/>
        <v>0</v>
      </c>
      <c r="R2823" s="5">
        <f t="shared" si="5628"/>
        <v>0</v>
      </c>
      <c r="S2823" s="5">
        <f t="shared" si="5628"/>
        <v>0</v>
      </c>
      <c r="T2823" s="5">
        <f t="shared" si="5628"/>
        <v>11556.6</v>
      </c>
      <c r="U2823" s="5">
        <f t="shared" si="5628"/>
        <v>0</v>
      </c>
      <c r="V2823" s="5">
        <f t="shared" si="5628"/>
        <v>0</v>
      </c>
      <c r="W2823" s="5">
        <f t="shared" si="5628"/>
        <v>0</v>
      </c>
      <c r="X2823" s="5">
        <f t="shared" si="5628"/>
        <v>0</v>
      </c>
      <c r="Y2823" s="5">
        <f t="shared" si="5628"/>
        <v>0</v>
      </c>
      <c r="Z2823" s="5">
        <f t="shared" si="5628"/>
        <v>0</v>
      </c>
      <c r="AA2823" s="5">
        <f t="shared" si="5628"/>
        <v>0</v>
      </c>
      <c r="AB2823" s="5">
        <f t="shared" si="5628"/>
        <v>0</v>
      </c>
      <c r="AC2823" s="5">
        <f t="shared" si="5628"/>
        <v>0</v>
      </c>
      <c r="AD2823" s="5">
        <f t="shared" si="5628"/>
        <v>0</v>
      </c>
      <c r="AE2823" s="5">
        <f t="shared" si="5628"/>
        <v>0</v>
      </c>
      <c r="AF2823" s="5">
        <f t="shared" si="5628"/>
        <v>0</v>
      </c>
      <c r="AG2823" s="5">
        <f t="shared" si="5552"/>
        <v>31730.199999999997</v>
      </c>
      <c r="AH2823" s="5">
        <f t="shared" si="5550"/>
        <v>10173.6</v>
      </c>
      <c r="AI2823" s="5">
        <f t="shared" si="5551"/>
        <v>10173.6</v>
      </c>
      <c r="AJ2823" s="5">
        <f t="shared" ref="AJ2823:AJ2824" si="5630">AJ2824</f>
        <v>0</v>
      </c>
      <c r="AK2823" s="17"/>
      <c r="AL2823" s="27"/>
    </row>
    <row r="2824" spans="1:38" ht="31.2" x14ac:dyDescent="0.3">
      <c r="A2824" s="4" t="s">
        <v>249</v>
      </c>
      <c r="B2824" s="4" t="s">
        <v>96</v>
      </c>
      <c r="C2824" s="4" t="s">
        <v>169</v>
      </c>
      <c r="D2824" s="4" t="s">
        <v>259</v>
      </c>
      <c r="E2824" s="4" t="s">
        <v>15</v>
      </c>
      <c r="F2824" s="14" t="s">
        <v>559</v>
      </c>
      <c r="G2824" s="5">
        <f t="shared" si="5629"/>
        <v>10173.6</v>
      </c>
      <c r="H2824" s="5">
        <f t="shared" si="5629"/>
        <v>10173.6</v>
      </c>
      <c r="I2824" s="5">
        <f t="shared" si="5629"/>
        <v>10173.6</v>
      </c>
      <c r="J2824" s="5">
        <f t="shared" si="5628"/>
        <v>10000</v>
      </c>
      <c r="K2824" s="5">
        <f t="shared" si="5628"/>
        <v>0</v>
      </c>
      <c r="L2824" s="5">
        <f t="shared" si="5628"/>
        <v>0</v>
      </c>
      <c r="M2824" s="5">
        <f t="shared" si="5573"/>
        <v>20173.599999999999</v>
      </c>
      <c r="N2824" s="5">
        <f t="shared" si="5574"/>
        <v>10173.6</v>
      </c>
      <c r="O2824" s="5">
        <f t="shared" si="5575"/>
        <v>10173.6</v>
      </c>
      <c r="P2824" s="5">
        <f t="shared" si="5628"/>
        <v>0</v>
      </c>
      <c r="Q2824" s="5">
        <f t="shared" si="5628"/>
        <v>0</v>
      </c>
      <c r="R2824" s="5">
        <f t="shared" si="5628"/>
        <v>0</v>
      </c>
      <c r="S2824" s="5">
        <f t="shared" si="5628"/>
        <v>0</v>
      </c>
      <c r="T2824" s="5">
        <f t="shared" si="5628"/>
        <v>11556.6</v>
      </c>
      <c r="U2824" s="5">
        <f t="shared" si="5628"/>
        <v>0</v>
      </c>
      <c r="V2824" s="5">
        <f t="shared" si="5628"/>
        <v>0</v>
      </c>
      <c r="W2824" s="5">
        <f t="shared" si="5628"/>
        <v>0</v>
      </c>
      <c r="X2824" s="5">
        <f t="shared" si="5628"/>
        <v>0</v>
      </c>
      <c r="Y2824" s="5">
        <f t="shared" si="5628"/>
        <v>0</v>
      </c>
      <c r="Z2824" s="5">
        <f t="shared" si="5628"/>
        <v>0</v>
      </c>
      <c r="AA2824" s="5">
        <f t="shared" si="5628"/>
        <v>0</v>
      </c>
      <c r="AB2824" s="5">
        <f t="shared" si="5628"/>
        <v>0</v>
      </c>
      <c r="AC2824" s="5">
        <f t="shared" si="5628"/>
        <v>0</v>
      </c>
      <c r="AD2824" s="5">
        <f t="shared" si="5628"/>
        <v>0</v>
      </c>
      <c r="AE2824" s="5">
        <f t="shared" si="5628"/>
        <v>0</v>
      </c>
      <c r="AF2824" s="5">
        <f t="shared" si="5628"/>
        <v>0</v>
      </c>
      <c r="AG2824" s="5">
        <f t="shared" si="5552"/>
        <v>31730.199999999997</v>
      </c>
      <c r="AH2824" s="5">
        <f t="shared" si="5550"/>
        <v>10173.6</v>
      </c>
      <c r="AI2824" s="5">
        <f t="shared" si="5551"/>
        <v>10173.6</v>
      </c>
      <c r="AJ2824" s="5">
        <f t="shared" si="5630"/>
        <v>0</v>
      </c>
      <c r="AK2824" s="17"/>
      <c r="AL2824" s="27"/>
    </row>
    <row r="2825" spans="1:38" ht="31.2" x14ac:dyDescent="0.3">
      <c r="A2825" s="4" t="s">
        <v>249</v>
      </c>
      <c r="B2825" s="4" t="s">
        <v>96</v>
      </c>
      <c r="C2825" s="4" t="s">
        <v>169</v>
      </c>
      <c r="D2825" s="4" t="s">
        <v>259</v>
      </c>
      <c r="E2825" s="4" t="s">
        <v>16</v>
      </c>
      <c r="F2825" s="14" t="s">
        <v>560</v>
      </c>
      <c r="G2825" s="5">
        <v>10173.6</v>
      </c>
      <c r="H2825" s="5">
        <v>10173.6</v>
      </c>
      <c r="I2825" s="5">
        <v>10173.6</v>
      </c>
      <c r="J2825" s="5">
        <v>10000</v>
      </c>
      <c r="K2825" s="5"/>
      <c r="L2825" s="5"/>
      <c r="M2825" s="5">
        <f t="shared" si="5573"/>
        <v>20173.599999999999</v>
      </c>
      <c r="N2825" s="5">
        <f t="shared" si="5574"/>
        <v>10173.6</v>
      </c>
      <c r="O2825" s="5">
        <f t="shared" si="5575"/>
        <v>10173.6</v>
      </c>
      <c r="P2825" s="5"/>
      <c r="Q2825" s="5"/>
      <c r="R2825" s="5"/>
      <c r="S2825" s="5"/>
      <c r="T2825" s="5">
        <v>11556.6</v>
      </c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>
        <f t="shared" si="5552"/>
        <v>31730.199999999997</v>
      </c>
      <c r="AH2825" s="5">
        <f t="shared" si="5550"/>
        <v>10173.6</v>
      </c>
      <c r="AI2825" s="5">
        <f t="shared" si="5551"/>
        <v>10173.6</v>
      </c>
      <c r="AJ2825" s="5"/>
      <c r="AK2825" s="17"/>
      <c r="AL2825" s="27" t="s">
        <v>32</v>
      </c>
    </row>
    <row r="2826" spans="1:38" s="10" customFormat="1" x14ac:dyDescent="0.3">
      <c r="A2826" s="9" t="s">
        <v>249</v>
      </c>
      <c r="B2826" s="9" t="s">
        <v>96</v>
      </c>
      <c r="C2826" s="9" t="s">
        <v>81</v>
      </c>
      <c r="D2826" s="9"/>
      <c r="E2826" s="9"/>
      <c r="F2826" s="13" t="s">
        <v>541</v>
      </c>
      <c r="G2826" s="11">
        <f t="shared" ref="G2826:L2826" si="5631">G2837</f>
        <v>91275.9</v>
      </c>
      <c r="H2826" s="11">
        <f t="shared" si="5631"/>
        <v>80309</v>
      </c>
      <c r="I2826" s="11">
        <f t="shared" si="5631"/>
        <v>101000</v>
      </c>
      <c r="J2826" s="11">
        <f t="shared" si="5631"/>
        <v>6366.5420000000004</v>
      </c>
      <c r="K2826" s="11">
        <f t="shared" si="5631"/>
        <v>0</v>
      </c>
      <c r="L2826" s="11">
        <f t="shared" si="5631"/>
        <v>0</v>
      </c>
      <c r="M2826" s="11">
        <f t="shared" si="5573"/>
        <v>97642.441999999995</v>
      </c>
      <c r="N2826" s="11">
        <f t="shared" si="5574"/>
        <v>80309</v>
      </c>
      <c r="O2826" s="11">
        <f t="shared" si="5575"/>
        <v>101000</v>
      </c>
      <c r="P2826" s="11">
        <f>P2837+P2827+P2853</f>
        <v>0</v>
      </c>
      <c r="Q2826" s="11">
        <f t="shared" ref="Q2826:AJ2826" si="5632">Q2837+Q2827+Q2853</f>
        <v>0</v>
      </c>
      <c r="R2826" s="11">
        <f t="shared" si="5632"/>
        <v>0</v>
      </c>
      <c r="S2826" s="11">
        <f t="shared" si="5632"/>
        <v>35.75</v>
      </c>
      <c r="T2826" s="11">
        <f t="shared" si="5632"/>
        <v>37970.875</v>
      </c>
      <c r="U2826" s="11">
        <f t="shared" si="5632"/>
        <v>0</v>
      </c>
      <c r="V2826" s="11">
        <f t="shared" ref="V2826" si="5633">V2837+V2827+V2853</f>
        <v>-505.05</v>
      </c>
      <c r="W2826" s="11">
        <f t="shared" si="5632"/>
        <v>231883.5</v>
      </c>
      <c r="X2826" s="11">
        <f t="shared" ref="X2826:Y2826" si="5634">X2837+X2827+X2853</f>
        <v>0</v>
      </c>
      <c r="Y2826" s="11">
        <f t="shared" si="5634"/>
        <v>0</v>
      </c>
      <c r="Z2826" s="11">
        <f t="shared" si="5632"/>
        <v>28961.1</v>
      </c>
      <c r="AA2826" s="11">
        <f t="shared" ref="AA2826" si="5635">AA2837+AA2827+AA2853</f>
        <v>0</v>
      </c>
      <c r="AB2826" s="11">
        <f t="shared" si="5632"/>
        <v>217049.3</v>
      </c>
      <c r="AC2826" s="11">
        <f t="shared" ref="AC2826:AD2826" si="5636">AC2837+AC2827+AC2853</f>
        <v>0</v>
      </c>
      <c r="AD2826" s="11">
        <f t="shared" si="5636"/>
        <v>0</v>
      </c>
      <c r="AE2826" s="11">
        <f t="shared" si="5632"/>
        <v>30261.599999999999</v>
      </c>
      <c r="AF2826" s="11">
        <f t="shared" si="5632"/>
        <v>226634.09999999998</v>
      </c>
      <c r="AG2826" s="11">
        <f t="shared" si="5552"/>
        <v>367027.51699999999</v>
      </c>
      <c r="AH2826" s="11">
        <f t="shared" si="5550"/>
        <v>326319.40000000002</v>
      </c>
      <c r="AI2826" s="11">
        <f t="shared" si="5551"/>
        <v>357895.69999999995</v>
      </c>
      <c r="AJ2826" s="11">
        <f t="shared" si="5632"/>
        <v>0</v>
      </c>
      <c r="AK2826" s="31"/>
      <c r="AL2826" s="26"/>
    </row>
    <row r="2827" spans="1:38" ht="31.2" x14ac:dyDescent="0.3">
      <c r="A2827" s="4" t="s">
        <v>249</v>
      </c>
      <c r="B2827" s="4" t="s">
        <v>96</v>
      </c>
      <c r="C2827" s="4" t="s">
        <v>81</v>
      </c>
      <c r="D2827" s="4" t="s">
        <v>229</v>
      </c>
      <c r="E2827" s="4"/>
      <c r="F2827" s="14" t="s">
        <v>1291</v>
      </c>
      <c r="G2827" s="5"/>
      <c r="H2827" s="5"/>
      <c r="I2827" s="5"/>
      <c r="J2827" s="5"/>
      <c r="K2827" s="5"/>
      <c r="L2827" s="5"/>
      <c r="M2827" s="5"/>
      <c r="N2827" s="5"/>
      <c r="O2827" s="5"/>
      <c r="P2827" s="5">
        <f>P2828</f>
        <v>0</v>
      </c>
      <c r="Q2827" s="5">
        <f t="shared" ref="Q2827:AJ2835" si="5637">Q2828</f>
        <v>0</v>
      </c>
      <c r="R2827" s="5">
        <f t="shared" si="5637"/>
        <v>0</v>
      </c>
      <c r="S2827" s="5">
        <f t="shared" si="5637"/>
        <v>0</v>
      </c>
      <c r="T2827" s="5">
        <f t="shared" si="5637"/>
        <v>37970.875</v>
      </c>
      <c r="U2827" s="5">
        <f t="shared" si="5637"/>
        <v>0</v>
      </c>
      <c r="V2827" s="5">
        <f t="shared" si="5637"/>
        <v>0</v>
      </c>
      <c r="W2827" s="5">
        <f t="shared" si="5637"/>
        <v>231883.5</v>
      </c>
      <c r="X2827" s="5">
        <f t="shared" si="5637"/>
        <v>0</v>
      </c>
      <c r="Y2827" s="5">
        <f t="shared" si="5637"/>
        <v>0</v>
      </c>
      <c r="Z2827" s="5">
        <f t="shared" si="5637"/>
        <v>28961.1</v>
      </c>
      <c r="AA2827" s="5">
        <f t="shared" si="5637"/>
        <v>0</v>
      </c>
      <c r="AB2827" s="5">
        <f t="shared" si="5637"/>
        <v>217049.3</v>
      </c>
      <c r="AC2827" s="5">
        <f t="shared" si="5637"/>
        <v>0</v>
      </c>
      <c r="AD2827" s="5">
        <f t="shared" si="5637"/>
        <v>0</v>
      </c>
      <c r="AE2827" s="5">
        <f t="shared" si="5637"/>
        <v>30261.599999999999</v>
      </c>
      <c r="AF2827" s="5">
        <f t="shared" si="5637"/>
        <v>226634.09999999998</v>
      </c>
      <c r="AG2827" s="5">
        <f t="shared" si="5552"/>
        <v>269854.375</v>
      </c>
      <c r="AH2827" s="5">
        <f t="shared" si="5550"/>
        <v>246010.4</v>
      </c>
      <c r="AI2827" s="5">
        <f t="shared" si="5551"/>
        <v>256895.69999999998</v>
      </c>
      <c r="AJ2827" s="5">
        <f t="shared" si="5637"/>
        <v>0</v>
      </c>
      <c r="AK2827" s="17"/>
      <c r="AL2827" s="27"/>
    </row>
    <row r="2828" spans="1:38" ht="46.8" x14ac:dyDescent="0.3">
      <c r="A2828" s="4" t="s">
        <v>249</v>
      </c>
      <c r="B2828" s="4" t="s">
        <v>96</v>
      </c>
      <c r="C2828" s="4" t="s">
        <v>81</v>
      </c>
      <c r="D2828" s="4" t="s">
        <v>230</v>
      </c>
      <c r="E2828" s="4"/>
      <c r="F2828" s="14" t="s">
        <v>1292</v>
      </c>
      <c r="G2828" s="5"/>
      <c r="H2828" s="5"/>
      <c r="I2828" s="5"/>
      <c r="J2828" s="5"/>
      <c r="K2828" s="5"/>
      <c r="L2828" s="5"/>
      <c r="M2828" s="5"/>
      <c r="N2828" s="5"/>
      <c r="O2828" s="5"/>
      <c r="P2828" s="5">
        <f>P2833+P2829</f>
        <v>0</v>
      </c>
      <c r="Q2828" s="5">
        <f t="shared" ref="Q2828:R2828" si="5638">Q2833+Q2829</f>
        <v>0</v>
      </c>
      <c r="R2828" s="5">
        <f t="shared" si="5638"/>
        <v>0</v>
      </c>
      <c r="S2828" s="5">
        <f t="shared" ref="S2828" si="5639">S2833+S2829</f>
        <v>0</v>
      </c>
      <c r="T2828" s="5">
        <f t="shared" ref="T2828:AJ2828" si="5640">T2833+T2829</f>
        <v>37970.875</v>
      </c>
      <c r="U2828" s="5">
        <f t="shared" si="5640"/>
        <v>0</v>
      </c>
      <c r="V2828" s="5">
        <f t="shared" ref="V2828" si="5641">V2833+V2829</f>
        <v>0</v>
      </c>
      <c r="W2828" s="5">
        <f t="shared" si="5640"/>
        <v>231883.5</v>
      </c>
      <c r="X2828" s="5">
        <f t="shared" ref="X2828:Y2828" si="5642">X2833+X2829</f>
        <v>0</v>
      </c>
      <c r="Y2828" s="5">
        <f t="shared" si="5642"/>
        <v>0</v>
      </c>
      <c r="Z2828" s="5">
        <f t="shared" ref="Z2828:AE2828" si="5643">Z2833+Z2829</f>
        <v>28961.1</v>
      </c>
      <c r="AA2828" s="5">
        <f t="shared" si="5643"/>
        <v>0</v>
      </c>
      <c r="AB2828" s="5">
        <f t="shared" si="5640"/>
        <v>217049.3</v>
      </c>
      <c r="AC2828" s="5">
        <f t="shared" ref="AC2828:AD2828" si="5644">AC2833+AC2829</f>
        <v>0</v>
      </c>
      <c r="AD2828" s="5">
        <f t="shared" si="5644"/>
        <v>0</v>
      </c>
      <c r="AE2828" s="5">
        <f t="shared" si="5643"/>
        <v>30261.599999999999</v>
      </c>
      <c r="AF2828" s="5">
        <f t="shared" si="5640"/>
        <v>226634.09999999998</v>
      </c>
      <c r="AG2828" s="5">
        <f t="shared" si="5552"/>
        <v>269854.375</v>
      </c>
      <c r="AH2828" s="5">
        <f t="shared" si="5550"/>
        <v>246010.4</v>
      </c>
      <c r="AI2828" s="5">
        <f t="shared" si="5551"/>
        <v>256895.69999999998</v>
      </c>
      <c r="AJ2828" s="5">
        <f t="shared" si="5640"/>
        <v>0</v>
      </c>
      <c r="AK2828" s="17"/>
      <c r="AL2828" s="27"/>
    </row>
    <row r="2829" spans="1:38" ht="31.2" hidden="1" x14ac:dyDescent="0.3">
      <c r="A2829" s="4" t="s">
        <v>249</v>
      </c>
      <c r="B2829" s="4" t="s">
        <v>96</v>
      </c>
      <c r="C2829" s="4" t="s">
        <v>81</v>
      </c>
      <c r="D2829" s="4" t="s">
        <v>1487</v>
      </c>
      <c r="E2829" s="4"/>
      <c r="F2829" s="14" t="s">
        <v>1486</v>
      </c>
      <c r="G2829" s="5"/>
      <c r="H2829" s="5"/>
      <c r="I2829" s="5"/>
      <c r="J2829" s="5"/>
      <c r="K2829" s="5"/>
      <c r="L2829" s="5"/>
      <c r="M2829" s="5"/>
      <c r="N2829" s="5"/>
      <c r="O2829" s="5"/>
      <c r="P2829" s="5">
        <f>P2830</f>
        <v>0</v>
      </c>
      <c r="Q2829" s="5">
        <f t="shared" ref="Q2829:AJ2831" si="5645">Q2830</f>
        <v>0</v>
      </c>
      <c r="R2829" s="5">
        <f t="shared" si="5645"/>
        <v>0</v>
      </c>
      <c r="S2829" s="5">
        <f t="shared" si="5645"/>
        <v>0</v>
      </c>
      <c r="T2829" s="5">
        <f t="shared" si="5645"/>
        <v>0</v>
      </c>
      <c r="U2829" s="5">
        <f t="shared" si="5645"/>
        <v>0</v>
      </c>
      <c r="V2829" s="5">
        <f t="shared" si="5645"/>
        <v>0</v>
      </c>
      <c r="W2829" s="5">
        <f t="shared" si="5645"/>
        <v>0</v>
      </c>
      <c r="X2829" s="5">
        <f t="shared" si="5645"/>
        <v>0</v>
      </c>
      <c r="Y2829" s="5">
        <f t="shared" si="5645"/>
        <v>0</v>
      </c>
      <c r="Z2829" s="5">
        <f t="shared" si="5645"/>
        <v>0</v>
      </c>
      <c r="AA2829" s="5">
        <f t="shared" si="5645"/>
        <v>0</v>
      </c>
      <c r="AB2829" s="5">
        <f t="shared" si="5645"/>
        <v>0</v>
      </c>
      <c r="AC2829" s="5">
        <f t="shared" si="5645"/>
        <v>0</v>
      </c>
      <c r="AD2829" s="5">
        <f t="shared" si="5645"/>
        <v>0</v>
      </c>
      <c r="AE2829" s="5">
        <f t="shared" si="5645"/>
        <v>0</v>
      </c>
      <c r="AF2829" s="5">
        <f t="shared" si="5645"/>
        <v>0</v>
      </c>
      <c r="AG2829" s="5">
        <f t="shared" si="5552"/>
        <v>0</v>
      </c>
      <c r="AH2829" s="5">
        <f t="shared" si="5550"/>
        <v>0</v>
      </c>
      <c r="AI2829" s="5">
        <f t="shared" si="5551"/>
        <v>0</v>
      </c>
      <c r="AJ2829" s="5">
        <f t="shared" si="5645"/>
        <v>0</v>
      </c>
      <c r="AK2829" s="17">
        <v>1</v>
      </c>
      <c r="AL2829" s="27"/>
    </row>
    <row r="2830" spans="1:38" ht="46.8" hidden="1" x14ac:dyDescent="0.3">
      <c r="A2830" s="4" t="s">
        <v>249</v>
      </c>
      <c r="B2830" s="4" t="s">
        <v>96</v>
      </c>
      <c r="C2830" s="4" t="s">
        <v>81</v>
      </c>
      <c r="D2830" s="4" t="s">
        <v>1489</v>
      </c>
      <c r="E2830" s="4"/>
      <c r="F2830" s="14" t="s">
        <v>1488</v>
      </c>
      <c r="G2830" s="5"/>
      <c r="H2830" s="5"/>
      <c r="I2830" s="5"/>
      <c r="J2830" s="5"/>
      <c r="K2830" s="5"/>
      <c r="L2830" s="5"/>
      <c r="M2830" s="5"/>
      <c r="N2830" s="5"/>
      <c r="O2830" s="5"/>
      <c r="P2830" s="5">
        <f>P2831</f>
        <v>0</v>
      </c>
      <c r="Q2830" s="5">
        <f t="shared" si="5645"/>
        <v>0</v>
      </c>
      <c r="R2830" s="5">
        <f t="shared" si="5645"/>
        <v>0</v>
      </c>
      <c r="S2830" s="5">
        <f t="shared" si="5645"/>
        <v>0</v>
      </c>
      <c r="T2830" s="5">
        <f t="shared" si="5645"/>
        <v>0</v>
      </c>
      <c r="U2830" s="5">
        <f t="shared" si="5645"/>
        <v>0</v>
      </c>
      <c r="V2830" s="5">
        <f t="shared" si="5645"/>
        <v>0</v>
      </c>
      <c r="W2830" s="5">
        <f t="shared" si="5645"/>
        <v>0</v>
      </c>
      <c r="X2830" s="5">
        <f t="shared" si="5645"/>
        <v>0</v>
      </c>
      <c r="Y2830" s="5">
        <f t="shared" si="5645"/>
        <v>0</v>
      </c>
      <c r="Z2830" s="5">
        <f t="shared" si="5645"/>
        <v>0</v>
      </c>
      <c r="AA2830" s="5">
        <f t="shared" si="5645"/>
        <v>0</v>
      </c>
      <c r="AB2830" s="5">
        <f t="shared" si="5645"/>
        <v>0</v>
      </c>
      <c r="AC2830" s="5">
        <f t="shared" si="5645"/>
        <v>0</v>
      </c>
      <c r="AD2830" s="5">
        <f t="shared" si="5645"/>
        <v>0</v>
      </c>
      <c r="AE2830" s="5">
        <f t="shared" si="5645"/>
        <v>0</v>
      </c>
      <c r="AF2830" s="5">
        <f t="shared" si="5645"/>
        <v>0</v>
      </c>
      <c r="AG2830" s="5">
        <f t="shared" si="5552"/>
        <v>0</v>
      </c>
      <c r="AH2830" s="5">
        <f t="shared" si="5550"/>
        <v>0</v>
      </c>
      <c r="AI2830" s="5">
        <f t="shared" si="5551"/>
        <v>0</v>
      </c>
      <c r="AJ2830" s="5">
        <f t="shared" si="5645"/>
        <v>0</v>
      </c>
      <c r="AK2830" s="17">
        <v>1</v>
      </c>
      <c r="AL2830" s="27"/>
    </row>
    <row r="2831" spans="1:38" hidden="1" x14ac:dyDescent="0.3">
      <c r="A2831" s="4" t="s">
        <v>249</v>
      </c>
      <c r="B2831" s="4" t="s">
        <v>96</v>
      </c>
      <c r="C2831" s="4" t="s">
        <v>81</v>
      </c>
      <c r="D2831" s="4" t="s">
        <v>1489</v>
      </c>
      <c r="E2831" s="4" t="s">
        <v>17</v>
      </c>
      <c r="F2831" s="14" t="s">
        <v>575</v>
      </c>
      <c r="G2831" s="5"/>
      <c r="H2831" s="5"/>
      <c r="I2831" s="5"/>
      <c r="J2831" s="5"/>
      <c r="K2831" s="5"/>
      <c r="L2831" s="5"/>
      <c r="M2831" s="5"/>
      <c r="N2831" s="5"/>
      <c r="O2831" s="5"/>
      <c r="P2831" s="5">
        <f>P2832</f>
        <v>0</v>
      </c>
      <c r="Q2831" s="5">
        <f t="shared" si="5645"/>
        <v>0</v>
      </c>
      <c r="R2831" s="5">
        <f t="shared" si="5645"/>
        <v>0</v>
      </c>
      <c r="S2831" s="5">
        <f t="shared" si="5645"/>
        <v>0</v>
      </c>
      <c r="T2831" s="5">
        <f t="shared" si="5645"/>
        <v>0</v>
      </c>
      <c r="U2831" s="5">
        <f t="shared" si="5645"/>
        <v>0</v>
      </c>
      <c r="V2831" s="5">
        <f t="shared" si="5645"/>
        <v>0</v>
      </c>
      <c r="W2831" s="5">
        <f t="shared" si="5645"/>
        <v>0</v>
      </c>
      <c r="X2831" s="5">
        <f t="shared" si="5645"/>
        <v>0</v>
      </c>
      <c r="Y2831" s="5">
        <f t="shared" si="5645"/>
        <v>0</v>
      </c>
      <c r="Z2831" s="5">
        <f t="shared" si="5645"/>
        <v>0</v>
      </c>
      <c r="AA2831" s="5">
        <f t="shared" si="5645"/>
        <v>0</v>
      </c>
      <c r="AB2831" s="5">
        <f t="shared" si="5645"/>
        <v>0</v>
      </c>
      <c r="AC2831" s="5">
        <f t="shared" si="5645"/>
        <v>0</v>
      </c>
      <c r="AD2831" s="5">
        <f t="shared" si="5645"/>
        <v>0</v>
      </c>
      <c r="AE2831" s="5">
        <f t="shared" si="5645"/>
        <v>0</v>
      </c>
      <c r="AF2831" s="5">
        <f t="shared" si="5645"/>
        <v>0</v>
      </c>
      <c r="AG2831" s="5">
        <f t="shared" si="5552"/>
        <v>0</v>
      </c>
      <c r="AH2831" s="5">
        <f t="shared" si="5550"/>
        <v>0</v>
      </c>
      <c r="AI2831" s="5">
        <f t="shared" si="5551"/>
        <v>0</v>
      </c>
      <c r="AJ2831" s="5">
        <f t="shared" si="5645"/>
        <v>0</v>
      </c>
      <c r="AK2831" s="17">
        <v>1</v>
      </c>
      <c r="AL2831" s="27"/>
    </row>
    <row r="2832" spans="1:38" ht="62.4" hidden="1" x14ac:dyDescent="0.3">
      <c r="A2832" s="4" t="s">
        <v>249</v>
      </c>
      <c r="B2832" s="4" t="s">
        <v>96</v>
      </c>
      <c r="C2832" s="4" t="s">
        <v>81</v>
      </c>
      <c r="D2832" s="4" t="s">
        <v>1489</v>
      </c>
      <c r="E2832" s="4" t="s">
        <v>205</v>
      </c>
      <c r="F2832" s="14" t="s">
        <v>576</v>
      </c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>
        <f t="shared" si="5552"/>
        <v>0</v>
      </c>
      <c r="AH2832" s="5">
        <f t="shared" ref="AH2832:AH2895" si="5646">N2832+X2832+Y2832+Z2832+AA2832+AB2832</f>
        <v>0</v>
      </c>
      <c r="AI2832" s="5">
        <f t="shared" ref="AI2832:AI2895" si="5647">O2832+AC2832+AD2832+AE2832+AF2832</f>
        <v>0</v>
      </c>
      <c r="AJ2832" s="5"/>
      <c r="AK2832" s="17">
        <v>1</v>
      </c>
      <c r="AL2832" s="27"/>
    </row>
    <row r="2833" spans="1:38" ht="31.2" x14ac:dyDescent="0.3">
      <c r="A2833" s="4" t="s">
        <v>249</v>
      </c>
      <c r="B2833" s="4" t="s">
        <v>96</v>
      </c>
      <c r="C2833" s="4" t="s">
        <v>81</v>
      </c>
      <c r="D2833" s="4" t="s">
        <v>1019</v>
      </c>
      <c r="E2833" s="4"/>
      <c r="F2833" s="14" t="s">
        <v>1020</v>
      </c>
      <c r="G2833" s="5"/>
      <c r="H2833" s="5"/>
      <c r="I2833" s="5"/>
      <c r="J2833" s="5"/>
      <c r="K2833" s="5"/>
      <c r="L2833" s="5"/>
      <c r="M2833" s="5"/>
      <c r="N2833" s="5"/>
      <c r="O2833" s="5"/>
      <c r="P2833" s="5">
        <f>P2834</f>
        <v>0</v>
      </c>
      <c r="Q2833" s="5">
        <f t="shared" si="5637"/>
        <v>0</v>
      </c>
      <c r="R2833" s="5">
        <f t="shared" si="5637"/>
        <v>0</v>
      </c>
      <c r="S2833" s="5">
        <f t="shared" si="5637"/>
        <v>0</v>
      </c>
      <c r="T2833" s="5">
        <f t="shared" si="5637"/>
        <v>37970.875</v>
      </c>
      <c r="U2833" s="5">
        <f t="shared" si="5637"/>
        <v>0</v>
      </c>
      <c r="V2833" s="5">
        <f t="shared" si="5637"/>
        <v>0</v>
      </c>
      <c r="W2833" s="5">
        <f t="shared" si="5637"/>
        <v>231883.5</v>
      </c>
      <c r="X2833" s="5">
        <f t="shared" si="5637"/>
        <v>0</v>
      </c>
      <c r="Y2833" s="5">
        <f t="shared" si="5637"/>
        <v>0</v>
      </c>
      <c r="Z2833" s="5">
        <f t="shared" si="5637"/>
        <v>28961.1</v>
      </c>
      <c r="AA2833" s="5">
        <f t="shared" si="5637"/>
        <v>0</v>
      </c>
      <c r="AB2833" s="5">
        <f t="shared" si="5637"/>
        <v>217049.3</v>
      </c>
      <c r="AC2833" s="5">
        <f t="shared" si="5637"/>
        <v>0</v>
      </c>
      <c r="AD2833" s="5">
        <f t="shared" si="5637"/>
        <v>0</v>
      </c>
      <c r="AE2833" s="5">
        <f t="shared" si="5637"/>
        <v>30261.599999999999</v>
      </c>
      <c r="AF2833" s="5">
        <f t="shared" si="5637"/>
        <v>226634.09999999998</v>
      </c>
      <c r="AG2833" s="5">
        <f t="shared" ref="AG2833:AG2896" si="5648">M2833+P2833+Q2833+R2833+S2833+T2833+U2833+V2833+W2833</f>
        <v>269854.375</v>
      </c>
      <c r="AH2833" s="5">
        <f t="shared" si="5646"/>
        <v>246010.4</v>
      </c>
      <c r="AI2833" s="5">
        <f t="shared" si="5647"/>
        <v>256895.69999999998</v>
      </c>
      <c r="AJ2833" s="5">
        <f t="shared" si="5637"/>
        <v>0</v>
      </c>
      <c r="AK2833" s="17"/>
      <c r="AL2833" s="27"/>
    </row>
    <row r="2834" spans="1:38" ht="31.2" x14ac:dyDescent="0.3">
      <c r="A2834" s="4" t="s">
        <v>249</v>
      </c>
      <c r="B2834" s="4" t="s">
        <v>96</v>
      </c>
      <c r="C2834" s="4" t="s">
        <v>81</v>
      </c>
      <c r="D2834" s="4" t="s">
        <v>1022</v>
      </c>
      <c r="E2834" s="4"/>
      <c r="F2834" s="14" t="s">
        <v>1021</v>
      </c>
      <c r="G2834" s="5"/>
      <c r="H2834" s="5"/>
      <c r="I2834" s="5"/>
      <c r="J2834" s="5"/>
      <c r="K2834" s="5"/>
      <c r="L2834" s="5"/>
      <c r="M2834" s="5"/>
      <c r="N2834" s="5"/>
      <c r="O2834" s="5"/>
      <c r="P2834" s="5">
        <f>P2835</f>
        <v>0</v>
      </c>
      <c r="Q2834" s="5">
        <f t="shared" si="5637"/>
        <v>0</v>
      </c>
      <c r="R2834" s="5">
        <f t="shared" si="5637"/>
        <v>0</v>
      </c>
      <c r="S2834" s="5">
        <f t="shared" si="5637"/>
        <v>0</v>
      </c>
      <c r="T2834" s="5">
        <f t="shared" si="5637"/>
        <v>37970.875</v>
      </c>
      <c r="U2834" s="5">
        <f t="shared" si="5637"/>
        <v>0</v>
      </c>
      <c r="V2834" s="5">
        <f t="shared" si="5637"/>
        <v>0</v>
      </c>
      <c r="W2834" s="5">
        <f t="shared" si="5637"/>
        <v>231883.5</v>
      </c>
      <c r="X2834" s="5">
        <f t="shared" si="5637"/>
        <v>0</v>
      </c>
      <c r="Y2834" s="5">
        <f t="shared" si="5637"/>
        <v>0</v>
      </c>
      <c r="Z2834" s="5">
        <f t="shared" si="5637"/>
        <v>28961.1</v>
      </c>
      <c r="AA2834" s="5">
        <f t="shared" si="5637"/>
        <v>0</v>
      </c>
      <c r="AB2834" s="5">
        <f t="shared" si="5637"/>
        <v>217049.3</v>
      </c>
      <c r="AC2834" s="5">
        <f t="shared" si="5637"/>
        <v>0</v>
      </c>
      <c r="AD2834" s="5">
        <f t="shared" si="5637"/>
        <v>0</v>
      </c>
      <c r="AE2834" s="5">
        <f t="shared" si="5637"/>
        <v>30261.599999999999</v>
      </c>
      <c r="AF2834" s="5">
        <f t="shared" si="5637"/>
        <v>226634.09999999998</v>
      </c>
      <c r="AG2834" s="5">
        <f t="shared" si="5648"/>
        <v>269854.375</v>
      </c>
      <c r="AH2834" s="5">
        <f t="shared" si="5646"/>
        <v>246010.4</v>
      </c>
      <c r="AI2834" s="5">
        <f t="shared" si="5647"/>
        <v>256895.69999999998</v>
      </c>
      <c r="AJ2834" s="5">
        <f t="shared" si="5637"/>
        <v>0</v>
      </c>
      <c r="AK2834" s="17"/>
      <c r="AL2834" s="27"/>
    </row>
    <row r="2835" spans="1:38" x14ac:dyDescent="0.3">
      <c r="A2835" s="4" t="s">
        <v>249</v>
      </c>
      <c r="B2835" s="4" t="s">
        <v>96</v>
      </c>
      <c r="C2835" s="4" t="s">
        <v>81</v>
      </c>
      <c r="D2835" s="4" t="s">
        <v>1022</v>
      </c>
      <c r="E2835" s="4" t="s">
        <v>17</v>
      </c>
      <c r="F2835" s="14" t="s">
        <v>575</v>
      </c>
      <c r="G2835" s="5"/>
      <c r="H2835" s="5"/>
      <c r="I2835" s="5"/>
      <c r="J2835" s="5"/>
      <c r="K2835" s="5"/>
      <c r="L2835" s="5"/>
      <c r="M2835" s="5"/>
      <c r="N2835" s="5"/>
      <c r="O2835" s="5"/>
      <c r="P2835" s="5">
        <f>P2836</f>
        <v>0</v>
      </c>
      <c r="Q2835" s="5">
        <f t="shared" si="5637"/>
        <v>0</v>
      </c>
      <c r="R2835" s="5">
        <f t="shared" si="5637"/>
        <v>0</v>
      </c>
      <c r="S2835" s="5">
        <f t="shared" si="5637"/>
        <v>0</v>
      </c>
      <c r="T2835" s="5">
        <f t="shared" si="5637"/>
        <v>37970.875</v>
      </c>
      <c r="U2835" s="5">
        <f t="shared" si="5637"/>
        <v>0</v>
      </c>
      <c r="V2835" s="5">
        <f t="shared" si="5637"/>
        <v>0</v>
      </c>
      <c r="W2835" s="5">
        <f t="shared" si="5637"/>
        <v>231883.5</v>
      </c>
      <c r="X2835" s="5">
        <f t="shared" si="5637"/>
        <v>0</v>
      </c>
      <c r="Y2835" s="5">
        <f t="shared" si="5637"/>
        <v>0</v>
      </c>
      <c r="Z2835" s="5">
        <f t="shared" si="5637"/>
        <v>28961.1</v>
      </c>
      <c r="AA2835" s="5">
        <f t="shared" si="5637"/>
        <v>0</v>
      </c>
      <c r="AB2835" s="5">
        <f t="shared" si="5637"/>
        <v>217049.3</v>
      </c>
      <c r="AC2835" s="5">
        <f t="shared" si="5637"/>
        <v>0</v>
      </c>
      <c r="AD2835" s="5">
        <f t="shared" si="5637"/>
        <v>0</v>
      </c>
      <c r="AE2835" s="5">
        <f t="shared" si="5637"/>
        <v>30261.599999999999</v>
      </c>
      <c r="AF2835" s="5">
        <f t="shared" si="5637"/>
        <v>226634.09999999998</v>
      </c>
      <c r="AG2835" s="5">
        <f t="shared" si="5648"/>
        <v>269854.375</v>
      </c>
      <c r="AH2835" s="5">
        <f t="shared" si="5646"/>
        <v>246010.4</v>
      </c>
      <c r="AI2835" s="5">
        <f t="shared" si="5647"/>
        <v>256895.69999999998</v>
      </c>
      <c r="AJ2835" s="5">
        <f t="shared" si="5637"/>
        <v>0</v>
      </c>
      <c r="AK2835" s="17"/>
      <c r="AL2835" s="27"/>
    </row>
    <row r="2836" spans="1:38" ht="62.4" x14ac:dyDescent="0.3">
      <c r="A2836" s="4" t="s">
        <v>249</v>
      </c>
      <c r="B2836" s="4" t="s">
        <v>96</v>
      </c>
      <c r="C2836" s="4" t="s">
        <v>81</v>
      </c>
      <c r="D2836" s="4" t="s">
        <v>1022</v>
      </c>
      <c r="E2836" s="4" t="s">
        <v>205</v>
      </c>
      <c r="F2836" s="14" t="s">
        <v>576</v>
      </c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>
        <v>37970.875</v>
      </c>
      <c r="U2836" s="5"/>
      <c r="V2836" s="5"/>
      <c r="W2836" s="5">
        <f>11594.2+220289.3</f>
        <v>231883.5</v>
      </c>
      <c r="X2836" s="5"/>
      <c r="Y2836" s="5"/>
      <c r="Z2836" s="5">
        <v>28961.1</v>
      </c>
      <c r="AA2836" s="5"/>
      <c r="AB2836" s="5">
        <f>10852.5+206196.8</f>
        <v>217049.3</v>
      </c>
      <c r="AC2836" s="5"/>
      <c r="AD2836" s="5"/>
      <c r="AE2836" s="5">
        <v>30261.599999999999</v>
      </c>
      <c r="AF2836" s="5">
        <f>11331.8+215302.3</f>
        <v>226634.09999999998</v>
      </c>
      <c r="AG2836" s="5">
        <f t="shared" si="5648"/>
        <v>269854.375</v>
      </c>
      <c r="AH2836" s="5">
        <f t="shared" si="5646"/>
        <v>246010.4</v>
      </c>
      <c r="AI2836" s="5">
        <f t="shared" si="5647"/>
        <v>256895.69999999998</v>
      </c>
      <c r="AJ2836" s="5"/>
      <c r="AK2836" s="17"/>
      <c r="AL2836" s="27"/>
    </row>
    <row r="2837" spans="1:38" ht="31.2" x14ac:dyDescent="0.3">
      <c r="A2837" s="4" t="s">
        <v>249</v>
      </c>
      <c r="B2837" s="4" t="s">
        <v>96</v>
      </c>
      <c r="C2837" s="4" t="s">
        <v>81</v>
      </c>
      <c r="D2837" s="4" t="s">
        <v>212</v>
      </c>
      <c r="E2837" s="4"/>
      <c r="F2837" s="14" t="s">
        <v>1323</v>
      </c>
      <c r="G2837" s="5">
        <f>G2843+G2848</f>
        <v>91275.9</v>
      </c>
      <c r="H2837" s="5">
        <f t="shared" ref="H2837:I2837" si="5649">H2843+H2848</f>
        <v>80309</v>
      </c>
      <c r="I2837" s="5">
        <f t="shared" si="5649"/>
        <v>101000</v>
      </c>
      <c r="J2837" s="5">
        <f>J2843+J2848+J2838</f>
        <v>6366.5420000000004</v>
      </c>
      <c r="K2837" s="5">
        <f t="shared" ref="K2837:L2837" si="5650">K2843+K2848+K2838</f>
        <v>0</v>
      </c>
      <c r="L2837" s="5">
        <f t="shared" si="5650"/>
        <v>0</v>
      </c>
      <c r="M2837" s="5">
        <f t="shared" si="5573"/>
        <v>97642.441999999995</v>
      </c>
      <c r="N2837" s="5">
        <f t="shared" si="5574"/>
        <v>80309</v>
      </c>
      <c r="O2837" s="5">
        <f t="shared" si="5575"/>
        <v>101000</v>
      </c>
      <c r="P2837" s="5">
        <f t="shared" ref="P2837:V2837" si="5651">P2843+P2848+P2838</f>
        <v>0</v>
      </c>
      <c r="Q2837" s="5">
        <f t="shared" ref="Q2837:R2837" si="5652">Q2843+Q2848+Q2838</f>
        <v>0</v>
      </c>
      <c r="R2837" s="5">
        <f t="shared" si="5652"/>
        <v>0</v>
      </c>
      <c r="S2837" s="5">
        <f t="shared" ref="S2837" si="5653">S2843+S2848+S2838</f>
        <v>0</v>
      </c>
      <c r="T2837" s="5">
        <f t="shared" si="5651"/>
        <v>0</v>
      </c>
      <c r="U2837" s="5">
        <f t="shared" si="5651"/>
        <v>0</v>
      </c>
      <c r="V2837" s="5">
        <f t="shared" si="5651"/>
        <v>-505.05</v>
      </c>
      <c r="W2837" s="5">
        <f t="shared" ref="W2837:AF2837" si="5654">W2843+W2848+W2838</f>
        <v>0</v>
      </c>
      <c r="X2837" s="5">
        <f t="shared" si="5654"/>
        <v>0</v>
      </c>
      <c r="Y2837" s="5">
        <f t="shared" si="5654"/>
        <v>0</v>
      </c>
      <c r="Z2837" s="5">
        <f t="shared" si="5654"/>
        <v>0</v>
      </c>
      <c r="AA2837" s="5">
        <f t="shared" si="5654"/>
        <v>0</v>
      </c>
      <c r="AB2837" s="5">
        <f t="shared" si="5654"/>
        <v>0</v>
      </c>
      <c r="AC2837" s="5">
        <f t="shared" si="5654"/>
        <v>0</v>
      </c>
      <c r="AD2837" s="5">
        <f t="shared" ref="AD2837" si="5655">AD2843+AD2848+AD2838</f>
        <v>0</v>
      </c>
      <c r="AE2837" s="5">
        <f t="shared" ref="AE2837" si="5656">AE2843+AE2848+AE2838</f>
        <v>0</v>
      </c>
      <c r="AF2837" s="5">
        <f t="shared" si="5654"/>
        <v>0</v>
      </c>
      <c r="AG2837" s="5">
        <f t="shared" si="5648"/>
        <v>97137.391999999993</v>
      </c>
      <c r="AH2837" s="5">
        <f t="shared" si="5646"/>
        <v>80309</v>
      </c>
      <c r="AI2837" s="5">
        <f t="shared" si="5647"/>
        <v>101000</v>
      </c>
      <c r="AJ2837" s="5">
        <f t="shared" ref="AJ2837" si="5657">AJ2843+AJ2848+AJ2838</f>
        <v>0</v>
      </c>
      <c r="AK2837" s="17"/>
      <c r="AL2837" s="27"/>
    </row>
    <row r="2838" spans="1:38" ht="31.2" x14ac:dyDescent="0.3">
      <c r="A2838" s="4" t="s">
        <v>249</v>
      </c>
      <c r="B2838" s="4" t="s">
        <v>96</v>
      </c>
      <c r="C2838" s="4" t="s">
        <v>81</v>
      </c>
      <c r="D2838" s="4" t="s">
        <v>231</v>
      </c>
      <c r="E2838" s="4"/>
      <c r="F2838" s="14" t="s">
        <v>1335</v>
      </c>
      <c r="G2838" s="5"/>
      <c r="H2838" s="5"/>
      <c r="I2838" s="5"/>
      <c r="J2838" s="5">
        <f>J2839</f>
        <v>6366.5420000000004</v>
      </c>
      <c r="K2838" s="5">
        <f t="shared" ref="K2838:L2841" si="5658">K2839</f>
        <v>0</v>
      </c>
      <c r="L2838" s="5">
        <f t="shared" si="5658"/>
        <v>0</v>
      </c>
      <c r="M2838" s="5">
        <f t="shared" si="5573"/>
        <v>6366.5420000000004</v>
      </c>
      <c r="N2838" s="5">
        <f t="shared" si="5574"/>
        <v>0</v>
      </c>
      <c r="O2838" s="5">
        <f t="shared" si="5575"/>
        <v>0</v>
      </c>
      <c r="P2838" s="5">
        <f t="shared" ref="P2838:V2841" si="5659">P2839</f>
        <v>0</v>
      </c>
      <c r="Q2838" s="5">
        <f t="shared" si="5659"/>
        <v>0</v>
      </c>
      <c r="R2838" s="5">
        <f t="shared" si="5659"/>
        <v>0</v>
      </c>
      <c r="S2838" s="5">
        <f t="shared" si="5659"/>
        <v>0</v>
      </c>
      <c r="T2838" s="5">
        <f t="shared" si="5659"/>
        <v>0</v>
      </c>
      <c r="U2838" s="5">
        <f t="shared" si="5659"/>
        <v>0</v>
      </c>
      <c r="V2838" s="5">
        <f t="shared" si="5659"/>
        <v>0</v>
      </c>
      <c r="W2838" s="5">
        <f t="shared" ref="W2838:AF2841" si="5660">W2839</f>
        <v>0</v>
      </c>
      <c r="X2838" s="5">
        <f t="shared" si="5660"/>
        <v>0</v>
      </c>
      <c r="Y2838" s="5">
        <f t="shared" si="5660"/>
        <v>0</v>
      </c>
      <c r="Z2838" s="5">
        <f t="shared" si="5660"/>
        <v>0</v>
      </c>
      <c r="AA2838" s="5">
        <f t="shared" si="5660"/>
        <v>0</v>
      </c>
      <c r="AB2838" s="5">
        <f t="shared" si="5660"/>
        <v>0</v>
      </c>
      <c r="AC2838" s="5">
        <f t="shared" si="5660"/>
        <v>0</v>
      </c>
      <c r="AD2838" s="5">
        <f t="shared" si="5660"/>
        <v>0</v>
      </c>
      <c r="AE2838" s="5">
        <f t="shared" si="5660"/>
        <v>0</v>
      </c>
      <c r="AF2838" s="5">
        <f t="shared" si="5660"/>
        <v>0</v>
      </c>
      <c r="AG2838" s="5">
        <f t="shared" si="5648"/>
        <v>6366.5420000000004</v>
      </c>
      <c r="AH2838" s="5">
        <f t="shared" si="5646"/>
        <v>0</v>
      </c>
      <c r="AI2838" s="5">
        <f t="shared" si="5647"/>
        <v>0</v>
      </c>
      <c r="AJ2838" s="5">
        <f t="shared" ref="AJ2838:AJ2841" si="5661">AJ2839</f>
        <v>0</v>
      </c>
      <c r="AK2838" s="17"/>
      <c r="AL2838" s="27"/>
    </row>
    <row r="2839" spans="1:38" ht="46.8" x14ac:dyDescent="0.3">
      <c r="A2839" s="4" t="s">
        <v>249</v>
      </c>
      <c r="B2839" s="4" t="s">
        <v>96</v>
      </c>
      <c r="C2839" s="4" t="s">
        <v>81</v>
      </c>
      <c r="D2839" s="4" t="s">
        <v>957</v>
      </c>
      <c r="E2839" s="4"/>
      <c r="F2839" s="14" t="s">
        <v>1031</v>
      </c>
      <c r="G2839" s="5"/>
      <c r="H2839" s="5"/>
      <c r="I2839" s="5"/>
      <c r="J2839" s="5">
        <f>J2840</f>
        <v>6366.5420000000004</v>
      </c>
      <c r="K2839" s="5">
        <f t="shared" si="5658"/>
        <v>0</v>
      </c>
      <c r="L2839" s="5">
        <f t="shared" si="5658"/>
        <v>0</v>
      </c>
      <c r="M2839" s="5">
        <f t="shared" si="5573"/>
        <v>6366.5420000000004</v>
      </c>
      <c r="N2839" s="5">
        <f t="shared" si="5574"/>
        <v>0</v>
      </c>
      <c r="O2839" s="5">
        <f t="shared" si="5575"/>
        <v>0</v>
      </c>
      <c r="P2839" s="5">
        <f t="shared" si="5659"/>
        <v>0</v>
      </c>
      <c r="Q2839" s="5">
        <f t="shared" si="5659"/>
        <v>0</v>
      </c>
      <c r="R2839" s="5">
        <f t="shared" si="5659"/>
        <v>0</v>
      </c>
      <c r="S2839" s="5">
        <f t="shared" si="5659"/>
        <v>0</v>
      </c>
      <c r="T2839" s="5">
        <f t="shared" si="5659"/>
        <v>0</v>
      </c>
      <c r="U2839" s="5">
        <f t="shared" si="5659"/>
        <v>0</v>
      </c>
      <c r="V2839" s="5">
        <f t="shared" si="5659"/>
        <v>0</v>
      </c>
      <c r="W2839" s="5">
        <f t="shared" si="5660"/>
        <v>0</v>
      </c>
      <c r="X2839" s="5">
        <f t="shared" si="5660"/>
        <v>0</v>
      </c>
      <c r="Y2839" s="5">
        <f t="shared" si="5660"/>
        <v>0</v>
      </c>
      <c r="Z2839" s="5">
        <f t="shared" si="5660"/>
        <v>0</v>
      </c>
      <c r="AA2839" s="5">
        <f t="shared" si="5660"/>
        <v>0</v>
      </c>
      <c r="AB2839" s="5">
        <f t="shared" si="5660"/>
        <v>0</v>
      </c>
      <c r="AC2839" s="5">
        <f t="shared" si="5660"/>
        <v>0</v>
      </c>
      <c r="AD2839" s="5">
        <f t="shared" si="5660"/>
        <v>0</v>
      </c>
      <c r="AE2839" s="5">
        <f t="shared" si="5660"/>
        <v>0</v>
      </c>
      <c r="AF2839" s="5">
        <f t="shared" si="5660"/>
        <v>0</v>
      </c>
      <c r="AG2839" s="5">
        <f t="shared" si="5648"/>
        <v>6366.5420000000004</v>
      </c>
      <c r="AH2839" s="5">
        <f t="shared" si="5646"/>
        <v>0</v>
      </c>
      <c r="AI2839" s="5">
        <f t="shared" si="5647"/>
        <v>0</v>
      </c>
      <c r="AJ2839" s="5">
        <f t="shared" si="5661"/>
        <v>0</v>
      </c>
      <c r="AK2839" s="17"/>
      <c r="AL2839" s="27"/>
    </row>
    <row r="2840" spans="1:38" ht="62.4" x14ac:dyDescent="0.3">
      <c r="A2840" s="4" t="s">
        <v>249</v>
      </c>
      <c r="B2840" s="4" t="s">
        <v>96</v>
      </c>
      <c r="C2840" s="4" t="s">
        <v>81</v>
      </c>
      <c r="D2840" s="4" t="s">
        <v>958</v>
      </c>
      <c r="E2840" s="4"/>
      <c r="F2840" s="14" t="s">
        <v>1097</v>
      </c>
      <c r="G2840" s="5"/>
      <c r="H2840" s="5"/>
      <c r="I2840" s="5"/>
      <c r="J2840" s="5">
        <f>J2841</f>
        <v>6366.5420000000004</v>
      </c>
      <c r="K2840" s="5">
        <f t="shared" si="5658"/>
        <v>0</v>
      </c>
      <c r="L2840" s="5">
        <f t="shared" si="5658"/>
        <v>0</v>
      </c>
      <c r="M2840" s="5">
        <f t="shared" si="5573"/>
        <v>6366.5420000000004</v>
      </c>
      <c r="N2840" s="5">
        <f t="shared" si="5574"/>
        <v>0</v>
      </c>
      <c r="O2840" s="5">
        <f t="shared" si="5575"/>
        <v>0</v>
      </c>
      <c r="P2840" s="5">
        <f t="shared" si="5659"/>
        <v>0</v>
      </c>
      <c r="Q2840" s="5">
        <f t="shared" si="5659"/>
        <v>0</v>
      </c>
      <c r="R2840" s="5">
        <f t="shared" si="5659"/>
        <v>0</v>
      </c>
      <c r="S2840" s="5">
        <f t="shared" si="5659"/>
        <v>0</v>
      </c>
      <c r="T2840" s="5">
        <f t="shared" si="5659"/>
        <v>0</v>
      </c>
      <c r="U2840" s="5">
        <f t="shared" si="5659"/>
        <v>0</v>
      </c>
      <c r="V2840" s="5">
        <f t="shared" si="5659"/>
        <v>0</v>
      </c>
      <c r="W2840" s="5">
        <f t="shared" si="5660"/>
        <v>0</v>
      </c>
      <c r="X2840" s="5">
        <f t="shared" si="5660"/>
        <v>0</v>
      </c>
      <c r="Y2840" s="5">
        <f t="shared" si="5660"/>
        <v>0</v>
      </c>
      <c r="Z2840" s="5">
        <f t="shared" si="5660"/>
        <v>0</v>
      </c>
      <c r="AA2840" s="5">
        <f t="shared" si="5660"/>
        <v>0</v>
      </c>
      <c r="AB2840" s="5">
        <f t="shared" si="5660"/>
        <v>0</v>
      </c>
      <c r="AC2840" s="5">
        <f t="shared" si="5660"/>
        <v>0</v>
      </c>
      <c r="AD2840" s="5">
        <f t="shared" si="5660"/>
        <v>0</v>
      </c>
      <c r="AE2840" s="5">
        <f t="shared" si="5660"/>
        <v>0</v>
      </c>
      <c r="AF2840" s="5">
        <f t="shared" si="5660"/>
        <v>0</v>
      </c>
      <c r="AG2840" s="5">
        <f t="shared" si="5648"/>
        <v>6366.5420000000004</v>
      </c>
      <c r="AH2840" s="5">
        <f t="shared" si="5646"/>
        <v>0</v>
      </c>
      <c r="AI2840" s="5">
        <f t="shared" si="5647"/>
        <v>0</v>
      </c>
      <c r="AJ2840" s="5">
        <f t="shared" si="5661"/>
        <v>0</v>
      </c>
      <c r="AK2840" s="17"/>
      <c r="AL2840" s="27"/>
    </row>
    <row r="2841" spans="1:38" ht="31.2" x14ac:dyDescent="0.3">
      <c r="A2841" s="4" t="s">
        <v>249</v>
      </c>
      <c r="B2841" s="4" t="s">
        <v>96</v>
      </c>
      <c r="C2841" s="4" t="s">
        <v>81</v>
      </c>
      <c r="D2841" s="4" t="s">
        <v>958</v>
      </c>
      <c r="E2841" s="4" t="s">
        <v>15</v>
      </c>
      <c r="F2841" s="14" t="s">
        <v>559</v>
      </c>
      <c r="G2841" s="5"/>
      <c r="H2841" s="5"/>
      <c r="I2841" s="5"/>
      <c r="J2841" s="5">
        <f>J2842</f>
        <v>6366.5420000000004</v>
      </c>
      <c r="K2841" s="5">
        <f t="shared" si="5658"/>
        <v>0</v>
      </c>
      <c r="L2841" s="5">
        <f t="shared" si="5658"/>
        <v>0</v>
      </c>
      <c r="M2841" s="5">
        <f t="shared" si="5573"/>
        <v>6366.5420000000004</v>
      </c>
      <c r="N2841" s="5">
        <f t="shared" si="5574"/>
        <v>0</v>
      </c>
      <c r="O2841" s="5">
        <f t="shared" si="5575"/>
        <v>0</v>
      </c>
      <c r="P2841" s="5">
        <f t="shared" si="5659"/>
        <v>0</v>
      </c>
      <c r="Q2841" s="5">
        <f t="shared" si="5659"/>
        <v>0</v>
      </c>
      <c r="R2841" s="5">
        <f t="shared" si="5659"/>
        <v>0</v>
      </c>
      <c r="S2841" s="5">
        <f t="shared" si="5659"/>
        <v>0</v>
      </c>
      <c r="T2841" s="5">
        <f t="shared" si="5659"/>
        <v>0</v>
      </c>
      <c r="U2841" s="5">
        <f t="shared" si="5659"/>
        <v>0</v>
      </c>
      <c r="V2841" s="5">
        <f t="shared" si="5659"/>
        <v>0</v>
      </c>
      <c r="W2841" s="5">
        <f t="shared" si="5660"/>
        <v>0</v>
      </c>
      <c r="X2841" s="5">
        <f t="shared" si="5660"/>
        <v>0</v>
      </c>
      <c r="Y2841" s="5">
        <f t="shared" si="5660"/>
        <v>0</v>
      </c>
      <c r="Z2841" s="5">
        <f t="shared" si="5660"/>
        <v>0</v>
      </c>
      <c r="AA2841" s="5">
        <f t="shared" si="5660"/>
        <v>0</v>
      </c>
      <c r="AB2841" s="5">
        <f t="shared" si="5660"/>
        <v>0</v>
      </c>
      <c r="AC2841" s="5">
        <f t="shared" si="5660"/>
        <v>0</v>
      </c>
      <c r="AD2841" s="5">
        <f t="shared" si="5660"/>
        <v>0</v>
      </c>
      <c r="AE2841" s="5">
        <f t="shared" si="5660"/>
        <v>0</v>
      </c>
      <c r="AF2841" s="5">
        <f t="shared" si="5660"/>
        <v>0</v>
      </c>
      <c r="AG2841" s="5">
        <f t="shared" si="5648"/>
        <v>6366.5420000000004</v>
      </c>
      <c r="AH2841" s="5">
        <f t="shared" si="5646"/>
        <v>0</v>
      </c>
      <c r="AI2841" s="5">
        <f t="shared" si="5647"/>
        <v>0</v>
      </c>
      <c r="AJ2841" s="5">
        <f t="shared" si="5661"/>
        <v>0</v>
      </c>
      <c r="AK2841" s="17"/>
      <c r="AL2841" s="27"/>
    </row>
    <row r="2842" spans="1:38" ht="31.2" x14ac:dyDescent="0.3">
      <c r="A2842" s="4" t="s">
        <v>249</v>
      </c>
      <c r="B2842" s="4" t="s">
        <v>96</v>
      </c>
      <c r="C2842" s="4" t="s">
        <v>81</v>
      </c>
      <c r="D2842" s="4" t="s">
        <v>958</v>
      </c>
      <c r="E2842" s="4" t="s">
        <v>16</v>
      </c>
      <c r="F2842" s="14" t="s">
        <v>560</v>
      </c>
      <c r="G2842" s="5"/>
      <c r="H2842" s="5"/>
      <c r="I2842" s="5"/>
      <c r="J2842" s="5">
        <v>6366.5420000000004</v>
      </c>
      <c r="K2842" s="5"/>
      <c r="L2842" s="5"/>
      <c r="M2842" s="5">
        <f t="shared" si="5573"/>
        <v>6366.5420000000004</v>
      </c>
      <c r="N2842" s="5">
        <f t="shared" si="5574"/>
        <v>0</v>
      </c>
      <c r="O2842" s="5">
        <f t="shared" si="5575"/>
        <v>0</v>
      </c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>
        <f t="shared" si="5648"/>
        <v>6366.5420000000004</v>
      </c>
      <c r="AH2842" s="5">
        <f t="shared" si="5646"/>
        <v>0</v>
      </c>
      <c r="AI2842" s="5">
        <f t="shared" si="5647"/>
        <v>0</v>
      </c>
      <c r="AJ2842" s="5"/>
      <c r="AK2842" s="17"/>
      <c r="AL2842" s="27" t="s">
        <v>1439</v>
      </c>
    </row>
    <row r="2843" spans="1:38" ht="31.2" x14ac:dyDescent="0.3">
      <c r="A2843" s="4" t="s">
        <v>249</v>
      </c>
      <c r="B2843" s="4" t="s">
        <v>96</v>
      </c>
      <c r="C2843" s="4" t="s">
        <v>81</v>
      </c>
      <c r="D2843" s="4" t="s">
        <v>213</v>
      </c>
      <c r="E2843" s="4"/>
      <c r="F2843" s="14" t="s">
        <v>1337</v>
      </c>
      <c r="G2843" s="5">
        <f t="shared" ref="G2843:L2846" si="5662">G2844</f>
        <v>1000</v>
      </c>
      <c r="H2843" s="5">
        <f t="shared" si="5662"/>
        <v>1000</v>
      </c>
      <c r="I2843" s="5">
        <f t="shared" si="5662"/>
        <v>1000</v>
      </c>
      <c r="J2843" s="5">
        <f t="shared" si="5662"/>
        <v>0</v>
      </c>
      <c r="K2843" s="5">
        <f t="shared" si="5662"/>
        <v>0</v>
      </c>
      <c r="L2843" s="5">
        <f t="shared" si="5662"/>
        <v>0</v>
      </c>
      <c r="M2843" s="5">
        <f t="shared" si="5573"/>
        <v>1000</v>
      </c>
      <c r="N2843" s="5">
        <f t="shared" si="5574"/>
        <v>1000</v>
      </c>
      <c r="O2843" s="5">
        <f t="shared" si="5575"/>
        <v>1000</v>
      </c>
      <c r="P2843" s="5">
        <f t="shared" ref="P2843:V2846" si="5663">P2844</f>
        <v>0</v>
      </c>
      <c r="Q2843" s="5">
        <f t="shared" si="5663"/>
        <v>0</v>
      </c>
      <c r="R2843" s="5">
        <f t="shared" si="5663"/>
        <v>0</v>
      </c>
      <c r="S2843" s="5">
        <f t="shared" si="5663"/>
        <v>0</v>
      </c>
      <c r="T2843" s="5">
        <f t="shared" si="5663"/>
        <v>0</v>
      </c>
      <c r="U2843" s="5">
        <f t="shared" si="5663"/>
        <v>0</v>
      </c>
      <c r="V2843" s="5">
        <f t="shared" si="5663"/>
        <v>-505.05</v>
      </c>
      <c r="W2843" s="5">
        <f t="shared" ref="W2843:AF2846" si="5664">W2844</f>
        <v>0</v>
      </c>
      <c r="X2843" s="5">
        <f t="shared" si="5664"/>
        <v>0</v>
      </c>
      <c r="Y2843" s="5">
        <f t="shared" si="5664"/>
        <v>0</v>
      </c>
      <c r="Z2843" s="5">
        <f t="shared" si="5664"/>
        <v>0</v>
      </c>
      <c r="AA2843" s="5">
        <f t="shared" si="5664"/>
        <v>0</v>
      </c>
      <c r="AB2843" s="5">
        <f t="shared" si="5664"/>
        <v>0</v>
      </c>
      <c r="AC2843" s="5">
        <f t="shared" si="5664"/>
        <v>0</v>
      </c>
      <c r="AD2843" s="5">
        <f t="shared" si="5664"/>
        <v>0</v>
      </c>
      <c r="AE2843" s="5">
        <f t="shared" si="5664"/>
        <v>0</v>
      </c>
      <c r="AF2843" s="5">
        <f t="shared" si="5664"/>
        <v>0</v>
      </c>
      <c r="AG2843" s="5">
        <f t="shared" si="5648"/>
        <v>494.95</v>
      </c>
      <c r="AH2843" s="5">
        <f t="shared" si="5646"/>
        <v>1000</v>
      </c>
      <c r="AI2843" s="5">
        <f t="shared" si="5647"/>
        <v>1000</v>
      </c>
      <c r="AJ2843" s="5">
        <f t="shared" ref="AJ2843:AJ2846" si="5665">AJ2844</f>
        <v>0</v>
      </c>
      <c r="AK2843" s="17"/>
      <c r="AL2843" s="27"/>
    </row>
    <row r="2844" spans="1:38" ht="62.4" x14ac:dyDescent="0.3">
      <c r="A2844" s="4" t="s">
        <v>249</v>
      </c>
      <c r="B2844" s="4" t="s">
        <v>96</v>
      </c>
      <c r="C2844" s="4" t="s">
        <v>81</v>
      </c>
      <c r="D2844" s="4" t="s">
        <v>265</v>
      </c>
      <c r="E2844" s="4"/>
      <c r="F2844" s="14" t="s">
        <v>1341</v>
      </c>
      <c r="G2844" s="5">
        <f>G2845</f>
        <v>1000</v>
      </c>
      <c r="H2844" s="5">
        <f t="shared" si="5662"/>
        <v>1000</v>
      </c>
      <c r="I2844" s="5">
        <f t="shared" si="5662"/>
        <v>1000</v>
      </c>
      <c r="J2844" s="5">
        <f t="shared" si="5662"/>
        <v>0</v>
      </c>
      <c r="K2844" s="5">
        <f t="shared" si="5662"/>
        <v>0</v>
      </c>
      <c r="L2844" s="5">
        <f t="shared" si="5662"/>
        <v>0</v>
      </c>
      <c r="M2844" s="5">
        <f t="shared" si="5573"/>
        <v>1000</v>
      </c>
      <c r="N2844" s="5">
        <f t="shared" si="5574"/>
        <v>1000</v>
      </c>
      <c r="O2844" s="5">
        <f t="shared" si="5575"/>
        <v>1000</v>
      </c>
      <c r="P2844" s="5">
        <f t="shared" si="5663"/>
        <v>0</v>
      </c>
      <c r="Q2844" s="5">
        <f t="shared" si="5663"/>
        <v>0</v>
      </c>
      <c r="R2844" s="5">
        <f t="shared" si="5663"/>
        <v>0</v>
      </c>
      <c r="S2844" s="5">
        <f t="shared" si="5663"/>
        <v>0</v>
      </c>
      <c r="T2844" s="5">
        <f t="shared" si="5663"/>
        <v>0</v>
      </c>
      <c r="U2844" s="5">
        <f t="shared" si="5663"/>
        <v>0</v>
      </c>
      <c r="V2844" s="5">
        <f t="shared" si="5663"/>
        <v>-505.05</v>
      </c>
      <c r="W2844" s="5">
        <f t="shared" si="5664"/>
        <v>0</v>
      </c>
      <c r="X2844" s="5">
        <f t="shared" si="5664"/>
        <v>0</v>
      </c>
      <c r="Y2844" s="5">
        <f t="shared" si="5664"/>
        <v>0</v>
      </c>
      <c r="Z2844" s="5">
        <f t="shared" si="5664"/>
        <v>0</v>
      </c>
      <c r="AA2844" s="5">
        <f t="shared" si="5664"/>
        <v>0</v>
      </c>
      <c r="AB2844" s="5">
        <f t="shared" si="5664"/>
        <v>0</v>
      </c>
      <c r="AC2844" s="5">
        <f t="shared" si="5664"/>
        <v>0</v>
      </c>
      <c r="AD2844" s="5">
        <f t="shared" si="5664"/>
        <v>0</v>
      </c>
      <c r="AE2844" s="5">
        <f t="shared" si="5664"/>
        <v>0</v>
      </c>
      <c r="AF2844" s="5">
        <f t="shared" si="5664"/>
        <v>0</v>
      </c>
      <c r="AG2844" s="5">
        <f t="shared" si="5648"/>
        <v>494.95</v>
      </c>
      <c r="AH2844" s="5">
        <f t="shared" si="5646"/>
        <v>1000</v>
      </c>
      <c r="AI2844" s="5">
        <f t="shared" si="5647"/>
        <v>1000</v>
      </c>
      <c r="AJ2844" s="5">
        <f t="shared" si="5665"/>
        <v>0</v>
      </c>
      <c r="AK2844" s="17"/>
      <c r="AL2844" s="27"/>
    </row>
    <row r="2845" spans="1:38" ht="31.2" x14ac:dyDescent="0.3">
      <c r="A2845" s="4" t="s">
        <v>249</v>
      </c>
      <c r="B2845" s="4" t="s">
        <v>96</v>
      </c>
      <c r="C2845" s="4" t="s">
        <v>81</v>
      </c>
      <c r="D2845" s="4" t="s">
        <v>264</v>
      </c>
      <c r="E2845" s="4"/>
      <c r="F2845" s="14" t="s">
        <v>833</v>
      </c>
      <c r="G2845" s="5">
        <f t="shared" si="5662"/>
        <v>1000</v>
      </c>
      <c r="H2845" s="5">
        <f t="shared" si="5662"/>
        <v>1000</v>
      </c>
      <c r="I2845" s="5">
        <f t="shared" si="5662"/>
        <v>1000</v>
      </c>
      <c r="J2845" s="5">
        <f t="shared" si="5662"/>
        <v>0</v>
      </c>
      <c r="K2845" s="5">
        <f t="shared" si="5662"/>
        <v>0</v>
      </c>
      <c r="L2845" s="5">
        <f t="shared" si="5662"/>
        <v>0</v>
      </c>
      <c r="M2845" s="5">
        <f t="shared" si="5573"/>
        <v>1000</v>
      </c>
      <c r="N2845" s="5">
        <f t="shared" si="5574"/>
        <v>1000</v>
      </c>
      <c r="O2845" s="5">
        <f t="shared" si="5575"/>
        <v>1000</v>
      </c>
      <c r="P2845" s="5">
        <f t="shared" si="5663"/>
        <v>0</v>
      </c>
      <c r="Q2845" s="5">
        <f t="shared" si="5663"/>
        <v>0</v>
      </c>
      <c r="R2845" s="5">
        <f t="shared" si="5663"/>
        <v>0</v>
      </c>
      <c r="S2845" s="5">
        <f t="shared" si="5663"/>
        <v>0</v>
      </c>
      <c r="T2845" s="5">
        <f t="shared" si="5663"/>
        <v>0</v>
      </c>
      <c r="U2845" s="5">
        <f t="shared" si="5663"/>
        <v>0</v>
      </c>
      <c r="V2845" s="5">
        <f t="shared" si="5663"/>
        <v>-505.05</v>
      </c>
      <c r="W2845" s="5">
        <f t="shared" si="5664"/>
        <v>0</v>
      </c>
      <c r="X2845" s="5">
        <f t="shared" si="5664"/>
        <v>0</v>
      </c>
      <c r="Y2845" s="5">
        <f t="shared" si="5664"/>
        <v>0</v>
      </c>
      <c r="Z2845" s="5">
        <f t="shared" si="5664"/>
        <v>0</v>
      </c>
      <c r="AA2845" s="5">
        <f t="shared" si="5664"/>
        <v>0</v>
      </c>
      <c r="AB2845" s="5">
        <f t="shared" si="5664"/>
        <v>0</v>
      </c>
      <c r="AC2845" s="5">
        <f t="shared" si="5664"/>
        <v>0</v>
      </c>
      <c r="AD2845" s="5">
        <f t="shared" si="5664"/>
        <v>0</v>
      </c>
      <c r="AE2845" s="5">
        <f t="shared" si="5664"/>
        <v>0</v>
      </c>
      <c r="AF2845" s="5">
        <f t="shared" si="5664"/>
        <v>0</v>
      </c>
      <c r="AG2845" s="5">
        <f t="shared" si="5648"/>
        <v>494.95</v>
      </c>
      <c r="AH2845" s="5">
        <f t="shared" si="5646"/>
        <v>1000</v>
      </c>
      <c r="AI2845" s="5">
        <f t="shared" si="5647"/>
        <v>1000</v>
      </c>
      <c r="AJ2845" s="5">
        <f t="shared" si="5665"/>
        <v>0</v>
      </c>
      <c r="AK2845" s="17"/>
      <c r="AL2845" s="27"/>
    </row>
    <row r="2846" spans="1:38" ht="31.2" x14ac:dyDescent="0.3">
      <c r="A2846" s="4" t="s">
        <v>249</v>
      </c>
      <c r="B2846" s="4" t="s">
        <v>96</v>
      </c>
      <c r="C2846" s="4" t="s">
        <v>81</v>
      </c>
      <c r="D2846" s="4" t="s">
        <v>264</v>
      </c>
      <c r="E2846" s="4" t="s">
        <v>15</v>
      </c>
      <c r="F2846" s="14" t="s">
        <v>559</v>
      </c>
      <c r="G2846" s="5">
        <f t="shared" si="5662"/>
        <v>1000</v>
      </c>
      <c r="H2846" s="5">
        <f t="shared" si="5662"/>
        <v>1000</v>
      </c>
      <c r="I2846" s="5">
        <f t="shared" si="5662"/>
        <v>1000</v>
      </c>
      <c r="J2846" s="5">
        <f t="shared" si="5662"/>
        <v>0</v>
      </c>
      <c r="K2846" s="5">
        <f t="shared" si="5662"/>
        <v>0</v>
      </c>
      <c r="L2846" s="5">
        <f t="shared" si="5662"/>
        <v>0</v>
      </c>
      <c r="M2846" s="5">
        <f t="shared" si="5573"/>
        <v>1000</v>
      </c>
      <c r="N2846" s="5">
        <f t="shared" si="5574"/>
        <v>1000</v>
      </c>
      <c r="O2846" s="5">
        <f t="shared" si="5575"/>
        <v>1000</v>
      </c>
      <c r="P2846" s="5">
        <f t="shared" si="5663"/>
        <v>0</v>
      </c>
      <c r="Q2846" s="5">
        <f t="shared" si="5663"/>
        <v>0</v>
      </c>
      <c r="R2846" s="5">
        <f t="shared" si="5663"/>
        <v>0</v>
      </c>
      <c r="S2846" s="5">
        <f t="shared" si="5663"/>
        <v>0</v>
      </c>
      <c r="T2846" s="5">
        <f t="shared" si="5663"/>
        <v>0</v>
      </c>
      <c r="U2846" s="5">
        <f t="shared" si="5663"/>
        <v>0</v>
      </c>
      <c r="V2846" s="5">
        <f t="shared" si="5663"/>
        <v>-505.05</v>
      </c>
      <c r="W2846" s="5">
        <f t="shared" si="5664"/>
        <v>0</v>
      </c>
      <c r="X2846" s="5">
        <f t="shared" si="5664"/>
        <v>0</v>
      </c>
      <c r="Y2846" s="5">
        <f t="shared" si="5664"/>
        <v>0</v>
      </c>
      <c r="Z2846" s="5">
        <f t="shared" si="5664"/>
        <v>0</v>
      </c>
      <c r="AA2846" s="5">
        <f t="shared" si="5664"/>
        <v>0</v>
      </c>
      <c r="AB2846" s="5">
        <f t="shared" si="5664"/>
        <v>0</v>
      </c>
      <c r="AC2846" s="5">
        <f t="shared" si="5664"/>
        <v>0</v>
      </c>
      <c r="AD2846" s="5">
        <f t="shared" si="5664"/>
        <v>0</v>
      </c>
      <c r="AE2846" s="5">
        <f t="shared" si="5664"/>
        <v>0</v>
      </c>
      <c r="AF2846" s="5">
        <f t="shared" si="5664"/>
        <v>0</v>
      </c>
      <c r="AG2846" s="5">
        <f t="shared" si="5648"/>
        <v>494.95</v>
      </c>
      <c r="AH2846" s="5">
        <f t="shared" si="5646"/>
        <v>1000</v>
      </c>
      <c r="AI2846" s="5">
        <f t="shared" si="5647"/>
        <v>1000</v>
      </c>
      <c r="AJ2846" s="5">
        <f t="shared" si="5665"/>
        <v>0</v>
      </c>
      <c r="AK2846" s="17"/>
      <c r="AL2846" s="27"/>
    </row>
    <row r="2847" spans="1:38" ht="31.2" x14ac:dyDescent="0.3">
      <c r="A2847" s="4" t="s">
        <v>249</v>
      </c>
      <c r="B2847" s="4" t="s">
        <v>96</v>
      </c>
      <c r="C2847" s="4" t="s">
        <v>81</v>
      </c>
      <c r="D2847" s="4" t="s">
        <v>264</v>
      </c>
      <c r="E2847" s="4" t="s">
        <v>16</v>
      </c>
      <c r="F2847" s="14" t="s">
        <v>560</v>
      </c>
      <c r="G2847" s="5">
        <v>1000</v>
      </c>
      <c r="H2847" s="5">
        <v>1000</v>
      </c>
      <c r="I2847" s="5">
        <v>1000</v>
      </c>
      <c r="J2847" s="5"/>
      <c r="K2847" s="5"/>
      <c r="L2847" s="5"/>
      <c r="M2847" s="5">
        <f t="shared" si="5573"/>
        <v>1000</v>
      </c>
      <c r="N2847" s="5">
        <f t="shared" si="5574"/>
        <v>1000</v>
      </c>
      <c r="O2847" s="5">
        <f t="shared" si="5575"/>
        <v>1000</v>
      </c>
      <c r="P2847" s="5"/>
      <c r="Q2847" s="5"/>
      <c r="R2847" s="5"/>
      <c r="S2847" s="5"/>
      <c r="T2847" s="5"/>
      <c r="U2847" s="5"/>
      <c r="V2847" s="5">
        <v>-505.05</v>
      </c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>
        <f t="shared" si="5648"/>
        <v>494.95</v>
      </c>
      <c r="AH2847" s="5">
        <f t="shared" si="5646"/>
        <v>1000</v>
      </c>
      <c r="AI2847" s="5">
        <f t="shared" si="5647"/>
        <v>1000</v>
      </c>
      <c r="AJ2847" s="5"/>
      <c r="AK2847" s="17"/>
      <c r="AL2847" s="27"/>
    </row>
    <row r="2848" spans="1:38" ht="46.8" x14ac:dyDescent="0.3">
      <c r="A2848" s="4" t="s">
        <v>249</v>
      </c>
      <c r="B2848" s="4" t="s">
        <v>96</v>
      </c>
      <c r="C2848" s="4" t="s">
        <v>81</v>
      </c>
      <c r="D2848" s="4" t="s">
        <v>302</v>
      </c>
      <c r="E2848" s="4"/>
      <c r="F2848" s="14" t="s">
        <v>1347</v>
      </c>
      <c r="G2848" s="5">
        <f t="shared" ref="G2848:L2851" si="5666">G2849</f>
        <v>90275.9</v>
      </c>
      <c r="H2848" s="5">
        <f t="shared" si="5666"/>
        <v>79309</v>
      </c>
      <c r="I2848" s="5">
        <f t="shared" si="5666"/>
        <v>100000</v>
      </c>
      <c r="J2848" s="5">
        <f t="shared" si="5666"/>
        <v>0</v>
      </c>
      <c r="K2848" s="5">
        <f t="shared" si="5666"/>
        <v>0</v>
      </c>
      <c r="L2848" s="5">
        <f t="shared" si="5666"/>
        <v>0</v>
      </c>
      <c r="M2848" s="5">
        <f t="shared" si="5573"/>
        <v>90275.9</v>
      </c>
      <c r="N2848" s="5">
        <f t="shared" si="5574"/>
        <v>79309</v>
      </c>
      <c r="O2848" s="5">
        <f t="shared" si="5575"/>
        <v>100000</v>
      </c>
      <c r="P2848" s="5">
        <f t="shared" ref="P2848:V2851" si="5667">P2849</f>
        <v>0</v>
      </c>
      <c r="Q2848" s="5">
        <f t="shared" si="5667"/>
        <v>0</v>
      </c>
      <c r="R2848" s="5">
        <f t="shared" si="5667"/>
        <v>0</v>
      </c>
      <c r="S2848" s="5">
        <f t="shared" si="5667"/>
        <v>0</v>
      </c>
      <c r="T2848" s="5">
        <f t="shared" si="5667"/>
        <v>0</v>
      </c>
      <c r="U2848" s="5">
        <f t="shared" si="5667"/>
        <v>0</v>
      </c>
      <c r="V2848" s="5">
        <f t="shared" si="5667"/>
        <v>0</v>
      </c>
      <c r="W2848" s="5">
        <f t="shared" ref="W2848:AF2851" si="5668">W2849</f>
        <v>0</v>
      </c>
      <c r="X2848" s="5">
        <f t="shared" si="5668"/>
        <v>0</v>
      </c>
      <c r="Y2848" s="5">
        <f t="shared" si="5668"/>
        <v>0</v>
      </c>
      <c r="Z2848" s="5">
        <f t="shared" si="5668"/>
        <v>0</v>
      </c>
      <c r="AA2848" s="5">
        <f t="shared" si="5668"/>
        <v>0</v>
      </c>
      <c r="AB2848" s="5">
        <f t="shared" si="5668"/>
        <v>0</v>
      </c>
      <c r="AC2848" s="5">
        <f t="shared" si="5668"/>
        <v>0</v>
      </c>
      <c r="AD2848" s="5">
        <f t="shared" si="5668"/>
        <v>0</v>
      </c>
      <c r="AE2848" s="5">
        <f t="shared" si="5668"/>
        <v>0</v>
      </c>
      <c r="AF2848" s="5">
        <f t="shared" si="5668"/>
        <v>0</v>
      </c>
      <c r="AG2848" s="5">
        <f t="shared" si="5648"/>
        <v>90275.9</v>
      </c>
      <c r="AH2848" s="5">
        <f t="shared" si="5646"/>
        <v>79309</v>
      </c>
      <c r="AI2848" s="5">
        <f t="shared" si="5647"/>
        <v>100000</v>
      </c>
      <c r="AJ2848" s="5">
        <f t="shared" ref="AJ2848:AJ2851" si="5669">AJ2849</f>
        <v>0</v>
      </c>
      <c r="AK2848" s="17"/>
      <c r="AL2848" s="27"/>
    </row>
    <row r="2849" spans="1:38" ht="62.4" x14ac:dyDescent="0.3">
      <c r="A2849" s="4" t="s">
        <v>249</v>
      </c>
      <c r="B2849" s="4" t="s">
        <v>96</v>
      </c>
      <c r="C2849" s="4" t="s">
        <v>81</v>
      </c>
      <c r="D2849" s="4" t="s">
        <v>907</v>
      </c>
      <c r="E2849" s="4"/>
      <c r="F2849" s="14" t="s">
        <v>1349</v>
      </c>
      <c r="G2849" s="5">
        <f t="shared" si="5666"/>
        <v>90275.9</v>
      </c>
      <c r="H2849" s="5">
        <f t="shared" si="5666"/>
        <v>79309</v>
      </c>
      <c r="I2849" s="5">
        <f t="shared" si="5666"/>
        <v>100000</v>
      </c>
      <c r="J2849" s="5">
        <f t="shared" si="5666"/>
        <v>0</v>
      </c>
      <c r="K2849" s="5">
        <f t="shared" si="5666"/>
        <v>0</v>
      </c>
      <c r="L2849" s="5">
        <f t="shared" si="5666"/>
        <v>0</v>
      </c>
      <c r="M2849" s="5">
        <f t="shared" si="5573"/>
        <v>90275.9</v>
      </c>
      <c r="N2849" s="5">
        <f t="shared" si="5574"/>
        <v>79309</v>
      </c>
      <c r="O2849" s="5">
        <f t="shared" si="5575"/>
        <v>100000</v>
      </c>
      <c r="P2849" s="5">
        <f t="shared" si="5667"/>
        <v>0</v>
      </c>
      <c r="Q2849" s="5">
        <f t="shared" si="5667"/>
        <v>0</v>
      </c>
      <c r="R2849" s="5">
        <f t="shared" si="5667"/>
        <v>0</v>
      </c>
      <c r="S2849" s="5">
        <f t="shared" si="5667"/>
        <v>0</v>
      </c>
      <c r="T2849" s="5">
        <f t="shared" si="5667"/>
        <v>0</v>
      </c>
      <c r="U2849" s="5">
        <f t="shared" si="5667"/>
        <v>0</v>
      </c>
      <c r="V2849" s="5">
        <f t="shared" si="5667"/>
        <v>0</v>
      </c>
      <c r="W2849" s="5">
        <f t="shared" si="5668"/>
        <v>0</v>
      </c>
      <c r="X2849" s="5">
        <f t="shared" si="5668"/>
        <v>0</v>
      </c>
      <c r="Y2849" s="5">
        <f t="shared" si="5668"/>
        <v>0</v>
      </c>
      <c r="Z2849" s="5">
        <f t="shared" si="5668"/>
        <v>0</v>
      </c>
      <c r="AA2849" s="5">
        <f t="shared" si="5668"/>
        <v>0</v>
      </c>
      <c r="AB2849" s="5">
        <f t="shared" si="5668"/>
        <v>0</v>
      </c>
      <c r="AC2849" s="5">
        <f t="shared" si="5668"/>
        <v>0</v>
      </c>
      <c r="AD2849" s="5">
        <f t="shared" si="5668"/>
        <v>0</v>
      </c>
      <c r="AE2849" s="5">
        <f t="shared" si="5668"/>
        <v>0</v>
      </c>
      <c r="AF2849" s="5">
        <f t="shared" si="5668"/>
        <v>0</v>
      </c>
      <c r="AG2849" s="5">
        <f t="shared" si="5648"/>
        <v>90275.9</v>
      </c>
      <c r="AH2849" s="5">
        <f t="shared" si="5646"/>
        <v>79309</v>
      </c>
      <c r="AI2849" s="5">
        <f t="shared" si="5647"/>
        <v>100000</v>
      </c>
      <c r="AJ2849" s="5">
        <f t="shared" si="5669"/>
        <v>0</v>
      </c>
      <c r="AK2849" s="17"/>
      <c r="AL2849" s="27"/>
    </row>
    <row r="2850" spans="1:38" ht="31.2" x14ac:dyDescent="0.3">
      <c r="A2850" s="4" t="s">
        <v>249</v>
      </c>
      <c r="B2850" s="4" t="s">
        <v>96</v>
      </c>
      <c r="C2850" s="4" t="s">
        <v>81</v>
      </c>
      <c r="D2850" s="4" t="s">
        <v>906</v>
      </c>
      <c r="E2850" s="4"/>
      <c r="F2850" s="14" t="s">
        <v>910</v>
      </c>
      <c r="G2850" s="5">
        <f t="shared" si="5666"/>
        <v>90275.9</v>
      </c>
      <c r="H2850" s="5">
        <f t="shared" si="5666"/>
        <v>79309</v>
      </c>
      <c r="I2850" s="5">
        <f t="shared" si="5666"/>
        <v>100000</v>
      </c>
      <c r="J2850" s="5">
        <f t="shared" si="5666"/>
        <v>0</v>
      </c>
      <c r="K2850" s="5">
        <f t="shared" si="5666"/>
        <v>0</v>
      </c>
      <c r="L2850" s="5">
        <f t="shared" si="5666"/>
        <v>0</v>
      </c>
      <c r="M2850" s="5">
        <f t="shared" si="5573"/>
        <v>90275.9</v>
      </c>
      <c r="N2850" s="5">
        <f t="shared" si="5574"/>
        <v>79309</v>
      </c>
      <c r="O2850" s="5">
        <f t="shared" si="5575"/>
        <v>100000</v>
      </c>
      <c r="P2850" s="5">
        <f t="shared" si="5667"/>
        <v>0</v>
      </c>
      <c r="Q2850" s="5">
        <f t="shared" si="5667"/>
        <v>0</v>
      </c>
      <c r="R2850" s="5">
        <f t="shared" si="5667"/>
        <v>0</v>
      </c>
      <c r="S2850" s="5">
        <f t="shared" si="5667"/>
        <v>0</v>
      </c>
      <c r="T2850" s="5">
        <f t="shared" si="5667"/>
        <v>0</v>
      </c>
      <c r="U2850" s="5">
        <f t="shared" si="5667"/>
        <v>0</v>
      </c>
      <c r="V2850" s="5">
        <f t="shared" si="5667"/>
        <v>0</v>
      </c>
      <c r="W2850" s="5">
        <f t="shared" si="5668"/>
        <v>0</v>
      </c>
      <c r="X2850" s="5">
        <f t="shared" si="5668"/>
        <v>0</v>
      </c>
      <c r="Y2850" s="5">
        <f t="shared" si="5668"/>
        <v>0</v>
      </c>
      <c r="Z2850" s="5">
        <f t="shared" si="5668"/>
        <v>0</v>
      </c>
      <c r="AA2850" s="5">
        <f t="shared" si="5668"/>
        <v>0</v>
      </c>
      <c r="AB2850" s="5">
        <f t="shared" si="5668"/>
        <v>0</v>
      </c>
      <c r="AC2850" s="5">
        <f t="shared" si="5668"/>
        <v>0</v>
      </c>
      <c r="AD2850" s="5">
        <f t="shared" si="5668"/>
        <v>0</v>
      </c>
      <c r="AE2850" s="5">
        <f t="shared" si="5668"/>
        <v>0</v>
      </c>
      <c r="AF2850" s="5">
        <f t="shared" si="5668"/>
        <v>0</v>
      </c>
      <c r="AG2850" s="5">
        <f t="shared" si="5648"/>
        <v>90275.9</v>
      </c>
      <c r="AH2850" s="5">
        <f t="shared" si="5646"/>
        <v>79309</v>
      </c>
      <c r="AI2850" s="5">
        <f t="shared" si="5647"/>
        <v>100000</v>
      </c>
      <c r="AJ2850" s="5">
        <f t="shared" si="5669"/>
        <v>0</v>
      </c>
      <c r="AK2850" s="17"/>
      <c r="AL2850" s="27"/>
    </row>
    <row r="2851" spans="1:38" ht="31.2" x14ac:dyDescent="0.3">
      <c r="A2851" s="4" t="s">
        <v>249</v>
      </c>
      <c r="B2851" s="4" t="s">
        <v>96</v>
      </c>
      <c r="C2851" s="4" t="s">
        <v>81</v>
      </c>
      <c r="D2851" s="4" t="s">
        <v>906</v>
      </c>
      <c r="E2851" s="4" t="s">
        <v>15</v>
      </c>
      <c r="F2851" s="14" t="s">
        <v>559</v>
      </c>
      <c r="G2851" s="5">
        <f t="shared" si="5666"/>
        <v>90275.9</v>
      </c>
      <c r="H2851" s="5">
        <f t="shared" si="5666"/>
        <v>79309</v>
      </c>
      <c r="I2851" s="5">
        <f t="shared" si="5666"/>
        <v>100000</v>
      </c>
      <c r="J2851" s="5">
        <f t="shared" si="5666"/>
        <v>0</v>
      </c>
      <c r="K2851" s="5">
        <f t="shared" si="5666"/>
        <v>0</v>
      </c>
      <c r="L2851" s="5">
        <f t="shared" si="5666"/>
        <v>0</v>
      </c>
      <c r="M2851" s="5">
        <f t="shared" si="5573"/>
        <v>90275.9</v>
      </c>
      <c r="N2851" s="5">
        <f t="shared" si="5574"/>
        <v>79309</v>
      </c>
      <c r="O2851" s="5">
        <f t="shared" si="5575"/>
        <v>100000</v>
      </c>
      <c r="P2851" s="5">
        <f t="shared" si="5667"/>
        <v>0</v>
      </c>
      <c r="Q2851" s="5">
        <f t="shared" si="5667"/>
        <v>0</v>
      </c>
      <c r="R2851" s="5">
        <f t="shared" si="5667"/>
        <v>0</v>
      </c>
      <c r="S2851" s="5">
        <f t="shared" si="5667"/>
        <v>0</v>
      </c>
      <c r="T2851" s="5">
        <f t="shared" si="5667"/>
        <v>0</v>
      </c>
      <c r="U2851" s="5">
        <f t="shared" si="5667"/>
        <v>0</v>
      </c>
      <c r="V2851" s="5">
        <f t="shared" si="5667"/>
        <v>0</v>
      </c>
      <c r="W2851" s="5">
        <f t="shared" si="5668"/>
        <v>0</v>
      </c>
      <c r="X2851" s="5">
        <f t="shared" si="5668"/>
        <v>0</v>
      </c>
      <c r="Y2851" s="5">
        <f t="shared" si="5668"/>
        <v>0</v>
      </c>
      <c r="Z2851" s="5">
        <f t="shared" si="5668"/>
        <v>0</v>
      </c>
      <c r="AA2851" s="5">
        <f t="shared" si="5668"/>
        <v>0</v>
      </c>
      <c r="AB2851" s="5">
        <f t="shared" si="5668"/>
        <v>0</v>
      </c>
      <c r="AC2851" s="5">
        <f t="shared" si="5668"/>
        <v>0</v>
      </c>
      <c r="AD2851" s="5">
        <f t="shared" si="5668"/>
        <v>0</v>
      </c>
      <c r="AE2851" s="5">
        <f t="shared" si="5668"/>
        <v>0</v>
      </c>
      <c r="AF2851" s="5">
        <f t="shared" si="5668"/>
        <v>0</v>
      </c>
      <c r="AG2851" s="5">
        <f t="shared" si="5648"/>
        <v>90275.9</v>
      </c>
      <c r="AH2851" s="5">
        <f t="shared" si="5646"/>
        <v>79309</v>
      </c>
      <c r="AI2851" s="5">
        <f t="shared" si="5647"/>
        <v>100000</v>
      </c>
      <c r="AJ2851" s="5">
        <f t="shared" si="5669"/>
        <v>0</v>
      </c>
      <c r="AK2851" s="17"/>
      <c r="AL2851" s="27"/>
    </row>
    <row r="2852" spans="1:38" ht="31.2" x14ac:dyDescent="0.3">
      <c r="A2852" s="4" t="s">
        <v>249</v>
      </c>
      <c r="B2852" s="4" t="s">
        <v>96</v>
      </c>
      <c r="C2852" s="4" t="s">
        <v>81</v>
      </c>
      <c r="D2852" s="4" t="s">
        <v>906</v>
      </c>
      <c r="E2852" s="4" t="s">
        <v>16</v>
      </c>
      <c r="F2852" s="14" t="s">
        <v>560</v>
      </c>
      <c r="G2852" s="5">
        <v>90275.9</v>
      </c>
      <c r="H2852" s="5">
        <v>79309</v>
      </c>
      <c r="I2852" s="5">
        <v>100000</v>
      </c>
      <c r="J2852" s="5"/>
      <c r="K2852" s="5"/>
      <c r="L2852" s="5"/>
      <c r="M2852" s="5">
        <f t="shared" si="5573"/>
        <v>90275.9</v>
      </c>
      <c r="N2852" s="5">
        <f t="shared" si="5574"/>
        <v>79309</v>
      </c>
      <c r="O2852" s="5">
        <f t="shared" si="5575"/>
        <v>100000</v>
      </c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>
        <f t="shared" si="5648"/>
        <v>90275.9</v>
      </c>
      <c r="AH2852" s="5">
        <f t="shared" si="5646"/>
        <v>79309</v>
      </c>
      <c r="AI2852" s="5">
        <f t="shared" si="5647"/>
        <v>100000</v>
      </c>
      <c r="AJ2852" s="5"/>
      <c r="AK2852" s="17"/>
      <c r="AL2852" s="27"/>
    </row>
    <row r="2853" spans="1:38" ht="31.2" x14ac:dyDescent="0.3">
      <c r="A2853" s="4" t="s">
        <v>249</v>
      </c>
      <c r="B2853" s="4" t="s">
        <v>96</v>
      </c>
      <c r="C2853" s="4" t="s">
        <v>81</v>
      </c>
      <c r="D2853" s="4" t="s">
        <v>26</v>
      </c>
      <c r="E2853" s="4"/>
      <c r="F2853" s="14" t="s">
        <v>846</v>
      </c>
      <c r="G2853" s="5"/>
      <c r="H2853" s="5"/>
      <c r="I2853" s="5"/>
      <c r="J2853" s="5"/>
      <c r="K2853" s="5"/>
      <c r="L2853" s="5"/>
      <c r="M2853" s="5"/>
      <c r="N2853" s="5"/>
      <c r="O2853" s="5"/>
      <c r="P2853" s="5">
        <f>P2854</f>
        <v>0</v>
      </c>
      <c r="Q2853" s="5">
        <f t="shared" ref="Q2853:AJ2855" si="5670">Q2854</f>
        <v>0</v>
      </c>
      <c r="R2853" s="5">
        <f t="shared" si="5670"/>
        <v>0</v>
      </c>
      <c r="S2853" s="5">
        <f t="shared" si="5670"/>
        <v>35.75</v>
      </c>
      <c r="T2853" s="5">
        <f t="shared" si="5670"/>
        <v>0</v>
      </c>
      <c r="U2853" s="5">
        <f t="shared" si="5670"/>
        <v>0</v>
      </c>
      <c r="V2853" s="5">
        <f t="shared" si="5670"/>
        <v>0</v>
      </c>
      <c r="W2853" s="5">
        <f t="shared" si="5670"/>
        <v>0</v>
      </c>
      <c r="X2853" s="5">
        <f t="shared" si="5670"/>
        <v>0</v>
      </c>
      <c r="Y2853" s="5">
        <f t="shared" si="5670"/>
        <v>0</v>
      </c>
      <c r="Z2853" s="5">
        <f t="shared" si="5670"/>
        <v>0</v>
      </c>
      <c r="AA2853" s="5">
        <f t="shared" si="5670"/>
        <v>0</v>
      </c>
      <c r="AB2853" s="5">
        <f t="shared" si="5670"/>
        <v>0</v>
      </c>
      <c r="AC2853" s="5">
        <f t="shared" si="5670"/>
        <v>0</v>
      </c>
      <c r="AD2853" s="5">
        <f t="shared" si="5670"/>
        <v>0</v>
      </c>
      <c r="AE2853" s="5">
        <f t="shared" si="5670"/>
        <v>0</v>
      </c>
      <c r="AF2853" s="5">
        <f t="shared" si="5670"/>
        <v>0</v>
      </c>
      <c r="AG2853" s="5">
        <f t="shared" si="5648"/>
        <v>35.75</v>
      </c>
      <c r="AH2853" s="5">
        <f t="shared" si="5646"/>
        <v>0</v>
      </c>
      <c r="AI2853" s="5">
        <f t="shared" si="5647"/>
        <v>0</v>
      </c>
      <c r="AJ2853" s="5">
        <f t="shared" si="5670"/>
        <v>0</v>
      </c>
      <c r="AK2853" s="17"/>
      <c r="AL2853" s="27"/>
    </row>
    <row r="2854" spans="1:38" ht="46.8" x14ac:dyDescent="0.3">
      <c r="A2854" s="4" t="s">
        <v>249</v>
      </c>
      <c r="B2854" s="4" t="s">
        <v>96</v>
      </c>
      <c r="C2854" s="4" t="s">
        <v>81</v>
      </c>
      <c r="D2854" s="4" t="s">
        <v>429</v>
      </c>
      <c r="E2854" s="4"/>
      <c r="F2854" s="14" t="s">
        <v>854</v>
      </c>
      <c r="G2854" s="5"/>
      <c r="H2854" s="5"/>
      <c r="I2854" s="5"/>
      <c r="J2854" s="5"/>
      <c r="K2854" s="5"/>
      <c r="L2854" s="5"/>
      <c r="M2854" s="5"/>
      <c r="N2854" s="5"/>
      <c r="O2854" s="5"/>
      <c r="P2854" s="5">
        <f>P2855</f>
        <v>0</v>
      </c>
      <c r="Q2854" s="5">
        <f t="shared" si="5670"/>
        <v>0</v>
      </c>
      <c r="R2854" s="5">
        <f t="shared" si="5670"/>
        <v>0</v>
      </c>
      <c r="S2854" s="5">
        <f t="shared" si="5670"/>
        <v>35.75</v>
      </c>
      <c r="T2854" s="5">
        <f t="shared" si="5670"/>
        <v>0</v>
      </c>
      <c r="U2854" s="5">
        <f t="shared" si="5670"/>
        <v>0</v>
      </c>
      <c r="V2854" s="5">
        <f t="shared" si="5670"/>
        <v>0</v>
      </c>
      <c r="W2854" s="5">
        <f t="shared" si="5670"/>
        <v>0</v>
      </c>
      <c r="X2854" s="5">
        <f t="shared" si="5670"/>
        <v>0</v>
      </c>
      <c r="Y2854" s="5">
        <f t="shared" si="5670"/>
        <v>0</v>
      </c>
      <c r="Z2854" s="5">
        <f t="shared" si="5670"/>
        <v>0</v>
      </c>
      <c r="AA2854" s="5">
        <f t="shared" si="5670"/>
        <v>0</v>
      </c>
      <c r="AB2854" s="5">
        <f t="shared" si="5670"/>
        <v>0</v>
      </c>
      <c r="AC2854" s="5">
        <f t="shared" si="5670"/>
        <v>0</v>
      </c>
      <c r="AD2854" s="5">
        <f t="shared" si="5670"/>
        <v>0</v>
      </c>
      <c r="AE2854" s="5">
        <f t="shared" si="5670"/>
        <v>0</v>
      </c>
      <c r="AF2854" s="5">
        <f t="shared" si="5670"/>
        <v>0</v>
      </c>
      <c r="AG2854" s="5">
        <f t="shared" si="5648"/>
        <v>35.75</v>
      </c>
      <c r="AH2854" s="5">
        <f t="shared" si="5646"/>
        <v>0</v>
      </c>
      <c r="AI2854" s="5">
        <f t="shared" si="5647"/>
        <v>0</v>
      </c>
      <c r="AJ2854" s="5">
        <f t="shared" si="5670"/>
        <v>0</v>
      </c>
      <c r="AK2854" s="17"/>
      <c r="AL2854" s="27"/>
    </row>
    <row r="2855" spans="1:38" x14ac:dyDescent="0.3">
      <c r="A2855" s="4" t="s">
        <v>249</v>
      </c>
      <c r="B2855" s="4" t="s">
        <v>96</v>
      </c>
      <c r="C2855" s="4" t="s">
        <v>81</v>
      </c>
      <c r="D2855" s="4" t="s">
        <v>429</v>
      </c>
      <c r="E2855" s="4" t="s">
        <v>17</v>
      </c>
      <c r="F2855" s="14" t="s">
        <v>575</v>
      </c>
      <c r="G2855" s="5"/>
      <c r="H2855" s="5"/>
      <c r="I2855" s="5"/>
      <c r="J2855" s="5"/>
      <c r="K2855" s="5"/>
      <c r="L2855" s="5"/>
      <c r="M2855" s="5"/>
      <c r="N2855" s="5"/>
      <c r="O2855" s="5"/>
      <c r="P2855" s="5">
        <f>P2856</f>
        <v>0</v>
      </c>
      <c r="Q2855" s="5">
        <f t="shared" si="5670"/>
        <v>0</v>
      </c>
      <c r="R2855" s="5">
        <f t="shared" si="5670"/>
        <v>0</v>
      </c>
      <c r="S2855" s="5">
        <f t="shared" si="5670"/>
        <v>35.75</v>
      </c>
      <c r="T2855" s="5">
        <f t="shared" si="5670"/>
        <v>0</v>
      </c>
      <c r="U2855" s="5">
        <f t="shared" si="5670"/>
        <v>0</v>
      </c>
      <c r="V2855" s="5">
        <f t="shared" si="5670"/>
        <v>0</v>
      </c>
      <c r="W2855" s="5">
        <f t="shared" si="5670"/>
        <v>0</v>
      </c>
      <c r="X2855" s="5">
        <f t="shared" si="5670"/>
        <v>0</v>
      </c>
      <c r="Y2855" s="5">
        <f t="shared" si="5670"/>
        <v>0</v>
      </c>
      <c r="Z2855" s="5">
        <f t="shared" si="5670"/>
        <v>0</v>
      </c>
      <c r="AA2855" s="5">
        <f t="shared" si="5670"/>
        <v>0</v>
      </c>
      <c r="AB2855" s="5">
        <f t="shared" si="5670"/>
        <v>0</v>
      </c>
      <c r="AC2855" s="5">
        <f t="shared" si="5670"/>
        <v>0</v>
      </c>
      <c r="AD2855" s="5">
        <f t="shared" si="5670"/>
        <v>0</v>
      </c>
      <c r="AE2855" s="5">
        <f t="shared" si="5670"/>
        <v>0</v>
      </c>
      <c r="AF2855" s="5">
        <f t="shared" si="5670"/>
        <v>0</v>
      </c>
      <c r="AG2855" s="5">
        <f t="shared" si="5648"/>
        <v>35.75</v>
      </c>
      <c r="AH2855" s="5">
        <f t="shared" si="5646"/>
        <v>0</v>
      </c>
      <c r="AI2855" s="5">
        <f t="shared" si="5647"/>
        <v>0</v>
      </c>
      <c r="AJ2855" s="5">
        <f t="shared" si="5670"/>
        <v>0</v>
      </c>
      <c r="AK2855" s="17"/>
      <c r="AL2855" s="27"/>
    </row>
    <row r="2856" spans="1:38" ht="62.4" x14ac:dyDescent="0.3">
      <c r="A2856" s="4" t="s">
        <v>249</v>
      </c>
      <c r="B2856" s="4" t="s">
        <v>96</v>
      </c>
      <c r="C2856" s="4" t="s">
        <v>81</v>
      </c>
      <c r="D2856" s="4" t="s">
        <v>429</v>
      </c>
      <c r="E2856" s="4" t="s">
        <v>205</v>
      </c>
      <c r="F2856" s="14" t="s">
        <v>576</v>
      </c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>
        <v>35.75</v>
      </c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>
        <f t="shared" si="5648"/>
        <v>35.75</v>
      </c>
      <c r="AH2856" s="5">
        <f t="shared" si="5646"/>
        <v>0</v>
      </c>
      <c r="AI2856" s="5">
        <f t="shared" si="5647"/>
        <v>0</v>
      </c>
      <c r="AJ2856" s="5"/>
      <c r="AK2856" s="17"/>
      <c r="AL2856" s="27"/>
    </row>
    <row r="2857" spans="1:38" s="10" customFormat="1" ht="31.2" x14ac:dyDescent="0.3">
      <c r="A2857" s="9" t="s">
        <v>249</v>
      </c>
      <c r="B2857" s="9" t="s">
        <v>96</v>
      </c>
      <c r="C2857" s="9" t="s">
        <v>96</v>
      </c>
      <c r="D2857" s="9"/>
      <c r="E2857" s="9"/>
      <c r="F2857" s="13" t="s">
        <v>542</v>
      </c>
      <c r="G2857" s="11">
        <f t="shared" ref="G2857:L2857" si="5671">G2858+G2876</f>
        <v>73779.5</v>
      </c>
      <c r="H2857" s="11">
        <f t="shared" si="5671"/>
        <v>66074.299999999988</v>
      </c>
      <c r="I2857" s="11">
        <f t="shared" si="5671"/>
        <v>66074.299999999988</v>
      </c>
      <c r="J2857" s="11">
        <f t="shared" si="5671"/>
        <v>0</v>
      </c>
      <c r="K2857" s="11">
        <f t="shared" si="5671"/>
        <v>0</v>
      </c>
      <c r="L2857" s="11">
        <f t="shared" si="5671"/>
        <v>0</v>
      </c>
      <c r="M2857" s="11">
        <f t="shared" si="5573"/>
        <v>73779.5</v>
      </c>
      <c r="N2857" s="11">
        <f t="shared" si="5574"/>
        <v>66074.299999999988</v>
      </c>
      <c r="O2857" s="11">
        <f t="shared" si="5575"/>
        <v>66074.299999999988</v>
      </c>
      <c r="P2857" s="11">
        <f t="shared" ref="P2857:V2857" si="5672">P2858+P2876</f>
        <v>0</v>
      </c>
      <c r="Q2857" s="11">
        <f t="shared" ref="Q2857:R2857" si="5673">Q2858+Q2876</f>
        <v>0</v>
      </c>
      <c r="R2857" s="11">
        <f t="shared" si="5673"/>
        <v>0</v>
      </c>
      <c r="S2857" s="11">
        <f t="shared" ref="S2857" si="5674">S2858+S2876</f>
        <v>0</v>
      </c>
      <c r="T2857" s="11">
        <f t="shared" si="5672"/>
        <v>0</v>
      </c>
      <c r="U2857" s="11">
        <f t="shared" si="5672"/>
        <v>0</v>
      </c>
      <c r="V2857" s="11">
        <f t="shared" si="5672"/>
        <v>0</v>
      </c>
      <c r="W2857" s="11">
        <f t="shared" ref="W2857:AF2857" si="5675">W2858+W2876</f>
        <v>0</v>
      </c>
      <c r="X2857" s="11">
        <f t="shared" si="5675"/>
        <v>0</v>
      </c>
      <c r="Y2857" s="11">
        <f t="shared" si="5675"/>
        <v>0</v>
      </c>
      <c r="Z2857" s="11">
        <f t="shared" si="5675"/>
        <v>0</v>
      </c>
      <c r="AA2857" s="11">
        <f t="shared" si="5675"/>
        <v>0</v>
      </c>
      <c r="AB2857" s="11">
        <f t="shared" si="5675"/>
        <v>0</v>
      </c>
      <c r="AC2857" s="11">
        <f t="shared" si="5675"/>
        <v>0</v>
      </c>
      <c r="AD2857" s="11">
        <f t="shared" ref="AD2857" si="5676">AD2858+AD2876</f>
        <v>0</v>
      </c>
      <c r="AE2857" s="11">
        <f t="shared" ref="AE2857" si="5677">AE2858+AE2876</f>
        <v>0</v>
      </c>
      <c r="AF2857" s="11">
        <f t="shared" si="5675"/>
        <v>0</v>
      </c>
      <c r="AG2857" s="11">
        <f t="shared" si="5648"/>
        <v>73779.5</v>
      </c>
      <c r="AH2857" s="11">
        <f t="shared" si="5646"/>
        <v>66074.299999999988</v>
      </c>
      <c r="AI2857" s="11">
        <f t="shared" si="5647"/>
        <v>66074.299999999988</v>
      </c>
      <c r="AJ2857" s="11">
        <f t="shared" ref="AJ2857" si="5678">AJ2858+AJ2876</f>
        <v>0</v>
      </c>
      <c r="AK2857" s="31"/>
      <c r="AL2857" s="26"/>
    </row>
    <row r="2858" spans="1:38" ht="31.2" x14ac:dyDescent="0.3">
      <c r="A2858" s="4" t="s">
        <v>249</v>
      </c>
      <c r="B2858" s="4" t="s">
        <v>96</v>
      </c>
      <c r="C2858" s="4" t="s">
        <v>96</v>
      </c>
      <c r="D2858" s="4" t="s">
        <v>212</v>
      </c>
      <c r="E2858" s="4"/>
      <c r="F2858" s="14" t="s">
        <v>1323</v>
      </c>
      <c r="G2858" s="5">
        <f t="shared" ref="G2858:L2858" si="5679">G2859+G2867</f>
        <v>22784.299999999996</v>
      </c>
      <c r="H2858" s="5">
        <f t="shared" si="5679"/>
        <v>20814.099999999999</v>
      </c>
      <c r="I2858" s="5">
        <f t="shared" si="5679"/>
        <v>20814.099999999999</v>
      </c>
      <c r="J2858" s="5">
        <f t="shared" si="5679"/>
        <v>0</v>
      </c>
      <c r="K2858" s="5">
        <f t="shared" si="5679"/>
        <v>0</v>
      </c>
      <c r="L2858" s="5">
        <f t="shared" si="5679"/>
        <v>0</v>
      </c>
      <c r="M2858" s="5">
        <f t="shared" si="5573"/>
        <v>22784.299999999996</v>
      </c>
      <c r="N2858" s="5">
        <f t="shared" si="5574"/>
        <v>20814.099999999999</v>
      </c>
      <c r="O2858" s="5">
        <f t="shared" si="5575"/>
        <v>20814.099999999999</v>
      </c>
      <c r="P2858" s="5">
        <f t="shared" ref="P2858:V2858" si="5680">P2859+P2867</f>
        <v>0</v>
      </c>
      <c r="Q2858" s="5">
        <f t="shared" ref="Q2858:R2858" si="5681">Q2859+Q2867</f>
        <v>0</v>
      </c>
      <c r="R2858" s="5">
        <f t="shared" si="5681"/>
        <v>0</v>
      </c>
      <c r="S2858" s="5">
        <f t="shared" ref="S2858" si="5682">S2859+S2867</f>
        <v>0</v>
      </c>
      <c r="T2858" s="5">
        <f t="shared" si="5680"/>
        <v>0</v>
      </c>
      <c r="U2858" s="5">
        <f t="shared" si="5680"/>
        <v>0</v>
      </c>
      <c r="V2858" s="5">
        <f t="shared" si="5680"/>
        <v>0</v>
      </c>
      <c r="W2858" s="5">
        <f t="shared" ref="W2858:AF2858" si="5683">W2859+W2867</f>
        <v>0</v>
      </c>
      <c r="X2858" s="5">
        <f t="shared" si="5683"/>
        <v>0</v>
      </c>
      <c r="Y2858" s="5">
        <f t="shared" si="5683"/>
        <v>0</v>
      </c>
      <c r="Z2858" s="5">
        <f t="shared" si="5683"/>
        <v>0</v>
      </c>
      <c r="AA2858" s="5">
        <f t="shared" si="5683"/>
        <v>0</v>
      </c>
      <c r="AB2858" s="5">
        <f t="shared" si="5683"/>
        <v>0</v>
      </c>
      <c r="AC2858" s="5">
        <f t="shared" si="5683"/>
        <v>0</v>
      </c>
      <c r="AD2858" s="5">
        <f t="shared" ref="AD2858" si="5684">AD2859+AD2867</f>
        <v>0</v>
      </c>
      <c r="AE2858" s="5">
        <f t="shared" ref="AE2858" si="5685">AE2859+AE2867</f>
        <v>0</v>
      </c>
      <c r="AF2858" s="5">
        <f t="shared" si="5683"/>
        <v>0</v>
      </c>
      <c r="AG2858" s="5">
        <f t="shared" si="5648"/>
        <v>22784.299999999996</v>
      </c>
      <c r="AH2858" s="5">
        <f t="shared" si="5646"/>
        <v>20814.099999999999</v>
      </c>
      <c r="AI2858" s="5">
        <f t="shared" si="5647"/>
        <v>20814.099999999999</v>
      </c>
      <c r="AJ2858" s="5">
        <f t="shared" ref="AJ2858" si="5686">AJ2859+AJ2867</f>
        <v>0</v>
      </c>
      <c r="AK2858" s="17"/>
      <c r="AL2858" s="27"/>
    </row>
    <row r="2859" spans="1:38" ht="31.2" x14ac:dyDescent="0.3">
      <c r="A2859" s="4" t="s">
        <v>249</v>
      </c>
      <c r="B2859" s="4" t="s">
        <v>96</v>
      </c>
      <c r="C2859" s="4" t="s">
        <v>96</v>
      </c>
      <c r="D2859" s="4" t="s">
        <v>213</v>
      </c>
      <c r="E2859" s="4"/>
      <c r="F2859" s="14" t="s">
        <v>1337</v>
      </c>
      <c r="G2859" s="5">
        <f t="shared" ref="G2859:L2859" si="5687">G2860</f>
        <v>2831.7</v>
      </c>
      <c r="H2859" s="5">
        <f t="shared" si="5687"/>
        <v>2831.7</v>
      </c>
      <c r="I2859" s="5">
        <f t="shared" si="5687"/>
        <v>2831.7</v>
      </c>
      <c r="J2859" s="5">
        <f t="shared" si="5687"/>
        <v>0</v>
      </c>
      <c r="K2859" s="5">
        <f t="shared" si="5687"/>
        <v>0</v>
      </c>
      <c r="L2859" s="5">
        <f t="shared" si="5687"/>
        <v>0</v>
      </c>
      <c r="M2859" s="5">
        <f t="shared" si="5573"/>
        <v>2831.7</v>
      </c>
      <c r="N2859" s="5">
        <f t="shared" si="5574"/>
        <v>2831.7</v>
      </c>
      <c r="O2859" s="5">
        <f t="shared" si="5575"/>
        <v>2831.7</v>
      </c>
      <c r="P2859" s="5">
        <f t="shared" ref="P2859:V2859" si="5688">P2860</f>
        <v>0</v>
      </c>
      <c r="Q2859" s="5">
        <f t="shared" si="5688"/>
        <v>0</v>
      </c>
      <c r="R2859" s="5">
        <f t="shared" si="5688"/>
        <v>0</v>
      </c>
      <c r="S2859" s="5">
        <f t="shared" si="5688"/>
        <v>0</v>
      </c>
      <c r="T2859" s="5">
        <f t="shared" si="5688"/>
        <v>0</v>
      </c>
      <c r="U2859" s="5">
        <f t="shared" si="5688"/>
        <v>0</v>
      </c>
      <c r="V2859" s="5">
        <f t="shared" si="5688"/>
        <v>0</v>
      </c>
      <c r="W2859" s="5">
        <f t="shared" ref="W2859:AF2859" si="5689">W2860</f>
        <v>0</v>
      </c>
      <c r="X2859" s="5">
        <f t="shared" si="5689"/>
        <v>0</v>
      </c>
      <c r="Y2859" s="5">
        <f t="shared" si="5689"/>
        <v>0</v>
      </c>
      <c r="Z2859" s="5">
        <f t="shared" si="5689"/>
        <v>0</v>
      </c>
      <c r="AA2859" s="5">
        <f t="shared" si="5689"/>
        <v>0</v>
      </c>
      <c r="AB2859" s="5">
        <f t="shared" si="5689"/>
        <v>0</v>
      </c>
      <c r="AC2859" s="5">
        <f t="shared" si="5689"/>
        <v>0</v>
      </c>
      <c r="AD2859" s="5">
        <f t="shared" si="5689"/>
        <v>0</v>
      </c>
      <c r="AE2859" s="5">
        <f t="shared" si="5689"/>
        <v>0</v>
      </c>
      <c r="AF2859" s="5">
        <f t="shared" si="5689"/>
        <v>0</v>
      </c>
      <c r="AG2859" s="5">
        <f t="shared" si="5648"/>
        <v>2831.7</v>
      </c>
      <c r="AH2859" s="5">
        <f t="shared" si="5646"/>
        <v>2831.7</v>
      </c>
      <c r="AI2859" s="5">
        <f t="shared" si="5647"/>
        <v>2831.7</v>
      </c>
      <c r="AJ2859" s="5">
        <f t="shared" ref="AJ2859" si="5690">AJ2860</f>
        <v>0</v>
      </c>
      <c r="AK2859" s="17"/>
      <c r="AL2859" s="27"/>
    </row>
    <row r="2860" spans="1:38" ht="62.4" x14ac:dyDescent="0.3">
      <c r="A2860" s="4" t="s">
        <v>249</v>
      </c>
      <c r="B2860" s="4" t="s">
        <v>96</v>
      </c>
      <c r="C2860" s="4" t="s">
        <v>96</v>
      </c>
      <c r="D2860" s="4" t="s">
        <v>269</v>
      </c>
      <c r="E2860" s="4"/>
      <c r="F2860" s="14" t="s">
        <v>1338</v>
      </c>
      <c r="G2860" s="5">
        <f t="shared" ref="G2860:L2860" si="5691">G2861+G2864</f>
        <v>2831.7</v>
      </c>
      <c r="H2860" s="5">
        <f t="shared" si="5691"/>
        <v>2831.7</v>
      </c>
      <c r="I2860" s="5">
        <f t="shared" si="5691"/>
        <v>2831.7</v>
      </c>
      <c r="J2860" s="5">
        <f t="shared" si="5691"/>
        <v>0</v>
      </c>
      <c r="K2860" s="5">
        <f t="shared" si="5691"/>
        <v>0</v>
      </c>
      <c r="L2860" s="5">
        <f t="shared" si="5691"/>
        <v>0</v>
      </c>
      <c r="M2860" s="5">
        <f t="shared" si="5573"/>
        <v>2831.7</v>
      </c>
      <c r="N2860" s="5">
        <f t="shared" si="5574"/>
        <v>2831.7</v>
      </c>
      <c r="O2860" s="5">
        <f t="shared" si="5575"/>
        <v>2831.7</v>
      </c>
      <c r="P2860" s="5">
        <f t="shared" ref="P2860:V2860" si="5692">P2861+P2864</f>
        <v>0</v>
      </c>
      <c r="Q2860" s="5">
        <f t="shared" ref="Q2860:R2860" si="5693">Q2861+Q2864</f>
        <v>0</v>
      </c>
      <c r="R2860" s="5">
        <f t="shared" si="5693"/>
        <v>0</v>
      </c>
      <c r="S2860" s="5">
        <f t="shared" ref="S2860" si="5694">S2861+S2864</f>
        <v>0</v>
      </c>
      <c r="T2860" s="5">
        <f t="shared" si="5692"/>
        <v>0</v>
      </c>
      <c r="U2860" s="5">
        <f t="shared" si="5692"/>
        <v>0</v>
      </c>
      <c r="V2860" s="5">
        <f t="shared" si="5692"/>
        <v>0</v>
      </c>
      <c r="W2860" s="5">
        <f t="shared" ref="W2860:AF2860" si="5695">W2861+W2864</f>
        <v>0</v>
      </c>
      <c r="X2860" s="5">
        <f t="shared" si="5695"/>
        <v>0</v>
      </c>
      <c r="Y2860" s="5">
        <f t="shared" si="5695"/>
        <v>0</v>
      </c>
      <c r="Z2860" s="5">
        <f t="shared" si="5695"/>
        <v>0</v>
      </c>
      <c r="AA2860" s="5">
        <f t="shared" si="5695"/>
        <v>0</v>
      </c>
      <c r="AB2860" s="5">
        <f t="shared" si="5695"/>
        <v>0</v>
      </c>
      <c r="AC2860" s="5">
        <f t="shared" si="5695"/>
        <v>0</v>
      </c>
      <c r="AD2860" s="5">
        <f t="shared" ref="AD2860" si="5696">AD2861+AD2864</f>
        <v>0</v>
      </c>
      <c r="AE2860" s="5">
        <f t="shared" ref="AE2860" si="5697">AE2861+AE2864</f>
        <v>0</v>
      </c>
      <c r="AF2860" s="5">
        <f t="shared" si="5695"/>
        <v>0</v>
      </c>
      <c r="AG2860" s="5">
        <f t="shared" si="5648"/>
        <v>2831.7</v>
      </c>
      <c r="AH2860" s="5">
        <f t="shared" si="5646"/>
        <v>2831.7</v>
      </c>
      <c r="AI2860" s="5">
        <f t="shared" si="5647"/>
        <v>2831.7</v>
      </c>
      <c r="AJ2860" s="5">
        <f t="shared" ref="AJ2860" si="5698">AJ2861+AJ2864</f>
        <v>0</v>
      </c>
      <c r="AK2860" s="17"/>
      <c r="AL2860" s="27"/>
    </row>
    <row r="2861" spans="1:38" ht="46.8" x14ac:dyDescent="0.3">
      <c r="A2861" s="4" t="s">
        <v>249</v>
      </c>
      <c r="B2861" s="4" t="s">
        <v>96</v>
      </c>
      <c r="C2861" s="4" t="s">
        <v>96</v>
      </c>
      <c r="D2861" s="4" t="s">
        <v>266</v>
      </c>
      <c r="E2861" s="4"/>
      <c r="F2861" s="14" t="s">
        <v>830</v>
      </c>
      <c r="G2861" s="5">
        <f t="shared" ref="G2861:L2862" si="5699">G2862</f>
        <v>1000</v>
      </c>
      <c r="H2861" s="5">
        <f t="shared" si="5699"/>
        <v>1000</v>
      </c>
      <c r="I2861" s="5">
        <f t="shared" si="5699"/>
        <v>1000</v>
      </c>
      <c r="J2861" s="5">
        <f t="shared" si="5699"/>
        <v>0</v>
      </c>
      <c r="K2861" s="5">
        <f t="shared" si="5699"/>
        <v>0</v>
      </c>
      <c r="L2861" s="5">
        <f t="shared" si="5699"/>
        <v>0</v>
      </c>
      <c r="M2861" s="5">
        <f t="shared" si="5573"/>
        <v>1000</v>
      </c>
      <c r="N2861" s="5">
        <f t="shared" si="5574"/>
        <v>1000</v>
      </c>
      <c r="O2861" s="5">
        <f t="shared" si="5575"/>
        <v>1000</v>
      </c>
      <c r="P2861" s="5">
        <f t="shared" ref="P2861:V2862" si="5700">P2862</f>
        <v>0</v>
      </c>
      <c r="Q2861" s="5">
        <f t="shared" si="5700"/>
        <v>0</v>
      </c>
      <c r="R2861" s="5">
        <f t="shared" si="5700"/>
        <v>0</v>
      </c>
      <c r="S2861" s="5">
        <f t="shared" si="5700"/>
        <v>0</v>
      </c>
      <c r="T2861" s="5">
        <f t="shared" si="5700"/>
        <v>0</v>
      </c>
      <c r="U2861" s="5">
        <f t="shared" si="5700"/>
        <v>0</v>
      </c>
      <c r="V2861" s="5">
        <f t="shared" si="5700"/>
        <v>0</v>
      </c>
      <c r="W2861" s="5">
        <f t="shared" ref="W2861:AF2862" si="5701">W2862</f>
        <v>0</v>
      </c>
      <c r="X2861" s="5">
        <f t="shared" si="5701"/>
        <v>0</v>
      </c>
      <c r="Y2861" s="5">
        <f t="shared" si="5701"/>
        <v>0</v>
      </c>
      <c r="Z2861" s="5">
        <f t="shared" si="5701"/>
        <v>0</v>
      </c>
      <c r="AA2861" s="5">
        <f t="shared" si="5701"/>
        <v>0</v>
      </c>
      <c r="AB2861" s="5">
        <f t="shared" si="5701"/>
        <v>0</v>
      </c>
      <c r="AC2861" s="5">
        <f t="shared" si="5701"/>
        <v>0</v>
      </c>
      <c r="AD2861" s="5">
        <f t="shared" si="5701"/>
        <v>0</v>
      </c>
      <c r="AE2861" s="5">
        <f t="shared" si="5701"/>
        <v>0</v>
      </c>
      <c r="AF2861" s="5">
        <f t="shared" si="5701"/>
        <v>0</v>
      </c>
      <c r="AG2861" s="5">
        <f t="shared" si="5648"/>
        <v>1000</v>
      </c>
      <c r="AH2861" s="5">
        <f t="shared" si="5646"/>
        <v>1000</v>
      </c>
      <c r="AI2861" s="5">
        <f t="shared" si="5647"/>
        <v>1000</v>
      </c>
      <c r="AJ2861" s="5">
        <f t="shared" ref="AJ2861:AJ2862" si="5702">AJ2862</f>
        <v>0</v>
      </c>
      <c r="AK2861" s="17"/>
      <c r="AL2861" s="27"/>
    </row>
    <row r="2862" spans="1:38" ht="31.2" x14ac:dyDescent="0.3">
      <c r="A2862" s="4" t="s">
        <v>249</v>
      </c>
      <c r="B2862" s="4" t="s">
        <v>96</v>
      </c>
      <c r="C2862" s="4" t="s">
        <v>96</v>
      </c>
      <c r="D2862" s="4" t="s">
        <v>266</v>
      </c>
      <c r="E2862" s="4" t="s">
        <v>15</v>
      </c>
      <c r="F2862" s="14" t="s">
        <v>559</v>
      </c>
      <c r="G2862" s="5">
        <f t="shared" si="5699"/>
        <v>1000</v>
      </c>
      <c r="H2862" s="5">
        <f t="shared" si="5699"/>
        <v>1000</v>
      </c>
      <c r="I2862" s="5">
        <f t="shared" si="5699"/>
        <v>1000</v>
      </c>
      <c r="J2862" s="5">
        <f t="shared" si="5699"/>
        <v>0</v>
      </c>
      <c r="K2862" s="5">
        <f t="shared" si="5699"/>
        <v>0</v>
      </c>
      <c r="L2862" s="5">
        <f t="shared" si="5699"/>
        <v>0</v>
      </c>
      <c r="M2862" s="5">
        <f t="shared" si="5573"/>
        <v>1000</v>
      </c>
      <c r="N2862" s="5">
        <f t="shared" si="5574"/>
        <v>1000</v>
      </c>
      <c r="O2862" s="5">
        <f t="shared" si="5575"/>
        <v>1000</v>
      </c>
      <c r="P2862" s="5">
        <f t="shared" si="5700"/>
        <v>0</v>
      </c>
      <c r="Q2862" s="5">
        <f t="shared" si="5700"/>
        <v>0</v>
      </c>
      <c r="R2862" s="5">
        <f t="shared" si="5700"/>
        <v>0</v>
      </c>
      <c r="S2862" s="5">
        <f t="shared" si="5700"/>
        <v>0</v>
      </c>
      <c r="T2862" s="5">
        <f t="shared" si="5700"/>
        <v>0</v>
      </c>
      <c r="U2862" s="5">
        <f t="shared" si="5700"/>
        <v>0</v>
      </c>
      <c r="V2862" s="5">
        <f t="shared" si="5700"/>
        <v>0</v>
      </c>
      <c r="W2862" s="5">
        <f t="shared" si="5701"/>
        <v>0</v>
      </c>
      <c r="X2862" s="5">
        <f t="shared" si="5701"/>
        <v>0</v>
      </c>
      <c r="Y2862" s="5">
        <f t="shared" si="5701"/>
        <v>0</v>
      </c>
      <c r="Z2862" s="5">
        <f t="shared" si="5701"/>
        <v>0</v>
      </c>
      <c r="AA2862" s="5">
        <f t="shared" si="5701"/>
        <v>0</v>
      </c>
      <c r="AB2862" s="5">
        <f t="shared" si="5701"/>
        <v>0</v>
      </c>
      <c r="AC2862" s="5">
        <f t="shared" si="5701"/>
        <v>0</v>
      </c>
      <c r="AD2862" s="5">
        <f t="shared" si="5701"/>
        <v>0</v>
      </c>
      <c r="AE2862" s="5">
        <f t="shared" si="5701"/>
        <v>0</v>
      </c>
      <c r="AF2862" s="5">
        <f t="shared" si="5701"/>
        <v>0</v>
      </c>
      <c r="AG2862" s="5">
        <f t="shared" si="5648"/>
        <v>1000</v>
      </c>
      <c r="AH2862" s="5">
        <f t="shared" si="5646"/>
        <v>1000</v>
      </c>
      <c r="AI2862" s="5">
        <f t="shared" si="5647"/>
        <v>1000</v>
      </c>
      <c r="AJ2862" s="5">
        <f t="shared" si="5702"/>
        <v>0</v>
      </c>
      <c r="AK2862" s="17"/>
      <c r="AL2862" s="27"/>
    </row>
    <row r="2863" spans="1:38" ht="31.2" x14ac:dyDescent="0.3">
      <c r="A2863" s="4" t="s">
        <v>249</v>
      </c>
      <c r="B2863" s="4" t="s">
        <v>96</v>
      </c>
      <c r="C2863" s="4" t="s">
        <v>96</v>
      </c>
      <c r="D2863" s="4" t="s">
        <v>266</v>
      </c>
      <c r="E2863" s="4" t="s">
        <v>16</v>
      </c>
      <c r="F2863" s="14" t="s">
        <v>560</v>
      </c>
      <c r="G2863" s="5">
        <v>1000</v>
      </c>
      <c r="H2863" s="5">
        <v>1000</v>
      </c>
      <c r="I2863" s="5">
        <v>1000</v>
      </c>
      <c r="J2863" s="5"/>
      <c r="K2863" s="5"/>
      <c r="L2863" s="5"/>
      <c r="M2863" s="5">
        <f t="shared" si="5573"/>
        <v>1000</v>
      </c>
      <c r="N2863" s="5">
        <f t="shared" si="5574"/>
        <v>1000</v>
      </c>
      <c r="O2863" s="5">
        <f t="shared" si="5575"/>
        <v>1000</v>
      </c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>
        <f t="shared" si="5648"/>
        <v>1000</v>
      </c>
      <c r="AH2863" s="5">
        <f t="shared" si="5646"/>
        <v>1000</v>
      </c>
      <c r="AI2863" s="5">
        <f t="shared" si="5647"/>
        <v>1000</v>
      </c>
      <c r="AJ2863" s="5"/>
      <c r="AK2863" s="17"/>
      <c r="AL2863" s="27"/>
    </row>
    <row r="2864" spans="1:38" ht="46.8" x14ac:dyDescent="0.3">
      <c r="A2864" s="4" t="s">
        <v>249</v>
      </c>
      <c r="B2864" s="4" t="s">
        <v>96</v>
      </c>
      <c r="C2864" s="4" t="s">
        <v>96</v>
      </c>
      <c r="D2864" s="4" t="s">
        <v>267</v>
      </c>
      <c r="E2864" s="4"/>
      <c r="F2864" s="14" t="s">
        <v>831</v>
      </c>
      <c r="G2864" s="5">
        <f t="shared" ref="G2864:L2865" si="5703">G2865</f>
        <v>1831.7</v>
      </c>
      <c r="H2864" s="5">
        <f t="shared" si="5703"/>
        <v>1831.7</v>
      </c>
      <c r="I2864" s="5">
        <f t="shared" si="5703"/>
        <v>1831.7</v>
      </c>
      <c r="J2864" s="5">
        <f t="shared" si="5703"/>
        <v>0</v>
      </c>
      <c r="K2864" s="5">
        <f t="shared" si="5703"/>
        <v>0</v>
      </c>
      <c r="L2864" s="5">
        <f t="shared" si="5703"/>
        <v>0</v>
      </c>
      <c r="M2864" s="5">
        <f t="shared" si="5573"/>
        <v>1831.7</v>
      </c>
      <c r="N2864" s="5">
        <f t="shared" si="5574"/>
        <v>1831.7</v>
      </c>
      <c r="O2864" s="5">
        <f t="shared" si="5575"/>
        <v>1831.7</v>
      </c>
      <c r="P2864" s="5">
        <f t="shared" ref="P2864:V2865" si="5704">P2865</f>
        <v>0</v>
      </c>
      <c r="Q2864" s="5">
        <f t="shared" si="5704"/>
        <v>0</v>
      </c>
      <c r="R2864" s="5">
        <f t="shared" si="5704"/>
        <v>0</v>
      </c>
      <c r="S2864" s="5">
        <f t="shared" si="5704"/>
        <v>0</v>
      </c>
      <c r="T2864" s="5">
        <f t="shared" si="5704"/>
        <v>0</v>
      </c>
      <c r="U2864" s="5">
        <f t="shared" si="5704"/>
        <v>0</v>
      </c>
      <c r="V2864" s="5">
        <f t="shared" si="5704"/>
        <v>0</v>
      </c>
      <c r="W2864" s="5">
        <f t="shared" ref="W2864:AF2865" si="5705">W2865</f>
        <v>0</v>
      </c>
      <c r="X2864" s="5">
        <f t="shared" si="5705"/>
        <v>0</v>
      </c>
      <c r="Y2864" s="5">
        <f t="shared" si="5705"/>
        <v>0</v>
      </c>
      <c r="Z2864" s="5">
        <f t="shared" si="5705"/>
        <v>0</v>
      </c>
      <c r="AA2864" s="5">
        <f t="shared" si="5705"/>
        <v>0</v>
      </c>
      <c r="AB2864" s="5">
        <f t="shared" si="5705"/>
        <v>0</v>
      </c>
      <c r="AC2864" s="5">
        <f t="shared" si="5705"/>
        <v>0</v>
      </c>
      <c r="AD2864" s="5">
        <f t="shared" si="5705"/>
        <v>0</v>
      </c>
      <c r="AE2864" s="5">
        <f t="shared" si="5705"/>
        <v>0</v>
      </c>
      <c r="AF2864" s="5">
        <f t="shared" si="5705"/>
        <v>0</v>
      </c>
      <c r="AG2864" s="5">
        <f t="shared" si="5648"/>
        <v>1831.7</v>
      </c>
      <c r="AH2864" s="5">
        <f t="shared" si="5646"/>
        <v>1831.7</v>
      </c>
      <c r="AI2864" s="5">
        <f t="shared" si="5647"/>
        <v>1831.7</v>
      </c>
      <c r="AJ2864" s="5">
        <f t="shared" ref="AJ2864:AJ2865" si="5706">AJ2865</f>
        <v>0</v>
      </c>
      <c r="AK2864" s="17"/>
      <c r="AL2864" s="27"/>
    </row>
    <row r="2865" spans="1:38" ht="31.2" x14ac:dyDescent="0.3">
      <c r="A2865" s="4" t="s">
        <v>249</v>
      </c>
      <c r="B2865" s="4" t="s">
        <v>96</v>
      </c>
      <c r="C2865" s="4" t="s">
        <v>96</v>
      </c>
      <c r="D2865" s="4" t="s">
        <v>267</v>
      </c>
      <c r="E2865" s="4" t="s">
        <v>15</v>
      </c>
      <c r="F2865" s="14" t="s">
        <v>559</v>
      </c>
      <c r="G2865" s="5">
        <f t="shared" si="5703"/>
        <v>1831.7</v>
      </c>
      <c r="H2865" s="5">
        <f t="shared" si="5703"/>
        <v>1831.7</v>
      </c>
      <c r="I2865" s="5">
        <f t="shared" si="5703"/>
        <v>1831.7</v>
      </c>
      <c r="J2865" s="5">
        <f t="shared" si="5703"/>
        <v>0</v>
      </c>
      <c r="K2865" s="5">
        <f t="shared" si="5703"/>
        <v>0</v>
      </c>
      <c r="L2865" s="5">
        <f t="shared" si="5703"/>
        <v>0</v>
      </c>
      <c r="M2865" s="5">
        <f t="shared" si="5573"/>
        <v>1831.7</v>
      </c>
      <c r="N2865" s="5">
        <f t="shared" si="5574"/>
        <v>1831.7</v>
      </c>
      <c r="O2865" s="5">
        <f t="shared" si="5575"/>
        <v>1831.7</v>
      </c>
      <c r="P2865" s="5">
        <f t="shared" si="5704"/>
        <v>0</v>
      </c>
      <c r="Q2865" s="5">
        <f t="shared" si="5704"/>
        <v>0</v>
      </c>
      <c r="R2865" s="5">
        <f t="shared" si="5704"/>
        <v>0</v>
      </c>
      <c r="S2865" s="5">
        <f t="shared" si="5704"/>
        <v>0</v>
      </c>
      <c r="T2865" s="5">
        <f t="shared" si="5704"/>
        <v>0</v>
      </c>
      <c r="U2865" s="5">
        <f t="shared" si="5704"/>
        <v>0</v>
      </c>
      <c r="V2865" s="5">
        <f t="shared" si="5704"/>
        <v>0</v>
      </c>
      <c r="W2865" s="5">
        <f t="shared" si="5705"/>
        <v>0</v>
      </c>
      <c r="X2865" s="5">
        <f t="shared" si="5705"/>
        <v>0</v>
      </c>
      <c r="Y2865" s="5">
        <f t="shared" si="5705"/>
        <v>0</v>
      </c>
      <c r="Z2865" s="5">
        <f t="shared" si="5705"/>
        <v>0</v>
      </c>
      <c r="AA2865" s="5">
        <f t="shared" si="5705"/>
        <v>0</v>
      </c>
      <c r="AB2865" s="5">
        <f t="shared" si="5705"/>
        <v>0</v>
      </c>
      <c r="AC2865" s="5">
        <f t="shared" si="5705"/>
        <v>0</v>
      </c>
      <c r="AD2865" s="5">
        <f t="shared" si="5705"/>
        <v>0</v>
      </c>
      <c r="AE2865" s="5">
        <f t="shared" si="5705"/>
        <v>0</v>
      </c>
      <c r="AF2865" s="5">
        <f t="shared" si="5705"/>
        <v>0</v>
      </c>
      <c r="AG2865" s="5">
        <f t="shared" si="5648"/>
        <v>1831.7</v>
      </c>
      <c r="AH2865" s="5">
        <f t="shared" si="5646"/>
        <v>1831.7</v>
      </c>
      <c r="AI2865" s="5">
        <f t="shared" si="5647"/>
        <v>1831.7</v>
      </c>
      <c r="AJ2865" s="5">
        <f t="shared" si="5706"/>
        <v>0</v>
      </c>
      <c r="AK2865" s="17"/>
      <c r="AL2865" s="27"/>
    </row>
    <row r="2866" spans="1:38" ht="31.2" x14ac:dyDescent="0.3">
      <c r="A2866" s="4" t="s">
        <v>249</v>
      </c>
      <c r="B2866" s="4" t="s">
        <v>96</v>
      </c>
      <c r="C2866" s="4" t="s">
        <v>96</v>
      </c>
      <c r="D2866" s="4" t="s">
        <v>267</v>
      </c>
      <c r="E2866" s="4" t="s">
        <v>16</v>
      </c>
      <c r="F2866" s="14" t="s">
        <v>560</v>
      </c>
      <c r="G2866" s="5">
        <v>1831.7</v>
      </c>
      <c r="H2866" s="5">
        <v>1831.7</v>
      </c>
      <c r="I2866" s="5">
        <v>1831.7</v>
      </c>
      <c r="J2866" s="5"/>
      <c r="K2866" s="5"/>
      <c r="L2866" s="5"/>
      <c r="M2866" s="5">
        <f t="shared" si="5573"/>
        <v>1831.7</v>
      </c>
      <c r="N2866" s="5">
        <f t="shared" si="5574"/>
        <v>1831.7</v>
      </c>
      <c r="O2866" s="5">
        <f t="shared" si="5575"/>
        <v>1831.7</v>
      </c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>
        <f t="shared" si="5648"/>
        <v>1831.7</v>
      </c>
      <c r="AH2866" s="5">
        <f t="shared" si="5646"/>
        <v>1831.7</v>
      </c>
      <c r="AI2866" s="5">
        <f t="shared" si="5647"/>
        <v>1831.7</v>
      </c>
      <c r="AJ2866" s="5"/>
      <c r="AK2866" s="17"/>
      <c r="AL2866" s="27"/>
    </row>
    <row r="2867" spans="1:38" ht="31.2" x14ac:dyDescent="0.3">
      <c r="A2867" s="4" t="s">
        <v>249</v>
      </c>
      <c r="B2867" s="4" t="s">
        <v>96</v>
      </c>
      <c r="C2867" s="4" t="s">
        <v>96</v>
      </c>
      <c r="D2867" s="4" t="s">
        <v>262</v>
      </c>
      <c r="E2867" s="4"/>
      <c r="F2867" s="14" t="s">
        <v>1342</v>
      </c>
      <c r="G2867" s="5">
        <f t="shared" ref="G2867:L2868" si="5707">G2868</f>
        <v>19952.599999999995</v>
      </c>
      <c r="H2867" s="5">
        <f t="shared" si="5707"/>
        <v>17982.399999999998</v>
      </c>
      <c r="I2867" s="5">
        <f t="shared" si="5707"/>
        <v>17982.399999999998</v>
      </c>
      <c r="J2867" s="5">
        <f t="shared" si="5707"/>
        <v>0</v>
      </c>
      <c r="K2867" s="5">
        <f t="shared" si="5707"/>
        <v>0</v>
      </c>
      <c r="L2867" s="5">
        <f t="shared" si="5707"/>
        <v>0</v>
      </c>
      <c r="M2867" s="5">
        <f t="shared" si="5573"/>
        <v>19952.599999999995</v>
      </c>
      <c r="N2867" s="5">
        <f t="shared" si="5574"/>
        <v>17982.399999999998</v>
      </c>
      <c r="O2867" s="5">
        <f t="shared" si="5575"/>
        <v>17982.399999999998</v>
      </c>
      <c r="P2867" s="5">
        <f t="shared" ref="P2867:V2868" si="5708">P2868</f>
        <v>0</v>
      </c>
      <c r="Q2867" s="5">
        <f t="shared" si="5708"/>
        <v>0</v>
      </c>
      <c r="R2867" s="5">
        <f t="shared" si="5708"/>
        <v>0</v>
      </c>
      <c r="S2867" s="5">
        <f t="shared" si="5708"/>
        <v>0</v>
      </c>
      <c r="T2867" s="5">
        <f t="shared" si="5708"/>
        <v>0</v>
      </c>
      <c r="U2867" s="5">
        <f t="shared" si="5708"/>
        <v>0</v>
      </c>
      <c r="V2867" s="5">
        <f t="shared" si="5708"/>
        <v>0</v>
      </c>
      <c r="W2867" s="5">
        <f t="shared" ref="W2867:AF2868" si="5709">W2868</f>
        <v>0</v>
      </c>
      <c r="X2867" s="5">
        <f t="shared" si="5709"/>
        <v>0</v>
      </c>
      <c r="Y2867" s="5">
        <f t="shared" si="5709"/>
        <v>0</v>
      </c>
      <c r="Z2867" s="5">
        <f t="shared" si="5709"/>
        <v>0</v>
      </c>
      <c r="AA2867" s="5">
        <f t="shared" si="5709"/>
        <v>0</v>
      </c>
      <c r="AB2867" s="5">
        <f t="shared" si="5709"/>
        <v>0</v>
      </c>
      <c r="AC2867" s="5">
        <f t="shared" si="5709"/>
        <v>0</v>
      </c>
      <c r="AD2867" s="5">
        <f t="shared" si="5709"/>
        <v>0</v>
      </c>
      <c r="AE2867" s="5">
        <f t="shared" si="5709"/>
        <v>0</v>
      </c>
      <c r="AF2867" s="5">
        <f t="shared" si="5709"/>
        <v>0</v>
      </c>
      <c r="AG2867" s="5">
        <f t="shared" si="5648"/>
        <v>19952.599999999995</v>
      </c>
      <c r="AH2867" s="5">
        <f t="shared" si="5646"/>
        <v>17982.399999999998</v>
      </c>
      <c r="AI2867" s="5">
        <f t="shared" si="5647"/>
        <v>17982.399999999998</v>
      </c>
      <c r="AJ2867" s="5">
        <f t="shared" ref="AJ2867:AJ2868" si="5710">AJ2868</f>
        <v>0</v>
      </c>
      <c r="AK2867" s="17"/>
      <c r="AL2867" s="27"/>
    </row>
    <row r="2868" spans="1:38" ht="62.4" x14ac:dyDescent="0.3">
      <c r="A2868" s="4" t="s">
        <v>249</v>
      </c>
      <c r="B2868" s="4" t="s">
        <v>96</v>
      </c>
      <c r="C2868" s="4" t="s">
        <v>96</v>
      </c>
      <c r="D2868" s="4" t="s">
        <v>263</v>
      </c>
      <c r="E2868" s="4"/>
      <c r="F2868" s="14" t="s">
        <v>1343</v>
      </c>
      <c r="G2868" s="5">
        <f t="shared" si="5707"/>
        <v>19952.599999999995</v>
      </c>
      <c r="H2868" s="5">
        <f t="shared" si="5707"/>
        <v>17982.399999999998</v>
      </c>
      <c r="I2868" s="5">
        <f t="shared" si="5707"/>
        <v>17982.399999999998</v>
      </c>
      <c r="J2868" s="5">
        <f t="shared" si="5707"/>
        <v>0</v>
      </c>
      <c r="K2868" s="5">
        <f t="shared" si="5707"/>
        <v>0</v>
      </c>
      <c r="L2868" s="5">
        <f t="shared" si="5707"/>
        <v>0</v>
      </c>
      <c r="M2868" s="5">
        <f t="shared" si="5573"/>
        <v>19952.599999999995</v>
      </c>
      <c r="N2868" s="5">
        <f t="shared" si="5574"/>
        <v>17982.399999999998</v>
      </c>
      <c r="O2868" s="5">
        <f t="shared" si="5575"/>
        <v>17982.399999999998</v>
      </c>
      <c r="P2868" s="5">
        <f t="shared" si="5708"/>
        <v>0</v>
      </c>
      <c r="Q2868" s="5">
        <f t="shared" si="5708"/>
        <v>0</v>
      </c>
      <c r="R2868" s="5">
        <f t="shared" si="5708"/>
        <v>0</v>
      </c>
      <c r="S2868" s="5">
        <f t="shared" si="5708"/>
        <v>0</v>
      </c>
      <c r="T2868" s="5">
        <f t="shared" si="5708"/>
        <v>0</v>
      </c>
      <c r="U2868" s="5">
        <f t="shared" si="5708"/>
        <v>0</v>
      </c>
      <c r="V2868" s="5">
        <f t="shared" si="5708"/>
        <v>0</v>
      </c>
      <c r="W2868" s="5">
        <f t="shared" si="5709"/>
        <v>0</v>
      </c>
      <c r="X2868" s="5">
        <f t="shared" si="5709"/>
        <v>0</v>
      </c>
      <c r="Y2868" s="5">
        <f t="shared" si="5709"/>
        <v>0</v>
      </c>
      <c r="Z2868" s="5">
        <f t="shared" si="5709"/>
        <v>0</v>
      </c>
      <c r="AA2868" s="5">
        <f t="shared" si="5709"/>
        <v>0</v>
      </c>
      <c r="AB2868" s="5">
        <f t="shared" si="5709"/>
        <v>0</v>
      </c>
      <c r="AC2868" s="5">
        <f t="shared" si="5709"/>
        <v>0</v>
      </c>
      <c r="AD2868" s="5">
        <f t="shared" si="5709"/>
        <v>0</v>
      </c>
      <c r="AE2868" s="5">
        <f t="shared" si="5709"/>
        <v>0</v>
      </c>
      <c r="AF2868" s="5">
        <f t="shared" si="5709"/>
        <v>0</v>
      </c>
      <c r="AG2868" s="5">
        <f t="shared" si="5648"/>
        <v>19952.599999999995</v>
      </c>
      <c r="AH2868" s="5">
        <f t="shared" si="5646"/>
        <v>17982.399999999998</v>
      </c>
      <c r="AI2868" s="5">
        <f t="shared" si="5647"/>
        <v>17982.399999999998</v>
      </c>
      <c r="AJ2868" s="5">
        <f t="shared" si="5710"/>
        <v>0</v>
      </c>
      <c r="AK2868" s="17"/>
      <c r="AL2868" s="27"/>
    </row>
    <row r="2869" spans="1:38" ht="31.2" x14ac:dyDescent="0.3">
      <c r="A2869" s="4" t="s">
        <v>249</v>
      </c>
      <c r="B2869" s="4" t="s">
        <v>96</v>
      </c>
      <c r="C2869" s="4" t="s">
        <v>96</v>
      </c>
      <c r="D2869" s="4" t="s">
        <v>268</v>
      </c>
      <c r="E2869" s="4"/>
      <c r="F2869" s="14" t="s">
        <v>593</v>
      </c>
      <c r="G2869" s="5">
        <f t="shared" ref="G2869:L2869" si="5711">G2870+G2872+G2874</f>
        <v>19952.599999999995</v>
      </c>
      <c r="H2869" s="5">
        <f t="shared" si="5711"/>
        <v>17982.399999999998</v>
      </c>
      <c r="I2869" s="5">
        <f t="shared" si="5711"/>
        <v>17982.399999999998</v>
      </c>
      <c r="J2869" s="5">
        <f t="shared" si="5711"/>
        <v>0</v>
      </c>
      <c r="K2869" s="5">
        <f t="shared" si="5711"/>
        <v>0</v>
      </c>
      <c r="L2869" s="5">
        <f t="shared" si="5711"/>
        <v>0</v>
      </c>
      <c r="M2869" s="5">
        <f t="shared" si="5573"/>
        <v>19952.599999999995</v>
      </c>
      <c r="N2869" s="5">
        <f t="shared" si="5574"/>
        <v>17982.399999999998</v>
      </c>
      <c r="O2869" s="5">
        <f t="shared" si="5575"/>
        <v>17982.399999999998</v>
      </c>
      <c r="P2869" s="5">
        <f t="shared" ref="P2869:V2869" si="5712">P2870+P2872+P2874</f>
        <v>0</v>
      </c>
      <c r="Q2869" s="5">
        <f t="shared" ref="Q2869:R2869" si="5713">Q2870+Q2872+Q2874</f>
        <v>0</v>
      </c>
      <c r="R2869" s="5">
        <f t="shared" si="5713"/>
        <v>0</v>
      </c>
      <c r="S2869" s="5">
        <f t="shared" ref="S2869" si="5714">S2870+S2872+S2874</f>
        <v>0</v>
      </c>
      <c r="T2869" s="5">
        <f t="shared" si="5712"/>
        <v>0</v>
      </c>
      <c r="U2869" s="5">
        <f t="shared" si="5712"/>
        <v>0</v>
      </c>
      <c r="V2869" s="5">
        <f t="shared" si="5712"/>
        <v>0</v>
      </c>
      <c r="W2869" s="5">
        <f t="shared" ref="W2869:AF2869" si="5715">W2870+W2872+W2874</f>
        <v>0</v>
      </c>
      <c r="X2869" s="5">
        <f t="shared" si="5715"/>
        <v>0</v>
      </c>
      <c r="Y2869" s="5">
        <f t="shared" si="5715"/>
        <v>0</v>
      </c>
      <c r="Z2869" s="5">
        <f t="shared" si="5715"/>
        <v>0</v>
      </c>
      <c r="AA2869" s="5">
        <f t="shared" si="5715"/>
        <v>0</v>
      </c>
      <c r="AB2869" s="5">
        <f t="shared" si="5715"/>
        <v>0</v>
      </c>
      <c r="AC2869" s="5">
        <f t="shared" si="5715"/>
        <v>0</v>
      </c>
      <c r="AD2869" s="5">
        <f t="shared" ref="AD2869" si="5716">AD2870+AD2872+AD2874</f>
        <v>0</v>
      </c>
      <c r="AE2869" s="5">
        <f t="shared" ref="AE2869" si="5717">AE2870+AE2872+AE2874</f>
        <v>0</v>
      </c>
      <c r="AF2869" s="5">
        <f t="shared" si="5715"/>
        <v>0</v>
      </c>
      <c r="AG2869" s="5">
        <f t="shared" si="5648"/>
        <v>19952.599999999995</v>
      </c>
      <c r="AH2869" s="5">
        <f t="shared" si="5646"/>
        <v>17982.399999999998</v>
      </c>
      <c r="AI2869" s="5">
        <f t="shared" si="5647"/>
        <v>17982.399999999998</v>
      </c>
      <c r="AJ2869" s="5">
        <f t="shared" ref="AJ2869" si="5718">AJ2870+AJ2872+AJ2874</f>
        <v>0</v>
      </c>
      <c r="AK2869" s="17"/>
      <c r="AL2869" s="27"/>
    </row>
    <row r="2870" spans="1:38" ht="78" x14ac:dyDescent="0.3">
      <c r="A2870" s="4" t="s">
        <v>249</v>
      </c>
      <c r="B2870" s="4" t="s">
        <v>96</v>
      </c>
      <c r="C2870" s="4" t="s">
        <v>96</v>
      </c>
      <c r="D2870" s="4" t="s">
        <v>268</v>
      </c>
      <c r="E2870" s="4" t="s">
        <v>22</v>
      </c>
      <c r="F2870" s="14" t="s">
        <v>556</v>
      </c>
      <c r="G2870" s="5">
        <f t="shared" ref="G2870:L2870" si="5719">G2871</f>
        <v>16428.899999999998</v>
      </c>
      <c r="H2870" s="5">
        <f t="shared" si="5719"/>
        <v>14499.7</v>
      </c>
      <c r="I2870" s="5">
        <f t="shared" si="5719"/>
        <v>14499.7</v>
      </c>
      <c r="J2870" s="5">
        <f t="shared" si="5719"/>
        <v>0</v>
      </c>
      <c r="K2870" s="5">
        <f t="shared" si="5719"/>
        <v>0</v>
      </c>
      <c r="L2870" s="5">
        <f t="shared" si="5719"/>
        <v>0</v>
      </c>
      <c r="M2870" s="5">
        <f t="shared" si="5573"/>
        <v>16428.899999999998</v>
      </c>
      <c r="N2870" s="5">
        <f t="shared" si="5574"/>
        <v>14499.7</v>
      </c>
      <c r="O2870" s="5">
        <f t="shared" si="5575"/>
        <v>14499.7</v>
      </c>
      <c r="P2870" s="5">
        <f t="shared" ref="P2870:V2870" si="5720">P2871</f>
        <v>0</v>
      </c>
      <c r="Q2870" s="5">
        <f t="shared" si="5720"/>
        <v>0</v>
      </c>
      <c r="R2870" s="5">
        <f t="shared" si="5720"/>
        <v>0</v>
      </c>
      <c r="S2870" s="5">
        <f t="shared" si="5720"/>
        <v>0</v>
      </c>
      <c r="T2870" s="5">
        <f t="shared" si="5720"/>
        <v>0</v>
      </c>
      <c r="U2870" s="5">
        <f t="shared" si="5720"/>
        <v>0</v>
      </c>
      <c r="V2870" s="5">
        <f t="shared" si="5720"/>
        <v>0</v>
      </c>
      <c r="W2870" s="5">
        <f t="shared" ref="W2870:AF2870" si="5721">W2871</f>
        <v>0</v>
      </c>
      <c r="X2870" s="5">
        <f t="shared" si="5721"/>
        <v>0</v>
      </c>
      <c r="Y2870" s="5">
        <f t="shared" si="5721"/>
        <v>0</v>
      </c>
      <c r="Z2870" s="5">
        <f t="shared" si="5721"/>
        <v>0</v>
      </c>
      <c r="AA2870" s="5">
        <f t="shared" si="5721"/>
        <v>0</v>
      </c>
      <c r="AB2870" s="5">
        <f t="shared" si="5721"/>
        <v>0</v>
      </c>
      <c r="AC2870" s="5">
        <f t="shared" si="5721"/>
        <v>0</v>
      </c>
      <c r="AD2870" s="5">
        <f t="shared" si="5721"/>
        <v>0</v>
      </c>
      <c r="AE2870" s="5">
        <f t="shared" si="5721"/>
        <v>0</v>
      </c>
      <c r="AF2870" s="5">
        <f t="shared" si="5721"/>
        <v>0</v>
      </c>
      <c r="AG2870" s="5">
        <f t="shared" si="5648"/>
        <v>16428.899999999998</v>
      </c>
      <c r="AH2870" s="5">
        <f t="shared" si="5646"/>
        <v>14499.7</v>
      </c>
      <c r="AI2870" s="5">
        <f t="shared" si="5647"/>
        <v>14499.7</v>
      </c>
      <c r="AJ2870" s="5">
        <f t="shared" ref="AJ2870" si="5722">AJ2871</f>
        <v>0</v>
      </c>
      <c r="AK2870" s="17"/>
      <c r="AL2870" s="27"/>
    </row>
    <row r="2871" spans="1:38" x14ac:dyDescent="0.3">
      <c r="A2871" s="4" t="s">
        <v>249</v>
      </c>
      <c r="B2871" s="4" t="s">
        <v>96</v>
      </c>
      <c r="C2871" s="4" t="s">
        <v>96</v>
      </c>
      <c r="D2871" s="4" t="s">
        <v>268</v>
      </c>
      <c r="E2871" s="4" t="s">
        <v>23</v>
      </c>
      <c r="F2871" s="14" t="s">
        <v>557</v>
      </c>
      <c r="G2871" s="5">
        <v>16428.899999999998</v>
      </c>
      <c r="H2871" s="5">
        <v>14499.7</v>
      </c>
      <c r="I2871" s="5">
        <v>14499.7</v>
      </c>
      <c r="J2871" s="5"/>
      <c r="K2871" s="5"/>
      <c r="L2871" s="5"/>
      <c r="M2871" s="5">
        <f t="shared" si="5573"/>
        <v>16428.899999999998</v>
      </c>
      <c r="N2871" s="5">
        <f t="shared" si="5574"/>
        <v>14499.7</v>
      </c>
      <c r="O2871" s="5">
        <f t="shared" si="5575"/>
        <v>14499.7</v>
      </c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>
        <f t="shared" si="5648"/>
        <v>16428.899999999998</v>
      </c>
      <c r="AH2871" s="5">
        <f t="shared" si="5646"/>
        <v>14499.7</v>
      </c>
      <c r="AI2871" s="5">
        <f t="shared" si="5647"/>
        <v>14499.7</v>
      </c>
      <c r="AJ2871" s="5"/>
      <c r="AK2871" s="17"/>
      <c r="AL2871" s="27"/>
    </row>
    <row r="2872" spans="1:38" ht="31.2" x14ac:dyDescent="0.3">
      <c r="A2872" s="4" t="s">
        <v>249</v>
      </c>
      <c r="B2872" s="4" t="s">
        <v>96</v>
      </c>
      <c r="C2872" s="4" t="s">
        <v>96</v>
      </c>
      <c r="D2872" s="4" t="s">
        <v>268</v>
      </c>
      <c r="E2872" s="4" t="s">
        <v>15</v>
      </c>
      <c r="F2872" s="14" t="s">
        <v>559</v>
      </c>
      <c r="G2872" s="5">
        <f t="shared" ref="G2872:L2872" si="5723">G2873</f>
        <v>3503.1</v>
      </c>
      <c r="H2872" s="5">
        <f t="shared" si="5723"/>
        <v>3462.1</v>
      </c>
      <c r="I2872" s="5">
        <f t="shared" si="5723"/>
        <v>3462.1</v>
      </c>
      <c r="J2872" s="5">
        <f t="shared" si="5723"/>
        <v>0</v>
      </c>
      <c r="K2872" s="5">
        <f t="shared" si="5723"/>
        <v>0</v>
      </c>
      <c r="L2872" s="5">
        <f t="shared" si="5723"/>
        <v>0</v>
      </c>
      <c r="M2872" s="5">
        <f t="shared" si="5573"/>
        <v>3503.1</v>
      </c>
      <c r="N2872" s="5">
        <f t="shared" si="5574"/>
        <v>3462.1</v>
      </c>
      <c r="O2872" s="5">
        <f t="shared" si="5575"/>
        <v>3462.1</v>
      </c>
      <c r="P2872" s="5">
        <f t="shared" ref="P2872:V2872" si="5724">P2873</f>
        <v>0</v>
      </c>
      <c r="Q2872" s="5">
        <f t="shared" si="5724"/>
        <v>0</v>
      </c>
      <c r="R2872" s="5">
        <f t="shared" si="5724"/>
        <v>0</v>
      </c>
      <c r="S2872" s="5">
        <f t="shared" si="5724"/>
        <v>0</v>
      </c>
      <c r="T2872" s="5">
        <f t="shared" si="5724"/>
        <v>0</v>
      </c>
      <c r="U2872" s="5">
        <f t="shared" si="5724"/>
        <v>0</v>
      </c>
      <c r="V2872" s="5">
        <f t="shared" si="5724"/>
        <v>0</v>
      </c>
      <c r="W2872" s="5">
        <f t="shared" ref="W2872:AF2872" si="5725">W2873</f>
        <v>0</v>
      </c>
      <c r="X2872" s="5">
        <f t="shared" si="5725"/>
        <v>0</v>
      </c>
      <c r="Y2872" s="5">
        <f t="shared" si="5725"/>
        <v>0</v>
      </c>
      <c r="Z2872" s="5">
        <f t="shared" si="5725"/>
        <v>0</v>
      </c>
      <c r="AA2872" s="5">
        <f t="shared" si="5725"/>
        <v>0</v>
      </c>
      <c r="AB2872" s="5">
        <f t="shared" si="5725"/>
        <v>0</v>
      </c>
      <c r="AC2872" s="5">
        <f t="shared" si="5725"/>
        <v>0</v>
      </c>
      <c r="AD2872" s="5">
        <f t="shared" si="5725"/>
        <v>0</v>
      </c>
      <c r="AE2872" s="5">
        <f t="shared" si="5725"/>
        <v>0</v>
      </c>
      <c r="AF2872" s="5">
        <f t="shared" si="5725"/>
        <v>0</v>
      </c>
      <c r="AG2872" s="5">
        <f t="shared" si="5648"/>
        <v>3503.1</v>
      </c>
      <c r="AH2872" s="5">
        <f t="shared" si="5646"/>
        <v>3462.1</v>
      </c>
      <c r="AI2872" s="5">
        <f t="shared" si="5647"/>
        <v>3462.1</v>
      </c>
      <c r="AJ2872" s="5">
        <f t="shared" ref="AJ2872" si="5726">AJ2873</f>
        <v>0</v>
      </c>
      <c r="AK2872" s="17"/>
      <c r="AL2872" s="27"/>
    </row>
    <row r="2873" spans="1:38" ht="31.2" x14ac:dyDescent="0.3">
      <c r="A2873" s="4" t="s">
        <v>249</v>
      </c>
      <c r="B2873" s="4" t="s">
        <v>96</v>
      </c>
      <c r="C2873" s="4" t="s">
        <v>96</v>
      </c>
      <c r="D2873" s="4" t="s">
        <v>268</v>
      </c>
      <c r="E2873" s="4" t="s">
        <v>16</v>
      </c>
      <c r="F2873" s="14" t="s">
        <v>560</v>
      </c>
      <c r="G2873" s="5">
        <v>3503.1</v>
      </c>
      <c r="H2873" s="5">
        <v>3462.1</v>
      </c>
      <c r="I2873" s="5">
        <v>3462.1</v>
      </c>
      <c r="J2873" s="5"/>
      <c r="K2873" s="5"/>
      <c r="L2873" s="5"/>
      <c r="M2873" s="5">
        <f t="shared" si="5573"/>
        <v>3503.1</v>
      </c>
      <c r="N2873" s="5">
        <f t="shared" si="5574"/>
        <v>3462.1</v>
      </c>
      <c r="O2873" s="5">
        <f t="shared" si="5575"/>
        <v>3462.1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>
        <f t="shared" si="5648"/>
        <v>3503.1</v>
      </c>
      <c r="AH2873" s="5">
        <f t="shared" si="5646"/>
        <v>3462.1</v>
      </c>
      <c r="AI2873" s="5">
        <f t="shared" si="5647"/>
        <v>3462.1</v>
      </c>
      <c r="AJ2873" s="5"/>
      <c r="AK2873" s="17"/>
      <c r="AL2873" s="27"/>
    </row>
    <row r="2874" spans="1:38" x14ac:dyDescent="0.3">
      <c r="A2874" s="4" t="s">
        <v>249</v>
      </c>
      <c r="B2874" s="4" t="s">
        <v>96</v>
      </c>
      <c r="C2874" s="4" t="s">
        <v>96</v>
      </c>
      <c r="D2874" s="4" t="s">
        <v>268</v>
      </c>
      <c r="E2874" s="4" t="s">
        <v>17</v>
      </c>
      <c r="F2874" s="14" t="s">
        <v>575</v>
      </c>
      <c r="G2874" s="5">
        <f t="shared" ref="G2874:L2874" si="5727">G2875</f>
        <v>20.6</v>
      </c>
      <c r="H2874" s="5">
        <f t="shared" si="5727"/>
        <v>20.6</v>
      </c>
      <c r="I2874" s="5">
        <f t="shared" si="5727"/>
        <v>20.6</v>
      </c>
      <c r="J2874" s="5">
        <f t="shared" si="5727"/>
        <v>0</v>
      </c>
      <c r="K2874" s="5">
        <f t="shared" si="5727"/>
        <v>0</v>
      </c>
      <c r="L2874" s="5">
        <f t="shared" si="5727"/>
        <v>0</v>
      </c>
      <c r="M2874" s="5">
        <f t="shared" si="5573"/>
        <v>20.6</v>
      </c>
      <c r="N2874" s="5">
        <f t="shared" si="5574"/>
        <v>20.6</v>
      </c>
      <c r="O2874" s="5">
        <f t="shared" si="5575"/>
        <v>20.6</v>
      </c>
      <c r="P2874" s="5">
        <f t="shared" ref="P2874:V2874" si="5728">P2875</f>
        <v>0</v>
      </c>
      <c r="Q2874" s="5">
        <f t="shared" si="5728"/>
        <v>0</v>
      </c>
      <c r="R2874" s="5">
        <f t="shared" si="5728"/>
        <v>0</v>
      </c>
      <c r="S2874" s="5">
        <f t="shared" si="5728"/>
        <v>0</v>
      </c>
      <c r="T2874" s="5">
        <f t="shared" si="5728"/>
        <v>0</v>
      </c>
      <c r="U2874" s="5">
        <f t="shared" si="5728"/>
        <v>0</v>
      </c>
      <c r="V2874" s="5">
        <f t="shared" si="5728"/>
        <v>0</v>
      </c>
      <c r="W2874" s="5">
        <f t="shared" ref="W2874:AF2874" si="5729">W2875</f>
        <v>0</v>
      </c>
      <c r="X2874" s="5">
        <f t="shared" si="5729"/>
        <v>0</v>
      </c>
      <c r="Y2874" s="5">
        <f t="shared" si="5729"/>
        <v>0</v>
      </c>
      <c r="Z2874" s="5">
        <f t="shared" si="5729"/>
        <v>0</v>
      </c>
      <c r="AA2874" s="5">
        <f t="shared" si="5729"/>
        <v>0</v>
      </c>
      <c r="AB2874" s="5">
        <f t="shared" si="5729"/>
        <v>0</v>
      </c>
      <c r="AC2874" s="5">
        <f t="shared" si="5729"/>
        <v>0</v>
      </c>
      <c r="AD2874" s="5">
        <f t="shared" si="5729"/>
        <v>0</v>
      </c>
      <c r="AE2874" s="5">
        <f t="shared" si="5729"/>
        <v>0</v>
      </c>
      <c r="AF2874" s="5">
        <f t="shared" si="5729"/>
        <v>0</v>
      </c>
      <c r="AG2874" s="5">
        <f t="shared" si="5648"/>
        <v>20.6</v>
      </c>
      <c r="AH2874" s="5">
        <f t="shared" si="5646"/>
        <v>20.6</v>
      </c>
      <c r="AI2874" s="5">
        <f t="shared" si="5647"/>
        <v>20.6</v>
      </c>
      <c r="AJ2874" s="5">
        <f t="shared" ref="AJ2874" si="5730">AJ2875</f>
        <v>0</v>
      </c>
      <c r="AK2874" s="17"/>
      <c r="AL2874" s="27"/>
    </row>
    <row r="2875" spans="1:38" x14ac:dyDescent="0.3">
      <c r="A2875" s="4" t="s">
        <v>249</v>
      </c>
      <c r="B2875" s="4" t="s">
        <v>96</v>
      </c>
      <c r="C2875" s="4" t="s">
        <v>96</v>
      </c>
      <c r="D2875" s="4" t="s">
        <v>268</v>
      </c>
      <c r="E2875" s="4" t="s">
        <v>24</v>
      </c>
      <c r="F2875" s="14" t="s">
        <v>578</v>
      </c>
      <c r="G2875" s="5">
        <v>20.6</v>
      </c>
      <c r="H2875" s="5">
        <v>20.6</v>
      </c>
      <c r="I2875" s="5">
        <v>20.6</v>
      </c>
      <c r="J2875" s="5"/>
      <c r="K2875" s="5"/>
      <c r="L2875" s="5"/>
      <c r="M2875" s="5">
        <f t="shared" si="5573"/>
        <v>20.6</v>
      </c>
      <c r="N2875" s="5">
        <f t="shared" si="5574"/>
        <v>20.6</v>
      </c>
      <c r="O2875" s="5">
        <f t="shared" si="5575"/>
        <v>20.6</v>
      </c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>
        <f t="shared" si="5648"/>
        <v>20.6</v>
      </c>
      <c r="AH2875" s="5">
        <f t="shared" si="5646"/>
        <v>20.6</v>
      </c>
      <c r="AI2875" s="5">
        <f t="shared" si="5647"/>
        <v>20.6</v>
      </c>
      <c r="AJ2875" s="5"/>
      <c r="AK2875" s="17"/>
      <c r="AL2875" s="27"/>
    </row>
    <row r="2876" spans="1:38" ht="31.2" x14ac:dyDescent="0.3">
      <c r="A2876" s="4" t="s">
        <v>249</v>
      </c>
      <c r="B2876" s="4" t="s">
        <v>96</v>
      </c>
      <c r="C2876" s="4" t="s">
        <v>96</v>
      </c>
      <c r="D2876" s="4" t="s">
        <v>29</v>
      </c>
      <c r="E2876" s="4"/>
      <c r="F2876" s="14" t="s">
        <v>881</v>
      </c>
      <c r="G2876" s="5">
        <f t="shared" ref="G2876:L2876" si="5731">G2877</f>
        <v>50995.199999999997</v>
      </c>
      <c r="H2876" s="5">
        <f t="shared" si="5731"/>
        <v>45260.2</v>
      </c>
      <c r="I2876" s="5">
        <f t="shared" si="5731"/>
        <v>45260.2</v>
      </c>
      <c r="J2876" s="5">
        <f t="shared" si="5731"/>
        <v>0</v>
      </c>
      <c r="K2876" s="5">
        <f t="shared" si="5731"/>
        <v>0</v>
      </c>
      <c r="L2876" s="5">
        <f t="shared" si="5731"/>
        <v>0</v>
      </c>
      <c r="M2876" s="5">
        <f t="shared" si="5573"/>
        <v>50995.199999999997</v>
      </c>
      <c r="N2876" s="5">
        <f t="shared" si="5574"/>
        <v>45260.2</v>
      </c>
      <c r="O2876" s="5">
        <f t="shared" si="5575"/>
        <v>45260.2</v>
      </c>
      <c r="P2876" s="5">
        <f t="shared" ref="P2876:V2876" si="5732">P2877</f>
        <v>0</v>
      </c>
      <c r="Q2876" s="5">
        <f t="shared" si="5732"/>
        <v>0</v>
      </c>
      <c r="R2876" s="5">
        <f t="shared" si="5732"/>
        <v>0</v>
      </c>
      <c r="S2876" s="5">
        <f t="shared" si="5732"/>
        <v>0</v>
      </c>
      <c r="T2876" s="5">
        <f t="shared" si="5732"/>
        <v>0</v>
      </c>
      <c r="U2876" s="5">
        <f t="shared" si="5732"/>
        <v>0</v>
      </c>
      <c r="V2876" s="5">
        <f t="shared" si="5732"/>
        <v>0</v>
      </c>
      <c r="W2876" s="5">
        <f t="shared" ref="W2876:AF2876" si="5733">W2877</f>
        <v>0</v>
      </c>
      <c r="X2876" s="5">
        <f t="shared" si="5733"/>
        <v>0</v>
      </c>
      <c r="Y2876" s="5">
        <f t="shared" si="5733"/>
        <v>0</v>
      </c>
      <c r="Z2876" s="5">
        <f t="shared" si="5733"/>
        <v>0</v>
      </c>
      <c r="AA2876" s="5">
        <f t="shared" si="5733"/>
        <v>0</v>
      </c>
      <c r="AB2876" s="5">
        <f t="shared" si="5733"/>
        <v>0</v>
      </c>
      <c r="AC2876" s="5">
        <f t="shared" si="5733"/>
        <v>0</v>
      </c>
      <c r="AD2876" s="5">
        <f t="shared" si="5733"/>
        <v>0</v>
      </c>
      <c r="AE2876" s="5">
        <f t="shared" si="5733"/>
        <v>0</v>
      </c>
      <c r="AF2876" s="5">
        <f t="shared" si="5733"/>
        <v>0</v>
      </c>
      <c r="AG2876" s="5">
        <f t="shared" si="5648"/>
        <v>50995.199999999997</v>
      </c>
      <c r="AH2876" s="5">
        <f t="shared" si="5646"/>
        <v>45260.2</v>
      </c>
      <c r="AI2876" s="5">
        <f t="shared" si="5647"/>
        <v>45260.2</v>
      </c>
      <c r="AJ2876" s="5">
        <f t="shared" ref="AJ2876" si="5734">AJ2877</f>
        <v>0</v>
      </c>
      <c r="AK2876" s="17"/>
      <c r="AL2876" s="27"/>
    </row>
    <row r="2877" spans="1:38" x14ac:dyDescent="0.3">
      <c r="A2877" s="4" t="s">
        <v>249</v>
      </c>
      <c r="B2877" s="4" t="s">
        <v>96</v>
      </c>
      <c r="C2877" s="4" t="s">
        <v>96</v>
      </c>
      <c r="D2877" s="4" t="s">
        <v>30</v>
      </c>
      <c r="E2877" s="4"/>
      <c r="F2877" s="14" t="s">
        <v>884</v>
      </c>
      <c r="G2877" s="5">
        <f t="shared" ref="G2877:L2877" si="5735">G2878+G2881</f>
        <v>50995.199999999997</v>
      </c>
      <c r="H2877" s="5">
        <f t="shared" si="5735"/>
        <v>45260.2</v>
      </c>
      <c r="I2877" s="5">
        <f t="shared" si="5735"/>
        <v>45260.2</v>
      </c>
      <c r="J2877" s="5">
        <f t="shared" si="5735"/>
        <v>0</v>
      </c>
      <c r="K2877" s="5">
        <f t="shared" si="5735"/>
        <v>0</v>
      </c>
      <c r="L2877" s="5">
        <f t="shared" si="5735"/>
        <v>0</v>
      </c>
      <c r="M2877" s="5">
        <f t="shared" ref="M2877:M2943" si="5736">G2877+J2877</f>
        <v>50995.199999999997</v>
      </c>
      <c r="N2877" s="5">
        <f t="shared" ref="N2877:N2943" si="5737">H2877+K2877</f>
        <v>45260.2</v>
      </c>
      <c r="O2877" s="5">
        <f t="shared" ref="O2877:O2943" si="5738">I2877+L2877</f>
        <v>45260.2</v>
      </c>
      <c r="P2877" s="5">
        <f t="shared" ref="P2877:V2877" si="5739">P2878+P2881</f>
        <v>0</v>
      </c>
      <c r="Q2877" s="5">
        <f t="shared" ref="Q2877:R2877" si="5740">Q2878+Q2881</f>
        <v>0</v>
      </c>
      <c r="R2877" s="5">
        <f t="shared" si="5740"/>
        <v>0</v>
      </c>
      <c r="S2877" s="5">
        <f t="shared" ref="S2877" si="5741">S2878+S2881</f>
        <v>0</v>
      </c>
      <c r="T2877" s="5">
        <f t="shared" si="5739"/>
        <v>0</v>
      </c>
      <c r="U2877" s="5">
        <f t="shared" si="5739"/>
        <v>0</v>
      </c>
      <c r="V2877" s="5">
        <f t="shared" si="5739"/>
        <v>0</v>
      </c>
      <c r="W2877" s="5">
        <f t="shared" ref="W2877:AF2877" si="5742">W2878+W2881</f>
        <v>0</v>
      </c>
      <c r="X2877" s="5">
        <f t="shared" si="5742"/>
        <v>0</v>
      </c>
      <c r="Y2877" s="5">
        <f t="shared" si="5742"/>
        <v>0</v>
      </c>
      <c r="Z2877" s="5">
        <f t="shared" si="5742"/>
        <v>0</v>
      </c>
      <c r="AA2877" s="5">
        <f t="shared" si="5742"/>
        <v>0</v>
      </c>
      <c r="AB2877" s="5">
        <f t="shared" si="5742"/>
        <v>0</v>
      </c>
      <c r="AC2877" s="5">
        <f t="shared" si="5742"/>
        <v>0</v>
      </c>
      <c r="AD2877" s="5">
        <f t="shared" ref="AD2877" si="5743">AD2878+AD2881</f>
        <v>0</v>
      </c>
      <c r="AE2877" s="5">
        <f t="shared" ref="AE2877" si="5744">AE2878+AE2881</f>
        <v>0</v>
      </c>
      <c r="AF2877" s="5">
        <f t="shared" si="5742"/>
        <v>0</v>
      </c>
      <c r="AG2877" s="5">
        <f t="shared" si="5648"/>
        <v>50995.199999999997</v>
      </c>
      <c r="AH2877" s="5">
        <f t="shared" si="5646"/>
        <v>45260.2</v>
      </c>
      <c r="AI2877" s="5">
        <f t="shared" si="5647"/>
        <v>45260.2</v>
      </c>
      <c r="AJ2877" s="5">
        <f t="shared" ref="AJ2877" si="5745">AJ2878+AJ2881</f>
        <v>0</v>
      </c>
      <c r="AK2877" s="17"/>
      <c r="AL2877" s="27"/>
    </row>
    <row r="2878" spans="1:38" ht="31.2" x14ac:dyDescent="0.3">
      <c r="A2878" s="4" t="s">
        <v>249</v>
      </c>
      <c r="B2878" s="4" t="s">
        <v>96</v>
      </c>
      <c r="C2878" s="4" t="s">
        <v>96</v>
      </c>
      <c r="D2878" s="4" t="s">
        <v>31</v>
      </c>
      <c r="E2878" s="4"/>
      <c r="F2878" s="14" t="s">
        <v>874</v>
      </c>
      <c r="G2878" s="5">
        <f t="shared" ref="G2878:L2879" si="5746">G2879</f>
        <v>47893.5</v>
      </c>
      <c r="H2878" s="5">
        <f t="shared" si="5746"/>
        <v>42213.2</v>
      </c>
      <c r="I2878" s="5">
        <f t="shared" si="5746"/>
        <v>42213.2</v>
      </c>
      <c r="J2878" s="5">
        <f t="shared" si="5746"/>
        <v>0</v>
      </c>
      <c r="K2878" s="5">
        <f t="shared" si="5746"/>
        <v>0</v>
      </c>
      <c r="L2878" s="5">
        <f t="shared" si="5746"/>
        <v>0</v>
      </c>
      <c r="M2878" s="5">
        <f t="shared" si="5736"/>
        <v>47893.5</v>
      </c>
      <c r="N2878" s="5">
        <f t="shared" si="5737"/>
        <v>42213.2</v>
      </c>
      <c r="O2878" s="5">
        <f t="shared" si="5738"/>
        <v>42213.2</v>
      </c>
      <c r="P2878" s="5">
        <f t="shared" ref="P2878:V2879" si="5747">P2879</f>
        <v>0</v>
      </c>
      <c r="Q2878" s="5">
        <f t="shared" si="5747"/>
        <v>0</v>
      </c>
      <c r="R2878" s="5">
        <f t="shared" si="5747"/>
        <v>0</v>
      </c>
      <c r="S2878" s="5">
        <f t="shared" si="5747"/>
        <v>0</v>
      </c>
      <c r="T2878" s="5">
        <f t="shared" si="5747"/>
        <v>0</v>
      </c>
      <c r="U2878" s="5">
        <f t="shared" si="5747"/>
        <v>0</v>
      </c>
      <c r="V2878" s="5">
        <f t="shared" si="5747"/>
        <v>0</v>
      </c>
      <c r="W2878" s="5">
        <f t="shared" ref="W2878:AF2879" si="5748">W2879</f>
        <v>0</v>
      </c>
      <c r="X2878" s="5">
        <f t="shared" si="5748"/>
        <v>0</v>
      </c>
      <c r="Y2878" s="5">
        <f t="shared" si="5748"/>
        <v>0</v>
      </c>
      <c r="Z2878" s="5">
        <f t="shared" si="5748"/>
        <v>0</v>
      </c>
      <c r="AA2878" s="5">
        <f t="shared" si="5748"/>
        <v>0</v>
      </c>
      <c r="AB2878" s="5">
        <f t="shared" si="5748"/>
        <v>0</v>
      </c>
      <c r="AC2878" s="5">
        <f t="shared" si="5748"/>
        <v>0</v>
      </c>
      <c r="AD2878" s="5">
        <f t="shared" si="5748"/>
        <v>0</v>
      </c>
      <c r="AE2878" s="5">
        <f t="shared" si="5748"/>
        <v>0</v>
      </c>
      <c r="AF2878" s="5">
        <f t="shared" si="5748"/>
        <v>0</v>
      </c>
      <c r="AG2878" s="5">
        <f t="shared" si="5648"/>
        <v>47893.5</v>
      </c>
      <c r="AH2878" s="5">
        <f t="shared" si="5646"/>
        <v>42213.2</v>
      </c>
      <c r="AI2878" s="5">
        <f t="shared" si="5647"/>
        <v>42213.2</v>
      </c>
      <c r="AJ2878" s="5">
        <f t="shared" ref="AJ2878:AJ2879" si="5749">AJ2879</f>
        <v>0</v>
      </c>
      <c r="AK2878" s="17"/>
      <c r="AL2878" s="27"/>
    </row>
    <row r="2879" spans="1:38" ht="78" x14ac:dyDescent="0.3">
      <c r="A2879" s="4" t="s">
        <v>249</v>
      </c>
      <c r="B2879" s="4" t="s">
        <v>96</v>
      </c>
      <c r="C2879" s="4" t="s">
        <v>96</v>
      </c>
      <c r="D2879" s="4" t="s">
        <v>31</v>
      </c>
      <c r="E2879" s="4" t="s">
        <v>22</v>
      </c>
      <c r="F2879" s="14" t="s">
        <v>556</v>
      </c>
      <c r="G2879" s="5">
        <f t="shared" si="5746"/>
        <v>47893.5</v>
      </c>
      <c r="H2879" s="5">
        <f t="shared" si="5746"/>
        <v>42213.2</v>
      </c>
      <c r="I2879" s="5">
        <f t="shared" si="5746"/>
        <v>42213.2</v>
      </c>
      <c r="J2879" s="5">
        <f t="shared" si="5746"/>
        <v>0</v>
      </c>
      <c r="K2879" s="5">
        <f t="shared" si="5746"/>
        <v>0</v>
      </c>
      <c r="L2879" s="5">
        <f t="shared" si="5746"/>
        <v>0</v>
      </c>
      <c r="M2879" s="5">
        <f t="shared" si="5736"/>
        <v>47893.5</v>
      </c>
      <c r="N2879" s="5">
        <f t="shared" si="5737"/>
        <v>42213.2</v>
      </c>
      <c r="O2879" s="5">
        <f t="shared" si="5738"/>
        <v>42213.2</v>
      </c>
      <c r="P2879" s="5">
        <f t="shared" si="5747"/>
        <v>0</v>
      </c>
      <c r="Q2879" s="5">
        <f t="shared" si="5747"/>
        <v>0</v>
      </c>
      <c r="R2879" s="5">
        <f t="shared" si="5747"/>
        <v>0</v>
      </c>
      <c r="S2879" s="5">
        <f t="shared" si="5747"/>
        <v>0</v>
      </c>
      <c r="T2879" s="5">
        <f t="shared" si="5747"/>
        <v>0</v>
      </c>
      <c r="U2879" s="5">
        <f t="shared" si="5747"/>
        <v>0</v>
      </c>
      <c r="V2879" s="5">
        <f t="shared" si="5747"/>
        <v>0</v>
      </c>
      <c r="W2879" s="5">
        <f t="shared" si="5748"/>
        <v>0</v>
      </c>
      <c r="X2879" s="5">
        <f t="shared" si="5748"/>
        <v>0</v>
      </c>
      <c r="Y2879" s="5">
        <f t="shared" si="5748"/>
        <v>0</v>
      </c>
      <c r="Z2879" s="5">
        <f t="shared" si="5748"/>
        <v>0</v>
      </c>
      <c r="AA2879" s="5">
        <f t="shared" si="5748"/>
        <v>0</v>
      </c>
      <c r="AB2879" s="5">
        <f t="shared" si="5748"/>
        <v>0</v>
      </c>
      <c r="AC2879" s="5">
        <f t="shared" si="5748"/>
        <v>0</v>
      </c>
      <c r="AD2879" s="5">
        <f t="shared" si="5748"/>
        <v>0</v>
      </c>
      <c r="AE2879" s="5">
        <f t="shared" si="5748"/>
        <v>0</v>
      </c>
      <c r="AF2879" s="5">
        <f t="shared" si="5748"/>
        <v>0</v>
      </c>
      <c r="AG2879" s="5">
        <f t="shared" si="5648"/>
        <v>47893.5</v>
      </c>
      <c r="AH2879" s="5">
        <f t="shared" si="5646"/>
        <v>42213.2</v>
      </c>
      <c r="AI2879" s="5">
        <f t="shared" si="5647"/>
        <v>42213.2</v>
      </c>
      <c r="AJ2879" s="5">
        <f t="shared" si="5749"/>
        <v>0</v>
      </c>
      <c r="AK2879" s="17"/>
      <c r="AL2879" s="27"/>
    </row>
    <row r="2880" spans="1:38" ht="31.2" x14ac:dyDescent="0.3">
      <c r="A2880" s="4" t="s">
        <v>249</v>
      </c>
      <c r="B2880" s="4" t="s">
        <v>96</v>
      </c>
      <c r="C2880" s="4" t="s">
        <v>96</v>
      </c>
      <c r="D2880" s="4" t="s">
        <v>31</v>
      </c>
      <c r="E2880" s="4" t="s">
        <v>32</v>
      </c>
      <c r="F2880" s="14" t="s">
        <v>558</v>
      </c>
      <c r="G2880" s="5">
        <v>47893.5</v>
      </c>
      <c r="H2880" s="5">
        <v>42213.2</v>
      </c>
      <c r="I2880" s="5">
        <v>42213.2</v>
      </c>
      <c r="J2880" s="5"/>
      <c r="K2880" s="5"/>
      <c r="L2880" s="5"/>
      <c r="M2880" s="5">
        <f t="shared" si="5736"/>
        <v>47893.5</v>
      </c>
      <c r="N2880" s="5">
        <f t="shared" si="5737"/>
        <v>42213.2</v>
      </c>
      <c r="O2880" s="5">
        <f t="shared" si="5738"/>
        <v>42213.2</v>
      </c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>
        <f t="shared" si="5648"/>
        <v>47893.5</v>
      </c>
      <c r="AH2880" s="5">
        <f t="shared" si="5646"/>
        <v>42213.2</v>
      </c>
      <c r="AI2880" s="5">
        <f t="shared" si="5647"/>
        <v>42213.2</v>
      </c>
      <c r="AJ2880" s="5"/>
      <c r="AK2880" s="17"/>
      <c r="AL2880" s="27"/>
    </row>
    <row r="2881" spans="1:38" ht="31.2" x14ac:dyDescent="0.3">
      <c r="A2881" s="4" t="s">
        <v>249</v>
      </c>
      <c r="B2881" s="4" t="s">
        <v>96</v>
      </c>
      <c r="C2881" s="4" t="s">
        <v>96</v>
      </c>
      <c r="D2881" s="4" t="s">
        <v>33</v>
      </c>
      <c r="E2881" s="4"/>
      <c r="F2881" s="14" t="s">
        <v>875</v>
      </c>
      <c r="G2881" s="5">
        <f>G2882+G2884</f>
        <v>3101.7</v>
      </c>
      <c r="H2881" s="5">
        <f t="shared" ref="H2881:AJ2881" si="5750">H2882+H2884</f>
        <v>3047</v>
      </c>
      <c r="I2881" s="5">
        <f t="shared" si="5750"/>
        <v>3047</v>
      </c>
      <c r="J2881" s="5">
        <f t="shared" ref="J2881:L2881" si="5751">J2882+J2884</f>
        <v>0</v>
      </c>
      <c r="K2881" s="5">
        <f t="shared" si="5751"/>
        <v>0</v>
      </c>
      <c r="L2881" s="5">
        <f t="shared" si="5751"/>
        <v>0</v>
      </c>
      <c r="M2881" s="5">
        <f t="shared" si="5736"/>
        <v>3101.7</v>
      </c>
      <c r="N2881" s="5">
        <f t="shared" si="5737"/>
        <v>3047</v>
      </c>
      <c r="O2881" s="5">
        <f t="shared" si="5738"/>
        <v>3047</v>
      </c>
      <c r="P2881" s="5">
        <f t="shared" ref="P2881:V2881" si="5752">P2882+P2884</f>
        <v>0</v>
      </c>
      <c r="Q2881" s="5">
        <f t="shared" ref="Q2881:R2881" si="5753">Q2882+Q2884</f>
        <v>0</v>
      </c>
      <c r="R2881" s="5">
        <f t="shared" si="5753"/>
        <v>0</v>
      </c>
      <c r="S2881" s="5">
        <f t="shared" ref="S2881" si="5754">S2882+S2884</f>
        <v>0</v>
      </c>
      <c r="T2881" s="5">
        <f t="shared" si="5752"/>
        <v>0</v>
      </c>
      <c r="U2881" s="5">
        <f t="shared" si="5752"/>
        <v>0</v>
      </c>
      <c r="V2881" s="5">
        <f t="shared" si="5752"/>
        <v>0</v>
      </c>
      <c r="W2881" s="5">
        <f t="shared" ref="W2881:AF2881" si="5755">W2882+W2884</f>
        <v>0</v>
      </c>
      <c r="X2881" s="5">
        <f t="shared" si="5755"/>
        <v>0</v>
      </c>
      <c r="Y2881" s="5">
        <f t="shared" si="5755"/>
        <v>0</v>
      </c>
      <c r="Z2881" s="5">
        <f t="shared" si="5755"/>
        <v>0</v>
      </c>
      <c r="AA2881" s="5">
        <f t="shared" si="5755"/>
        <v>0</v>
      </c>
      <c r="AB2881" s="5">
        <f t="shared" si="5755"/>
        <v>0</v>
      </c>
      <c r="AC2881" s="5">
        <f t="shared" si="5755"/>
        <v>0</v>
      </c>
      <c r="AD2881" s="5">
        <f t="shared" ref="AD2881" si="5756">AD2882+AD2884</f>
        <v>0</v>
      </c>
      <c r="AE2881" s="5">
        <f t="shared" ref="AE2881" si="5757">AE2882+AE2884</f>
        <v>0</v>
      </c>
      <c r="AF2881" s="5">
        <f t="shared" si="5755"/>
        <v>0</v>
      </c>
      <c r="AG2881" s="5">
        <f t="shared" si="5648"/>
        <v>3101.7</v>
      </c>
      <c r="AH2881" s="5">
        <f t="shared" si="5646"/>
        <v>3047</v>
      </c>
      <c r="AI2881" s="5">
        <f t="shared" si="5647"/>
        <v>3047</v>
      </c>
      <c r="AJ2881" s="5">
        <f t="shared" si="5750"/>
        <v>0</v>
      </c>
      <c r="AK2881" s="17"/>
      <c r="AL2881" s="27"/>
    </row>
    <row r="2882" spans="1:38" ht="78" x14ac:dyDescent="0.3">
      <c r="A2882" s="4" t="s">
        <v>249</v>
      </c>
      <c r="B2882" s="4" t="s">
        <v>96</v>
      </c>
      <c r="C2882" s="4" t="s">
        <v>96</v>
      </c>
      <c r="D2882" s="4" t="s">
        <v>33</v>
      </c>
      <c r="E2882" s="4" t="s">
        <v>22</v>
      </c>
      <c r="F2882" s="14" t="s">
        <v>556</v>
      </c>
      <c r="G2882" s="5">
        <f t="shared" ref="G2882:L2882" si="5758">G2883</f>
        <v>55</v>
      </c>
      <c r="H2882" s="5">
        <f t="shared" si="5758"/>
        <v>55</v>
      </c>
      <c r="I2882" s="5">
        <f t="shared" si="5758"/>
        <v>55</v>
      </c>
      <c r="J2882" s="5">
        <f t="shared" si="5758"/>
        <v>0</v>
      </c>
      <c r="K2882" s="5">
        <f t="shared" si="5758"/>
        <v>0</v>
      </c>
      <c r="L2882" s="5">
        <f t="shared" si="5758"/>
        <v>0</v>
      </c>
      <c r="M2882" s="5">
        <f t="shared" si="5736"/>
        <v>55</v>
      </c>
      <c r="N2882" s="5">
        <f t="shared" si="5737"/>
        <v>55</v>
      </c>
      <c r="O2882" s="5">
        <f t="shared" si="5738"/>
        <v>55</v>
      </c>
      <c r="P2882" s="5">
        <f t="shared" ref="P2882:V2882" si="5759">P2883</f>
        <v>0</v>
      </c>
      <c r="Q2882" s="5">
        <f t="shared" si="5759"/>
        <v>0</v>
      </c>
      <c r="R2882" s="5">
        <f t="shared" si="5759"/>
        <v>0</v>
      </c>
      <c r="S2882" s="5">
        <f t="shared" si="5759"/>
        <v>0</v>
      </c>
      <c r="T2882" s="5">
        <f t="shared" si="5759"/>
        <v>0</v>
      </c>
      <c r="U2882" s="5">
        <f t="shared" si="5759"/>
        <v>0</v>
      </c>
      <c r="V2882" s="5">
        <f t="shared" si="5759"/>
        <v>0</v>
      </c>
      <c r="W2882" s="5">
        <f t="shared" ref="W2882:AF2882" si="5760">W2883</f>
        <v>0</v>
      </c>
      <c r="X2882" s="5">
        <f t="shared" si="5760"/>
        <v>0</v>
      </c>
      <c r="Y2882" s="5">
        <f t="shared" si="5760"/>
        <v>0</v>
      </c>
      <c r="Z2882" s="5">
        <f t="shared" si="5760"/>
        <v>0</v>
      </c>
      <c r="AA2882" s="5">
        <f t="shared" si="5760"/>
        <v>0</v>
      </c>
      <c r="AB2882" s="5">
        <f t="shared" si="5760"/>
        <v>0</v>
      </c>
      <c r="AC2882" s="5">
        <f t="shared" si="5760"/>
        <v>0</v>
      </c>
      <c r="AD2882" s="5">
        <f t="shared" si="5760"/>
        <v>0</v>
      </c>
      <c r="AE2882" s="5">
        <f t="shared" si="5760"/>
        <v>0</v>
      </c>
      <c r="AF2882" s="5">
        <f t="shared" si="5760"/>
        <v>0</v>
      </c>
      <c r="AG2882" s="5">
        <f t="shared" si="5648"/>
        <v>55</v>
      </c>
      <c r="AH2882" s="5">
        <f t="shared" si="5646"/>
        <v>55</v>
      </c>
      <c r="AI2882" s="5">
        <f t="shared" si="5647"/>
        <v>55</v>
      </c>
      <c r="AJ2882" s="5">
        <f t="shared" ref="AJ2882" si="5761">AJ2883</f>
        <v>0</v>
      </c>
      <c r="AK2882" s="17"/>
      <c r="AL2882" s="27"/>
    </row>
    <row r="2883" spans="1:38" ht="31.2" x14ac:dyDescent="0.3">
      <c r="A2883" s="4" t="s">
        <v>249</v>
      </c>
      <c r="B2883" s="4" t="s">
        <v>96</v>
      </c>
      <c r="C2883" s="4" t="s">
        <v>96</v>
      </c>
      <c r="D2883" s="4" t="s">
        <v>33</v>
      </c>
      <c r="E2883" s="4" t="s">
        <v>32</v>
      </c>
      <c r="F2883" s="14" t="s">
        <v>558</v>
      </c>
      <c r="G2883" s="5">
        <v>55</v>
      </c>
      <c r="H2883" s="5">
        <v>55</v>
      </c>
      <c r="I2883" s="5">
        <v>55</v>
      </c>
      <c r="J2883" s="5"/>
      <c r="K2883" s="5"/>
      <c r="L2883" s="5"/>
      <c r="M2883" s="5">
        <f t="shared" si="5736"/>
        <v>55</v>
      </c>
      <c r="N2883" s="5">
        <f t="shared" si="5737"/>
        <v>55</v>
      </c>
      <c r="O2883" s="5">
        <f t="shared" si="5738"/>
        <v>55</v>
      </c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>
        <f t="shared" si="5648"/>
        <v>55</v>
      </c>
      <c r="AH2883" s="5">
        <f t="shared" si="5646"/>
        <v>55</v>
      </c>
      <c r="AI2883" s="5">
        <f t="shared" si="5647"/>
        <v>55</v>
      </c>
      <c r="AJ2883" s="5"/>
      <c r="AK2883" s="17"/>
      <c r="AL2883" s="27"/>
    </row>
    <row r="2884" spans="1:38" ht="31.2" x14ac:dyDescent="0.3">
      <c r="A2884" s="4" t="s">
        <v>249</v>
      </c>
      <c r="B2884" s="4" t="s">
        <v>96</v>
      </c>
      <c r="C2884" s="4" t="s">
        <v>96</v>
      </c>
      <c r="D2884" s="4" t="s">
        <v>33</v>
      </c>
      <c r="E2884" s="4" t="s">
        <v>15</v>
      </c>
      <c r="F2884" s="14" t="s">
        <v>559</v>
      </c>
      <c r="G2884" s="5">
        <f t="shared" ref="G2884:L2884" si="5762">G2885</f>
        <v>3046.7</v>
      </c>
      <c r="H2884" s="5">
        <f t="shared" si="5762"/>
        <v>2992</v>
      </c>
      <c r="I2884" s="5">
        <f t="shared" si="5762"/>
        <v>2992</v>
      </c>
      <c r="J2884" s="5">
        <f t="shared" si="5762"/>
        <v>0</v>
      </c>
      <c r="K2884" s="5">
        <f t="shared" si="5762"/>
        <v>0</v>
      </c>
      <c r="L2884" s="5">
        <f t="shared" si="5762"/>
        <v>0</v>
      </c>
      <c r="M2884" s="5">
        <f t="shared" si="5736"/>
        <v>3046.7</v>
      </c>
      <c r="N2884" s="5">
        <f t="shared" si="5737"/>
        <v>2992</v>
      </c>
      <c r="O2884" s="5">
        <f t="shared" si="5738"/>
        <v>2992</v>
      </c>
      <c r="P2884" s="5">
        <f t="shared" ref="P2884:V2884" si="5763">P2885</f>
        <v>0</v>
      </c>
      <c r="Q2884" s="5">
        <f t="shared" si="5763"/>
        <v>0</v>
      </c>
      <c r="R2884" s="5">
        <f t="shared" si="5763"/>
        <v>0</v>
      </c>
      <c r="S2884" s="5">
        <f t="shared" si="5763"/>
        <v>0</v>
      </c>
      <c r="T2884" s="5">
        <f t="shared" si="5763"/>
        <v>0</v>
      </c>
      <c r="U2884" s="5">
        <f t="shared" si="5763"/>
        <v>0</v>
      </c>
      <c r="V2884" s="5">
        <f t="shared" si="5763"/>
        <v>0</v>
      </c>
      <c r="W2884" s="5">
        <f t="shared" ref="W2884:AF2884" si="5764">W2885</f>
        <v>0</v>
      </c>
      <c r="X2884" s="5">
        <f t="shared" si="5764"/>
        <v>0</v>
      </c>
      <c r="Y2884" s="5">
        <f t="shared" si="5764"/>
        <v>0</v>
      </c>
      <c r="Z2884" s="5">
        <f t="shared" si="5764"/>
        <v>0</v>
      </c>
      <c r="AA2884" s="5">
        <f t="shared" si="5764"/>
        <v>0</v>
      </c>
      <c r="AB2884" s="5">
        <f t="shared" si="5764"/>
        <v>0</v>
      </c>
      <c r="AC2884" s="5">
        <f t="shared" si="5764"/>
        <v>0</v>
      </c>
      <c r="AD2884" s="5">
        <f t="shared" si="5764"/>
        <v>0</v>
      </c>
      <c r="AE2884" s="5">
        <f t="shared" si="5764"/>
        <v>0</v>
      </c>
      <c r="AF2884" s="5">
        <f t="shared" si="5764"/>
        <v>0</v>
      </c>
      <c r="AG2884" s="5">
        <f t="shared" si="5648"/>
        <v>3046.7</v>
      </c>
      <c r="AH2884" s="5">
        <f t="shared" si="5646"/>
        <v>2992</v>
      </c>
      <c r="AI2884" s="5">
        <f t="shared" si="5647"/>
        <v>2992</v>
      </c>
      <c r="AJ2884" s="5">
        <f t="shared" ref="AJ2884" si="5765">AJ2885</f>
        <v>0</v>
      </c>
      <c r="AK2884" s="17"/>
      <c r="AL2884" s="27"/>
    </row>
    <row r="2885" spans="1:38" ht="31.2" x14ac:dyDescent="0.3">
      <c r="A2885" s="4" t="s">
        <v>249</v>
      </c>
      <c r="B2885" s="4" t="s">
        <v>96</v>
      </c>
      <c r="C2885" s="4" t="s">
        <v>96</v>
      </c>
      <c r="D2885" s="4" t="s">
        <v>33</v>
      </c>
      <c r="E2885" s="4" t="s">
        <v>16</v>
      </c>
      <c r="F2885" s="14" t="s">
        <v>560</v>
      </c>
      <c r="G2885" s="5">
        <v>3046.7</v>
      </c>
      <c r="H2885" s="5">
        <v>2992</v>
      </c>
      <c r="I2885" s="5">
        <v>2992</v>
      </c>
      <c r="J2885" s="5"/>
      <c r="K2885" s="5"/>
      <c r="L2885" s="5"/>
      <c r="M2885" s="5">
        <f t="shared" si="5736"/>
        <v>3046.7</v>
      </c>
      <c r="N2885" s="5">
        <f t="shared" si="5737"/>
        <v>2992</v>
      </c>
      <c r="O2885" s="5">
        <f t="shared" si="5738"/>
        <v>2992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>
        <f t="shared" si="5648"/>
        <v>3046.7</v>
      </c>
      <c r="AH2885" s="5">
        <f t="shared" si="5646"/>
        <v>2992</v>
      </c>
      <c r="AI2885" s="5">
        <f t="shared" si="5647"/>
        <v>2992</v>
      </c>
      <c r="AJ2885" s="5"/>
      <c r="AK2885" s="17"/>
      <c r="AL2885" s="27"/>
    </row>
    <row r="2886" spans="1:38" s="3" customFormat="1" x14ac:dyDescent="0.3">
      <c r="A2886" s="7" t="s">
        <v>249</v>
      </c>
      <c r="B2886" s="7" t="s">
        <v>165</v>
      </c>
      <c r="C2886" s="7"/>
      <c r="D2886" s="7"/>
      <c r="E2886" s="7"/>
      <c r="F2886" s="33" t="s">
        <v>523</v>
      </c>
      <c r="G2886" s="8">
        <f t="shared" ref="G2886:L2892" si="5766">G2887</f>
        <v>3138.9</v>
      </c>
      <c r="H2886" s="8">
        <f t="shared" si="5766"/>
        <v>3883.2</v>
      </c>
      <c r="I2886" s="8">
        <f t="shared" si="5766"/>
        <v>4063.4</v>
      </c>
      <c r="J2886" s="8">
        <f t="shared" si="5766"/>
        <v>0</v>
      </c>
      <c r="K2886" s="8">
        <f t="shared" si="5766"/>
        <v>0</v>
      </c>
      <c r="L2886" s="8">
        <f t="shared" si="5766"/>
        <v>0</v>
      </c>
      <c r="M2886" s="8">
        <f t="shared" si="5736"/>
        <v>3138.9</v>
      </c>
      <c r="N2886" s="8">
        <f t="shared" si="5737"/>
        <v>3883.2</v>
      </c>
      <c r="O2886" s="8">
        <f t="shared" si="5738"/>
        <v>4063.4</v>
      </c>
      <c r="P2886" s="8">
        <f t="shared" ref="P2886:V2892" si="5767">P2887</f>
        <v>0</v>
      </c>
      <c r="Q2886" s="8">
        <f t="shared" si="5767"/>
        <v>0</v>
      </c>
      <c r="R2886" s="8">
        <f t="shared" si="5767"/>
        <v>0</v>
      </c>
      <c r="S2886" s="8">
        <f t="shared" si="5767"/>
        <v>0</v>
      </c>
      <c r="T2886" s="8">
        <f t="shared" si="5767"/>
        <v>0</v>
      </c>
      <c r="U2886" s="8">
        <f t="shared" si="5767"/>
        <v>0</v>
      </c>
      <c r="V2886" s="8">
        <f t="shared" si="5767"/>
        <v>0</v>
      </c>
      <c r="W2886" s="8">
        <f t="shared" ref="W2886:AF2892" si="5768">W2887</f>
        <v>-424.8</v>
      </c>
      <c r="X2886" s="8">
        <f t="shared" si="5768"/>
        <v>0</v>
      </c>
      <c r="Y2886" s="8">
        <f t="shared" si="5768"/>
        <v>0</v>
      </c>
      <c r="Z2886" s="8">
        <f t="shared" si="5768"/>
        <v>0</v>
      </c>
      <c r="AA2886" s="8">
        <f t="shared" si="5768"/>
        <v>0</v>
      </c>
      <c r="AB2886" s="8">
        <f t="shared" si="5768"/>
        <v>-1089.8</v>
      </c>
      <c r="AC2886" s="8">
        <f t="shared" si="5768"/>
        <v>0</v>
      </c>
      <c r="AD2886" s="8">
        <f t="shared" si="5768"/>
        <v>0</v>
      </c>
      <c r="AE2886" s="8">
        <f t="shared" si="5768"/>
        <v>0</v>
      </c>
      <c r="AF2886" s="8">
        <f t="shared" si="5768"/>
        <v>-1729</v>
      </c>
      <c r="AG2886" s="8">
        <f t="shared" si="5648"/>
        <v>2714.1</v>
      </c>
      <c r="AH2886" s="8">
        <f t="shared" si="5646"/>
        <v>2793.3999999999996</v>
      </c>
      <c r="AI2886" s="8">
        <f t="shared" si="5647"/>
        <v>2334.4</v>
      </c>
      <c r="AJ2886" s="8">
        <f t="shared" ref="AJ2886:AJ2892" si="5769">AJ2887</f>
        <v>0</v>
      </c>
      <c r="AK2886" s="16"/>
      <c r="AL2886" s="25"/>
    </row>
    <row r="2887" spans="1:38" s="10" customFormat="1" x14ac:dyDescent="0.3">
      <c r="A2887" s="9" t="s">
        <v>249</v>
      </c>
      <c r="B2887" s="9" t="s">
        <v>165</v>
      </c>
      <c r="C2887" s="9" t="s">
        <v>40</v>
      </c>
      <c r="D2887" s="9"/>
      <c r="E2887" s="9"/>
      <c r="F2887" s="13" t="s">
        <v>554</v>
      </c>
      <c r="G2887" s="11">
        <f t="shared" si="5766"/>
        <v>3138.9</v>
      </c>
      <c r="H2887" s="11">
        <f t="shared" si="5766"/>
        <v>3883.2</v>
      </c>
      <c r="I2887" s="11">
        <f t="shared" si="5766"/>
        <v>4063.4</v>
      </c>
      <c r="J2887" s="11">
        <f t="shared" si="5766"/>
        <v>0</v>
      </c>
      <c r="K2887" s="11">
        <f t="shared" si="5766"/>
        <v>0</v>
      </c>
      <c r="L2887" s="11">
        <f t="shared" si="5766"/>
        <v>0</v>
      </c>
      <c r="M2887" s="11">
        <f t="shared" si="5736"/>
        <v>3138.9</v>
      </c>
      <c r="N2887" s="11">
        <f t="shared" si="5737"/>
        <v>3883.2</v>
      </c>
      <c r="O2887" s="11">
        <f t="shared" si="5738"/>
        <v>4063.4</v>
      </c>
      <c r="P2887" s="11">
        <f t="shared" si="5767"/>
        <v>0</v>
      </c>
      <c r="Q2887" s="11">
        <f t="shared" si="5767"/>
        <v>0</v>
      </c>
      <c r="R2887" s="11">
        <f t="shared" si="5767"/>
        <v>0</v>
      </c>
      <c r="S2887" s="11">
        <f t="shared" si="5767"/>
        <v>0</v>
      </c>
      <c r="T2887" s="11">
        <f t="shared" si="5767"/>
        <v>0</v>
      </c>
      <c r="U2887" s="11">
        <f t="shared" si="5767"/>
        <v>0</v>
      </c>
      <c r="V2887" s="11">
        <f t="shared" si="5767"/>
        <v>0</v>
      </c>
      <c r="W2887" s="11">
        <f t="shared" si="5768"/>
        <v>-424.8</v>
      </c>
      <c r="X2887" s="11">
        <f t="shared" si="5768"/>
        <v>0</v>
      </c>
      <c r="Y2887" s="11">
        <f t="shared" si="5768"/>
        <v>0</v>
      </c>
      <c r="Z2887" s="11">
        <f t="shared" si="5768"/>
        <v>0</v>
      </c>
      <c r="AA2887" s="11">
        <f t="shared" si="5768"/>
        <v>0</v>
      </c>
      <c r="AB2887" s="11">
        <f t="shared" si="5768"/>
        <v>-1089.8</v>
      </c>
      <c r="AC2887" s="11">
        <f t="shared" si="5768"/>
        <v>0</v>
      </c>
      <c r="AD2887" s="11">
        <f t="shared" si="5768"/>
        <v>0</v>
      </c>
      <c r="AE2887" s="11">
        <f t="shared" si="5768"/>
        <v>0</v>
      </c>
      <c r="AF2887" s="11">
        <f t="shared" si="5768"/>
        <v>-1729</v>
      </c>
      <c r="AG2887" s="11">
        <f t="shared" si="5648"/>
        <v>2714.1</v>
      </c>
      <c r="AH2887" s="11">
        <f t="shared" si="5646"/>
        <v>2793.3999999999996</v>
      </c>
      <c r="AI2887" s="11">
        <f t="shared" si="5647"/>
        <v>2334.4</v>
      </c>
      <c r="AJ2887" s="11">
        <f t="shared" si="5769"/>
        <v>0</v>
      </c>
      <c r="AK2887" s="31"/>
      <c r="AL2887" s="26"/>
    </row>
    <row r="2888" spans="1:38" ht="31.2" x14ac:dyDescent="0.3">
      <c r="A2888" s="4" t="s">
        <v>249</v>
      </c>
      <c r="B2888" s="4" t="s">
        <v>165</v>
      </c>
      <c r="C2888" s="4" t="s">
        <v>40</v>
      </c>
      <c r="D2888" s="4" t="s">
        <v>271</v>
      </c>
      <c r="E2888" s="4"/>
      <c r="F2888" s="14" t="s">
        <v>1305</v>
      </c>
      <c r="G2888" s="5">
        <f t="shared" si="5766"/>
        <v>3138.9</v>
      </c>
      <c r="H2888" s="5">
        <f t="shared" si="5766"/>
        <v>3883.2</v>
      </c>
      <c r="I2888" s="5">
        <f t="shared" si="5766"/>
        <v>4063.4</v>
      </c>
      <c r="J2888" s="5">
        <f t="shared" si="5766"/>
        <v>0</v>
      </c>
      <c r="K2888" s="5">
        <f t="shared" si="5766"/>
        <v>0</v>
      </c>
      <c r="L2888" s="5">
        <f t="shared" si="5766"/>
        <v>0</v>
      </c>
      <c r="M2888" s="5">
        <f t="shared" si="5736"/>
        <v>3138.9</v>
      </c>
      <c r="N2888" s="5">
        <f t="shared" si="5737"/>
        <v>3883.2</v>
      </c>
      <c r="O2888" s="5">
        <f t="shared" si="5738"/>
        <v>4063.4</v>
      </c>
      <c r="P2888" s="5">
        <f t="shared" si="5767"/>
        <v>0</v>
      </c>
      <c r="Q2888" s="5">
        <f t="shared" si="5767"/>
        <v>0</v>
      </c>
      <c r="R2888" s="5">
        <f t="shared" si="5767"/>
        <v>0</v>
      </c>
      <c r="S2888" s="5">
        <f t="shared" si="5767"/>
        <v>0</v>
      </c>
      <c r="T2888" s="5">
        <f t="shared" si="5767"/>
        <v>0</v>
      </c>
      <c r="U2888" s="5">
        <f t="shared" si="5767"/>
        <v>0</v>
      </c>
      <c r="V2888" s="5">
        <f t="shared" si="5767"/>
        <v>0</v>
      </c>
      <c r="W2888" s="5">
        <f t="shared" si="5768"/>
        <v>-424.8</v>
      </c>
      <c r="X2888" s="5">
        <f t="shared" si="5768"/>
        <v>0</v>
      </c>
      <c r="Y2888" s="5">
        <f t="shared" si="5768"/>
        <v>0</v>
      </c>
      <c r="Z2888" s="5">
        <f t="shared" si="5768"/>
        <v>0</v>
      </c>
      <c r="AA2888" s="5">
        <f t="shared" si="5768"/>
        <v>0</v>
      </c>
      <c r="AB2888" s="5">
        <f t="shared" si="5768"/>
        <v>-1089.8</v>
      </c>
      <c r="AC2888" s="5">
        <f t="shared" si="5768"/>
        <v>0</v>
      </c>
      <c r="AD2888" s="5">
        <f t="shared" si="5768"/>
        <v>0</v>
      </c>
      <c r="AE2888" s="5">
        <f t="shared" si="5768"/>
        <v>0</v>
      </c>
      <c r="AF2888" s="5">
        <f t="shared" si="5768"/>
        <v>-1729</v>
      </c>
      <c r="AG2888" s="5">
        <f t="shared" si="5648"/>
        <v>2714.1</v>
      </c>
      <c r="AH2888" s="5">
        <f t="shared" si="5646"/>
        <v>2793.3999999999996</v>
      </c>
      <c r="AI2888" s="5">
        <f t="shared" si="5647"/>
        <v>2334.4</v>
      </c>
      <c r="AJ2888" s="5">
        <f t="shared" si="5769"/>
        <v>0</v>
      </c>
      <c r="AK2888" s="17"/>
      <c r="AL2888" s="27"/>
    </row>
    <row r="2889" spans="1:38" x14ac:dyDescent="0.3">
      <c r="A2889" s="4" t="s">
        <v>249</v>
      </c>
      <c r="B2889" s="4" t="s">
        <v>165</v>
      </c>
      <c r="C2889" s="4" t="s">
        <v>40</v>
      </c>
      <c r="D2889" s="4" t="s">
        <v>272</v>
      </c>
      <c r="E2889" s="4"/>
      <c r="F2889" s="14" t="s">
        <v>1312</v>
      </c>
      <c r="G2889" s="5">
        <f t="shared" si="5766"/>
        <v>3138.9</v>
      </c>
      <c r="H2889" s="5">
        <f t="shared" si="5766"/>
        <v>3883.2</v>
      </c>
      <c r="I2889" s="5">
        <f t="shared" si="5766"/>
        <v>4063.4</v>
      </c>
      <c r="J2889" s="5">
        <f t="shared" si="5766"/>
        <v>0</v>
      </c>
      <c r="K2889" s="5">
        <f t="shared" si="5766"/>
        <v>0</v>
      </c>
      <c r="L2889" s="5">
        <f t="shared" si="5766"/>
        <v>0</v>
      </c>
      <c r="M2889" s="5">
        <f t="shared" si="5736"/>
        <v>3138.9</v>
      </c>
      <c r="N2889" s="5">
        <f t="shared" si="5737"/>
        <v>3883.2</v>
      </c>
      <c r="O2889" s="5">
        <f t="shared" si="5738"/>
        <v>4063.4</v>
      </c>
      <c r="P2889" s="5">
        <f t="shared" si="5767"/>
        <v>0</v>
      </c>
      <c r="Q2889" s="5">
        <f t="shared" si="5767"/>
        <v>0</v>
      </c>
      <c r="R2889" s="5">
        <f t="shared" si="5767"/>
        <v>0</v>
      </c>
      <c r="S2889" s="5">
        <f t="shared" si="5767"/>
        <v>0</v>
      </c>
      <c r="T2889" s="5">
        <f t="shared" si="5767"/>
        <v>0</v>
      </c>
      <c r="U2889" s="5">
        <f t="shared" si="5767"/>
        <v>0</v>
      </c>
      <c r="V2889" s="5">
        <f t="shared" si="5767"/>
        <v>0</v>
      </c>
      <c r="W2889" s="5">
        <f t="shared" si="5768"/>
        <v>-424.8</v>
      </c>
      <c r="X2889" s="5">
        <f t="shared" si="5768"/>
        <v>0</v>
      </c>
      <c r="Y2889" s="5">
        <f t="shared" si="5768"/>
        <v>0</v>
      </c>
      <c r="Z2889" s="5">
        <f t="shared" si="5768"/>
        <v>0</v>
      </c>
      <c r="AA2889" s="5">
        <f t="shared" si="5768"/>
        <v>0</v>
      </c>
      <c r="AB2889" s="5">
        <f t="shared" si="5768"/>
        <v>-1089.8</v>
      </c>
      <c r="AC2889" s="5">
        <f t="shared" si="5768"/>
        <v>0</v>
      </c>
      <c r="AD2889" s="5">
        <f t="shared" si="5768"/>
        <v>0</v>
      </c>
      <c r="AE2889" s="5">
        <f t="shared" si="5768"/>
        <v>0</v>
      </c>
      <c r="AF2889" s="5">
        <f t="shared" si="5768"/>
        <v>-1729</v>
      </c>
      <c r="AG2889" s="5">
        <f t="shared" si="5648"/>
        <v>2714.1</v>
      </c>
      <c r="AH2889" s="5">
        <f t="shared" si="5646"/>
        <v>2793.3999999999996</v>
      </c>
      <c r="AI2889" s="5">
        <f t="shared" si="5647"/>
        <v>2334.4</v>
      </c>
      <c r="AJ2889" s="5">
        <f t="shared" si="5769"/>
        <v>0</v>
      </c>
      <c r="AK2889" s="17"/>
      <c r="AL2889" s="27"/>
    </row>
    <row r="2890" spans="1:38" ht="62.4" x14ac:dyDescent="0.3">
      <c r="A2890" s="4" t="s">
        <v>249</v>
      </c>
      <c r="B2890" s="4" t="s">
        <v>165</v>
      </c>
      <c r="C2890" s="4" t="s">
        <v>40</v>
      </c>
      <c r="D2890" s="4" t="s">
        <v>273</v>
      </c>
      <c r="E2890" s="4"/>
      <c r="F2890" s="14" t="s">
        <v>1313</v>
      </c>
      <c r="G2890" s="5">
        <f t="shared" si="5766"/>
        <v>3138.9</v>
      </c>
      <c r="H2890" s="5">
        <f t="shared" si="5766"/>
        <v>3883.2</v>
      </c>
      <c r="I2890" s="5">
        <f t="shared" si="5766"/>
        <v>4063.4</v>
      </c>
      <c r="J2890" s="5">
        <f t="shared" si="5766"/>
        <v>0</v>
      </c>
      <c r="K2890" s="5">
        <f t="shared" si="5766"/>
        <v>0</v>
      </c>
      <c r="L2890" s="5">
        <f t="shared" si="5766"/>
        <v>0</v>
      </c>
      <c r="M2890" s="5">
        <f t="shared" si="5736"/>
        <v>3138.9</v>
      </c>
      <c r="N2890" s="5">
        <f t="shared" si="5737"/>
        <v>3883.2</v>
      </c>
      <c r="O2890" s="5">
        <f t="shared" si="5738"/>
        <v>4063.4</v>
      </c>
      <c r="P2890" s="5">
        <f t="shared" si="5767"/>
        <v>0</v>
      </c>
      <c r="Q2890" s="5">
        <f t="shared" si="5767"/>
        <v>0</v>
      </c>
      <c r="R2890" s="5">
        <f t="shared" si="5767"/>
        <v>0</v>
      </c>
      <c r="S2890" s="5">
        <f t="shared" si="5767"/>
        <v>0</v>
      </c>
      <c r="T2890" s="5">
        <f t="shared" si="5767"/>
        <v>0</v>
      </c>
      <c r="U2890" s="5">
        <f t="shared" si="5767"/>
        <v>0</v>
      </c>
      <c r="V2890" s="5">
        <f t="shared" si="5767"/>
        <v>0</v>
      </c>
      <c r="W2890" s="5">
        <f t="shared" si="5768"/>
        <v>-424.8</v>
      </c>
      <c r="X2890" s="5">
        <f t="shared" si="5768"/>
        <v>0</v>
      </c>
      <c r="Y2890" s="5">
        <f t="shared" si="5768"/>
        <v>0</v>
      </c>
      <c r="Z2890" s="5">
        <f t="shared" si="5768"/>
        <v>0</v>
      </c>
      <c r="AA2890" s="5">
        <f t="shared" si="5768"/>
        <v>0</v>
      </c>
      <c r="AB2890" s="5">
        <f t="shared" si="5768"/>
        <v>-1089.8</v>
      </c>
      <c r="AC2890" s="5">
        <f t="shared" si="5768"/>
        <v>0</v>
      </c>
      <c r="AD2890" s="5">
        <f t="shared" si="5768"/>
        <v>0</v>
      </c>
      <c r="AE2890" s="5">
        <f t="shared" si="5768"/>
        <v>0</v>
      </c>
      <c r="AF2890" s="5">
        <f t="shared" si="5768"/>
        <v>-1729</v>
      </c>
      <c r="AG2890" s="5">
        <f t="shared" si="5648"/>
        <v>2714.1</v>
      </c>
      <c r="AH2890" s="5">
        <f t="shared" si="5646"/>
        <v>2793.3999999999996</v>
      </c>
      <c r="AI2890" s="5">
        <f t="shared" si="5647"/>
        <v>2334.4</v>
      </c>
      <c r="AJ2890" s="5">
        <f t="shared" si="5769"/>
        <v>0</v>
      </c>
      <c r="AK2890" s="17"/>
      <c r="AL2890" s="27"/>
    </row>
    <row r="2891" spans="1:38" ht="46.8" x14ac:dyDescent="0.3">
      <c r="A2891" s="4" t="s">
        <v>249</v>
      </c>
      <c r="B2891" s="4" t="s">
        <v>165</v>
      </c>
      <c r="C2891" s="4" t="s">
        <v>40</v>
      </c>
      <c r="D2891" s="4" t="s">
        <v>270</v>
      </c>
      <c r="E2891" s="4"/>
      <c r="F2891" s="14" t="s">
        <v>814</v>
      </c>
      <c r="G2891" s="5">
        <f t="shared" si="5766"/>
        <v>3138.9</v>
      </c>
      <c r="H2891" s="5">
        <f t="shared" si="5766"/>
        <v>3883.2</v>
      </c>
      <c r="I2891" s="5">
        <f t="shared" si="5766"/>
        <v>4063.4</v>
      </c>
      <c r="J2891" s="5">
        <f t="shared" si="5766"/>
        <v>0</v>
      </c>
      <c r="K2891" s="5">
        <f t="shared" si="5766"/>
        <v>0</v>
      </c>
      <c r="L2891" s="5">
        <f t="shared" si="5766"/>
        <v>0</v>
      </c>
      <c r="M2891" s="5">
        <f t="shared" si="5736"/>
        <v>3138.9</v>
      </c>
      <c r="N2891" s="5">
        <f t="shared" si="5737"/>
        <v>3883.2</v>
      </c>
      <c r="O2891" s="5">
        <f t="shared" si="5738"/>
        <v>4063.4</v>
      </c>
      <c r="P2891" s="5">
        <f t="shared" si="5767"/>
        <v>0</v>
      </c>
      <c r="Q2891" s="5">
        <f t="shared" si="5767"/>
        <v>0</v>
      </c>
      <c r="R2891" s="5">
        <f t="shared" si="5767"/>
        <v>0</v>
      </c>
      <c r="S2891" s="5">
        <f t="shared" si="5767"/>
        <v>0</v>
      </c>
      <c r="T2891" s="5">
        <f t="shared" si="5767"/>
        <v>0</v>
      </c>
      <c r="U2891" s="5">
        <f t="shared" si="5767"/>
        <v>0</v>
      </c>
      <c r="V2891" s="5">
        <f t="shared" si="5767"/>
        <v>0</v>
      </c>
      <c r="W2891" s="5">
        <f t="shared" si="5768"/>
        <v>-424.8</v>
      </c>
      <c r="X2891" s="5">
        <f t="shared" si="5768"/>
        <v>0</v>
      </c>
      <c r="Y2891" s="5">
        <f t="shared" si="5768"/>
        <v>0</v>
      </c>
      <c r="Z2891" s="5">
        <f t="shared" si="5768"/>
        <v>0</v>
      </c>
      <c r="AA2891" s="5">
        <f t="shared" si="5768"/>
        <v>0</v>
      </c>
      <c r="AB2891" s="5">
        <f t="shared" si="5768"/>
        <v>-1089.8</v>
      </c>
      <c r="AC2891" s="5">
        <f t="shared" si="5768"/>
        <v>0</v>
      </c>
      <c r="AD2891" s="5">
        <f t="shared" si="5768"/>
        <v>0</v>
      </c>
      <c r="AE2891" s="5">
        <f t="shared" si="5768"/>
        <v>0</v>
      </c>
      <c r="AF2891" s="5">
        <f t="shared" si="5768"/>
        <v>-1729</v>
      </c>
      <c r="AG2891" s="5">
        <f t="shared" si="5648"/>
        <v>2714.1</v>
      </c>
      <c r="AH2891" s="5">
        <f t="shared" si="5646"/>
        <v>2793.3999999999996</v>
      </c>
      <c r="AI2891" s="5">
        <f t="shared" si="5647"/>
        <v>2334.4</v>
      </c>
      <c r="AJ2891" s="5">
        <f t="shared" si="5769"/>
        <v>0</v>
      </c>
      <c r="AK2891" s="17"/>
      <c r="AL2891" s="27"/>
    </row>
    <row r="2892" spans="1:38" ht="31.2" x14ac:dyDescent="0.3">
      <c r="A2892" s="4" t="s">
        <v>249</v>
      </c>
      <c r="B2892" s="4" t="s">
        <v>165</v>
      </c>
      <c r="C2892" s="4" t="s">
        <v>40</v>
      </c>
      <c r="D2892" s="4" t="s">
        <v>270</v>
      </c>
      <c r="E2892" s="4" t="s">
        <v>15</v>
      </c>
      <c r="F2892" s="14" t="s">
        <v>559</v>
      </c>
      <c r="G2892" s="5">
        <f t="shared" si="5766"/>
        <v>3138.9</v>
      </c>
      <c r="H2892" s="5">
        <f t="shared" si="5766"/>
        <v>3883.2</v>
      </c>
      <c r="I2892" s="5">
        <f t="shared" si="5766"/>
        <v>4063.4</v>
      </c>
      <c r="J2892" s="5">
        <f t="shared" si="5766"/>
        <v>0</v>
      </c>
      <c r="K2892" s="5">
        <f t="shared" si="5766"/>
        <v>0</v>
      </c>
      <c r="L2892" s="5">
        <f t="shared" si="5766"/>
        <v>0</v>
      </c>
      <c r="M2892" s="5">
        <f t="shared" si="5736"/>
        <v>3138.9</v>
      </c>
      <c r="N2892" s="5">
        <f t="shared" si="5737"/>
        <v>3883.2</v>
      </c>
      <c r="O2892" s="5">
        <f t="shared" si="5738"/>
        <v>4063.4</v>
      </c>
      <c r="P2892" s="5">
        <f t="shared" si="5767"/>
        <v>0</v>
      </c>
      <c r="Q2892" s="5">
        <f t="shared" si="5767"/>
        <v>0</v>
      </c>
      <c r="R2892" s="5">
        <f t="shared" si="5767"/>
        <v>0</v>
      </c>
      <c r="S2892" s="5">
        <f t="shared" si="5767"/>
        <v>0</v>
      </c>
      <c r="T2892" s="5">
        <f t="shared" si="5767"/>
        <v>0</v>
      </c>
      <c r="U2892" s="5">
        <f t="shared" si="5767"/>
        <v>0</v>
      </c>
      <c r="V2892" s="5">
        <f t="shared" si="5767"/>
        <v>0</v>
      </c>
      <c r="W2892" s="5">
        <f t="shared" si="5768"/>
        <v>-424.8</v>
      </c>
      <c r="X2892" s="5">
        <f t="shared" si="5768"/>
        <v>0</v>
      </c>
      <c r="Y2892" s="5">
        <f t="shared" si="5768"/>
        <v>0</v>
      </c>
      <c r="Z2892" s="5">
        <f t="shared" si="5768"/>
        <v>0</v>
      </c>
      <c r="AA2892" s="5">
        <f t="shared" si="5768"/>
        <v>0</v>
      </c>
      <c r="AB2892" s="5">
        <f t="shared" si="5768"/>
        <v>-1089.8</v>
      </c>
      <c r="AC2892" s="5">
        <f t="shared" si="5768"/>
        <v>0</v>
      </c>
      <c r="AD2892" s="5">
        <f t="shared" si="5768"/>
        <v>0</v>
      </c>
      <c r="AE2892" s="5">
        <f t="shared" si="5768"/>
        <v>0</v>
      </c>
      <c r="AF2892" s="5">
        <f t="shared" si="5768"/>
        <v>-1729</v>
      </c>
      <c r="AG2892" s="5">
        <f t="shared" si="5648"/>
        <v>2714.1</v>
      </c>
      <c r="AH2892" s="5">
        <f t="shared" si="5646"/>
        <v>2793.3999999999996</v>
      </c>
      <c r="AI2892" s="5">
        <f t="shared" si="5647"/>
        <v>2334.4</v>
      </c>
      <c r="AJ2892" s="5">
        <f t="shared" si="5769"/>
        <v>0</v>
      </c>
      <c r="AK2892" s="17"/>
      <c r="AL2892" s="27"/>
    </row>
    <row r="2893" spans="1:38" ht="31.2" x14ac:dyDescent="0.3">
      <c r="A2893" s="4" t="s">
        <v>249</v>
      </c>
      <c r="B2893" s="4" t="s">
        <v>165</v>
      </c>
      <c r="C2893" s="4" t="s">
        <v>40</v>
      </c>
      <c r="D2893" s="4" t="s">
        <v>270</v>
      </c>
      <c r="E2893" s="4" t="s">
        <v>16</v>
      </c>
      <c r="F2893" s="14" t="s">
        <v>560</v>
      </c>
      <c r="G2893" s="5">
        <v>3138.9</v>
      </c>
      <c r="H2893" s="5">
        <v>3883.2</v>
      </c>
      <c r="I2893" s="5">
        <v>4063.4</v>
      </c>
      <c r="J2893" s="5"/>
      <c r="K2893" s="5"/>
      <c r="L2893" s="5"/>
      <c r="M2893" s="5">
        <f t="shared" si="5736"/>
        <v>3138.9</v>
      </c>
      <c r="N2893" s="5">
        <f t="shared" si="5737"/>
        <v>3883.2</v>
      </c>
      <c r="O2893" s="5">
        <f t="shared" si="5738"/>
        <v>4063.4</v>
      </c>
      <c r="P2893" s="5"/>
      <c r="Q2893" s="5"/>
      <c r="R2893" s="5"/>
      <c r="S2893" s="5"/>
      <c r="T2893" s="5"/>
      <c r="U2893" s="5"/>
      <c r="V2893" s="5"/>
      <c r="W2893" s="5">
        <v>-424.8</v>
      </c>
      <c r="X2893" s="5"/>
      <c r="Y2893" s="5"/>
      <c r="Z2893" s="5"/>
      <c r="AA2893" s="5"/>
      <c r="AB2893" s="5">
        <v>-1089.8</v>
      </c>
      <c r="AC2893" s="5"/>
      <c r="AD2893" s="5"/>
      <c r="AE2893" s="5"/>
      <c r="AF2893" s="5">
        <v>-1729</v>
      </c>
      <c r="AG2893" s="5">
        <f t="shared" si="5648"/>
        <v>2714.1</v>
      </c>
      <c r="AH2893" s="5">
        <f t="shared" si="5646"/>
        <v>2793.3999999999996</v>
      </c>
      <c r="AI2893" s="5">
        <f t="shared" si="5647"/>
        <v>2334.4</v>
      </c>
      <c r="AJ2893" s="5"/>
      <c r="AK2893" s="17"/>
      <c r="AL2893" s="27"/>
    </row>
    <row r="2894" spans="1:38" s="3" customFormat="1" ht="31.2" x14ac:dyDescent="0.3">
      <c r="A2894" s="7" t="s">
        <v>274</v>
      </c>
      <c r="B2894" s="7"/>
      <c r="C2894" s="7"/>
      <c r="D2894" s="7"/>
      <c r="E2894" s="7"/>
      <c r="F2894" s="33" t="s">
        <v>505</v>
      </c>
      <c r="G2894" s="8">
        <f t="shared" ref="G2894:L2894" si="5770">G2895+G2924+G2946+G3004+G3127+G3134</f>
        <v>2540019.3000000003</v>
      </c>
      <c r="H2894" s="8">
        <f t="shared" si="5770"/>
        <v>2139458.9999999995</v>
      </c>
      <c r="I2894" s="8">
        <f t="shared" si="5770"/>
        <v>2035935.1</v>
      </c>
      <c r="J2894" s="8">
        <f t="shared" si="5770"/>
        <v>-94031.243999999992</v>
      </c>
      <c r="K2894" s="8">
        <f t="shared" si="5770"/>
        <v>16180.698</v>
      </c>
      <c r="L2894" s="8">
        <f t="shared" si="5770"/>
        <v>54052.399999999994</v>
      </c>
      <c r="M2894" s="8">
        <f t="shared" si="5736"/>
        <v>2445988.0560000003</v>
      </c>
      <c r="N2894" s="8">
        <f t="shared" si="5737"/>
        <v>2155639.6979999994</v>
      </c>
      <c r="O2894" s="8">
        <f t="shared" si="5738"/>
        <v>2089987.5</v>
      </c>
      <c r="P2894" s="8">
        <f t="shared" ref="P2894:AJ2894" si="5771">P2895+P2924+P2946+P3004+P3127+P3134</f>
        <v>-29419</v>
      </c>
      <c r="Q2894" s="8">
        <f t="shared" si="5771"/>
        <v>0</v>
      </c>
      <c r="R2894" s="8">
        <f t="shared" si="5771"/>
        <v>173902.788</v>
      </c>
      <c r="S2894" s="8">
        <f t="shared" si="5771"/>
        <v>0</v>
      </c>
      <c r="T2894" s="8">
        <f t="shared" si="5771"/>
        <v>17780.565999999999</v>
      </c>
      <c r="U2894" s="8">
        <f t="shared" si="5771"/>
        <v>0</v>
      </c>
      <c r="V2894" s="8">
        <f t="shared" si="5771"/>
        <v>-100000</v>
      </c>
      <c r="W2894" s="8">
        <f t="shared" si="5771"/>
        <v>190780.3</v>
      </c>
      <c r="X2894" s="8">
        <f t="shared" si="5771"/>
        <v>5373.71</v>
      </c>
      <c r="Y2894" s="8">
        <f t="shared" si="5771"/>
        <v>0</v>
      </c>
      <c r="Z2894" s="8">
        <f t="shared" si="5771"/>
        <v>100000</v>
      </c>
      <c r="AA2894" s="8">
        <f t="shared" si="5771"/>
        <v>0</v>
      </c>
      <c r="AB2894" s="8">
        <f t="shared" si="5771"/>
        <v>47432.299999999996</v>
      </c>
      <c r="AC2894" s="8">
        <f t="shared" si="5771"/>
        <v>0</v>
      </c>
      <c r="AD2894" s="8">
        <f t="shared" si="5771"/>
        <v>0</v>
      </c>
      <c r="AE2894" s="8">
        <f t="shared" si="5771"/>
        <v>0</v>
      </c>
      <c r="AF2894" s="8">
        <f t="shared" si="5771"/>
        <v>-34269.4</v>
      </c>
      <c r="AG2894" s="8">
        <f t="shared" si="5648"/>
        <v>2699032.7100000004</v>
      </c>
      <c r="AH2894" s="8">
        <f t="shared" si="5646"/>
        <v>2308445.7079999992</v>
      </c>
      <c r="AI2894" s="8">
        <f t="shared" si="5647"/>
        <v>2055718.1</v>
      </c>
      <c r="AJ2894" s="8">
        <f t="shared" si="5771"/>
        <v>0</v>
      </c>
      <c r="AK2894" s="16"/>
      <c r="AL2894" s="25"/>
    </row>
    <row r="2895" spans="1:38" s="3" customFormat="1" x14ac:dyDescent="0.3">
      <c r="A2895" s="7" t="s">
        <v>274</v>
      </c>
      <c r="B2895" s="7" t="s">
        <v>9</v>
      </c>
      <c r="C2895" s="7"/>
      <c r="D2895" s="7"/>
      <c r="E2895" s="7"/>
      <c r="F2895" s="33" t="s">
        <v>515</v>
      </c>
      <c r="G2895" s="8">
        <f t="shared" ref="G2895:L2895" si="5772">G2896</f>
        <v>64303.7</v>
      </c>
      <c r="H2895" s="8">
        <f t="shared" si="5772"/>
        <v>57971.6</v>
      </c>
      <c r="I2895" s="8">
        <f t="shared" si="5772"/>
        <v>57955.7</v>
      </c>
      <c r="J2895" s="8">
        <f t="shared" si="5772"/>
        <v>16294</v>
      </c>
      <c r="K2895" s="8">
        <f t="shared" si="5772"/>
        <v>16180.698</v>
      </c>
      <c r="L2895" s="8">
        <f t="shared" si="5772"/>
        <v>16180.698</v>
      </c>
      <c r="M2895" s="8">
        <f t="shared" si="5736"/>
        <v>80597.7</v>
      </c>
      <c r="N2895" s="8">
        <f t="shared" si="5737"/>
        <v>74152.297999999995</v>
      </c>
      <c r="O2895" s="8">
        <f t="shared" si="5738"/>
        <v>74136.398000000001</v>
      </c>
      <c r="P2895" s="8">
        <f t="shared" ref="P2895:V2895" si="5773">P2896</f>
        <v>0</v>
      </c>
      <c r="Q2895" s="8">
        <f t="shared" si="5773"/>
        <v>0</v>
      </c>
      <c r="R2895" s="8">
        <f t="shared" si="5773"/>
        <v>39926.847000000002</v>
      </c>
      <c r="S2895" s="8">
        <f t="shared" si="5773"/>
        <v>0</v>
      </c>
      <c r="T2895" s="8">
        <f t="shared" si="5773"/>
        <v>0</v>
      </c>
      <c r="U2895" s="8">
        <f t="shared" si="5773"/>
        <v>0</v>
      </c>
      <c r="V2895" s="8">
        <f t="shared" si="5773"/>
        <v>0</v>
      </c>
      <c r="W2895" s="8">
        <f t="shared" ref="W2895:AF2895" si="5774">W2896</f>
        <v>0</v>
      </c>
      <c r="X2895" s="8">
        <f t="shared" si="5774"/>
        <v>0</v>
      </c>
      <c r="Y2895" s="8">
        <f t="shared" si="5774"/>
        <v>0</v>
      </c>
      <c r="Z2895" s="8">
        <f t="shared" si="5774"/>
        <v>0</v>
      </c>
      <c r="AA2895" s="8">
        <f t="shared" si="5774"/>
        <v>0</v>
      </c>
      <c r="AB2895" s="8">
        <f t="shared" si="5774"/>
        <v>0</v>
      </c>
      <c r="AC2895" s="8">
        <f t="shared" si="5774"/>
        <v>0</v>
      </c>
      <c r="AD2895" s="8">
        <f t="shared" si="5774"/>
        <v>0</v>
      </c>
      <c r="AE2895" s="8">
        <f t="shared" si="5774"/>
        <v>0</v>
      </c>
      <c r="AF2895" s="8">
        <f t="shared" si="5774"/>
        <v>0</v>
      </c>
      <c r="AG2895" s="8">
        <f t="shared" si="5648"/>
        <v>120524.54699999999</v>
      </c>
      <c r="AH2895" s="8">
        <f t="shared" si="5646"/>
        <v>74152.297999999995</v>
      </c>
      <c r="AI2895" s="8">
        <f t="shared" si="5647"/>
        <v>74136.398000000001</v>
      </c>
      <c r="AJ2895" s="8">
        <f t="shared" ref="AJ2895" si="5775">AJ2896</f>
        <v>0</v>
      </c>
      <c r="AK2895" s="16"/>
      <c r="AL2895" s="25"/>
    </row>
    <row r="2896" spans="1:38" s="10" customFormat="1" x14ac:dyDescent="0.3">
      <c r="A2896" s="9" t="s">
        <v>274</v>
      </c>
      <c r="B2896" s="9" t="s">
        <v>9</v>
      </c>
      <c r="C2896" s="9" t="s">
        <v>10</v>
      </c>
      <c r="D2896" s="9"/>
      <c r="E2896" s="9"/>
      <c r="F2896" s="13" t="s">
        <v>531</v>
      </c>
      <c r="G2896" s="11">
        <f>G2897+G2905+G2915</f>
        <v>64303.7</v>
      </c>
      <c r="H2896" s="11">
        <f>H2897+H2905+H2915</f>
        <v>57971.6</v>
      </c>
      <c r="I2896" s="11">
        <f>I2897+I2905+I2915</f>
        <v>57955.7</v>
      </c>
      <c r="J2896" s="11">
        <f t="shared" ref="J2896:L2896" si="5776">J2897+J2905+J2915</f>
        <v>16294</v>
      </c>
      <c r="K2896" s="11">
        <f t="shared" si="5776"/>
        <v>16180.698</v>
      </c>
      <c r="L2896" s="11">
        <f t="shared" si="5776"/>
        <v>16180.698</v>
      </c>
      <c r="M2896" s="11">
        <f t="shared" si="5736"/>
        <v>80597.7</v>
      </c>
      <c r="N2896" s="11">
        <f t="shared" si="5737"/>
        <v>74152.297999999995</v>
      </c>
      <c r="O2896" s="11">
        <f t="shared" si="5738"/>
        <v>74136.398000000001</v>
      </c>
      <c r="P2896" s="11">
        <f>P2897+P2905+P2915</f>
        <v>0</v>
      </c>
      <c r="Q2896" s="11">
        <f>Q2897+Q2905+Q2915</f>
        <v>0</v>
      </c>
      <c r="R2896" s="11">
        <f>R2897+R2905+R2915</f>
        <v>39926.847000000002</v>
      </c>
      <c r="S2896" s="11">
        <f t="shared" ref="S2896" si="5777">S2897+S2905+S2915</f>
        <v>0</v>
      </c>
      <c r="T2896" s="11">
        <f>T2897+T2905+T2915</f>
        <v>0</v>
      </c>
      <c r="U2896" s="11">
        <f>U2897+U2905+U2915</f>
        <v>0</v>
      </c>
      <c r="V2896" s="11">
        <f>V2897+V2905+V2915</f>
        <v>0</v>
      </c>
      <c r="W2896" s="11">
        <f t="shared" ref="W2896:AF2896" si="5778">W2897+W2905+W2915</f>
        <v>0</v>
      </c>
      <c r="X2896" s="11">
        <f>X2897+X2905+X2915</f>
        <v>0</v>
      </c>
      <c r="Y2896" s="11">
        <f>Y2897+Y2905+Y2915</f>
        <v>0</v>
      </c>
      <c r="Z2896" s="11">
        <f>Z2897+Z2905+Z2915</f>
        <v>0</v>
      </c>
      <c r="AA2896" s="11">
        <f>AA2897+AA2905+AA2915</f>
        <v>0</v>
      </c>
      <c r="AB2896" s="11">
        <f t="shared" si="5778"/>
        <v>0</v>
      </c>
      <c r="AC2896" s="11">
        <f>AC2897+AC2905+AC2915</f>
        <v>0</v>
      </c>
      <c r="AD2896" s="11">
        <f>AD2897+AD2905+AD2915</f>
        <v>0</v>
      </c>
      <c r="AE2896" s="11">
        <f>AE2897+AE2905+AE2915</f>
        <v>0</v>
      </c>
      <c r="AF2896" s="11">
        <f t="shared" si="5778"/>
        <v>0</v>
      </c>
      <c r="AG2896" s="11">
        <f t="shared" si="5648"/>
        <v>120524.54699999999</v>
      </c>
      <c r="AH2896" s="11">
        <f t="shared" ref="AH2896:AH2959" si="5779">N2896+X2896+Y2896+Z2896+AA2896+AB2896</f>
        <v>74152.297999999995</v>
      </c>
      <c r="AI2896" s="11">
        <f t="shared" ref="AI2896:AI2959" si="5780">O2896+AC2896+AD2896+AE2896+AF2896</f>
        <v>74136.398000000001</v>
      </c>
      <c r="AJ2896" s="11">
        <f>AJ2897+AJ2905+AJ2915</f>
        <v>0</v>
      </c>
      <c r="AK2896" s="31"/>
      <c r="AL2896" s="26"/>
    </row>
    <row r="2897" spans="1:38" ht="31.2" x14ac:dyDescent="0.3">
      <c r="A2897" s="4" t="s">
        <v>274</v>
      </c>
      <c r="B2897" s="4" t="s">
        <v>9</v>
      </c>
      <c r="C2897" s="4" t="s">
        <v>10</v>
      </c>
      <c r="D2897" s="4" t="s">
        <v>26</v>
      </c>
      <c r="E2897" s="4"/>
      <c r="F2897" s="14" t="s">
        <v>846</v>
      </c>
      <c r="G2897" s="5">
        <f t="shared" ref="G2897:L2903" si="5781">G2898</f>
        <v>150.6</v>
      </c>
      <c r="H2897" s="5">
        <f t="shared" si="5781"/>
        <v>150.6</v>
      </c>
      <c r="I2897" s="5">
        <f t="shared" si="5781"/>
        <v>150.6</v>
      </c>
      <c r="J2897" s="5">
        <f t="shared" si="5781"/>
        <v>0</v>
      </c>
      <c r="K2897" s="5">
        <f t="shared" si="5781"/>
        <v>0</v>
      </c>
      <c r="L2897" s="5">
        <f t="shared" si="5781"/>
        <v>0</v>
      </c>
      <c r="M2897" s="5">
        <f t="shared" si="5736"/>
        <v>150.6</v>
      </c>
      <c r="N2897" s="5">
        <f t="shared" si="5737"/>
        <v>150.6</v>
      </c>
      <c r="O2897" s="5">
        <f t="shared" si="5738"/>
        <v>150.6</v>
      </c>
      <c r="P2897" s="5">
        <f t="shared" ref="P2897:V2903" si="5782">P2898</f>
        <v>0</v>
      </c>
      <c r="Q2897" s="5">
        <f t="shared" si="5782"/>
        <v>0</v>
      </c>
      <c r="R2897" s="5">
        <f t="shared" si="5782"/>
        <v>39926.847000000002</v>
      </c>
      <c r="S2897" s="5">
        <f t="shared" si="5782"/>
        <v>0</v>
      </c>
      <c r="T2897" s="5">
        <f t="shared" si="5782"/>
        <v>0</v>
      </c>
      <c r="U2897" s="5">
        <f t="shared" si="5782"/>
        <v>0</v>
      </c>
      <c r="V2897" s="5">
        <f t="shared" si="5782"/>
        <v>0</v>
      </c>
      <c r="W2897" s="5">
        <f t="shared" ref="W2897:AF2903" si="5783">W2898</f>
        <v>0</v>
      </c>
      <c r="X2897" s="5">
        <f t="shared" si="5783"/>
        <v>0</v>
      </c>
      <c r="Y2897" s="5">
        <f t="shared" si="5783"/>
        <v>0</v>
      </c>
      <c r="Z2897" s="5">
        <f t="shared" si="5783"/>
        <v>0</v>
      </c>
      <c r="AA2897" s="5">
        <f t="shared" si="5783"/>
        <v>0</v>
      </c>
      <c r="AB2897" s="5">
        <f t="shared" si="5783"/>
        <v>0</v>
      </c>
      <c r="AC2897" s="5">
        <f t="shared" si="5783"/>
        <v>0</v>
      </c>
      <c r="AD2897" s="5">
        <f t="shared" si="5783"/>
        <v>0</v>
      </c>
      <c r="AE2897" s="5">
        <f t="shared" si="5783"/>
        <v>0</v>
      </c>
      <c r="AF2897" s="5">
        <f t="shared" si="5783"/>
        <v>0</v>
      </c>
      <c r="AG2897" s="5">
        <f t="shared" ref="AG2897:AG2960" si="5784">M2897+P2897+Q2897+R2897+S2897+T2897+U2897+V2897+W2897</f>
        <v>40077.447</v>
      </c>
      <c r="AH2897" s="5">
        <f t="shared" si="5779"/>
        <v>150.6</v>
      </c>
      <c r="AI2897" s="5">
        <f t="shared" si="5780"/>
        <v>150.6</v>
      </c>
      <c r="AJ2897" s="5">
        <f t="shared" ref="AJ2897" si="5785">AJ2898</f>
        <v>0</v>
      </c>
      <c r="AK2897" s="17"/>
      <c r="AL2897" s="27"/>
    </row>
    <row r="2898" spans="1:38" x14ac:dyDescent="0.3">
      <c r="A2898" s="4" t="s">
        <v>274</v>
      </c>
      <c r="B2898" s="4" t="s">
        <v>9</v>
      </c>
      <c r="C2898" s="4" t="s">
        <v>10</v>
      </c>
      <c r="D2898" s="4" t="s">
        <v>27</v>
      </c>
      <c r="E2898" s="4"/>
      <c r="F2898" s="14" t="s">
        <v>855</v>
      </c>
      <c r="G2898" s="5">
        <f t="shared" ref="G2898:L2898" si="5786">G2902</f>
        <v>150.6</v>
      </c>
      <c r="H2898" s="5">
        <f t="shared" si="5786"/>
        <v>150.6</v>
      </c>
      <c r="I2898" s="5">
        <f t="shared" si="5786"/>
        <v>150.6</v>
      </c>
      <c r="J2898" s="5">
        <f t="shared" si="5786"/>
        <v>0</v>
      </c>
      <c r="K2898" s="5">
        <f t="shared" si="5786"/>
        <v>0</v>
      </c>
      <c r="L2898" s="5">
        <f t="shared" si="5786"/>
        <v>0</v>
      </c>
      <c r="M2898" s="5">
        <f t="shared" si="5736"/>
        <v>150.6</v>
      </c>
      <c r="N2898" s="5">
        <f t="shared" si="5737"/>
        <v>150.6</v>
      </c>
      <c r="O2898" s="5">
        <f t="shared" si="5738"/>
        <v>150.6</v>
      </c>
      <c r="P2898" s="5">
        <f>P2902+P2899</f>
        <v>0</v>
      </c>
      <c r="Q2898" s="5">
        <f t="shared" ref="Q2898:AJ2898" si="5787">Q2902+Q2899</f>
        <v>0</v>
      </c>
      <c r="R2898" s="5">
        <f t="shared" si="5787"/>
        <v>39926.847000000002</v>
      </c>
      <c r="S2898" s="5">
        <f t="shared" si="5787"/>
        <v>0</v>
      </c>
      <c r="T2898" s="5">
        <f t="shared" si="5787"/>
        <v>0</v>
      </c>
      <c r="U2898" s="5">
        <f t="shared" si="5787"/>
        <v>0</v>
      </c>
      <c r="V2898" s="5">
        <f t="shared" ref="V2898" si="5788">V2902+V2899</f>
        <v>0</v>
      </c>
      <c r="W2898" s="5">
        <f t="shared" si="5787"/>
        <v>0</v>
      </c>
      <c r="X2898" s="5">
        <f t="shared" ref="X2898:Y2898" si="5789">X2902+X2899</f>
        <v>0</v>
      </c>
      <c r="Y2898" s="5">
        <f t="shared" si="5789"/>
        <v>0</v>
      </c>
      <c r="Z2898" s="5">
        <f t="shared" si="5787"/>
        <v>0</v>
      </c>
      <c r="AA2898" s="5">
        <f t="shared" ref="AA2898" si="5790">AA2902+AA2899</f>
        <v>0</v>
      </c>
      <c r="AB2898" s="5">
        <f t="shared" si="5787"/>
        <v>0</v>
      </c>
      <c r="AC2898" s="5">
        <f t="shared" ref="AC2898:AD2898" si="5791">AC2902+AC2899</f>
        <v>0</v>
      </c>
      <c r="AD2898" s="5">
        <f t="shared" si="5791"/>
        <v>0</v>
      </c>
      <c r="AE2898" s="5">
        <f t="shared" si="5787"/>
        <v>0</v>
      </c>
      <c r="AF2898" s="5">
        <f t="shared" si="5787"/>
        <v>0</v>
      </c>
      <c r="AG2898" s="5">
        <f t="shared" si="5784"/>
        <v>40077.447</v>
      </c>
      <c r="AH2898" s="5">
        <f t="shared" si="5779"/>
        <v>150.6</v>
      </c>
      <c r="AI2898" s="5">
        <f t="shared" si="5780"/>
        <v>150.6</v>
      </c>
      <c r="AJ2898" s="5">
        <f t="shared" si="5787"/>
        <v>0</v>
      </c>
      <c r="AK2898" s="17"/>
      <c r="AL2898" s="27"/>
    </row>
    <row r="2899" spans="1:38" ht="31.2" x14ac:dyDescent="0.3">
      <c r="A2899" s="4" t="s">
        <v>274</v>
      </c>
      <c r="B2899" s="4" t="s">
        <v>9</v>
      </c>
      <c r="C2899" s="4" t="s">
        <v>10</v>
      </c>
      <c r="D2899" s="4" t="s">
        <v>1502</v>
      </c>
      <c r="E2899" s="4"/>
      <c r="F2899" s="14" t="s">
        <v>1501</v>
      </c>
      <c r="G2899" s="5"/>
      <c r="H2899" s="5"/>
      <c r="I2899" s="5"/>
      <c r="J2899" s="5"/>
      <c r="K2899" s="5"/>
      <c r="L2899" s="5"/>
      <c r="M2899" s="5"/>
      <c r="N2899" s="5"/>
      <c r="O2899" s="5"/>
      <c r="P2899" s="5">
        <f>P2900</f>
        <v>0</v>
      </c>
      <c r="Q2899" s="5">
        <f t="shared" ref="Q2899:AJ2900" si="5792">Q2900</f>
        <v>0</v>
      </c>
      <c r="R2899" s="5">
        <f t="shared" si="5792"/>
        <v>39926.847000000002</v>
      </c>
      <c r="S2899" s="5">
        <f t="shared" si="5792"/>
        <v>0</v>
      </c>
      <c r="T2899" s="5">
        <f t="shared" si="5792"/>
        <v>0</v>
      </c>
      <c r="U2899" s="5">
        <f t="shared" si="5792"/>
        <v>0</v>
      </c>
      <c r="V2899" s="5">
        <f t="shared" si="5792"/>
        <v>0</v>
      </c>
      <c r="W2899" s="5">
        <f t="shared" si="5792"/>
        <v>0</v>
      </c>
      <c r="X2899" s="5">
        <f t="shared" si="5792"/>
        <v>0</v>
      </c>
      <c r="Y2899" s="5">
        <f t="shared" si="5792"/>
        <v>0</v>
      </c>
      <c r="Z2899" s="5">
        <f t="shared" si="5792"/>
        <v>0</v>
      </c>
      <c r="AA2899" s="5">
        <f t="shared" si="5792"/>
        <v>0</v>
      </c>
      <c r="AB2899" s="5">
        <f t="shared" si="5792"/>
        <v>0</v>
      </c>
      <c r="AC2899" s="5">
        <f t="shared" si="5792"/>
        <v>0</v>
      </c>
      <c r="AD2899" s="5">
        <f t="shared" si="5792"/>
        <v>0</v>
      </c>
      <c r="AE2899" s="5">
        <f t="shared" si="5792"/>
        <v>0</v>
      </c>
      <c r="AF2899" s="5">
        <f t="shared" si="5792"/>
        <v>0</v>
      </c>
      <c r="AG2899" s="5">
        <f t="shared" si="5784"/>
        <v>39926.847000000002</v>
      </c>
      <c r="AH2899" s="5">
        <f t="shared" si="5779"/>
        <v>0</v>
      </c>
      <c r="AI2899" s="5">
        <f t="shared" si="5780"/>
        <v>0</v>
      </c>
      <c r="AJ2899" s="5">
        <f t="shared" si="5792"/>
        <v>0</v>
      </c>
      <c r="AK2899" s="17"/>
      <c r="AL2899" s="27"/>
    </row>
    <row r="2900" spans="1:38" ht="31.2" x14ac:dyDescent="0.3">
      <c r="A2900" s="4" t="s">
        <v>274</v>
      </c>
      <c r="B2900" s="4" t="s">
        <v>9</v>
      </c>
      <c r="C2900" s="4" t="s">
        <v>10</v>
      </c>
      <c r="D2900" s="4" t="s">
        <v>1502</v>
      </c>
      <c r="E2900" s="4" t="s">
        <v>15</v>
      </c>
      <c r="F2900" s="14" t="s">
        <v>559</v>
      </c>
      <c r="G2900" s="5"/>
      <c r="H2900" s="5"/>
      <c r="I2900" s="5"/>
      <c r="J2900" s="5"/>
      <c r="K2900" s="5"/>
      <c r="L2900" s="5"/>
      <c r="M2900" s="5"/>
      <c r="N2900" s="5"/>
      <c r="O2900" s="5"/>
      <c r="P2900" s="5">
        <f>P2901</f>
        <v>0</v>
      </c>
      <c r="Q2900" s="5">
        <f t="shared" si="5792"/>
        <v>0</v>
      </c>
      <c r="R2900" s="5">
        <f t="shared" si="5792"/>
        <v>39926.847000000002</v>
      </c>
      <c r="S2900" s="5">
        <f t="shared" si="5792"/>
        <v>0</v>
      </c>
      <c r="T2900" s="5">
        <f t="shared" si="5792"/>
        <v>0</v>
      </c>
      <c r="U2900" s="5">
        <f t="shared" si="5792"/>
        <v>0</v>
      </c>
      <c r="V2900" s="5">
        <f t="shared" si="5792"/>
        <v>0</v>
      </c>
      <c r="W2900" s="5">
        <f t="shared" si="5792"/>
        <v>0</v>
      </c>
      <c r="X2900" s="5">
        <f t="shared" si="5792"/>
        <v>0</v>
      </c>
      <c r="Y2900" s="5">
        <f t="shared" si="5792"/>
        <v>0</v>
      </c>
      <c r="Z2900" s="5">
        <f t="shared" si="5792"/>
        <v>0</v>
      </c>
      <c r="AA2900" s="5">
        <f t="shared" si="5792"/>
        <v>0</v>
      </c>
      <c r="AB2900" s="5">
        <f t="shared" si="5792"/>
        <v>0</v>
      </c>
      <c r="AC2900" s="5">
        <f t="shared" si="5792"/>
        <v>0</v>
      </c>
      <c r="AD2900" s="5">
        <f t="shared" si="5792"/>
        <v>0</v>
      </c>
      <c r="AE2900" s="5">
        <f t="shared" si="5792"/>
        <v>0</v>
      </c>
      <c r="AF2900" s="5">
        <f t="shared" si="5792"/>
        <v>0</v>
      </c>
      <c r="AG2900" s="5">
        <f t="shared" si="5784"/>
        <v>39926.847000000002</v>
      </c>
      <c r="AH2900" s="5">
        <f t="shared" si="5779"/>
        <v>0</v>
      </c>
      <c r="AI2900" s="5">
        <f t="shared" si="5780"/>
        <v>0</v>
      </c>
      <c r="AJ2900" s="5">
        <f t="shared" si="5792"/>
        <v>0</v>
      </c>
      <c r="AK2900" s="17"/>
      <c r="AL2900" s="27"/>
    </row>
    <row r="2901" spans="1:38" ht="31.2" x14ac:dyDescent="0.3">
      <c r="A2901" s="4" t="s">
        <v>274</v>
      </c>
      <c r="B2901" s="4" t="s">
        <v>9</v>
      </c>
      <c r="C2901" s="4" t="s">
        <v>10</v>
      </c>
      <c r="D2901" s="4" t="s">
        <v>1502</v>
      </c>
      <c r="E2901" s="4" t="s">
        <v>16</v>
      </c>
      <c r="F2901" s="14" t="s">
        <v>560</v>
      </c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>
        <v>39926.847000000002</v>
      </c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>
        <f t="shared" si="5784"/>
        <v>39926.847000000002</v>
      </c>
      <c r="AH2901" s="5">
        <f t="shared" si="5779"/>
        <v>0</v>
      </c>
      <c r="AI2901" s="5">
        <f t="shared" si="5780"/>
        <v>0</v>
      </c>
      <c r="AJ2901" s="5"/>
      <c r="AK2901" s="17"/>
      <c r="AL2901" s="27"/>
    </row>
    <row r="2902" spans="1:38" ht="31.2" x14ac:dyDescent="0.3">
      <c r="A2902" s="4" t="s">
        <v>274</v>
      </c>
      <c r="B2902" s="4" t="s">
        <v>9</v>
      </c>
      <c r="C2902" s="4" t="s">
        <v>10</v>
      </c>
      <c r="D2902" s="4" t="s">
        <v>48</v>
      </c>
      <c r="E2902" s="4"/>
      <c r="F2902" s="14" t="s">
        <v>857</v>
      </c>
      <c r="G2902" s="5">
        <f t="shared" ref="G2902:I2903" si="5793">G2903</f>
        <v>150.6</v>
      </c>
      <c r="H2902" s="5">
        <f t="shared" si="5793"/>
        <v>150.6</v>
      </c>
      <c r="I2902" s="5">
        <f t="shared" si="5793"/>
        <v>150.6</v>
      </c>
      <c r="J2902" s="5">
        <f t="shared" si="5781"/>
        <v>0</v>
      </c>
      <c r="K2902" s="5">
        <f t="shared" si="5781"/>
        <v>0</v>
      </c>
      <c r="L2902" s="5">
        <f t="shared" si="5781"/>
        <v>0</v>
      </c>
      <c r="M2902" s="5">
        <f t="shared" si="5736"/>
        <v>150.6</v>
      </c>
      <c r="N2902" s="5">
        <f t="shared" si="5737"/>
        <v>150.6</v>
      </c>
      <c r="O2902" s="5">
        <f t="shared" si="5738"/>
        <v>150.6</v>
      </c>
      <c r="P2902" s="5">
        <f t="shared" si="5782"/>
        <v>0</v>
      </c>
      <c r="Q2902" s="5">
        <f t="shared" si="5782"/>
        <v>0</v>
      </c>
      <c r="R2902" s="5">
        <f t="shared" si="5782"/>
        <v>0</v>
      </c>
      <c r="S2902" s="5">
        <f t="shared" si="5782"/>
        <v>0</v>
      </c>
      <c r="T2902" s="5">
        <f t="shared" si="5782"/>
        <v>0</v>
      </c>
      <c r="U2902" s="5">
        <f t="shared" si="5782"/>
        <v>0</v>
      </c>
      <c r="V2902" s="5">
        <f t="shared" si="5782"/>
        <v>0</v>
      </c>
      <c r="W2902" s="5">
        <f t="shared" si="5783"/>
        <v>0</v>
      </c>
      <c r="X2902" s="5">
        <f t="shared" si="5783"/>
        <v>0</v>
      </c>
      <c r="Y2902" s="5">
        <f t="shared" si="5783"/>
        <v>0</v>
      </c>
      <c r="Z2902" s="5">
        <f t="shared" si="5783"/>
        <v>0</v>
      </c>
      <c r="AA2902" s="5">
        <f t="shared" si="5783"/>
        <v>0</v>
      </c>
      <c r="AB2902" s="5">
        <f t="shared" si="5783"/>
        <v>0</v>
      </c>
      <c r="AC2902" s="5">
        <f t="shared" si="5783"/>
        <v>0</v>
      </c>
      <c r="AD2902" s="5">
        <f t="shared" si="5783"/>
        <v>0</v>
      </c>
      <c r="AE2902" s="5">
        <f t="shared" si="5783"/>
        <v>0</v>
      </c>
      <c r="AF2902" s="5">
        <f t="shared" si="5783"/>
        <v>0</v>
      </c>
      <c r="AG2902" s="5">
        <f t="shared" si="5784"/>
        <v>150.6</v>
      </c>
      <c r="AH2902" s="5">
        <f t="shared" si="5779"/>
        <v>150.6</v>
      </c>
      <c r="AI2902" s="5">
        <f t="shared" si="5780"/>
        <v>150.6</v>
      </c>
      <c r="AJ2902" s="5">
        <f t="shared" ref="AJ2902:AJ2903" si="5794">AJ2903</f>
        <v>0</v>
      </c>
      <c r="AK2902" s="17"/>
      <c r="AL2902" s="27"/>
    </row>
    <row r="2903" spans="1:38" ht="31.2" x14ac:dyDescent="0.3">
      <c r="A2903" s="4" t="s">
        <v>274</v>
      </c>
      <c r="B2903" s="4" t="s">
        <v>9</v>
      </c>
      <c r="C2903" s="4" t="s">
        <v>10</v>
      </c>
      <c r="D2903" s="4" t="s">
        <v>48</v>
      </c>
      <c r="E2903" s="4" t="s">
        <v>15</v>
      </c>
      <c r="F2903" s="14" t="s">
        <v>559</v>
      </c>
      <c r="G2903" s="5">
        <f t="shared" si="5793"/>
        <v>150.6</v>
      </c>
      <c r="H2903" s="5">
        <f t="shared" si="5793"/>
        <v>150.6</v>
      </c>
      <c r="I2903" s="5">
        <f t="shared" si="5793"/>
        <v>150.6</v>
      </c>
      <c r="J2903" s="5">
        <f t="shared" si="5781"/>
        <v>0</v>
      </c>
      <c r="K2903" s="5">
        <f t="shared" si="5781"/>
        <v>0</v>
      </c>
      <c r="L2903" s="5">
        <f t="shared" si="5781"/>
        <v>0</v>
      </c>
      <c r="M2903" s="5">
        <f t="shared" si="5736"/>
        <v>150.6</v>
      </c>
      <c r="N2903" s="5">
        <f t="shared" si="5737"/>
        <v>150.6</v>
      </c>
      <c r="O2903" s="5">
        <f t="shared" si="5738"/>
        <v>150.6</v>
      </c>
      <c r="P2903" s="5">
        <f t="shared" si="5782"/>
        <v>0</v>
      </c>
      <c r="Q2903" s="5">
        <f t="shared" si="5782"/>
        <v>0</v>
      </c>
      <c r="R2903" s="5">
        <f t="shared" si="5782"/>
        <v>0</v>
      </c>
      <c r="S2903" s="5">
        <f t="shared" si="5782"/>
        <v>0</v>
      </c>
      <c r="T2903" s="5">
        <f t="shared" si="5782"/>
        <v>0</v>
      </c>
      <c r="U2903" s="5">
        <f t="shared" si="5782"/>
        <v>0</v>
      </c>
      <c r="V2903" s="5">
        <f t="shared" si="5782"/>
        <v>0</v>
      </c>
      <c r="W2903" s="5">
        <f t="shared" si="5783"/>
        <v>0</v>
      </c>
      <c r="X2903" s="5">
        <f t="shared" si="5783"/>
        <v>0</v>
      </c>
      <c r="Y2903" s="5">
        <f t="shared" si="5783"/>
        <v>0</v>
      </c>
      <c r="Z2903" s="5">
        <f t="shared" si="5783"/>
        <v>0</v>
      </c>
      <c r="AA2903" s="5">
        <f t="shared" si="5783"/>
        <v>0</v>
      </c>
      <c r="AB2903" s="5">
        <f t="shared" si="5783"/>
        <v>0</v>
      </c>
      <c r="AC2903" s="5">
        <f t="shared" si="5783"/>
        <v>0</v>
      </c>
      <c r="AD2903" s="5">
        <f t="shared" si="5783"/>
        <v>0</v>
      </c>
      <c r="AE2903" s="5">
        <f t="shared" si="5783"/>
        <v>0</v>
      </c>
      <c r="AF2903" s="5">
        <f t="shared" si="5783"/>
        <v>0</v>
      </c>
      <c r="AG2903" s="5">
        <f t="shared" si="5784"/>
        <v>150.6</v>
      </c>
      <c r="AH2903" s="5">
        <f t="shared" si="5779"/>
        <v>150.6</v>
      </c>
      <c r="AI2903" s="5">
        <f t="shared" si="5780"/>
        <v>150.6</v>
      </c>
      <c r="AJ2903" s="5">
        <f t="shared" si="5794"/>
        <v>0</v>
      </c>
      <c r="AK2903" s="17"/>
      <c r="AL2903" s="27"/>
    </row>
    <row r="2904" spans="1:38" ht="31.2" x14ac:dyDescent="0.3">
      <c r="A2904" s="4" t="s">
        <v>274</v>
      </c>
      <c r="B2904" s="4" t="s">
        <v>9</v>
      </c>
      <c r="C2904" s="4" t="s">
        <v>10</v>
      </c>
      <c r="D2904" s="4" t="s">
        <v>48</v>
      </c>
      <c r="E2904" s="4" t="s">
        <v>16</v>
      </c>
      <c r="F2904" s="14" t="s">
        <v>560</v>
      </c>
      <c r="G2904" s="5">
        <v>150.6</v>
      </c>
      <c r="H2904" s="5">
        <v>150.6</v>
      </c>
      <c r="I2904" s="5">
        <v>150.6</v>
      </c>
      <c r="J2904" s="5"/>
      <c r="K2904" s="5"/>
      <c r="L2904" s="5"/>
      <c r="M2904" s="5">
        <f t="shared" si="5736"/>
        <v>150.6</v>
      </c>
      <c r="N2904" s="5">
        <f t="shared" si="5737"/>
        <v>150.6</v>
      </c>
      <c r="O2904" s="5">
        <f t="shared" si="5738"/>
        <v>150.6</v>
      </c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>
        <f t="shared" si="5784"/>
        <v>150.6</v>
      </c>
      <c r="AH2904" s="5">
        <f t="shared" si="5779"/>
        <v>150.6</v>
      </c>
      <c r="AI2904" s="5">
        <f t="shared" si="5780"/>
        <v>150.6</v>
      </c>
      <c r="AJ2904" s="5"/>
      <c r="AK2904" s="17"/>
      <c r="AL2904" s="27"/>
    </row>
    <row r="2905" spans="1:38" ht="31.2" x14ac:dyDescent="0.3">
      <c r="A2905" s="4" t="s">
        <v>274</v>
      </c>
      <c r="B2905" s="4" t="s">
        <v>9</v>
      </c>
      <c r="C2905" s="4" t="s">
        <v>10</v>
      </c>
      <c r="D2905" s="4" t="s">
        <v>29</v>
      </c>
      <c r="E2905" s="4"/>
      <c r="F2905" s="14" t="s">
        <v>881</v>
      </c>
      <c r="G2905" s="5">
        <f t="shared" ref="G2905:L2905" si="5795">G2906</f>
        <v>19179.5</v>
      </c>
      <c r="H2905" s="5">
        <f t="shared" si="5795"/>
        <v>16602.900000000001</v>
      </c>
      <c r="I2905" s="5">
        <f t="shared" si="5795"/>
        <v>16602.900000000001</v>
      </c>
      <c r="J2905" s="5">
        <f t="shared" si="5795"/>
        <v>0</v>
      </c>
      <c r="K2905" s="5">
        <f t="shared" si="5795"/>
        <v>0</v>
      </c>
      <c r="L2905" s="5">
        <f t="shared" si="5795"/>
        <v>0</v>
      </c>
      <c r="M2905" s="5">
        <f t="shared" si="5736"/>
        <v>19179.5</v>
      </c>
      <c r="N2905" s="5">
        <f t="shared" si="5737"/>
        <v>16602.900000000001</v>
      </c>
      <c r="O2905" s="5">
        <f t="shared" si="5738"/>
        <v>16602.900000000001</v>
      </c>
      <c r="P2905" s="5">
        <f t="shared" ref="P2905:V2905" si="5796">P2906</f>
        <v>0</v>
      </c>
      <c r="Q2905" s="5">
        <f t="shared" si="5796"/>
        <v>0</v>
      </c>
      <c r="R2905" s="5">
        <f t="shared" si="5796"/>
        <v>0</v>
      </c>
      <c r="S2905" s="5">
        <f t="shared" si="5796"/>
        <v>0</v>
      </c>
      <c r="T2905" s="5">
        <f t="shared" si="5796"/>
        <v>0</v>
      </c>
      <c r="U2905" s="5">
        <f t="shared" si="5796"/>
        <v>0</v>
      </c>
      <c r="V2905" s="5">
        <f t="shared" si="5796"/>
        <v>0</v>
      </c>
      <c r="W2905" s="5">
        <f t="shared" ref="W2905:AF2905" si="5797">W2906</f>
        <v>0</v>
      </c>
      <c r="X2905" s="5">
        <f t="shared" si="5797"/>
        <v>0</v>
      </c>
      <c r="Y2905" s="5">
        <f t="shared" si="5797"/>
        <v>0</v>
      </c>
      <c r="Z2905" s="5">
        <f t="shared" si="5797"/>
        <v>0</v>
      </c>
      <c r="AA2905" s="5">
        <f t="shared" si="5797"/>
        <v>0</v>
      </c>
      <c r="AB2905" s="5">
        <f t="shared" si="5797"/>
        <v>0</v>
      </c>
      <c r="AC2905" s="5">
        <f t="shared" si="5797"/>
        <v>0</v>
      </c>
      <c r="AD2905" s="5">
        <f t="shared" si="5797"/>
        <v>0</v>
      </c>
      <c r="AE2905" s="5">
        <f t="shared" si="5797"/>
        <v>0</v>
      </c>
      <c r="AF2905" s="5">
        <f t="shared" si="5797"/>
        <v>0</v>
      </c>
      <c r="AG2905" s="5">
        <f t="shared" si="5784"/>
        <v>19179.5</v>
      </c>
      <c r="AH2905" s="5">
        <f t="shared" si="5779"/>
        <v>16602.900000000001</v>
      </c>
      <c r="AI2905" s="5">
        <f t="shared" si="5780"/>
        <v>16602.900000000001</v>
      </c>
      <c r="AJ2905" s="5">
        <f t="shared" ref="AJ2905" si="5798">AJ2906</f>
        <v>0</v>
      </c>
      <c r="AK2905" s="17"/>
      <c r="AL2905" s="27"/>
    </row>
    <row r="2906" spans="1:38" x14ac:dyDescent="0.3">
      <c r="A2906" s="4" t="s">
        <v>274</v>
      </c>
      <c r="B2906" s="4" t="s">
        <v>9</v>
      </c>
      <c r="C2906" s="4" t="s">
        <v>10</v>
      </c>
      <c r="D2906" s="4" t="s">
        <v>30</v>
      </c>
      <c r="E2906" s="4"/>
      <c r="F2906" s="14" t="s">
        <v>884</v>
      </c>
      <c r="G2906" s="5">
        <f t="shared" ref="G2906:L2906" si="5799">G2907+G2910</f>
        <v>19179.5</v>
      </c>
      <c r="H2906" s="5">
        <f t="shared" si="5799"/>
        <v>16602.900000000001</v>
      </c>
      <c r="I2906" s="5">
        <f t="shared" si="5799"/>
        <v>16602.900000000001</v>
      </c>
      <c r="J2906" s="5">
        <f t="shared" si="5799"/>
        <v>0</v>
      </c>
      <c r="K2906" s="5">
        <f t="shared" si="5799"/>
        <v>0</v>
      </c>
      <c r="L2906" s="5">
        <f t="shared" si="5799"/>
        <v>0</v>
      </c>
      <c r="M2906" s="5">
        <f t="shared" si="5736"/>
        <v>19179.5</v>
      </c>
      <c r="N2906" s="5">
        <f t="shared" si="5737"/>
        <v>16602.900000000001</v>
      </c>
      <c r="O2906" s="5">
        <f t="shared" si="5738"/>
        <v>16602.900000000001</v>
      </c>
      <c r="P2906" s="5">
        <f t="shared" ref="P2906:V2906" si="5800">P2907+P2910</f>
        <v>0</v>
      </c>
      <c r="Q2906" s="5">
        <f t="shared" ref="Q2906:R2906" si="5801">Q2907+Q2910</f>
        <v>0</v>
      </c>
      <c r="R2906" s="5">
        <f t="shared" si="5801"/>
        <v>0</v>
      </c>
      <c r="S2906" s="5">
        <f t="shared" ref="S2906" si="5802">S2907+S2910</f>
        <v>0</v>
      </c>
      <c r="T2906" s="5">
        <f t="shared" si="5800"/>
        <v>0</v>
      </c>
      <c r="U2906" s="5">
        <f t="shared" si="5800"/>
        <v>0</v>
      </c>
      <c r="V2906" s="5">
        <f t="shared" si="5800"/>
        <v>0</v>
      </c>
      <c r="W2906" s="5">
        <f t="shared" ref="W2906:AF2906" si="5803">W2907+W2910</f>
        <v>0</v>
      </c>
      <c r="X2906" s="5">
        <f t="shared" si="5803"/>
        <v>0</v>
      </c>
      <c r="Y2906" s="5">
        <f t="shared" si="5803"/>
        <v>0</v>
      </c>
      <c r="Z2906" s="5">
        <f t="shared" si="5803"/>
        <v>0</v>
      </c>
      <c r="AA2906" s="5">
        <f t="shared" si="5803"/>
        <v>0</v>
      </c>
      <c r="AB2906" s="5">
        <f t="shared" si="5803"/>
        <v>0</v>
      </c>
      <c r="AC2906" s="5">
        <f t="shared" si="5803"/>
        <v>0</v>
      </c>
      <c r="AD2906" s="5">
        <f t="shared" ref="AD2906" si="5804">AD2907+AD2910</f>
        <v>0</v>
      </c>
      <c r="AE2906" s="5">
        <f t="shared" ref="AE2906" si="5805">AE2907+AE2910</f>
        <v>0</v>
      </c>
      <c r="AF2906" s="5">
        <f t="shared" si="5803"/>
        <v>0</v>
      </c>
      <c r="AG2906" s="5">
        <f t="shared" si="5784"/>
        <v>19179.5</v>
      </c>
      <c r="AH2906" s="5">
        <f t="shared" si="5779"/>
        <v>16602.900000000001</v>
      </c>
      <c r="AI2906" s="5">
        <f t="shared" si="5780"/>
        <v>16602.900000000001</v>
      </c>
      <c r="AJ2906" s="5">
        <f t="shared" ref="AJ2906" si="5806">AJ2907+AJ2910</f>
        <v>0</v>
      </c>
      <c r="AK2906" s="17"/>
      <c r="AL2906" s="27"/>
    </row>
    <row r="2907" spans="1:38" ht="31.2" x14ac:dyDescent="0.3">
      <c r="A2907" s="4" t="s">
        <v>274</v>
      </c>
      <c r="B2907" s="4" t="s">
        <v>9</v>
      </c>
      <c r="C2907" s="4" t="s">
        <v>10</v>
      </c>
      <c r="D2907" s="4" t="s">
        <v>31</v>
      </c>
      <c r="E2907" s="4"/>
      <c r="F2907" s="14" t="s">
        <v>874</v>
      </c>
      <c r="G2907" s="5">
        <f t="shared" ref="G2907:L2908" si="5807">G2908</f>
        <v>17895.5</v>
      </c>
      <c r="H2907" s="5">
        <f t="shared" si="5807"/>
        <v>15359.900000000001</v>
      </c>
      <c r="I2907" s="5">
        <f t="shared" si="5807"/>
        <v>15359.900000000001</v>
      </c>
      <c r="J2907" s="5">
        <f t="shared" si="5807"/>
        <v>0</v>
      </c>
      <c r="K2907" s="5">
        <f t="shared" si="5807"/>
        <v>0</v>
      </c>
      <c r="L2907" s="5">
        <f t="shared" si="5807"/>
        <v>0</v>
      </c>
      <c r="M2907" s="5">
        <f t="shared" si="5736"/>
        <v>17895.5</v>
      </c>
      <c r="N2907" s="5">
        <f t="shared" si="5737"/>
        <v>15359.900000000001</v>
      </c>
      <c r="O2907" s="5">
        <f t="shared" si="5738"/>
        <v>15359.900000000001</v>
      </c>
      <c r="P2907" s="5">
        <f t="shared" ref="P2907:V2908" si="5808">P2908</f>
        <v>0</v>
      </c>
      <c r="Q2907" s="5">
        <f t="shared" si="5808"/>
        <v>0</v>
      </c>
      <c r="R2907" s="5">
        <f t="shared" si="5808"/>
        <v>0</v>
      </c>
      <c r="S2907" s="5">
        <f t="shared" si="5808"/>
        <v>0</v>
      </c>
      <c r="T2907" s="5">
        <f t="shared" si="5808"/>
        <v>0</v>
      </c>
      <c r="U2907" s="5">
        <f t="shared" si="5808"/>
        <v>0</v>
      </c>
      <c r="V2907" s="5">
        <f t="shared" si="5808"/>
        <v>0</v>
      </c>
      <c r="W2907" s="5">
        <f t="shared" ref="W2907:AF2908" si="5809">W2908</f>
        <v>0</v>
      </c>
      <c r="X2907" s="5">
        <f t="shared" si="5809"/>
        <v>0</v>
      </c>
      <c r="Y2907" s="5">
        <f t="shared" si="5809"/>
        <v>0</v>
      </c>
      <c r="Z2907" s="5">
        <f t="shared" si="5809"/>
        <v>0</v>
      </c>
      <c r="AA2907" s="5">
        <f t="shared" si="5809"/>
        <v>0</v>
      </c>
      <c r="AB2907" s="5">
        <f t="shared" si="5809"/>
        <v>0</v>
      </c>
      <c r="AC2907" s="5">
        <f t="shared" si="5809"/>
        <v>0</v>
      </c>
      <c r="AD2907" s="5">
        <f t="shared" si="5809"/>
        <v>0</v>
      </c>
      <c r="AE2907" s="5">
        <f t="shared" si="5809"/>
        <v>0</v>
      </c>
      <c r="AF2907" s="5">
        <f t="shared" si="5809"/>
        <v>0</v>
      </c>
      <c r="AG2907" s="5">
        <f t="shared" si="5784"/>
        <v>17895.5</v>
      </c>
      <c r="AH2907" s="5">
        <f t="shared" si="5779"/>
        <v>15359.900000000001</v>
      </c>
      <c r="AI2907" s="5">
        <f t="shared" si="5780"/>
        <v>15359.900000000001</v>
      </c>
      <c r="AJ2907" s="5">
        <f t="shared" ref="AJ2907:AJ2908" si="5810">AJ2908</f>
        <v>0</v>
      </c>
      <c r="AK2907" s="17"/>
      <c r="AL2907" s="27"/>
    </row>
    <row r="2908" spans="1:38" ht="78" x14ac:dyDescent="0.3">
      <c r="A2908" s="4" t="s">
        <v>274</v>
      </c>
      <c r="B2908" s="4" t="s">
        <v>9</v>
      </c>
      <c r="C2908" s="4" t="s">
        <v>10</v>
      </c>
      <c r="D2908" s="4" t="s">
        <v>31</v>
      </c>
      <c r="E2908" s="4" t="s">
        <v>22</v>
      </c>
      <c r="F2908" s="14" t="s">
        <v>556</v>
      </c>
      <c r="G2908" s="5">
        <f t="shared" si="5807"/>
        <v>17895.5</v>
      </c>
      <c r="H2908" s="5">
        <f t="shared" si="5807"/>
        <v>15359.900000000001</v>
      </c>
      <c r="I2908" s="5">
        <f t="shared" si="5807"/>
        <v>15359.900000000001</v>
      </c>
      <c r="J2908" s="5">
        <f t="shared" si="5807"/>
        <v>0</v>
      </c>
      <c r="K2908" s="5">
        <f t="shared" si="5807"/>
        <v>0</v>
      </c>
      <c r="L2908" s="5">
        <f t="shared" si="5807"/>
        <v>0</v>
      </c>
      <c r="M2908" s="5">
        <f t="shared" si="5736"/>
        <v>17895.5</v>
      </c>
      <c r="N2908" s="5">
        <f t="shared" si="5737"/>
        <v>15359.900000000001</v>
      </c>
      <c r="O2908" s="5">
        <f t="shared" si="5738"/>
        <v>15359.900000000001</v>
      </c>
      <c r="P2908" s="5">
        <f t="shared" si="5808"/>
        <v>0</v>
      </c>
      <c r="Q2908" s="5">
        <f t="shared" si="5808"/>
        <v>0</v>
      </c>
      <c r="R2908" s="5">
        <f t="shared" si="5808"/>
        <v>0</v>
      </c>
      <c r="S2908" s="5">
        <f t="shared" si="5808"/>
        <v>0</v>
      </c>
      <c r="T2908" s="5">
        <f t="shared" si="5808"/>
        <v>0</v>
      </c>
      <c r="U2908" s="5">
        <f t="shared" si="5808"/>
        <v>0</v>
      </c>
      <c r="V2908" s="5">
        <f t="shared" si="5808"/>
        <v>0</v>
      </c>
      <c r="W2908" s="5">
        <f t="shared" si="5809"/>
        <v>0</v>
      </c>
      <c r="X2908" s="5">
        <f t="shared" si="5809"/>
        <v>0</v>
      </c>
      <c r="Y2908" s="5">
        <f t="shared" si="5809"/>
        <v>0</v>
      </c>
      <c r="Z2908" s="5">
        <f t="shared" si="5809"/>
        <v>0</v>
      </c>
      <c r="AA2908" s="5">
        <f t="shared" si="5809"/>
        <v>0</v>
      </c>
      <c r="AB2908" s="5">
        <f t="shared" si="5809"/>
        <v>0</v>
      </c>
      <c r="AC2908" s="5">
        <f t="shared" si="5809"/>
        <v>0</v>
      </c>
      <c r="AD2908" s="5">
        <f t="shared" si="5809"/>
        <v>0</v>
      </c>
      <c r="AE2908" s="5">
        <f t="shared" si="5809"/>
        <v>0</v>
      </c>
      <c r="AF2908" s="5">
        <f t="shared" si="5809"/>
        <v>0</v>
      </c>
      <c r="AG2908" s="5">
        <f t="shared" si="5784"/>
        <v>17895.5</v>
      </c>
      <c r="AH2908" s="5">
        <f t="shared" si="5779"/>
        <v>15359.900000000001</v>
      </c>
      <c r="AI2908" s="5">
        <f t="shared" si="5780"/>
        <v>15359.900000000001</v>
      </c>
      <c r="AJ2908" s="5">
        <f t="shared" si="5810"/>
        <v>0</v>
      </c>
      <c r="AK2908" s="17"/>
      <c r="AL2908" s="27"/>
    </row>
    <row r="2909" spans="1:38" ht="31.2" x14ac:dyDescent="0.3">
      <c r="A2909" s="4" t="s">
        <v>274</v>
      </c>
      <c r="B2909" s="4" t="s">
        <v>9</v>
      </c>
      <c r="C2909" s="4" t="s">
        <v>10</v>
      </c>
      <c r="D2909" s="4" t="s">
        <v>31</v>
      </c>
      <c r="E2909" s="4" t="s">
        <v>32</v>
      </c>
      <c r="F2909" s="14" t="s">
        <v>558</v>
      </c>
      <c r="G2909" s="5">
        <v>17895.5</v>
      </c>
      <c r="H2909" s="5">
        <v>15359.900000000001</v>
      </c>
      <c r="I2909" s="5">
        <v>15359.900000000001</v>
      </c>
      <c r="J2909" s="5"/>
      <c r="K2909" s="5"/>
      <c r="L2909" s="5"/>
      <c r="M2909" s="5">
        <f t="shared" si="5736"/>
        <v>17895.5</v>
      </c>
      <c r="N2909" s="5">
        <f t="shared" si="5737"/>
        <v>15359.900000000001</v>
      </c>
      <c r="O2909" s="5">
        <f t="shared" si="5738"/>
        <v>15359.900000000001</v>
      </c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>
        <f t="shared" si="5784"/>
        <v>17895.5</v>
      </c>
      <c r="AH2909" s="5">
        <f t="shared" si="5779"/>
        <v>15359.900000000001</v>
      </c>
      <c r="AI2909" s="5">
        <f t="shared" si="5780"/>
        <v>15359.900000000001</v>
      </c>
      <c r="AJ2909" s="5"/>
      <c r="AK2909" s="17"/>
      <c r="AL2909" s="27"/>
    </row>
    <row r="2910" spans="1:38" ht="31.2" x14ac:dyDescent="0.3">
      <c r="A2910" s="4" t="s">
        <v>274</v>
      </c>
      <c r="B2910" s="4" t="s">
        <v>9</v>
      </c>
      <c r="C2910" s="4" t="s">
        <v>10</v>
      </c>
      <c r="D2910" s="4" t="s">
        <v>33</v>
      </c>
      <c r="E2910" s="4"/>
      <c r="F2910" s="14" t="s">
        <v>875</v>
      </c>
      <c r="G2910" s="5">
        <f>G2911+G2913</f>
        <v>1284</v>
      </c>
      <c r="H2910" s="5">
        <f t="shared" ref="H2910:AJ2910" si="5811">H2911+H2913</f>
        <v>1243</v>
      </c>
      <c r="I2910" s="5">
        <f t="shared" si="5811"/>
        <v>1243</v>
      </c>
      <c r="J2910" s="5">
        <f t="shared" ref="J2910:L2910" si="5812">J2911+J2913</f>
        <v>0</v>
      </c>
      <c r="K2910" s="5">
        <f t="shared" si="5812"/>
        <v>0</v>
      </c>
      <c r="L2910" s="5">
        <f t="shared" si="5812"/>
        <v>0</v>
      </c>
      <c r="M2910" s="5">
        <f t="shared" si="5736"/>
        <v>1284</v>
      </c>
      <c r="N2910" s="5">
        <f t="shared" si="5737"/>
        <v>1243</v>
      </c>
      <c r="O2910" s="5">
        <f t="shared" si="5738"/>
        <v>1243</v>
      </c>
      <c r="P2910" s="5">
        <f t="shared" ref="P2910:V2910" si="5813">P2911+P2913</f>
        <v>0</v>
      </c>
      <c r="Q2910" s="5">
        <f t="shared" ref="Q2910:R2910" si="5814">Q2911+Q2913</f>
        <v>0</v>
      </c>
      <c r="R2910" s="5">
        <f t="shared" si="5814"/>
        <v>0</v>
      </c>
      <c r="S2910" s="5">
        <f t="shared" ref="S2910" si="5815">S2911+S2913</f>
        <v>0</v>
      </c>
      <c r="T2910" s="5">
        <f t="shared" si="5813"/>
        <v>0</v>
      </c>
      <c r="U2910" s="5">
        <f t="shared" si="5813"/>
        <v>0</v>
      </c>
      <c r="V2910" s="5">
        <f t="shared" si="5813"/>
        <v>0</v>
      </c>
      <c r="W2910" s="5">
        <f t="shared" ref="W2910:AF2910" si="5816">W2911+W2913</f>
        <v>0</v>
      </c>
      <c r="X2910" s="5">
        <f t="shared" si="5816"/>
        <v>0</v>
      </c>
      <c r="Y2910" s="5">
        <f t="shared" si="5816"/>
        <v>0</v>
      </c>
      <c r="Z2910" s="5">
        <f t="shared" si="5816"/>
        <v>0</v>
      </c>
      <c r="AA2910" s="5">
        <f t="shared" si="5816"/>
        <v>0</v>
      </c>
      <c r="AB2910" s="5">
        <f t="shared" si="5816"/>
        <v>0</v>
      </c>
      <c r="AC2910" s="5">
        <f t="shared" si="5816"/>
        <v>0</v>
      </c>
      <c r="AD2910" s="5">
        <f t="shared" ref="AD2910" si="5817">AD2911+AD2913</f>
        <v>0</v>
      </c>
      <c r="AE2910" s="5">
        <f t="shared" ref="AE2910" si="5818">AE2911+AE2913</f>
        <v>0</v>
      </c>
      <c r="AF2910" s="5">
        <f t="shared" si="5816"/>
        <v>0</v>
      </c>
      <c r="AG2910" s="5">
        <f t="shared" si="5784"/>
        <v>1284</v>
      </c>
      <c r="AH2910" s="5">
        <f t="shared" si="5779"/>
        <v>1243</v>
      </c>
      <c r="AI2910" s="5">
        <f t="shared" si="5780"/>
        <v>1243</v>
      </c>
      <c r="AJ2910" s="5">
        <f t="shared" si="5811"/>
        <v>0</v>
      </c>
      <c r="AK2910" s="17"/>
      <c r="AL2910" s="27"/>
    </row>
    <row r="2911" spans="1:38" ht="78" x14ac:dyDescent="0.3">
      <c r="A2911" s="4" t="s">
        <v>274</v>
      </c>
      <c r="B2911" s="4" t="s">
        <v>9</v>
      </c>
      <c r="C2911" s="4" t="s">
        <v>10</v>
      </c>
      <c r="D2911" s="4" t="s">
        <v>33</v>
      </c>
      <c r="E2911" s="4" t="s">
        <v>22</v>
      </c>
      <c r="F2911" s="14" t="s">
        <v>556</v>
      </c>
      <c r="G2911" s="5">
        <f t="shared" ref="G2911:L2911" si="5819">G2912</f>
        <v>0.7</v>
      </c>
      <c r="H2911" s="5">
        <f t="shared" si="5819"/>
        <v>0</v>
      </c>
      <c r="I2911" s="5">
        <f t="shared" si="5819"/>
        <v>0</v>
      </c>
      <c r="J2911" s="5">
        <f t="shared" si="5819"/>
        <v>0</v>
      </c>
      <c r="K2911" s="5">
        <f t="shared" si="5819"/>
        <v>0</v>
      </c>
      <c r="L2911" s="5">
        <f t="shared" si="5819"/>
        <v>0</v>
      </c>
      <c r="M2911" s="5">
        <f t="shared" si="5736"/>
        <v>0.7</v>
      </c>
      <c r="N2911" s="5">
        <f t="shared" si="5737"/>
        <v>0</v>
      </c>
      <c r="O2911" s="5">
        <f t="shared" si="5738"/>
        <v>0</v>
      </c>
      <c r="P2911" s="5">
        <f t="shared" ref="P2911:V2911" si="5820">P2912</f>
        <v>0</v>
      </c>
      <c r="Q2911" s="5">
        <f t="shared" si="5820"/>
        <v>0</v>
      </c>
      <c r="R2911" s="5">
        <f t="shared" si="5820"/>
        <v>0</v>
      </c>
      <c r="S2911" s="5">
        <f t="shared" si="5820"/>
        <v>0</v>
      </c>
      <c r="T2911" s="5">
        <f t="shared" si="5820"/>
        <v>0</v>
      </c>
      <c r="U2911" s="5">
        <f t="shared" si="5820"/>
        <v>0</v>
      </c>
      <c r="V2911" s="5">
        <f t="shared" si="5820"/>
        <v>0</v>
      </c>
      <c r="W2911" s="5">
        <f t="shared" ref="W2911:AF2911" si="5821">W2912</f>
        <v>0</v>
      </c>
      <c r="X2911" s="5">
        <f t="shared" si="5821"/>
        <v>0</v>
      </c>
      <c r="Y2911" s="5">
        <f t="shared" si="5821"/>
        <v>0</v>
      </c>
      <c r="Z2911" s="5">
        <f t="shared" si="5821"/>
        <v>0</v>
      </c>
      <c r="AA2911" s="5">
        <f t="shared" si="5821"/>
        <v>0</v>
      </c>
      <c r="AB2911" s="5">
        <f t="shared" si="5821"/>
        <v>0</v>
      </c>
      <c r="AC2911" s="5">
        <f t="shared" si="5821"/>
        <v>0</v>
      </c>
      <c r="AD2911" s="5">
        <f t="shared" si="5821"/>
        <v>0</v>
      </c>
      <c r="AE2911" s="5">
        <f t="shared" si="5821"/>
        <v>0</v>
      </c>
      <c r="AF2911" s="5">
        <f t="shared" si="5821"/>
        <v>0</v>
      </c>
      <c r="AG2911" s="5">
        <f t="shared" si="5784"/>
        <v>0.7</v>
      </c>
      <c r="AH2911" s="5">
        <f t="shared" si="5779"/>
        <v>0</v>
      </c>
      <c r="AI2911" s="5">
        <f t="shared" si="5780"/>
        <v>0</v>
      </c>
      <c r="AJ2911" s="5">
        <f t="shared" ref="AJ2911" si="5822">AJ2912</f>
        <v>0</v>
      </c>
      <c r="AK2911" s="17"/>
      <c r="AL2911" s="27"/>
    </row>
    <row r="2912" spans="1:38" ht="31.2" x14ac:dyDescent="0.3">
      <c r="A2912" s="4" t="s">
        <v>274</v>
      </c>
      <c r="B2912" s="4" t="s">
        <v>9</v>
      </c>
      <c r="C2912" s="4" t="s">
        <v>10</v>
      </c>
      <c r="D2912" s="4" t="s">
        <v>33</v>
      </c>
      <c r="E2912" s="4" t="s">
        <v>32</v>
      </c>
      <c r="F2912" s="14" t="s">
        <v>558</v>
      </c>
      <c r="G2912" s="5">
        <v>0.7</v>
      </c>
      <c r="H2912" s="5">
        <v>0</v>
      </c>
      <c r="I2912" s="5">
        <v>0</v>
      </c>
      <c r="J2912" s="5"/>
      <c r="K2912" s="5"/>
      <c r="L2912" s="5"/>
      <c r="M2912" s="5">
        <f t="shared" si="5736"/>
        <v>0.7</v>
      </c>
      <c r="N2912" s="5">
        <f t="shared" si="5737"/>
        <v>0</v>
      </c>
      <c r="O2912" s="5">
        <f t="shared" si="5738"/>
        <v>0</v>
      </c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>
        <f t="shared" si="5784"/>
        <v>0.7</v>
      </c>
      <c r="AH2912" s="5">
        <f t="shared" si="5779"/>
        <v>0</v>
      </c>
      <c r="AI2912" s="5">
        <f t="shared" si="5780"/>
        <v>0</v>
      </c>
      <c r="AJ2912" s="5"/>
      <c r="AK2912" s="17"/>
      <c r="AL2912" s="27"/>
    </row>
    <row r="2913" spans="1:38" ht="31.2" x14ac:dyDescent="0.3">
      <c r="A2913" s="4" t="s">
        <v>274</v>
      </c>
      <c r="B2913" s="4" t="s">
        <v>9</v>
      </c>
      <c r="C2913" s="4" t="s">
        <v>10</v>
      </c>
      <c r="D2913" s="4" t="s">
        <v>33</v>
      </c>
      <c r="E2913" s="4" t="s">
        <v>15</v>
      </c>
      <c r="F2913" s="14" t="s">
        <v>559</v>
      </c>
      <c r="G2913" s="5">
        <f t="shared" ref="G2913:L2913" si="5823">G2914</f>
        <v>1283.3</v>
      </c>
      <c r="H2913" s="5">
        <f t="shared" si="5823"/>
        <v>1243</v>
      </c>
      <c r="I2913" s="5">
        <f t="shared" si="5823"/>
        <v>1243</v>
      </c>
      <c r="J2913" s="5">
        <f t="shared" si="5823"/>
        <v>0</v>
      </c>
      <c r="K2913" s="5">
        <f t="shared" si="5823"/>
        <v>0</v>
      </c>
      <c r="L2913" s="5">
        <f t="shared" si="5823"/>
        <v>0</v>
      </c>
      <c r="M2913" s="5">
        <f t="shared" si="5736"/>
        <v>1283.3</v>
      </c>
      <c r="N2913" s="5">
        <f t="shared" si="5737"/>
        <v>1243</v>
      </c>
      <c r="O2913" s="5">
        <f t="shared" si="5738"/>
        <v>1243</v>
      </c>
      <c r="P2913" s="5">
        <f t="shared" ref="P2913:V2913" si="5824">P2914</f>
        <v>0</v>
      </c>
      <c r="Q2913" s="5">
        <f t="shared" si="5824"/>
        <v>0</v>
      </c>
      <c r="R2913" s="5">
        <f t="shared" si="5824"/>
        <v>0</v>
      </c>
      <c r="S2913" s="5">
        <f t="shared" si="5824"/>
        <v>0</v>
      </c>
      <c r="T2913" s="5">
        <f t="shared" si="5824"/>
        <v>0</v>
      </c>
      <c r="U2913" s="5">
        <f t="shared" si="5824"/>
        <v>0</v>
      </c>
      <c r="V2913" s="5">
        <f t="shared" si="5824"/>
        <v>0</v>
      </c>
      <c r="W2913" s="5">
        <f t="shared" ref="W2913:AF2913" si="5825">W2914</f>
        <v>0</v>
      </c>
      <c r="X2913" s="5">
        <f t="shared" si="5825"/>
        <v>0</v>
      </c>
      <c r="Y2913" s="5">
        <f t="shared" si="5825"/>
        <v>0</v>
      </c>
      <c r="Z2913" s="5">
        <f t="shared" si="5825"/>
        <v>0</v>
      </c>
      <c r="AA2913" s="5">
        <f t="shared" si="5825"/>
        <v>0</v>
      </c>
      <c r="AB2913" s="5">
        <f t="shared" si="5825"/>
        <v>0</v>
      </c>
      <c r="AC2913" s="5">
        <f t="shared" si="5825"/>
        <v>0</v>
      </c>
      <c r="AD2913" s="5">
        <f t="shared" si="5825"/>
        <v>0</v>
      </c>
      <c r="AE2913" s="5">
        <f t="shared" si="5825"/>
        <v>0</v>
      </c>
      <c r="AF2913" s="5">
        <f t="shared" si="5825"/>
        <v>0</v>
      </c>
      <c r="AG2913" s="5">
        <f t="shared" si="5784"/>
        <v>1283.3</v>
      </c>
      <c r="AH2913" s="5">
        <f t="shared" si="5779"/>
        <v>1243</v>
      </c>
      <c r="AI2913" s="5">
        <f t="shared" si="5780"/>
        <v>1243</v>
      </c>
      <c r="AJ2913" s="5">
        <f t="shared" ref="AJ2913" si="5826">AJ2914</f>
        <v>0</v>
      </c>
      <c r="AK2913" s="17"/>
      <c r="AL2913" s="27"/>
    </row>
    <row r="2914" spans="1:38" ht="31.2" x14ac:dyDescent="0.3">
      <c r="A2914" s="4" t="s">
        <v>274</v>
      </c>
      <c r="B2914" s="4" t="s">
        <v>9</v>
      </c>
      <c r="C2914" s="4" t="s">
        <v>10</v>
      </c>
      <c r="D2914" s="4" t="s">
        <v>33</v>
      </c>
      <c r="E2914" s="4" t="s">
        <v>16</v>
      </c>
      <c r="F2914" s="14" t="s">
        <v>560</v>
      </c>
      <c r="G2914" s="5">
        <v>1283.3</v>
      </c>
      <c r="H2914" s="5">
        <v>1243</v>
      </c>
      <c r="I2914" s="5">
        <v>1243</v>
      </c>
      <c r="J2914" s="5"/>
      <c r="K2914" s="5"/>
      <c r="L2914" s="5"/>
      <c r="M2914" s="5">
        <f t="shared" si="5736"/>
        <v>1283.3</v>
      </c>
      <c r="N2914" s="5">
        <f t="shared" si="5737"/>
        <v>1243</v>
      </c>
      <c r="O2914" s="5">
        <f t="shared" si="5738"/>
        <v>1243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>
        <f t="shared" si="5784"/>
        <v>1283.3</v>
      </c>
      <c r="AH2914" s="5">
        <f t="shared" si="5779"/>
        <v>1243</v>
      </c>
      <c r="AI2914" s="5">
        <f t="shared" si="5780"/>
        <v>1243</v>
      </c>
      <c r="AJ2914" s="5"/>
      <c r="AK2914" s="17"/>
      <c r="AL2914" s="27"/>
    </row>
    <row r="2915" spans="1:38" ht="46.8" x14ac:dyDescent="0.3">
      <c r="A2915" s="4" t="s">
        <v>274</v>
      </c>
      <c r="B2915" s="4" t="s">
        <v>9</v>
      </c>
      <c r="C2915" s="4" t="s">
        <v>10</v>
      </c>
      <c r="D2915" s="4" t="s">
        <v>276</v>
      </c>
      <c r="E2915" s="4"/>
      <c r="F2915" s="14" t="s">
        <v>901</v>
      </c>
      <c r="G2915" s="5">
        <f t="shared" ref="G2915:L2916" si="5827">G2916</f>
        <v>44973.599999999999</v>
      </c>
      <c r="H2915" s="5">
        <f t="shared" si="5827"/>
        <v>41218.1</v>
      </c>
      <c r="I2915" s="5">
        <f t="shared" si="5827"/>
        <v>41202.199999999997</v>
      </c>
      <c r="J2915" s="5">
        <f t="shared" si="5827"/>
        <v>16294</v>
      </c>
      <c r="K2915" s="5">
        <f t="shared" si="5827"/>
        <v>16180.698</v>
      </c>
      <c r="L2915" s="5">
        <f t="shared" si="5827"/>
        <v>16180.698</v>
      </c>
      <c r="M2915" s="5">
        <f t="shared" si="5736"/>
        <v>61267.6</v>
      </c>
      <c r="N2915" s="5">
        <f t="shared" si="5737"/>
        <v>57398.797999999995</v>
      </c>
      <c r="O2915" s="5">
        <f t="shared" si="5738"/>
        <v>57382.898000000001</v>
      </c>
      <c r="P2915" s="5">
        <f t="shared" ref="P2915:V2916" si="5828">P2916</f>
        <v>0</v>
      </c>
      <c r="Q2915" s="5">
        <f t="shared" si="5828"/>
        <v>0</v>
      </c>
      <c r="R2915" s="5">
        <f t="shared" si="5828"/>
        <v>0</v>
      </c>
      <c r="S2915" s="5">
        <f t="shared" si="5828"/>
        <v>0</v>
      </c>
      <c r="T2915" s="5">
        <f t="shared" si="5828"/>
        <v>0</v>
      </c>
      <c r="U2915" s="5">
        <f t="shared" si="5828"/>
        <v>0</v>
      </c>
      <c r="V2915" s="5">
        <f t="shared" si="5828"/>
        <v>0</v>
      </c>
      <c r="W2915" s="5">
        <f t="shared" ref="W2915:AF2916" si="5829">W2916</f>
        <v>0</v>
      </c>
      <c r="X2915" s="5">
        <f t="shared" si="5829"/>
        <v>0</v>
      </c>
      <c r="Y2915" s="5">
        <f t="shared" si="5829"/>
        <v>0</v>
      </c>
      <c r="Z2915" s="5">
        <f t="shared" si="5829"/>
        <v>0</v>
      </c>
      <c r="AA2915" s="5">
        <f t="shared" si="5829"/>
        <v>0</v>
      </c>
      <c r="AB2915" s="5">
        <f t="shared" si="5829"/>
        <v>0</v>
      </c>
      <c r="AC2915" s="5">
        <f t="shared" si="5829"/>
        <v>0</v>
      </c>
      <c r="AD2915" s="5">
        <f t="shared" si="5829"/>
        <v>0</v>
      </c>
      <c r="AE2915" s="5">
        <f t="shared" si="5829"/>
        <v>0</v>
      </c>
      <c r="AF2915" s="5">
        <f t="shared" si="5829"/>
        <v>0</v>
      </c>
      <c r="AG2915" s="5">
        <f t="shared" si="5784"/>
        <v>61267.6</v>
      </c>
      <c r="AH2915" s="5">
        <f t="shared" si="5779"/>
        <v>57398.797999999995</v>
      </c>
      <c r="AI2915" s="5">
        <f t="shared" si="5780"/>
        <v>57382.898000000001</v>
      </c>
      <c r="AJ2915" s="5">
        <f t="shared" ref="AJ2915:AJ2916" si="5830">AJ2916</f>
        <v>0</v>
      </c>
      <c r="AK2915" s="17"/>
      <c r="AL2915" s="27"/>
    </row>
    <row r="2916" spans="1:38" ht="46.8" x14ac:dyDescent="0.3">
      <c r="A2916" s="4" t="s">
        <v>274</v>
      </c>
      <c r="B2916" s="4" t="s">
        <v>9</v>
      </c>
      <c r="C2916" s="4" t="s">
        <v>10</v>
      </c>
      <c r="D2916" s="4" t="s">
        <v>277</v>
      </c>
      <c r="E2916" s="4"/>
      <c r="F2916" s="14" t="s">
        <v>1371</v>
      </c>
      <c r="G2916" s="5">
        <f t="shared" si="5827"/>
        <v>44973.599999999999</v>
      </c>
      <c r="H2916" s="5">
        <f t="shared" si="5827"/>
        <v>41218.1</v>
      </c>
      <c r="I2916" s="5">
        <f t="shared" si="5827"/>
        <v>41202.199999999997</v>
      </c>
      <c r="J2916" s="5">
        <f t="shared" si="5827"/>
        <v>16294</v>
      </c>
      <c r="K2916" s="5">
        <f t="shared" si="5827"/>
        <v>16180.698</v>
      </c>
      <c r="L2916" s="5">
        <f t="shared" si="5827"/>
        <v>16180.698</v>
      </c>
      <c r="M2916" s="5">
        <f t="shared" si="5736"/>
        <v>61267.6</v>
      </c>
      <c r="N2916" s="5">
        <f t="shared" si="5737"/>
        <v>57398.797999999995</v>
      </c>
      <c r="O2916" s="5">
        <f t="shared" si="5738"/>
        <v>57382.898000000001</v>
      </c>
      <c r="P2916" s="5">
        <f t="shared" si="5828"/>
        <v>0</v>
      </c>
      <c r="Q2916" s="5">
        <f t="shared" si="5828"/>
        <v>0</v>
      </c>
      <c r="R2916" s="5">
        <f t="shared" si="5828"/>
        <v>0</v>
      </c>
      <c r="S2916" s="5">
        <f t="shared" si="5828"/>
        <v>0</v>
      </c>
      <c r="T2916" s="5">
        <f t="shared" si="5828"/>
        <v>0</v>
      </c>
      <c r="U2916" s="5">
        <f t="shared" si="5828"/>
        <v>0</v>
      </c>
      <c r="V2916" s="5">
        <f t="shared" si="5828"/>
        <v>0</v>
      </c>
      <c r="W2916" s="5">
        <f t="shared" si="5829"/>
        <v>0</v>
      </c>
      <c r="X2916" s="5">
        <f t="shared" si="5829"/>
        <v>0</v>
      </c>
      <c r="Y2916" s="5">
        <f t="shared" si="5829"/>
        <v>0</v>
      </c>
      <c r="Z2916" s="5">
        <f t="shared" si="5829"/>
        <v>0</v>
      </c>
      <c r="AA2916" s="5">
        <f t="shared" si="5829"/>
        <v>0</v>
      </c>
      <c r="AB2916" s="5">
        <f t="shared" si="5829"/>
        <v>0</v>
      </c>
      <c r="AC2916" s="5">
        <f t="shared" si="5829"/>
        <v>0</v>
      </c>
      <c r="AD2916" s="5">
        <f t="shared" si="5829"/>
        <v>0</v>
      </c>
      <c r="AE2916" s="5">
        <f t="shared" si="5829"/>
        <v>0</v>
      </c>
      <c r="AF2916" s="5">
        <f t="shared" si="5829"/>
        <v>0</v>
      </c>
      <c r="AG2916" s="5">
        <f t="shared" si="5784"/>
        <v>61267.6</v>
      </c>
      <c r="AH2916" s="5">
        <f t="shared" si="5779"/>
        <v>57398.797999999995</v>
      </c>
      <c r="AI2916" s="5">
        <f t="shared" si="5780"/>
        <v>57382.898000000001</v>
      </c>
      <c r="AJ2916" s="5">
        <f t="shared" si="5830"/>
        <v>0</v>
      </c>
      <c r="AK2916" s="17"/>
      <c r="AL2916" s="27"/>
    </row>
    <row r="2917" spans="1:38" ht="31.2" x14ac:dyDescent="0.3">
      <c r="A2917" s="4" t="s">
        <v>274</v>
      </c>
      <c r="B2917" s="4" t="s">
        <v>9</v>
      </c>
      <c r="C2917" s="4" t="s">
        <v>10</v>
      </c>
      <c r="D2917" s="4" t="s">
        <v>275</v>
      </c>
      <c r="E2917" s="4"/>
      <c r="F2917" s="14" t="s">
        <v>593</v>
      </c>
      <c r="G2917" s="5">
        <f t="shared" ref="G2917:L2917" si="5831">G2918+G2920+G2922</f>
        <v>44973.599999999999</v>
      </c>
      <c r="H2917" s="5">
        <f t="shared" si="5831"/>
        <v>41218.1</v>
      </c>
      <c r="I2917" s="5">
        <f t="shared" si="5831"/>
        <v>41202.199999999997</v>
      </c>
      <c r="J2917" s="5">
        <f t="shared" si="5831"/>
        <v>16294</v>
      </c>
      <c r="K2917" s="5">
        <f t="shared" si="5831"/>
        <v>16180.698</v>
      </c>
      <c r="L2917" s="5">
        <f t="shared" si="5831"/>
        <v>16180.698</v>
      </c>
      <c r="M2917" s="5">
        <f t="shared" si="5736"/>
        <v>61267.6</v>
      </c>
      <c r="N2917" s="5">
        <f t="shared" si="5737"/>
        <v>57398.797999999995</v>
      </c>
      <c r="O2917" s="5">
        <f t="shared" si="5738"/>
        <v>57382.898000000001</v>
      </c>
      <c r="P2917" s="5">
        <f t="shared" ref="P2917:V2917" si="5832">P2918+P2920+P2922</f>
        <v>0</v>
      </c>
      <c r="Q2917" s="5">
        <f t="shared" ref="Q2917:R2917" si="5833">Q2918+Q2920+Q2922</f>
        <v>0</v>
      </c>
      <c r="R2917" s="5">
        <f t="shared" si="5833"/>
        <v>0</v>
      </c>
      <c r="S2917" s="5">
        <f t="shared" ref="S2917" si="5834">S2918+S2920+S2922</f>
        <v>0</v>
      </c>
      <c r="T2917" s="5">
        <f t="shared" si="5832"/>
        <v>0</v>
      </c>
      <c r="U2917" s="5">
        <f t="shared" si="5832"/>
        <v>0</v>
      </c>
      <c r="V2917" s="5">
        <f t="shared" si="5832"/>
        <v>0</v>
      </c>
      <c r="W2917" s="5">
        <f t="shared" ref="W2917:AF2917" si="5835">W2918+W2920+W2922</f>
        <v>0</v>
      </c>
      <c r="X2917" s="5">
        <f t="shared" si="5835"/>
        <v>0</v>
      </c>
      <c r="Y2917" s="5">
        <f t="shared" si="5835"/>
        <v>0</v>
      </c>
      <c r="Z2917" s="5">
        <f t="shared" si="5835"/>
        <v>0</v>
      </c>
      <c r="AA2917" s="5">
        <f t="shared" si="5835"/>
        <v>0</v>
      </c>
      <c r="AB2917" s="5">
        <f t="shared" si="5835"/>
        <v>0</v>
      </c>
      <c r="AC2917" s="5">
        <f t="shared" si="5835"/>
        <v>0</v>
      </c>
      <c r="AD2917" s="5">
        <f t="shared" ref="AD2917" si="5836">AD2918+AD2920+AD2922</f>
        <v>0</v>
      </c>
      <c r="AE2917" s="5">
        <f t="shared" ref="AE2917" si="5837">AE2918+AE2920+AE2922</f>
        <v>0</v>
      </c>
      <c r="AF2917" s="5">
        <f t="shared" si="5835"/>
        <v>0</v>
      </c>
      <c r="AG2917" s="5">
        <f t="shared" si="5784"/>
        <v>61267.6</v>
      </c>
      <c r="AH2917" s="5">
        <f t="shared" si="5779"/>
        <v>57398.797999999995</v>
      </c>
      <c r="AI2917" s="5">
        <f t="shared" si="5780"/>
        <v>57382.898000000001</v>
      </c>
      <c r="AJ2917" s="5">
        <f t="shared" ref="AJ2917" si="5838">AJ2918+AJ2920+AJ2922</f>
        <v>0</v>
      </c>
      <c r="AK2917" s="17"/>
      <c r="AL2917" s="27"/>
    </row>
    <row r="2918" spans="1:38" ht="78" x14ac:dyDescent="0.3">
      <c r="A2918" s="4" t="s">
        <v>274</v>
      </c>
      <c r="B2918" s="4" t="s">
        <v>9</v>
      </c>
      <c r="C2918" s="4" t="s">
        <v>10</v>
      </c>
      <c r="D2918" s="4" t="s">
        <v>275</v>
      </c>
      <c r="E2918" s="4" t="s">
        <v>22</v>
      </c>
      <c r="F2918" s="14" t="s">
        <v>556</v>
      </c>
      <c r="G2918" s="5">
        <f t="shared" ref="G2918:L2918" si="5839">G2919</f>
        <v>36866.800000000003</v>
      </c>
      <c r="H2918" s="5">
        <f t="shared" si="5839"/>
        <v>33283.1</v>
      </c>
      <c r="I2918" s="5">
        <f t="shared" si="5839"/>
        <v>33282.5</v>
      </c>
      <c r="J2918" s="5">
        <f t="shared" si="5839"/>
        <v>16294</v>
      </c>
      <c r="K2918" s="5">
        <f t="shared" si="5839"/>
        <v>16180.698</v>
      </c>
      <c r="L2918" s="5">
        <f t="shared" si="5839"/>
        <v>16180.698</v>
      </c>
      <c r="M2918" s="5">
        <f t="shared" si="5736"/>
        <v>53160.800000000003</v>
      </c>
      <c r="N2918" s="5">
        <f t="shared" si="5737"/>
        <v>49463.797999999995</v>
      </c>
      <c r="O2918" s="5">
        <f t="shared" si="5738"/>
        <v>49463.198000000004</v>
      </c>
      <c r="P2918" s="5">
        <f t="shared" ref="P2918:V2918" si="5840">P2919</f>
        <v>0</v>
      </c>
      <c r="Q2918" s="5">
        <f t="shared" si="5840"/>
        <v>0</v>
      </c>
      <c r="R2918" s="5">
        <f t="shared" si="5840"/>
        <v>0</v>
      </c>
      <c r="S2918" s="5">
        <f t="shared" si="5840"/>
        <v>0</v>
      </c>
      <c r="T2918" s="5">
        <f t="shared" si="5840"/>
        <v>0</v>
      </c>
      <c r="U2918" s="5">
        <f t="shared" si="5840"/>
        <v>0</v>
      </c>
      <c r="V2918" s="5">
        <f t="shared" si="5840"/>
        <v>0</v>
      </c>
      <c r="W2918" s="5">
        <f t="shared" ref="W2918:AF2918" si="5841">W2919</f>
        <v>0</v>
      </c>
      <c r="X2918" s="5">
        <f t="shared" si="5841"/>
        <v>0</v>
      </c>
      <c r="Y2918" s="5">
        <f t="shared" si="5841"/>
        <v>0</v>
      </c>
      <c r="Z2918" s="5">
        <f t="shared" si="5841"/>
        <v>0</v>
      </c>
      <c r="AA2918" s="5">
        <f t="shared" si="5841"/>
        <v>0</v>
      </c>
      <c r="AB2918" s="5">
        <f t="shared" si="5841"/>
        <v>0</v>
      </c>
      <c r="AC2918" s="5">
        <f t="shared" si="5841"/>
        <v>0</v>
      </c>
      <c r="AD2918" s="5">
        <f t="shared" si="5841"/>
        <v>0</v>
      </c>
      <c r="AE2918" s="5">
        <f t="shared" si="5841"/>
        <v>0</v>
      </c>
      <c r="AF2918" s="5">
        <f t="shared" si="5841"/>
        <v>0</v>
      </c>
      <c r="AG2918" s="5">
        <f t="shared" si="5784"/>
        <v>53160.800000000003</v>
      </c>
      <c r="AH2918" s="5">
        <f t="shared" si="5779"/>
        <v>49463.797999999995</v>
      </c>
      <c r="AI2918" s="5">
        <f t="shared" si="5780"/>
        <v>49463.198000000004</v>
      </c>
      <c r="AJ2918" s="5">
        <f t="shared" ref="AJ2918" si="5842">AJ2919</f>
        <v>0</v>
      </c>
      <c r="AK2918" s="17"/>
      <c r="AL2918" s="27"/>
    </row>
    <row r="2919" spans="1:38" x14ac:dyDescent="0.3">
      <c r="A2919" s="4" t="s">
        <v>274</v>
      </c>
      <c r="B2919" s="4" t="s">
        <v>9</v>
      </c>
      <c r="C2919" s="4" t="s">
        <v>10</v>
      </c>
      <c r="D2919" s="4" t="s">
        <v>275</v>
      </c>
      <c r="E2919" s="4" t="s">
        <v>23</v>
      </c>
      <c r="F2919" s="14" t="s">
        <v>557</v>
      </c>
      <c r="G2919" s="5">
        <v>36866.800000000003</v>
      </c>
      <c r="H2919" s="5">
        <v>33283.1</v>
      </c>
      <c r="I2919" s="5">
        <v>33282.5</v>
      </c>
      <c r="J2919" s="5">
        <v>16294</v>
      </c>
      <c r="K2919" s="5">
        <v>16180.698</v>
      </c>
      <c r="L2919" s="5">
        <v>16180.698</v>
      </c>
      <c r="M2919" s="5">
        <f t="shared" si="5736"/>
        <v>53160.800000000003</v>
      </c>
      <c r="N2919" s="5">
        <f t="shared" si="5737"/>
        <v>49463.797999999995</v>
      </c>
      <c r="O2919" s="5">
        <f t="shared" si="5738"/>
        <v>49463.198000000004</v>
      </c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>
        <f t="shared" si="5784"/>
        <v>53160.800000000003</v>
      </c>
      <c r="AH2919" s="5">
        <f t="shared" si="5779"/>
        <v>49463.797999999995</v>
      </c>
      <c r="AI2919" s="5">
        <f t="shared" si="5780"/>
        <v>49463.198000000004</v>
      </c>
      <c r="AJ2919" s="5"/>
      <c r="AK2919" s="17"/>
      <c r="AL2919" s="27" t="s">
        <v>1443</v>
      </c>
    </row>
    <row r="2920" spans="1:38" ht="31.2" x14ac:dyDescent="0.3">
      <c r="A2920" s="4" t="s">
        <v>274</v>
      </c>
      <c r="B2920" s="4" t="s">
        <v>9</v>
      </c>
      <c r="C2920" s="4" t="s">
        <v>10</v>
      </c>
      <c r="D2920" s="4" t="s">
        <v>275</v>
      </c>
      <c r="E2920" s="4" t="s">
        <v>15</v>
      </c>
      <c r="F2920" s="14" t="s">
        <v>559</v>
      </c>
      <c r="G2920" s="5">
        <f t="shared" ref="G2920:L2920" si="5843">G2921</f>
        <v>7222.2</v>
      </c>
      <c r="H2920" s="5">
        <f t="shared" si="5843"/>
        <v>7151.7</v>
      </c>
      <c r="I2920" s="5">
        <f t="shared" si="5843"/>
        <v>7159.5</v>
      </c>
      <c r="J2920" s="5">
        <f t="shared" si="5843"/>
        <v>0</v>
      </c>
      <c r="K2920" s="5">
        <f t="shared" si="5843"/>
        <v>0</v>
      </c>
      <c r="L2920" s="5">
        <f t="shared" si="5843"/>
        <v>0</v>
      </c>
      <c r="M2920" s="5">
        <f t="shared" si="5736"/>
        <v>7222.2</v>
      </c>
      <c r="N2920" s="5">
        <f t="shared" si="5737"/>
        <v>7151.7</v>
      </c>
      <c r="O2920" s="5">
        <f t="shared" si="5738"/>
        <v>7159.5</v>
      </c>
      <c r="P2920" s="5">
        <f t="shared" ref="P2920:V2920" si="5844">P2921</f>
        <v>0</v>
      </c>
      <c r="Q2920" s="5">
        <f t="shared" si="5844"/>
        <v>0</v>
      </c>
      <c r="R2920" s="5">
        <f t="shared" si="5844"/>
        <v>0</v>
      </c>
      <c r="S2920" s="5">
        <f t="shared" si="5844"/>
        <v>0</v>
      </c>
      <c r="T2920" s="5">
        <f t="shared" si="5844"/>
        <v>0</v>
      </c>
      <c r="U2920" s="5">
        <f t="shared" si="5844"/>
        <v>0</v>
      </c>
      <c r="V2920" s="5">
        <f t="shared" si="5844"/>
        <v>0</v>
      </c>
      <c r="W2920" s="5">
        <f t="shared" ref="W2920:AF2920" si="5845">W2921</f>
        <v>0</v>
      </c>
      <c r="X2920" s="5">
        <f t="shared" si="5845"/>
        <v>0</v>
      </c>
      <c r="Y2920" s="5">
        <f t="shared" si="5845"/>
        <v>0</v>
      </c>
      <c r="Z2920" s="5">
        <f t="shared" si="5845"/>
        <v>0</v>
      </c>
      <c r="AA2920" s="5">
        <f t="shared" si="5845"/>
        <v>0</v>
      </c>
      <c r="AB2920" s="5">
        <f t="shared" si="5845"/>
        <v>0</v>
      </c>
      <c r="AC2920" s="5">
        <f t="shared" si="5845"/>
        <v>0</v>
      </c>
      <c r="AD2920" s="5">
        <f t="shared" si="5845"/>
        <v>0</v>
      </c>
      <c r="AE2920" s="5">
        <f t="shared" si="5845"/>
        <v>0</v>
      </c>
      <c r="AF2920" s="5">
        <f t="shared" si="5845"/>
        <v>0</v>
      </c>
      <c r="AG2920" s="5">
        <f t="shared" si="5784"/>
        <v>7222.2</v>
      </c>
      <c r="AH2920" s="5">
        <f t="shared" si="5779"/>
        <v>7151.7</v>
      </c>
      <c r="AI2920" s="5">
        <f t="shared" si="5780"/>
        <v>7159.5</v>
      </c>
      <c r="AJ2920" s="5">
        <f t="shared" ref="AJ2920" si="5846">AJ2921</f>
        <v>0</v>
      </c>
      <c r="AK2920" s="17"/>
      <c r="AL2920" s="27"/>
    </row>
    <row r="2921" spans="1:38" ht="31.2" x14ac:dyDescent="0.3">
      <c r="A2921" s="4" t="s">
        <v>274</v>
      </c>
      <c r="B2921" s="4" t="s">
        <v>9</v>
      </c>
      <c r="C2921" s="4" t="s">
        <v>10</v>
      </c>
      <c r="D2921" s="4" t="s">
        <v>275</v>
      </c>
      <c r="E2921" s="4" t="s">
        <v>16</v>
      </c>
      <c r="F2921" s="14" t="s">
        <v>560</v>
      </c>
      <c r="G2921" s="5">
        <v>7222.2</v>
      </c>
      <c r="H2921" s="5">
        <v>7151.7</v>
      </c>
      <c r="I2921" s="5">
        <v>7159.5</v>
      </c>
      <c r="J2921" s="5"/>
      <c r="K2921" s="5"/>
      <c r="L2921" s="5"/>
      <c r="M2921" s="5">
        <f t="shared" si="5736"/>
        <v>7222.2</v>
      </c>
      <c r="N2921" s="5">
        <f t="shared" si="5737"/>
        <v>7151.7</v>
      </c>
      <c r="O2921" s="5">
        <f t="shared" si="5738"/>
        <v>7159.5</v>
      </c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>
        <f t="shared" si="5784"/>
        <v>7222.2</v>
      </c>
      <c r="AH2921" s="5">
        <f t="shared" si="5779"/>
        <v>7151.7</v>
      </c>
      <c r="AI2921" s="5">
        <f t="shared" si="5780"/>
        <v>7159.5</v>
      </c>
      <c r="AJ2921" s="5"/>
      <c r="AK2921" s="17"/>
      <c r="AL2921" s="27"/>
    </row>
    <row r="2922" spans="1:38" x14ac:dyDescent="0.3">
      <c r="A2922" s="4" t="s">
        <v>274</v>
      </c>
      <c r="B2922" s="4" t="s">
        <v>9</v>
      </c>
      <c r="C2922" s="4" t="s">
        <v>10</v>
      </c>
      <c r="D2922" s="4" t="s">
        <v>275</v>
      </c>
      <c r="E2922" s="4" t="s">
        <v>17</v>
      </c>
      <c r="F2922" s="14" t="s">
        <v>575</v>
      </c>
      <c r="G2922" s="5">
        <f>G2923</f>
        <v>884.59999999999991</v>
      </c>
      <c r="H2922" s="5">
        <f t="shared" ref="H2922:AJ2922" si="5847">H2923</f>
        <v>783.3</v>
      </c>
      <c r="I2922" s="5">
        <f t="shared" si="5847"/>
        <v>760.2</v>
      </c>
      <c r="J2922" s="5">
        <f t="shared" si="5847"/>
        <v>0</v>
      </c>
      <c r="K2922" s="5">
        <f t="shared" si="5847"/>
        <v>0</v>
      </c>
      <c r="L2922" s="5">
        <f t="shared" si="5847"/>
        <v>0</v>
      </c>
      <c r="M2922" s="5">
        <f t="shared" si="5736"/>
        <v>884.59999999999991</v>
      </c>
      <c r="N2922" s="5">
        <f t="shared" si="5737"/>
        <v>783.3</v>
      </c>
      <c r="O2922" s="5">
        <f t="shared" si="5738"/>
        <v>760.2</v>
      </c>
      <c r="P2922" s="5">
        <f t="shared" si="5847"/>
        <v>0</v>
      </c>
      <c r="Q2922" s="5">
        <f t="shared" si="5847"/>
        <v>0</v>
      </c>
      <c r="R2922" s="5">
        <f t="shared" si="5847"/>
        <v>0</v>
      </c>
      <c r="S2922" s="5">
        <f t="shared" si="5847"/>
        <v>0</v>
      </c>
      <c r="T2922" s="5">
        <f t="shared" si="5847"/>
        <v>0</v>
      </c>
      <c r="U2922" s="5">
        <f t="shared" si="5847"/>
        <v>0</v>
      </c>
      <c r="V2922" s="5">
        <f t="shared" si="5847"/>
        <v>0</v>
      </c>
      <c r="W2922" s="5">
        <f t="shared" si="5847"/>
        <v>0</v>
      </c>
      <c r="X2922" s="5">
        <f t="shared" si="5847"/>
        <v>0</v>
      </c>
      <c r="Y2922" s="5">
        <f t="shared" si="5847"/>
        <v>0</v>
      </c>
      <c r="Z2922" s="5">
        <f t="shared" si="5847"/>
        <v>0</v>
      </c>
      <c r="AA2922" s="5">
        <f t="shared" si="5847"/>
        <v>0</v>
      </c>
      <c r="AB2922" s="5">
        <f t="shared" si="5847"/>
        <v>0</v>
      </c>
      <c r="AC2922" s="5">
        <f t="shared" si="5847"/>
        <v>0</v>
      </c>
      <c r="AD2922" s="5">
        <f t="shared" si="5847"/>
        <v>0</v>
      </c>
      <c r="AE2922" s="5">
        <f t="shared" si="5847"/>
        <v>0</v>
      </c>
      <c r="AF2922" s="5">
        <f t="shared" si="5847"/>
        <v>0</v>
      </c>
      <c r="AG2922" s="5">
        <f t="shared" si="5784"/>
        <v>884.59999999999991</v>
      </c>
      <c r="AH2922" s="5">
        <f t="shared" si="5779"/>
        <v>783.3</v>
      </c>
      <c r="AI2922" s="5">
        <f t="shared" si="5780"/>
        <v>760.2</v>
      </c>
      <c r="AJ2922" s="5">
        <f t="shared" si="5847"/>
        <v>0</v>
      </c>
      <c r="AK2922" s="17"/>
      <c r="AL2922" s="27"/>
    </row>
    <row r="2923" spans="1:38" x14ac:dyDescent="0.3">
      <c r="A2923" s="4" t="s">
        <v>274</v>
      </c>
      <c r="B2923" s="4" t="s">
        <v>9</v>
      </c>
      <c r="C2923" s="4" t="s">
        <v>10</v>
      </c>
      <c r="D2923" s="4" t="s">
        <v>275</v>
      </c>
      <c r="E2923" s="4" t="s">
        <v>24</v>
      </c>
      <c r="F2923" s="14" t="s">
        <v>578</v>
      </c>
      <c r="G2923" s="5">
        <v>884.59999999999991</v>
      </c>
      <c r="H2923" s="5">
        <v>783.3</v>
      </c>
      <c r="I2923" s="5">
        <v>760.2</v>
      </c>
      <c r="J2923" s="5"/>
      <c r="K2923" s="5"/>
      <c r="L2923" s="5"/>
      <c r="M2923" s="5">
        <f t="shared" si="5736"/>
        <v>884.59999999999991</v>
      </c>
      <c r="N2923" s="5">
        <f t="shared" si="5737"/>
        <v>783.3</v>
      </c>
      <c r="O2923" s="5">
        <f t="shared" si="5738"/>
        <v>760.2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>
        <f t="shared" si="5784"/>
        <v>884.59999999999991</v>
      </c>
      <c r="AH2923" s="5">
        <f t="shared" si="5779"/>
        <v>783.3</v>
      </c>
      <c r="AI2923" s="5">
        <f t="shared" si="5780"/>
        <v>760.2</v>
      </c>
      <c r="AJ2923" s="5"/>
      <c r="AK2923" s="17"/>
      <c r="AL2923" s="27"/>
    </row>
    <row r="2924" spans="1:38" s="3" customFormat="1" ht="31.2" x14ac:dyDescent="0.3">
      <c r="A2924" s="7" t="s">
        <v>274</v>
      </c>
      <c r="B2924" s="7" t="s">
        <v>81</v>
      </c>
      <c r="C2924" s="7"/>
      <c r="D2924" s="7"/>
      <c r="E2924" s="7"/>
      <c r="F2924" s="33" t="s">
        <v>516</v>
      </c>
      <c r="G2924" s="8">
        <f t="shared" ref="G2924:L2924" si="5848">G2925+G2939</f>
        <v>88629.499999999985</v>
      </c>
      <c r="H2924" s="8">
        <f t="shared" si="5848"/>
        <v>45508.7</v>
      </c>
      <c r="I2924" s="8">
        <f t="shared" si="5848"/>
        <v>12285.5</v>
      </c>
      <c r="J2924" s="8">
        <f t="shared" si="5848"/>
        <v>3426.3</v>
      </c>
      <c r="K2924" s="8">
        <f t="shared" si="5848"/>
        <v>0</v>
      </c>
      <c r="L2924" s="8">
        <f t="shared" si="5848"/>
        <v>0</v>
      </c>
      <c r="M2924" s="8">
        <f t="shared" si="5736"/>
        <v>92055.799999999988</v>
      </c>
      <c r="N2924" s="8">
        <f t="shared" si="5737"/>
        <v>45508.7</v>
      </c>
      <c r="O2924" s="8">
        <f t="shared" si="5738"/>
        <v>12285.5</v>
      </c>
      <c r="P2924" s="8">
        <f t="shared" ref="P2924:V2924" si="5849">P2925+P2939</f>
        <v>0</v>
      </c>
      <c r="Q2924" s="8">
        <f t="shared" ref="Q2924:R2924" si="5850">Q2925+Q2939</f>
        <v>0</v>
      </c>
      <c r="R2924" s="8">
        <f t="shared" si="5850"/>
        <v>16183.850999999999</v>
      </c>
      <c r="S2924" s="8">
        <f t="shared" ref="S2924" si="5851">S2925+S2939</f>
        <v>0</v>
      </c>
      <c r="T2924" s="8">
        <f t="shared" si="5849"/>
        <v>0</v>
      </c>
      <c r="U2924" s="8">
        <f t="shared" si="5849"/>
        <v>0</v>
      </c>
      <c r="V2924" s="8">
        <f t="shared" si="5849"/>
        <v>0</v>
      </c>
      <c r="W2924" s="8">
        <f t="shared" ref="W2924:AF2924" si="5852">W2925+W2939</f>
        <v>0</v>
      </c>
      <c r="X2924" s="8">
        <f t="shared" si="5852"/>
        <v>0</v>
      </c>
      <c r="Y2924" s="8">
        <f t="shared" si="5852"/>
        <v>0</v>
      </c>
      <c r="Z2924" s="8">
        <f t="shared" si="5852"/>
        <v>0</v>
      </c>
      <c r="AA2924" s="8">
        <f t="shared" si="5852"/>
        <v>0</v>
      </c>
      <c r="AB2924" s="8">
        <f t="shared" si="5852"/>
        <v>0</v>
      </c>
      <c r="AC2924" s="8">
        <f t="shared" si="5852"/>
        <v>0</v>
      </c>
      <c r="AD2924" s="8">
        <f t="shared" ref="AD2924" si="5853">AD2925+AD2939</f>
        <v>0</v>
      </c>
      <c r="AE2924" s="8">
        <f t="shared" ref="AE2924" si="5854">AE2925+AE2939</f>
        <v>0</v>
      </c>
      <c r="AF2924" s="8">
        <f t="shared" si="5852"/>
        <v>0</v>
      </c>
      <c r="AG2924" s="8">
        <f t="shared" si="5784"/>
        <v>108239.65099999998</v>
      </c>
      <c r="AH2924" s="8">
        <f t="shared" si="5779"/>
        <v>45508.7</v>
      </c>
      <c r="AI2924" s="8">
        <f t="shared" si="5780"/>
        <v>12285.5</v>
      </c>
      <c r="AJ2924" s="8">
        <f t="shared" ref="AJ2924" si="5855">AJ2925+AJ2939</f>
        <v>0</v>
      </c>
      <c r="AK2924" s="16"/>
      <c r="AL2924" s="25"/>
    </row>
    <row r="2925" spans="1:38" s="10" customFormat="1" ht="46.8" x14ac:dyDescent="0.3">
      <c r="A2925" s="9" t="s">
        <v>274</v>
      </c>
      <c r="B2925" s="9" t="s">
        <v>81</v>
      </c>
      <c r="C2925" s="9" t="s">
        <v>97</v>
      </c>
      <c r="D2925" s="9"/>
      <c r="E2925" s="9"/>
      <c r="F2925" s="13" t="s">
        <v>532</v>
      </c>
      <c r="G2925" s="11">
        <f t="shared" ref="G2925:L2930" si="5856">G2926</f>
        <v>76448.799999999988</v>
      </c>
      <c r="H2925" s="11">
        <f t="shared" si="5856"/>
        <v>29500</v>
      </c>
      <c r="I2925" s="11">
        <f t="shared" si="5856"/>
        <v>0</v>
      </c>
      <c r="J2925" s="11">
        <f t="shared" si="5856"/>
        <v>3426.3</v>
      </c>
      <c r="K2925" s="11">
        <f t="shared" si="5856"/>
        <v>0</v>
      </c>
      <c r="L2925" s="11">
        <f t="shared" si="5856"/>
        <v>0</v>
      </c>
      <c r="M2925" s="11">
        <f t="shared" si="5736"/>
        <v>79875.099999999991</v>
      </c>
      <c r="N2925" s="11">
        <f t="shared" si="5737"/>
        <v>29500</v>
      </c>
      <c r="O2925" s="11">
        <f t="shared" si="5738"/>
        <v>0</v>
      </c>
      <c r="P2925" s="11">
        <f t="shared" ref="P2925:V2930" si="5857">P2926</f>
        <v>0</v>
      </c>
      <c r="Q2925" s="11">
        <f t="shared" si="5857"/>
        <v>0</v>
      </c>
      <c r="R2925" s="11">
        <f t="shared" si="5857"/>
        <v>11424.444</v>
      </c>
      <c r="S2925" s="11">
        <f t="shared" si="5857"/>
        <v>0</v>
      </c>
      <c r="T2925" s="11">
        <f t="shared" si="5857"/>
        <v>0</v>
      </c>
      <c r="U2925" s="11">
        <f t="shared" si="5857"/>
        <v>0</v>
      </c>
      <c r="V2925" s="11">
        <f t="shared" si="5857"/>
        <v>0</v>
      </c>
      <c r="W2925" s="11">
        <f t="shared" ref="W2925:AF2930" si="5858">W2926</f>
        <v>0</v>
      </c>
      <c r="X2925" s="11">
        <f t="shared" si="5858"/>
        <v>0</v>
      </c>
      <c r="Y2925" s="11">
        <f t="shared" si="5858"/>
        <v>0</v>
      </c>
      <c r="Z2925" s="11">
        <f t="shared" si="5858"/>
        <v>0</v>
      </c>
      <c r="AA2925" s="11">
        <f t="shared" si="5858"/>
        <v>0</v>
      </c>
      <c r="AB2925" s="11">
        <f t="shared" si="5858"/>
        <v>0</v>
      </c>
      <c r="AC2925" s="11">
        <f t="shared" si="5858"/>
        <v>0</v>
      </c>
      <c r="AD2925" s="11">
        <f t="shared" si="5858"/>
        <v>0</v>
      </c>
      <c r="AE2925" s="11">
        <f t="shared" si="5858"/>
        <v>0</v>
      </c>
      <c r="AF2925" s="11">
        <f t="shared" si="5858"/>
        <v>0</v>
      </c>
      <c r="AG2925" s="11">
        <f t="shared" si="5784"/>
        <v>91299.543999999994</v>
      </c>
      <c r="AH2925" s="11">
        <f t="shared" si="5779"/>
        <v>29500</v>
      </c>
      <c r="AI2925" s="11">
        <f t="shared" si="5780"/>
        <v>0</v>
      </c>
      <c r="AJ2925" s="11">
        <f t="shared" ref="AJ2925:AJ2930" si="5859">AJ2926</f>
        <v>0</v>
      </c>
      <c r="AK2925" s="31"/>
      <c r="AL2925" s="26"/>
    </row>
    <row r="2926" spans="1:38" x14ac:dyDescent="0.3">
      <c r="A2926" s="4" t="s">
        <v>274</v>
      </c>
      <c r="B2926" s="4" t="s">
        <v>81</v>
      </c>
      <c r="C2926" s="4" t="s">
        <v>97</v>
      </c>
      <c r="D2926" s="4" t="s">
        <v>130</v>
      </c>
      <c r="E2926" s="4"/>
      <c r="F2926" s="14" t="s">
        <v>1149</v>
      </c>
      <c r="G2926" s="5">
        <f t="shared" si="5856"/>
        <v>76448.799999999988</v>
      </c>
      <c r="H2926" s="5">
        <f t="shared" si="5856"/>
        <v>29500</v>
      </c>
      <c r="I2926" s="5">
        <f t="shared" si="5856"/>
        <v>0</v>
      </c>
      <c r="J2926" s="5">
        <f t="shared" si="5856"/>
        <v>3426.3</v>
      </c>
      <c r="K2926" s="5">
        <f t="shared" si="5856"/>
        <v>0</v>
      </c>
      <c r="L2926" s="5">
        <f t="shared" si="5856"/>
        <v>0</v>
      </c>
      <c r="M2926" s="5">
        <f t="shared" si="5736"/>
        <v>79875.099999999991</v>
      </c>
      <c r="N2926" s="5">
        <f t="shared" si="5737"/>
        <v>29500</v>
      </c>
      <c r="O2926" s="5">
        <f t="shared" si="5738"/>
        <v>0</v>
      </c>
      <c r="P2926" s="5">
        <f t="shared" si="5857"/>
        <v>0</v>
      </c>
      <c r="Q2926" s="5">
        <f t="shared" si="5857"/>
        <v>0</v>
      </c>
      <c r="R2926" s="5">
        <f t="shared" si="5857"/>
        <v>11424.444</v>
      </c>
      <c r="S2926" s="5">
        <f t="shared" si="5857"/>
        <v>0</v>
      </c>
      <c r="T2926" s="5">
        <f t="shared" si="5857"/>
        <v>0</v>
      </c>
      <c r="U2926" s="5">
        <f t="shared" si="5857"/>
        <v>0</v>
      </c>
      <c r="V2926" s="5">
        <f t="shared" si="5857"/>
        <v>0</v>
      </c>
      <c r="W2926" s="5">
        <f t="shared" si="5858"/>
        <v>0</v>
      </c>
      <c r="X2926" s="5">
        <f t="shared" si="5858"/>
        <v>0</v>
      </c>
      <c r="Y2926" s="5">
        <f t="shared" si="5858"/>
        <v>0</v>
      </c>
      <c r="Z2926" s="5">
        <f t="shared" si="5858"/>
        <v>0</v>
      </c>
      <c r="AA2926" s="5">
        <f t="shared" si="5858"/>
        <v>0</v>
      </c>
      <c r="AB2926" s="5">
        <f t="shared" si="5858"/>
        <v>0</v>
      </c>
      <c r="AC2926" s="5">
        <f t="shared" si="5858"/>
        <v>0</v>
      </c>
      <c r="AD2926" s="5">
        <f t="shared" si="5858"/>
        <v>0</v>
      </c>
      <c r="AE2926" s="5">
        <f t="shared" si="5858"/>
        <v>0</v>
      </c>
      <c r="AF2926" s="5">
        <f t="shared" si="5858"/>
        <v>0</v>
      </c>
      <c r="AG2926" s="5">
        <f t="shared" si="5784"/>
        <v>91299.543999999994</v>
      </c>
      <c r="AH2926" s="5">
        <f t="shared" si="5779"/>
        <v>29500</v>
      </c>
      <c r="AI2926" s="5">
        <f t="shared" si="5780"/>
        <v>0</v>
      </c>
      <c r="AJ2926" s="5">
        <f t="shared" si="5859"/>
        <v>0</v>
      </c>
      <c r="AK2926" s="17"/>
      <c r="AL2926" s="27"/>
    </row>
    <row r="2927" spans="1:38" ht="62.4" x14ac:dyDescent="0.3">
      <c r="A2927" s="4" t="s">
        <v>274</v>
      </c>
      <c r="B2927" s="4" t="s">
        <v>81</v>
      </c>
      <c r="C2927" s="4" t="s">
        <v>97</v>
      </c>
      <c r="D2927" s="4" t="s">
        <v>194</v>
      </c>
      <c r="E2927" s="4"/>
      <c r="F2927" s="14" t="s">
        <v>1154</v>
      </c>
      <c r="G2927" s="5">
        <f t="shared" ref="G2927:L2927" si="5860">G2928+G2932</f>
        <v>76448.799999999988</v>
      </c>
      <c r="H2927" s="5">
        <f t="shared" si="5860"/>
        <v>29500</v>
      </c>
      <c r="I2927" s="5">
        <f t="shared" si="5860"/>
        <v>0</v>
      </c>
      <c r="J2927" s="5">
        <f t="shared" si="5860"/>
        <v>3426.3</v>
      </c>
      <c r="K2927" s="5">
        <f t="shared" si="5860"/>
        <v>0</v>
      </c>
      <c r="L2927" s="5">
        <f t="shared" si="5860"/>
        <v>0</v>
      </c>
      <c r="M2927" s="5">
        <f t="shared" si="5736"/>
        <v>79875.099999999991</v>
      </c>
      <c r="N2927" s="5">
        <f t="shared" si="5737"/>
        <v>29500</v>
      </c>
      <c r="O2927" s="5">
        <f t="shared" si="5738"/>
        <v>0</v>
      </c>
      <c r="P2927" s="5">
        <f t="shared" ref="P2927:V2927" si="5861">P2928+P2932</f>
        <v>0</v>
      </c>
      <c r="Q2927" s="5">
        <f t="shared" ref="Q2927:R2927" si="5862">Q2928+Q2932</f>
        <v>0</v>
      </c>
      <c r="R2927" s="5">
        <f t="shared" si="5862"/>
        <v>11424.444</v>
      </c>
      <c r="S2927" s="5">
        <f t="shared" ref="S2927" si="5863">S2928+S2932</f>
        <v>0</v>
      </c>
      <c r="T2927" s="5">
        <f t="shared" si="5861"/>
        <v>0</v>
      </c>
      <c r="U2927" s="5">
        <f t="shared" si="5861"/>
        <v>0</v>
      </c>
      <c r="V2927" s="5">
        <f t="shared" si="5861"/>
        <v>0</v>
      </c>
      <c r="W2927" s="5">
        <f t="shared" ref="W2927:AF2927" si="5864">W2928+W2932</f>
        <v>0</v>
      </c>
      <c r="X2927" s="5">
        <f t="shared" si="5864"/>
        <v>0</v>
      </c>
      <c r="Y2927" s="5">
        <f t="shared" si="5864"/>
        <v>0</v>
      </c>
      <c r="Z2927" s="5">
        <f t="shared" si="5864"/>
        <v>0</v>
      </c>
      <c r="AA2927" s="5">
        <f t="shared" si="5864"/>
        <v>0</v>
      </c>
      <c r="AB2927" s="5">
        <f t="shared" si="5864"/>
        <v>0</v>
      </c>
      <c r="AC2927" s="5">
        <f t="shared" si="5864"/>
        <v>0</v>
      </c>
      <c r="AD2927" s="5">
        <f t="shared" ref="AD2927" si="5865">AD2928+AD2932</f>
        <v>0</v>
      </c>
      <c r="AE2927" s="5">
        <f t="shared" ref="AE2927" si="5866">AE2928+AE2932</f>
        <v>0</v>
      </c>
      <c r="AF2927" s="5">
        <f t="shared" si="5864"/>
        <v>0</v>
      </c>
      <c r="AG2927" s="5">
        <f t="shared" si="5784"/>
        <v>91299.543999999994</v>
      </c>
      <c r="AH2927" s="5">
        <f t="shared" si="5779"/>
        <v>29500</v>
      </c>
      <c r="AI2927" s="5">
        <f t="shared" si="5780"/>
        <v>0</v>
      </c>
      <c r="AJ2927" s="5">
        <f t="shared" ref="AJ2927" si="5867">AJ2928+AJ2932</f>
        <v>0</v>
      </c>
      <c r="AK2927" s="17"/>
      <c r="AL2927" s="27"/>
    </row>
    <row r="2928" spans="1:38" ht="31.2" x14ac:dyDescent="0.3">
      <c r="A2928" s="4" t="s">
        <v>274</v>
      </c>
      <c r="B2928" s="4" t="s">
        <v>81</v>
      </c>
      <c r="C2928" s="4" t="s">
        <v>97</v>
      </c>
      <c r="D2928" s="4" t="s">
        <v>281</v>
      </c>
      <c r="E2928" s="4"/>
      <c r="F2928" s="14" t="s">
        <v>1156</v>
      </c>
      <c r="G2928" s="5">
        <f t="shared" si="5856"/>
        <v>43992.2</v>
      </c>
      <c r="H2928" s="5">
        <f t="shared" si="5856"/>
        <v>0</v>
      </c>
      <c r="I2928" s="5">
        <f t="shared" si="5856"/>
        <v>0</v>
      </c>
      <c r="J2928" s="5">
        <f t="shared" si="5856"/>
        <v>0</v>
      </c>
      <c r="K2928" s="5">
        <f t="shared" si="5856"/>
        <v>0</v>
      </c>
      <c r="L2928" s="5">
        <f t="shared" si="5856"/>
        <v>0</v>
      </c>
      <c r="M2928" s="5">
        <f t="shared" si="5736"/>
        <v>43992.2</v>
      </c>
      <c r="N2928" s="5">
        <f t="shared" si="5737"/>
        <v>0</v>
      </c>
      <c r="O2928" s="5">
        <f t="shared" si="5738"/>
        <v>0</v>
      </c>
      <c r="P2928" s="5">
        <f t="shared" si="5857"/>
        <v>0</v>
      </c>
      <c r="Q2928" s="5">
        <f t="shared" si="5857"/>
        <v>0</v>
      </c>
      <c r="R2928" s="5">
        <f t="shared" si="5857"/>
        <v>11424.444</v>
      </c>
      <c r="S2928" s="5">
        <f t="shared" si="5857"/>
        <v>0</v>
      </c>
      <c r="T2928" s="5">
        <f t="shared" si="5857"/>
        <v>0</v>
      </c>
      <c r="U2928" s="5">
        <f t="shared" si="5857"/>
        <v>0</v>
      </c>
      <c r="V2928" s="5">
        <f t="shared" si="5857"/>
        <v>0</v>
      </c>
      <c r="W2928" s="5">
        <f t="shared" si="5858"/>
        <v>0</v>
      </c>
      <c r="X2928" s="5">
        <f t="shared" si="5858"/>
        <v>0</v>
      </c>
      <c r="Y2928" s="5">
        <f t="shared" si="5858"/>
        <v>0</v>
      </c>
      <c r="Z2928" s="5">
        <f t="shared" si="5858"/>
        <v>0</v>
      </c>
      <c r="AA2928" s="5">
        <f t="shared" si="5858"/>
        <v>0</v>
      </c>
      <c r="AB2928" s="5">
        <f t="shared" si="5858"/>
        <v>0</v>
      </c>
      <c r="AC2928" s="5">
        <f t="shared" si="5858"/>
        <v>0</v>
      </c>
      <c r="AD2928" s="5">
        <f t="shared" si="5858"/>
        <v>0</v>
      </c>
      <c r="AE2928" s="5">
        <f t="shared" si="5858"/>
        <v>0</v>
      </c>
      <c r="AF2928" s="5">
        <f t="shared" si="5858"/>
        <v>0</v>
      </c>
      <c r="AG2928" s="5">
        <f t="shared" si="5784"/>
        <v>55416.644</v>
      </c>
      <c r="AH2928" s="5">
        <f t="shared" si="5779"/>
        <v>0</v>
      </c>
      <c r="AI2928" s="5">
        <f t="shared" si="5780"/>
        <v>0</v>
      </c>
      <c r="AJ2928" s="5">
        <f t="shared" si="5859"/>
        <v>0</v>
      </c>
      <c r="AK2928" s="17"/>
      <c r="AL2928" s="27"/>
    </row>
    <row r="2929" spans="1:38" ht="46.8" x14ac:dyDescent="0.3">
      <c r="A2929" s="4" t="s">
        <v>274</v>
      </c>
      <c r="B2929" s="4" t="s">
        <v>81</v>
      </c>
      <c r="C2929" s="4" t="s">
        <v>97</v>
      </c>
      <c r="D2929" s="4" t="s">
        <v>278</v>
      </c>
      <c r="E2929" s="4"/>
      <c r="F2929" s="14" t="s">
        <v>597</v>
      </c>
      <c r="G2929" s="5">
        <f t="shared" si="5856"/>
        <v>43992.2</v>
      </c>
      <c r="H2929" s="5">
        <f t="shared" si="5856"/>
        <v>0</v>
      </c>
      <c r="I2929" s="5">
        <f t="shared" si="5856"/>
        <v>0</v>
      </c>
      <c r="J2929" s="5">
        <f t="shared" si="5856"/>
        <v>0</v>
      </c>
      <c r="K2929" s="5">
        <f t="shared" si="5856"/>
        <v>0</v>
      </c>
      <c r="L2929" s="5">
        <f t="shared" si="5856"/>
        <v>0</v>
      </c>
      <c r="M2929" s="5">
        <f t="shared" si="5736"/>
        <v>43992.2</v>
      </c>
      <c r="N2929" s="5">
        <f t="shared" si="5737"/>
        <v>0</v>
      </c>
      <c r="O2929" s="5">
        <f t="shared" si="5738"/>
        <v>0</v>
      </c>
      <c r="P2929" s="5">
        <f t="shared" si="5857"/>
        <v>0</v>
      </c>
      <c r="Q2929" s="5">
        <f t="shared" si="5857"/>
        <v>0</v>
      </c>
      <c r="R2929" s="5">
        <f t="shared" si="5857"/>
        <v>11424.444</v>
      </c>
      <c r="S2929" s="5">
        <f t="shared" si="5857"/>
        <v>0</v>
      </c>
      <c r="T2929" s="5">
        <f t="shared" si="5857"/>
        <v>0</v>
      </c>
      <c r="U2929" s="5">
        <f t="shared" si="5857"/>
        <v>0</v>
      </c>
      <c r="V2929" s="5">
        <f t="shared" si="5857"/>
        <v>0</v>
      </c>
      <c r="W2929" s="5">
        <f t="shared" si="5858"/>
        <v>0</v>
      </c>
      <c r="X2929" s="5">
        <f t="shared" si="5858"/>
        <v>0</v>
      </c>
      <c r="Y2929" s="5">
        <f t="shared" si="5858"/>
        <v>0</v>
      </c>
      <c r="Z2929" s="5">
        <f t="shared" si="5858"/>
        <v>0</v>
      </c>
      <c r="AA2929" s="5">
        <f t="shared" si="5858"/>
        <v>0</v>
      </c>
      <c r="AB2929" s="5">
        <f t="shared" si="5858"/>
        <v>0</v>
      </c>
      <c r="AC2929" s="5">
        <f t="shared" si="5858"/>
        <v>0</v>
      </c>
      <c r="AD2929" s="5">
        <f t="shared" si="5858"/>
        <v>0</v>
      </c>
      <c r="AE2929" s="5">
        <f t="shared" si="5858"/>
        <v>0</v>
      </c>
      <c r="AF2929" s="5">
        <f t="shared" si="5858"/>
        <v>0</v>
      </c>
      <c r="AG2929" s="5">
        <f t="shared" si="5784"/>
        <v>55416.644</v>
      </c>
      <c r="AH2929" s="5">
        <f t="shared" si="5779"/>
        <v>0</v>
      </c>
      <c r="AI2929" s="5">
        <f t="shared" si="5780"/>
        <v>0</v>
      </c>
      <c r="AJ2929" s="5">
        <f t="shared" si="5859"/>
        <v>0</v>
      </c>
      <c r="AK2929" s="17"/>
      <c r="AL2929" s="27"/>
    </row>
    <row r="2930" spans="1:38" ht="31.2" x14ac:dyDescent="0.3">
      <c r="A2930" s="4" t="s">
        <v>274</v>
      </c>
      <c r="B2930" s="4" t="s">
        <v>81</v>
      </c>
      <c r="C2930" s="4" t="s">
        <v>97</v>
      </c>
      <c r="D2930" s="4" t="s">
        <v>278</v>
      </c>
      <c r="E2930" s="4" t="s">
        <v>280</v>
      </c>
      <c r="F2930" s="14" t="s">
        <v>567</v>
      </c>
      <c r="G2930" s="5">
        <f t="shared" si="5856"/>
        <v>43992.2</v>
      </c>
      <c r="H2930" s="5">
        <f t="shared" si="5856"/>
        <v>0</v>
      </c>
      <c r="I2930" s="5">
        <f t="shared" si="5856"/>
        <v>0</v>
      </c>
      <c r="J2930" s="5">
        <f t="shared" si="5856"/>
        <v>0</v>
      </c>
      <c r="K2930" s="5">
        <f t="shared" si="5856"/>
        <v>0</v>
      </c>
      <c r="L2930" s="5">
        <f t="shared" si="5856"/>
        <v>0</v>
      </c>
      <c r="M2930" s="5">
        <f t="shared" si="5736"/>
        <v>43992.2</v>
      </c>
      <c r="N2930" s="5">
        <f t="shared" si="5737"/>
        <v>0</v>
      </c>
      <c r="O2930" s="5">
        <f t="shared" si="5738"/>
        <v>0</v>
      </c>
      <c r="P2930" s="5">
        <f t="shared" si="5857"/>
        <v>0</v>
      </c>
      <c r="Q2930" s="5">
        <f t="shared" si="5857"/>
        <v>0</v>
      </c>
      <c r="R2930" s="5">
        <f t="shared" si="5857"/>
        <v>11424.444</v>
      </c>
      <c r="S2930" s="5">
        <f t="shared" si="5857"/>
        <v>0</v>
      </c>
      <c r="T2930" s="5">
        <f t="shared" si="5857"/>
        <v>0</v>
      </c>
      <c r="U2930" s="5">
        <f t="shared" si="5857"/>
        <v>0</v>
      </c>
      <c r="V2930" s="5">
        <f t="shared" si="5857"/>
        <v>0</v>
      </c>
      <c r="W2930" s="5">
        <f t="shared" si="5858"/>
        <v>0</v>
      </c>
      <c r="X2930" s="5">
        <f t="shared" si="5858"/>
        <v>0</v>
      </c>
      <c r="Y2930" s="5">
        <f t="shared" si="5858"/>
        <v>0</v>
      </c>
      <c r="Z2930" s="5">
        <f t="shared" si="5858"/>
        <v>0</v>
      </c>
      <c r="AA2930" s="5">
        <f t="shared" si="5858"/>
        <v>0</v>
      </c>
      <c r="AB2930" s="5">
        <f t="shared" si="5858"/>
        <v>0</v>
      </c>
      <c r="AC2930" s="5">
        <f t="shared" si="5858"/>
        <v>0</v>
      </c>
      <c r="AD2930" s="5">
        <f t="shared" si="5858"/>
        <v>0</v>
      </c>
      <c r="AE2930" s="5">
        <f t="shared" si="5858"/>
        <v>0</v>
      </c>
      <c r="AF2930" s="5">
        <f t="shared" si="5858"/>
        <v>0</v>
      </c>
      <c r="AG2930" s="5">
        <f t="shared" si="5784"/>
        <v>55416.644</v>
      </c>
      <c r="AH2930" s="5">
        <f t="shared" si="5779"/>
        <v>0</v>
      </c>
      <c r="AI2930" s="5">
        <f t="shared" si="5780"/>
        <v>0</v>
      </c>
      <c r="AJ2930" s="5">
        <f t="shared" si="5859"/>
        <v>0</v>
      </c>
      <c r="AK2930" s="17"/>
      <c r="AL2930" s="27"/>
    </row>
    <row r="2931" spans="1:38" x14ac:dyDescent="0.3">
      <c r="A2931" s="4" t="s">
        <v>274</v>
      </c>
      <c r="B2931" s="4" t="s">
        <v>81</v>
      </c>
      <c r="C2931" s="4" t="s">
        <v>97</v>
      </c>
      <c r="D2931" s="4" t="s">
        <v>278</v>
      </c>
      <c r="E2931" s="4" t="s">
        <v>279</v>
      </c>
      <c r="F2931" s="14" t="s">
        <v>568</v>
      </c>
      <c r="G2931" s="5">
        <v>43992.2</v>
      </c>
      <c r="H2931" s="5">
        <v>0</v>
      </c>
      <c r="I2931" s="5">
        <v>0</v>
      </c>
      <c r="J2931" s="5"/>
      <c r="K2931" s="5"/>
      <c r="L2931" s="5"/>
      <c r="M2931" s="5">
        <f t="shared" si="5736"/>
        <v>43992.2</v>
      </c>
      <c r="N2931" s="5">
        <f t="shared" si="5737"/>
        <v>0</v>
      </c>
      <c r="O2931" s="5">
        <f t="shared" si="5738"/>
        <v>0</v>
      </c>
      <c r="P2931" s="5"/>
      <c r="Q2931" s="5"/>
      <c r="R2931" s="5">
        <v>11424.444</v>
      </c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>
        <f t="shared" si="5784"/>
        <v>55416.644</v>
      </c>
      <c r="AH2931" s="5">
        <f t="shared" si="5779"/>
        <v>0</v>
      </c>
      <c r="AI2931" s="5">
        <f t="shared" si="5780"/>
        <v>0</v>
      </c>
      <c r="AJ2931" s="5"/>
      <c r="AK2931" s="17"/>
      <c r="AL2931" s="27"/>
    </row>
    <row r="2932" spans="1:38" ht="46.8" x14ac:dyDescent="0.3">
      <c r="A2932" s="4" t="s">
        <v>274</v>
      </c>
      <c r="B2932" s="4" t="s">
        <v>81</v>
      </c>
      <c r="C2932" s="4" t="s">
        <v>97</v>
      </c>
      <c r="D2932" s="4" t="s">
        <v>959</v>
      </c>
      <c r="E2932" s="4"/>
      <c r="F2932" s="14" t="s">
        <v>1158</v>
      </c>
      <c r="G2932" s="5">
        <f t="shared" ref="G2932:L2934" si="5868">G2933</f>
        <v>32456.6</v>
      </c>
      <c r="H2932" s="5">
        <f t="shared" si="5868"/>
        <v>29500</v>
      </c>
      <c r="I2932" s="5">
        <f t="shared" si="5868"/>
        <v>0</v>
      </c>
      <c r="J2932" s="5">
        <f>J2933+J2936</f>
        <v>3426.3</v>
      </c>
      <c r="K2932" s="5">
        <f t="shared" ref="K2932:L2932" si="5869">K2933+K2936</f>
        <v>0</v>
      </c>
      <c r="L2932" s="5">
        <f t="shared" si="5869"/>
        <v>0</v>
      </c>
      <c r="M2932" s="5">
        <f t="shared" si="5736"/>
        <v>35882.9</v>
      </c>
      <c r="N2932" s="5">
        <f t="shared" si="5737"/>
        <v>29500</v>
      </c>
      <c r="O2932" s="5">
        <f t="shared" si="5738"/>
        <v>0</v>
      </c>
      <c r="P2932" s="5">
        <f t="shared" ref="P2932:V2932" si="5870">P2933+P2936</f>
        <v>0</v>
      </c>
      <c r="Q2932" s="5">
        <f t="shared" ref="Q2932:R2932" si="5871">Q2933+Q2936</f>
        <v>0</v>
      </c>
      <c r="R2932" s="5">
        <f t="shared" si="5871"/>
        <v>0</v>
      </c>
      <c r="S2932" s="5">
        <f t="shared" ref="S2932" si="5872">S2933+S2936</f>
        <v>0</v>
      </c>
      <c r="T2932" s="5">
        <f t="shared" si="5870"/>
        <v>0</v>
      </c>
      <c r="U2932" s="5">
        <f t="shared" si="5870"/>
        <v>0</v>
      </c>
      <c r="V2932" s="5">
        <f t="shared" si="5870"/>
        <v>0</v>
      </c>
      <c r="W2932" s="5">
        <f t="shared" ref="W2932:AF2932" si="5873">W2933+W2936</f>
        <v>0</v>
      </c>
      <c r="X2932" s="5">
        <f t="shared" si="5873"/>
        <v>0</v>
      </c>
      <c r="Y2932" s="5">
        <f t="shared" si="5873"/>
        <v>0</v>
      </c>
      <c r="Z2932" s="5">
        <f t="shared" si="5873"/>
        <v>0</v>
      </c>
      <c r="AA2932" s="5">
        <f t="shared" si="5873"/>
        <v>0</v>
      </c>
      <c r="AB2932" s="5">
        <f t="shared" si="5873"/>
        <v>0</v>
      </c>
      <c r="AC2932" s="5">
        <f t="shared" si="5873"/>
        <v>0</v>
      </c>
      <c r="AD2932" s="5">
        <f t="shared" ref="AD2932" si="5874">AD2933+AD2936</f>
        <v>0</v>
      </c>
      <c r="AE2932" s="5">
        <f t="shared" ref="AE2932" si="5875">AE2933+AE2936</f>
        <v>0</v>
      </c>
      <c r="AF2932" s="5">
        <f t="shared" si="5873"/>
        <v>0</v>
      </c>
      <c r="AG2932" s="5">
        <f t="shared" si="5784"/>
        <v>35882.9</v>
      </c>
      <c r="AH2932" s="5">
        <f t="shared" si="5779"/>
        <v>29500</v>
      </c>
      <c r="AI2932" s="5">
        <f t="shared" si="5780"/>
        <v>0</v>
      </c>
      <c r="AJ2932" s="5">
        <f t="shared" ref="AJ2932" si="5876">AJ2933+AJ2936</f>
        <v>0</v>
      </c>
      <c r="AK2932" s="17"/>
      <c r="AL2932" s="27"/>
    </row>
    <row r="2933" spans="1:38" x14ac:dyDescent="0.3">
      <c r="A2933" s="4" t="s">
        <v>274</v>
      </c>
      <c r="B2933" s="4" t="s">
        <v>81</v>
      </c>
      <c r="C2933" s="4" t="s">
        <v>97</v>
      </c>
      <c r="D2933" s="4" t="s">
        <v>960</v>
      </c>
      <c r="E2933" s="4"/>
      <c r="F2933" s="14" t="s">
        <v>1471</v>
      </c>
      <c r="G2933" s="5">
        <f t="shared" si="5868"/>
        <v>32456.6</v>
      </c>
      <c r="H2933" s="5">
        <f t="shared" si="5868"/>
        <v>29500</v>
      </c>
      <c r="I2933" s="5">
        <f t="shared" si="5868"/>
        <v>0</v>
      </c>
      <c r="J2933" s="5">
        <f t="shared" si="5868"/>
        <v>0</v>
      </c>
      <c r="K2933" s="5">
        <f t="shared" si="5868"/>
        <v>0</v>
      </c>
      <c r="L2933" s="5">
        <f t="shared" si="5868"/>
        <v>0</v>
      </c>
      <c r="M2933" s="5">
        <f t="shared" si="5736"/>
        <v>32456.6</v>
      </c>
      <c r="N2933" s="5">
        <f t="shared" si="5737"/>
        <v>29500</v>
      </c>
      <c r="O2933" s="5">
        <f t="shared" si="5738"/>
        <v>0</v>
      </c>
      <c r="P2933" s="5">
        <f t="shared" ref="P2933:V2934" si="5877">P2934</f>
        <v>0</v>
      </c>
      <c r="Q2933" s="5">
        <f t="shared" si="5877"/>
        <v>0</v>
      </c>
      <c r="R2933" s="5">
        <f t="shared" si="5877"/>
        <v>0</v>
      </c>
      <c r="S2933" s="5">
        <f t="shared" si="5877"/>
        <v>0</v>
      </c>
      <c r="T2933" s="5">
        <f t="shared" si="5877"/>
        <v>0</v>
      </c>
      <c r="U2933" s="5">
        <f t="shared" si="5877"/>
        <v>0</v>
      </c>
      <c r="V2933" s="5">
        <f t="shared" si="5877"/>
        <v>0</v>
      </c>
      <c r="W2933" s="5">
        <f t="shared" ref="W2933:AF2934" si="5878">W2934</f>
        <v>0</v>
      </c>
      <c r="X2933" s="5">
        <f t="shared" si="5878"/>
        <v>0</v>
      </c>
      <c r="Y2933" s="5">
        <f t="shared" si="5878"/>
        <v>0</v>
      </c>
      <c r="Z2933" s="5">
        <f t="shared" si="5878"/>
        <v>0</v>
      </c>
      <c r="AA2933" s="5">
        <f t="shared" si="5878"/>
        <v>0</v>
      </c>
      <c r="AB2933" s="5">
        <f t="shared" si="5878"/>
        <v>0</v>
      </c>
      <c r="AC2933" s="5">
        <f t="shared" si="5878"/>
        <v>0</v>
      </c>
      <c r="AD2933" s="5">
        <f t="shared" si="5878"/>
        <v>0</v>
      </c>
      <c r="AE2933" s="5">
        <f t="shared" si="5878"/>
        <v>0</v>
      </c>
      <c r="AF2933" s="5">
        <f t="shared" si="5878"/>
        <v>0</v>
      </c>
      <c r="AG2933" s="5">
        <f t="shared" si="5784"/>
        <v>32456.6</v>
      </c>
      <c r="AH2933" s="5">
        <f t="shared" si="5779"/>
        <v>29500</v>
      </c>
      <c r="AI2933" s="5">
        <f t="shared" si="5780"/>
        <v>0</v>
      </c>
      <c r="AJ2933" s="5">
        <f t="shared" ref="AJ2933:AJ2934" si="5879">AJ2934</f>
        <v>0</v>
      </c>
      <c r="AK2933" s="17"/>
      <c r="AL2933" s="27" t="s">
        <v>1472</v>
      </c>
    </row>
    <row r="2934" spans="1:38" ht="31.2" x14ac:dyDescent="0.3">
      <c r="A2934" s="4" t="s">
        <v>274</v>
      </c>
      <c r="B2934" s="4" t="s">
        <v>81</v>
      </c>
      <c r="C2934" s="4" t="s">
        <v>97</v>
      </c>
      <c r="D2934" s="4" t="s">
        <v>960</v>
      </c>
      <c r="E2934" s="4" t="s">
        <v>280</v>
      </c>
      <c r="F2934" s="14" t="s">
        <v>567</v>
      </c>
      <c r="G2934" s="5">
        <f t="shared" si="5868"/>
        <v>32456.6</v>
      </c>
      <c r="H2934" s="5">
        <f t="shared" si="5868"/>
        <v>29500</v>
      </c>
      <c r="I2934" s="5">
        <f t="shared" si="5868"/>
        <v>0</v>
      </c>
      <c r="J2934" s="5">
        <f t="shared" si="5868"/>
        <v>0</v>
      </c>
      <c r="K2934" s="5">
        <f t="shared" si="5868"/>
        <v>0</v>
      </c>
      <c r="L2934" s="5">
        <f t="shared" si="5868"/>
        <v>0</v>
      </c>
      <c r="M2934" s="5">
        <f t="shared" si="5736"/>
        <v>32456.6</v>
      </c>
      <c r="N2934" s="5">
        <f t="shared" si="5737"/>
        <v>29500</v>
      </c>
      <c r="O2934" s="5">
        <f t="shared" si="5738"/>
        <v>0</v>
      </c>
      <c r="P2934" s="5">
        <f t="shared" si="5877"/>
        <v>0</v>
      </c>
      <c r="Q2934" s="5">
        <f t="shared" si="5877"/>
        <v>0</v>
      </c>
      <c r="R2934" s="5">
        <f t="shared" si="5877"/>
        <v>0</v>
      </c>
      <c r="S2934" s="5">
        <f t="shared" si="5877"/>
        <v>0</v>
      </c>
      <c r="T2934" s="5">
        <f t="shared" si="5877"/>
        <v>0</v>
      </c>
      <c r="U2934" s="5">
        <f t="shared" si="5877"/>
        <v>0</v>
      </c>
      <c r="V2934" s="5">
        <f t="shared" si="5877"/>
        <v>0</v>
      </c>
      <c r="W2934" s="5">
        <f t="shared" si="5878"/>
        <v>0</v>
      </c>
      <c r="X2934" s="5">
        <f t="shared" si="5878"/>
        <v>0</v>
      </c>
      <c r="Y2934" s="5">
        <f t="shared" si="5878"/>
        <v>0</v>
      </c>
      <c r="Z2934" s="5">
        <f t="shared" si="5878"/>
        <v>0</v>
      </c>
      <c r="AA2934" s="5">
        <f t="shared" si="5878"/>
        <v>0</v>
      </c>
      <c r="AB2934" s="5">
        <f t="shared" si="5878"/>
        <v>0</v>
      </c>
      <c r="AC2934" s="5">
        <f t="shared" si="5878"/>
        <v>0</v>
      </c>
      <c r="AD2934" s="5">
        <f t="shared" si="5878"/>
        <v>0</v>
      </c>
      <c r="AE2934" s="5">
        <f t="shared" si="5878"/>
        <v>0</v>
      </c>
      <c r="AF2934" s="5">
        <f t="shared" si="5878"/>
        <v>0</v>
      </c>
      <c r="AG2934" s="5">
        <f t="shared" si="5784"/>
        <v>32456.6</v>
      </c>
      <c r="AH2934" s="5">
        <f t="shared" si="5779"/>
        <v>29500</v>
      </c>
      <c r="AI2934" s="5">
        <f t="shared" si="5780"/>
        <v>0</v>
      </c>
      <c r="AJ2934" s="5">
        <f t="shared" si="5879"/>
        <v>0</v>
      </c>
      <c r="AK2934" s="17"/>
      <c r="AL2934" s="27"/>
    </row>
    <row r="2935" spans="1:38" x14ac:dyDescent="0.3">
      <c r="A2935" s="4" t="s">
        <v>274</v>
      </c>
      <c r="B2935" s="4" t="s">
        <v>81</v>
      </c>
      <c r="C2935" s="4" t="s">
        <v>97</v>
      </c>
      <c r="D2935" s="4" t="s">
        <v>960</v>
      </c>
      <c r="E2935" s="4" t="s">
        <v>279</v>
      </c>
      <c r="F2935" s="14" t="s">
        <v>568</v>
      </c>
      <c r="G2935" s="5">
        <v>32456.6</v>
      </c>
      <c r="H2935" s="5">
        <v>29500</v>
      </c>
      <c r="I2935" s="5">
        <v>0</v>
      </c>
      <c r="J2935" s="5"/>
      <c r="K2935" s="5"/>
      <c r="L2935" s="5"/>
      <c r="M2935" s="5">
        <f t="shared" si="5736"/>
        <v>32456.6</v>
      </c>
      <c r="N2935" s="5">
        <f t="shared" si="5737"/>
        <v>29500</v>
      </c>
      <c r="O2935" s="5">
        <f t="shared" si="5738"/>
        <v>0</v>
      </c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>
        <f t="shared" si="5784"/>
        <v>32456.6</v>
      </c>
      <c r="AH2935" s="5">
        <f t="shared" si="5779"/>
        <v>29500</v>
      </c>
      <c r="AI2935" s="5">
        <f t="shared" si="5780"/>
        <v>0</v>
      </c>
      <c r="AJ2935" s="5"/>
      <c r="AK2935" s="17"/>
      <c r="AL2935" s="27"/>
    </row>
    <row r="2936" spans="1:38" ht="31.2" x14ac:dyDescent="0.3">
      <c r="A2936" s="4" t="s">
        <v>274</v>
      </c>
      <c r="B2936" s="4" t="s">
        <v>81</v>
      </c>
      <c r="C2936" s="4" t="s">
        <v>97</v>
      </c>
      <c r="D2936" s="4" t="s">
        <v>1440</v>
      </c>
      <c r="E2936" s="4"/>
      <c r="F2936" s="14" t="s">
        <v>1442</v>
      </c>
      <c r="G2936" s="5"/>
      <c r="H2936" s="5"/>
      <c r="I2936" s="5"/>
      <c r="J2936" s="5">
        <f>J2937</f>
        <v>3426.3</v>
      </c>
      <c r="K2936" s="5">
        <f t="shared" ref="K2936:AJ2937" si="5880">K2937</f>
        <v>0</v>
      </c>
      <c r="L2936" s="5">
        <f t="shared" si="5880"/>
        <v>0</v>
      </c>
      <c r="M2936" s="5">
        <f t="shared" si="5736"/>
        <v>3426.3</v>
      </c>
      <c r="N2936" s="5">
        <f t="shared" si="5737"/>
        <v>0</v>
      </c>
      <c r="O2936" s="5">
        <f t="shared" si="5738"/>
        <v>0</v>
      </c>
      <c r="P2936" s="5">
        <f t="shared" si="5880"/>
        <v>0</v>
      </c>
      <c r="Q2936" s="5">
        <f t="shared" si="5880"/>
        <v>0</v>
      </c>
      <c r="R2936" s="5">
        <f t="shared" si="5880"/>
        <v>0</v>
      </c>
      <c r="S2936" s="5">
        <f t="shared" si="5880"/>
        <v>0</v>
      </c>
      <c r="T2936" s="5">
        <f t="shared" si="5880"/>
        <v>0</v>
      </c>
      <c r="U2936" s="5">
        <f t="shared" si="5880"/>
        <v>0</v>
      </c>
      <c r="V2936" s="5">
        <f t="shared" si="5880"/>
        <v>0</v>
      </c>
      <c r="W2936" s="5">
        <f t="shared" si="5880"/>
        <v>0</v>
      </c>
      <c r="X2936" s="5">
        <f t="shared" si="5880"/>
        <v>0</v>
      </c>
      <c r="Y2936" s="5">
        <f t="shared" si="5880"/>
        <v>0</v>
      </c>
      <c r="Z2936" s="5">
        <f t="shared" si="5880"/>
        <v>0</v>
      </c>
      <c r="AA2936" s="5">
        <f t="shared" si="5880"/>
        <v>0</v>
      </c>
      <c r="AB2936" s="5">
        <f t="shared" si="5880"/>
        <v>0</v>
      </c>
      <c r="AC2936" s="5">
        <f t="shared" si="5880"/>
        <v>0</v>
      </c>
      <c r="AD2936" s="5">
        <f t="shared" si="5880"/>
        <v>0</v>
      </c>
      <c r="AE2936" s="5">
        <f t="shared" si="5880"/>
        <v>0</v>
      </c>
      <c r="AF2936" s="5">
        <f t="shared" si="5880"/>
        <v>0</v>
      </c>
      <c r="AG2936" s="5">
        <f t="shared" si="5784"/>
        <v>3426.3</v>
      </c>
      <c r="AH2936" s="5">
        <f t="shared" si="5779"/>
        <v>0</v>
      </c>
      <c r="AI2936" s="5">
        <f t="shared" si="5780"/>
        <v>0</v>
      </c>
      <c r="AJ2936" s="5">
        <f t="shared" si="5880"/>
        <v>0</v>
      </c>
      <c r="AK2936" s="17"/>
      <c r="AL2936" s="27"/>
    </row>
    <row r="2937" spans="1:38" ht="31.2" x14ac:dyDescent="0.3">
      <c r="A2937" s="4" t="s">
        <v>274</v>
      </c>
      <c r="B2937" s="4" t="s">
        <v>81</v>
      </c>
      <c r="C2937" s="4" t="s">
        <v>97</v>
      </c>
      <c r="D2937" s="4" t="s">
        <v>1440</v>
      </c>
      <c r="E2937" s="4" t="s">
        <v>280</v>
      </c>
      <c r="F2937" s="14" t="s">
        <v>567</v>
      </c>
      <c r="G2937" s="5"/>
      <c r="H2937" s="5"/>
      <c r="I2937" s="5"/>
      <c r="J2937" s="5">
        <f>J2938</f>
        <v>3426.3</v>
      </c>
      <c r="K2937" s="5">
        <f t="shared" si="5880"/>
        <v>0</v>
      </c>
      <c r="L2937" s="5">
        <f t="shared" si="5880"/>
        <v>0</v>
      </c>
      <c r="M2937" s="5">
        <f t="shared" si="5736"/>
        <v>3426.3</v>
      </c>
      <c r="N2937" s="5">
        <f t="shared" si="5737"/>
        <v>0</v>
      </c>
      <c r="O2937" s="5">
        <f t="shared" si="5738"/>
        <v>0</v>
      </c>
      <c r="P2937" s="5">
        <f t="shared" si="5880"/>
        <v>0</v>
      </c>
      <c r="Q2937" s="5">
        <f t="shared" si="5880"/>
        <v>0</v>
      </c>
      <c r="R2937" s="5">
        <f t="shared" si="5880"/>
        <v>0</v>
      </c>
      <c r="S2937" s="5">
        <f t="shared" si="5880"/>
        <v>0</v>
      </c>
      <c r="T2937" s="5">
        <f t="shared" si="5880"/>
        <v>0</v>
      </c>
      <c r="U2937" s="5">
        <f t="shared" si="5880"/>
        <v>0</v>
      </c>
      <c r="V2937" s="5">
        <f t="shared" si="5880"/>
        <v>0</v>
      </c>
      <c r="W2937" s="5">
        <f t="shared" si="5880"/>
        <v>0</v>
      </c>
      <c r="X2937" s="5">
        <f t="shared" si="5880"/>
        <v>0</v>
      </c>
      <c r="Y2937" s="5">
        <f t="shared" si="5880"/>
        <v>0</v>
      </c>
      <c r="Z2937" s="5">
        <f t="shared" si="5880"/>
        <v>0</v>
      </c>
      <c r="AA2937" s="5">
        <f t="shared" si="5880"/>
        <v>0</v>
      </c>
      <c r="AB2937" s="5">
        <f t="shared" si="5880"/>
        <v>0</v>
      </c>
      <c r="AC2937" s="5">
        <f t="shared" si="5880"/>
        <v>0</v>
      </c>
      <c r="AD2937" s="5">
        <f t="shared" si="5880"/>
        <v>0</v>
      </c>
      <c r="AE2937" s="5">
        <f t="shared" si="5880"/>
        <v>0</v>
      </c>
      <c r="AF2937" s="5">
        <f t="shared" si="5880"/>
        <v>0</v>
      </c>
      <c r="AG2937" s="5">
        <f t="shared" si="5784"/>
        <v>3426.3</v>
      </c>
      <c r="AH2937" s="5">
        <f t="shared" si="5779"/>
        <v>0</v>
      </c>
      <c r="AI2937" s="5">
        <f t="shared" si="5780"/>
        <v>0</v>
      </c>
      <c r="AJ2937" s="5">
        <f t="shared" si="5880"/>
        <v>0</v>
      </c>
      <c r="AK2937" s="17"/>
      <c r="AL2937" s="27"/>
    </row>
    <row r="2938" spans="1:38" x14ac:dyDescent="0.3">
      <c r="A2938" s="4" t="s">
        <v>274</v>
      </c>
      <c r="B2938" s="4" t="s">
        <v>81</v>
      </c>
      <c r="C2938" s="4" t="s">
        <v>97</v>
      </c>
      <c r="D2938" s="4" t="s">
        <v>1440</v>
      </c>
      <c r="E2938" s="4" t="s">
        <v>279</v>
      </c>
      <c r="F2938" s="14" t="s">
        <v>568</v>
      </c>
      <c r="G2938" s="5"/>
      <c r="H2938" s="5"/>
      <c r="I2938" s="5"/>
      <c r="J2938" s="5">
        <v>3426.3</v>
      </c>
      <c r="K2938" s="5"/>
      <c r="L2938" s="5"/>
      <c r="M2938" s="5">
        <f t="shared" si="5736"/>
        <v>3426.3</v>
      </c>
      <c r="N2938" s="5">
        <f t="shared" si="5737"/>
        <v>0</v>
      </c>
      <c r="O2938" s="5">
        <f t="shared" si="5738"/>
        <v>0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>
        <f t="shared" si="5784"/>
        <v>3426.3</v>
      </c>
      <c r="AH2938" s="5">
        <f t="shared" si="5779"/>
        <v>0</v>
      </c>
      <c r="AI2938" s="5">
        <f t="shared" si="5780"/>
        <v>0</v>
      </c>
      <c r="AJ2938" s="5"/>
      <c r="AK2938" s="17"/>
      <c r="AL2938" s="27" t="s">
        <v>1441</v>
      </c>
    </row>
    <row r="2939" spans="1:38" s="10" customFormat="1" ht="31.2" x14ac:dyDescent="0.3">
      <c r="A2939" s="9" t="s">
        <v>274</v>
      </c>
      <c r="B2939" s="9" t="s">
        <v>81</v>
      </c>
      <c r="C2939" s="9" t="s">
        <v>197</v>
      </c>
      <c r="D2939" s="9"/>
      <c r="E2939" s="9"/>
      <c r="F2939" s="13" t="s">
        <v>534</v>
      </c>
      <c r="G2939" s="11">
        <f t="shared" ref="G2939:L2944" si="5881">G2940</f>
        <v>12180.7</v>
      </c>
      <c r="H2939" s="11">
        <f t="shared" si="5881"/>
        <v>16008.7</v>
      </c>
      <c r="I2939" s="11">
        <f t="shared" si="5881"/>
        <v>12285.5</v>
      </c>
      <c r="J2939" s="11">
        <f t="shared" si="5881"/>
        <v>0</v>
      </c>
      <c r="K2939" s="11">
        <f t="shared" si="5881"/>
        <v>0</v>
      </c>
      <c r="L2939" s="11">
        <f t="shared" si="5881"/>
        <v>0</v>
      </c>
      <c r="M2939" s="11">
        <f t="shared" si="5736"/>
        <v>12180.7</v>
      </c>
      <c r="N2939" s="11">
        <f t="shared" si="5737"/>
        <v>16008.7</v>
      </c>
      <c r="O2939" s="11">
        <f t="shared" si="5738"/>
        <v>12285.5</v>
      </c>
      <c r="P2939" s="11">
        <f t="shared" ref="P2939:V2944" si="5882">P2940</f>
        <v>0</v>
      </c>
      <c r="Q2939" s="11">
        <f t="shared" si="5882"/>
        <v>0</v>
      </c>
      <c r="R2939" s="11">
        <f t="shared" si="5882"/>
        <v>4759.4070000000002</v>
      </c>
      <c r="S2939" s="11">
        <f t="shared" si="5882"/>
        <v>0</v>
      </c>
      <c r="T2939" s="11">
        <f t="shared" si="5882"/>
        <v>0</v>
      </c>
      <c r="U2939" s="11">
        <f t="shared" si="5882"/>
        <v>0</v>
      </c>
      <c r="V2939" s="11">
        <f t="shared" si="5882"/>
        <v>0</v>
      </c>
      <c r="W2939" s="11">
        <f t="shared" ref="W2939:AF2944" si="5883">W2940</f>
        <v>0</v>
      </c>
      <c r="X2939" s="11">
        <f t="shared" si="5883"/>
        <v>0</v>
      </c>
      <c r="Y2939" s="11">
        <f t="shared" si="5883"/>
        <v>0</v>
      </c>
      <c r="Z2939" s="11">
        <f t="shared" si="5883"/>
        <v>0</v>
      </c>
      <c r="AA2939" s="11">
        <f t="shared" si="5883"/>
        <v>0</v>
      </c>
      <c r="AB2939" s="11">
        <f t="shared" si="5883"/>
        <v>0</v>
      </c>
      <c r="AC2939" s="11">
        <f t="shared" si="5883"/>
        <v>0</v>
      </c>
      <c r="AD2939" s="11">
        <f t="shared" si="5883"/>
        <v>0</v>
      </c>
      <c r="AE2939" s="11">
        <f t="shared" si="5883"/>
        <v>0</v>
      </c>
      <c r="AF2939" s="11">
        <f t="shared" si="5883"/>
        <v>0</v>
      </c>
      <c r="AG2939" s="11">
        <f t="shared" si="5784"/>
        <v>16940.107</v>
      </c>
      <c r="AH2939" s="11">
        <f t="shared" si="5779"/>
        <v>16008.7</v>
      </c>
      <c r="AI2939" s="11">
        <f t="shared" si="5780"/>
        <v>12285.5</v>
      </c>
      <c r="AJ2939" s="11">
        <f t="shared" ref="AJ2939:AJ2944" si="5884">AJ2940</f>
        <v>0</v>
      </c>
      <c r="AK2939" s="31"/>
      <c r="AL2939" s="26"/>
    </row>
    <row r="2940" spans="1:38" x14ac:dyDescent="0.3">
      <c r="A2940" s="4" t="s">
        <v>274</v>
      </c>
      <c r="B2940" s="4" t="s">
        <v>81</v>
      </c>
      <c r="C2940" s="4" t="s">
        <v>197</v>
      </c>
      <c r="D2940" s="4" t="s">
        <v>130</v>
      </c>
      <c r="E2940" s="4"/>
      <c r="F2940" s="14" t="s">
        <v>1149</v>
      </c>
      <c r="G2940" s="5">
        <f t="shared" si="5881"/>
        <v>12180.7</v>
      </c>
      <c r="H2940" s="5">
        <f t="shared" si="5881"/>
        <v>16008.7</v>
      </c>
      <c r="I2940" s="5">
        <f t="shared" si="5881"/>
        <v>12285.5</v>
      </c>
      <c r="J2940" s="5">
        <f t="shared" si="5881"/>
        <v>0</v>
      </c>
      <c r="K2940" s="5">
        <f t="shared" si="5881"/>
        <v>0</v>
      </c>
      <c r="L2940" s="5">
        <f t="shared" si="5881"/>
        <v>0</v>
      </c>
      <c r="M2940" s="5">
        <f t="shared" si="5736"/>
        <v>12180.7</v>
      </c>
      <c r="N2940" s="5">
        <f t="shared" si="5737"/>
        <v>16008.7</v>
      </c>
      <c r="O2940" s="5">
        <f t="shared" si="5738"/>
        <v>12285.5</v>
      </c>
      <c r="P2940" s="5">
        <f t="shared" si="5882"/>
        <v>0</v>
      </c>
      <c r="Q2940" s="5">
        <f t="shared" si="5882"/>
        <v>0</v>
      </c>
      <c r="R2940" s="5">
        <f t="shared" si="5882"/>
        <v>4759.4070000000002</v>
      </c>
      <c r="S2940" s="5">
        <f t="shared" si="5882"/>
        <v>0</v>
      </c>
      <c r="T2940" s="5">
        <f t="shared" si="5882"/>
        <v>0</v>
      </c>
      <c r="U2940" s="5">
        <f t="shared" si="5882"/>
        <v>0</v>
      </c>
      <c r="V2940" s="5">
        <f t="shared" si="5882"/>
        <v>0</v>
      </c>
      <c r="W2940" s="5">
        <f t="shared" si="5883"/>
        <v>0</v>
      </c>
      <c r="X2940" s="5">
        <f t="shared" si="5883"/>
        <v>0</v>
      </c>
      <c r="Y2940" s="5">
        <f t="shared" si="5883"/>
        <v>0</v>
      </c>
      <c r="Z2940" s="5">
        <f t="shared" si="5883"/>
        <v>0</v>
      </c>
      <c r="AA2940" s="5">
        <f t="shared" si="5883"/>
        <v>0</v>
      </c>
      <c r="AB2940" s="5">
        <f t="shared" si="5883"/>
        <v>0</v>
      </c>
      <c r="AC2940" s="5">
        <f t="shared" si="5883"/>
        <v>0</v>
      </c>
      <c r="AD2940" s="5">
        <f t="shared" si="5883"/>
        <v>0</v>
      </c>
      <c r="AE2940" s="5">
        <f t="shared" si="5883"/>
        <v>0</v>
      </c>
      <c r="AF2940" s="5">
        <f t="shared" si="5883"/>
        <v>0</v>
      </c>
      <c r="AG2940" s="5">
        <f t="shared" si="5784"/>
        <v>16940.107</v>
      </c>
      <c r="AH2940" s="5">
        <f t="shared" si="5779"/>
        <v>16008.7</v>
      </c>
      <c r="AI2940" s="5">
        <f t="shared" si="5780"/>
        <v>12285.5</v>
      </c>
      <c r="AJ2940" s="5">
        <f t="shared" si="5884"/>
        <v>0</v>
      </c>
      <c r="AK2940" s="17"/>
      <c r="AL2940" s="27"/>
    </row>
    <row r="2941" spans="1:38" ht="31.2" x14ac:dyDescent="0.3">
      <c r="A2941" s="4" t="s">
        <v>274</v>
      </c>
      <c r="B2941" s="4" t="s">
        <v>81</v>
      </c>
      <c r="C2941" s="4" t="s">
        <v>197</v>
      </c>
      <c r="D2941" s="4" t="s">
        <v>198</v>
      </c>
      <c r="E2941" s="4"/>
      <c r="F2941" s="14" t="s">
        <v>1159</v>
      </c>
      <c r="G2941" s="5">
        <f t="shared" si="5881"/>
        <v>12180.7</v>
      </c>
      <c r="H2941" s="5">
        <f t="shared" si="5881"/>
        <v>16008.7</v>
      </c>
      <c r="I2941" s="5">
        <f t="shared" si="5881"/>
        <v>12285.5</v>
      </c>
      <c r="J2941" s="5">
        <f t="shared" si="5881"/>
        <v>0</v>
      </c>
      <c r="K2941" s="5">
        <f t="shared" si="5881"/>
        <v>0</v>
      </c>
      <c r="L2941" s="5">
        <f t="shared" si="5881"/>
        <v>0</v>
      </c>
      <c r="M2941" s="5">
        <f t="shared" si="5736"/>
        <v>12180.7</v>
      </c>
      <c r="N2941" s="5">
        <f t="shared" si="5737"/>
        <v>16008.7</v>
      </c>
      <c r="O2941" s="5">
        <f t="shared" si="5738"/>
        <v>12285.5</v>
      </c>
      <c r="P2941" s="5">
        <f t="shared" si="5882"/>
        <v>0</v>
      </c>
      <c r="Q2941" s="5">
        <f t="shared" si="5882"/>
        <v>0</v>
      </c>
      <c r="R2941" s="5">
        <f t="shared" si="5882"/>
        <v>4759.4070000000002</v>
      </c>
      <c r="S2941" s="5">
        <f t="shared" si="5882"/>
        <v>0</v>
      </c>
      <c r="T2941" s="5">
        <f t="shared" si="5882"/>
        <v>0</v>
      </c>
      <c r="U2941" s="5">
        <f t="shared" si="5882"/>
        <v>0</v>
      </c>
      <c r="V2941" s="5">
        <f t="shared" si="5882"/>
        <v>0</v>
      </c>
      <c r="W2941" s="5">
        <f t="shared" si="5883"/>
        <v>0</v>
      </c>
      <c r="X2941" s="5">
        <f t="shared" si="5883"/>
        <v>0</v>
      </c>
      <c r="Y2941" s="5">
        <f t="shared" si="5883"/>
        <v>0</v>
      </c>
      <c r="Z2941" s="5">
        <f t="shared" si="5883"/>
        <v>0</v>
      </c>
      <c r="AA2941" s="5">
        <f t="shared" si="5883"/>
        <v>0</v>
      </c>
      <c r="AB2941" s="5">
        <f t="shared" si="5883"/>
        <v>0</v>
      </c>
      <c r="AC2941" s="5">
        <f t="shared" si="5883"/>
        <v>0</v>
      </c>
      <c r="AD2941" s="5">
        <f t="shared" si="5883"/>
        <v>0</v>
      </c>
      <c r="AE2941" s="5">
        <f t="shared" si="5883"/>
        <v>0</v>
      </c>
      <c r="AF2941" s="5">
        <f t="shared" si="5883"/>
        <v>0</v>
      </c>
      <c r="AG2941" s="5">
        <f t="shared" si="5784"/>
        <v>16940.107</v>
      </c>
      <c r="AH2941" s="5">
        <f t="shared" si="5779"/>
        <v>16008.7</v>
      </c>
      <c r="AI2941" s="5">
        <f t="shared" si="5780"/>
        <v>12285.5</v>
      </c>
      <c r="AJ2941" s="5">
        <f t="shared" si="5884"/>
        <v>0</v>
      </c>
      <c r="AK2941" s="17"/>
      <c r="AL2941" s="27"/>
    </row>
    <row r="2942" spans="1:38" ht="46.8" x14ac:dyDescent="0.3">
      <c r="A2942" s="4" t="s">
        <v>274</v>
      </c>
      <c r="B2942" s="4" t="s">
        <v>81</v>
      </c>
      <c r="C2942" s="4" t="s">
        <v>197</v>
      </c>
      <c r="D2942" s="4" t="s">
        <v>283</v>
      </c>
      <c r="E2942" s="4"/>
      <c r="F2942" s="14" t="s">
        <v>1161</v>
      </c>
      <c r="G2942" s="5">
        <f t="shared" si="5881"/>
        <v>12180.7</v>
      </c>
      <c r="H2942" s="5">
        <f t="shared" si="5881"/>
        <v>16008.7</v>
      </c>
      <c r="I2942" s="5">
        <f t="shared" si="5881"/>
        <v>12285.5</v>
      </c>
      <c r="J2942" s="5">
        <f t="shared" si="5881"/>
        <v>0</v>
      </c>
      <c r="K2942" s="5">
        <f t="shared" si="5881"/>
        <v>0</v>
      </c>
      <c r="L2942" s="5">
        <f t="shared" si="5881"/>
        <v>0</v>
      </c>
      <c r="M2942" s="5">
        <f t="shared" si="5736"/>
        <v>12180.7</v>
      </c>
      <c r="N2942" s="5">
        <f t="shared" si="5737"/>
        <v>16008.7</v>
      </c>
      <c r="O2942" s="5">
        <f t="shared" si="5738"/>
        <v>12285.5</v>
      </c>
      <c r="P2942" s="5">
        <f t="shared" si="5882"/>
        <v>0</v>
      </c>
      <c r="Q2942" s="5">
        <f t="shared" si="5882"/>
        <v>0</v>
      </c>
      <c r="R2942" s="5">
        <f t="shared" si="5882"/>
        <v>4759.4070000000002</v>
      </c>
      <c r="S2942" s="5">
        <f t="shared" si="5882"/>
        <v>0</v>
      </c>
      <c r="T2942" s="5">
        <f t="shared" si="5882"/>
        <v>0</v>
      </c>
      <c r="U2942" s="5">
        <f t="shared" si="5882"/>
        <v>0</v>
      </c>
      <c r="V2942" s="5">
        <f t="shared" si="5882"/>
        <v>0</v>
      </c>
      <c r="W2942" s="5">
        <f t="shared" si="5883"/>
        <v>0</v>
      </c>
      <c r="X2942" s="5">
        <f t="shared" si="5883"/>
        <v>0</v>
      </c>
      <c r="Y2942" s="5">
        <f t="shared" si="5883"/>
        <v>0</v>
      </c>
      <c r="Z2942" s="5">
        <f t="shared" si="5883"/>
        <v>0</v>
      </c>
      <c r="AA2942" s="5">
        <f t="shared" si="5883"/>
        <v>0</v>
      </c>
      <c r="AB2942" s="5">
        <f t="shared" si="5883"/>
        <v>0</v>
      </c>
      <c r="AC2942" s="5">
        <f t="shared" si="5883"/>
        <v>0</v>
      </c>
      <c r="AD2942" s="5">
        <f t="shared" si="5883"/>
        <v>0</v>
      </c>
      <c r="AE2942" s="5">
        <f t="shared" si="5883"/>
        <v>0</v>
      </c>
      <c r="AF2942" s="5">
        <f t="shared" si="5883"/>
        <v>0</v>
      </c>
      <c r="AG2942" s="5">
        <f t="shared" si="5784"/>
        <v>16940.107</v>
      </c>
      <c r="AH2942" s="5">
        <f t="shared" si="5779"/>
        <v>16008.7</v>
      </c>
      <c r="AI2942" s="5">
        <f t="shared" si="5780"/>
        <v>12285.5</v>
      </c>
      <c r="AJ2942" s="5">
        <f t="shared" si="5884"/>
        <v>0</v>
      </c>
      <c r="AK2942" s="17"/>
      <c r="AL2942" s="27"/>
    </row>
    <row r="2943" spans="1:38" ht="31.2" x14ac:dyDescent="0.3">
      <c r="A2943" s="4" t="s">
        <v>274</v>
      </c>
      <c r="B2943" s="4" t="s">
        <v>81</v>
      </c>
      <c r="C2943" s="4" t="s">
        <v>197</v>
      </c>
      <c r="D2943" s="4" t="s">
        <v>282</v>
      </c>
      <c r="E2943" s="4"/>
      <c r="F2943" s="14" t="s">
        <v>602</v>
      </c>
      <c r="G2943" s="5">
        <f t="shared" si="5881"/>
        <v>12180.7</v>
      </c>
      <c r="H2943" s="5">
        <f t="shared" si="5881"/>
        <v>16008.7</v>
      </c>
      <c r="I2943" s="5">
        <f t="shared" si="5881"/>
        <v>12285.5</v>
      </c>
      <c r="J2943" s="5">
        <f t="shared" si="5881"/>
        <v>0</v>
      </c>
      <c r="K2943" s="5">
        <f t="shared" si="5881"/>
        <v>0</v>
      </c>
      <c r="L2943" s="5">
        <f t="shared" si="5881"/>
        <v>0</v>
      </c>
      <c r="M2943" s="5">
        <f t="shared" si="5736"/>
        <v>12180.7</v>
      </c>
      <c r="N2943" s="5">
        <f t="shared" si="5737"/>
        <v>16008.7</v>
      </c>
      <c r="O2943" s="5">
        <f t="shared" si="5738"/>
        <v>12285.5</v>
      </c>
      <c r="P2943" s="5">
        <f t="shared" si="5882"/>
        <v>0</v>
      </c>
      <c r="Q2943" s="5">
        <f t="shared" si="5882"/>
        <v>0</v>
      </c>
      <c r="R2943" s="5">
        <f t="shared" si="5882"/>
        <v>4759.4070000000002</v>
      </c>
      <c r="S2943" s="5">
        <f t="shared" si="5882"/>
        <v>0</v>
      </c>
      <c r="T2943" s="5">
        <f t="shared" si="5882"/>
        <v>0</v>
      </c>
      <c r="U2943" s="5">
        <f t="shared" si="5882"/>
        <v>0</v>
      </c>
      <c r="V2943" s="5">
        <f t="shared" si="5882"/>
        <v>0</v>
      </c>
      <c r="W2943" s="5">
        <f t="shared" si="5883"/>
        <v>0</v>
      </c>
      <c r="X2943" s="5">
        <f t="shared" si="5883"/>
        <v>0</v>
      </c>
      <c r="Y2943" s="5">
        <f t="shared" si="5883"/>
        <v>0</v>
      </c>
      <c r="Z2943" s="5">
        <f t="shared" si="5883"/>
        <v>0</v>
      </c>
      <c r="AA2943" s="5">
        <f t="shared" si="5883"/>
        <v>0</v>
      </c>
      <c r="AB2943" s="5">
        <f t="shared" si="5883"/>
        <v>0</v>
      </c>
      <c r="AC2943" s="5">
        <f t="shared" si="5883"/>
        <v>0</v>
      </c>
      <c r="AD2943" s="5">
        <f t="shared" si="5883"/>
        <v>0</v>
      </c>
      <c r="AE2943" s="5">
        <f t="shared" si="5883"/>
        <v>0</v>
      </c>
      <c r="AF2943" s="5">
        <f t="shared" si="5883"/>
        <v>0</v>
      </c>
      <c r="AG2943" s="5">
        <f t="shared" si="5784"/>
        <v>16940.107</v>
      </c>
      <c r="AH2943" s="5">
        <f t="shared" si="5779"/>
        <v>16008.7</v>
      </c>
      <c r="AI2943" s="5">
        <f t="shared" si="5780"/>
        <v>12285.5</v>
      </c>
      <c r="AJ2943" s="5">
        <f t="shared" si="5884"/>
        <v>0</v>
      </c>
      <c r="AK2943" s="17"/>
      <c r="AL2943" s="27"/>
    </row>
    <row r="2944" spans="1:38" ht="31.2" x14ac:dyDescent="0.3">
      <c r="A2944" s="4" t="s">
        <v>274</v>
      </c>
      <c r="B2944" s="4" t="s">
        <v>81</v>
      </c>
      <c r="C2944" s="4" t="s">
        <v>197</v>
      </c>
      <c r="D2944" s="4" t="s">
        <v>282</v>
      </c>
      <c r="E2944" s="4" t="s">
        <v>280</v>
      </c>
      <c r="F2944" s="14" t="s">
        <v>567</v>
      </c>
      <c r="G2944" s="5">
        <f t="shared" si="5881"/>
        <v>12180.7</v>
      </c>
      <c r="H2944" s="5">
        <f t="shared" si="5881"/>
        <v>16008.7</v>
      </c>
      <c r="I2944" s="5">
        <f t="shared" si="5881"/>
        <v>12285.5</v>
      </c>
      <c r="J2944" s="5">
        <f t="shared" si="5881"/>
        <v>0</v>
      </c>
      <c r="K2944" s="5">
        <f t="shared" si="5881"/>
        <v>0</v>
      </c>
      <c r="L2944" s="5">
        <f t="shared" si="5881"/>
        <v>0</v>
      </c>
      <c r="M2944" s="5">
        <f t="shared" ref="M2944:M3007" si="5885">G2944+J2944</f>
        <v>12180.7</v>
      </c>
      <c r="N2944" s="5">
        <f t="shared" ref="N2944:N3007" si="5886">H2944+K2944</f>
        <v>16008.7</v>
      </c>
      <c r="O2944" s="5">
        <f t="shared" ref="O2944:O3007" si="5887">I2944+L2944</f>
        <v>12285.5</v>
      </c>
      <c r="P2944" s="5">
        <f t="shared" si="5882"/>
        <v>0</v>
      </c>
      <c r="Q2944" s="5">
        <f t="shared" si="5882"/>
        <v>0</v>
      </c>
      <c r="R2944" s="5">
        <f t="shared" si="5882"/>
        <v>4759.4070000000002</v>
      </c>
      <c r="S2944" s="5">
        <f t="shared" si="5882"/>
        <v>0</v>
      </c>
      <c r="T2944" s="5">
        <f t="shared" si="5882"/>
        <v>0</v>
      </c>
      <c r="U2944" s="5">
        <f t="shared" si="5882"/>
        <v>0</v>
      </c>
      <c r="V2944" s="5">
        <f t="shared" si="5882"/>
        <v>0</v>
      </c>
      <c r="W2944" s="5">
        <f t="shared" si="5883"/>
        <v>0</v>
      </c>
      <c r="X2944" s="5">
        <f t="shared" si="5883"/>
        <v>0</v>
      </c>
      <c r="Y2944" s="5">
        <f t="shared" si="5883"/>
        <v>0</v>
      </c>
      <c r="Z2944" s="5">
        <f t="shared" si="5883"/>
        <v>0</v>
      </c>
      <c r="AA2944" s="5">
        <f t="shared" si="5883"/>
        <v>0</v>
      </c>
      <c r="AB2944" s="5">
        <f t="shared" si="5883"/>
        <v>0</v>
      </c>
      <c r="AC2944" s="5">
        <f t="shared" si="5883"/>
        <v>0</v>
      </c>
      <c r="AD2944" s="5">
        <f t="shared" si="5883"/>
        <v>0</v>
      </c>
      <c r="AE2944" s="5">
        <f t="shared" si="5883"/>
        <v>0</v>
      </c>
      <c r="AF2944" s="5">
        <f t="shared" si="5883"/>
        <v>0</v>
      </c>
      <c r="AG2944" s="5">
        <f t="shared" si="5784"/>
        <v>16940.107</v>
      </c>
      <c r="AH2944" s="5">
        <f t="shared" si="5779"/>
        <v>16008.7</v>
      </c>
      <c r="AI2944" s="5">
        <f t="shared" si="5780"/>
        <v>12285.5</v>
      </c>
      <c r="AJ2944" s="5">
        <f t="shared" si="5884"/>
        <v>0</v>
      </c>
      <c r="AK2944" s="17"/>
      <c r="AL2944" s="27"/>
    </row>
    <row r="2945" spans="1:38" x14ac:dyDescent="0.3">
      <c r="A2945" s="4" t="s">
        <v>274</v>
      </c>
      <c r="B2945" s="4" t="s">
        <v>81</v>
      </c>
      <c r="C2945" s="4" t="s">
        <v>197</v>
      </c>
      <c r="D2945" s="4" t="s">
        <v>282</v>
      </c>
      <c r="E2945" s="4" t="s">
        <v>279</v>
      </c>
      <c r="F2945" s="14" t="s">
        <v>568</v>
      </c>
      <c r="G2945" s="5">
        <v>12180.7</v>
      </c>
      <c r="H2945" s="5">
        <v>16008.7</v>
      </c>
      <c r="I2945" s="5">
        <v>12285.5</v>
      </c>
      <c r="J2945" s="5"/>
      <c r="K2945" s="5"/>
      <c r="L2945" s="5"/>
      <c r="M2945" s="5">
        <f t="shared" si="5885"/>
        <v>12180.7</v>
      </c>
      <c r="N2945" s="5">
        <f t="shared" si="5886"/>
        <v>16008.7</v>
      </c>
      <c r="O2945" s="5">
        <f t="shared" si="5887"/>
        <v>12285.5</v>
      </c>
      <c r="P2945" s="5"/>
      <c r="Q2945" s="5"/>
      <c r="R2945" s="5">
        <v>4759.4070000000002</v>
      </c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>
        <f t="shared" si="5784"/>
        <v>16940.107</v>
      </c>
      <c r="AH2945" s="5">
        <f t="shared" si="5779"/>
        <v>16008.7</v>
      </c>
      <c r="AI2945" s="5">
        <f t="shared" si="5780"/>
        <v>12285.5</v>
      </c>
      <c r="AJ2945" s="5"/>
      <c r="AK2945" s="17"/>
      <c r="AL2945" s="27"/>
    </row>
    <row r="2946" spans="1:38" s="3" customFormat="1" x14ac:dyDescent="0.3">
      <c r="A2946" s="7" t="s">
        <v>274</v>
      </c>
      <c r="B2946" s="7" t="s">
        <v>96</v>
      </c>
      <c r="C2946" s="7"/>
      <c r="D2946" s="7"/>
      <c r="E2946" s="7"/>
      <c r="F2946" s="33" t="s">
        <v>518</v>
      </c>
      <c r="G2946" s="8">
        <f>G2947</f>
        <v>358558.40000000008</v>
      </c>
      <c r="H2946" s="8">
        <f t="shared" ref="H2946:AJ2947" si="5888">H2947</f>
        <v>293142.2</v>
      </c>
      <c r="I2946" s="8">
        <f t="shared" si="5888"/>
        <v>200560.6</v>
      </c>
      <c r="J2946" s="8">
        <f t="shared" si="5888"/>
        <v>-37871.701999999997</v>
      </c>
      <c r="K2946" s="8">
        <f t="shared" si="5888"/>
        <v>0</v>
      </c>
      <c r="L2946" s="8">
        <f t="shared" si="5888"/>
        <v>37871.701999999997</v>
      </c>
      <c r="M2946" s="8">
        <f t="shared" si="5885"/>
        <v>320686.69800000009</v>
      </c>
      <c r="N2946" s="8">
        <f t="shared" si="5886"/>
        <v>293142.2</v>
      </c>
      <c r="O2946" s="8">
        <f t="shared" si="5887"/>
        <v>238432.302</v>
      </c>
      <c r="P2946" s="8">
        <f t="shared" si="5888"/>
        <v>-29419</v>
      </c>
      <c r="Q2946" s="8">
        <f t="shared" si="5888"/>
        <v>0</v>
      </c>
      <c r="R2946" s="8">
        <f t="shared" si="5888"/>
        <v>15304.675999999999</v>
      </c>
      <c r="S2946" s="8">
        <f t="shared" si="5888"/>
        <v>0</v>
      </c>
      <c r="T2946" s="8">
        <f t="shared" si="5888"/>
        <v>0</v>
      </c>
      <c r="U2946" s="8">
        <f t="shared" si="5888"/>
        <v>0</v>
      </c>
      <c r="V2946" s="8">
        <f t="shared" si="5888"/>
        <v>0</v>
      </c>
      <c r="W2946" s="8">
        <f t="shared" si="5888"/>
        <v>0</v>
      </c>
      <c r="X2946" s="8">
        <f t="shared" si="5888"/>
        <v>0</v>
      </c>
      <c r="Y2946" s="8">
        <f t="shared" si="5888"/>
        <v>0</v>
      </c>
      <c r="Z2946" s="8">
        <f t="shared" si="5888"/>
        <v>0</v>
      </c>
      <c r="AA2946" s="8">
        <f t="shared" si="5888"/>
        <v>0</v>
      </c>
      <c r="AB2946" s="8">
        <f t="shared" si="5888"/>
        <v>0</v>
      </c>
      <c r="AC2946" s="8">
        <f t="shared" si="5888"/>
        <v>0</v>
      </c>
      <c r="AD2946" s="8">
        <f t="shared" si="5888"/>
        <v>0</v>
      </c>
      <c r="AE2946" s="8">
        <f t="shared" si="5888"/>
        <v>0</v>
      </c>
      <c r="AF2946" s="8">
        <f t="shared" si="5888"/>
        <v>0</v>
      </c>
      <c r="AG2946" s="8">
        <f t="shared" si="5784"/>
        <v>306572.37400000007</v>
      </c>
      <c r="AH2946" s="8">
        <f t="shared" si="5779"/>
        <v>293142.2</v>
      </c>
      <c r="AI2946" s="8">
        <f t="shared" si="5780"/>
        <v>238432.302</v>
      </c>
      <c r="AJ2946" s="8">
        <f t="shared" si="5888"/>
        <v>0</v>
      </c>
      <c r="AK2946" s="16"/>
      <c r="AL2946" s="25"/>
    </row>
    <row r="2947" spans="1:38" s="10" customFormat="1" x14ac:dyDescent="0.3">
      <c r="A2947" s="9" t="s">
        <v>274</v>
      </c>
      <c r="B2947" s="9" t="s">
        <v>96</v>
      </c>
      <c r="C2947" s="9" t="s">
        <v>169</v>
      </c>
      <c r="D2947" s="9"/>
      <c r="E2947" s="9"/>
      <c r="F2947" s="13" t="s">
        <v>540</v>
      </c>
      <c r="G2947" s="11">
        <f t="shared" ref="G2947:I2947" si="5889">G2948</f>
        <v>358558.40000000008</v>
      </c>
      <c r="H2947" s="11">
        <f t="shared" si="5889"/>
        <v>293142.2</v>
      </c>
      <c r="I2947" s="11">
        <f t="shared" si="5889"/>
        <v>200560.6</v>
      </c>
      <c r="J2947" s="11">
        <f t="shared" si="5888"/>
        <v>-37871.701999999997</v>
      </c>
      <c r="K2947" s="11">
        <f t="shared" si="5888"/>
        <v>0</v>
      </c>
      <c r="L2947" s="11">
        <f t="shared" si="5888"/>
        <v>37871.701999999997</v>
      </c>
      <c r="M2947" s="11">
        <f t="shared" si="5885"/>
        <v>320686.69800000009</v>
      </c>
      <c r="N2947" s="11">
        <f t="shared" si="5886"/>
        <v>293142.2</v>
      </c>
      <c r="O2947" s="11">
        <f t="shared" si="5887"/>
        <v>238432.302</v>
      </c>
      <c r="P2947" s="11">
        <f t="shared" si="5888"/>
        <v>-29419</v>
      </c>
      <c r="Q2947" s="11">
        <f t="shared" si="5888"/>
        <v>0</v>
      </c>
      <c r="R2947" s="11">
        <f t="shared" si="5888"/>
        <v>15304.675999999999</v>
      </c>
      <c r="S2947" s="11">
        <f t="shared" si="5888"/>
        <v>0</v>
      </c>
      <c r="T2947" s="11">
        <f t="shared" si="5888"/>
        <v>0</v>
      </c>
      <c r="U2947" s="11">
        <f t="shared" si="5888"/>
        <v>0</v>
      </c>
      <c r="V2947" s="11">
        <f t="shared" si="5888"/>
        <v>0</v>
      </c>
      <c r="W2947" s="11">
        <f t="shared" si="5888"/>
        <v>0</v>
      </c>
      <c r="X2947" s="11">
        <f t="shared" si="5888"/>
        <v>0</v>
      </c>
      <c r="Y2947" s="11">
        <f t="shared" si="5888"/>
        <v>0</v>
      </c>
      <c r="Z2947" s="11">
        <f t="shared" si="5888"/>
        <v>0</v>
      </c>
      <c r="AA2947" s="11">
        <f t="shared" si="5888"/>
        <v>0</v>
      </c>
      <c r="AB2947" s="11">
        <f t="shared" si="5888"/>
        <v>0</v>
      </c>
      <c r="AC2947" s="11">
        <f t="shared" si="5888"/>
        <v>0</v>
      </c>
      <c r="AD2947" s="11">
        <f t="shared" si="5888"/>
        <v>0</v>
      </c>
      <c r="AE2947" s="11">
        <f t="shared" si="5888"/>
        <v>0</v>
      </c>
      <c r="AF2947" s="11">
        <f t="shared" si="5888"/>
        <v>0</v>
      </c>
      <c r="AG2947" s="11">
        <f t="shared" si="5784"/>
        <v>306572.37400000007</v>
      </c>
      <c r="AH2947" s="11">
        <f t="shared" si="5779"/>
        <v>293142.2</v>
      </c>
      <c r="AI2947" s="11">
        <f t="shared" si="5780"/>
        <v>238432.302</v>
      </c>
      <c r="AJ2947" s="11">
        <f t="shared" ref="AJ2947" si="5890">AJ2948</f>
        <v>0</v>
      </c>
      <c r="AK2947" s="31"/>
      <c r="AL2947" s="26"/>
    </row>
    <row r="2948" spans="1:38" ht="31.2" x14ac:dyDescent="0.3">
      <c r="A2948" s="4" t="s">
        <v>274</v>
      </c>
      <c r="B2948" s="4" t="s">
        <v>96</v>
      </c>
      <c r="C2948" s="4" t="s">
        <v>169</v>
      </c>
      <c r="D2948" s="4" t="s">
        <v>212</v>
      </c>
      <c r="E2948" s="4"/>
      <c r="F2948" s="14" t="s">
        <v>1323</v>
      </c>
      <c r="G2948" s="5">
        <f t="shared" ref="G2948:L2948" si="5891">G2949+G2995</f>
        <v>358558.40000000008</v>
      </c>
      <c r="H2948" s="5">
        <f t="shared" si="5891"/>
        <v>293142.2</v>
      </c>
      <c r="I2948" s="5">
        <f t="shared" si="5891"/>
        <v>200560.6</v>
      </c>
      <c r="J2948" s="5">
        <f t="shared" si="5891"/>
        <v>-37871.701999999997</v>
      </c>
      <c r="K2948" s="5">
        <f t="shared" si="5891"/>
        <v>0</v>
      </c>
      <c r="L2948" s="5">
        <f t="shared" si="5891"/>
        <v>37871.701999999997</v>
      </c>
      <c r="M2948" s="5">
        <f t="shared" si="5885"/>
        <v>320686.69800000009</v>
      </c>
      <c r="N2948" s="5">
        <f t="shared" si="5886"/>
        <v>293142.2</v>
      </c>
      <c r="O2948" s="5">
        <f t="shared" si="5887"/>
        <v>238432.302</v>
      </c>
      <c r="P2948" s="5">
        <f t="shared" ref="P2948:AJ2948" si="5892">P2949+P2995</f>
        <v>-29419</v>
      </c>
      <c r="Q2948" s="5">
        <f t="shared" si="5892"/>
        <v>0</v>
      </c>
      <c r="R2948" s="5">
        <f t="shared" si="5892"/>
        <v>15304.675999999999</v>
      </c>
      <c r="S2948" s="5">
        <f t="shared" si="5892"/>
        <v>0</v>
      </c>
      <c r="T2948" s="5">
        <f t="shared" si="5892"/>
        <v>0</v>
      </c>
      <c r="U2948" s="5">
        <f t="shared" si="5892"/>
        <v>0</v>
      </c>
      <c r="V2948" s="5">
        <f t="shared" si="5892"/>
        <v>0</v>
      </c>
      <c r="W2948" s="5">
        <f t="shared" si="5892"/>
        <v>0</v>
      </c>
      <c r="X2948" s="5">
        <f t="shared" si="5892"/>
        <v>0</v>
      </c>
      <c r="Y2948" s="5">
        <f t="shared" si="5892"/>
        <v>0</v>
      </c>
      <c r="Z2948" s="5">
        <f t="shared" si="5892"/>
        <v>0</v>
      </c>
      <c r="AA2948" s="5">
        <f t="shared" si="5892"/>
        <v>0</v>
      </c>
      <c r="AB2948" s="5">
        <f t="shared" si="5892"/>
        <v>0</v>
      </c>
      <c r="AC2948" s="5">
        <f t="shared" si="5892"/>
        <v>0</v>
      </c>
      <c r="AD2948" s="5">
        <f t="shared" si="5892"/>
        <v>0</v>
      </c>
      <c r="AE2948" s="5">
        <f t="shared" si="5892"/>
        <v>0</v>
      </c>
      <c r="AF2948" s="5">
        <f t="shared" si="5892"/>
        <v>0</v>
      </c>
      <c r="AG2948" s="5">
        <f t="shared" si="5784"/>
        <v>306572.37400000007</v>
      </c>
      <c r="AH2948" s="5">
        <f t="shared" si="5779"/>
        <v>293142.2</v>
      </c>
      <c r="AI2948" s="5">
        <f t="shared" si="5780"/>
        <v>238432.302</v>
      </c>
      <c r="AJ2948" s="5">
        <f t="shared" si="5892"/>
        <v>0</v>
      </c>
      <c r="AK2948" s="17"/>
      <c r="AL2948" s="27"/>
    </row>
    <row r="2949" spans="1:38" ht="31.2" x14ac:dyDescent="0.3">
      <c r="A2949" s="4" t="s">
        <v>274</v>
      </c>
      <c r="B2949" s="4" t="s">
        <v>96</v>
      </c>
      <c r="C2949" s="4" t="s">
        <v>169</v>
      </c>
      <c r="D2949" s="4" t="s">
        <v>260</v>
      </c>
      <c r="E2949" s="4"/>
      <c r="F2949" s="14" t="s">
        <v>1324</v>
      </c>
      <c r="G2949" s="5">
        <f t="shared" ref="G2949:L2949" si="5893">G2950+G2984+G2988</f>
        <v>342534.90000000008</v>
      </c>
      <c r="H2949" s="5">
        <f t="shared" si="5893"/>
        <v>268242.2</v>
      </c>
      <c r="I2949" s="5">
        <f t="shared" si="5893"/>
        <v>185560.6</v>
      </c>
      <c r="J2949" s="5">
        <f t="shared" si="5893"/>
        <v>-37871.701999999997</v>
      </c>
      <c r="K2949" s="5">
        <f t="shared" si="5893"/>
        <v>0</v>
      </c>
      <c r="L2949" s="5">
        <f t="shared" si="5893"/>
        <v>37871.701999999997</v>
      </c>
      <c r="M2949" s="5">
        <f t="shared" si="5885"/>
        <v>304663.19800000009</v>
      </c>
      <c r="N2949" s="5">
        <f t="shared" si="5886"/>
        <v>268242.2</v>
      </c>
      <c r="O2949" s="5">
        <f t="shared" si="5887"/>
        <v>223432.302</v>
      </c>
      <c r="P2949" s="5">
        <f t="shared" ref="P2949:AJ2949" si="5894">P2950+P2984+P2988</f>
        <v>-29419</v>
      </c>
      <c r="Q2949" s="5">
        <f t="shared" si="5894"/>
        <v>0</v>
      </c>
      <c r="R2949" s="5">
        <f t="shared" si="5894"/>
        <v>15304.675999999999</v>
      </c>
      <c r="S2949" s="5">
        <f t="shared" si="5894"/>
        <v>0</v>
      </c>
      <c r="T2949" s="5">
        <f t="shared" si="5894"/>
        <v>0</v>
      </c>
      <c r="U2949" s="5">
        <f t="shared" si="5894"/>
        <v>0</v>
      </c>
      <c r="V2949" s="5">
        <f t="shared" si="5894"/>
        <v>0</v>
      </c>
      <c r="W2949" s="5">
        <f t="shared" si="5894"/>
        <v>0</v>
      </c>
      <c r="X2949" s="5">
        <f t="shared" si="5894"/>
        <v>0</v>
      </c>
      <c r="Y2949" s="5">
        <f t="shared" si="5894"/>
        <v>0</v>
      </c>
      <c r="Z2949" s="5">
        <f t="shared" si="5894"/>
        <v>0</v>
      </c>
      <c r="AA2949" s="5">
        <f t="shared" si="5894"/>
        <v>0</v>
      </c>
      <c r="AB2949" s="5">
        <f t="shared" si="5894"/>
        <v>0</v>
      </c>
      <c r="AC2949" s="5">
        <f t="shared" si="5894"/>
        <v>0</v>
      </c>
      <c r="AD2949" s="5">
        <f t="shared" si="5894"/>
        <v>0</v>
      </c>
      <c r="AE2949" s="5">
        <f t="shared" si="5894"/>
        <v>0</v>
      </c>
      <c r="AF2949" s="5">
        <f t="shared" si="5894"/>
        <v>0</v>
      </c>
      <c r="AG2949" s="5">
        <f t="shared" si="5784"/>
        <v>290548.87400000007</v>
      </c>
      <c r="AH2949" s="5">
        <f t="shared" si="5779"/>
        <v>268242.2</v>
      </c>
      <c r="AI2949" s="5">
        <f t="shared" si="5780"/>
        <v>223432.302</v>
      </c>
      <c r="AJ2949" s="5">
        <f t="shared" si="5894"/>
        <v>0</v>
      </c>
      <c r="AK2949" s="17"/>
      <c r="AL2949" s="27"/>
    </row>
    <row r="2950" spans="1:38" ht="46.8" x14ac:dyDescent="0.3">
      <c r="A2950" s="4" t="s">
        <v>274</v>
      </c>
      <c r="B2950" s="4" t="s">
        <v>96</v>
      </c>
      <c r="C2950" s="4" t="s">
        <v>169</v>
      </c>
      <c r="D2950" s="4" t="s">
        <v>299</v>
      </c>
      <c r="E2950" s="4"/>
      <c r="F2950" s="14" t="s">
        <v>1325</v>
      </c>
      <c r="G2950" s="5">
        <f t="shared" ref="G2950:L2950" si="5895">G2951+G2954+G2957+G2960+G2963+G2966+G2969+G2972+G2975+G2978+G2981</f>
        <v>294648.10000000003</v>
      </c>
      <c r="H2950" s="5">
        <f t="shared" si="5895"/>
        <v>260225.5</v>
      </c>
      <c r="I2950" s="5">
        <f t="shared" si="5895"/>
        <v>185560.6</v>
      </c>
      <c r="J2950" s="5">
        <f t="shared" si="5895"/>
        <v>-37871.701999999997</v>
      </c>
      <c r="K2950" s="5">
        <f t="shared" si="5895"/>
        <v>0</v>
      </c>
      <c r="L2950" s="5">
        <f t="shared" si="5895"/>
        <v>37871.701999999997</v>
      </c>
      <c r="M2950" s="5">
        <f t="shared" si="5885"/>
        <v>256776.39800000004</v>
      </c>
      <c r="N2950" s="5">
        <f t="shared" si="5886"/>
        <v>260225.5</v>
      </c>
      <c r="O2950" s="5">
        <f t="shared" si="5887"/>
        <v>223432.302</v>
      </c>
      <c r="P2950" s="5">
        <f t="shared" ref="P2950:AJ2950" si="5896">P2951+P2954+P2957+P2960+P2963+P2966+P2969+P2972+P2975+P2978+P2981</f>
        <v>-29419</v>
      </c>
      <c r="Q2950" s="5">
        <f t="shared" si="5896"/>
        <v>0</v>
      </c>
      <c r="R2950" s="5">
        <f t="shared" si="5896"/>
        <v>0</v>
      </c>
      <c r="S2950" s="5">
        <f t="shared" si="5896"/>
        <v>0</v>
      </c>
      <c r="T2950" s="5">
        <f t="shared" si="5896"/>
        <v>0</v>
      </c>
      <c r="U2950" s="5">
        <f t="shared" si="5896"/>
        <v>0</v>
      </c>
      <c r="V2950" s="5">
        <f t="shared" si="5896"/>
        <v>0</v>
      </c>
      <c r="W2950" s="5">
        <f t="shared" si="5896"/>
        <v>0</v>
      </c>
      <c r="X2950" s="5">
        <f t="shared" si="5896"/>
        <v>0</v>
      </c>
      <c r="Y2950" s="5">
        <f t="shared" si="5896"/>
        <v>0</v>
      </c>
      <c r="Z2950" s="5">
        <f t="shared" si="5896"/>
        <v>0</v>
      </c>
      <c r="AA2950" s="5">
        <f t="shared" si="5896"/>
        <v>0</v>
      </c>
      <c r="AB2950" s="5">
        <f t="shared" si="5896"/>
        <v>0</v>
      </c>
      <c r="AC2950" s="5">
        <f t="shared" si="5896"/>
        <v>0</v>
      </c>
      <c r="AD2950" s="5">
        <f t="shared" si="5896"/>
        <v>0</v>
      </c>
      <c r="AE2950" s="5">
        <f t="shared" si="5896"/>
        <v>0</v>
      </c>
      <c r="AF2950" s="5">
        <f t="shared" si="5896"/>
        <v>0</v>
      </c>
      <c r="AG2950" s="5">
        <f t="shared" si="5784"/>
        <v>227357.39800000004</v>
      </c>
      <c r="AH2950" s="5">
        <f t="shared" si="5779"/>
        <v>260225.5</v>
      </c>
      <c r="AI2950" s="5">
        <f t="shared" si="5780"/>
        <v>223432.302</v>
      </c>
      <c r="AJ2950" s="5">
        <f t="shared" si="5896"/>
        <v>0</v>
      </c>
      <c r="AK2950" s="17"/>
      <c r="AL2950" s="27"/>
    </row>
    <row r="2951" spans="1:38" ht="31.2" x14ac:dyDescent="0.3">
      <c r="A2951" s="4" t="s">
        <v>274</v>
      </c>
      <c r="B2951" s="4" t="s">
        <v>96</v>
      </c>
      <c r="C2951" s="4" t="s">
        <v>169</v>
      </c>
      <c r="D2951" s="4" t="s">
        <v>284</v>
      </c>
      <c r="E2951" s="4"/>
      <c r="F2951" s="14" t="s">
        <v>1326</v>
      </c>
      <c r="G2951" s="5">
        <f t="shared" ref="G2951:L2952" si="5897">G2952</f>
        <v>34448</v>
      </c>
      <c r="H2951" s="5">
        <f t="shared" si="5897"/>
        <v>0</v>
      </c>
      <c r="I2951" s="5">
        <f t="shared" si="5897"/>
        <v>0</v>
      </c>
      <c r="J2951" s="5">
        <f t="shared" si="5897"/>
        <v>0</v>
      </c>
      <c r="K2951" s="5">
        <f t="shared" si="5897"/>
        <v>0</v>
      </c>
      <c r="L2951" s="5">
        <f t="shared" si="5897"/>
        <v>0</v>
      </c>
      <c r="M2951" s="5">
        <f t="shared" si="5885"/>
        <v>34448</v>
      </c>
      <c r="N2951" s="5">
        <f t="shared" si="5886"/>
        <v>0</v>
      </c>
      <c r="O2951" s="5">
        <f t="shared" si="5887"/>
        <v>0</v>
      </c>
      <c r="P2951" s="5">
        <f t="shared" ref="P2951:V2952" si="5898">P2952</f>
        <v>0</v>
      </c>
      <c r="Q2951" s="5">
        <f t="shared" si="5898"/>
        <v>0</v>
      </c>
      <c r="R2951" s="5">
        <f t="shared" si="5898"/>
        <v>0</v>
      </c>
      <c r="S2951" s="5">
        <f t="shared" si="5898"/>
        <v>0</v>
      </c>
      <c r="T2951" s="5">
        <f t="shared" si="5898"/>
        <v>0</v>
      </c>
      <c r="U2951" s="5">
        <f t="shared" si="5898"/>
        <v>0</v>
      </c>
      <c r="V2951" s="5">
        <f t="shared" si="5898"/>
        <v>0</v>
      </c>
      <c r="W2951" s="5">
        <f t="shared" ref="W2951:AF2952" si="5899">W2952</f>
        <v>0</v>
      </c>
      <c r="X2951" s="5">
        <f t="shared" si="5899"/>
        <v>0</v>
      </c>
      <c r="Y2951" s="5">
        <f t="shared" si="5899"/>
        <v>0</v>
      </c>
      <c r="Z2951" s="5">
        <f t="shared" si="5899"/>
        <v>0</v>
      </c>
      <c r="AA2951" s="5">
        <f t="shared" si="5899"/>
        <v>0</v>
      </c>
      <c r="AB2951" s="5">
        <f t="shared" si="5899"/>
        <v>0</v>
      </c>
      <c r="AC2951" s="5">
        <f t="shared" si="5899"/>
        <v>0</v>
      </c>
      <c r="AD2951" s="5">
        <f t="shared" si="5899"/>
        <v>0</v>
      </c>
      <c r="AE2951" s="5">
        <f t="shared" si="5899"/>
        <v>0</v>
      </c>
      <c r="AF2951" s="5">
        <f t="shared" si="5899"/>
        <v>0</v>
      </c>
      <c r="AG2951" s="5">
        <f t="shared" si="5784"/>
        <v>34448</v>
      </c>
      <c r="AH2951" s="5">
        <f t="shared" si="5779"/>
        <v>0</v>
      </c>
      <c r="AI2951" s="5">
        <f t="shared" si="5780"/>
        <v>0</v>
      </c>
      <c r="AJ2951" s="5">
        <f t="shared" ref="AJ2951:AJ2952" si="5900">AJ2952</f>
        <v>0</v>
      </c>
      <c r="AK2951" s="17"/>
      <c r="AL2951" s="27"/>
    </row>
    <row r="2952" spans="1:38" ht="31.2" x14ac:dyDescent="0.3">
      <c r="A2952" s="4" t="s">
        <v>274</v>
      </c>
      <c r="B2952" s="4" t="s">
        <v>96</v>
      </c>
      <c r="C2952" s="4" t="s">
        <v>169</v>
      </c>
      <c r="D2952" s="4" t="s">
        <v>284</v>
      </c>
      <c r="E2952" s="4" t="s">
        <v>280</v>
      </c>
      <c r="F2952" s="14" t="s">
        <v>567</v>
      </c>
      <c r="G2952" s="5">
        <f t="shared" si="5897"/>
        <v>34448</v>
      </c>
      <c r="H2952" s="5">
        <f t="shared" si="5897"/>
        <v>0</v>
      </c>
      <c r="I2952" s="5">
        <f t="shared" si="5897"/>
        <v>0</v>
      </c>
      <c r="J2952" s="5">
        <f t="shared" si="5897"/>
        <v>0</v>
      </c>
      <c r="K2952" s="5">
        <f t="shared" si="5897"/>
        <v>0</v>
      </c>
      <c r="L2952" s="5">
        <f t="shared" si="5897"/>
        <v>0</v>
      </c>
      <c r="M2952" s="5">
        <f t="shared" si="5885"/>
        <v>34448</v>
      </c>
      <c r="N2952" s="5">
        <f t="shared" si="5886"/>
        <v>0</v>
      </c>
      <c r="O2952" s="5">
        <f t="shared" si="5887"/>
        <v>0</v>
      </c>
      <c r="P2952" s="5">
        <f t="shared" si="5898"/>
        <v>0</v>
      </c>
      <c r="Q2952" s="5">
        <f t="shared" si="5898"/>
        <v>0</v>
      </c>
      <c r="R2952" s="5">
        <f t="shared" si="5898"/>
        <v>0</v>
      </c>
      <c r="S2952" s="5">
        <f t="shared" si="5898"/>
        <v>0</v>
      </c>
      <c r="T2952" s="5">
        <f t="shared" si="5898"/>
        <v>0</v>
      </c>
      <c r="U2952" s="5">
        <f t="shared" si="5898"/>
        <v>0</v>
      </c>
      <c r="V2952" s="5">
        <f t="shared" si="5898"/>
        <v>0</v>
      </c>
      <c r="W2952" s="5">
        <f t="shared" si="5899"/>
        <v>0</v>
      </c>
      <c r="X2952" s="5">
        <f t="shared" si="5899"/>
        <v>0</v>
      </c>
      <c r="Y2952" s="5">
        <f t="shared" si="5899"/>
        <v>0</v>
      </c>
      <c r="Z2952" s="5">
        <f t="shared" si="5899"/>
        <v>0</v>
      </c>
      <c r="AA2952" s="5">
        <f t="shared" si="5899"/>
        <v>0</v>
      </c>
      <c r="AB2952" s="5">
        <f t="shared" si="5899"/>
        <v>0</v>
      </c>
      <c r="AC2952" s="5">
        <f t="shared" si="5899"/>
        <v>0</v>
      </c>
      <c r="AD2952" s="5">
        <f t="shared" si="5899"/>
        <v>0</v>
      </c>
      <c r="AE2952" s="5">
        <f t="shared" si="5899"/>
        <v>0</v>
      </c>
      <c r="AF2952" s="5">
        <f t="shared" si="5899"/>
        <v>0</v>
      </c>
      <c r="AG2952" s="5">
        <f t="shared" si="5784"/>
        <v>34448</v>
      </c>
      <c r="AH2952" s="5">
        <f t="shared" si="5779"/>
        <v>0</v>
      </c>
      <c r="AI2952" s="5">
        <f t="shared" si="5780"/>
        <v>0</v>
      </c>
      <c r="AJ2952" s="5">
        <f t="shared" si="5900"/>
        <v>0</v>
      </c>
      <c r="AK2952" s="17"/>
      <c r="AL2952" s="27"/>
    </row>
    <row r="2953" spans="1:38" x14ac:dyDescent="0.3">
      <c r="A2953" s="4" t="s">
        <v>274</v>
      </c>
      <c r="B2953" s="4" t="s">
        <v>96</v>
      </c>
      <c r="C2953" s="4" t="s">
        <v>169</v>
      </c>
      <c r="D2953" s="4" t="s">
        <v>284</v>
      </c>
      <c r="E2953" s="4" t="s">
        <v>279</v>
      </c>
      <c r="F2953" s="14" t="s">
        <v>568</v>
      </c>
      <c r="G2953" s="5">
        <v>34448</v>
      </c>
      <c r="H2953" s="5">
        <v>0</v>
      </c>
      <c r="I2953" s="5">
        <v>0</v>
      </c>
      <c r="J2953" s="5"/>
      <c r="K2953" s="5"/>
      <c r="L2953" s="5"/>
      <c r="M2953" s="5">
        <f t="shared" si="5885"/>
        <v>34448</v>
      </c>
      <c r="N2953" s="5">
        <f t="shared" si="5886"/>
        <v>0</v>
      </c>
      <c r="O2953" s="5">
        <f t="shared" si="5887"/>
        <v>0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>
        <f t="shared" si="5784"/>
        <v>34448</v>
      </c>
      <c r="AH2953" s="5">
        <f t="shared" si="5779"/>
        <v>0</v>
      </c>
      <c r="AI2953" s="5">
        <f t="shared" si="5780"/>
        <v>0</v>
      </c>
      <c r="AJ2953" s="5"/>
      <c r="AK2953" s="17"/>
      <c r="AL2953" s="27"/>
    </row>
    <row r="2954" spans="1:38" ht="31.2" x14ac:dyDescent="0.3">
      <c r="A2954" s="4" t="s">
        <v>274</v>
      </c>
      <c r="B2954" s="4" t="s">
        <v>96</v>
      </c>
      <c r="C2954" s="4" t="s">
        <v>169</v>
      </c>
      <c r="D2954" s="4" t="s">
        <v>285</v>
      </c>
      <c r="E2954" s="4"/>
      <c r="F2954" s="14" t="s">
        <v>821</v>
      </c>
      <c r="G2954" s="5">
        <f t="shared" ref="G2954:L2955" si="5901">G2955</f>
        <v>99853.1</v>
      </c>
      <c r="H2954" s="5">
        <f t="shared" si="5901"/>
        <v>99000</v>
      </c>
      <c r="I2954" s="5">
        <f t="shared" si="5901"/>
        <v>185560.6</v>
      </c>
      <c r="J2954" s="5">
        <f t="shared" si="5901"/>
        <v>-37871.701999999997</v>
      </c>
      <c r="K2954" s="5">
        <f t="shared" si="5901"/>
        <v>0</v>
      </c>
      <c r="L2954" s="5">
        <f t="shared" si="5901"/>
        <v>37871.701999999997</v>
      </c>
      <c r="M2954" s="5">
        <f t="shared" si="5885"/>
        <v>61981.398000000008</v>
      </c>
      <c r="N2954" s="5">
        <f t="shared" si="5886"/>
        <v>99000</v>
      </c>
      <c r="O2954" s="5">
        <f t="shared" si="5887"/>
        <v>223432.302</v>
      </c>
      <c r="P2954" s="5">
        <f t="shared" ref="P2954:V2955" si="5902">P2955</f>
        <v>0</v>
      </c>
      <c r="Q2954" s="5">
        <f t="shared" si="5902"/>
        <v>0</v>
      </c>
      <c r="R2954" s="5">
        <f t="shared" si="5902"/>
        <v>0</v>
      </c>
      <c r="S2954" s="5">
        <f t="shared" si="5902"/>
        <v>0</v>
      </c>
      <c r="T2954" s="5">
        <f t="shared" si="5902"/>
        <v>0</v>
      </c>
      <c r="U2954" s="5">
        <f t="shared" si="5902"/>
        <v>0</v>
      </c>
      <c r="V2954" s="5">
        <f t="shared" si="5902"/>
        <v>0</v>
      </c>
      <c r="W2954" s="5">
        <f t="shared" ref="W2954:AF2955" si="5903">W2955</f>
        <v>0</v>
      </c>
      <c r="X2954" s="5">
        <f t="shared" si="5903"/>
        <v>0</v>
      </c>
      <c r="Y2954" s="5">
        <f t="shared" si="5903"/>
        <v>0</v>
      </c>
      <c r="Z2954" s="5">
        <f t="shared" si="5903"/>
        <v>0</v>
      </c>
      <c r="AA2954" s="5">
        <f t="shared" si="5903"/>
        <v>0</v>
      </c>
      <c r="AB2954" s="5">
        <f t="shared" si="5903"/>
        <v>0</v>
      </c>
      <c r="AC2954" s="5">
        <f t="shared" si="5903"/>
        <v>0</v>
      </c>
      <c r="AD2954" s="5">
        <f t="shared" si="5903"/>
        <v>0</v>
      </c>
      <c r="AE2954" s="5">
        <f t="shared" si="5903"/>
        <v>0</v>
      </c>
      <c r="AF2954" s="5">
        <f t="shared" si="5903"/>
        <v>0</v>
      </c>
      <c r="AG2954" s="5">
        <f t="shared" si="5784"/>
        <v>61981.398000000008</v>
      </c>
      <c r="AH2954" s="5">
        <f t="shared" si="5779"/>
        <v>99000</v>
      </c>
      <c r="AI2954" s="5">
        <f t="shared" si="5780"/>
        <v>223432.302</v>
      </c>
      <c r="AJ2954" s="5">
        <f t="shared" ref="AJ2954:AJ2955" si="5904">AJ2955</f>
        <v>0</v>
      </c>
      <c r="AK2954" s="17"/>
      <c r="AL2954" s="27"/>
    </row>
    <row r="2955" spans="1:38" ht="31.2" x14ac:dyDescent="0.3">
      <c r="A2955" s="4" t="s">
        <v>274</v>
      </c>
      <c r="B2955" s="4" t="s">
        <v>96</v>
      </c>
      <c r="C2955" s="4" t="s">
        <v>169</v>
      </c>
      <c r="D2955" s="4" t="s">
        <v>285</v>
      </c>
      <c r="E2955" s="4" t="s">
        <v>280</v>
      </c>
      <c r="F2955" s="14" t="s">
        <v>567</v>
      </c>
      <c r="G2955" s="5">
        <f t="shared" si="5901"/>
        <v>99853.1</v>
      </c>
      <c r="H2955" s="5">
        <f t="shared" si="5901"/>
        <v>99000</v>
      </c>
      <c r="I2955" s="5">
        <f t="shared" si="5901"/>
        <v>185560.6</v>
      </c>
      <c r="J2955" s="5">
        <f t="shared" si="5901"/>
        <v>-37871.701999999997</v>
      </c>
      <c r="K2955" s="5">
        <f t="shared" si="5901"/>
        <v>0</v>
      </c>
      <c r="L2955" s="5">
        <f t="shared" si="5901"/>
        <v>37871.701999999997</v>
      </c>
      <c r="M2955" s="5">
        <f t="shared" si="5885"/>
        <v>61981.398000000008</v>
      </c>
      <c r="N2955" s="5">
        <f t="shared" si="5886"/>
        <v>99000</v>
      </c>
      <c r="O2955" s="5">
        <f t="shared" si="5887"/>
        <v>223432.302</v>
      </c>
      <c r="P2955" s="5">
        <f t="shared" si="5902"/>
        <v>0</v>
      </c>
      <c r="Q2955" s="5">
        <f t="shared" si="5902"/>
        <v>0</v>
      </c>
      <c r="R2955" s="5">
        <f t="shared" si="5902"/>
        <v>0</v>
      </c>
      <c r="S2955" s="5">
        <f t="shared" si="5902"/>
        <v>0</v>
      </c>
      <c r="T2955" s="5">
        <f t="shared" si="5902"/>
        <v>0</v>
      </c>
      <c r="U2955" s="5">
        <f t="shared" si="5902"/>
        <v>0</v>
      </c>
      <c r="V2955" s="5">
        <f t="shared" si="5902"/>
        <v>0</v>
      </c>
      <c r="W2955" s="5">
        <f t="shared" si="5903"/>
        <v>0</v>
      </c>
      <c r="X2955" s="5">
        <f t="shared" si="5903"/>
        <v>0</v>
      </c>
      <c r="Y2955" s="5">
        <f t="shared" si="5903"/>
        <v>0</v>
      </c>
      <c r="Z2955" s="5">
        <f t="shared" si="5903"/>
        <v>0</v>
      </c>
      <c r="AA2955" s="5">
        <f t="shared" si="5903"/>
        <v>0</v>
      </c>
      <c r="AB2955" s="5">
        <f t="shared" si="5903"/>
        <v>0</v>
      </c>
      <c r="AC2955" s="5">
        <f t="shared" si="5903"/>
        <v>0</v>
      </c>
      <c r="AD2955" s="5">
        <f t="shared" si="5903"/>
        <v>0</v>
      </c>
      <c r="AE2955" s="5">
        <f t="shared" si="5903"/>
        <v>0</v>
      </c>
      <c r="AF2955" s="5">
        <f t="shared" si="5903"/>
        <v>0</v>
      </c>
      <c r="AG2955" s="5">
        <f t="shared" si="5784"/>
        <v>61981.398000000008</v>
      </c>
      <c r="AH2955" s="5">
        <f t="shared" si="5779"/>
        <v>99000</v>
      </c>
      <c r="AI2955" s="5">
        <f t="shared" si="5780"/>
        <v>223432.302</v>
      </c>
      <c r="AJ2955" s="5">
        <f t="shared" si="5904"/>
        <v>0</v>
      </c>
      <c r="AK2955" s="17"/>
      <c r="AL2955" s="27"/>
    </row>
    <row r="2956" spans="1:38" x14ac:dyDescent="0.3">
      <c r="A2956" s="4" t="s">
        <v>274</v>
      </c>
      <c r="B2956" s="4" t="s">
        <v>96</v>
      </c>
      <c r="C2956" s="4" t="s">
        <v>169</v>
      </c>
      <c r="D2956" s="4" t="s">
        <v>285</v>
      </c>
      <c r="E2956" s="4" t="s">
        <v>279</v>
      </c>
      <c r="F2956" s="14" t="s">
        <v>568</v>
      </c>
      <c r="G2956" s="5">
        <v>99853.1</v>
      </c>
      <c r="H2956" s="5">
        <v>99000</v>
      </c>
      <c r="I2956" s="5">
        <v>185560.6</v>
      </c>
      <c r="J2956" s="5">
        <v>-37871.701999999997</v>
      </c>
      <c r="K2956" s="5"/>
      <c r="L2956" s="5">
        <v>37871.701999999997</v>
      </c>
      <c r="M2956" s="5">
        <f t="shared" si="5885"/>
        <v>61981.398000000008</v>
      </c>
      <c r="N2956" s="5">
        <f t="shared" si="5886"/>
        <v>99000</v>
      </c>
      <c r="O2956" s="5">
        <f t="shared" si="5887"/>
        <v>223432.302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>
        <f t="shared" si="5784"/>
        <v>61981.398000000008</v>
      </c>
      <c r="AH2956" s="5">
        <f t="shared" si="5779"/>
        <v>99000</v>
      </c>
      <c r="AI2956" s="5">
        <f t="shared" si="5780"/>
        <v>223432.302</v>
      </c>
      <c r="AJ2956" s="5"/>
      <c r="AK2956" s="17"/>
      <c r="AL2956" s="27" t="s">
        <v>1411</v>
      </c>
    </row>
    <row r="2957" spans="1:38" ht="31.2" x14ac:dyDescent="0.3">
      <c r="A2957" s="4" t="s">
        <v>274</v>
      </c>
      <c r="B2957" s="4" t="s">
        <v>96</v>
      </c>
      <c r="C2957" s="4" t="s">
        <v>169</v>
      </c>
      <c r="D2957" s="4" t="s">
        <v>286</v>
      </c>
      <c r="E2957" s="4"/>
      <c r="F2957" s="14" t="s">
        <v>1327</v>
      </c>
      <c r="G2957" s="5">
        <f t="shared" ref="G2957:L2958" si="5905">G2958</f>
        <v>12463.8</v>
      </c>
      <c r="H2957" s="5">
        <f t="shared" si="5905"/>
        <v>17955.900000000001</v>
      </c>
      <c r="I2957" s="5">
        <f t="shared" si="5905"/>
        <v>0</v>
      </c>
      <c r="J2957" s="5">
        <f t="shared" si="5905"/>
        <v>0</v>
      </c>
      <c r="K2957" s="5">
        <f t="shared" si="5905"/>
        <v>0</v>
      </c>
      <c r="L2957" s="5">
        <f t="shared" si="5905"/>
        <v>0</v>
      </c>
      <c r="M2957" s="5">
        <f t="shared" si="5885"/>
        <v>12463.8</v>
      </c>
      <c r="N2957" s="5">
        <f t="shared" si="5886"/>
        <v>17955.900000000001</v>
      </c>
      <c r="O2957" s="5">
        <f t="shared" si="5887"/>
        <v>0</v>
      </c>
      <c r="P2957" s="5">
        <f t="shared" ref="P2957:V2958" si="5906">P2958</f>
        <v>0</v>
      </c>
      <c r="Q2957" s="5">
        <f t="shared" si="5906"/>
        <v>0</v>
      </c>
      <c r="R2957" s="5">
        <f t="shared" si="5906"/>
        <v>0</v>
      </c>
      <c r="S2957" s="5">
        <f t="shared" si="5906"/>
        <v>0</v>
      </c>
      <c r="T2957" s="5">
        <f t="shared" si="5906"/>
        <v>0</v>
      </c>
      <c r="U2957" s="5">
        <f t="shared" si="5906"/>
        <v>0</v>
      </c>
      <c r="V2957" s="5">
        <f t="shared" si="5906"/>
        <v>0</v>
      </c>
      <c r="W2957" s="5">
        <f t="shared" ref="W2957:AF2958" si="5907">W2958</f>
        <v>0</v>
      </c>
      <c r="X2957" s="5">
        <f t="shared" si="5907"/>
        <v>0</v>
      </c>
      <c r="Y2957" s="5">
        <f t="shared" si="5907"/>
        <v>0</v>
      </c>
      <c r="Z2957" s="5">
        <f t="shared" si="5907"/>
        <v>0</v>
      </c>
      <c r="AA2957" s="5">
        <f t="shared" si="5907"/>
        <v>0</v>
      </c>
      <c r="AB2957" s="5">
        <f t="shared" si="5907"/>
        <v>0</v>
      </c>
      <c r="AC2957" s="5">
        <f t="shared" si="5907"/>
        <v>0</v>
      </c>
      <c r="AD2957" s="5">
        <f t="shared" si="5907"/>
        <v>0</v>
      </c>
      <c r="AE2957" s="5">
        <f t="shared" si="5907"/>
        <v>0</v>
      </c>
      <c r="AF2957" s="5">
        <f t="shared" si="5907"/>
        <v>0</v>
      </c>
      <c r="AG2957" s="5">
        <f t="shared" si="5784"/>
        <v>12463.8</v>
      </c>
      <c r="AH2957" s="5">
        <f t="shared" si="5779"/>
        <v>17955.900000000001</v>
      </c>
      <c r="AI2957" s="5">
        <f t="shared" si="5780"/>
        <v>0</v>
      </c>
      <c r="AJ2957" s="5">
        <f t="shared" ref="AJ2957:AJ2958" si="5908">AJ2958</f>
        <v>0</v>
      </c>
      <c r="AK2957" s="17"/>
      <c r="AL2957" s="27"/>
    </row>
    <row r="2958" spans="1:38" ht="31.2" x14ac:dyDescent="0.3">
      <c r="A2958" s="4" t="s">
        <v>274</v>
      </c>
      <c r="B2958" s="4" t="s">
        <v>96</v>
      </c>
      <c r="C2958" s="4" t="s">
        <v>169</v>
      </c>
      <c r="D2958" s="4" t="s">
        <v>286</v>
      </c>
      <c r="E2958" s="4" t="s">
        <v>280</v>
      </c>
      <c r="F2958" s="14" t="s">
        <v>567</v>
      </c>
      <c r="G2958" s="5">
        <f t="shared" si="5905"/>
        <v>12463.8</v>
      </c>
      <c r="H2958" s="5">
        <f t="shared" si="5905"/>
        <v>17955.900000000001</v>
      </c>
      <c r="I2958" s="5">
        <f t="shared" si="5905"/>
        <v>0</v>
      </c>
      <c r="J2958" s="5">
        <f t="shared" si="5905"/>
        <v>0</v>
      </c>
      <c r="K2958" s="5">
        <f t="shared" si="5905"/>
        <v>0</v>
      </c>
      <c r="L2958" s="5">
        <f t="shared" si="5905"/>
        <v>0</v>
      </c>
      <c r="M2958" s="5">
        <f t="shared" si="5885"/>
        <v>12463.8</v>
      </c>
      <c r="N2958" s="5">
        <f t="shared" si="5886"/>
        <v>17955.900000000001</v>
      </c>
      <c r="O2958" s="5">
        <f t="shared" si="5887"/>
        <v>0</v>
      </c>
      <c r="P2958" s="5">
        <f t="shared" si="5906"/>
        <v>0</v>
      </c>
      <c r="Q2958" s="5">
        <f t="shared" si="5906"/>
        <v>0</v>
      </c>
      <c r="R2958" s="5">
        <f t="shared" si="5906"/>
        <v>0</v>
      </c>
      <c r="S2958" s="5">
        <f t="shared" si="5906"/>
        <v>0</v>
      </c>
      <c r="T2958" s="5">
        <f t="shared" si="5906"/>
        <v>0</v>
      </c>
      <c r="U2958" s="5">
        <f t="shared" si="5906"/>
        <v>0</v>
      </c>
      <c r="V2958" s="5">
        <f t="shared" si="5906"/>
        <v>0</v>
      </c>
      <c r="W2958" s="5">
        <f t="shared" si="5907"/>
        <v>0</v>
      </c>
      <c r="X2958" s="5">
        <f t="shared" si="5907"/>
        <v>0</v>
      </c>
      <c r="Y2958" s="5">
        <f t="shared" si="5907"/>
        <v>0</v>
      </c>
      <c r="Z2958" s="5">
        <f t="shared" si="5907"/>
        <v>0</v>
      </c>
      <c r="AA2958" s="5">
        <f t="shared" si="5907"/>
        <v>0</v>
      </c>
      <c r="AB2958" s="5">
        <f t="shared" si="5907"/>
        <v>0</v>
      </c>
      <c r="AC2958" s="5">
        <f t="shared" si="5907"/>
        <v>0</v>
      </c>
      <c r="AD2958" s="5">
        <f t="shared" si="5907"/>
        <v>0</v>
      </c>
      <c r="AE2958" s="5">
        <f t="shared" si="5907"/>
        <v>0</v>
      </c>
      <c r="AF2958" s="5">
        <f t="shared" si="5907"/>
        <v>0</v>
      </c>
      <c r="AG2958" s="5">
        <f t="shared" si="5784"/>
        <v>12463.8</v>
      </c>
      <c r="AH2958" s="5">
        <f t="shared" si="5779"/>
        <v>17955.900000000001</v>
      </c>
      <c r="AI2958" s="5">
        <f t="shared" si="5780"/>
        <v>0</v>
      </c>
      <c r="AJ2958" s="5">
        <f t="shared" si="5908"/>
        <v>0</v>
      </c>
      <c r="AK2958" s="17"/>
      <c r="AL2958" s="27"/>
    </row>
    <row r="2959" spans="1:38" x14ac:dyDescent="0.3">
      <c r="A2959" s="4" t="s">
        <v>274</v>
      </c>
      <c r="B2959" s="4" t="s">
        <v>96</v>
      </c>
      <c r="C2959" s="4" t="s">
        <v>169</v>
      </c>
      <c r="D2959" s="4" t="s">
        <v>286</v>
      </c>
      <c r="E2959" s="4" t="s">
        <v>279</v>
      </c>
      <c r="F2959" s="14" t="s">
        <v>568</v>
      </c>
      <c r="G2959" s="5">
        <v>12463.8</v>
      </c>
      <c r="H2959" s="5">
        <v>17955.900000000001</v>
      </c>
      <c r="I2959" s="5">
        <v>0</v>
      </c>
      <c r="J2959" s="5"/>
      <c r="K2959" s="5"/>
      <c r="L2959" s="5"/>
      <c r="M2959" s="5">
        <f t="shared" si="5885"/>
        <v>12463.8</v>
      </c>
      <c r="N2959" s="5">
        <f t="shared" si="5886"/>
        <v>17955.900000000001</v>
      </c>
      <c r="O2959" s="5">
        <f t="shared" si="5887"/>
        <v>0</v>
      </c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>
        <f t="shared" si="5784"/>
        <v>12463.8</v>
      </c>
      <c r="AH2959" s="5">
        <f t="shared" si="5779"/>
        <v>17955.900000000001</v>
      </c>
      <c r="AI2959" s="5">
        <f t="shared" si="5780"/>
        <v>0</v>
      </c>
      <c r="AJ2959" s="5"/>
      <c r="AK2959" s="17"/>
      <c r="AL2959" s="27"/>
    </row>
    <row r="2960" spans="1:38" ht="31.2" x14ac:dyDescent="0.3">
      <c r="A2960" s="4" t="s">
        <v>274</v>
      </c>
      <c r="B2960" s="4" t="s">
        <v>96</v>
      </c>
      <c r="C2960" s="4" t="s">
        <v>169</v>
      </c>
      <c r="D2960" s="4" t="s">
        <v>287</v>
      </c>
      <c r="E2960" s="4"/>
      <c r="F2960" s="14" t="s">
        <v>1328</v>
      </c>
      <c r="G2960" s="5">
        <f t="shared" ref="G2960:L2961" si="5909">G2961</f>
        <v>13479.7</v>
      </c>
      <c r="H2960" s="5">
        <f t="shared" si="5909"/>
        <v>0</v>
      </c>
      <c r="I2960" s="5">
        <f t="shared" si="5909"/>
        <v>0</v>
      </c>
      <c r="J2960" s="5">
        <f t="shared" si="5909"/>
        <v>0</v>
      </c>
      <c r="K2960" s="5">
        <f t="shared" si="5909"/>
        <v>0</v>
      </c>
      <c r="L2960" s="5">
        <f t="shared" si="5909"/>
        <v>0</v>
      </c>
      <c r="M2960" s="5">
        <f t="shared" si="5885"/>
        <v>13479.7</v>
      </c>
      <c r="N2960" s="5">
        <f t="shared" si="5886"/>
        <v>0</v>
      </c>
      <c r="O2960" s="5">
        <f t="shared" si="5887"/>
        <v>0</v>
      </c>
      <c r="P2960" s="5">
        <f t="shared" ref="P2960:V2961" si="5910">P2961</f>
        <v>0</v>
      </c>
      <c r="Q2960" s="5">
        <f t="shared" si="5910"/>
        <v>0</v>
      </c>
      <c r="R2960" s="5">
        <f t="shared" si="5910"/>
        <v>0</v>
      </c>
      <c r="S2960" s="5">
        <f t="shared" si="5910"/>
        <v>0</v>
      </c>
      <c r="T2960" s="5">
        <f t="shared" si="5910"/>
        <v>0</v>
      </c>
      <c r="U2960" s="5">
        <f t="shared" si="5910"/>
        <v>0</v>
      </c>
      <c r="V2960" s="5">
        <f t="shared" si="5910"/>
        <v>0</v>
      </c>
      <c r="W2960" s="5">
        <f t="shared" ref="W2960:AF2961" si="5911">W2961</f>
        <v>0</v>
      </c>
      <c r="X2960" s="5">
        <f t="shared" si="5911"/>
        <v>0</v>
      </c>
      <c r="Y2960" s="5">
        <f t="shared" si="5911"/>
        <v>0</v>
      </c>
      <c r="Z2960" s="5">
        <f t="shared" si="5911"/>
        <v>0</v>
      </c>
      <c r="AA2960" s="5">
        <f t="shared" si="5911"/>
        <v>0</v>
      </c>
      <c r="AB2960" s="5">
        <f t="shared" si="5911"/>
        <v>0</v>
      </c>
      <c r="AC2960" s="5">
        <f t="shared" si="5911"/>
        <v>0</v>
      </c>
      <c r="AD2960" s="5">
        <f t="shared" si="5911"/>
        <v>0</v>
      </c>
      <c r="AE2960" s="5">
        <f t="shared" si="5911"/>
        <v>0</v>
      </c>
      <c r="AF2960" s="5">
        <f t="shared" si="5911"/>
        <v>0</v>
      </c>
      <c r="AG2960" s="5">
        <f t="shared" si="5784"/>
        <v>13479.7</v>
      </c>
      <c r="AH2960" s="5">
        <f t="shared" ref="AH2960:AH3023" si="5912">N2960+X2960+Y2960+Z2960+AA2960+AB2960</f>
        <v>0</v>
      </c>
      <c r="AI2960" s="5">
        <f t="shared" ref="AI2960:AI3023" si="5913">O2960+AC2960+AD2960+AE2960+AF2960</f>
        <v>0</v>
      </c>
      <c r="AJ2960" s="5">
        <f t="shared" ref="AJ2960:AJ2961" si="5914">AJ2961</f>
        <v>0</v>
      </c>
      <c r="AK2960" s="17"/>
      <c r="AL2960" s="27"/>
    </row>
    <row r="2961" spans="1:38" ht="31.2" x14ac:dyDescent="0.3">
      <c r="A2961" s="4" t="s">
        <v>274</v>
      </c>
      <c r="B2961" s="4" t="s">
        <v>96</v>
      </c>
      <c r="C2961" s="4" t="s">
        <v>169</v>
      </c>
      <c r="D2961" s="4" t="s">
        <v>287</v>
      </c>
      <c r="E2961" s="4" t="s">
        <v>280</v>
      </c>
      <c r="F2961" s="14" t="s">
        <v>567</v>
      </c>
      <c r="G2961" s="5">
        <f t="shared" si="5909"/>
        <v>13479.7</v>
      </c>
      <c r="H2961" s="5">
        <f t="shared" si="5909"/>
        <v>0</v>
      </c>
      <c r="I2961" s="5">
        <f t="shared" si="5909"/>
        <v>0</v>
      </c>
      <c r="J2961" s="5">
        <f t="shared" si="5909"/>
        <v>0</v>
      </c>
      <c r="K2961" s="5">
        <f t="shared" si="5909"/>
        <v>0</v>
      </c>
      <c r="L2961" s="5">
        <f t="shared" si="5909"/>
        <v>0</v>
      </c>
      <c r="M2961" s="5">
        <f t="shared" si="5885"/>
        <v>13479.7</v>
      </c>
      <c r="N2961" s="5">
        <f t="shared" si="5886"/>
        <v>0</v>
      </c>
      <c r="O2961" s="5">
        <f t="shared" si="5887"/>
        <v>0</v>
      </c>
      <c r="P2961" s="5">
        <f t="shared" si="5910"/>
        <v>0</v>
      </c>
      <c r="Q2961" s="5">
        <f t="shared" si="5910"/>
        <v>0</v>
      </c>
      <c r="R2961" s="5">
        <f t="shared" si="5910"/>
        <v>0</v>
      </c>
      <c r="S2961" s="5">
        <f t="shared" si="5910"/>
        <v>0</v>
      </c>
      <c r="T2961" s="5">
        <f t="shared" si="5910"/>
        <v>0</v>
      </c>
      <c r="U2961" s="5">
        <f t="shared" si="5910"/>
        <v>0</v>
      </c>
      <c r="V2961" s="5">
        <f t="shared" si="5910"/>
        <v>0</v>
      </c>
      <c r="W2961" s="5">
        <f t="shared" si="5911"/>
        <v>0</v>
      </c>
      <c r="X2961" s="5">
        <f t="shared" si="5911"/>
        <v>0</v>
      </c>
      <c r="Y2961" s="5">
        <f t="shared" si="5911"/>
        <v>0</v>
      </c>
      <c r="Z2961" s="5">
        <f t="shared" si="5911"/>
        <v>0</v>
      </c>
      <c r="AA2961" s="5">
        <f t="shared" si="5911"/>
        <v>0</v>
      </c>
      <c r="AB2961" s="5">
        <f t="shared" si="5911"/>
        <v>0</v>
      </c>
      <c r="AC2961" s="5">
        <f t="shared" si="5911"/>
        <v>0</v>
      </c>
      <c r="AD2961" s="5">
        <f t="shared" si="5911"/>
        <v>0</v>
      </c>
      <c r="AE2961" s="5">
        <f t="shared" si="5911"/>
        <v>0</v>
      </c>
      <c r="AF2961" s="5">
        <f t="shared" si="5911"/>
        <v>0</v>
      </c>
      <c r="AG2961" s="5">
        <f t="shared" ref="AG2961:AG3024" si="5915">M2961+P2961+Q2961+R2961+S2961+T2961+U2961+V2961+W2961</f>
        <v>13479.7</v>
      </c>
      <c r="AH2961" s="5">
        <f t="shared" si="5912"/>
        <v>0</v>
      </c>
      <c r="AI2961" s="5">
        <f t="shared" si="5913"/>
        <v>0</v>
      </c>
      <c r="AJ2961" s="5">
        <f t="shared" si="5914"/>
        <v>0</v>
      </c>
      <c r="AK2961" s="17"/>
      <c r="AL2961" s="27"/>
    </row>
    <row r="2962" spans="1:38" x14ac:dyDescent="0.3">
      <c r="A2962" s="4" t="s">
        <v>274</v>
      </c>
      <c r="B2962" s="4" t="s">
        <v>96</v>
      </c>
      <c r="C2962" s="4" t="s">
        <v>169</v>
      </c>
      <c r="D2962" s="4" t="s">
        <v>287</v>
      </c>
      <c r="E2962" s="4" t="s">
        <v>279</v>
      </c>
      <c r="F2962" s="14" t="s">
        <v>568</v>
      </c>
      <c r="G2962" s="5">
        <v>13479.7</v>
      </c>
      <c r="H2962" s="5">
        <v>0</v>
      </c>
      <c r="I2962" s="5">
        <v>0</v>
      </c>
      <c r="J2962" s="5"/>
      <c r="K2962" s="5"/>
      <c r="L2962" s="5"/>
      <c r="M2962" s="5">
        <f t="shared" si="5885"/>
        <v>13479.7</v>
      </c>
      <c r="N2962" s="5">
        <f t="shared" si="5886"/>
        <v>0</v>
      </c>
      <c r="O2962" s="5">
        <f t="shared" si="5887"/>
        <v>0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>
        <f t="shared" si="5915"/>
        <v>13479.7</v>
      </c>
      <c r="AH2962" s="5">
        <f t="shared" si="5912"/>
        <v>0</v>
      </c>
      <c r="AI2962" s="5">
        <f t="shared" si="5913"/>
        <v>0</v>
      </c>
      <c r="AJ2962" s="5"/>
      <c r="AK2962" s="17"/>
      <c r="AL2962" s="27"/>
    </row>
    <row r="2963" spans="1:38" ht="31.2" x14ac:dyDescent="0.3">
      <c r="A2963" s="4" t="s">
        <v>274</v>
      </c>
      <c r="B2963" s="4" t="s">
        <v>96</v>
      </c>
      <c r="C2963" s="4" t="s">
        <v>169</v>
      </c>
      <c r="D2963" s="4" t="s">
        <v>289</v>
      </c>
      <c r="E2963" s="4"/>
      <c r="F2963" s="14" t="s">
        <v>823</v>
      </c>
      <c r="G2963" s="5">
        <f t="shared" ref="G2963:L2964" si="5916">G2964</f>
        <v>20000</v>
      </c>
      <c r="H2963" s="5">
        <f t="shared" si="5916"/>
        <v>90000</v>
      </c>
      <c r="I2963" s="5">
        <f t="shared" si="5916"/>
        <v>0</v>
      </c>
      <c r="J2963" s="5">
        <f t="shared" si="5916"/>
        <v>0</v>
      </c>
      <c r="K2963" s="5">
        <f t="shared" si="5916"/>
        <v>0</v>
      </c>
      <c r="L2963" s="5">
        <f t="shared" si="5916"/>
        <v>0</v>
      </c>
      <c r="M2963" s="5">
        <f t="shared" si="5885"/>
        <v>20000</v>
      </c>
      <c r="N2963" s="5">
        <f t="shared" si="5886"/>
        <v>90000</v>
      </c>
      <c r="O2963" s="5">
        <f t="shared" si="5887"/>
        <v>0</v>
      </c>
      <c r="P2963" s="5">
        <f t="shared" ref="P2963:V2964" si="5917">P2964</f>
        <v>0</v>
      </c>
      <c r="Q2963" s="5">
        <f t="shared" si="5917"/>
        <v>0</v>
      </c>
      <c r="R2963" s="5">
        <f t="shared" si="5917"/>
        <v>0</v>
      </c>
      <c r="S2963" s="5">
        <f t="shared" si="5917"/>
        <v>0</v>
      </c>
      <c r="T2963" s="5">
        <f t="shared" si="5917"/>
        <v>0</v>
      </c>
      <c r="U2963" s="5">
        <f t="shared" si="5917"/>
        <v>0</v>
      </c>
      <c r="V2963" s="5">
        <f t="shared" si="5917"/>
        <v>0</v>
      </c>
      <c r="W2963" s="5">
        <f t="shared" ref="W2963:AF2964" si="5918">W2964</f>
        <v>0</v>
      </c>
      <c r="X2963" s="5">
        <f t="shared" si="5918"/>
        <v>0</v>
      </c>
      <c r="Y2963" s="5">
        <f t="shared" si="5918"/>
        <v>0</v>
      </c>
      <c r="Z2963" s="5">
        <f t="shared" si="5918"/>
        <v>0</v>
      </c>
      <c r="AA2963" s="5">
        <f t="shared" si="5918"/>
        <v>0</v>
      </c>
      <c r="AB2963" s="5">
        <f t="shared" si="5918"/>
        <v>0</v>
      </c>
      <c r="AC2963" s="5">
        <f t="shared" si="5918"/>
        <v>0</v>
      </c>
      <c r="AD2963" s="5">
        <f t="shared" si="5918"/>
        <v>0</v>
      </c>
      <c r="AE2963" s="5">
        <f t="shared" si="5918"/>
        <v>0</v>
      </c>
      <c r="AF2963" s="5">
        <f t="shared" si="5918"/>
        <v>0</v>
      </c>
      <c r="AG2963" s="5">
        <f t="shared" si="5915"/>
        <v>20000</v>
      </c>
      <c r="AH2963" s="5">
        <f t="shared" si="5912"/>
        <v>90000</v>
      </c>
      <c r="AI2963" s="5">
        <f t="shared" si="5913"/>
        <v>0</v>
      </c>
      <c r="AJ2963" s="5">
        <f t="shared" ref="AJ2963:AJ2964" si="5919">AJ2964</f>
        <v>0</v>
      </c>
      <c r="AK2963" s="17"/>
      <c r="AL2963" s="27"/>
    </row>
    <row r="2964" spans="1:38" ht="31.2" x14ac:dyDescent="0.3">
      <c r="A2964" s="4" t="s">
        <v>274</v>
      </c>
      <c r="B2964" s="4" t="s">
        <v>96</v>
      </c>
      <c r="C2964" s="4" t="s">
        <v>169</v>
      </c>
      <c r="D2964" s="4" t="s">
        <v>289</v>
      </c>
      <c r="E2964" s="4" t="s">
        <v>280</v>
      </c>
      <c r="F2964" s="14" t="s">
        <v>567</v>
      </c>
      <c r="G2964" s="5">
        <f t="shared" si="5916"/>
        <v>20000</v>
      </c>
      <c r="H2964" s="5">
        <f t="shared" si="5916"/>
        <v>90000</v>
      </c>
      <c r="I2964" s="5">
        <f t="shared" si="5916"/>
        <v>0</v>
      </c>
      <c r="J2964" s="5">
        <f t="shared" si="5916"/>
        <v>0</v>
      </c>
      <c r="K2964" s="5">
        <f t="shared" si="5916"/>
        <v>0</v>
      </c>
      <c r="L2964" s="5">
        <f t="shared" si="5916"/>
        <v>0</v>
      </c>
      <c r="M2964" s="5">
        <f t="shared" si="5885"/>
        <v>20000</v>
      </c>
      <c r="N2964" s="5">
        <f t="shared" si="5886"/>
        <v>90000</v>
      </c>
      <c r="O2964" s="5">
        <f t="shared" si="5887"/>
        <v>0</v>
      </c>
      <c r="P2964" s="5">
        <f t="shared" si="5917"/>
        <v>0</v>
      </c>
      <c r="Q2964" s="5">
        <f t="shared" si="5917"/>
        <v>0</v>
      </c>
      <c r="R2964" s="5">
        <f t="shared" si="5917"/>
        <v>0</v>
      </c>
      <c r="S2964" s="5">
        <f t="shared" si="5917"/>
        <v>0</v>
      </c>
      <c r="T2964" s="5">
        <f t="shared" si="5917"/>
        <v>0</v>
      </c>
      <c r="U2964" s="5">
        <f t="shared" si="5917"/>
        <v>0</v>
      </c>
      <c r="V2964" s="5">
        <f t="shared" si="5917"/>
        <v>0</v>
      </c>
      <c r="W2964" s="5">
        <f t="shared" si="5918"/>
        <v>0</v>
      </c>
      <c r="X2964" s="5">
        <f t="shared" si="5918"/>
        <v>0</v>
      </c>
      <c r="Y2964" s="5">
        <f t="shared" si="5918"/>
        <v>0</v>
      </c>
      <c r="Z2964" s="5">
        <f t="shared" si="5918"/>
        <v>0</v>
      </c>
      <c r="AA2964" s="5">
        <f t="shared" si="5918"/>
        <v>0</v>
      </c>
      <c r="AB2964" s="5">
        <f t="shared" si="5918"/>
        <v>0</v>
      </c>
      <c r="AC2964" s="5">
        <f t="shared" si="5918"/>
        <v>0</v>
      </c>
      <c r="AD2964" s="5">
        <f t="shared" si="5918"/>
        <v>0</v>
      </c>
      <c r="AE2964" s="5">
        <f t="shared" si="5918"/>
        <v>0</v>
      </c>
      <c r="AF2964" s="5">
        <f t="shared" si="5918"/>
        <v>0</v>
      </c>
      <c r="AG2964" s="5">
        <f t="shared" si="5915"/>
        <v>20000</v>
      </c>
      <c r="AH2964" s="5">
        <f t="shared" si="5912"/>
        <v>90000</v>
      </c>
      <c r="AI2964" s="5">
        <f t="shared" si="5913"/>
        <v>0</v>
      </c>
      <c r="AJ2964" s="5">
        <f t="shared" si="5919"/>
        <v>0</v>
      </c>
      <c r="AK2964" s="17"/>
      <c r="AL2964" s="27"/>
    </row>
    <row r="2965" spans="1:38" x14ac:dyDescent="0.3">
      <c r="A2965" s="4" t="s">
        <v>274</v>
      </c>
      <c r="B2965" s="4" t="s">
        <v>96</v>
      </c>
      <c r="C2965" s="4" t="s">
        <v>169</v>
      </c>
      <c r="D2965" s="4" t="s">
        <v>289</v>
      </c>
      <c r="E2965" s="4" t="s">
        <v>279</v>
      </c>
      <c r="F2965" s="14" t="s">
        <v>568</v>
      </c>
      <c r="G2965" s="5">
        <v>20000</v>
      </c>
      <c r="H2965" s="5">
        <v>90000</v>
      </c>
      <c r="I2965" s="5">
        <v>0</v>
      </c>
      <c r="J2965" s="5"/>
      <c r="K2965" s="5"/>
      <c r="L2965" s="5"/>
      <c r="M2965" s="5">
        <f t="shared" si="5885"/>
        <v>20000</v>
      </c>
      <c r="N2965" s="5">
        <f t="shared" si="5886"/>
        <v>90000</v>
      </c>
      <c r="O2965" s="5">
        <f t="shared" si="5887"/>
        <v>0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>
        <f t="shared" si="5915"/>
        <v>20000</v>
      </c>
      <c r="AH2965" s="5">
        <f t="shared" si="5912"/>
        <v>90000</v>
      </c>
      <c r="AI2965" s="5">
        <f t="shared" si="5913"/>
        <v>0</v>
      </c>
      <c r="AJ2965" s="5"/>
      <c r="AK2965" s="17"/>
      <c r="AL2965" s="27"/>
    </row>
    <row r="2966" spans="1:38" ht="31.2" x14ac:dyDescent="0.3">
      <c r="A2966" s="4" t="s">
        <v>274</v>
      </c>
      <c r="B2966" s="4" t="s">
        <v>96</v>
      </c>
      <c r="C2966" s="4" t="s">
        <v>169</v>
      </c>
      <c r="D2966" s="4" t="s">
        <v>290</v>
      </c>
      <c r="E2966" s="4"/>
      <c r="F2966" s="14" t="s">
        <v>824</v>
      </c>
      <c r="G2966" s="5">
        <f t="shared" ref="G2966:L2967" si="5920">G2967</f>
        <v>41819</v>
      </c>
      <c r="H2966" s="5">
        <f t="shared" si="5920"/>
        <v>0</v>
      </c>
      <c r="I2966" s="5">
        <f t="shared" si="5920"/>
        <v>0</v>
      </c>
      <c r="J2966" s="5">
        <f t="shared" si="5920"/>
        <v>0</v>
      </c>
      <c r="K2966" s="5">
        <f t="shared" si="5920"/>
        <v>0</v>
      </c>
      <c r="L2966" s="5">
        <f t="shared" si="5920"/>
        <v>0</v>
      </c>
      <c r="M2966" s="5">
        <f t="shared" si="5885"/>
        <v>41819</v>
      </c>
      <c r="N2966" s="5">
        <f t="shared" si="5886"/>
        <v>0</v>
      </c>
      <c r="O2966" s="5">
        <f t="shared" si="5887"/>
        <v>0</v>
      </c>
      <c r="P2966" s="5">
        <f t="shared" ref="P2966:V2967" si="5921">P2967</f>
        <v>0</v>
      </c>
      <c r="Q2966" s="5">
        <f t="shared" si="5921"/>
        <v>0</v>
      </c>
      <c r="R2966" s="5">
        <f t="shared" si="5921"/>
        <v>0</v>
      </c>
      <c r="S2966" s="5">
        <f t="shared" si="5921"/>
        <v>0</v>
      </c>
      <c r="T2966" s="5">
        <f t="shared" si="5921"/>
        <v>0</v>
      </c>
      <c r="U2966" s="5">
        <f t="shared" si="5921"/>
        <v>0</v>
      </c>
      <c r="V2966" s="5">
        <f t="shared" si="5921"/>
        <v>0</v>
      </c>
      <c r="W2966" s="5">
        <f t="shared" ref="W2966:AF2967" si="5922">W2967</f>
        <v>0</v>
      </c>
      <c r="X2966" s="5">
        <f t="shared" si="5922"/>
        <v>0</v>
      </c>
      <c r="Y2966" s="5">
        <f t="shared" si="5922"/>
        <v>0</v>
      </c>
      <c r="Z2966" s="5">
        <f t="shared" si="5922"/>
        <v>0</v>
      </c>
      <c r="AA2966" s="5">
        <f t="shared" si="5922"/>
        <v>0</v>
      </c>
      <c r="AB2966" s="5">
        <f t="shared" si="5922"/>
        <v>0</v>
      </c>
      <c r="AC2966" s="5">
        <f t="shared" si="5922"/>
        <v>0</v>
      </c>
      <c r="AD2966" s="5">
        <f t="shared" si="5922"/>
        <v>0</v>
      </c>
      <c r="AE2966" s="5">
        <f t="shared" si="5922"/>
        <v>0</v>
      </c>
      <c r="AF2966" s="5">
        <f t="shared" si="5922"/>
        <v>0</v>
      </c>
      <c r="AG2966" s="5">
        <f t="shared" si="5915"/>
        <v>41819</v>
      </c>
      <c r="AH2966" s="5">
        <f t="shared" si="5912"/>
        <v>0</v>
      </c>
      <c r="AI2966" s="5">
        <f t="shared" si="5913"/>
        <v>0</v>
      </c>
      <c r="AJ2966" s="5">
        <f t="shared" ref="AJ2966:AJ2967" si="5923">AJ2967</f>
        <v>0</v>
      </c>
      <c r="AK2966" s="17"/>
      <c r="AL2966" s="27"/>
    </row>
    <row r="2967" spans="1:38" ht="31.2" x14ac:dyDescent="0.3">
      <c r="A2967" s="4" t="s">
        <v>274</v>
      </c>
      <c r="B2967" s="4" t="s">
        <v>96</v>
      </c>
      <c r="C2967" s="4" t="s">
        <v>169</v>
      </c>
      <c r="D2967" s="4" t="s">
        <v>290</v>
      </c>
      <c r="E2967" s="4" t="s">
        <v>280</v>
      </c>
      <c r="F2967" s="14" t="s">
        <v>567</v>
      </c>
      <c r="G2967" s="5">
        <f t="shared" si="5920"/>
        <v>41819</v>
      </c>
      <c r="H2967" s="5">
        <f t="shared" si="5920"/>
        <v>0</v>
      </c>
      <c r="I2967" s="5">
        <f t="shared" si="5920"/>
        <v>0</v>
      </c>
      <c r="J2967" s="5">
        <f t="shared" si="5920"/>
        <v>0</v>
      </c>
      <c r="K2967" s="5">
        <f t="shared" si="5920"/>
        <v>0</v>
      </c>
      <c r="L2967" s="5">
        <f t="shared" si="5920"/>
        <v>0</v>
      </c>
      <c r="M2967" s="5">
        <f t="shared" si="5885"/>
        <v>41819</v>
      </c>
      <c r="N2967" s="5">
        <f t="shared" si="5886"/>
        <v>0</v>
      </c>
      <c r="O2967" s="5">
        <f t="shared" si="5887"/>
        <v>0</v>
      </c>
      <c r="P2967" s="5">
        <f t="shared" si="5921"/>
        <v>0</v>
      </c>
      <c r="Q2967" s="5">
        <f t="shared" si="5921"/>
        <v>0</v>
      </c>
      <c r="R2967" s="5">
        <f t="shared" si="5921"/>
        <v>0</v>
      </c>
      <c r="S2967" s="5">
        <f t="shared" si="5921"/>
        <v>0</v>
      </c>
      <c r="T2967" s="5">
        <f t="shared" si="5921"/>
        <v>0</v>
      </c>
      <c r="U2967" s="5">
        <f t="shared" si="5921"/>
        <v>0</v>
      </c>
      <c r="V2967" s="5">
        <f t="shared" si="5921"/>
        <v>0</v>
      </c>
      <c r="W2967" s="5">
        <f t="shared" si="5922"/>
        <v>0</v>
      </c>
      <c r="X2967" s="5">
        <f t="shared" si="5922"/>
        <v>0</v>
      </c>
      <c r="Y2967" s="5">
        <f t="shared" si="5922"/>
        <v>0</v>
      </c>
      <c r="Z2967" s="5">
        <f t="shared" si="5922"/>
        <v>0</v>
      </c>
      <c r="AA2967" s="5">
        <f t="shared" si="5922"/>
        <v>0</v>
      </c>
      <c r="AB2967" s="5">
        <f t="shared" si="5922"/>
        <v>0</v>
      </c>
      <c r="AC2967" s="5">
        <f t="shared" si="5922"/>
        <v>0</v>
      </c>
      <c r="AD2967" s="5">
        <f t="shared" si="5922"/>
        <v>0</v>
      </c>
      <c r="AE2967" s="5">
        <f t="shared" si="5922"/>
        <v>0</v>
      </c>
      <c r="AF2967" s="5">
        <f t="shared" si="5922"/>
        <v>0</v>
      </c>
      <c r="AG2967" s="5">
        <f t="shared" si="5915"/>
        <v>41819</v>
      </c>
      <c r="AH2967" s="5">
        <f t="shared" si="5912"/>
        <v>0</v>
      </c>
      <c r="AI2967" s="5">
        <f t="shared" si="5913"/>
        <v>0</v>
      </c>
      <c r="AJ2967" s="5">
        <f t="shared" si="5923"/>
        <v>0</v>
      </c>
      <c r="AK2967" s="17"/>
      <c r="AL2967" s="27"/>
    </row>
    <row r="2968" spans="1:38" x14ac:dyDescent="0.3">
      <c r="A2968" s="4" t="s">
        <v>274</v>
      </c>
      <c r="B2968" s="4" t="s">
        <v>96</v>
      </c>
      <c r="C2968" s="4" t="s">
        <v>169</v>
      </c>
      <c r="D2968" s="4" t="s">
        <v>290</v>
      </c>
      <c r="E2968" s="4" t="s">
        <v>279</v>
      </c>
      <c r="F2968" s="14" t="s">
        <v>568</v>
      </c>
      <c r="G2968" s="5">
        <v>41819</v>
      </c>
      <c r="H2968" s="5">
        <v>0</v>
      </c>
      <c r="I2968" s="5">
        <v>0</v>
      </c>
      <c r="J2968" s="5"/>
      <c r="K2968" s="5"/>
      <c r="L2968" s="5"/>
      <c r="M2968" s="5">
        <f t="shared" si="5885"/>
        <v>41819</v>
      </c>
      <c r="N2968" s="5">
        <f t="shared" si="5886"/>
        <v>0</v>
      </c>
      <c r="O2968" s="5">
        <f t="shared" si="5887"/>
        <v>0</v>
      </c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>
        <f t="shared" si="5915"/>
        <v>41819</v>
      </c>
      <c r="AH2968" s="5">
        <f t="shared" si="5912"/>
        <v>0</v>
      </c>
      <c r="AI2968" s="5">
        <f t="shared" si="5913"/>
        <v>0</v>
      </c>
      <c r="AJ2968" s="5"/>
      <c r="AK2968" s="17"/>
      <c r="AL2968" s="27"/>
    </row>
    <row r="2969" spans="1:38" ht="31.2" x14ac:dyDescent="0.3">
      <c r="A2969" s="4" t="s">
        <v>274</v>
      </c>
      <c r="B2969" s="4" t="s">
        <v>96</v>
      </c>
      <c r="C2969" s="4" t="s">
        <v>169</v>
      </c>
      <c r="D2969" s="4" t="s">
        <v>291</v>
      </c>
      <c r="E2969" s="4"/>
      <c r="F2969" s="14" t="s">
        <v>1329</v>
      </c>
      <c r="G2969" s="5">
        <f t="shared" ref="G2969:L2970" si="5924">G2970</f>
        <v>28405.1</v>
      </c>
      <c r="H2969" s="5">
        <f t="shared" si="5924"/>
        <v>0</v>
      </c>
      <c r="I2969" s="5">
        <f t="shared" si="5924"/>
        <v>0</v>
      </c>
      <c r="J2969" s="5">
        <f t="shared" si="5924"/>
        <v>0</v>
      </c>
      <c r="K2969" s="5">
        <f t="shared" si="5924"/>
        <v>0</v>
      </c>
      <c r="L2969" s="5">
        <f t="shared" si="5924"/>
        <v>0</v>
      </c>
      <c r="M2969" s="5">
        <f t="shared" si="5885"/>
        <v>28405.1</v>
      </c>
      <c r="N2969" s="5">
        <f t="shared" si="5886"/>
        <v>0</v>
      </c>
      <c r="O2969" s="5">
        <f t="shared" si="5887"/>
        <v>0</v>
      </c>
      <c r="P2969" s="5">
        <f t="shared" ref="P2969:V2970" si="5925">P2970</f>
        <v>0</v>
      </c>
      <c r="Q2969" s="5">
        <f t="shared" si="5925"/>
        <v>0</v>
      </c>
      <c r="R2969" s="5">
        <f t="shared" si="5925"/>
        <v>0</v>
      </c>
      <c r="S2969" s="5">
        <f t="shared" si="5925"/>
        <v>0</v>
      </c>
      <c r="T2969" s="5">
        <f t="shared" si="5925"/>
        <v>0</v>
      </c>
      <c r="U2969" s="5">
        <f t="shared" si="5925"/>
        <v>0</v>
      </c>
      <c r="V2969" s="5">
        <f t="shared" si="5925"/>
        <v>0</v>
      </c>
      <c r="W2969" s="5">
        <f t="shared" ref="W2969:AF2970" si="5926">W2970</f>
        <v>0</v>
      </c>
      <c r="X2969" s="5">
        <f t="shared" si="5926"/>
        <v>0</v>
      </c>
      <c r="Y2969" s="5">
        <f t="shared" si="5926"/>
        <v>0</v>
      </c>
      <c r="Z2969" s="5">
        <f t="shared" si="5926"/>
        <v>0</v>
      </c>
      <c r="AA2969" s="5">
        <f t="shared" si="5926"/>
        <v>0</v>
      </c>
      <c r="AB2969" s="5">
        <f t="shared" si="5926"/>
        <v>0</v>
      </c>
      <c r="AC2969" s="5">
        <f t="shared" si="5926"/>
        <v>0</v>
      </c>
      <c r="AD2969" s="5">
        <f t="shared" si="5926"/>
        <v>0</v>
      </c>
      <c r="AE2969" s="5">
        <f t="shared" si="5926"/>
        <v>0</v>
      </c>
      <c r="AF2969" s="5">
        <f t="shared" si="5926"/>
        <v>0</v>
      </c>
      <c r="AG2969" s="5">
        <f t="shared" si="5915"/>
        <v>28405.1</v>
      </c>
      <c r="AH2969" s="5">
        <f t="shared" si="5912"/>
        <v>0</v>
      </c>
      <c r="AI2969" s="5">
        <f t="shared" si="5913"/>
        <v>0</v>
      </c>
      <c r="AJ2969" s="5">
        <f t="shared" ref="AJ2969:AJ2970" si="5927">AJ2970</f>
        <v>0</v>
      </c>
      <c r="AK2969" s="17"/>
      <c r="AL2969" s="27"/>
    </row>
    <row r="2970" spans="1:38" ht="31.2" x14ac:dyDescent="0.3">
      <c r="A2970" s="4" t="s">
        <v>274</v>
      </c>
      <c r="B2970" s="4" t="s">
        <v>96</v>
      </c>
      <c r="C2970" s="4" t="s">
        <v>169</v>
      </c>
      <c r="D2970" s="4" t="s">
        <v>291</v>
      </c>
      <c r="E2970" s="4" t="s">
        <v>280</v>
      </c>
      <c r="F2970" s="14" t="s">
        <v>567</v>
      </c>
      <c r="G2970" s="5">
        <f t="shared" si="5924"/>
        <v>28405.1</v>
      </c>
      <c r="H2970" s="5">
        <f t="shared" si="5924"/>
        <v>0</v>
      </c>
      <c r="I2970" s="5">
        <f t="shared" si="5924"/>
        <v>0</v>
      </c>
      <c r="J2970" s="5">
        <f t="shared" si="5924"/>
        <v>0</v>
      </c>
      <c r="K2970" s="5">
        <f t="shared" si="5924"/>
        <v>0</v>
      </c>
      <c r="L2970" s="5">
        <f t="shared" si="5924"/>
        <v>0</v>
      </c>
      <c r="M2970" s="5">
        <f t="shared" si="5885"/>
        <v>28405.1</v>
      </c>
      <c r="N2970" s="5">
        <f t="shared" si="5886"/>
        <v>0</v>
      </c>
      <c r="O2970" s="5">
        <f t="shared" si="5887"/>
        <v>0</v>
      </c>
      <c r="P2970" s="5">
        <f t="shared" si="5925"/>
        <v>0</v>
      </c>
      <c r="Q2970" s="5">
        <f t="shared" si="5925"/>
        <v>0</v>
      </c>
      <c r="R2970" s="5">
        <f t="shared" si="5925"/>
        <v>0</v>
      </c>
      <c r="S2970" s="5">
        <f t="shared" si="5925"/>
        <v>0</v>
      </c>
      <c r="T2970" s="5">
        <f t="shared" si="5925"/>
        <v>0</v>
      </c>
      <c r="U2970" s="5">
        <f t="shared" si="5925"/>
        <v>0</v>
      </c>
      <c r="V2970" s="5">
        <f t="shared" si="5925"/>
        <v>0</v>
      </c>
      <c r="W2970" s="5">
        <f t="shared" si="5926"/>
        <v>0</v>
      </c>
      <c r="X2970" s="5">
        <f t="shared" si="5926"/>
        <v>0</v>
      </c>
      <c r="Y2970" s="5">
        <f t="shared" si="5926"/>
        <v>0</v>
      </c>
      <c r="Z2970" s="5">
        <f t="shared" si="5926"/>
        <v>0</v>
      </c>
      <c r="AA2970" s="5">
        <f t="shared" si="5926"/>
        <v>0</v>
      </c>
      <c r="AB2970" s="5">
        <f t="shared" si="5926"/>
        <v>0</v>
      </c>
      <c r="AC2970" s="5">
        <f t="shared" si="5926"/>
        <v>0</v>
      </c>
      <c r="AD2970" s="5">
        <f t="shared" si="5926"/>
        <v>0</v>
      </c>
      <c r="AE2970" s="5">
        <f t="shared" si="5926"/>
        <v>0</v>
      </c>
      <c r="AF2970" s="5">
        <f t="shared" si="5926"/>
        <v>0</v>
      </c>
      <c r="AG2970" s="5">
        <f t="shared" si="5915"/>
        <v>28405.1</v>
      </c>
      <c r="AH2970" s="5">
        <f t="shared" si="5912"/>
        <v>0</v>
      </c>
      <c r="AI2970" s="5">
        <f t="shared" si="5913"/>
        <v>0</v>
      </c>
      <c r="AJ2970" s="5">
        <f t="shared" si="5927"/>
        <v>0</v>
      </c>
      <c r="AK2970" s="17"/>
      <c r="AL2970" s="27"/>
    </row>
    <row r="2971" spans="1:38" x14ac:dyDescent="0.3">
      <c r="A2971" s="4" t="s">
        <v>274</v>
      </c>
      <c r="B2971" s="4" t="s">
        <v>96</v>
      </c>
      <c r="C2971" s="4" t="s">
        <v>169</v>
      </c>
      <c r="D2971" s="4" t="s">
        <v>291</v>
      </c>
      <c r="E2971" s="4" t="s">
        <v>279</v>
      </c>
      <c r="F2971" s="14" t="s">
        <v>568</v>
      </c>
      <c r="G2971" s="5">
        <v>28405.1</v>
      </c>
      <c r="H2971" s="5">
        <v>0</v>
      </c>
      <c r="I2971" s="5">
        <v>0</v>
      </c>
      <c r="J2971" s="5"/>
      <c r="K2971" s="5"/>
      <c r="L2971" s="5"/>
      <c r="M2971" s="5">
        <f t="shared" si="5885"/>
        <v>28405.1</v>
      </c>
      <c r="N2971" s="5">
        <f t="shared" si="5886"/>
        <v>0</v>
      </c>
      <c r="O2971" s="5">
        <f t="shared" si="5887"/>
        <v>0</v>
      </c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>
        <f t="shared" si="5915"/>
        <v>28405.1</v>
      </c>
      <c r="AH2971" s="5">
        <f t="shared" si="5912"/>
        <v>0</v>
      </c>
      <c r="AI2971" s="5">
        <f t="shared" si="5913"/>
        <v>0</v>
      </c>
      <c r="AJ2971" s="5"/>
      <c r="AK2971" s="17"/>
      <c r="AL2971" s="27"/>
    </row>
    <row r="2972" spans="1:38" ht="46.8" hidden="1" x14ac:dyDescent="0.3">
      <c r="A2972" s="4" t="s">
        <v>274</v>
      </c>
      <c r="B2972" s="4" t="s">
        <v>96</v>
      </c>
      <c r="C2972" s="4" t="s">
        <v>169</v>
      </c>
      <c r="D2972" s="4" t="s">
        <v>292</v>
      </c>
      <c r="E2972" s="4"/>
      <c r="F2972" s="14" t="s">
        <v>932</v>
      </c>
      <c r="G2972" s="5">
        <f t="shared" ref="G2972:L2973" si="5928">G2973</f>
        <v>522</v>
      </c>
      <c r="H2972" s="5">
        <f t="shared" si="5928"/>
        <v>0</v>
      </c>
      <c r="I2972" s="5">
        <f t="shared" si="5928"/>
        <v>0</v>
      </c>
      <c r="J2972" s="5">
        <f t="shared" si="5928"/>
        <v>0</v>
      </c>
      <c r="K2972" s="5">
        <f t="shared" si="5928"/>
        <v>0</v>
      </c>
      <c r="L2972" s="5">
        <f t="shared" si="5928"/>
        <v>0</v>
      </c>
      <c r="M2972" s="5">
        <f t="shared" si="5885"/>
        <v>522</v>
      </c>
      <c r="N2972" s="5">
        <f t="shared" si="5886"/>
        <v>0</v>
      </c>
      <c r="O2972" s="5">
        <f t="shared" si="5887"/>
        <v>0</v>
      </c>
      <c r="P2972" s="5">
        <f t="shared" ref="P2972:V2973" si="5929">P2973</f>
        <v>-522</v>
      </c>
      <c r="Q2972" s="5">
        <f t="shared" si="5929"/>
        <v>0</v>
      </c>
      <c r="R2972" s="5">
        <f t="shared" si="5929"/>
        <v>0</v>
      </c>
      <c r="S2972" s="5">
        <f t="shared" si="5929"/>
        <v>0</v>
      </c>
      <c r="T2972" s="5">
        <f t="shared" si="5929"/>
        <v>0</v>
      </c>
      <c r="U2972" s="5">
        <f t="shared" si="5929"/>
        <v>0</v>
      </c>
      <c r="V2972" s="5">
        <f t="shared" si="5929"/>
        <v>0</v>
      </c>
      <c r="W2972" s="5">
        <f t="shared" ref="W2972:AF2973" si="5930">W2973</f>
        <v>0</v>
      </c>
      <c r="X2972" s="5">
        <f t="shared" si="5930"/>
        <v>0</v>
      </c>
      <c r="Y2972" s="5">
        <f t="shared" si="5930"/>
        <v>0</v>
      </c>
      <c r="Z2972" s="5">
        <f t="shared" si="5930"/>
        <v>0</v>
      </c>
      <c r="AA2972" s="5">
        <f t="shared" si="5930"/>
        <v>0</v>
      </c>
      <c r="AB2972" s="5">
        <f t="shared" si="5930"/>
        <v>0</v>
      </c>
      <c r="AC2972" s="5">
        <f t="shared" si="5930"/>
        <v>0</v>
      </c>
      <c r="AD2972" s="5">
        <f t="shared" si="5930"/>
        <v>0</v>
      </c>
      <c r="AE2972" s="5">
        <f t="shared" si="5930"/>
        <v>0</v>
      </c>
      <c r="AF2972" s="5">
        <f t="shared" si="5930"/>
        <v>0</v>
      </c>
      <c r="AG2972" s="5">
        <f t="shared" si="5915"/>
        <v>0</v>
      </c>
      <c r="AH2972" s="5">
        <f t="shared" si="5912"/>
        <v>0</v>
      </c>
      <c r="AI2972" s="5">
        <f t="shared" si="5913"/>
        <v>0</v>
      </c>
      <c r="AJ2972" s="5">
        <f t="shared" ref="AJ2972:AJ2973" si="5931">AJ2973</f>
        <v>0</v>
      </c>
      <c r="AK2972" s="17">
        <v>1</v>
      </c>
      <c r="AL2972" s="27"/>
    </row>
    <row r="2973" spans="1:38" ht="31.2" hidden="1" x14ac:dyDescent="0.3">
      <c r="A2973" s="4" t="s">
        <v>274</v>
      </c>
      <c r="B2973" s="4" t="s">
        <v>96</v>
      </c>
      <c r="C2973" s="4" t="s">
        <v>169</v>
      </c>
      <c r="D2973" s="4" t="s">
        <v>292</v>
      </c>
      <c r="E2973" s="4" t="s">
        <v>280</v>
      </c>
      <c r="F2973" s="14" t="s">
        <v>567</v>
      </c>
      <c r="G2973" s="5">
        <f t="shared" si="5928"/>
        <v>522</v>
      </c>
      <c r="H2973" s="5">
        <f t="shared" si="5928"/>
        <v>0</v>
      </c>
      <c r="I2973" s="5">
        <f t="shared" si="5928"/>
        <v>0</v>
      </c>
      <c r="J2973" s="5">
        <f t="shared" si="5928"/>
        <v>0</v>
      </c>
      <c r="K2973" s="5">
        <f t="shared" si="5928"/>
        <v>0</v>
      </c>
      <c r="L2973" s="5">
        <f t="shared" si="5928"/>
        <v>0</v>
      </c>
      <c r="M2973" s="5">
        <f t="shared" si="5885"/>
        <v>522</v>
      </c>
      <c r="N2973" s="5">
        <f t="shared" si="5886"/>
        <v>0</v>
      </c>
      <c r="O2973" s="5">
        <f t="shared" si="5887"/>
        <v>0</v>
      </c>
      <c r="P2973" s="5">
        <f t="shared" si="5929"/>
        <v>-522</v>
      </c>
      <c r="Q2973" s="5">
        <f t="shared" si="5929"/>
        <v>0</v>
      </c>
      <c r="R2973" s="5">
        <f t="shared" si="5929"/>
        <v>0</v>
      </c>
      <c r="S2973" s="5">
        <f t="shared" si="5929"/>
        <v>0</v>
      </c>
      <c r="T2973" s="5">
        <f t="shared" si="5929"/>
        <v>0</v>
      </c>
      <c r="U2973" s="5">
        <f t="shared" si="5929"/>
        <v>0</v>
      </c>
      <c r="V2973" s="5">
        <f t="shared" si="5929"/>
        <v>0</v>
      </c>
      <c r="W2973" s="5">
        <f t="shared" si="5930"/>
        <v>0</v>
      </c>
      <c r="X2973" s="5">
        <f t="shared" si="5930"/>
        <v>0</v>
      </c>
      <c r="Y2973" s="5">
        <f t="shared" si="5930"/>
        <v>0</v>
      </c>
      <c r="Z2973" s="5">
        <f t="shared" si="5930"/>
        <v>0</v>
      </c>
      <c r="AA2973" s="5">
        <f t="shared" si="5930"/>
        <v>0</v>
      </c>
      <c r="AB2973" s="5">
        <f t="shared" si="5930"/>
        <v>0</v>
      </c>
      <c r="AC2973" s="5">
        <f t="shared" si="5930"/>
        <v>0</v>
      </c>
      <c r="AD2973" s="5">
        <f t="shared" si="5930"/>
        <v>0</v>
      </c>
      <c r="AE2973" s="5">
        <f t="shared" si="5930"/>
        <v>0</v>
      </c>
      <c r="AF2973" s="5">
        <f t="shared" si="5930"/>
        <v>0</v>
      </c>
      <c r="AG2973" s="5">
        <f t="shared" si="5915"/>
        <v>0</v>
      </c>
      <c r="AH2973" s="5">
        <f t="shared" si="5912"/>
        <v>0</v>
      </c>
      <c r="AI2973" s="5">
        <f t="shared" si="5913"/>
        <v>0</v>
      </c>
      <c r="AJ2973" s="5">
        <f t="shared" si="5931"/>
        <v>0</v>
      </c>
      <c r="AK2973" s="17">
        <v>1</v>
      </c>
      <c r="AL2973" s="27"/>
    </row>
    <row r="2974" spans="1:38" hidden="1" x14ac:dyDescent="0.3">
      <c r="A2974" s="4" t="s">
        <v>274</v>
      </c>
      <c r="B2974" s="4" t="s">
        <v>96</v>
      </c>
      <c r="C2974" s="4" t="s">
        <v>169</v>
      </c>
      <c r="D2974" s="4" t="s">
        <v>292</v>
      </c>
      <c r="E2974" s="4" t="s">
        <v>279</v>
      </c>
      <c r="F2974" s="14" t="s">
        <v>568</v>
      </c>
      <c r="G2974" s="5">
        <v>522</v>
      </c>
      <c r="H2974" s="5">
        <v>0</v>
      </c>
      <c r="I2974" s="5">
        <v>0</v>
      </c>
      <c r="J2974" s="5"/>
      <c r="K2974" s="5"/>
      <c r="L2974" s="5"/>
      <c r="M2974" s="5">
        <f t="shared" si="5885"/>
        <v>522</v>
      </c>
      <c r="N2974" s="5">
        <f t="shared" si="5886"/>
        <v>0</v>
      </c>
      <c r="O2974" s="5">
        <f t="shared" si="5887"/>
        <v>0</v>
      </c>
      <c r="P2974" s="5">
        <v>-522</v>
      </c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>
        <f t="shared" si="5915"/>
        <v>0</v>
      </c>
      <c r="AH2974" s="5">
        <f t="shared" si="5912"/>
        <v>0</v>
      </c>
      <c r="AI2974" s="5">
        <f t="shared" si="5913"/>
        <v>0</v>
      </c>
      <c r="AJ2974" s="5"/>
      <c r="AK2974" s="17">
        <v>1</v>
      </c>
      <c r="AL2974" s="27"/>
    </row>
    <row r="2975" spans="1:38" ht="31.2" hidden="1" x14ac:dyDescent="0.3">
      <c r="A2975" s="4" t="s">
        <v>274</v>
      </c>
      <c r="B2975" s="4" t="s">
        <v>96</v>
      </c>
      <c r="C2975" s="4" t="s">
        <v>169</v>
      </c>
      <c r="D2975" s="4" t="s">
        <v>293</v>
      </c>
      <c r="E2975" s="4"/>
      <c r="F2975" s="14" t="s">
        <v>825</v>
      </c>
      <c r="G2975" s="5">
        <f t="shared" ref="G2975:L2976" si="5932">G2976</f>
        <v>3897</v>
      </c>
      <c r="H2975" s="5">
        <f t="shared" si="5932"/>
        <v>0</v>
      </c>
      <c r="I2975" s="5">
        <f t="shared" si="5932"/>
        <v>0</v>
      </c>
      <c r="J2975" s="5">
        <f t="shared" si="5932"/>
        <v>0</v>
      </c>
      <c r="K2975" s="5">
        <f t="shared" si="5932"/>
        <v>0</v>
      </c>
      <c r="L2975" s="5">
        <f t="shared" si="5932"/>
        <v>0</v>
      </c>
      <c r="M2975" s="5">
        <f t="shared" si="5885"/>
        <v>3897</v>
      </c>
      <c r="N2975" s="5">
        <f t="shared" si="5886"/>
        <v>0</v>
      </c>
      <c r="O2975" s="5">
        <f t="shared" si="5887"/>
        <v>0</v>
      </c>
      <c r="P2975" s="5">
        <f t="shared" ref="P2975:V2976" si="5933">P2976</f>
        <v>-3897</v>
      </c>
      <c r="Q2975" s="5">
        <f t="shared" si="5933"/>
        <v>0</v>
      </c>
      <c r="R2975" s="5">
        <f t="shared" si="5933"/>
        <v>0</v>
      </c>
      <c r="S2975" s="5">
        <f t="shared" si="5933"/>
        <v>0</v>
      </c>
      <c r="T2975" s="5">
        <f t="shared" si="5933"/>
        <v>0</v>
      </c>
      <c r="U2975" s="5">
        <f t="shared" si="5933"/>
        <v>0</v>
      </c>
      <c r="V2975" s="5">
        <f t="shared" si="5933"/>
        <v>0</v>
      </c>
      <c r="W2975" s="5">
        <f t="shared" ref="W2975:AF2976" si="5934">W2976</f>
        <v>0</v>
      </c>
      <c r="X2975" s="5">
        <f t="shared" si="5934"/>
        <v>0</v>
      </c>
      <c r="Y2975" s="5">
        <f t="shared" si="5934"/>
        <v>0</v>
      </c>
      <c r="Z2975" s="5">
        <f t="shared" si="5934"/>
        <v>0</v>
      </c>
      <c r="AA2975" s="5">
        <f t="shared" si="5934"/>
        <v>0</v>
      </c>
      <c r="AB2975" s="5">
        <f t="shared" si="5934"/>
        <v>0</v>
      </c>
      <c r="AC2975" s="5">
        <f t="shared" si="5934"/>
        <v>0</v>
      </c>
      <c r="AD2975" s="5">
        <f t="shared" si="5934"/>
        <v>0</v>
      </c>
      <c r="AE2975" s="5">
        <f t="shared" si="5934"/>
        <v>0</v>
      </c>
      <c r="AF2975" s="5">
        <f t="shared" si="5934"/>
        <v>0</v>
      </c>
      <c r="AG2975" s="5">
        <f t="shared" si="5915"/>
        <v>0</v>
      </c>
      <c r="AH2975" s="5">
        <f t="shared" si="5912"/>
        <v>0</v>
      </c>
      <c r="AI2975" s="5">
        <f t="shared" si="5913"/>
        <v>0</v>
      </c>
      <c r="AJ2975" s="5">
        <f t="shared" ref="AJ2975:AJ2976" si="5935">AJ2976</f>
        <v>0</v>
      </c>
      <c r="AK2975" s="17">
        <v>1</v>
      </c>
      <c r="AL2975" s="27"/>
    </row>
    <row r="2976" spans="1:38" ht="31.2" hidden="1" x14ac:dyDescent="0.3">
      <c r="A2976" s="4" t="s">
        <v>274</v>
      </c>
      <c r="B2976" s="4" t="s">
        <v>96</v>
      </c>
      <c r="C2976" s="4" t="s">
        <v>169</v>
      </c>
      <c r="D2976" s="4" t="s">
        <v>293</v>
      </c>
      <c r="E2976" s="4" t="s">
        <v>280</v>
      </c>
      <c r="F2976" s="14" t="s">
        <v>567</v>
      </c>
      <c r="G2976" s="5">
        <f t="shared" si="5932"/>
        <v>3897</v>
      </c>
      <c r="H2976" s="5">
        <f t="shared" si="5932"/>
        <v>0</v>
      </c>
      <c r="I2976" s="5">
        <f t="shared" si="5932"/>
        <v>0</v>
      </c>
      <c r="J2976" s="5">
        <f t="shared" si="5932"/>
        <v>0</v>
      </c>
      <c r="K2976" s="5">
        <f t="shared" si="5932"/>
        <v>0</v>
      </c>
      <c r="L2976" s="5">
        <f t="shared" si="5932"/>
        <v>0</v>
      </c>
      <c r="M2976" s="5">
        <f t="shared" si="5885"/>
        <v>3897</v>
      </c>
      <c r="N2976" s="5">
        <f t="shared" si="5886"/>
        <v>0</v>
      </c>
      <c r="O2976" s="5">
        <f t="shared" si="5887"/>
        <v>0</v>
      </c>
      <c r="P2976" s="5">
        <f t="shared" si="5933"/>
        <v>-3897</v>
      </c>
      <c r="Q2976" s="5">
        <f t="shared" si="5933"/>
        <v>0</v>
      </c>
      <c r="R2976" s="5">
        <f t="shared" si="5933"/>
        <v>0</v>
      </c>
      <c r="S2976" s="5">
        <f t="shared" si="5933"/>
        <v>0</v>
      </c>
      <c r="T2976" s="5">
        <f t="shared" si="5933"/>
        <v>0</v>
      </c>
      <c r="U2976" s="5">
        <f t="shared" si="5933"/>
        <v>0</v>
      </c>
      <c r="V2976" s="5">
        <f t="shared" si="5933"/>
        <v>0</v>
      </c>
      <c r="W2976" s="5">
        <f t="shared" si="5934"/>
        <v>0</v>
      </c>
      <c r="X2976" s="5">
        <f t="shared" si="5934"/>
        <v>0</v>
      </c>
      <c r="Y2976" s="5">
        <f t="shared" si="5934"/>
        <v>0</v>
      </c>
      <c r="Z2976" s="5">
        <f t="shared" si="5934"/>
        <v>0</v>
      </c>
      <c r="AA2976" s="5">
        <f t="shared" si="5934"/>
        <v>0</v>
      </c>
      <c r="AB2976" s="5">
        <f t="shared" si="5934"/>
        <v>0</v>
      </c>
      <c r="AC2976" s="5">
        <f t="shared" si="5934"/>
        <v>0</v>
      </c>
      <c r="AD2976" s="5">
        <f t="shared" si="5934"/>
        <v>0</v>
      </c>
      <c r="AE2976" s="5">
        <f t="shared" si="5934"/>
        <v>0</v>
      </c>
      <c r="AF2976" s="5">
        <f t="shared" si="5934"/>
        <v>0</v>
      </c>
      <c r="AG2976" s="5">
        <f t="shared" si="5915"/>
        <v>0</v>
      </c>
      <c r="AH2976" s="5">
        <f t="shared" si="5912"/>
        <v>0</v>
      </c>
      <c r="AI2976" s="5">
        <f t="shared" si="5913"/>
        <v>0</v>
      </c>
      <c r="AJ2976" s="5">
        <f t="shared" si="5935"/>
        <v>0</v>
      </c>
      <c r="AK2976" s="17">
        <v>1</v>
      </c>
      <c r="AL2976" s="27"/>
    </row>
    <row r="2977" spans="1:38" hidden="1" x14ac:dyDescent="0.3">
      <c r="A2977" s="4" t="s">
        <v>274</v>
      </c>
      <c r="B2977" s="4" t="s">
        <v>96</v>
      </c>
      <c r="C2977" s="4" t="s">
        <v>169</v>
      </c>
      <c r="D2977" s="4" t="s">
        <v>293</v>
      </c>
      <c r="E2977" s="4" t="s">
        <v>279</v>
      </c>
      <c r="F2977" s="14" t="s">
        <v>568</v>
      </c>
      <c r="G2977" s="5">
        <v>3897</v>
      </c>
      <c r="H2977" s="5">
        <v>0</v>
      </c>
      <c r="I2977" s="5">
        <v>0</v>
      </c>
      <c r="J2977" s="5"/>
      <c r="K2977" s="5"/>
      <c r="L2977" s="5"/>
      <c r="M2977" s="5">
        <f t="shared" si="5885"/>
        <v>3897</v>
      </c>
      <c r="N2977" s="5">
        <f t="shared" si="5886"/>
        <v>0</v>
      </c>
      <c r="O2977" s="5">
        <f t="shared" si="5887"/>
        <v>0</v>
      </c>
      <c r="P2977" s="5">
        <v>-3897</v>
      </c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>
        <f t="shared" si="5915"/>
        <v>0</v>
      </c>
      <c r="AH2977" s="5">
        <f t="shared" si="5912"/>
        <v>0</v>
      </c>
      <c r="AI2977" s="5">
        <f t="shared" si="5913"/>
        <v>0</v>
      </c>
      <c r="AJ2977" s="5"/>
      <c r="AK2977" s="17">
        <v>1</v>
      </c>
      <c r="AL2977" s="27"/>
    </row>
    <row r="2978" spans="1:38" ht="31.2" hidden="1" x14ac:dyDescent="0.3">
      <c r="A2978" s="4" t="s">
        <v>274</v>
      </c>
      <c r="B2978" s="4" t="s">
        <v>96</v>
      </c>
      <c r="C2978" s="4" t="s">
        <v>169</v>
      </c>
      <c r="D2978" s="4" t="s">
        <v>294</v>
      </c>
      <c r="E2978" s="4"/>
      <c r="F2978" s="14" t="s">
        <v>1330</v>
      </c>
      <c r="G2978" s="5">
        <f t="shared" ref="G2978:L2979" si="5936">G2979</f>
        <v>25000</v>
      </c>
      <c r="H2978" s="5">
        <f t="shared" si="5936"/>
        <v>0</v>
      </c>
      <c r="I2978" s="5">
        <f t="shared" si="5936"/>
        <v>0</v>
      </c>
      <c r="J2978" s="5">
        <f t="shared" si="5936"/>
        <v>0</v>
      </c>
      <c r="K2978" s="5">
        <f t="shared" si="5936"/>
        <v>0</v>
      </c>
      <c r="L2978" s="5">
        <f t="shared" si="5936"/>
        <v>0</v>
      </c>
      <c r="M2978" s="5">
        <f t="shared" si="5885"/>
        <v>25000</v>
      </c>
      <c r="N2978" s="5">
        <f t="shared" si="5886"/>
        <v>0</v>
      </c>
      <c r="O2978" s="5">
        <f t="shared" si="5887"/>
        <v>0</v>
      </c>
      <c r="P2978" s="5">
        <f t="shared" ref="P2978:V2979" si="5937">P2979</f>
        <v>-25000</v>
      </c>
      <c r="Q2978" s="5">
        <f t="shared" si="5937"/>
        <v>0</v>
      </c>
      <c r="R2978" s="5">
        <f t="shared" si="5937"/>
        <v>0</v>
      </c>
      <c r="S2978" s="5">
        <f t="shared" si="5937"/>
        <v>0</v>
      </c>
      <c r="T2978" s="5">
        <f t="shared" si="5937"/>
        <v>0</v>
      </c>
      <c r="U2978" s="5">
        <f t="shared" si="5937"/>
        <v>0</v>
      </c>
      <c r="V2978" s="5">
        <f t="shared" si="5937"/>
        <v>0</v>
      </c>
      <c r="W2978" s="5">
        <f t="shared" ref="W2978:AF2979" si="5938">W2979</f>
        <v>0</v>
      </c>
      <c r="X2978" s="5">
        <f t="shared" si="5938"/>
        <v>0</v>
      </c>
      <c r="Y2978" s="5">
        <f t="shared" si="5938"/>
        <v>0</v>
      </c>
      <c r="Z2978" s="5">
        <f t="shared" si="5938"/>
        <v>0</v>
      </c>
      <c r="AA2978" s="5">
        <f t="shared" si="5938"/>
        <v>0</v>
      </c>
      <c r="AB2978" s="5">
        <f t="shared" si="5938"/>
        <v>0</v>
      </c>
      <c r="AC2978" s="5">
        <f t="shared" si="5938"/>
        <v>0</v>
      </c>
      <c r="AD2978" s="5">
        <f t="shared" si="5938"/>
        <v>0</v>
      </c>
      <c r="AE2978" s="5">
        <f t="shared" si="5938"/>
        <v>0</v>
      </c>
      <c r="AF2978" s="5">
        <f t="shared" si="5938"/>
        <v>0</v>
      </c>
      <c r="AG2978" s="5">
        <f t="shared" si="5915"/>
        <v>0</v>
      </c>
      <c r="AH2978" s="5">
        <f t="shared" si="5912"/>
        <v>0</v>
      </c>
      <c r="AI2978" s="5">
        <f t="shared" si="5913"/>
        <v>0</v>
      </c>
      <c r="AJ2978" s="5">
        <f t="shared" ref="AJ2978:AJ2979" si="5939">AJ2979</f>
        <v>0</v>
      </c>
      <c r="AK2978" s="17">
        <v>1</v>
      </c>
      <c r="AL2978" s="27"/>
    </row>
    <row r="2979" spans="1:38" ht="31.2" hidden="1" x14ac:dyDescent="0.3">
      <c r="A2979" s="4" t="s">
        <v>274</v>
      </c>
      <c r="B2979" s="4" t="s">
        <v>96</v>
      </c>
      <c r="C2979" s="4" t="s">
        <v>169</v>
      </c>
      <c r="D2979" s="4" t="s">
        <v>294</v>
      </c>
      <c r="E2979" s="4" t="s">
        <v>280</v>
      </c>
      <c r="F2979" s="14" t="s">
        <v>567</v>
      </c>
      <c r="G2979" s="5">
        <f t="shared" si="5936"/>
        <v>25000</v>
      </c>
      <c r="H2979" s="5">
        <f t="shared" si="5936"/>
        <v>0</v>
      </c>
      <c r="I2979" s="5">
        <f t="shared" si="5936"/>
        <v>0</v>
      </c>
      <c r="J2979" s="5">
        <f t="shared" si="5936"/>
        <v>0</v>
      </c>
      <c r="K2979" s="5">
        <f t="shared" si="5936"/>
        <v>0</v>
      </c>
      <c r="L2979" s="5">
        <f t="shared" si="5936"/>
        <v>0</v>
      </c>
      <c r="M2979" s="5">
        <f t="shared" si="5885"/>
        <v>25000</v>
      </c>
      <c r="N2979" s="5">
        <f t="shared" si="5886"/>
        <v>0</v>
      </c>
      <c r="O2979" s="5">
        <f t="shared" si="5887"/>
        <v>0</v>
      </c>
      <c r="P2979" s="5">
        <f t="shared" si="5937"/>
        <v>-25000</v>
      </c>
      <c r="Q2979" s="5">
        <f t="shared" si="5937"/>
        <v>0</v>
      </c>
      <c r="R2979" s="5">
        <f t="shared" si="5937"/>
        <v>0</v>
      </c>
      <c r="S2979" s="5">
        <f t="shared" si="5937"/>
        <v>0</v>
      </c>
      <c r="T2979" s="5">
        <f t="shared" si="5937"/>
        <v>0</v>
      </c>
      <c r="U2979" s="5">
        <f t="shared" si="5937"/>
        <v>0</v>
      </c>
      <c r="V2979" s="5">
        <f t="shared" si="5937"/>
        <v>0</v>
      </c>
      <c r="W2979" s="5">
        <f t="shared" si="5938"/>
        <v>0</v>
      </c>
      <c r="X2979" s="5">
        <f t="shared" si="5938"/>
        <v>0</v>
      </c>
      <c r="Y2979" s="5">
        <f t="shared" si="5938"/>
        <v>0</v>
      </c>
      <c r="Z2979" s="5">
        <f t="shared" si="5938"/>
        <v>0</v>
      </c>
      <c r="AA2979" s="5">
        <f t="shared" si="5938"/>
        <v>0</v>
      </c>
      <c r="AB2979" s="5">
        <f t="shared" si="5938"/>
        <v>0</v>
      </c>
      <c r="AC2979" s="5">
        <f t="shared" si="5938"/>
        <v>0</v>
      </c>
      <c r="AD2979" s="5">
        <f t="shared" si="5938"/>
        <v>0</v>
      </c>
      <c r="AE2979" s="5">
        <f t="shared" si="5938"/>
        <v>0</v>
      </c>
      <c r="AF2979" s="5">
        <f t="shared" si="5938"/>
        <v>0</v>
      </c>
      <c r="AG2979" s="5">
        <f t="shared" si="5915"/>
        <v>0</v>
      </c>
      <c r="AH2979" s="5">
        <f t="shared" si="5912"/>
        <v>0</v>
      </c>
      <c r="AI2979" s="5">
        <f t="shared" si="5913"/>
        <v>0</v>
      </c>
      <c r="AJ2979" s="5">
        <f t="shared" si="5939"/>
        <v>0</v>
      </c>
      <c r="AK2979" s="17">
        <v>1</v>
      </c>
      <c r="AL2979" s="27"/>
    </row>
    <row r="2980" spans="1:38" hidden="1" x14ac:dyDescent="0.3">
      <c r="A2980" s="4" t="s">
        <v>274</v>
      </c>
      <c r="B2980" s="4" t="s">
        <v>96</v>
      </c>
      <c r="C2980" s="4" t="s">
        <v>169</v>
      </c>
      <c r="D2980" s="4" t="s">
        <v>294</v>
      </c>
      <c r="E2980" s="4" t="s">
        <v>279</v>
      </c>
      <c r="F2980" s="14" t="s">
        <v>568</v>
      </c>
      <c r="G2980" s="5">
        <v>25000</v>
      </c>
      <c r="H2980" s="5">
        <v>0</v>
      </c>
      <c r="I2980" s="5">
        <v>0</v>
      </c>
      <c r="J2980" s="5"/>
      <c r="K2980" s="5"/>
      <c r="L2980" s="5"/>
      <c r="M2980" s="5">
        <f t="shared" si="5885"/>
        <v>25000</v>
      </c>
      <c r="N2980" s="5">
        <f t="shared" si="5886"/>
        <v>0</v>
      </c>
      <c r="O2980" s="5">
        <f t="shared" si="5887"/>
        <v>0</v>
      </c>
      <c r="P2980" s="5">
        <v>-25000</v>
      </c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>
        <f t="shared" si="5915"/>
        <v>0</v>
      </c>
      <c r="AH2980" s="5">
        <f t="shared" si="5912"/>
        <v>0</v>
      </c>
      <c r="AI2980" s="5">
        <f t="shared" si="5913"/>
        <v>0</v>
      </c>
      <c r="AJ2980" s="5"/>
      <c r="AK2980" s="17">
        <v>1</v>
      </c>
      <c r="AL2980" s="27"/>
    </row>
    <row r="2981" spans="1:38" ht="46.8" x14ac:dyDescent="0.3">
      <c r="A2981" s="4" t="s">
        <v>274</v>
      </c>
      <c r="B2981" s="4" t="s">
        <v>96</v>
      </c>
      <c r="C2981" s="4" t="s">
        <v>169</v>
      </c>
      <c r="D2981" s="4" t="s">
        <v>295</v>
      </c>
      <c r="E2981" s="4"/>
      <c r="F2981" s="14" t="s">
        <v>1331</v>
      </c>
      <c r="G2981" s="5">
        <f t="shared" ref="G2981:L2982" si="5940">G2982</f>
        <v>14760.4</v>
      </c>
      <c r="H2981" s="5">
        <f t="shared" si="5940"/>
        <v>53269.599999999999</v>
      </c>
      <c r="I2981" s="5">
        <f t="shared" si="5940"/>
        <v>0</v>
      </c>
      <c r="J2981" s="5">
        <f t="shared" si="5940"/>
        <v>0</v>
      </c>
      <c r="K2981" s="5">
        <f t="shared" si="5940"/>
        <v>0</v>
      </c>
      <c r="L2981" s="5">
        <f t="shared" si="5940"/>
        <v>0</v>
      </c>
      <c r="M2981" s="5">
        <f t="shared" si="5885"/>
        <v>14760.4</v>
      </c>
      <c r="N2981" s="5">
        <f t="shared" si="5886"/>
        <v>53269.599999999999</v>
      </c>
      <c r="O2981" s="5">
        <f t="shared" si="5887"/>
        <v>0</v>
      </c>
      <c r="P2981" s="5">
        <f t="shared" ref="P2981:V2982" si="5941">P2982</f>
        <v>0</v>
      </c>
      <c r="Q2981" s="5">
        <f t="shared" si="5941"/>
        <v>0</v>
      </c>
      <c r="R2981" s="5">
        <f t="shared" si="5941"/>
        <v>0</v>
      </c>
      <c r="S2981" s="5">
        <f t="shared" si="5941"/>
        <v>0</v>
      </c>
      <c r="T2981" s="5">
        <f t="shared" si="5941"/>
        <v>0</v>
      </c>
      <c r="U2981" s="5">
        <f t="shared" si="5941"/>
        <v>0</v>
      </c>
      <c r="V2981" s="5">
        <f t="shared" si="5941"/>
        <v>0</v>
      </c>
      <c r="W2981" s="5">
        <f t="shared" ref="W2981:AF2982" si="5942">W2982</f>
        <v>0</v>
      </c>
      <c r="X2981" s="5">
        <f t="shared" si="5942"/>
        <v>0</v>
      </c>
      <c r="Y2981" s="5">
        <f t="shared" si="5942"/>
        <v>0</v>
      </c>
      <c r="Z2981" s="5">
        <f t="shared" si="5942"/>
        <v>0</v>
      </c>
      <c r="AA2981" s="5">
        <f t="shared" si="5942"/>
        <v>0</v>
      </c>
      <c r="AB2981" s="5">
        <f t="shared" si="5942"/>
        <v>0</v>
      </c>
      <c r="AC2981" s="5">
        <f t="shared" si="5942"/>
        <v>0</v>
      </c>
      <c r="AD2981" s="5">
        <f t="shared" si="5942"/>
        <v>0</v>
      </c>
      <c r="AE2981" s="5">
        <f t="shared" si="5942"/>
        <v>0</v>
      </c>
      <c r="AF2981" s="5">
        <f t="shared" si="5942"/>
        <v>0</v>
      </c>
      <c r="AG2981" s="5">
        <f t="shared" si="5915"/>
        <v>14760.4</v>
      </c>
      <c r="AH2981" s="5">
        <f t="shared" si="5912"/>
        <v>53269.599999999999</v>
      </c>
      <c r="AI2981" s="5">
        <f t="shared" si="5913"/>
        <v>0</v>
      </c>
      <c r="AJ2981" s="5">
        <f t="shared" ref="AJ2981:AJ2982" si="5943">AJ2982</f>
        <v>0</v>
      </c>
      <c r="AK2981" s="17"/>
      <c r="AL2981" s="27"/>
    </row>
    <row r="2982" spans="1:38" ht="31.2" x14ac:dyDescent="0.3">
      <c r="A2982" s="4" t="s">
        <v>274</v>
      </c>
      <c r="B2982" s="4" t="s">
        <v>96</v>
      </c>
      <c r="C2982" s="4" t="s">
        <v>169</v>
      </c>
      <c r="D2982" s="4" t="s">
        <v>295</v>
      </c>
      <c r="E2982" s="4" t="s">
        <v>280</v>
      </c>
      <c r="F2982" s="14" t="s">
        <v>567</v>
      </c>
      <c r="G2982" s="5">
        <f t="shared" si="5940"/>
        <v>14760.4</v>
      </c>
      <c r="H2982" s="5">
        <f t="shared" si="5940"/>
        <v>53269.599999999999</v>
      </c>
      <c r="I2982" s="5">
        <f t="shared" si="5940"/>
        <v>0</v>
      </c>
      <c r="J2982" s="5">
        <f t="shared" si="5940"/>
        <v>0</v>
      </c>
      <c r="K2982" s="5">
        <f t="shared" si="5940"/>
        <v>0</v>
      </c>
      <c r="L2982" s="5">
        <f t="shared" si="5940"/>
        <v>0</v>
      </c>
      <c r="M2982" s="5">
        <f t="shared" si="5885"/>
        <v>14760.4</v>
      </c>
      <c r="N2982" s="5">
        <f t="shared" si="5886"/>
        <v>53269.599999999999</v>
      </c>
      <c r="O2982" s="5">
        <f t="shared" si="5887"/>
        <v>0</v>
      </c>
      <c r="P2982" s="5">
        <f t="shared" si="5941"/>
        <v>0</v>
      </c>
      <c r="Q2982" s="5">
        <f t="shared" si="5941"/>
        <v>0</v>
      </c>
      <c r="R2982" s="5">
        <f t="shared" si="5941"/>
        <v>0</v>
      </c>
      <c r="S2982" s="5">
        <f t="shared" si="5941"/>
        <v>0</v>
      </c>
      <c r="T2982" s="5">
        <f t="shared" si="5941"/>
        <v>0</v>
      </c>
      <c r="U2982" s="5">
        <f t="shared" si="5941"/>
        <v>0</v>
      </c>
      <c r="V2982" s="5">
        <f t="shared" si="5941"/>
        <v>0</v>
      </c>
      <c r="W2982" s="5">
        <f t="shared" si="5942"/>
        <v>0</v>
      </c>
      <c r="X2982" s="5">
        <f t="shared" si="5942"/>
        <v>0</v>
      </c>
      <c r="Y2982" s="5">
        <f t="shared" si="5942"/>
        <v>0</v>
      </c>
      <c r="Z2982" s="5">
        <f t="shared" si="5942"/>
        <v>0</v>
      </c>
      <c r="AA2982" s="5">
        <f t="shared" si="5942"/>
        <v>0</v>
      </c>
      <c r="AB2982" s="5">
        <f t="shared" si="5942"/>
        <v>0</v>
      </c>
      <c r="AC2982" s="5">
        <f t="shared" si="5942"/>
        <v>0</v>
      </c>
      <c r="AD2982" s="5">
        <f t="shared" si="5942"/>
        <v>0</v>
      </c>
      <c r="AE2982" s="5">
        <f t="shared" si="5942"/>
        <v>0</v>
      </c>
      <c r="AF2982" s="5">
        <f t="shared" si="5942"/>
        <v>0</v>
      </c>
      <c r="AG2982" s="5">
        <f t="shared" si="5915"/>
        <v>14760.4</v>
      </c>
      <c r="AH2982" s="5">
        <f t="shared" si="5912"/>
        <v>53269.599999999999</v>
      </c>
      <c r="AI2982" s="5">
        <f t="shared" si="5913"/>
        <v>0</v>
      </c>
      <c r="AJ2982" s="5">
        <f t="shared" si="5943"/>
        <v>0</v>
      </c>
      <c r="AK2982" s="17"/>
      <c r="AL2982" s="27"/>
    </row>
    <row r="2983" spans="1:38" x14ac:dyDescent="0.3">
      <c r="A2983" s="4" t="s">
        <v>274</v>
      </c>
      <c r="B2983" s="4" t="s">
        <v>96</v>
      </c>
      <c r="C2983" s="4" t="s">
        <v>169</v>
      </c>
      <c r="D2983" s="4" t="s">
        <v>295</v>
      </c>
      <c r="E2983" s="4" t="s">
        <v>279</v>
      </c>
      <c r="F2983" s="14" t="s">
        <v>568</v>
      </c>
      <c r="G2983" s="5">
        <v>14760.4</v>
      </c>
      <c r="H2983" s="5">
        <v>53269.599999999999</v>
      </c>
      <c r="I2983" s="5">
        <v>0</v>
      </c>
      <c r="J2983" s="5"/>
      <c r="K2983" s="5"/>
      <c r="L2983" s="5"/>
      <c r="M2983" s="5">
        <f t="shared" si="5885"/>
        <v>14760.4</v>
      </c>
      <c r="N2983" s="5">
        <f t="shared" si="5886"/>
        <v>53269.599999999999</v>
      </c>
      <c r="O2983" s="5">
        <f t="shared" si="5887"/>
        <v>0</v>
      </c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>
        <f t="shared" si="5915"/>
        <v>14760.4</v>
      </c>
      <c r="AH2983" s="5">
        <f t="shared" si="5912"/>
        <v>53269.599999999999</v>
      </c>
      <c r="AI2983" s="5">
        <f t="shared" si="5913"/>
        <v>0</v>
      </c>
      <c r="AJ2983" s="5"/>
      <c r="AK2983" s="17"/>
      <c r="AL2983" s="27"/>
    </row>
    <row r="2984" spans="1:38" ht="46.8" x14ac:dyDescent="0.3">
      <c r="A2984" s="4" t="s">
        <v>274</v>
      </c>
      <c r="B2984" s="4" t="s">
        <v>96</v>
      </c>
      <c r="C2984" s="4" t="s">
        <v>169</v>
      </c>
      <c r="D2984" s="4" t="s">
        <v>300</v>
      </c>
      <c r="E2984" s="4"/>
      <c r="F2984" s="14" t="s">
        <v>1332</v>
      </c>
      <c r="G2984" s="5">
        <f t="shared" ref="G2984:L2986" si="5944">G2985</f>
        <v>37223.9</v>
      </c>
      <c r="H2984" s="5">
        <f t="shared" si="5944"/>
        <v>8016.7</v>
      </c>
      <c r="I2984" s="5">
        <f t="shared" si="5944"/>
        <v>0</v>
      </c>
      <c r="J2984" s="5">
        <f t="shared" si="5944"/>
        <v>0</v>
      </c>
      <c r="K2984" s="5">
        <f t="shared" si="5944"/>
        <v>0</v>
      </c>
      <c r="L2984" s="5">
        <f t="shared" si="5944"/>
        <v>0</v>
      </c>
      <c r="M2984" s="5">
        <f t="shared" si="5885"/>
        <v>37223.9</v>
      </c>
      <c r="N2984" s="5">
        <f t="shared" si="5886"/>
        <v>8016.7</v>
      </c>
      <c r="O2984" s="5">
        <f t="shared" si="5887"/>
        <v>0</v>
      </c>
      <c r="P2984" s="5">
        <f t="shared" ref="P2984:V2986" si="5945">P2985</f>
        <v>0</v>
      </c>
      <c r="Q2984" s="5">
        <f t="shared" si="5945"/>
        <v>0</v>
      </c>
      <c r="R2984" s="5">
        <f t="shared" si="5945"/>
        <v>0</v>
      </c>
      <c r="S2984" s="5">
        <f t="shared" si="5945"/>
        <v>0</v>
      </c>
      <c r="T2984" s="5">
        <f t="shared" si="5945"/>
        <v>0</v>
      </c>
      <c r="U2984" s="5">
        <f t="shared" si="5945"/>
        <v>0</v>
      </c>
      <c r="V2984" s="5">
        <f t="shared" si="5945"/>
        <v>0</v>
      </c>
      <c r="W2984" s="5">
        <f t="shared" ref="W2984:AF2986" si="5946">W2985</f>
        <v>0</v>
      </c>
      <c r="X2984" s="5">
        <f t="shared" si="5946"/>
        <v>0</v>
      </c>
      <c r="Y2984" s="5">
        <f t="shared" si="5946"/>
        <v>0</v>
      </c>
      <c r="Z2984" s="5">
        <f t="shared" si="5946"/>
        <v>0</v>
      </c>
      <c r="AA2984" s="5">
        <f t="shared" si="5946"/>
        <v>0</v>
      </c>
      <c r="AB2984" s="5">
        <f t="shared" si="5946"/>
        <v>0</v>
      </c>
      <c r="AC2984" s="5">
        <f t="shared" si="5946"/>
        <v>0</v>
      </c>
      <c r="AD2984" s="5">
        <f t="shared" si="5946"/>
        <v>0</v>
      </c>
      <c r="AE2984" s="5">
        <f t="shared" si="5946"/>
        <v>0</v>
      </c>
      <c r="AF2984" s="5">
        <f t="shared" si="5946"/>
        <v>0</v>
      </c>
      <c r="AG2984" s="5">
        <f t="shared" si="5915"/>
        <v>37223.9</v>
      </c>
      <c r="AH2984" s="5">
        <f t="shared" si="5912"/>
        <v>8016.7</v>
      </c>
      <c r="AI2984" s="5">
        <f t="shared" si="5913"/>
        <v>0</v>
      </c>
      <c r="AJ2984" s="5">
        <f t="shared" ref="AJ2984:AJ2986" si="5947">AJ2985</f>
        <v>0</v>
      </c>
      <c r="AK2984" s="17"/>
      <c r="AL2984" s="27"/>
    </row>
    <row r="2985" spans="1:38" ht="31.2" x14ac:dyDescent="0.3">
      <c r="A2985" s="4" t="s">
        <v>274</v>
      </c>
      <c r="B2985" s="4" t="s">
        <v>96</v>
      </c>
      <c r="C2985" s="4" t="s">
        <v>169</v>
      </c>
      <c r="D2985" s="4" t="s">
        <v>296</v>
      </c>
      <c r="E2985" s="4"/>
      <c r="F2985" s="14" t="s">
        <v>826</v>
      </c>
      <c r="G2985" s="5">
        <f>G2986</f>
        <v>37223.9</v>
      </c>
      <c r="H2985" s="5">
        <f t="shared" si="5944"/>
        <v>8016.7</v>
      </c>
      <c r="I2985" s="5">
        <f t="shared" si="5944"/>
        <v>0</v>
      </c>
      <c r="J2985" s="5">
        <f t="shared" si="5944"/>
        <v>0</v>
      </c>
      <c r="K2985" s="5">
        <f t="shared" si="5944"/>
        <v>0</v>
      </c>
      <c r="L2985" s="5">
        <f t="shared" si="5944"/>
        <v>0</v>
      </c>
      <c r="M2985" s="5">
        <f t="shared" si="5885"/>
        <v>37223.9</v>
      </c>
      <c r="N2985" s="5">
        <f t="shared" si="5886"/>
        <v>8016.7</v>
      </c>
      <c r="O2985" s="5">
        <f t="shared" si="5887"/>
        <v>0</v>
      </c>
      <c r="P2985" s="5">
        <f t="shared" si="5945"/>
        <v>0</v>
      </c>
      <c r="Q2985" s="5">
        <f t="shared" si="5945"/>
        <v>0</v>
      </c>
      <c r="R2985" s="5">
        <f t="shared" si="5945"/>
        <v>0</v>
      </c>
      <c r="S2985" s="5">
        <f t="shared" si="5945"/>
        <v>0</v>
      </c>
      <c r="T2985" s="5">
        <f t="shared" si="5945"/>
        <v>0</v>
      </c>
      <c r="U2985" s="5">
        <f t="shared" si="5945"/>
        <v>0</v>
      </c>
      <c r="V2985" s="5">
        <f t="shared" si="5945"/>
        <v>0</v>
      </c>
      <c r="W2985" s="5">
        <f t="shared" si="5946"/>
        <v>0</v>
      </c>
      <c r="X2985" s="5">
        <f t="shared" si="5946"/>
        <v>0</v>
      </c>
      <c r="Y2985" s="5">
        <f t="shared" si="5946"/>
        <v>0</v>
      </c>
      <c r="Z2985" s="5">
        <f t="shared" si="5946"/>
        <v>0</v>
      </c>
      <c r="AA2985" s="5">
        <f t="shared" si="5946"/>
        <v>0</v>
      </c>
      <c r="AB2985" s="5">
        <f t="shared" si="5946"/>
        <v>0</v>
      </c>
      <c r="AC2985" s="5">
        <f t="shared" si="5946"/>
        <v>0</v>
      </c>
      <c r="AD2985" s="5">
        <f t="shared" si="5946"/>
        <v>0</v>
      </c>
      <c r="AE2985" s="5">
        <f t="shared" si="5946"/>
        <v>0</v>
      </c>
      <c r="AF2985" s="5">
        <f t="shared" si="5946"/>
        <v>0</v>
      </c>
      <c r="AG2985" s="5">
        <f t="shared" si="5915"/>
        <v>37223.9</v>
      </c>
      <c r="AH2985" s="5">
        <f t="shared" si="5912"/>
        <v>8016.7</v>
      </c>
      <c r="AI2985" s="5">
        <f t="shared" si="5913"/>
        <v>0</v>
      </c>
      <c r="AJ2985" s="5">
        <f t="shared" si="5947"/>
        <v>0</v>
      </c>
      <c r="AK2985" s="17"/>
      <c r="AL2985" s="27"/>
    </row>
    <row r="2986" spans="1:38" ht="31.2" x14ac:dyDescent="0.3">
      <c r="A2986" s="4" t="s">
        <v>274</v>
      </c>
      <c r="B2986" s="4" t="s">
        <v>96</v>
      </c>
      <c r="C2986" s="4" t="s">
        <v>169</v>
      </c>
      <c r="D2986" s="4" t="s">
        <v>296</v>
      </c>
      <c r="E2986" s="4" t="s">
        <v>280</v>
      </c>
      <c r="F2986" s="14" t="s">
        <v>567</v>
      </c>
      <c r="G2986" s="5">
        <f t="shared" si="5944"/>
        <v>37223.9</v>
      </c>
      <c r="H2986" s="5">
        <f t="shared" si="5944"/>
        <v>8016.7</v>
      </c>
      <c r="I2986" s="5">
        <f t="shared" si="5944"/>
        <v>0</v>
      </c>
      <c r="J2986" s="5">
        <f t="shared" si="5944"/>
        <v>0</v>
      </c>
      <c r="K2986" s="5">
        <f t="shared" si="5944"/>
        <v>0</v>
      </c>
      <c r="L2986" s="5">
        <f t="shared" si="5944"/>
        <v>0</v>
      </c>
      <c r="M2986" s="5">
        <f t="shared" si="5885"/>
        <v>37223.9</v>
      </c>
      <c r="N2986" s="5">
        <f t="shared" si="5886"/>
        <v>8016.7</v>
      </c>
      <c r="O2986" s="5">
        <f t="shared" si="5887"/>
        <v>0</v>
      </c>
      <c r="P2986" s="5">
        <f t="shared" si="5945"/>
        <v>0</v>
      </c>
      <c r="Q2986" s="5">
        <f t="shared" si="5945"/>
        <v>0</v>
      </c>
      <c r="R2986" s="5">
        <f t="shared" si="5945"/>
        <v>0</v>
      </c>
      <c r="S2986" s="5">
        <f t="shared" si="5945"/>
        <v>0</v>
      </c>
      <c r="T2986" s="5">
        <f t="shared" si="5945"/>
        <v>0</v>
      </c>
      <c r="U2986" s="5">
        <f t="shared" si="5945"/>
        <v>0</v>
      </c>
      <c r="V2986" s="5">
        <f t="shared" si="5945"/>
        <v>0</v>
      </c>
      <c r="W2986" s="5">
        <f t="shared" si="5946"/>
        <v>0</v>
      </c>
      <c r="X2986" s="5">
        <f t="shared" si="5946"/>
        <v>0</v>
      </c>
      <c r="Y2986" s="5">
        <f t="shared" si="5946"/>
        <v>0</v>
      </c>
      <c r="Z2986" s="5">
        <f t="shared" si="5946"/>
        <v>0</v>
      </c>
      <c r="AA2986" s="5">
        <f t="shared" si="5946"/>
        <v>0</v>
      </c>
      <c r="AB2986" s="5">
        <f t="shared" si="5946"/>
        <v>0</v>
      </c>
      <c r="AC2986" s="5">
        <f t="shared" si="5946"/>
        <v>0</v>
      </c>
      <c r="AD2986" s="5">
        <f t="shared" si="5946"/>
        <v>0</v>
      </c>
      <c r="AE2986" s="5">
        <f t="shared" si="5946"/>
        <v>0</v>
      </c>
      <c r="AF2986" s="5">
        <f t="shared" si="5946"/>
        <v>0</v>
      </c>
      <c r="AG2986" s="5">
        <f t="shared" si="5915"/>
        <v>37223.9</v>
      </c>
      <c r="AH2986" s="5">
        <f t="shared" si="5912"/>
        <v>8016.7</v>
      </c>
      <c r="AI2986" s="5">
        <f t="shared" si="5913"/>
        <v>0</v>
      </c>
      <c r="AJ2986" s="5">
        <f t="shared" si="5947"/>
        <v>0</v>
      </c>
      <c r="AK2986" s="17"/>
      <c r="AL2986" s="27"/>
    </row>
    <row r="2987" spans="1:38" x14ac:dyDescent="0.3">
      <c r="A2987" s="4" t="s">
        <v>274</v>
      </c>
      <c r="B2987" s="4" t="s">
        <v>96</v>
      </c>
      <c r="C2987" s="4" t="s">
        <v>169</v>
      </c>
      <c r="D2987" s="4" t="s">
        <v>296</v>
      </c>
      <c r="E2987" s="4" t="s">
        <v>279</v>
      </c>
      <c r="F2987" s="14" t="s">
        <v>568</v>
      </c>
      <c r="G2987" s="5">
        <v>37223.9</v>
      </c>
      <c r="H2987" s="5">
        <v>8016.7</v>
      </c>
      <c r="I2987" s="5">
        <v>0</v>
      </c>
      <c r="J2987" s="5"/>
      <c r="K2987" s="5"/>
      <c r="L2987" s="5"/>
      <c r="M2987" s="5">
        <f t="shared" si="5885"/>
        <v>37223.9</v>
      </c>
      <c r="N2987" s="5">
        <f t="shared" si="5886"/>
        <v>8016.7</v>
      </c>
      <c r="O2987" s="5">
        <f t="shared" si="5887"/>
        <v>0</v>
      </c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>
        <f t="shared" si="5915"/>
        <v>37223.9</v>
      </c>
      <c r="AH2987" s="5">
        <f t="shared" si="5912"/>
        <v>8016.7</v>
      </c>
      <c r="AI2987" s="5">
        <f t="shared" si="5913"/>
        <v>0</v>
      </c>
      <c r="AJ2987" s="5"/>
      <c r="AK2987" s="17"/>
      <c r="AL2987" s="27"/>
    </row>
    <row r="2988" spans="1:38" ht="46.8" x14ac:dyDescent="0.3">
      <c r="A2988" s="4" t="s">
        <v>274</v>
      </c>
      <c r="B2988" s="4" t="s">
        <v>96</v>
      </c>
      <c r="C2988" s="4" t="s">
        <v>169</v>
      </c>
      <c r="D2988" s="4" t="s">
        <v>301</v>
      </c>
      <c r="E2988" s="4"/>
      <c r="F2988" s="14" t="s">
        <v>1334</v>
      </c>
      <c r="G2988" s="5">
        <f t="shared" ref="G2988:L2988" si="5948">G2989+G2992</f>
        <v>10662.900000000001</v>
      </c>
      <c r="H2988" s="5">
        <f t="shared" si="5948"/>
        <v>0</v>
      </c>
      <c r="I2988" s="5">
        <f t="shared" si="5948"/>
        <v>0</v>
      </c>
      <c r="J2988" s="5">
        <f t="shared" si="5948"/>
        <v>0</v>
      </c>
      <c r="K2988" s="5">
        <f t="shared" si="5948"/>
        <v>0</v>
      </c>
      <c r="L2988" s="5">
        <f t="shared" si="5948"/>
        <v>0</v>
      </c>
      <c r="M2988" s="5">
        <f t="shared" si="5885"/>
        <v>10662.900000000001</v>
      </c>
      <c r="N2988" s="5">
        <f t="shared" si="5886"/>
        <v>0</v>
      </c>
      <c r="O2988" s="5">
        <f t="shared" si="5887"/>
        <v>0</v>
      </c>
      <c r="P2988" s="5">
        <f t="shared" ref="P2988:V2988" si="5949">P2989+P2992</f>
        <v>0</v>
      </c>
      <c r="Q2988" s="5">
        <f t="shared" ref="Q2988:R2988" si="5950">Q2989+Q2992</f>
        <v>0</v>
      </c>
      <c r="R2988" s="5">
        <f t="shared" si="5950"/>
        <v>15304.675999999999</v>
      </c>
      <c r="S2988" s="5">
        <f t="shared" ref="S2988" si="5951">S2989+S2992</f>
        <v>0</v>
      </c>
      <c r="T2988" s="5">
        <f t="shared" si="5949"/>
        <v>0</v>
      </c>
      <c r="U2988" s="5">
        <f t="shared" si="5949"/>
        <v>0</v>
      </c>
      <c r="V2988" s="5">
        <f t="shared" si="5949"/>
        <v>0</v>
      </c>
      <c r="W2988" s="5">
        <f t="shared" ref="W2988:AF2988" si="5952">W2989+W2992</f>
        <v>0</v>
      </c>
      <c r="X2988" s="5">
        <f t="shared" si="5952"/>
        <v>0</v>
      </c>
      <c r="Y2988" s="5">
        <f t="shared" si="5952"/>
        <v>0</v>
      </c>
      <c r="Z2988" s="5">
        <f t="shared" si="5952"/>
        <v>0</v>
      </c>
      <c r="AA2988" s="5">
        <f t="shared" si="5952"/>
        <v>0</v>
      </c>
      <c r="AB2988" s="5">
        <f t="shared" si="5952"/>
        <v>0</v>
      </c>
      <c r="AC2988" s="5">
        <f t="shared" si="5952"/>
        <v>0</v>
      </c>
      <c r="AD2988" s="5">
        <f t="shared" ref="AD2988" si="5953">AD2989+AD2992</f>
        <v>0</v>
      </c>
      <c r="AE2988" s="5">
        <f t="shared" ref="AE2988" si="5954">AE2989+AE2992</f>
        <v>0</v>
      </c>
      <c r="AF2988" s="5">
        <f t="shared" si="5952"/>
        <v>0</v>
      </c>
      <c r="AG2988" s="5">
        <f t="shared" si="5915"/>
        <v>25967.576000000001</v>
      </c>
      <c r="AH2988" s="5">
        <f t="shared" si="5912"/>
        <v>0</v>
      </c>
      <c r="AI2988" s="5">
        <f t="shared" si="5913"/>
        <v>0</v>
      </c>
      <c r="AJ2988" s="5">
        <f t="shared" ref="AJ2988" si="5955">AJ2989+AJ2992</f>
        <v>0</v>
      </c>
      <c r="AK2988" s="17"/>
      <c r="AL2988" s="27"/>
    </row>
    <row r="2989" spans="1:38" ht="31.2" x14ac:dyDescent="0.3">
      <c r="A2989" s="4" t="s">
        <v>274</v>
      </c>
      <c r="B2989" s="4" t="s">
        <v>96</v>
      </c>
      <c r="C2989" s="4" t="s">
        <v>169</v>
      </c>
      <c r="D2989" s="4" t="s">
        <v>297</v>
      </c>
      <c r="E2989" s="4"/>
      <c r="F2989" s="14" t="s">
        <v>1382</v>
      </c>
      <c r="G2989" s="5">
        <f t="shared" ref="G2989:L2990" si="5956">G2990</f>
        <v>7780.1</v>
      </c>
      <c r="H2989" s="5">
        <f t="shared" si="5956"/>
        <v>0</v>
      </c>
      <c r="I2989" s="5">
        <f t="shared" si="5956"/>
        <v>0</v>
      </c>
      <c r="J2989" s="5">
        <f t="shared" si="5956"/>
        <v>0</v>
      </c>
      <c r="K2989" s="5">
        <f t="shared" si="5956"/>
        <v>0</v>
      </c>
      <c r="L2989" s="5">
        <f t="shared" si="5956"/>
        <v>0</v>
      </c>
      <c r="M2989" s="5">
        <f t="shared" si="5885"/>
        <v>7780.1</v>
      </c>
      <c r="N2989" s="5">
        <f t="shared" si="5886"/>
        <v>0</v>
      </c>
      <c r="O2989" s="5">
        <f t="shared" si="5887"/>
        <v>0</v>
      </c>
      <c r="P2989" s="5">
        <f t="shared" ref="P2989:V2990" si="5957">P2990</f>
        <v>0</v>
      </c>
      <c r="Q2989" s="5">
        <f t="shared" si="5957"/>
        <v>0</v>
      </c>
      <c r="R2989" s="5">
        <f t="shared" si="5957"/>
        <v>15304.675999999999</v>
      </c>
      <c r="S2989" s="5">
        <f t="shared" si="5957"/>
        <v>0</v>
      </c>
      <c r="T2989" s="5">
        <f t="shared" si="5957"/>
        <v>0</v>
      </c>
      <c r="U2989" s="5">
        <f t="shared" si="5957"/>
        <v>0</v>
      </c>
      <c r="V2989" s="5">
        <f t="shared" si="5957"/>
        <v>0</v>
      </c>
      <c r="W2989" s="5">
        <f t="shared" ref="W2989:AF2990" si="5958">W2990</f>
        <v>0</v>
      </c>
      <c r="X2989" s="5">
        <f t="shared" si="5958"/>
        <v>0</v>
      </c>
      <c r="Y2989" s="5">
        <f t="shared" si="5958"/>
        <v>0</v>
      </c>
      <c r="Z2989" s="5">
        <f t="shared" si="5958"/>
        <v>0</v>
      </c>
      <c r="AA2989" s="5">
        <f t="shared" si="5958"/>
        <v>0</v>
      </c>
      <c r="AB2989" s="5">
        <f t="shared" si="5958"/>
        <v>0</v>
      </c>
      <c r="AC2989" s="5">
        <f t="shared" si="5958"/>
        <v>0</v>
      </c>
      <c r="AD2989" s="5">
        <f t="shared" si="5958"/>
        <v>0</v>
      </c>
      <c r="AE2989" s="5">
        <f t="shared" si="5958"/>
        <v>0</v>
      </c>
      <c r="AF2989" s="5">
        <f t="shared" si="5958"/>
        <v>0</v>
      </c>
      <c r="AG2989" s="5">
        <f t="shared" si="5915"/>
        <v>23084.775999999998</v>
      </c>
      <c r="AH2989" s="5">
        <f t="shared" si="5912"/>
        <v>0</v>
      </c>
      <c r="AI2989" s="5">
        <f t="shared" si="5913"/>
        <v>0</v>
      </c>
      <c r="AJ2989" s="5">
        <f t="shared" ref="AJ2989:AJ2990" si="5959">AJ2990</f>
        <v>0</v>
      </c>
      <c r="AK2989" s="17"/>
      <c r="AL2989" s="27"/>
    </row>
    <row r="2990" spans="1:38" ht="31.2" x14ac:dyDescent="0.3">
      <c r="A2990" s="4" t="s">
        <v>274</v>
      </c>
      <c r="B2990" s="4" t="s">
        <v>96</v>
      </c>
      <c r="C2990" s="4" t="s">
        <v>169</v>
      </c>
      <c r="D2990" s="4" t="s">
        <v>297</v>
      </c>
      <c r="E2990" s="4" t="s">
        <v>280</v>
      </c>
      <c r="F2990" s="14" t="s">
        <v>567</v>
      </c>
      <c r="G2990" s="5">
        <f t="shared" si="5956"/>
        <v>7780.1</v>
      </c>
      <c r="H2990" s="5">
        <f t="shared" si="5956"/>
        <v>0</v>
      </c>
      <c r="I2990" s="5">
        <f t="shared" si="5956"/>
        <v>0</v>
      </c>
      <c r="J2990" s="5">
        <f t="shared" si="5956"/>
        <v>0</v>
      </c>
      <c r="K2990" s="5">
        <f t="shared" si="5956"/>
        <v>0</v>
      </c>
      <c r="L2990" s="5">
        <f t="shared" si="5956"/>
        <v>0</v>
      </c>
      <c r="M2990" s="5">
        <f t="shared" si="5885"/>
        <v>7780.1</v>
      </c>
      <c r="N2990" s="5">
        <f t="shared" si="5886"/>
        <v>0</v>
      </c>
      <c r="O2990" s="5">
        <f t="shared" si="5887"/>
        <v>0</v>
      </c>
      <c r="P2990" s="5">
        <f t="shared" si="5957"/>
        <v>0</v>
      </c>
      <c r="Q2990" s="5">
        <f t="shared" si="5957"/>
        <v>0</v>
      </c>
      <c r="R2990" s="5">
        <f t="shared" si="5957"/>
        <v>15304.675999999999</v>
      </c>
      <c r="S2990" s="5">
        <f t="shared" si="5957"/>
        <v>0</v>
      </c>
      <c r="T2990" s="5">
        <f t="shared" si="5957"/>
        <v>0</v>
      </c>
      <c r="U2990" s="5">
        <f t="shared" si="5957"/>
        <v>0</v>
      </c>
      <c r="V2990" s="5">
        <f t="shared" si="5957"/>
        <v>0</v>
      </c>
      <c r="W2990" s="5">
        <f t="shared" si="5958"/>
        <v>0</v>
      </c>
      <c r="X2990" s="5">
        <f t="shared" si="5958"/>
        <v>0</v>
      </c>
      <c r="Y2990" s="5">
        <f t="shared" si="5958"/>
        <v>0</v>
      </c>
      <c r="Z2990" s="5">
        <f t="shared" si="5958"/>
        <v>0</v>
      </c>
      <c r="AA2990" s="5">
        <f t="shared" si="5958"/>
        <v>0</v>
      </c>
      <c r="AB2990" s="5">
        <f t="shared" si="5958"/>
        <v>0</v>
      </c>
      <c r="AC2990" s="5">
        <f t="shared" si="5958"/>
        <v>0</v>
      </c>
      <c r="AD2990" s="5">
        <f t="shared" si="5958"/>
        <v>0</v>
      </c>
      <c r="AE2990" s="5">
        <f t="shared" si="5958"/>
        <v>0</v>
      </c>
      <c r="AF2990" s="5">
        <f t="shared" si="5958"/>
        <v>0</v>
      </c>
      <c r="AG2990" s="5">
        <f t="shared" si="5915"/>
        <v>23084.775999999998</v>
      </c>
      <c r="AH2990" s="5">
        <f t="shared" si="5912"/>
        <v>0</v>
      </c>
      <c r="AI2990" s="5">
        <f t="shared" si="5913"/>
        <v>0</v>
      </c>
      <c r="AJ2990" s="5">
        <f t="shared" si="5959"/>
        <v>0</v>
      </c>
      <c r="AK2990" s="17"/>
      <c r="AL2990" s="27"/>
    </row>
    <row r="2991" spans="1:38" x14ac:dyDescent="0.3">
      <c r="A2991" s="4" t="s">
        <v>274</v>
      </c>
      <c r="B2991" s="4" t="s">
        <v>96</v>
      </c>
      <c r="C2991" s="4" t="s">
        <v>169</v>
      </c>
      <c r="D2991" s="4" t="s">
        <v>297</v>
      </c>
      <c r="E2991" s="4" t="s">
        <v>279</v>
      </c>
      <c r="F2991" s="14" t="s">
        <v>568</v>
      </c>
      <c r="G2991" s="5">
        <v>7780.1</v>
      </c>
      <c r="H2991" s="5">
        <v>0</v>
      </c>
      <c r="I2991" s="5">
        <v>0</v>
      </c>
      <c r="J2991" s="5"/>
      <c r="K2991" s="5"/>
      <c r="L2991" s="5"/>
      <c r="M2991" s="5">
        <f t="shared" si="5885"/>
        <v>7780.1</v>
      </c>
      <c r="N2991" s="5">
        <f t="shared" si="5886"/>
        <v>0</v>
      </c>
      <c r="O2991" s="5">
        <f t="shared" si="5887"/>
        <v>0</v>
      </c>
      <c r="P2991" s="5"/>
      <c r="Q2991" s="5"/>
      <c r="R2991" s="5">
        <v>15304.675999999999</v>
      </c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>
        <f t="shared" si="5915"/>
        <v>23084.775999999998</v>
      </c>
      <c r="AH2991" s="5">
        <f t="shared" si="5912"/>
        <v>0</v>
      </c>
      <c r="AI2991" s="5">
        <f t="shared" si="5913"/>
        <v>0</v>
      </c>
      <c r="AJ2991" s="5"/>
      <c r="AK2991" s="17"/>
      <c r="AL2991" s="27"/>
    </row>
    <row r="2992" spans="1:38" ht="62.4" x14ac:dyDescent="0.3">
      <c r="A2992" s="4" t="s">
        <v>274</v>
      </c>
      <c r="B2992" s="4" t="s">
        <v>96</v>
      </c>
      <c r="C2992" s="4" t="s">
        <v>169</v>
      </c>
      <c r="D2992" s="4" t="s">
        <v>298</v>
      </c>
      <c r="E2992" s="4"/>
      <c r="F2992" s="14" t="s">
        <v>915</v>
      </c>
      <c r="G2992" s="5">
        <f t="shared" ref="G2992:L2993" si="5960">G2993</f>
        <v>2882.8</v>
      </c>
      <c r="H2992" s="5">
        <f t="shared" si="5960"/>
        <v>0</v>
      </c>
      <c r="I2992" s="5">
        <f t="shared" si="5960"/>
        <v>0</v>
      </c>
      <c r="J2992" s="5">
        <f t="shared" si="5960"/>
        <v>0</v>
      </c>
      <c r="K2992" s="5">
        <f t="shared" si="5960"/>
        <v>0</v>
      </c>
      <c r="L2992" s="5">
        <f t="shared" si="5960"/>
        <v>0</v>
      </c>
      <c r="M2992" s="5">
        <f t="shared" si="5885"/>
        <v>2882.8</v>
      </c>
      <c r="N2992" s="5">
        <f t="shared" si="5886"/>
        <v>0</v>
      </c>
      <c r="O2992" s="5">
        <f t="shared" si="5887"/>
        <v>0</v>
      </c>
      <c r="P2992" s="5">
        <f t="shared" ref="P2992:V2993" si="5961">P2993</f>
        <v>0</v>
      </c>
      <c r="Q2992" s="5">
        <f t="shared" si="5961"/>
        <v>0</v>
      </c>
      <c r="R2992" s="5">
        <f t="shared" si="5961"/>
        <v>0</v>
      </c>
      <c r="S2992" s="5">
        <f t="shared" si="5961"/>
        <v>0</v>
      </c>
      <c r="T2992" s="5">
        <f t="shared" si="5961"/>
        <v>0</v>
      </c>
      <c r="U2992" s="5">
        <f t="shared" si="5961"/>
        <v>0</v>
      </c>
      <c r="V2992" s="5">
        <f t="shared" si="5961"/>
        <v>0</v>
      </c>
      <c r="W2992" s="5">
        <f t="shared" ref="W2992:AF2993" si="5962">W2993</f>
        <v>0</v>
      </c>
      <c r="X2992" s="5">
        <f t="shared" si="5962"/>
        <v>0</v>
      </c>
      <c r="Y2992" s="5">
        <f t="shared" si="5962"/>
        <v>0</v>
      </c>
      <c r="Z2992" s="5">
        <f t="shared" si="5962"/>
        <v>0</v>
      </c>
      <c r="AA2992" s="5">
        <f t="shared" si="5962"/>
        <v>0</v>
      </c>
      <c r="AB2992" s="5">
        <f t="shared" si="5962"/>
        <v>0</v>
      </c>
      <c r="AC2992" s="5">
        <f t="shared" si="5962"/>
        <v>0</v>
      </c>
      <c r="AD2992" s="5">
        <f t="shared" si="5962"/>
        <v>0</v>
      </c>
      <c r="AE2992" s="5">
        <f t="shared" si="5962"/>
        <v>0</v>
      </c>
      <c r="AF2992" s="5">
        <f t="shared" si="5962"/>
        <v>0</v>
      </c>
      <c r="AG2992" s="5">
        <f t="shared" si="5915"/>
        <v>2882.8</v>
      </c>
      <c r="AH2992" s="5">
        <f t="shared" si="5912"/>
        <v>0</v>
      </c>
      <c r="AI2992" s="5">
        <f t="shared" si="5913"/>
        <v>0</v>
      </c>
      <c r="AJ2992" s="5">
        <f t="shared" ref="AJ2992:AJ2993" si="5963">AJ2993</f>
        <v>0</v>
      </c>
      <c r="AK2992" s="17"/>
      <c r="AL2992" s="27"/>
    </row>
    <row r="2993" spans="1:39" ht="31.2" x14ac:dyDescent="0.3">
      <c r="A2993" s="4" t="s">
        <v>274</v>
      </c>
      <c r="B2993" s="4" t="s">
        <v>96</v>
      </c>
      <c r="C2993" s="4" t="s">
        <v>169</v>
      </c>
      <c r="D2993" s="4" t="s">
        <v>298</v>
      </c>
      <c r="E2993" s="4" t="s">
        <v>280</v>
      </c>
      <c r="F2993" s="14" t="s">
        <v>567</v>
      </c>
      <c r="G2993" s="5">
        <f t="shared" si="5960"/>
        <v>2882.8</v>
      </c>
      <c r="H2993" s="5">
        <f t="shared" si="5960"/>
        <v>0</v>
      </c>
      <c r="I2993" s="5">
        <f t="shared" si="5960"/>
        <v>0</v>
      </c>
      <c r="J2993" s="5">
        <f t="shared" si="5960"/>
        <v>0</v>
      </c>
      <c r="K2993" s="5">
        <f t="shared" si="5960"/>
        <v>0</v>
      </c>
      <c r="L2993" s="5">
        <f t="shared" si="5960"/>
        <v>0</v>
      </c>
      <c r="M2993" s="5">
        <f t="shared" si="5885"/>
        <v>2882.8</v>
      </c>
      <c r="N2993" s="5">
        <f t="shared" si="5886"/>
        <v>0</v>
      </c>
      <c r="O2993" s="5">
        <f t="shared" si="5887"/>
        <v>0</v>
      </c>
      <c r="P2993" s="5">
        <f t="shared" si="5961"/>
        <v>0</v>
      </c>
      <c r="Q2993" s="5">
        <f t="shared" si="5961"/>
        <v>0</v>
      </c>
      <c r="R2993" s="5">
        <f t="shared" si="5961"/>
        <v>0</v>
      </c>
      <c r="S2993" s="5">
        <f t="shared" si="5961"/>
        <v>0</v>
      </c>
      <c r="T2993" s="5">
        <f t="shared" si="5961"/>
        <v>0</v>
      </c>
      <c r="U2993" s="5">
        <f t="shared" si="5961"/>
        <v>0</v>
      </c>
      <c r="V2993" s="5">
        <f t="shared" si="5961"/>
        <v>0</v>
      </c>
      <c r="W2993" s="5">
        <f t="shared" si="5962"/>
        <v>0</v>
      </c>
      <c r="X2993" s="5">
        <f t="shared" si="5962"/>
        <v>0</v>
      </c>
      <c r="Y2993" s="5">
        <f t="shared" si="5962"/>
        <v>0</v>
      </c>
      <c r="Z2993" s="5">
        <f t="shared" si="5962"/>
        <v>0</v>
      </c>
      <c r="AA2993" s="5">
        <f t="shared" si="5962"/>
        <v>0</v>
      </c>
      <c r="AB2993" s="5">
        <f t="shared" si="5962"/>
        <v>0</v>
      </c>
      <c r="AC2993" s="5">
        <f t="shared" si="5962"/>
        <v>0</v>
      </c>
      <c r="AD2993" s="5">
        <f t="shared" si="5962"/>
        <v>0</v>
      </c>
      <c r="AE2993" s="5">
        <f t="shared" si="5962"/>
        <v>0</v>
      </c>
      <c r="AF2993" s="5">
        <f t="shared" si="5962"/>
        <v>0</v>
      </c>
      <c r="AG2993" s="5">
        <f t="shared" si="5915"/>
        <v>2882.8</v>
      </c>
      <c r="AH2993" s="5">
        <f t="shared" si="5912"/>
        <v>0</v>
      </c>
      <c r="AI2993" s="5">
        <f t="shared" si="5913"/>
        <v>0</v>
      </c>
      <c r="AJ2993" s="5">
        <f t="shared" si="5963"/>
        <v>0</v>
      </c>
      <c r="AK2993" s="17"/>
      <c r="AL2993" s="27"/>
    </row>
    <row r="2994" spans="1:39" x14ac:dyDescent="0.3">
      <c r="A2994" s="4" t="s">
        <v>274</v>
      </c>
      <c r="B2994" s="4" t="s">
        <v>96</v>
      </c>
      <c r="C2994" s="4" t="s">
        <v>169</v>
      </c>
      <c r="D2994" s="4" t="s">
        <v>298</v>
      </c>
      <c r="E2994" s="4" t="s">
        <v>279</v>
      </c>
      <c r="F2994" s="14" t="s">
        <v>568</v>
      </c>
      <c r="G2994" s="5">
        <v>2882.8</v>
      </c>
      <c r="H2994" s="5">
        <v>0</v>
      </c>
      <c r="I2994" s="5">
        <v>0</v>
      </c>
      <c r="J2994" s="5"/>
      <c r="K2994" s="5"/>
      <c r="L2994" s="5"/>
      <c r="M2994" s="5">
        <f t="shared" si="5885"/>
        <v>2882.8</v>
      </c>
      <c r="N2994" s="5">
        <f t="shared" si="5886"/>
        <v>0</v>
      </c>
      <c r="O2994" s="5">
        <f t="shared" si="5887"/>
        <v>0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>
        <f t="shared" si="5915"/>
        <v>2882.8</v>
      </c>
      <c r="AH2994" s="5">
        <f t="shared" si="5912"/>
        <v>0</v>
      </c>
      <c r="AI2994" s="5">
        <f t="shared" si="5913"/>
        <v>0</v>
      </c>
      <c r="AJ2994" s="5"/>
      <c r="AK2994" s="17"/>
      <c r="AL2994" s="27"/>
    </row>
    <row r="2995" spans="1:39" ht="46.8" x14ac:dyDescent="0.3">
      <c r="A2995" s="4" t="s">
        <v>274</v>
      </c>
      <c r="B2995" s="4" t="s">
        <v>96</v>
      </c>
      <c r="C2995" s="4" t="s">
        <v>169</v>
      </c>
      <c r="D2995" s="4" t="s">
        <v>302</v>
      </c>
      <c r="E2995" s="4"/>
      <c r="F2995" s="14" t="s">
        <v>1347</v>
      </c>
      <c r="G2995" s="5">
        <f t="shared" ref="G2995:L2995" si="5964">G2996+G3000</f>
        <v>16023.5</v>
      </c>
      <c r="H2995" s="5">
        <f t="shared" si="5964"/>
        <v>24900</v>
      </c>
      <c r="I2995" s="5">
        <f t="shared" si="5964"/>
        <v>15000</v>
      </c>
      <c r="J2995" s="5">
        <f t="shared" si="5964"/>
        <v>0</v>
      </c>
      <c r="K2995" s="5">
        <f t="shared" si="5964"/>
        <v>0</v>
      </c>
      <c r="L2995" s="5">
        <f t="shared" si="5964"/>
        <v>0</v>
      </c>
      <c r="M2995" s="5">
        <f t="shared" si="5885"/>
        <v>16023.5</v>
      </c>
      <c r="N2995" s="5">
        <f t="shared" si="5886"/>
        <v>24900</v>
      </c>
      <c r="O2995" s="5">
        <f t="shared" si="5887"/>
        <v>15000</v>
      </c>
      <c r="P2995" s="5">
        <f t="shared" ref="P2995:V2995" si="5965">P2996+P3000</f>
        <v>0</v>
      </c>
      <c r="Q2995" s="5">
        <f t="shared" ref="Q2995:R2995" si="5966">Q2996+Q3000</f>
        <v>0</v>
      </c>
      <c r="R2995" s="5">
        <f t="shared" si="5966"/>
        <v>0</v>
      </c>
      <c r="S2995" s="5">
        <f t="shared" ref="S2995" si="5967">S2996+S3000</f>
        <v>0</v>
      </c>
      <c r="T2995" s="5">
        <f t="shared" si="5965"/>
        <v>0</v>
      </c>
      <c r="U2995" s="5">
        <f t="shared" si="5965"/>
        <v>0</v>
      </c>
      <c r="V2995" s="5">
        <f t="shared" si="5965"/>
        <v>0</v>
      </c>
      <c r="W2995" s="5">
        <f t="shared" ref="W2995:AF2995" si="5968">W2996+W3000</f>
        <v>0</v>
      </c>
      <c r="X2995" s="5">
        <f t="shared" si="5968"/>
        <v>0</v>
      </c>
      <c r="Y2995" s="5">
        <f t="shared" si="5968"/>
        <v>0</v>
      </c>
      <c r="Z2995" s="5">
        <f t="shared" si="5968"/>
        <v>0</v>
      </c>
      <c r="AA2995" s="5">
        <f t="shared" si="5968"/>
        <v>0</v>
      </c>
      <c r="AB2995" s="5">
        <f t="shared" si="5968"/>
        <v>0</v>
      </c>
      <c r="AC2995" s="5">
        <f t="shared" si="5968"/>
        <v>0</v>
      </c>
      <c r="AD2995" s="5">
        <f t="shared" ref="AD2995" si="5969">AD2996+AD3000</f>
        <v>0</v>
      </c>
      <c r="AE2995" s="5">
        <f t="shared" ref="AE2995" si="5970">AE2996+AE3000</f>
        <v>0</v>
      </c>
      <c r="AF2995" s="5">
        <f t="shared" si="5968"/>
        <v>0</v>
      </c>
      <c r="AG2995" s="5">
        <f t="shared" si="5915"/>
        <v>16023.5</v>
      </c>
      <c r="AH2995" s="5">
        <f t="shared" si="5912"/>
        <v>24900</v>
      </c>
      <c r="AI2995" s="5">
        <f t="shared" si="5913"/>
        <v>15000</v>
      </c>
      <c r="AJ2995" s="5">
        <f t="shared" ref="AJ2995" si="5971">AJ2996+AJ3000</f>
        <v>0</v>
      </c>
      <c r="AK2995" s="17"/>
      <c r="AL2995" s="27"/>
    </row>
    <row r="2996" spans="1:39" ht="46.8" x14ac:dyDescent="0.3">
      <c r="A2996" s="4" t="s">
        <v>274</v>
      </c>
      <c r="B2996" s="4" t="s">
        <v>96</v>
      </c>
      <c r="C2996" s="4" t="s">
        <v>169</v>
      </c>
      <c r="D2996" s="4" t="s">
        <v>303</v>
      </c>
      <c r="E2996" s="4"/>
      <c r="F2996" s="14" t="s">
        <v>1348</v>
      </c>
      <c r="G2996" s="5">
        <f t="shared" ref="G2996:L2998" si="5972">G2997</f>
        <v>12000</v>
      </c>
      <c r="H2996" s="5">
        <f t="shared" si="5972"/>
        <v>15000</v>
      </c>
      <c r="I2996" s="5">
        <f t="shared" si="5972"/>
        <v>15000</v>
      </c>
      <c r="J2996" s="5">
        <f t="shared" si="5972"/>
        <v>0</v>
      </c>
      <c r="K2996" s="5">
        <f t="shared" si="5972"/>
        <v>0</v>
      </c>
      <c r="L2996" s="5">
        <f t="shared" si="5972"/>
        <v>0</v>
      </c>
      <c r="M2996" s="5">
        <f t="shared" si="5885"/>
        <v>12000</v>
      </c>
      <c r="N2996" s="5">
        <f t="shared" si="5886"/>
        <v>15000</v>
      </c>
      <c r="O2996" s="5">
        <f t="shared" si="5887"/>
        <v>15000</v>
      </c>
      <c r="P2996" s="5">
        <f t="shared" ref="P2996:V2998" si="5973">P2997</f>
        <v>0</v>
      </c>
      <c r="Q2996" s="5">
        <f t="shared" si="5973"/>
        <v>0</v>
      </c>
      <c r="R2996" s="5">
        <f t="shared" si="5973"/>
        <v>0</v>
      </c>
      <c r="S2996" s="5">
        <f t="shared" si="5973"/>
        <v>0</v>
      </c>
      <c r="T2996" s="5">
        <f t="shared" si="5973"/>
        <v>0</v>
      </c>
      <c r="U2996" s="5">
        <f t="shared" si="5973"/>
        <v>0</v>
      </c>
      <c r="V2996" s="5">
        <f t="shared" si="5973"/>
        <v>0</v>
      </c>
      <c r="W2996" s="5">
        <f t="shared" ref="W2996:AF2998" si="5974">W2997</f>
        <v>0</v>
      </c>
      <c r="X2996" s="5">
        <f t="shared" si="5974"/>
        <v>0</v>
      </c>
      <c r="Y2996" s="5">
        <f t="shared" si="5974"/>
        <v>0</v>
      </c>
      <c r="Z2996" s="5">
        <f t="shared" si="5974"/>
        <v>0</v>
      </c>
      <c r="AA2996" s="5">
        <f t="shared" si="5974"/>
        <v>0</v>
      </c>
      <c r="AB2996" s="5">
        <f t="shared" si="5974"/>
        <v>0</v>
      </c>
      <c r="AC2996" s="5">
        <f t="shared" si="5974"/>
        <v>0</v>
      </c>
      <c r="AD2996" s="5">
        <f t="shared" si="5974"/>
        <v>0</v>
      </c>
      <c r="AE2996" s="5">
        <f t="shared" si="5974"/>
        <v>0</v>
      </c>
      <c r="AF2996" s="5">
        <f t="shared" si="5974"/>
        <v>0</v>
      </c>
      <c r="AG2996" s="5">
        <f t="shared" si="5915"/>
        <v>12000</v>
      </c>
      <c r="AH2996" s="5">
        <f t="shared" si="5912"/>
        <v>15000</v>
      </c>
      <c r="AI2996" s="5">
        <f t="shared" si="5913"/>
        <v>15000</v>
      </c>
      <c r="AJ2996" s="5">
        <f t="shared" ref="AJ2996:AJ2998" si="5975">AJ2997</f>
        <v>0</v>
      </c>
      <c r="AK2996" s="17"/>
      <c r="AL2996" s="27"/>
    </row>
    <row r="2997" spans="1:39" ht="31.2" x14ac:dyDescent="0.3">
      <c r="A2997" s="4" t="s">
        <v>274</v>
      </c>
      <c r="B2997" s="4" t="s">
        <v>96</v>
      </c>
      <c r="C2997" s="4" t="s">
        <v>169</v>
      </c>
      <c r="D2997" s="4" t="s">
        <v>908</v>
      </c>
      <c r="E2997" s="4"/>
      <c r="F2997" s="14" t="s">
        <v>909</v>
      </c>
      <c r="G2997" s="5">
        <f t="shared" si="5972"/>
        <v>12000</v>
      </c>
      <c r="H2997" s="5">
        <f t="shared" si="5972"/>
        <v>15000</v>
      </c>
      <c r="I2997" s="5">
        <f t="shared" si="5972"/>
        <v>15000</v>
      </c>
      <c r="J2997" s="5">
        <f t="shared" si="5972"/>
        <v>0</v>
      </c>
      <c r="K2997" s="5">
        <f t="shared" si="5972"/>
        <v>0</v>
      </c>
      <c r="L2997" s="5">
        <f t="shared" si="5972"/>
        <v>0</v>
      </c>
      <c r="M2997" s="5">
        <f t="shared" si="5885"/>
        <v>12000</v>
      </c>
      <c r="N2997" s="5">
        <f t="shared" si="5886"/>
        <v>15000</v>
      </c>
      <c r="O2997" s="5">
        <f t="shared" si="5887"/>
        <v>15000</v>
      </c>
      <c r="P2997" s="5">
        <f t="shared" si="5973"/>
        <v>0</v>
      </c>
      <c r="Q2997" s="5">
        <f t="shared" si="5973"/>
        <v>0</v>
      </c>
      <c r="R2997" s="5">
        <f t="shared" si="5973"/>
        <v>0</v>
      </c>
      <c r="S2997" s="5">
        <f t="shared" si="5973"/>
        <v>0</v>
      </c>
      <c r="T2997" s="5">
        <f t="shared" si="5973"/>
        <v>0</v>
      </c>
      <c r="U2997" s="5">
        <f t="shared" si="5973"/>
        <v>0</v>
      </c>
      <c r="V2997" s="5">
        <f t="shared" si="5973"/>
        <v>0</v>
      </c>
      <c r="W2997" s="5">
        <f t="shared" si="5974"/>
        <v>0</v>
      </c>
      <c r="X2997" s="5">
        <f t="shared" si="5974"/>
        <v>0</v>
      </c>
      <c r="Y2997" s="5">
        <f t="shared" si="5974"/>
        <v>0</v>
      </c>
      <c r="Z2997" s="5">
        <f t="shared" si="5974"/>
        <v>0</v>
      </c>
      <c r="AA2997" s="5">
        <f t="shared" si="5974"/>
        <v>0</v>
      </c>
      <c r="AB2997" s="5">
        <f t="shared" si="5974"/>
        <v>0</v>
      </c>
      <c r="AC2997" s="5">
        <f t="shared" si="5974"/>
        <v>0</v>
      </c>
      <c r="AD2997" s="5">
        <f t="shared" si="5974"/>
        <v>0</v>
      </c>
      <c r="AE2997" s="5">
        <f t="shared" si="5974"/>
        <v>0</v>
      </c>
      <c r="AF2997" s="5">
        <f t="shared" si="5974"/>
        <v>0</v>
      </c>
      <c r="AG2997" s="5">
        <f t="shared" si="5915"/>
        <v>12000</v>
      </c>
      <c r="AH2997" s="5">
        <f t="shared" si="5912"/>
        <v>15000</v>
      </c>
      <c r="AI2997" s="5">
        <f t="shared" si="5913"/>
        <v>15000</v>
      </c>
      <c r="AJ2997" s="5">
        <f t="shared" si="5975"/>
        <v>0</v>
      </c>
      <c r="AK2997" s="17"/>
      <c r="AL2997" s="27"/>
    </row>
    <row r="2998" spans="1:39" ht="31.2" x14ac:dyDescent="0.3">
      <c r="A2998" s="4" t="s">
        <v>274</v>
      </c>
      <c r="B2998" s="4" t="s">
        <v>96</v>
      </c>
      <c r="C2998" s="4" t="s">
        <v>169</v>
      </c>
      <c r="D2998" s="4" t="s">
        <v>908</v>
      </c>
      <c r="E2998" s="4" t="s">
        <v>280</v>
      </c>
      <c r="F2998" s="14" t="s">
        <v>567</v>
      </c>
      <c r="G2998" s="5">
        <f t="shared" si="5972"/>
        <v>12000</v>
      </c>
      <c r="H2998" s="5">
        <f t="shared" si="5972"/>
        <v>15000</v>
      </c>
      <c r="I2998" s="5">
        <f t="shared" si="5972"/>
        <v>15000</v>
      </c>
      <c r="J2998" s="5">
        <f t="shared" si="5972"/>
        <v>0</v>
      </c>
      <c r="K2998" s="5">
        <f t="shared" si="5972"/>
        <v>0</v>
      </c>
      <c r="L2998" s="5">
        <f t="shared" si="5972"/>
        <v>0</v>
      </c>
      <c r="M2998" s="5">
        <f t="shared" si="5885"/>
        <v>12000</v>
      </c>
      <c r="N2998" s="5">
        <f t="shared" si="5886"/>
        <v>15000</v>
      </c>
      <c r="O2998" s="5">
        <f t="shared" si="5887"/>
        <v>15000</v>
      </c>
      <c r="P2998" s="5">
        <f t="shared" si="5973"/>
        <v>0</v>
      </c>
      <c r="Q2998" s="5">
        <f t="shared" si="5973"/>
        <v>0</v>
      </c>
      <c r="R2998" s="5">
        <f t="shared" si="5973"/>
        <v>0</v>
      </c>
      <c r="S2998" s="5">
        <f t="shared" si="5973"/>
        <v>0</v>
      </c>
      <c r="T2998" s="5">
        <f t="shared" si="5973"/>
        <v>0</v>
      </c>
      <c r="U2998" s="5">
        <f t="shared" si="5973"/>
        <v>0</v>
      </c>
      <c r="V2998" s="5">
        <f t="shared" si="5973"/>
        <v>0</v>
      </c>
      <c r="W2998" s="5">
        <f t="shared" si="5974"/>
        <v>0</v>
      </c>
      <c r="X2998" s="5">
        <f t="shared" si="5974"/>
        <v>0</v>
      </c>
      <c r="Y2998" s="5">
        <f t="shared" si="5974"/>
        <v>0</v>
      </c>
      <c r="Z2998" s="5">
        <f t="shared" si="5974"/>
        <v>0</v>
      </c>
      <c r="AA2998" s="5">
        <f t="shared" si="5974"/>
        <v>0</v>
      </c>
      <c r="AB2998" s="5">
        <f t="shared" si="5974"/>
        <v>0</v>
      </c>
      <c r="AC2998" s="5">
        <f t="shared" si="5974"/>
        <v>0</v>
      </c>
      <c r="AD2998" s="5">
        <f t="shared" si="5974"/>
        <v>0</v>
      </c>
      <c r="AE2998" s="5">
        <f t="shared" si="5974"/>
        <v>0</v>
      </c>
      <c r="AF2998" s="5">
        <f t="shared" si="5974"/>
        <v>0</v>
      </c>
      <c r="AG2998" s="5">
        <f t="shared" si="5915"/>
        <v>12000</v>
      </c>
      <c r="AH2998" s="5">
        <f t="shared" si="5912"/>
        <v>15000</v>
      </c>
      <c r="AI2998" s="5">
        <f t="shared" si="5913"/>
        <v>15000</v>
      </c>
      <c r="AJ2998" s="5">
        <f t="shared" si="5975"/>
        <v>0</v>
      </c>
      <c r="AK2998" s="17"/>
      <c r="AL2998" s="27"/>
    </row>
    <row r="2999" spans="1:39" x14ac:dyDescent="0.3">
      <c r="A2999" s="4" t="s">
        <v>274</v>
      </c>
      <c r="B2999" s="4" t="s">
        <v>96</v>
      </c>
      <c r="C2999" s="4" t="s">
        <v>169</v>
      </c>
      <c r="D2999" s="4" t="s">
        <v>908</v>
      </c>
      <c r="E2999" s="4" t="s">
        <v>279</v>
      </c>
      <c r="F2999" s="14" t="s">
        <v>568</v>
      </c>
      <c r="G2999" s="5">
        <v>12000</v>
      </c>
      <c r="H2999" s="5">
        <v>15000</v>
      </c>
      <c r="I2999" s="5">
        <v>15000</v>
      </c>
      <c r="J2999" s="5"/>
      <c r="K2999" s="5"/>
      <c r="L2999" s="5"/>
      <c r="M2999" s="5">
        <f t="shared" si="5885"/>
        <v>12000</v>
      </c>
      <c r="N2999" s="5">
        <f t="shared" si="5886"/>
        <v>15000</v>
      </c>
      <c r="O2999" s="5">
        <f t="shared" si="5887"/>
        <v>15000</v>
      </c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>
        <f t="shared" si="5915"/>
        <v>12000</v>
      </c>
      <c r="AH2999" s="5">
        <f t="shared" si="5912"/>
        <v>15000</v>
      </c>
      <c r="AI2999" s="5">
        <f t="shared" si="5913"/>
        <v>15000</v>
      </c>
      <c r="AJ2999" s="5"/>
      <c r="AK2999" s="17"/>
      <c r="AL2999" s="27"/>
    </row>
    <row r="3000" spans="1:39" ht="62.4" x14ac:dyDescent="0.3">
      <c r="A3000" s="4" t="s">
        <v>274</v>
      </c>
      <c r="B3000" s="4" t="s">
        <v>96</v>
      </c>
      <c r="C3000" s="4" t="s">
        <v>169</v>
      </c>
      <c r="D3000" s="4" t="s">
        <v>1006</v>
      </c>
      <c r="E3000" s="4"/>
      <c r="F3000" s="14" t="s">
        <v>1350</v>
      </c>
      <c r="G3000" s="5">
        <f t="shared" ref="G3000:L3002" si="5976">G3001</f>
        <v>4023.5</v>
      </c>
      <c r="H3000" s="5">
        <f t="shared" si="5976"/>
        <v>9900</v>
      </c>
      <c r="I3000" s="5">
        <f t="shared" si="5976"/>
        <v>0</v>
      </c>
      <c r="J3000" s="5">
        <f t="shared" si="5976"/>
        <v>0</v>
      </c>
      <c r="K3000" s="5">
        <f t="shared" si="5976"/>
        <v>0</v>
      </c>
      <c r="L3000" s="5">
        <f t="shared" si="5976"/>
        <v>0</v>
      </c>
      <c r="M3000" s="5">
        <f t="shared" si="5885"/>
        <v>4023.5</v>
      </c>
      <c r="N3000" s="5">
        <f t="shared" si="5886"/>
        <v>9900</v>
      </c>
      <c r="O3000" s="5">
        <f t="shared" si="5887"/>
        <v>0</v>
      </c>
      <c r="P3000" s="5">
        <f t="shared" ref="P3000:V3002" si="5977">P3001</f>
        <v>0</v>
      </c>
      <c r="Q3000" s="5">
        <f t="shared" si="5977"/>
        <v>0</v>
      </c>
      <c r="R3000" s="5">
        <f t="shared" si="5977"/>
        <v>0</v>
      </c>
      <c r="S3000" s="5">
        <f t="shared" si="5977"/>
        <v>0</v>
      </c>
      <c r="T3000" s="5">
        <f t="shared" si="5977"/>
        <v>0</v>
      </c>
      <c r="U3000" s="5">
        <f t="shared" si="5977"/>
        <v>0</v>
      </c>
      <c r="V3000" s="5">
        <f t="shared" si="5977"/>
        <v>0</v>
      </c>
      <c r="W3000" s="5">
        <f t="shared" ref="W3000:AF3002" si="5978">W3001</f>
        <v>0</v>
      </c>
      <c r="X3000" s="5">
        <f t="shared" si="5978"/>
        <v>0</v>
      </c>
      <c r="Y3000" s="5">
        <f t="shared" si="5978"/>
        <v>0</v>
      </c>
      <c r="Z3000" s="5">
        <f t="shared" si="5978"/>
        <v>0</v>
      </c>
      <c r="AA3000" s="5">
        <f t="shared" si="5978"/>
        <v>0</v>
      </c>
      <c r="AB3000" s="5">
        <f t="shared" si="5978"/>
        <v>0</v>
      </c>
      <c r="AC3000" s="5">
        <f t="shared" si="5978"/>
        <v>0</v>
      </c>
      <c r="AD3000" s="5">
        <f t="shared" si="5978"/>
        <v>0</v>
      </c>
      <c r="AE3000" s="5">
        <f t="shared" si="5978"/>
        <v>0</v>
      </c>
      <c r="AF3000" s="5">
        <f t="shared" si="5978"/>
        <v>0</v>
      </c>
      <c r="AG3000" s="5">
        <f t="shared" si="5915"/>
        <v>4023.5</v>
      </c>
      <c r="AH3000" s="5">
        <f t="shared" si="5912"/>
        <v>9900</v>
      </c>
      <c r="AI3000" s="5">
        <f t="shared" si="5913"/>
        <v>0</v>
      </c>
      <c r="AJ3000" s="5">
        <f t="shared" ref="AJ3000:AJ3002" si="5979">AJ3001</f>
        <v>0</v>
      </c>
      <c r="AK3000" s="18"/>
      <c r="AL3000" s="28"/>
      <c r="AM3000" s="18"/>
    </row>
    <row r="3001" spans="1:39" ht="46.8" x14ac:dyDescent="0.3">
      <c r="A3001" s="4" t="s">
        <v>274</v>
      </c>
      <c r="B3001" s="4" t="s">
        <v>96</v>
      </c>
      <c r="C3001" s="4" t="s">
        <v>169</v>
      </c>
      <c r="D3001" s="4" t="s">
        <v>1010</v>
      </c>
      <c r="E3001" s="4"/>
      <c r="F3001" s="14" t="s">
        <v>1009</v>
      </c>
      <c r="G3001" s="5">
        <f t="shared" si="5976"/>
        <v>4023.5</v>
      </c>
      <c r="H3001" s="5">
        <f t="shared" si="5976"/>
        <v>9900</v>
      </c>
      <c r="I3001" s="5">
        <f t="shared" si="5976"/>
        <v>0</v>
      </c>
      <c r="J3001" s="5">
        <f t="shared" si="5976"/>
        <v>0</v>
      </c>
      <c r="K3001" s="5">
        <f t="shared" si="5976"/>
        <v>0</v>
      </c>
      <c r="L3001" s="5">
        <f t="shared" si="5976"/>
        <v>0</v>
      </c>
      <c r="M3001" s="5">
        <f t="shared" si="5885"/>
        <v>4023.5</v>
      </c>
      <c r="N3001" s="5">
        <f t="shared" si="5886"/>
        <v>9900</v>
      </c>
      <c r="O3001" s="5">
        <f t="shared" si="5887"/>
        <v>0</v>
      </c>
      <c r="P3001" s="5">
        <f t="shared" si="5977"/>
        <v>0</v>
      </c>
      <c r="Q3001" s="5">
        <f t="shared" si="5977"/>
        <v>0</v>
      </c>
      <c r="R3001" s="5">
        <f t="shared" si="5977"/>
        <v>0</v>
      </c>
      <c r="S3001" s="5">
        <f t="shared" si="5977"/>
        <v>0</v>
      </c>
      <c r="T3001" s="5">
        <f t="shared" si="5977"/>
        <v>0</v>
      </c>
      <c r="U3001" s="5">
        <f t="shared" si="5977"/>
        <v>0</v>
      </c>
      <c r="V3001" s="5">
        <f t="shared" si="5977"/>
        <v>0</v>
      </c>
      <c r="W3001" s="5">
        <f t="shared" si="5978"/>
        <v>0</v>
      </c>
      <c r="X3001" s="5">
        <f t="shared" si="5978"/>
        <v>0</v>
      </c>
      <c r="Y3001" s="5">
        <f t="shared" si="5978"/>
        <v>0</v>
      </c>
      <c r="Z3001" s="5">
        <f t="shared" si="5978"/>
        <v>0</v>
      </c>
      <c r="AA3001" s="5">
        <f t="shared" si="5978"/>
        <v>0</v>
      </c>
      <c r="AB3001" s="5">
        <f t="shared" si="5978"/>
        <v>0</v>
      </c>
      <c r="AC3001" s="5">
        <f t="shared" si="5978"/>
        <v>0</v>
      </c>
      <c r="AD3001" s="5">
        <f t="shared" si="5978"/>
        <v>0</v>
      </c>
      <c r="AE3001" s="5">
        <f t="shared" si="5978"/>
        <v>0</v>
      </c>
      <c r="AF3001" s="5">
        <f t="shared" si="5978"/>
        <v>0</v>
      </c>
      <c r="AG3001" s="5">
        <f t="shared" si="5915"/>
        <v>4023.5</v>
      </c>
      <c r="AH3001" s="5">
        <f t="shared" si="5912"/>
        <v>9900</v>
      </c>
      <c r="AI3001" s="5">
        <f t="shared" si="5913"/>
        <v>0</v>
      </c>
      <c r="AJ3001" s="5">
        <f t="shared" si="5979"/>
        <v>0</v>
      </c>
      <c r="AK3001" s="17"/>
      <c r="AL3001" s="27"/>
    </row>
    <row r="3002" spans="1:39" ht="31.2" x14ac:dyDescent="0.3">
      <c r="A3002" s="4" t="s">
        <v>274</v>
      </c>
      <c r="B3002" s="4" t="s">
        <v>96</v>
      </c>
      <c r="C3002" s="4" t="s">
        <v>169</v>
      </c>
      <c r="D3002" s="4" t="s">
        <v>1010</v>
      </c>
      <c r="E3002" s="4" t="s">
        <v>280</v>
      </c>
      <c r="F3002" s="14" t="s">
        <v>567</v>
      </c>
      <c r="G3002" s="5">
        <f t="shared" si="5976"/>
        <v>4023.5</v>
      </c>
      <c r="H3002" s="5">
        <f t="shared" si="5976"/>
        <v>9900</v>
      </c>
      <c r="I3002" s="5">
        <f t="shared" si="5976"/>
        <v>0</v>
      </c>
      <c r="J3002" s="5">
        <f t="shared" si="5976"/>
        <v>0</v>
      </c>
      <c r="K3002" s="5">
        <f t="shared" si="5976"/>
        <v>0</v>
      </c>
      <c r="L3002" s="5">
        <f t="shared" si="5976"/>
        <v>0</v>
      </c>
      <c r="M3002" s="5">
        <f t="shared" si="5885"/>
        <v>4023.5</v>
      </c>
      <c r="N3002" s="5">
        <f t="shared" si="5886"/>
        <v>9900</v>
      </c>
      <c r="O3002" s="5">
        <f t="shared" si="5887"/>
        <v>0</v>
      </c>
      <c r="P3002" s="5">
        <f t="shared" si="5977"/>
        <v>0</v>
      </c>
      <c r="Q3002" s="5">
        <f t="shared" si="5977"/>
        <v>0</v>
      </c>
      <c r="R3002" s="5">
        <f t="shared" si="5977"/>
        <v>0</v>
      </c>
      <c r="S3002" s="5">
        <f t="shared" si="5977"/>
        <v>0</v>
      </c>
      <c r="T3002" s="5">
        <f t="shared" si="5977"/>
        <v>0</v>
      </c>
      <c r="U3002" s="5">
        <f t="shared" si="5977"/>
        <v>0</v>
      </c>
      <c r="V3002" s="5">
        <f t="shared" si="5977"/>
        <v>0</v>
      </c>
      <c r="W3002" s="5">
        <f t="shared" si="5978"/>
        <v>0</v>
      </c>
      <c r="X3002" s="5">
        <f t="shared" si="5978"/>
        <v>0</v>
      </c>
      <c r="Y3002" s="5">
        <f t="shared" si="5978"/>
        <v>0</v>
      </c>
      <c r="Z3002" s="5">
        <f t="shared" si="5978"/>
        <v>0</v>
      </c>
      <c r="AA3002" s="5">
        <f t="shared" si="5978"/>
        <v>0</v>
      </c>
      <c r="AB3002" s="5">
        <f t="shared" si="5978"/>
        <v>0</v>
      </c>
      <c r="AC3002" s="5">
        <f t="shared" si="5978"/>
        <v>0</v>
      </c>
      <c r="AD3002" s="5">
        <f t="shared" si="5978"/>
        <v>0</v>
      </c>
      <c r="AE3002" s="5">
        <f t="shared" si="5978"/>
        <v>0</v>
      </c>
      <c r="AF3002" s="5">
        <f t="shared" si="5978"/>
        <v>0</v>
      </c>
      <c r="AG3002" s="5">
        <f t="shared" si="5915"/>
        <v>4023.5</v>
      </c>
      <c r="AH3002" s="5">
        <f t="shared" si="5912"/>
        <v>9900</v>
      </c>
      <c r="AI3002" s="5">
        <f t="shared" si="5913"/>
        <v>0</v>
      </c>
      <c r="AJ3002" s="5">
        <f t="shared" si="5979"/>
        <v>0</v>
      </c>
      <c r="AK3002" s="17"/>
      <c r="AL3002" s="27"/>
    </row>
    <row r="3003" spans="1:39" x14ac:dyDescent="0.3">
      <c r="A3003" s="4" t="s">
        <v>274</v>
      </c>
      <c r="B3003" s="4" t="s">
        <v>96</v>
      </c>
      <c r="C3003" s="4" t="s">
        <v>169</v>
      </c>
      <c r="D3003" s="4" t="s">
        <v>1010</v>
      </c>
      <c r="E3003" s="4" t="s">
        <v>279</v>
      </c>
      <c r="F3003" s="14" t="s">
        <v>568</v>
      </c>
      <c r="G3003" s="5">
        <v>4023.5</v>
      </c>
      <c r="H3003" s="5">
        <v>9900</v>
      </c>
      <c r="I3003" s="5">
        <v>0</v>
      </c>
      <c r="J3003" s="5"/>
      <c r="K3003" s="5"/>
      <c r="L3003" s="5"/>
      <c r="M3003" s="5">
        <f t="shared" si="5885"/>
        <v>4023.5</v>
      </c>
      <c r="N3003" s="5">
        <f t="shared" si="5886"/>
        <v>9900</v>
      </c>
      <c r="O3003" s="5">
        <f t="shared" si="5887"/>
        <v>0</v>
      </c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>
        <f t="shared" si="5915"/>
        <v>4023.5</v>
      </c>
      <c r="AH3003" s="5">
        <f t="shared" si="5912"/>
        <v>9900</v>
      </c>
      <c r="AI3003" s="5">
        <f t="shared" si="5913"/>
        <v>0</v>
      </c>
      <c r="AJ3003" s="5"/>
      <c r="AK3003" s="17"/>
      <c r="AL3003" s="27"/>
    </row>
    <row r="3004" spans="1:39" s="3" customFormat="1" x14ac:dyDescent="0.3">
      <c r="A3004" s="7" t="s">
        <v>274</v>
      </c>
      <c r="B3004" s="7" t="s">
        <v>74</v>
      </c>
      <c r="C3004" s="7"/>
      <c r="D3004" s="7"/>
      <c r="E3004" s="7"/>
      <c r="F3004" s="33" t="s">
        <v>520</v>
      </c>
      <c r="G3004" s="8">
        <f>G3120+G3005+G3040+G3113</f>
        <v>1574997.8</v>
      </c>
      <c r="H3004" s="8">
        <f>H3120+H3005+H3040+H3113</f>
        <v>1439375.8999999997</v>
      </c>
      <c r="I3004" s="8">
        <f>I3120+I3005+I3040+I3113</f>
        <v>1602102.7</v>
      </c>
      <c r="J3004" s="8">
        <f t="shared" ref="J3004:L3004" si="5980">J3120+J3005+J3040+J3113</f>
        <v>-74676.922999999995</v>
      </c>
      <c r="K3004" s="8">
        <f t="shared" si="5980"/>
        <v>0</v>
      </c>
      <c r="L3004" s="8">
        <f t="shared" si="5980"/>
        <v>0</v>
      </c>
      <c r="M3004" s="8">
        <f t="shared" si="5885"/>
        <v>1500320.8770000001</v>
      </c>
      <c r="N3004" s="8">
        <f t="shared" si="5886"/>
        <v>1439375.8999999997</v>
      </c>
      <c r="O3004" s="8">
        <f t="shared" si="5887"/>
        <v>1602102.7</v>
      </c>
      <c r="P3004" s="8">
        <f>P3120+P3005+P3040+P3113</f>
        <v>0</v>
      </c>
      <c r="Q3004" s="8">
        <f>Q3120+Q3005+Q3040+Q3113</f>
        <v>0</v>
      </c>
      <c r="R3004" s="8">
        <f>R3120+R3005+R3040+R3113</f>
        <v>49238.76</v>
      </c>
      <c r="S3004" s="8">
        <f t="shared" ref="S3004" si="5981">S3120+S3005+S3040+S3113</f>
        <v>0</v>
      </c>
      <c r="T3004" s="8">
        <f>T3120+T3005+T3040+T3113</f>
        <v>17780.565999999999</v>
      </c>
      <c r="U3004" s="8">
        <f>U3120+U3005+U3040+U3113</f>
        <v>0</v>
      </c>
      <c r="V3004" s="8">
        <f>V3120+V3005+V3040+V3113</f>
        <v>-100000</v>
      </c>
      <c r="W3004" s="8">
        <f t="shared" ref="W3004:AF3004" si="5982">W3120+W3005+W3040+W3113</f>
        <v>190780.3</v>
      </c>
      <c r="X3004" s="8">
        <f>X3120+X3005+X3040+X3113</f>
        <v>5373.71</v>
      </c>
      <c r="Y3004" s="8">
        <f>Y3120+Y3005+Y3040+Y3113</f>
        <v>0</v>
      </c>
      <c r="Z3004" s="8">
        <f>Z3120+Z3005+Z3040+Z3113</f>
        <v>100000</v>
      </c>
      <c r="AA3004" s="8">
        <f>AA3120+AA3005+AA3040+AA3113</f>
        <v>0</v>
      </c>
      <c r="AB3004" s="8">
        <f t="shared" si="5982"/>
        <v>47432.299999999996</v>
      </c>
      <c r="AC3004" s="8">
        <f>AC3120+AC3005+AC3040+AC3113</f>
        <v>0</v>
      </c>
      <c r="AD3004" s="8">
        <f>AD3120+AD3005+AD3040+AD3113</f>
        <v>0</v>
      </c>
      <c r="AE3004" s="8">
        <f>AE3120+AE3005+AE3040+AE3113</f>
        <v>0</v>
      </c>
      <c r="AF3004" s="8">
        <f t="shared" si="5982"/>
        <v>-34269.4</v>
      </c>
      <c r="AG3004" s="8">
        <f t="shared" si="5915"/>
        <v>1658120.5030000003</v>
      </c>
      <c r="AH3004" s="8">
        <f t="shared" si="5912"/>
        <v>1592181.9099999997</v>
      </c>
      <c r="AI3004" s="8">
        <f t="shared" si="5913"/>
        <v>1567833.3</v>
      </c>
      <c r="AJ3004" s="8">
        <f>AJ3120+AJ3005+AJ3040+AJ3113</f>
        <v>0</v>
      </c>
      <c r="AK3004" s="16"/>
      <c r="AL3004" s="25"/>
    </row>
    <row r="3005" spans="1:39" s="10" customFormat="1" x14ac:dyDescent="0.3">
      <c r="A3005" s="9" t="s">
        <v>274</v>
      </c>
      <c r="B3005" s="9" t="s">
        <v>74</v>
      </c>
      <c r="C3005" s="9" t="s">
        <v>9</v>
      </c>
      <c r="D3005" s="9"/>
      <c r="E3005" s="9"/>
      <c r="F3005" s="13" t="s">
        <v>773</v>
      </c>
      <c r="G3005" s="11">
        <f t="shared" ref="G3005:L3006" si="5983">G3006</f>
        <v>611178.10000000009</v>
      </c>
      <c r="H3005" s="11">
        <f t="shared" si="5983"/>
        <v>0</v>
      </c>
      <c r="I3005" s="11">
        <f t="shared" si="5983"/>
        <v>150000</v>
      </c>
      <c r="J3005" s="11">
        <f t="shared" si="5983"/>
        <v>-18106.989999999998</v>
      </c>
      <c r="K3005" s="11">
        <f t="shared" si="5983"/>
        <v>0</v>
      </c>
      <c r="L3005" s="11">
        <f t="shared" si="5983"/>
        <v>0</v>
      </c>
      <c r="M3005" s="11">
        <f t="shared" si="5885"/>
        <v>593071.1100000001</v>
      </c>
      <c r="N3005" s="11">
        <f t="shared" si="5886"/>
        <v>0</v>
      </c>
      <c r="O3005" s="11">
        <f t="shared" si="5887"/>
        <v>150000</v>
      </c>
      <c r="P3005" s="11">
        <f t="shared" ref="P3005:V3006" si="5984">P3006</f>
        <v>0</v>
      </c>
      <c r="Q3005" s="11">
        <f t="shared" si="5984"/>
        <v>0</v>
      </c>
      <c r="R3005" s="11">
        <f t="shared" si="5984"/>
        <v>18299.154999999999</v>
      </c>
      <c r="S3005" s="11">
        <f t="shared" si="5984"/>
        <v>0</v>
      </c>
      <c r="T3005" s="11">
        <f t="shared" si="5984"/>
        <v>0</v>
      </c>
      <c r="U3005" s="11">
        <f t="shared" si="5984"/>
        <v>0</v>
      </c>
      <c r="V3005" s="11">
        <f t="shared" si="5984"/>
        <v>0</v>
      </c>
      <c r="W3005" s="11">
        <f t="shared" ref="W3005:AF3006" si="5985">W3006</f>
        <v>0</v>
      </c>
      <c r="X3005" s="11">
        <f t="shared" si="5985"/>
        <v>0</v>
      </c>
      <c r="Y3005" s="11">
        <f t="shared" si="5985"/>
        <v>0</v>
      </c>
      <c r="Z3005" s="11">
        <f t="shared" si="5985"/>
        <v>0</v>
      </c>
      <c r="AA3005" s="11">
        <f t="shared" si="5985"/>
        <v>0</v>
      </c>
      <c r="AB3005" s="11">
        <f t="shared" si="5985"/>
        <v>0</v>
      </c>
      <c r="AC3005" s="11">
        <f t="shared" si="5985"/>
        <v>0</v>
      </c>
      <c r="AD3005" s="11">
        <f t="shared" si="5985"/>
        <v>0</v>
      </c>
      <c r="AE3005" s="11">
        <f t="shared" si="5985"/>
        <v>0</v>
      </c>
      <c r="AF3005" s="11">
        <f t="shared" si="5985"/>
        <v>0</v>
      </c>
      <c r="AG3005" s="11">
        <f t="shared" si="5915"/>
        <v>611370.26500000013</v>
      </c>
      <c r="AH3005" s="11">
        <f t="shared" si="5912"/>
        <v>0</v>
      </c>
      <c r="AI3005" s="11">
        <f t="shared" si="5913"/>
        <v>150000</v>
      </c>
      <c r="AJ3005" s="11">
        <f t="shared" ref="AJ3005:AJ3006" si="5986">AJ3006</f>
        <v>0</v>
      </c>
      <c r="AK3005" s="31"/>
      <c r="AL3005" s="26"/>
    </row>
    <row r="3006" spans="1:39" ht="31.2" x14ac:dyDescent="0.3">
      <c r="A3006" s="4" t="s">
        <v>274</v>
      </c>
      <c r="B3006" s="4" t="s">
        <v>74</v>
      </c>
      <c r="C3006" s="4" t="s">
        <v>9</v>
      </c>
      <c r="D3006" s="4" t="s">
        <v>684</v>
      </c>
      <c r="E3006" s="4"/>
      <c r="F3006" s="14" t="s">
        <v>1226</v>
      </c>
      <c r="G3006" s="5">
        <f t="shared" si="5983"/>
        <v>611178.10000000009</v>
      </c>
      <c r="H3006" s="5">
        <f t="shared" si="5983"/>
        <v>0</v>
      </c>
      <c r="I3006" s="5">
        <f t="shared" si="5983"/>
        <v>150000</v>
      </c>
      <c r="J3006" s="5">
        <f t="shared" si="5983"/>
        <v>-18106.989999999998</v>
      </c>
      <c r="K3006" s="5">
        <f t="shared" si="5983"/>
        <v>0</v>
      </c>
      <c r="L3006" s="5">
        <f t="shared" si="5983"/>
        <v>0</v>
      </c>
      <c r="M3006" s="5">
        <f t="shared" si="5885"/>
        <v>593071.1100000001</v>
      </c>
      <c r="N3006" s="5">
        <f t="shared" si="5886"/>
        <v>0</v>
      </c>
      <c r="O3006" s="5">
        <f t="shared" si="5887"/>
        <v>150000</v>
      </c>
      <c r="P3006" s="5">
        <f t="shared" si="5984"/>
        <v>0</v>
      </c>
      <c r="Q3006" s="5">
        <f t="shared" si="5984"/>
        <v>0</v>
      </c>
      <c r="R3006" s="5">
        <f t="shared" si="5984"/>
        <v>18299.154999999999</v>
      </c>
      <c r="S3006" s="5">
        <f t="shared" si="5984"/>
        <v>0</v>
      </c>
      <c r="T3006" s="5">
        <f t="shared" si="5984"/>
        <v>0</v>
      </c>
      <c r="U3006" s="5">
        <f t="shared" si="5984"/>
        <v>0</v>
      </c>
      <c r="V3006" s="5">
        <f t="shared" si="5984"/>
        <v>0</v>
      </c>
      <c r="W3006" s="5">
        <f t="shared" si="5985"/>
        <v>0</v>
      </c>
      <c r="X3006" s="5">
        <f t="shared" si="5985"/>
        <v>0</v>
      </c>
      <c r="Y3006" s="5">
        <f t="shared" si="5985"/>
        <v>0</v>
      </c>
      <c r="Z3006" s="5">
        <f t="shared" si="5985"/>
        <v>0</v>
      </c>
      <c r="AA3006" s="5">
        <f t="shared" si="5985"/>
        <v>0</v>
      </c>
      <c r="AB3006" s="5">
        <f t="shared" si="5985"/>
        <v>0</v>
      </c>
      <c r="AC3006" s="5">
        <f t="shared" si="5985"/>
        <v>0</v>
      </c>
      <c r="AD3006" s="5">
        <f t="shared" si="5985"/>
        <v>0</v>
      </c>
      <c r="AE3006" s="5">
        <f t="shared" si="5985"/>
        <v>0</v>
      </c>
      <c r="AF3006" s="5">
        <f t="shared" si="5985"/>
        <v>0</v>
      </c>
      <c r="AG3006" s="5">
        <f t="shared" si="5915"/>
        <v>611370.26500000013</v>
      </c>
      <c r="AH3006" s="5">
        <f t="shared" si="5912"/>
        <v>0</v>
      </c>
      <c r="AI3006" s="5">
        <f t="shared" si="5913"/>
        <v>150000</v>
      </c>
      <c r="AJ3006" s="5">
        <f t="shared" si="5986"/>
        <v>0</v>
      </c>
      <c r="AK3006" s="17"/>
      <c r="AL3006" s="27"/>
      <c r="AM3006" s="20"/>
    </row>
    <row r="3007" spans="1:39" ht="31.2" x14ac:dyDescent="0.3">
      <c r="A3007" s="4" t="s">
        <v>274</v>
      </c>
      <c r="B3007" s="4" t="s">
        <v>74</v>
      </c>
      <c r="C3007" s="4" t="s">
        <v>9</v>
      </c>
      <c r="D3007" s="4" t="s">
        <v>685</v>
      </c>
      <c r="E3007" s="4"/>
      <c r="F3007" s="14" t="s">
        <v>1227</v>
      </c>
      <c r="G3007" s="5">
        <f>G3008+G3036</f>
        <v>611178.10000000009</v>
      </c>
      <c r="H3007" s="5">
        <f>H3008+H3036</f>
        <v>0</v>
      </c>
      <c r="I3007" s="5">
        <f>I3008+I3036</f>
        <v>150000</v>
      </c>
      <c r="J3007" s="5">
        <f t="shared" ref="J3007:L3007" si="5987">J3008+J3036</f>
        <v>-18106.989999999998</v>
      </c>
      <c r="K3007" s="5">
        <f t="shared" si="5987"/>
        <v>0</v>
      </c>
      <c r="L3007" s="5">
        <f t="shared" si="5987"/>
        <v>0</v>
      </c>
      <c r="M3007" s="5">
        <f t="shared" si="5885"/>
        <v>593071.1100000001</v>
      </c>
      <c r="N3007" s="5">
        <f t="shared" si="5886"/>
        <v>0</v>
      </c>
      <c r="O3007" s="5">
        <f t="shared" si="5887"/>
        <v>150000</v>
      </c>
      <c r="P3007" s="5">
        <f>P3008+P3036</f>
        <v>0</v>
      </c>
      <c r="Q3007" s="5">
        <f>Q3008+Q3036</f>
        <v>0</v>
      </c>
      <c r="R3007" s="5">
        <f>R3008+R3036</f>
        <v>18299.154999999999</v>
      </c>
      <c r="S3007" s="5">
        <f t="shared" ref="S3007" si="5988">S3008+S3036</f>
        <v>0</v>
      </c>
      <c r="T3007" s="5">
        <f>T3008+T3036</f>
        <v>0</v>
      </c>
      <c r="U3007" s="5">
        <f>U3008+U3036</f>
        <v>0</v>
      </c>
      <c r="V3007" s="5">
        <f>V3008+V3036</f>
        <v>0</v>
      </c>
      <c r="W3007" s="5">
        <f t="shared" ref="W3007:AF3007" si="5989">W3008+W3036</f>
        <v>0</v>
      </c>
      <c r="X3007" s="5">
        <f>X3008+X3036</f>
        <v>0</v>
      </c>
      <c r="Y3007" s="5">
        <f>Y3008+Y3036</f>
        <v>0</v>
      </c>
      <c r="Z3007" s="5">
        <f>Z3008+Z3036</f>
        <v>0</v>
      </c>
      <c r="AA3007" s="5">
        <f>AA3008+AA3036</f>
        <v>0</v>
      </c>
      <c r="AB3007" s="5">
        <f t="shared" si="5989"/>
        <v>0</v>
      </c>
      <c r="AC3007" s="5">
        <f>AC3008+AC3036</f>
        <v>0</v>
      </c>
      <c r="AD3007" s="5">
        <f>AD3008+AD3036</f>
        <v>0</v>
      </c>
      <c r="AE3007" s="5">
        <f>AE3008+AE3036</f>
        <v>0</v>
      </c>
      <c r="AF3007" s="5">
        <f t="shared" si="5989"/>
        <v>0</v>
      </c>
      <c r="AG3007" s="5">
        <f t="shared" si="5915"/>
        <v>611370.26500000013</v>
      </c>
      <c r="AH3007" s="5">
        <f t="shared" si="5912"/>
        <v>0</v>
      </c>
      <c r="AI3007" s="5">
        <f t="shared" si="5913"/>
        <v>150000</v>
      </c>
      <c r="AJ3007" s="5">
        <f>AJ3008+AJ3036</f>
        <v>0</v>
      </c>
      <c r="AK3007" s="17"/>
      <c r="AL3007" s="27"/>
      <c r="AM3007" s="20"/>
    </row>
    <row r="3008" spans="1:39" ht="46.8" x14ac:dyDescent="0.3">
      <c r="A3008" s="4" t="s">
        <v>274</v>
      </c>
      <c r="B3008" s="4" t="s">
        <v>74</v>
      </c>
      <c r="C3008" s="4" t="s">
        <v>9</v>
      </c>
      <c r="D3008" s="4" t="s">
        <v>686</v>
      </c>
      <c r="E3008" s="4"/>
      <c r="F3008" s="14" t="s">
        <v>1228</v>
      </c>
      <c r="G3008" s="5">
        <f>G3009+G3012+G3015+G3018+G3021+G3027+G3030+G3033</f>
        <v>287376.7</v>
      </c>
      <c r="H3008" s="5">
        <f t="shared" ref="H3008:I3008" si="5990">H3009+H3012+H3015+H3018+H3021+H3027+H3030+H3033</f>
        <v>0</v>
      </c>
      <c r="I3008" s="5">
        <f t="shared" si="5990"/>
        <v>150000</v>
      </c>
      <c r="J3008" s="5">
        <f t="shared" ref="J3008:L3008" si="5991">J3009+J3012+J3015+J3018+J3021+J3027+J3030+J3033</f>
        <v>-18106.989999999998</v>
      </c>
      <c r="K3008" s="5">
        <f t="shared" si="5991"/>
        <v>0</v>
      </c>
      <c r="L3008" s="5">
        <f t="shared" si="5991"/>
        <v>0</v>
      </c>
      <c r="M3008" s="5">
        <f t="shared" ref="M3008:M3083" si="5992">G3008+J3008</f>
        <v>269269.71000000002</v>
      </c>
      <c r="N3008" s="5">
        <f t="shared" ref="N3008:N3083" si="5993">H3008+K3008</f>
        <v>0</v>
      </c>
      <c r="O3008" s="5">
        <f t="shared" ref="O3008:O3083" si="5994">I3008+L3008</f>
        <v>150000</v>
      </c>
      <c r="P3008" s="5">
        <f>P3009+P3012+P3015+P3018+P3021+P3027+P3030+P3033+P3024</f>
        <v>0</v>
      </c>
      <c r="Q3008" s="5">
        <f t="shared" ref="Q3008:AJ3008" si="5995">Q3009+Q3012+Q3015+Q3018+Q3021+Q3027+Q3030+Q3033+Q3024</f>
        <v>0</v>
      </c>
      <c r="R3008" s="5">
        <f t="shared" si="5995"/>
        <v>18114.128000000001</v>
      </c>
      <c r="S3008" s="5">
        <f t="shared" si="5995"/>
        <v>0</v>
      </c>
      <c r="T3008" s="5">
        <f t="shared" si="5995"/>
        <v>0</v>
      </c>
      <c r="U3008" s="5">
        <f t="shared" si="5995"/>
        <v>0</v>
      </c>
      <c r="V3008" s="5">
        <f t="shared" ref="V3008" si="5996">V3009+V3012+V3015+V3018+V3021+V3027+V3030+V3033+V3024</f>
        <v>0</v>
      </c>
      <c r="W3008" s="5">
        <f t="shared" si="5995"/>
        <v>0</v>
      </c>
      <c r="X3008" s="5">
        <f t="shared" ref="X3008:Y3008" si="5997">X3009+X3012+X3015+X3018+X3021+X3027+X3030+X3033+X3024</f>
        <v>0</v>
      </c>
      <c r="Y3008" s="5">
        <f t="shared" si="5997"/>
        <v>0</v>
      </c>
      <c r="Z3008" s="5">
        <f t="shared" si="5995"/>
        <v>0</v>
      </c>
      <c r="AA3008" s="5">
        <f t="shared" ref="AA3008" si="5998">AA3009+AA3012+AA3015+AA3018+AA3021+AA3027+AA3030+AA3033+AA3024</f>
        <v>0</v>
      </c>
      <c r="AB3008" s="5">
        <f t="shared" si="5995"/>
        <v>0</v>
      </c>
      <c r="AC3008" s="5">
        <f t="shared" ref="AC3008:AD3008" si="5999">AC3009+AC3012+AC3015+AC3018+AC3021+AC3027+AC3030+AC3033+AC3024</f>
        <v>0</v>
      </c>
      <c r="AD3008" s="5">
        <f t="shared" si="5999"/>
        <v>0</v>
      </c>
      <c r="AE3008" s="5">
        <f t="shared" si="5995"/>
        <v>0</v>
      </c>
      <c r="AF3008" s="5">
        <f t="shared" si="5995"/>
        <v>0</v>
      </c>
      <c r="AG3008" s="5">
        <f t="shared" si="5915"/>
        <v>287383.83800000005</v>
      </c>
      <c r="AH3008" s="5">
        <f t="shared" si="5912"/>
        <v>0</v>
      </c>
      <c r="AI3008" s="5">
        <f t="shared" si="5913"/>
        <v>150000</v>
      </c>
      <c r="AJ3008" s="5">
        <f t="shared" si="5995"/>
        <v>0</v>
      </c>
      <c r="AK3008" s="17"/>
      <c r="AL3008" s="27"/>
      <c r="AM3008" s="17"/>
    </row>
    <row r="3009" spans="1:38" ht="46.8" x14ac:dyDescent="0.3">
      <c r="A3009" s="4" t="s">
        <v>274</v>
      </c>
      <c r="B3009" s="4" t="s">
        <v>74</v>
      </c>
      <c r="C3009" s="4" t="s">
        <v>9</v>
      </c>
      <c r="D3009" s="4" t="s">
        <v>680</v>
      </c>
      <c r="E3009" s="4"/>
      <c r="F3009" s="14" t="s">
        <v>950</v>
      </c>
      <c r="G3009" s="5">
        <f t="shared" ref="G3009:L3010" si="6000">G3010</f>
        <v>27959.1</v>
      </c>
      <c r="H3009" s="5">
        <f t="shared" si="6000"/>
        <v>0</v>
      </c>
      <c r="I3009" s="5">
        <f t="shared" si="6000"/>
        <v>0</v>
      </c>
      <c r="J3009" s="5">
        <f t="shared" si="6000"/>
        <v>-3959.74</v>
      </c>
      <c r="K3009" s="5">
        <f t="shared" si="6000"/>
        <v>0</v>
      </c>
      <c r="L3009" s="5">
        <f t="shared" si="6000"/>
        <v>0</v>
      </c>
      <c r="M3009" s="5">
        <f t="shared" si="5992"/>
        <v>23999.360000000001</v>
      </c>
      <c r="N3009" s="5">
        <f t="shared" si="5993"/>
        <v>0</v>
      </c>
      <c r="O3009" s="5">
        <f t="shared" si="5994"/>
        <v>0</v>
      </c>
      <c r="P3009" s="5">
        <f t="shared" ref="P3009:V3010" si="6001">P3010</f>
        <v>0</v>
      </c>
      <c r="Q3009" s="5">
        <f t="shared" si="6001"/>
        <v>0</v>
      </c>
      <c r="R3009" s="5">
        <f t="shared" si="6001"/>
        <v>0</v>
      </c>
      <c r="S3009" s="5">
        <f t="shared" si="6001"/>
        <v>0</v>
      </c>
      <c r="T3009" s="5">
        <f t="shared" si="6001"/>
        <v>0</v>
      </c>
      <c r="U3009" s="5">
        <f t="shared" si="6001"/>
        <v>0</v>
      </c>
      <c r="V3009" s="5">
        <f t="shared" si="6001"/>
        <v>0</v>
      </c>
      <c r="W3009" s="5">
        <f t="shared" ref="W3009:AF3010" si="6002">W3010</f>
        <v>0</v>
      </c>
      <c r="X3009" s="5">
        <f t="shared" si="6002"/>
        <v>0</v>
      </c>
      <c r="Y3009" s="5">
        <f t="shared" si="6002"/>
        <v>0</v>
      </c>
      <c r="Z3009" s="5">
        <f t="shared" si="6002"/>
        <v>0</v>
      </c>
      <c r="AA3009" s="5">
        <f t="shared" si="6002"/>
        <v>0</v>
      </c>
      <c r="AB3009" s="5">
        <f t="shared" si="6002"/>
        <v>0</v>
      </c>
      <c r="AC3009" s="5">
        <f t="shared" si="6002"/>
        <v>0</v>
      </c>
      <c r="AD3009" s="5">
        <f t="shared" si="6002"/>
        <v>0</v>
      </c>
      <c r="AE3009" s="5">
        <f t="shared" si="6002"/>
        <v>0</v>
      </c>
      <c r="AF3009" s="5">
        <f t="shared" si="6002"/>
        <v>0</v>
      </c>
      <c r="AG3009" s="5">
        <f t="shared" si="5915"/>
        <v>23999.360000000001</v>
      </c>
      <c r="AH3009" s="5">
        <f t="shared" si="5912"/>
        <v>0</v>
      </c>
      <c r="AI3009" s="5">
        <f t="shared" si="5913"/>
        <v>0</v>
      </c>
      <c r="AJ3009" s="5">
        <f t="shared" ref="AJ3009:AJ3010" si="6003">AJ3010</f>
        <v>0</v>
      </c>
      <c r="AK3009" s="17"/>
      <c r="AL3009" s="27"/>
    </row>
    <row r="3010" spans="1:38" ht="31.2" x14ac:dyDescent="0.3">
      <c r="A3010" s="4" t="s">
        <v>274</v>
      </c>
      <c r="B3010" s="4" t="s">
        <v>74</v>
      </c>
      <c r="C3010" s="4" t="s">
        <v>9</v>
      </c>
      <c r="D3010" s="4" t="s">
        <v>680</v>
      </c>
      <c r="E3010" s="4" t="s">
        <v>280</v>
      </c>
      <c r="F3010" s="14" t="s">
        <v>567</v>
      </c>
      <c r="G3010" s="5">
        <f t="shared" si="6000"/>
        <v>27959.1</v>
      </c>
      <c r="H3010" s="5">
        <f t="shared" si="6000"/>
        <v>0</v>
      </c>
      <c r="I3010" s="5">
        <f t="shared" si="6000"/>
        <v>0</v>
      </c>
      <c r="J3010" s="5">
        <f t="shared" si="6000"/>
        <v>-3959.74</v>
      </c>
      <c r="K3010" s="5">
        <f t="shared" si="6000"/>
        <v>0</v>
      </c>
      <c r="L3010" s="5">
        <f t="shared" si="6000"/>
        <v>0</v>
      </c>
      <c r="M3010" s="5">
        <f t="shared" si="5992"/>
        <v>23999.360000000001</v>
      </c>
      <c r="N3010" s="5">
        <f t="shared" si="5993"/>
        <v>0</v>
      </c>
      <c r="O3010" s="5">
        <f t="shared" si="5994"/>
        <v>0</v>
      </c>
      <c r="P3010" s="5">
        <f t="shared" si="6001"/>
        <v>0</v>
      </c>
      <c r="Q3010" s="5">
        <f t="shared" si="6001"/>
        <v>0</v>
      </c>
      <c r="R3010" s="5">
        <f t="shared" si="6001"/>
        <v>0</v>
      </c>
      <c r="S3010" s="5">
        <f t="shared" si="6001"/>
        <v>0</v>
      </c>
      <c r="T3010" s="5">
        <f t="shared" si="6001"/>
        <v>0</v>
      </c>
      <c r="U3010" s="5">
        <f t="shared" si="6001"/>
        <v>0</v>
      </c>
      <c r="V3010" s="5">
        <f t="shared" si="6001"/>
        <v>0</v>
      </c>
      <c r="W3010" s="5">
        <f t="shared" si="6002"/>
        <v>0</v>
      </c>
      <c r="X3010" s="5">
        <f t="shared" si="6002"/>
        <v>0</v>
      </c>
      <c r="Y3010" s="5">
        <f t="shared" si="6002"/>
        <v>0</v>
      </c>
      <c r="Z3010" s="5">
        <f t="shared" si="6002"/>
        <v>0</v>
      </c>
      <c r="AA3010" s="5">
        <f t="shared" si="6002"/>
        <v>0</v>
      </c>
      <c r="AB3010" s="5">
        <f t="shared" si="6002"/>
        <v>0</v>
      </c>
      <c r="AC3010" s="5">
        <f t="shared" si="6002"/>
        <v>0</v>
      </c>
      <c r="AD3010" s="5">
        <f t="shared" si="6002"/>
        <v>0</v>
      </c>
      <c r="AE3010" s="5">
        <f t="shared" si="6002"/>
        <v>0</v>
      </c>
      <c r="AF3010" s="5">
        <f t="shared" si="6002"/>
        <v>0</v>
      </c>
      <c r="AG3010" s="5">
        <f t="shared" si="5915"/>
        <v>23999.360000000001</v>
      </c>
      <c r="AH3010" s="5">
        <f t="shared" si="5912"/>
        <v>0</v>
      </c>
      <c r="AI3010" s="5">
        <f t="shared" si="5913"/>
        <v>0</v>
      </c>
      <c r="AJ3010" s="5">
        <f t="shared" si="6003"/>
        <v>0</v>
      </c>
      <c r="AK3010" s="17"/>
      <c r="AL3010" s="27"/>
    </row>
    <row r="3011" spans="1:38" x14ac:dyDescent="0.3">
      <c r="A3011" s="4" t="s">
        <v>274</v>
      </c>
      <c r="B3011" s="4" t="s">
        <v>74</v>
      </c>
      <c r="C3011" s="4" t="s">
        <v>9</v>
      </c>
      <c r="D3011" s="4" t="s">
        <v>680</v>
      </c>
      <c r="E3011" s="4" t="s">
        <v>279</v>
      </c>
      <c r="F3011" s="14" t="s">
        <v>568</v>
      </c>
      <c r="G3011" s="5">
        <v>27959.1</v>
      </c>
      <c r="H3011" s="5">
        <v>0</v>
      </c>
      <c r="I3011" s="5">
        <v>0</v>
      </c>
      <c r="J3011" s="5">
        <v>-3959.74</v>
      </c>
      <c r="K3011" s="5"/>
      <c r="L3011" s="5"/>
      <c r="M3011" s="5">
        <f t="shared" si="5992"/>
        <v>23999.360000000001</v>
      </c>
      <c r="N3011" s="5">
        <f t="shared" si="5993"/>
        <v>0</v>
      </c>
      <c r="O3011" s="5">
        <f t="shared" si="5994"/>
        <v>0</v>
      </c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>
        <f t="shared" si="5915"/>
        <v>23999.360000000001</v>
      </c>
      <c r="AH3011" s="5">
        <f t="shared" si="5912"/>
        <v>0</v>
      </c>
      <c r="AI3011" s="5">
        <f t="shared" si="5913"/>
        <v>0</v>
      </c>
      <c r="AJ3011" s="5"/>
      <c r="AK3011" s="17"/>
      <c r="AL3011" s="27" t="s">
        <v>1413</v>
      </c>
    </row>
    <row r="3012" spans="1:38" ht="31.2" x14ac:dyDescent="0.3">
      <c r="A3012" s="4" t="s">
        <v>274</v>
      </c>
      <c r="B3012" s="4" t="s">
        <v>74</v>
      </c>
      <c r="C3012" s="4" t="s">
        <v>9</v>
      </c>
      <c r="D3012" s="4" t="s">
        <v>681</v>
      </c>
      <c r="E3012" s="4"/>
      <c r="F3012" s="14" t="s">
        <v>805</v>
      </c>
      <c r="G3012" s="5">
        <f t="shared" ref="G3012:L3013" si="6004">G3013</f>
        <v>27197.1</v>
      </c>
      <c r="H3012" s="5">
        <f t="shared" si="6004"/>
        <v>0</v>
      </c>
      <c r="I3012" s="5">
        <f t="shared" si="6004"/>
        <v>0</v>
      </c>
      <c r="J3012" s="5">
        <f t="shared" si="6004"/>
        <v>-68.677000000000007</v>
      </c>
      <c r="K3012" s="5">
        <f t="shared" si="6004"/>
        <v>0</v>
      </c>
      <c r="L3012" s="5">
        <f t="shared" si="6004"/>
        <v>0</v>
      </c>
      <c r="M3012" s="5">
        <f t="shared" si="5992"/>
        <v>27128.422999999999</v>
      </c>
      <c r="N3012" s="5">
        <f t="shared" si="5993"/>
        <v>0</v>
      </c>
      <c r="O3012" s="5">
        <f t="shared" si="5994"/>
        <v>0</v>
      </c>
      <c r="P3012" s="5">
        <f t="shared" ref="P3012:V3013" si="6005">P3013</f>
        <v>0</v>
      </c>
      <c r="Q3012" s="5">
        <f t="shared" si="6005"/>
        <v>0</v>
      </c>
      <c r="R3012" s="5">
        <f t="shared" si="6005"/>
        <v>7325.0649999999996</v>
      </c>
      <c r="S3012" s="5">
        <f t="shared" si="6005"/>
        <v>0</v>
      </c>
      <c r="T3012" s="5">
        <f t="shared" si="6005"/>
        <v>0</v>
      </c>
      <c r="U3012" s="5">
        <f t="shared" si="6005"/>
        <v>0</v>
      </c>
      <c r="V3012" s="5">
        <f t="shared" si="6005"/>
        <v>0</v>
      </c>
      <c r="W3012" s="5">
        <f t="shared" ref="W3012:AF3013" si="6006">W3013</f>
        <v>0</v>
      </c>
      <c r="X3012" s="5">
        <f t="shared" si="6006"/>
        <v>0</v>
      </c>
      <c r="Y3012" s="5">
        <f t="shared" si="6006"/>
        <v>0</v>
      </c>
      <c r="Z3012" s="5">
        <f t="shared" si="6006"/>
        <v>0</v>
      </c>
      <c r="AA3012" s="5">
        <f t="shared" si="6006"/>
        <v>0</v>
      </c>
      <c r="AB3012" s="5">
        <f t="shared" si="6006"/>
        <v>0</v>
      </c>
      <c r="AC3012" s="5">
        <f t="shared" si="6006"/>
        <v>0</v>
      </c>
      <c r="AD3012" s="5">
        <f t="shared" si="6006"/>
        <v>0</v>
      </c>
      <c r="AE3012" s="5">
        <f t="shared" si="6006"/>
        <v>0</v>
      </c>
      <c r="AF3012" s="5">
        <f t="shared" si="6006"/>
        <v>0</v>
      </c>
      <c r="AG3012" s="5">
        <f t="shared" si="5915"/>
        <v>34453.487999999998</v>
      </c>
      <c r="AH3012" s="5">
        <f t="shared" si="5912"/>
        <v>0</v>
      </c>
      <c r="AI3012" s="5">
        <f t="shared" si="5913"/>
        <v>0</v>
      </c>
      <c r="AJ3012" s="5">
        <f t="shared" ref="AJ3012:AJ3013" si="6007">AJ3013</f>
        <v>0</v>
      </c>
      <c r="AK3012" s="17"/>
      <c r="AL3012" s="27"/>
    </row>
    <row r="3013" spans="1:38" ht="31.2" x14ac:dyDescent="0.3">
      <c r="A3013" s="4" t="s">
        <v>274</v>
      </c>
      <c r="B3013" s="4" t="s">
        <v>74</v>
      </c>
      <c r="C3013" s="4" t="s">
        <v>9</v>
      </c>
      <c r="D3013" s="4" t="s">
        <v>681</v>
      </c>
      <c r="E3013" s="4" t="s">
        <v>280</v>
      </c>
      <c r="F3013" s="14" t="s">
        <v>567</v>
      </c>
      <c r="G3013" s="5">
        <f t="shared" si="6004"/>
        <v>27197.1</v>
      </c>
      <c r="H3013" s="5">
        <f t="shared" si="6004"/>
        <v>0</v>
      </c>
      <c r="I3013" s="5">
        <f t="shared" si="6004"/>
        <v>0</v>
      </c>
      <c r="J3013" s="5">
        <f t="shared" si="6004"/>
        <v>-68.677000000000007</v>
      </c>
      <c r="K3013" s="5">
        <f t="shared" si="6004"/>
        <v>0</v>
      </c>
      <c r="L3013" s="5">
        <f t="shared" si="6004"/>
        <v>0</v>
      </c>
      <c r="M3013" s="5">
        <f t="shared" si="5992"/>
        <v>27128.422999999999</v>
      </c>
      <c r="N3013" s="5">
        <f t="shared" si="5993"/>
        <v>0</v>
      </c>
      <c r="O3013" s="5">
        <f t="shared" si="5994"/>
        <v>0</v>
      </c>
      <c r="P3013" s="5">
        <f t="shared" si="6005"/>
        <v>0</v>
      </c>
      <c r="Q3013" s="5">
        <f t="shared" si="6005"/>
        <v>0</v>
      </c>
      <c r="R3013" s="5">
        <f t="shared" si="6005"/>
        <v>7325.0649999999996</v>
      </c>
      <c r="S3013" s="5">
        <f t="shared" si="6005"/>
        <v>0</v>
      </c>
      <c r="T3013" s="5">
        <f t="shared" si="6005"/>
        <v>0</v>
      </c>
      <c r="U3013" s="5">
        <f t="shared" si="6005"/>
        <v>0</v>
      </c>
      <c r="V3013" s="5">
        <f t="shared" si="6005"/>
        <v>0</v>
      </c>
      <c r="W3013" s="5">
        <f t="shared" si="6006"/>
        <v>0</v>
      </c>
      <c r="X3013" s="5">
        <f t="shared" si="6006"/>
        <v>0</v>
      </c>
      <c r="Y3013" s="5">
        <f t="shared" si="6006"/>
        <v>0</v>
      </c>
      <c r="Z3013" s="5">
        <f t="shared" si="6006"/>
        <v>0</v>
      </c>
      <c r="AA3013" s="5">
        <f t="shared" si="6006"/>
        <v>0</v>
      </c>
      <c r="AB3013" s="5">
        <f t="shared" si="6006"/>
        <v>0</v>
      </c>
      <c r="AC3013" s="5">
        <f t="shared" si="6006"/>
        <v>0</v>
      </c>
      <c r="AD3013" s="5">
        <f t="shared" si="6006"/>
        <v>0</v>
      </c>
      <c r="AE3013" s="5">
        <f t="shared" si="6006"/>
        <v>0</v>
      </c>
      <c r="AF3013" s="5">
        <f t="shared" si="6006"/>
        <v>0</v>
      </c>
      <c r="AG3013" s="5">
        <f t="shared" si="5915"/>
        <v>34453.487999999998</v>
      </c>
      <c r="AH3013" s="5">
        <f t="shared" si="5912"/>
        <v>0</v>
      </c>
      <c r="AI3013" s="5">
        <f t="shared" si="5913"/>
        <v>0</v>
      </c>
      <c r="AJ3013" s="5">
        <f t="shared" si="6007"/>
        <v>0</v>
      </c>
      <c r="AK3013" s="17"/>
      <c r="AL3013" s="27"/>
    </row>
    <row r="3014" spans="1:38" x14ac:dyDescent="0.3">
      <c r="A3014" s="4" t="s">
        <v>274</v>
      </c>
      <c r="B3014" s="4" t="s">
        <v>74</v>
      </c>
      <c r="C3014" s="4" t="s">
        <v>9</v>
      </c>
      <c r="D3014" s="4" t="s">
        <v>681</v>
      </c>
      <c r="E3014" s="4" t="s">
        <v>279</v>
      </c>
      <c r="F3014" s="14" t="s">
        <v>568</v>
      </c>
      <c r="G3014" s="5">
        <v>27197.1</v>
      </c>
      <c r="H3014" s="5">
        <v>0</v>
      </c>
      <c r="I3014" s="5">
        <v>0</v>
      </c>
      <c r="J3014" s="5">
        <v>-68.677000000000007</v>
      </c>
      <c r="K3014" s="5"/>
      <c r="L3014" s="5"/>
      <c r="M3014" s="5">
        <f t="shared" si="5992"/>
        <v>27128.422999999999</v>
      </c>
      <c r="N3014" s="5">
        <f t="shared" si="5993"/>
        <v>0</v>
      </c>
      <c r="O3014" s="5">
        <f t="shared" si="5994"/>
        <v>0</v>
      </c>
      <c r="P3014" s="5"/>
      <c r="Q3014" s="5"/>
      <c r="R3014" s="5">
        <v>7325.0649999999996</v>
      </c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>
        <f t="shared" si="5915"/>
        <v>34453.487999999998</v>
      </c>
      <c r="AH3014" s="5">
        <f t="shared" si="5912"/>
        <v>0</v>
      </c>
      <c r="AI3014" s="5">
        <f t="shared" si="5913"/>
        <v>0</v>
      </c>
      <c r="AJ3014" s="5"/>
      <c r="AK3014" s="17"/>
      <c r="AL3014" s="27" t="s">
        <v>1415</v>
      </c>
    </row>
    <row r="3015" spans="1:38" ht="31.2" x14ac:dyDescent="0.3">
      <c r="A3015" s="4" t="s">
        <v>274</v>
      </c>
      <c r="B3015" s="4" t="s">
        <v>74</v>
      </c>
      <c r="C3015" s="4" t="s">
        <v>9</v>
      </c>
      <c r="D3015" s="4" t="s">
        <v>682</v>
      </c>
      <c r="E3015" s="4"/>
      <c r="F3015" s="14" t="s">
        <v>806</v>
      </c>
      <c r="G3015" s="5">
        <f t="shared" ref="G3015:L3016" si="6008">G3016</f>
        <v>2588.1999999999998</v>
      </c>
      <c r="H3015" s="5">
        <f t="shared" si="6008"/>
        <v>0</v>
      </c>
      <c r="I3015" s="5">
        <f t="shared" si="6008"/>
        <v>0</v>
      </c>
      <c r="J3015" s="5">
        <f t="shared" si="6008"/>
        <v>-2588.1999999999998</v>
      </c>
      <c r="K3015" s="5">
        <f t="shared" si="6008"/>
        <v>0</v>
      </c>
      <c r="L3015" s="5">
        <f t="shared" si="6008"/>
        <v>0</v>
      </c>
      <c r="M3015" s="5">
        <f t="shared" si="5992"/>
        <v>0</v>
      </c>
      <c r="N3015" s="5">
        <f t="shared" si="5993"/>
        <v>0</v>
      </c>
      <c r="O3015" s="5">
        <f t="shared" si="5994"/>
        <v>0</v>
      </c>
      <c r="P3015" s="5">
        <f t="shared" ref="P3015:V3016" si="6009">P3016</f>
        <v>0</v>
      </c>
      <c r="Q3015" s="5">
        <f t="shared" si="6009"/>
        <v>0</v>
      </c>
      <c r="R3015" s="5">
        <f t="shared" si="6009"/>
        <v>8334.1880000000001</v>
      </c>
      <c r="S3015" s="5">
        <f t="shared" si="6009"/>
        <v>0</v>
      </c>
      <c r="T3015" s="5">
        <f t="shared" si="6009"/>
        <v>0</v>
      </c>
      <c r="U3015" s="5">
        <f t="shared" si="6009"/>
        <v>0</v>
      </c>
      <c r="V3015" s="5">
        <f t="shared" si="6009"/>
        <v>0</v>
      </c>
      <c r="W3015" s="5">
        <f t="shared" ref="W3015:AF3016" si="6010">W3016</f>
        <v>0</v>
      </c>
      <c r="X3015" s="5">
        <f t="shared" si="6010"/>
        <v>0</v>
      </c>
      <c r="Y3015" s="5">
        <f t="shared" si="6010"/>
        <v>0</v>
      </c>
      <c r="Z3015" s="5">
        <f t="shared" si="6010"/>
        <v>0</v>
      </c>
      <c r="AA3015" s="5">
        <f t="shared" si="6010"/>
        <v>0</v>
      </c>
      <c r="AB3015" s="5">
        <f t="shared" si="6010"/>
        <v>0</v>
      </c>
      <c r="AC3015" s="5">
        <f t="shared" si="6010"/>
        <v>0</v>
      </c>
      <c r="AD3015" s="5">
        <f t="shared" si="6010"/>
        <v>0</v>
      </c>
      <c r="AE3015" s="5">
        <f t="shared" si="6010"/>
        <v>0</v>
      </c>
      <c r="AF3015" s="5">
        <f t="shared" si="6010"/>
        <v>0</v>
      </c>
      <c r="AG3015" s="5">
        <f t="shared" si="5915"/>
        <v>8334.1880000000001</v>
      </c>
      <c r="AH3015" s="5">
        <f t="shared" si="5912"/>
        <v>0</v>
      </c>
      <c r="AI3015" s="5">
        <f t="shared" si="5913"/>
        <v>0</v>
      </c>
      <c r="AJ3015" s="5">
        <f t="shared" ref="AJ3015:AJ3016" si="6011">AJ3016</f>
        <v>0</v>
      </c>
      <c r="AK3015" s="17"/>
      <c r="AL3015" s="27"/>
    </row>
    <row r="3016" spans="1:38" ht="31.2" x14ac:dyDescent="0.3">
      <c r="A3016" s="4" t="s">
        <v>274</v>
      </c>
      <c r="B3016" s="4" t="s">
        <v>74</v>
      </c>
      <c r="C3016" s="4" t="s">
        <v>9</v>
      </c>
      <c r="D3016" s="4" t="s">
        <v>682</v>
      </c>
      <c r="E3016" s="4" t="s">
        <v>280</v>
      </c>
      <c r="F3016" s="14" t="s">
        <v>567</v>
      </c>
      <c r="G3016" s="5">
        <f t="shared" si="6008"/>
        <v>2588.1999999999998</v>
      </c>
      <c r="H3016" s="5">
        <f t="shared" si="6008"/>
        <v>0</v>
      </c>
      <c r="I3016" s="5">
        <f t="shared" si="6008"/>
        <v>0</v>
      </c>
      <c r="J3016" s="5">
        <f t="shared" si="6008"/>
        <v>-2588.1999999999998</v>
      </c>
      <c r="K3016" s="5">
        <f t="shared" si="6008"/>
        <v>0</v>
      </c>
      <c r="L3016" s="5">
        <f t="shared" si="6008"/>
        <v>0</v>
      </c>
      <c r="M3016" s="5">
        <f t="shared" si="5992"/>
        <v>0</v>
      </c>
      <c r="N3016" s="5">
        <f t="shared" si="5993"/>
        <v>0</v>
      </c>
      <c r="O3016" s="5">
        <f t="shared" si="5994"/>
        <v>0</v>
      </c>
      <c r="P3016" s="5">
        <f t="shared" si="6009"/>
        <v>0</v>
      </c>
      <c r="Q3016" s="5">
        <f t="shared" si="6009"/>
        <v>0</v>
      </c>
      <c r="R3016" s="5">
        <f t="shared" si="6009"/>
        <v>8334.1880000000001</v>
      </c>
      <c r="S3016" s="5">
        <f t="shared" si="6009"/>
        <v>0</v>
      </c>
      <c r="T3016" s="5">
        <f t="shared" si="6009"/>
        <v>0</v>
      </c>
      <c r="U3016" s="5">
        <f t="shared" si="6009"/>
        <v>0</v>
      </c>
      <c r="V3016" s="5">
        <f t="shared" si="6009"/>
        <v>0</v>
      </c>
      <c r="W3016" s="5">
        <f t="shared" si="6010"/>
        <v>0</v>
      </c>
      <c r="X3016" s="5">
        <f t="shared" si="6010"/>
        <v>0</v>
      </c>
      <c r="Y3016" s="5">
        <f t="shared" si="6010"/>
        <v>0</v>
      </c>
      <c r="Z3016" s="5">
        <f t="shared" si="6010"/>
        <v>0</v>
      </c>
      <c r="AA3016" s="5">
        <f t="shared" si="6010"/>
        <v>0</v>
      </c>
      <c r="AB3016" s="5">
        <f t="shared" si="6010"/>
        <v>0</v>
      </c>
      <c r="AC3016" s="5">
        <f t="shared" si="6010"/>
        <v>0</v>
      </c>
      <c r="AD3016" s="5">
        <f t="shared" si="6010"/>
        <v>0</v>
      </c>
      <c r="AE3016" s="5">
        <f t="shared" si="6010"/>
        <v>0</v>
      </c>
      <c r="AF3016" s="5">
        <f t="shared" si="6010"/>
        <v>0</v>
      </c>
      <c r="AG3016" s="5">
        <f t="shared" si="5915"/>
        <v>8334.1880000000001</v>
      </c>
      <c r="AH3016" s="5">
        <f t="shared" si="5912"/>
        <v>0</v>
      </c>
      <c r="AI3016" s="5">
        <f t="shared" si="5913"/>
        <v>0</v>
      </c>
      <c r="AJ3016" s="5">
        <f t="shared" si="6011"/>
        <v>0</v>
      </c>
      <c r="AK3016" s="17"/>
      <c r="AL3016" s="27"/>
    </row>
    <row r="3017" spans="1:38" x14ac:dyDescent="0.3">
      <c r="A3017" s="4" t="s">
        <v>274</v>
      </c>
      <c r="B3017" s="4" t="s">
        <v>74</v>
      </c>
      <c r="C3017" s="4" t="s">
        <v>9</v>
      </c>
      <c r="D3017" s="4" t="s">
        <v>682</v>
      </c>
      <c r="E3017" s="4" t="s">
        <v>279</v>
      </c>
      <c r="F3017" s="14" t="s">
        <v>568</v>
      </c>
      <c r="G3017" s="5">
        <v>2588.1999999999998</v>
      </c>
      <c r="H3017" s="5">
        <v>0</v>
      </c>
      <c r="I3017" s="5">
        <v>0</v>
      </c>
      <c r="J3017" s="5">
        <f>-961.887-1626.313</f>
        <v>-2588.1999999999998</v>
      </c>
      <c r="K3017" s="5"/>
      <c r="L3017" s="5"/>
      <c r="M3017" s="5">
        <f t="shared" si="5992"/>
        <v>0</v>
      </c>
      <c r="N3017" s="5">
        <f t="shared" si="5993"/>
        <v>0</v>
      </c>
      <c r="O3017" s="5">
        <f t="shared" si="5994"/>
        <v>0</v>
      </c>
      <c r="P3017" s="5"/>
      <c r="Q3017" s="5"/>
      <c r="R3017" s="5">
        <v>8334.1880000000001</v>
      </c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>
        <f t="shared" si="5915"/>
        <v>8334.1880000000001</v>
      </c>
      <c r="AH3017" s="5">
        <f t="shared" si="5912"/>
        <v>0</v>
      </c>
      <c r="AI3017" s="5">
        <f t="shared" si="5913"/>
        <v>0</v>
      </c>
      <c r="AJ3017" s="5"/>
      <c r="AK3017" s="17"/>
      <c r="AL3017" s="27" t="s">
        <v>1414</v>
      </c>
    </row>
    <row r="3018" spans="1:38" ht="31.2" x14ac:dyDescent="0.3">
      <c r="A3018" s="4" t="s">
        <v>274</v>
      </c>
      <c r="B3018" s="4" t="s">
        <v>74</v>
      </c>
      <c r="C3018" s="4" t="s">
        <v>9</v>
      </c>
      <c r="D3018" s="4" t="s">
        <v>683</v>
      </c>
      <c r="E3018" s="4"/>
      <c r="F3018" s="14" t="s">
        <v>968</v>
      </c>
      <c r="G3018" s="5">
        <f t="shared" ref="G3018:L3019" si="6012">G3019</f>
        <v>42811.3</v>
      </c>
      <c r="H3018" s="5">
        <f t="shared" si="6012"/>
        <v>0</v>
      </c>
      <c r="I3018" s="5">
        <f t="shared" si="6012"/>
        <v>0</v>
      </c>
      <c r="J3018" s="5">
        <f t="shared" si="6012"/>
        <v>-11490.373</v>
      </c>
      <c r="K3018" s="5">
        <f t="shared" si="6012"/>
        <v>0</v>
      </c>
      <c r="L3018" s="5">
        <f t="shared" si="6012"/>
        <v>0</v>
      </c>
      <c r="M3018" s="5">
        <f t="shared" si="5992"/>
        <v>31320.927000000003</v>
      </c>
      <c r="N3018" s="5">
        <f t="shared" si="5993"/>
        <v>0</v>
      </c>
      <c r="O3018" s="5">
        <f t="shared" si="5994"/>
        <v>0</v>
      </c>
      <c r="P3018" s="5">
        <f t="shared" ref="P3018:V3019" si="6013">P3019</f>
        <v>0</v>
      </c>
      <c r="Q3018" s="5">
        <f t="shared" si="6013"/>
        <v>0</v>
      </c>
      <c r="R3018" s="5">
        <f t="shared" si="6013"/>
        <v>0</v>
      </c>
      <c r="S3018" s="5">
        <f t="shared" si="6013"/>
        <v>0</v>
      </c>
      <c r="T3018" s="5">
        <f t="shared" si="6013"/>
        <v>0</v>
      </c>
      <c r="U3018" s="5">
        <f t="shared" si="6013"/>
        <v>0</v>
      </c>
      <c r="V3018" s="5">
        <f t="shared" si="6013"/>
        <v>0</v>
      </c>
      <c r="W3018" s="5">
        <f t="shared" ref="W3018:AF3019" si="6014">W3019</f>
        <v>0</v>
      </c>
      <c r="X3018" s="5">
        <f t="shared" si="6014"/>
        <v>0</v>
      </c>
      <c r="Y3018" s="5">
        <f t="shared" si="6014"/>
        <v>0</v>
      </c>
      <c r="Z3018" s="5">
        <f t="shared" si="6014"/>
        <v>0</v>
      </c>
      <c r="AA3018" s="5">
        <f t="shared" si="6014"/>
        <v>0</v>
      </c>
      <c r="AB3018" s="5">
        <f t="shared" si="6014"/>
        <v>0</v>
      </c>
      <c r="AC3018" s="5">
        <f t="shared" si="6014"/>
        <v>0</v>
      </c>
      <c r="AD3018" s="5">
        <f t="shared" si="6014"/>
        <v>0</v>
      </c>
      <c r="AE3018" s="5">
        <f t="shared" si="6014"/>
        <v>0</v>
      </c>
      <c r="AF3018" s="5">
        <f t="shared" si="6014"/>
        <v>0</v>
      </c>
      <c r="AG3018" s="5">
        <f t="shared" si="5915"/>
        <v>31320.927000000003</v>
      </c>
      <c r="AH3018" s="5">
        <f t="shared" si="5912"/>
        <v>0</v>
      </c>
      <c r="AI3018" s="5">
        <f t="shared" si="5913"/>
        <v>0</v>
      </c>
      <c r="AJ3018" s="5">
        <f t="shared" ref="AJ3018:AJ3019" si="6015">AJ3019</f>
        <v>0</v>
      </c>
      <c r="AK3018" s="17"/>
      <c r="AL3018" s="27"/>
    </row>
    <row r="3019" spans="1:38" ht="31.2" x14ac:dyDescent="0.3">
      <c r="A3019" s="4" t="s">
        <v>274</v>
      </c>
      <c r="B3019" s="4" t="s">
        <v>74</v>
      </c>
      <c r="C3019" s="4" t="s">
        <v>9</v>
      </c>
      <c r="D3019" s="4" t="s">
        <v>683</v>
      </c>
      <c r="E3019" s="4" t="s">
        <v>280</v>
      </c>
      <c r="F3019" s="14" t="s">
        <v>567</v>
      </c>
      <c r="G3019" s="5">
        <f t="shared" si="6012"/>
        <v>42811.3</v>
      </c>
      <c r="H3019" s="5">
        <f t="shared" si="6012"/>
        <v>0</v>
      </c>
      <c r="I3019" s="5">
        <f t="shared" si="6012"/>
        <v>0</v>
      </c>
      <c r="J3019" s="5">
        <f t="shared" si="6012"/>
        <v>-11490.373</v>
      </c>
      <c r="K3019" s="5">
        <f t="shared" si="6012"/>
        <v>0</v>
      </c>
      <c r="L3019" s="5">
        <f t="shared" si="6012"/>
        <v>0</v>
      </c>
      <c r="M3019" s="5">
        <f t="shared" si="5992"/>
        <v>31320.927000000003</v>
      </c>
      <c r="N3019" s="5">
        <f t="shared" si="5993"/>
        <v>0</v>
      </c>
      <c r="O3019" s="5">
        <f t="shared" si="5994"/>
        <v>0</v>
      </c>
      <c r="P3019" s="5">
        <f t="shared" si="6013"/>
        <v>0</v>
      </c>
      <c r="Q3019" s="5">
        <f t="shared" si="6013"/>
        <v>0</v>
      </c>
      <c r="R3019" s="5">
        <f t="shared" si="6013"/>
        <v>0</v>
      </c>
      <c r="S3019" s="5">
        <f t="shared" si="6013"/>
        <v>0</v>
      </c>
      <c r="T3019" s="5">
        <f t="shared" si="6013"/>
        <v>0</v>
      </c>
      <c r="U3019" s="5">
        <f t="shared" si="6013"/>
        <v>0</v>
      </c>
      <c r="V3019" s="5">
        <f t="shared" si="6013"/>
        <v>0</v>
      </c>
      <c r="W3019" s="5">
        <f t="shared" si="6014"/>
        <v>0</v>
      </c>
      <c r="X3019" s="5">
        <f t="shared" si="6014"/>
        <v>0</v>
      </c>
      <c r="Y3019" s="5">
        <f t="shared" si="6014"/>
        <v>0</v>
      </c>
      <c r="Z3019" s="5">
        <f t="shared" si="6014"/>
        <v>0</v>
      </c>
      <c r="AA3019" s="5">
        <f t="shared" si="6014"/>
        <v>0</v>
      </c>
      <c r="AB3019" s="5">
        <f t="shared" si="6014"/>
        <v>0</v>
      </c>
      <c r="AC3019" s="5">
        <f t="shared" si="6014"/>
        <v>0</v>
      </c>
      <c r="AD3019" s="5">
        <f t="shared" si="6014"/>
        <v>0</v>
      </c>
      <c r="AE3019" s="5">
        <f t="shared" si="6014"/>
        <v>0</v>
      </c>
      <c r="AF3019" s="5">
        <f t="shared" si="6014"/>
        <v>0</v>
      </c>
      <c r="AG3019" s="5">
        <f t="shared" si="5915"/>
        <v>31320.927000000003</v>
      </c>
      <c r="AH3019" s="5">
        <f t="shared" si="5912"/>
        <v>0</v>
      </c>
      <c r="AI3019" s="5">
        <f t="shared" si="5913"/>
        <v>0</v>
      </c>
      <c r="AJ3019" s="5">
        <f t="shared" si="6015"/>
        <v>0</v>
      </c>
      <c r="AK3019" s="17"/>
      <c r="AL3019" s="27"/>
    </row>
    <row r="3020" spans="1:38" x14ac:dyDescent="0.3">
      <c r="A3020" s="4" t="s">
        <v>274</v>
      </c>
      <c r="B3020" s="4" t="s">
        <v>74</v>
      </c>
      <c r="C3020" s="4" t="s">
        <v>9</v>
      </c>
      <c r="D3020" s="4" t="s">
        <v>683</v>
      </c>
      <c r="E3020" s="4" t="s">
        <v>279</v>
      </c>
      <c r="F3020" s="14" t="s">
        <v>568</v>
      </c>
      <c r="G3020" s="5">
        <v>42811.3</v>
      </c>
      <c r="H3020" s="5">
        <v>0</v>
      </c>
      <c r="I3020" s="5">
        <v>0</v>
      </c>
      <c r="J3020" s="5">
        <f>-8199.313-3291.06</f>
        <v>-11490.373</v>
      </c>
      <c r="K3020" s="5"/>
      <c r="L3020" s="5"/>
      <c r="M3020" s="5">
        <f t="shared" si="5992"/>
        <v>31320.927000000003</v>
      </c>
      <c r="N3020" s="5">
        <f t="shared" si="5993"/>
        <v>0</v>
      </c>
      <c r="O3020" s="5">
        <f t="shared" si="5994"/>
        <v>0</v>
      </c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>
        <f t="shared" si="5915"/>
        <v>31320.927000000003</v>
      </c>
      <c r="AH3020" s="5">
        <f t="shared" si="5912"/>
        <v>0</v>
      </c>
      <c r="AI3020" s="5">
        <f t="shared" si="5913"/>
        <v>0</v>
      </c>
      <c r="AJ3020" s="5"/>
      <c r="AK3020" s="17"/>
      <c r="AL3020" s="27" t="s">
        <v>1417</v>
      </c>
    </row>
    <row r="3021" spans="1:38" ht="31.2" x14ac:dyDescent="0.3">
      <c r="A3021" s="4" t="s">
        <v>274</v>
      </c>
      <c r="B3021" s="4" t="s">
        <v>74</v>
      </c>
      <c r="C3021" s="4" t="s">
        <v>9</v>
      </c>
      <c r="D3021" s="4" t="s">
        <v>1109</v>
      </c>
      <c r="E3021" s="4"/>
      <c r="F3021" s="14" t="s">
        <v>1135</v>
      </c>
      <c r="G3021" s="5">
        <f>G3022</f>
        <v>0</v>
      </c>
      <c r="H3021" s="5">
        <f t="shared" ref="H3021:AJ3022" si="6016">H3022</f>
        <v>0</v>
      </c>
      <c r="I3021" s="5">
        <f t="shared" si="6016"/>
        <v>150000</v>
      </c>
      <c r="J3021" s="5">
        <f t="shared" si="6016"/>
        <v>0</v>
      </c>
      <c r="K3021" s="5">
        <f t="shared" si="6016"/>
        <v>0</v>
      </c>
      <c r="L3021" s="5">
        <f t="shared" si="6016"/>
        <v>0</v>
      </c>
      <c r="M3021" s="5">
        <f t="shared" si="5992"/>
        <v>0</v>
      </c>
      <c r="N3021" s="5">
        <f t="shared" si="5993"/>
        <v>0</v>
      </c>
      <c r="O3021" s="5">
        <f t="shared" si="5994"/>
        <v>150000</v>
      </c>
      <c r="P3021" s="5">
        <f t="shared" si="6016"/>
        <v>0</v>
      </c>
      <c r="Q3021" s="5">
        <f t="shared" si="6016"/>
        <v>0</v>
      </c>
      <c r="R3021" s="5">
        <f t="shared" si="6016"/>
        <v>0</v>
      </c>
      <c r="S3021" s="5">
        <f t="shared" si="6016"/>
        <v>0</v>
      </c>
      <c r="T3021" s="5">
        <f t="shared" si="6016"/>
        <v>0</v>
      </c>
      <c r="U3021" s="5">
        <f t="shared" si="6016"/>
        <v>0</v>
      </c>
      <c r="V3021" s="5">
        <f t="shared" si="6016"/>
        <v>0</v>
      </c>
      <c r="W3021" s="5">
        <f t="shared" si="6016"/>
        <v>0</v>
      </c>
      <c r="X3021" s="5">
        <f t="shared" si="6016"/>
        <v>0</v>
      </c>
      <c r="Y3021" s="5">
        <f t="shared" si="6016"/>
        <v>0</v>
      </c>
      <c r="Z3021" s="5">
        <f t="shared" si="6016"/>
        <v>0</v>
      </c>
      <c r="AA3021" s="5">
        <f t="shared" si="6016"/>
        <v>0</v>
      </c>
      <c r="AB3021" s="5">
        <f t="shared" si="6016"/>
        <v>0</v>
      </c>
      <c r="AC3021" s="5">
        <f t="shared" si="6016"/>
        <v>0</v>
      </c>
      <c r="AD3021" s="5">
        <f t="shared" si="6016"/>
        <v>0</v>
      </c>
      <c r="AE3021" s="5">
        <f t="shared" si="6016"/>
        <v>0</v>
      </c>
      <c r="AF3021" s="5">
        <f t="shared" si="6016"/>
        <v>0</v>
      </c>
      <c r="AG3021" s="5">
        <f t="shared" si="5915"/>
        <v>0</v>
      </c>
      <c r="AH3021" s="5">
        <f t="shared" si="5912"/>
        <v>0</v>
      </c>
      <c r="AI3021" s="5">
        <f t="shared" si="5913"/>
        <v>150000</v>
      </c>
      <c r="AJ3021" s="5">
        <f t="shared" si="6016"/>
        <v>0</v>
      </c>
      <c r="AK3021" s="17"/>
      <c r="AL3021" s="27"/>
    </row>
    <row r="3022" spans="1:38" ht="31.2" x14ac:dyDescent="0.3">
      <c r="A3022" s="4" t="s">
        <v>274</v>
      </c>
      <c r="B3022" s="4" t="s">
        <v>74</v>
      </c>
      <c r="C3022" s="4" t="s">
        <v>9</v>
      </c>
      <c r="D3022" s="4" t="s">
        <v>1109</v>
      </c>
      <c r="E3022" s="4" t="s">
        <v>280</v>
      </c>
      <c r="F3022" s="14" t="s">
        <v>567</v>
      </c>
      <c r="G3022" s="5">
        <f>G3023</f>
        <v>0</v>
      </c>
      <c r="H3022" s="5">
        <f t="shared" si="6016"/>
        <v>0</v>
      </c>
      <c r="I3022" s="5">
        <f t="shared" si="6016"/>
        <v>150000</v>
      </c>
      <c r="J3022" s="5">
        <f t="shared" si="6016"/>
        <v>0</v>
      </c>
      <c r="K3022" s="5">
        <f t="shared" si="6016"/>
        <v>0</v>
      </c>
      <c r="L3022" s="5">
        <f t="shared" si="6016"/>
        <v>0</v>
      </c>
      <c r="M3022" s="5">
        <f t="shared" si="5992"/>
        <v>0</v>
      </c>
      <c r="N3022" s="5">
        <f t="shared" si="5993"/>
        <v>0</v>
      </c>
      <c r="O3022" s="5">
        <f t="shared" si="5994"/>
        <v>150000</v>
      </c>
      <c r="P3022" s="5">
        <f t="shared" si="6016"/>
        <v>0</v>
      </c>
      <c r="Q3022" s="5">
        <f t="shared" si="6016"/>
        <v>0</v>
      </c>
      <c r="R3022" s="5">
        <f t="shared" si="6016"/>
        <v>0</v>
      </c>
      <c r="S3022" s="5">
        <f t="shared" si="6016"/>
        <v>0</v>
      </c>
      <c r="T3022" s="5">
        <f t="shared" si="6016"/>
        <v>0</v>
      </c>
      <c r="U3022" s="5">
        <f t="shared" si="6016"/>
        <v>0</v>
      </c>
      <c r="V3022" s="5">
        <f t="shared" si="6016"/>
        <v>0</v>
      </c>
      <c r="W3022" s="5">
        <f t="shared" si="6016"/>
        <v>0</v>
      </c>
      <c r="X3022" s="5">
        <f t="shared" si="6016"/>
        <v>0</v>
      </c>
      <c r="Y3022" s="5">
        <f t="shared" si="6016"/>
        <v>0</v>
      </c>
      <c r="Z3022" s="5">
        <f t="shared" si="6016"/>
        <v>0</v>
      </c>
      <c r="AA3022" s="5">
        <f t="shared" si="6016"/>
        <v>0</v>
      </c>
      <c r="AB3022" s="5">
        <f t="shared" si="6016"/>
        <v>0</v>
      </c>
      <c r="AC3022" s="5">
        <f t="shared" si="6016"/>
        <v>0</v>
      </c>
      <c r="AD3022" s="5">
        <f t="shared" si="6016"/>
        <v>0</v>
      </c>
      <c r="AE3022" s="5">
        <f t="shared" si="6016"/>
        <v>0</v>
      </c>
      <c r="AF3022" s="5">
        <f t="shared" si="6016"/>
        <v>0</v>
      </c>
      <c r="AG3022" s="5">
        <f t="shared" si="5915"/>
        <v>0</v>
      </c>
      <c r="AH3022" s="5">
        <f t="shared" si="5912"/>
        <v>0</v>
      </c>
      <c r="AI3022" s="5">
        <f t="shared" si="5913"/>
        <v>150000</v>
      </c>
      <c r="AJ3022" s="5">
        <f t="shared" si="6016"/>
        <v>0</v>
      </c>
      <c r="AK3022" s="17"/>
      <c r="AL3022" s="27"/>
    </row>
    <row r="3023" spans="1:38" x14ac:dyDescent="0.3">
      <c r="A3023" s="4" t="s">
        <v>274</v>
      </c>
      <c r="B3023" s="4" t="s">
        <v>74</v>
      </c>
      <c r="C3023" s="4" t="s">
        <v>9</v>
      </c>
      <c r="D3023" s="4" t="s">
        <v>1109</v>
      </c>
      <c r="E3023" s="4" t="s">
        <v>279</v>
      </c>
      <c r="F3023" s="14" t="s">
        <v>568</v>
      </c>
      <c r="G3023" s="5">
        <v>0</v>
      </c>
      <c r="H3023" s="5">
        <v>0</v>
      </c>
      <c r="I3023" s="5">
        <v>150000</v>
      </c>
      <c r="J3023" s="5"/>
      <c r="K3023" s="5"/>
      <c r="L3023" s="5"/>
      <c r="M3023" s="5">
        <f t="shared" si="5992"/>
        <v>0</v>
      </c>
      <c r="N3023" s="5">
        <f t="shared" si="5993"/>
        <v>0</v>
      </c>
      <c r="O3023" s="5">
        <f t="shared" si="5994"/>
        <v>150000</v>
      </c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>
        <f t="shared" si="5915"/>
        <v>0</v>
      </c>
      <c r="AH3023" s="5">
        <f t="shared" si="5912"/>
        <v>0</v>
      </c>
      <c r="AI3023" s="5">
        <f t="shared" si="5913"/>
        <v>150000</v>
      </c>
      <c r="AJ3023" s="5"/>
      <c r="AK3023" s="17"/>
      <c r="AL3023" s="27"/>
    </row>
    <row r="3024" spans="1:38" ht="124.8" x14ac:dyDescent="0.3">
      <c r="A3024" s="4" t="s">
        <v>274</v>
      </c>
      <c r="B3024" s="4" t="s">
        <v>74</v>
      </c>
      <c r="C3024" s="4" t="s">
        <v>9</v>
      </c>
      <c r="D3024" s="4" t="s">
        <v>1521</v>
      </c>
      <c r="E3024" s="4"/>
      <c r="F3024" s="14" t="s">
        <v>1524</v>
      </c>
      <c r="G3024" s="5"/>
      <c r="H3024" s="5"/>
      <c r="I3024" s="5"/>
      <c r="J3024" s="5"/>
      <c r="K3024" s="5"/>
      <c r="L3024" s="5"/>
      <c r="M3024" s="5"/>
      <c r="N3024" s="5"/>
      <c r="O3024" s="5"/>
      <c r="P3024" s="5">
        <f>P3025</f>
        <v>0</v>
      </c>
      <c r="Q3024" s="5">
        <f t="shared" ref="Q3024:AJ3025" si="6017">Q3025</f>
        <v>0</v>
      </c>
      <c r="R3024" s="5">
        <f t="shared" si="6017"/>
        <v>2454.875</v>
      </c>
      <c r="S3024" s="5">
        <f t="shared" si="6017"/>
        <v>0</v>
      </c>
      <c r="T3024" s="5">
        <f t="shared" si="6017"/>
        <v>0</v>
      </c>
      <c r="U3024" s="5">
        <f t="shared" si="6017"/>
        <v>0</v>
      </c>
      <c r="V3024" s="5">
        <f t="shared" si="6017"/>
        <v>0</v>
      </c>
      <c r="W3024" s="5">
        <f t="shared" si="6017"/>
        <v>0</v>
      </c>
      <c r="X3024" s="5">
        <f t="shared" si="6017"/>
        <v>0</v>
      </c>
      <c r="Y3024" s="5">
        <f t="shared" si="6017"/>
        <v>0</v>
      </c>
      <c r="Z3024" s="5">
        <f t="shared" si="6017"/>
        <v>0</v>
      </c>
      <c r="AA3024" s="5">
        <f t="shared" si="6017"/>
        <v>0</v>
      </c>
      <c r="AB3024" s="5">
        <f t="shared" si="6017"/>
        <v>0</v>
      </c>
      <c r="AC3024" s="5">
        <f t="shared" si="6017"/>
        <v>0</v>
      </c>
      <c r="AD3024" s="5">
        <f t="shared" si="6017"/>
        <v>0</v>
      </c>
      <c r="AE3024" s="5">
        <f t="shared" si="6017"/>
        <v>0</v>
      </c>
      <c r="AF3024" s="5">
        <f t="shared" si="6017"/>
        <v>0</v>
      </c>
      <c r="AG3024" s="5">
        <f t="shared" si="5915"/>
        <v>2454.875</v>
      </c>
      <c r="AH3024" s="5">
        <f t="shared" ref="AH3024:AH3087" si="6018">N3024+X3024+Y3024+Z3024+AA3024+AB3024</f>
        <v>0</v>
      </c>
      <c r="AI3024" s="5">
        <f t="shared" ref="AI3024:AI3087" si="6019">O3024+AC3024+AD3024+AE3024+AF3024</f>
        <v>0</v>
      </c>
      <c r="AJ3024" s="5">
        <f t="shared" si="6017"/>
        <v>0</v>
      </c>
      <c r="AK3024" s="17"/>
      <c r="AL3024" s="27"/>
    </row>
    <row r="3025" spans="1:39" ht="31.2" x14ac:dyDescent="0.3">
      <c r="A3025" s="4" t="s">
        <v>274</v>
      </c>
      <c r="B3025" s="4" t="s">
        <v>74</v>
      </c>
      <c r="C3025" s="4" t="s">
        <v>9</v>
      </c>
      <c r="D3025" s="4" t="s">
        <v>1521</v>
      </c>
      <c r="E3025" s="4" t="s">
        <v>280</v>
      </c>
      <c r="F3025" s="14" t="s">
        <v>567</v>
      </c>
      <c r="G3025" s="5"/>
      <c r="H3025" s="5"/>
      <c r="I3025" s="5"/>
      <c r="J3025" s="5"/>
      <c r="K3025" s="5"/>
      <c r="L3025" s="5"/>
      <c r="M3025" s="5"/>
      <c r="N3025" s="5"/>
      <c r="O3025" s="5"/>
      <c r="P3025" s="5">
        <f>P3026</f>
        <v>0</v>
      </c>
      <c r="Q3025" s="5">
        <f t="shared" si="6017"/>
        <v>0</v>
      </c>
      <c r="R3025" s="5">
        <f t="shared" si="6017"/>
        <v>2454.875</v>
      </c>
      <c r="S3025" s="5">
        <f t="shared" si="6017"/>
        <v>0</v>
      </c>
      <c r="T3025" s="5">
        <f t="shared" si="6017"/>
        <v>0</v>
      </c>
      <c r="U3025" s="5">
        <f t="shared" si="6017"/>
        <v>0</v>
      </c>
      <c r="V3025" s="5">
        <f t="shared" si="6017"/>
        <v>0</v>
      </c>
      <c r="W3025" s="5">
        <f t="shared" si="6017"/>
        <v>0</v>
      </c>
      <c r="X3025" s="5">
        <f t="shared" si="6017"/>
        <v>0</v>
      </c>
      <c r="Y3025" s="5">
        <f t="shared" si="6017"/>
        <v>0</v>
      </c>
      <c r="Z3025" s="5">
        <f t="shared" si="6017"/>
        <v>0</v>
      </c>
      <c r="AA3025" s="5">
        <f t="shared" si="6017"/>
        <v>0</v>
      </c>
      <c r="AB3025" s="5">
        <f t="shared" si="6017"/>
        <v>0</v>
      </c>
      <c r="AC3025" s="5">
        <f t="shared" si="6017"/>
        <v>0</v>
      </c>
      <c r="AD3025" s="5">
        <f t="shared" si="6017"/>
        <v>0</v>
      </c>
      <c r="AE3025" s="5">
        <f t="shared" si="6017"/>
        <v>0</v>
      </c>
      <c r="AF3025" s="5">
        <f t="shared" si="6017"/>
        <v>0</v>
      </c>
      <c r="AG3025" s="5">
        <f t="shared" ref="AG3025:AG3088" si="6020">M3025+P3025+Q3025+R3025+S3025+T3025+U3025+V3025+W3025</f>
        <v>2454.875</v>
      </c>
      <c r="AH3025" s="5">
        <f t="shared" si="6018"/>
        <v>0</v>
      </c>
      <c r="AI3025" s="5">
        <f t="shared" si="6019"/>
        <v>0</v>
      </c>
      <c r="AJ3025" s="5">
        <f t="shared" si="6017"/>
        <v>0</v>
      </c>
      <c r="AK3025" s="17"/>
      <c r="AL3025" s="27"/>
    </row>
    <row r="3026" spans="1:39" x14ac:dyDescent="0.3">
      <c r="A3026" s="4" t="s">
        <v>274</v>
      </c>
      <c r="B3026" s="4" t="s">
        <v>74</v>
      </c>
      <c r="C3026" s="4" t="s">
        <v>9</v>
      </c>
      <c r="D3026" s="4" t="s">
        <v>1521</v>
      </c>
      <c r="E3026" s="4" t="s">
        <v>279</v>
      </c>
      <c r="F3026" s="14" t="s">
        <v>568</v>
      </c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>
        <v>2454.875</v>
      </c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>
        <f t="shared" si="6020"/>
        <v>2454.875</v>
      </c>
      <c r="AH3026" s="5">
        <f t="shared" si="6018"/>
        <v>0</v>
      </c>
      <c r="AI3026" s="5">
        <f t="shared" si="6019"/>
        <v>0</v>
      </c>
      <c r="AJ3026" s="5"/>
      <c r="AK3026" s="17"/>
      <c r="AL3026" s="27"/>
    </row>
    <row r="3027" spans="1:39" ht="93.6" x14ac:dyDescent="0.3">
      <c r="A3027" s="4" t="s">
        <v>274</v>
      </c>
      <c r="B3027" s="4" t="s">
        <v>74</v>
      </c>
      <c r="C3027" s="4" t="s">
        <v>9</v>
      </c>
      <c r="D3027" s="4" t="s">
        <v>1110</v>
      </c>
      <c r="E3027" s="4"/>
      <c r="F3027" s="14" t="s">
        <v>904</v>
      </c>
      <c r="G3027" s="5">
        <f>G3028</f>
        <v>140115.70000000001</v>
      </c>
      <c r="H3027" s="5">
        <f t="shared" ref="H3027:AJ3028" si="6021">H3028</f>
        <v>0</v>
      </c>
      <c r="I3027" s="5">
        <f t="shared" si="6021"/>
        <v>0</v>
      </c>
      <c r="J3027" s="5">
        <f t="shared" si="6021"/>
        <v>0</v>
      </c>
      <c r="K3027" s="5">
        <f t="shared" si="6021"/>
        <v>0</v>
      </c>
      <c r="L3027" s="5">
        <f t="shared" si="6021"/>
        <v>0</v>
      </c>
      <c r="M3027" s="5">
        <f t="shared" si="5992"/>
        <v>140115.70000000001</v>
      </c>
      <c r="N3027" s="5">
        <f t="shared" si="5993"/>
        <v>0</v>
      </c>
      <c r="O3027" s="5">
        <f t="shared" si="5994"/>
        <v>0</v>
      </c>
      <c r="P3027" s="5">
        <f t="shared" si="6021"/>
        <v>0</v>
      </c>
      <c r="Q3027" s="5">
        <f t="shared" si="6021"/>
        <v>0</v>
      </c>
      <c r="R3027" s="5">
        <f t="shared" si="6021"/>
        <v>0</v>
      </c>
      <c r="S3027" s="5">
        <f t="shared" si="6021"/>
        <v>0</v>
      </c>
      <c r="T3027" s="5">
        <f t="shared" si="6021"/>
        <v>0</v>
      </c>
      <c r="U3027" s="5">
        <f t="shared" si="6021"/>
        <v>0</v>
      </c>
      <c r="V3027" s="5">
        <f t="shared" si="6021"/>
        <v>0</v>
      </c>
      <c r="W3027" s="5">
        <f t="shared" si="6021"/>
        <v>0</v>
      </c>
      <c r="X3027" s="5">
        <f t="shared" si="6021"/>
        <v>0</v>
      </c>
      <c r="Y3027" s="5">
        <f t="shared" si="6021"/>
        <v>0</v>
      </c>
      <c r="Z3027" s="5">
        <f t="shared" si="6021"/>
        <v>0</v>
      </c>
      <c r="AA3027" s="5">
        <f t="shared" si="6021"/>
        <v>0</v>
      </c>
      <c r="AB3027" s="5">
        <f t="shared" si="6021"/>
        <v>0</v>
      </c>
      <c r="AC3027" s="5">
        <f t="shared" si="6021"/>
        <v>0</v>
      </c>
      <c r="AD3027" s="5">
        <f t="shared" si="6021"/>
        <v>0</v>
      </c>
      <c r="AE3027" s="5">
        <f t="shared" si="6021"/>
        <v>0</v>
      </c>
      <c r="AF3027" s="5">
        <f t="shared" si="6021"/>
        <v>0</v>
      </c>
      <c r="AG3027" s="5">
        <f t="shared" si="6020"/>
        <v>140115.70000000001</v>
      </c>
      <c r="AH3027" s="5">
        <f t="shared" si="6018"/>
        <v>0</v>
      </c>
      <c r="AI3027" s="5">
        <f t="shared" si="6019"/>
        <v>0</v>
      </c>
      <c r="AJ3027" s="5">
        <f t="shared" si="6021"/>
        <v>0</v>
      </c>
      <c r="AK3027" s="17"/>
      <c r="AL3027" s="27"/>
    </row>
    <row r="3028" spans="1:39" ht="31.2" x14ac:dyDescent="0.3">
      <c r="A3028" s="4" t="s">
        <v>274</v>
      </c>
      <c r="B3028" s="4" t="s">
        <v>74</v>
      </c>
      <c r="C3028" s="4" t="s">
        <v>9</v>
      </c>
      <c r="D3028" s="4" t="s">
        <v>1110</v>
      </c>
      <c r="E3028" s="4" t="s">
        <v>280</v>
      </c>
      <c r="F3028" s="14" t="s">
        <v>567</v>
      </c>
      <c r="G3028" s="5">
        <f>G3029</f>
        <v>140115.70000000001</v>
      </c>
      <c r="H3028" s="5">
        <f t="shared" si="6021"/>
        <v>0</v>
      </c>
      <c r="I3028" s="5">
        <f t="shared" si="6021"/>
        <v>0</v>
      </c>
      <c r="J3028" s="5">
        <f t="shared" si="6021"/>
        <v>0</v>
      </c>
      <c r="K3028" s="5">
        <f t="shared" si="6021"/>
        <v>0</v>
      </c>
      <c r="L3028" s="5">
        <f t="shared" si="6021"/>
        <v>0</v>
      </c>
      <c r="M3028" s="5">
        <f t="shared" si="5992"/>
        <v>140115.70000000001</v>
      </c>
      <c r="N3028" s="5">
        <f t="shared" si="5993"/>
        <v>0</v>
      </c>
      <c r="O3028" s="5">
        <f t="shared" si="5994"/>
        <v>0</v>
      </c>
      <c r="P3028" s="5">
        <f t="shared" si="6021"/>
        <v>0</v>
      </c>
      <c r="Q3028" s="5">
        <f t="shared" si="6021"/>
        <v>0</v>
      </c>
      <c r="R3028" s="5">
        <f t="shared" si="6021"/>
        <v>0</v>
      </c>
      <c r="S3028" s="5">
        <f t="shared" si="6021"/>
        <v>0</v>
      </c>
      <c r="T3028" s="5">
        <f t="shared" si="6021"/>
        <v>0</v>
      </c>
      <c r="U3028" s="5">
        <f t="shared" si="6021"/>
        <v>0</v>
      </c>
      <c r="V3028" s="5">
        <f t="shared" si="6021"/>
        <v>0</v>
      </c>
      <c r="W3028" s="5">
        <f t="shared" si="6021"/>
        <v>0</v>
      </c>
      <c r="X3028" s="5">
        <f t="shared" si="6021"/>
        <v>0</v>
      </c>
      <c r="Y3028" s="5">
        <f t="shared" si="6021"/>
        <v>0</v>
      </c>
      <c r="Z3028" s="5">
        <f t="shared" si="6021"/>
        <v>0</v>
      </c>
      <c r="AA3028" s="5">
        <f t="shared" si="6021"/>
        <v>0</v>
      </c>
      <c r="AB3028" s="5">
        <f t="shared" si="6021"/>
        <v>0</v>
      </c>
      <c r="AC3028" s="5">
        <f t="shared" si="6021"/>
        <v>0</v>
      </c>
      <c r="AD3028" s="5">
        <f t="shared" si="6021"/>
        <v>0</v>
      </c>
      <c r="AE3028" s="5">
        <f t="shared" si="6021"/>
        <v>0</v>
      </c>
      <c r="AF3028" s="5">
        <f t="shared" si="6021"/>
        <v>0</v>
      </c>
      <c r="AG3028" s="5">
        <f t="shared" si="6020"/>
        <v>140115.70000000001</v>
      </c>
      <c r="AH3028" s="5">
        <f t="shared" si="6018"/>
        <v>0</v>
      </c>
      <c r="AI3028" s="5">
        <f t="shared" si="6019"/>
        <v>0</v>
      </c>
      <c r="AJ3028" s="5">
        <f t="shared" si="6021"/>
        <v>0</v>
      </c>
      <c r="AK3028" s="17"/>
      <c r="AL3028" s="27"/>
    </row>
    <row r="3029" spans="1:39" x14ac:dyDescent="0.3">
      <c r="A3029" s="4" t="s">
        <v>274</v>
      </c>
      <c r="B3029" s="4" t="s">
        <v>74</v>
      </c>
      <c r="C3029" s="4" t="s">
        <v>9</v>
      </c>
      <c r="D3029" s="4" t="s">
        <v>1110</v>
      </c>
      <c r="E3029" s="4" t="s">
        <v>279</v>
      </c>
      <c r="F3029" s="14" t="s">
        <v>568</v>
      </c>
      <c r="G3029" s="5">
        <v>140115.70000000001</v>
      </c>
      <c r="H3029" s="5">
        <v>0</v>
      </c>
      <c r="I3029" s="5">
        <v>0</v>
      </c>
      <c r="J3029" s="5"/>
      <c r="K3029" s="5"/>
      <c r="L3029" s="5"/>
      <c r="M3029" s="5">
        <f t="shared" si="5992"/>
        <v>140115.70000000001</v>
      </c>
      <c r="N3029" s="5">
        <f t="shared" si="5993"/>
        <v>0</v>
      </c>
      <c r="O3029" s="5">
        <f t="shared" si="5994"/>
        <v>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>
        <f t="shared" si="6020"/>
        <v>140115.70000000001</v>
      </c>
      <c r="AH3029" s="5">
        <f t="shared" si="6018"/>
        <v>0</v>
      </c>
      <c r="AI3029" s="5">
        <f t="shared" si="6019"/>
        <v>0</v>
      </c>
      <c r="AJ3029" s="5"/>
      <c r="AK3029" s="17"/>
      <c r="AL3029" s="27"/>
    </row>
    <row r="3030" spans="1:39" ht="124.8" x14ac:dyDescent="0.3">
      <c r="A3030" s="4" t="s">
        <v>274</v>
      </c>
      <c r="B3030" s="4" t="s">
        <v>74</v>
      </c>
      <c r="C3030" s="4" t="s">
        <v>9</v>
      </c>
      <c r="D3030" s="4" t="s">
        <v>1111</v>
      </c>
      <c r="E3030" s="4"/>
      <c r="F3030" s="14" t="s">
        <v>1124</v>
      </c>
      <c r="G3030" s="5">
        <f>G3031</f>
        <v>30000</v>
      </c>
      <c r="H3030" s="5">
        <f t="shared" ref="H3030:AJ3031" si="6022">H3031</f>
        <v>0</v>
      </c>
      <c r="I3030" s="5">
        <f t="shared" si="6022"/>
        <v>0</v>
      </c>
      <c r="J3030" s="5">
        <f t="shared" si="6022"/>
        <v>0</v>
      </c>
      <c r="K3030" s="5">
        <f t="shared" si="6022"/>
        <v>0</v>
      </c>
      <c r="L3030" s="5">
        <f t="shared" si="6022"/>
        <v>0</v>
      </c>
      <c r="M3030" s="5">
        <f t="shared" si="5992"/>
        <v>30000</v>
      </c>
      <c r="N3030" s="5">
        <f t="shared" si="5993"/>
        <v>0</v>
      </c>
      <c r="O3030" s="5">
        <f t="shared" si="5994"/>
        <v>0</v>
      </c>
      <c r="P3030" s="5">
        <f t="shared" si="6022"/>
        <v>0</v>
      </c>
      <c r="Q3030" s="5">
        <f t="shared" si="6022"/>
        <v>0</v>
      </c>
      <c r="R3030" s="5">
        <f t="shared" si="6022"/>
        <v>0</v>
      </c>
      <c r="S3030" s="5">
        <f t="shared" si="6022"/>
        <v>0</v>
      </c>
      <c r="T3030" s="5">
        <f t="shared" si="6022"/>
        <v>0</v>
      </c>
      <c r="U3030" s="5">
        <f t="shared" si="6022"/>
        <v>0</v>
      </c>
      <c r="V3030" s="5">
        <f t="shared" si="6022"/>
        <v>0</v>
      </c>
      <c r="W3030" s="5">
        <f t="shared" si="6022"/>
        <v>0</v>
      </c>
      <c r="X3030" s="5">
        <f t="shared" si="6022"/>
        <v>0</v>
      </c>
      <c r="Y3030" s="5">
        <f t="shared" si="6022"/>
        <v>0</v>
      </c>
      <c r="Z3030" s="5">
        <f t="shared" si="6022"/>
        <v>0</v>
      </c>
      <c r="AA3030" s="5">
        <f t="shared" si="6022"/>
        <v>0</v>
      </c>
      <c r="AB3030" s="5">
        <f t="shared" si="6022"/>
        <v>0</v>
      </c>
      <c r="AC3030" s="5">
        <f t="shared" si="6022"/>
        <v>0</v>
      </c>
      <c r="AD3030" s="5">
        <f t="shared" si="6022"/>
        <v>0</v>
      </c>
      <c r="AE3030" s="5">
        <f t="shared" si="6022"/>
        <v>0</v>
      </c>
      <c r="AF3030" s="5">
        <f t="shared" si="6022"/>
        <v>0</v>
      </c>
      <c r="AG3030" s="5">
        <f t="shared" si="6020"/>
        <v>30000</v>
      </c>
      <c r="AH3030" s="5">
        <f t="shared" si="6018"/>
        <v>0</v>
      </c>
      <c r="AI3030" s="5">
        <f t="shared" si="6019"/>
        <v>0</v>
      </c>
      <c r="AJ3030" s="5">
        <f t="shared" si="6022"/>
        <v>0</v>
      </c>
      <c r="AK3030" s="17"/>
      <c r="AL3030" s="27"/>
    </row>
    <row r="3031" spans="1:39" ht="31.2" x14ac:dyDescent="0.3">
      <c r="A3031" s="4" t="s">
        <v>274</v>
      </c>
      <c r="B3031" s="4" t="s">
        <v>74</v>
      </c>
      <c r="C3031" s="4" t="s">
        <v>9</v>
      </c>
      <c r="D3031" s="4" t="s">
        <v>1111</v>
      </c>
      <c r="E3031" s="4" t="s">
        <v>280</v>
      </c>
      <c r="F3031" s="14" t="s">
        <v>567</v>
      </c>
      <c r="G3031" s="5">
        <f>G3032</f>
        <v>30000</v>
      </c>
      <c r="H3031" s="5">
        <f t="shared" si="6022"/>
        <v>0</v>
      </c>
      <c r="I3031" s="5">
        <f t="shared" si="6022"/>
        <v>0</v>
      </c>
      <c r="J3031" s="5">
        <f t="shared" si="6022"/>
        <v>0</v>
      </c>
      <c r="K3031" s="5">
        <f t="shared" si="6022"/>
        <v>0</v>
      </c>
      <c r="L3031" s="5">
        <f t="shared" si="6022"/>
        <v>0</v>
      </c>
      <c r="M3031" s="5">
        <f t="shared" si="5992"/>
        <v>30000</v>
      </c>
      <c r="N3031" s="5">
        <f t="shared" si="5993"/>
        <v>0</v>
      </c>
      <c r="O3031" s="5">
        <f t="shared" si="5994"/>
        <v>0</v>
      </c>
      <c r="P3031" s="5">
        <f t="shared" si="6022"/>
        <v>0</v>
      </c>
      <c r="Q3031" s="5">
        <f t="shared" si="6022"/>
        <v>0</v>
      </c>
      <c r="R3031" s="5">
        <f t="shared" si="6022"/>
        <v>0</v>
      </c>
      <c r="S3031" s="5">
        <f t="shared" si="6022"/>
        <v>0</v>
      </c>
      <c r="T3031" s="5">
        <f t="shared" si="6022"/>
        <v>0</v>
      </c>
      <c r="U3031" s="5">
        <f t="shared" si="6022"/>
        <v>0</v>
      </c>
      <c r="V3031" s="5">
        <f t="shared" si="6022"/>
        <v>0</v>
      </c>
      <c r="W3031" s="5">
        <f t="shared" si="6022"/>
        <v>0</v>
      </c>
      <c r="X3031" s="5">
        <f t="shared" si="6022"/>
        <v>0</v>
      </c>
      <c r="Y3031" s="5">
        <f t="shared" si="6022"/>
        <v>0</v>
      </c>
      <c r="Z3031" s="5">
        <f t="shared" si="6022"/>
        <v>0</v>
      </c>
      <c r="AA3031" s="5">
        <f t="shared" si="6022"/>
        <v>0</v>
      </c>
      <c r="AB3031" s="5">
        <f t="shared" si="6022"/>
        <v>0</v>
      </c>
      <c r="AC3031" s="5">
        <f t="shared" si="6022"/>
        <v>0</v>
      </c>
      <c r="AD3031" s="5">
        <f t="shared" si="6022"/>
        <v>0</v>
      </c>
      <c r="AE3031" s="5">
        <f t="shared" si="6022"/>
        <v>0</v>
      </c>
      <c r="AF3031" s="5">
        <f t="shared" si="6022"/>
        <v>0</v>
      </c>
      <c r="AG3031" s="5">
        <f t="shared" si="6020"/>
        <v>30000</v>
      </c>
      <c r="AH3031" s="5">
        <f t="shared" si="6018"/>
        <v>0</v>
      </c>
      <c r="AI3031" s="5">
        <f t="shared" si="6019"/>
        <v>0</v>
      </c>
      <c r="AJ3031" s="5">
        <f t="shared" si="6022"/>
        <v>0</v>
      </c>
      <c r="AK3031" s="17"/>
      <c r="AL3031" s="27"/>
    </row>
    <row r="3032" spans="1:39" x14ac:dyDescent="0.3">
      <c r="A3032" s="4" t="s">
        <v>274</v>
      </c>
      <c r="B3032" s="4" t="s">
        <v>74</v>
      </c>
      <c r="C3032" s="4" t="s">
        <v>9</v>
      </c>
      <c r="D3032" s="4" t="s">
        <v>1111</v>
      </c>
      <c r="E3032" s="4" t="s">
        <v>279</v>
      </c>
      <c r="F3032" s="14" t="s">
        <v>568</v>
      </c>
      <c r="G3032" s="5">
        <v>30000</v>
      </c>
      <c r="H3032" s="5">
        <v>0</v>
      </c>
      <c r="I3032" s="5">
        <v>0</v>
      </c>
      <c r="J3032" s="5"/>
      <c r="K3032" s="5"/>
      <c r="L3032" s="5"/>
      <c r="M3032" s="5">
        <f t="shared" si="5992"/>
        <v>30000</v>
      </c>
      <c r="N3032" s="5">
        <f t="shared" si="5993"/>
        <v>0</v>
      </c>
      <c r="O3032" s="5">
        <f t="shared" si="5994"/>
        <v>0</v>
      </c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>
        <f t="shared" si="6020"/>
        <v>30000</v>
      </c>
      <c r="AH3032" s="5">
        <f t="shared" si="6018"/>
        <v>0</v>
      </c>
      <c r="AI3032" s="5">
        <f t="shared" si="6019"/>
        <v>0</v>
      </c>
      <c r="AJ3032" s="5"/>
      <c r="AK3032" s="17"/>
      <c r="AL3032" s="27"/>
    </row>
    <row r="3033" spans="1:39" ht="124.8" x14ac:dyDescent="0.3">
      <c r="A3033" s="4" t="s">
        <v>274</v>
      </c>
      <c r="B3033" s="4" t="s">
        <v>74</v>
      </c>
      <c r="C3033" s="4" t="s">
        <v>9</v>
      </c>
      <c r="D3033" s="4" t="s">
        <v>1112</v>
      </c>
      <c r="E3033" s="4"/>
      <c r="F3033" s="14" t="s">
        <v>1139</v>
      </c>
      <c r="G3033" s="5">
        <f>G3034</f>
        <v>16705.3</v>
      </c>
      <c r="H3033" s="5">
        <f t="shared" ref="H3033:AJ3034" si="6023">H3034</f>
        <v>0</v>
      </c>
      <c r="I3033" s="5">
        <f t="shared" si="6023"/>
        <v>0</v>
      </c>
      <c r="J3033" s="5">
        <f t="shared" si="6023"/>
        <v>0</v>
      </c>
      <c r="K3033" s="5">
        <f t="shared" si="6023"/>
        <v>0</v>
      </c>
      <c r="L3033" s="5">
        <f t="shared" si="6023"/>
        <v>0</v>
      </c>
      <c r="M3033" s="5">
        <f t="shared" si="5992"/>
        <v>16705.3</v>
      </c>
      <c r="N3033" s="5">
        <f t="shared" si="5993"/>
        <v>0</v>
      </c>
      <c r="O3033" s="5">
        <f t="shared" si="5994"/>
        <v>0</v>
      </c>
      <c r="P3033" s="5">
        <f t="shared" si="6023"/>
        <v>0</v>
      </c>
      <c r="Q3033" s="5">
        <f t="shared" si="6023"/>
        <v>0</v>
      </c>
      <c r="R3033" s="5">
        <f t="shared" si="6023"/>
        <v>0</v>
      </c>
      <c r="S3033" s="5">
        <f t="shared" si="6023"/>
        <v>0</v>
      </c>
      <c r="T3033" s="5">
        <f t="shared" si="6023"/>
        <v>0</v>
      </c>
      <c r="U3033" s="5">
        <f t="shared" si="6023"/>
        <v>0</v>
      </c>
      <c r="V3033" s="5">
        <f t="shared" si="6023"/>
        <v>0</v>
      </c>
      <c r="W3033" s="5">
        <f t="shared" si="6023"/>
        <v>0</v>
      </c>
      <c r="X3033" s="5">
        <f t="shared" si="6023"/>
        <v>0</v>
      </c>
      <c r="Y3033" s="5">
        <f t="shared" si="6023"/>
        <v>0</v>
      </c>
      <c r="Z3033" s="5">
        <f t="shared" si="6023"/>
        <v>0</v>
      </c>
      <c r="AA3033" s="5">
        <f t="shared" si="6023"/>
        <v>0</v>
      </c>
      <c r="AB3033" s="5">
        <f t="shared" si="6023"/>
        <v>0</v>
      </c>
      <c r="AC3033" s="5">
        <f t="shared" si="6023"/>
        <v>0</v>
      </c>
      <c r="AD3033" s="5">
        <f t="shared" si="6023"/>
        <v>0</v>
      </c>
      <c r="AE3033" s="5">
        <f t="shared" si="6023"/>
        <v>0</v>
      </c>
      <c r="AF3033" s="5">
        <f t="shared" si="6023"/>
        <v>0</v>
      </c>
      <c r="AG3033" s="5">
        <f t="shared" si="6020"/>
        <v>16705.3</v>
      </c>
      <c r="AH3033" s="5">
        <f t="shared" si="6018"/>
        <v>0</v>
      </c>
      <c r="AI3033" s="5">
        <f t="shared" si="6019"/>
        <v>0</v>
      </c>
      <c r="AJ3033" s="5">
        <f t="shared" si="6023"/>
        <v>0</v>
      </c>
      <c r="AK3033" s="17"/>
      <c r="AL3033" s="27"/>
    </row>
    <row r="3034" spans="1:39" ht="31.2" x14ac:dyDescent="0.3">
      <c r="A3034" s="4" t="s">
        <v>274</v>
      </c>
      <c r="B3034" s="4" t="s">
        <v>74</v>
      </c>
      <c r="C3034" s="4" t="s">
        <v>9</v>
      </c>
      <c r="D3034" s="4" t="s">
        <v>1112</v>
      </c>
      <c r="E3034" s="4" t="s">
        <v>280</v>
      </c>
      <c r="F3034" s="14" t="s">
        <v>567</v>
      </c>
      <c r="G3034" s="5">
        <f>G3035</f>
        <v>16705.3</v>
      </c>
      <c r="H3034" s="5">
        <f t="shared" si="6023"/>
        <v>0</v>
      </c>
      <c r="I3034" s="5">
        <f t="shared" si="6023"/>
        <v>0</v>
      </c>
      <c r="J3034" s="5">
        <f t="shared" si="6023"/>
        <v>0</v>
      </c>
      <c r="K3034" s="5">
        <f t="shared" si="6023"/>
        <v>0</v>
      </c>
      <c r="L3034" s="5">
        <f t="shared" si="6023"/>
        <v>0</v>
      </c>
      <c r="M3034" s="5">
        <f t="shared" si="5992"/>
        <v>16705.3</v>
      </c>
      <c r="N3034" s="5">
        <f t="shared" si="5993"/>
        <v>0</v>
      </c>
      <c r="O3034" s="5">
        <f t="shared" si="5994"/>
        <v>0</v>
      </c>
      <c r="P3034" s="5">
        <f t="shared" si="6023"/>
        <v>0</v>
      </c>
      <c r="Q3034" s="5">
        <f t="shared" si="6023"/>
        <v>0</v>
      </c>
      <c r="R3034" s="5">
        <f t="shared" si="6023"/>
        <v>0</v>
      </c>
      <c r="S3034" s="5">
        <f t="shared" si="6023"/>
        <v>0</v>
      </c>
      <c r="T3034" s="5">
        <f t="shared" si="6023"/>
        <v>0</v>
      </c>
      <c r="U3034" s="5">
        <f t="shared" si="6023"/>
        <v>0</v>
      </c>
      <c r="V3034" s="5">
        <f t="shared" si="6023"/>
        <v>0</v>
      </c>
      <c r="W3034" s="5">
        <f t="shared" si="6023"/>
        <v>0</v>
      </c>
      <c r="X3034" s="5">
        <f t="shared" si="6023"/>
        <v>0</v>
      </c>
      <c r="Y3034" s="5">
        <f t="shared" si="6023"/>
        <v>0</v>
      </c>
      <c r="Z3034" s="5">
        <f t="shared" si="6023"/>
        <v>0</v>
      </c>
      <c r="AA3034" s="5">
        <f t="shared" si="6023"/>
        <v>0</v>
      </c>
      <c r="AB3034" s="5">
        <f t="shared" si="6023"/>
        <v>0</v>
      </c>
      <c r="AC3034" s="5">
        <f t="shared" si="6023"/>
        <v>0</v>
      </c>
      <c r="AD3034" s="5">
        <f t="shared" si="6023"/>
        <v>0</v>
      </c>
      <c r="AE3034" s="5">
        <f t="shared" si="6023"/>
        <v>0</v>
      </c>
      <c r="AF3034" s="5">
        <f t="shared" si="6023"/>
        <v>0</v>
      </c>
      <c r="AG3034" s="5">
        <f t="shared" si="6020"/>
        <v>16705.3</v>
      </c>
      <c r="AH3034" s="5">
        <f t="shared" si="6018"/>
        <v>0</v>
      </c>
      <c r="AI3034" s="5">
        <f t="shared" si="6019"/>
        <v>0</v>
      </c>
      <c r="AJ3034" s="5">
        <f t="shared" si="6023"/>
        <v>0</v>
      </c>
      <c r="AK3034" s="17"/>
      <c r="AL3034" s="27"/>
    </row>
    <row r="3035" spans="1:39" x14ac:dyDescent="0.3">
      <c r="A3035" s="4" t="s">
        <v>274</v>
      </c>
      <c r="B3035" s="4" t="s">
        <v>74</v>
      </c>
      <c r="C3035" s="4" t="s">
        <v>9</v>
      </c>
      <c r="D3035" s="4" t="s">
        <v>1112</v>
      </c>
      <c r="E3035" s="4" t="s">
        <v>279</v>
      </c>
      <c r="F3035" s="14" t="s">
        <v>568</v>
      </c>
      <c r="G3035" s="5">
        <v>16705.3</v>
      </c>
      <c r="H3035" s="5">
        <v>0</v>
      </c>
      <c r="I3035" s="5">
        <v>0</v>
      </c>
      <c r="J3035" s="5"/>
      <c r="K3035" s="5"/>
      <c r="L3035" s="5"/>
      <c r="M3035" s="5">
        <f t="shared" si="5992"/>
        <v>16705.3</v>
      </c>
      <c r="N3035" s="5">
        <f t="shared" si="5993"/>
        <v>0</v>
      </c>
      <c r="O3035" s="5">
        <f t="shared" si="5994"/>
        <v>0</v>
      </c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>
        <f t="shared" si="6020"/>
        <v>16705.3</v>
      </c>
      <c r="AH3035" s="5">
        <f t="shared" si="6018"/>
        <v>0</v>
      </c>
      <c r="AI3035" s="5">
        <f t="shared" si="6019"/>
        <v>0</v>
      </c>
      <c r="AJ3035" s="5"/>
      <c r="AK3035" s="17"/>
      <c r="AL3035" s="27"/>
    </row>
    <row r="3036" spans="1:39" ht="62.4" x14ac:dyDescent="0.3">
      <c r="A3036" s="4" t="s">
        <v>274</v>
      </c>
      <c r="B3036" s="4" t="s">
        <v>74</v>
      </c>
      <c r="C3036" s="4" t="s">
        <v>9</v>
      </c>
      <c r="D3036" s="4" t="s">
        <v>977</v>
      </c>
      <c r="E3036" s="4"/>
      <c r="F3036" s="14" t="s">
        <v>1229</v>
      </c>
      <c r="G3036" s="5">
        <f t="shared" ref="G3036:L3038" si="6024">G3037</f>
        <v>323801.40000000002</v>
      </c>
      <c r="H3036" s="5">
        <f t="shared" si="6024"/>
        <v>0</v>
      </c>
      <c r="I3036" s="5">
        <f t="shared" si="6024"/>
        <v>0</v>
      </c>
      <c r="J3036" s="5">
        <f t="shared" si="6024"/>
        <v>0</v>
      </c>
      <c r="K3036" s="5">
        <f t="shared" si="6024"/>
        <v>0</v>
      </c>
      <c r="L3036" s="5">
        <f t="shared" si="6024"/>
        <v>0</v>
      </c>
      <c r="M3036" s="5">
        <f t="shared" si="5992"/>
        <v>323801.40000000002</v>
      </c>
      <c r="N3036" s="5">
        <f t="shared" si="5993"/>
        <v>0</v>
      </c>
      <c r="O3036" s="5">
        <f t="shared" si="5994"/>
        <v>0</v>
      </c>
      <c r="P3036" s="5">
        <f t="shared" ref="P3036:V3038" si="6025">P3037</f>
        <v>0</v>
      </c>
      <c r="Q3036" s="5">
        <f t="shared" si="6025"/>
        <v>0</v>
      </c>
      <c r="R3036" s="5">
        <f t="shared" si="6025"/>
        <v>185.02699999999999</v>
      </c>
      <c r="S3036" s="5">
        <f t="shared" si="6025"/>
        <v>0</v>
      </c>
      <c r="T3036" s="5">
        <f t="shared" si="6025"/>
        <v>0</v>
      </c>
      <c r="U3036" s="5">
        <f t="shared" si="6025"/>
        <v>0</v>
      </c>
      <c r="V3036" s="5">
        <f t="shared" si="6025"/>
        <v>0</v>
      </c>
      <c r="W3036" s="5">
        <f t="shared" ref="W3036:AF3038" si="6026">W3037</f>
        <v>0</v>
      </c>
      <c r="X3036" s="5">
        <f t="shared" si="6026"/>
        <v>0</v>
      </c>
      <c r="Y3036" s="5">
        <f t="shared" si="6026"/>
        <v>0</v>
      </c>
      <c r="Z3036" s="5">
        <f t="shared" si="6026"/>
        <v>0</v>
      </c>
      <c r="AA3036" s="5">
        <f t="shared" si="6026"/>
        <v>0</v>
      </c>
      <c r="AB3036" s="5">
        <f t="shared" si="6026"/>
        <v>0</v>
      </c>
      <c r="AC3036" s="5">
        <f t="shared" si="6026"/>
        <v>0</v>
      </c>
      <c r="AD3036" s="5">
        <f t="shared" si="6026"/>
        <v>0</v>
      </c>
      <c r="AE3036" s="5">
        <f t="shared" si="6026"/>
        <v>0</v>
      </c>
      <c r="AF3036" s="5">
        <f t="shared" si="6026"/>
        <v>0</v>
      </c>
      <c r="AG3036" s="5">
        <f t="shared" si="6020"/>
        <v>323986.42700000003</v>
      </c>
      <c r="AH3036" s="5">
        <f t="shared" si="6018"/>
        <v>0</v>
      </c>
      <c r="AI3036" s="5">
        <f t="shared" si="6019"/>
        <v>0</v>
      </c>
      <c r="AJ3036" s="5">
        <f t="shared" ref="AJ3036:AJ3038" si="6027">AJ3037</f>
        <v>0</v>
      </c>
      <c r="AK3036" s="17"/>
      <c r="AL3036" s="27"/>
    </row>
    <row r="3037" spans="1:39" ht="78" x14ac:dyDescent="0.3">
      <c r="A3037" s="4" t="s">
        <v>274</v>
      </c>
      <c r="B3037" s="4" t="s">
        <v>74</v>
      </c>
      <c r="C3037" s="4" t="s">
        <v>9</v>
      </c>
      <c r="D3037" s="4" t="s">
        <v>978</v>
      </c>
      <c r="E3037" s="4"/>
      <c r="F3037" s="14" t="s">
        <v>980</v>
      </c>
      <c r="G3037" s="5">
        <f t="shared" si="6024"/>
        <v>323801.40000000002</v>
      </c>
      <c r="H3037" s="5">
        <f t="shared" si="6024"/>
        <v>0</v>
      </c>
      <c r="I3037" s="5">
        <f t="shared" si="6024"/>
        <v>0</v>
      </c>
      <c r="J3037" s="5">
        <f t="shared" si="6024"/>
        <v>0</v>
      </c>
      <c r="K3037" s="5">
        <f t="shared" si="6024"/>
        <v>0</v>
      </c>
      <c r="L3037" s="5">
        <f t="shared" si="6024"/>
        <v>0</v>
      </c>
      <c r="M3037" s="5">
        <f t="shared" si="5992"/>
        <v>323801.40000000002</v>
      </c>
      <c r="N3037" s="5">
        <f t="shared" si="5993"/>
        <v>0</v>
      </c>
      <c r="O3037" s="5">
        <f t="shared" si="5994"/>
        <v>0</v>
      </c>
      <c r="P3037" s="5">
        <f t="shared" si="6025"/>
        <v>0</v>
      </c>
      <c r="Q3037" s="5">
        <f t="shared" si="6025"/>
        <v>0</v>
      </c>
      <c r="R3037" s="5">
        <f t="shared" si="6025"/>
        <v>185.02699999999999</v>
      </c>
      <c r="S3037" s="5">
        <f t="shared" si="6025"/>
        <v>0</v>
      </c>
      <c r="T3037" s="5">
        <f t="shared" si="6025"/>
        <v>0</v>
      </c>
      <c r="U3037" s="5">
        <f t="shared" si="6025"/>
        <v>0</v>
      </c>
      <c r="V3037" s="5">
        <f t="shared" si="6025"/>
        <v>0</v>
      </c>
      <c r="W3037" s="5">
        <f t="shared" si="6026"/>
        <v>0</v>
      </c>
      <c r="X3037" s="5">
        <f t="shared" si="6026"/>
        <v>0</v>
      </c>
      <c r="Y3037" s="5">
        <f t="shared" si="6026"/>
        <v>0</v>
      </c>
      <c r="Z3037" s="5">
        <f t="shared" si="6026"/>
        <v>0</v>
      </c>
      <c r="AA3037" s="5">
        <f t="shared" si="6026"/>
        <v>0</v>
      </c>
      <c r="AB3037" s="5">
        <f t="shared" si="6026"/>
        <v>0</v>
      </c>
      <c r="AC3037" s="5">
        <f t="shared" si="6026"/>
        <v>0</v>
      </c>
      <c r="AD3037" s="5">
        <f t="shared" si="6026"/>
        <v>0</v>
      </c>
      <c r="AE3037" s="5">
        <f t="shared" si="6026"/>
        <v>0</v>
      </c>
      <c r="AF3037" s="5">
        <f t="shared" si="6026"/>
        <v>0</v>
      </c>
      <c r="AG3037" s="5">
        <f t="shared" si="6020"/>
        <v>323986.42700000003</v>
      </c>
      <c r="AH3037" s="5">
        <f t="shared" si="6018"/>
        <v>0</v>
      </c>
      <c r="AI3037" s="5">
        <f t="shared" si="6019"/>
        <v>0</v>
      </c>
      <c r="AJ3037" s="5">
        <f t="shared" si="6027"/>
        <v>0</v>
      </c>
      <c r="AK3037" s="17"/>
      <c r="AL3037" s="27"/>
    </row>
    <row r="3038" spans="1:39" ht="31.2" x14ac:dyDescent="0.3">
      <c r="A3038" s="4" t="s">
        <v>274</v>
      </c>
      <c r="B3038" s="4" t="s">
        <v>74</v>
      </c>
      <c r="C3038" s="4" t="s">
        <v>9</v>
      </c>
      <c r="D3038" s="4" t="s">
        <v>978</v>
      </c>
      <c r="E3038" s="4" t="s">
        <v>280</v>
      </c>
      <c r="F3038" s="14" t="s">
        <v>567</v>
      </c>
      <c r="G3038" s="5">
        <f t="shared" si="6024"/>
        <v>323801.40000000002</v>
      </c>
      <c r="H3038" s="5">
        <f t="shared" si="6024"/>
        <v>0</v>
      </c>
      <c r="I3038" s="5">
        <f t="shared" si="6024"/>
        <v>0</v>
      </c>
      <c r="J3038" s="5">
        <f t="shared" si="6024"/>
        <v>0</v>
      </c>
      <c r="K3038" s="5">
        <f t="shared" si="6024"/>
        <v>0</v>
      </c>
      <c r="L3038" s="5">
        <f t="shared" si="6024"/>
        <v>0</v>
      </c>
      <c r="M3038" s="5">
        <f t="shared" si="5992"/>
        <v>323801.40000000002</v>
      </c>
      <c r="N3038" s="5">
        <f t="shared" si="5993"/>
        <v>0</v>
      </c>
      <c r="O3038" s="5">
        <f t="shared" si="5994"/>
        <v>0</v>
      </c>
      <c r="P3038" s="5">
        <f t="shared" si="6025"/>
        <v>0</v>
      </c>
      <c r="Q3038" s="5">
        <f t="shared" si="6025"/>
        <v>0</v>
      </c>
      <c r="R3038" s="5">
        <f t="shared" si="6025"/>
        <v>185.02699999999999</v>
      </c>
      <c r="S3038" s="5">
        <f t="shared" si="6025"/>
        <v>0</v>
      </c>
      <c r="T3038" s="5">
        <f t="shared" si="6025"/>
        <v>0</v>
      </c>
      <c r="U3038" s="5">
        <f t="shared" si="6025"/>
        <v>0</v>
      </c>
      <c r="V3038" s="5">
        <f t="shared" si="6025"/>
        <v>0</v>
      </c>
      <c r="W3038" s="5">
        <f t="shared" si="6026"/>
        <v>0</v>
      </c>
      <c r="X3038" s="5">
        <f t="shared" si="6026"/>
        <v>0</v>
      </c>
      <c r="Y3038" s="5">
        <f t="shared" si="6026"/>
        <v>0</v>
      </c>
      <c r="Z3038" s="5">
        <f t="shared" si="6026"/>
        <v>0</v>
      </c>
      <c r="AA3038" s="5">
        <f t="shared" si="6026"/>
        <v>0</v>
      </c>
      <c r="AB3038" s="5">
        <f t="shared" si="6026"/>
        <v>0</v>
      </c>
      <c r="AC3038" s="5">
        <f t="shared" si="6026"/>
        <v>0</v>
      </c>
      <c r="AD3038" s="5">
        <f t="shared" si="6026"/>
        <v>0</v>
      </c>
      <c r="AE3038" s="5">
        <f t="shared" si="6026"/>
        <v>0</v>
      </c>
      <c r="AF3038" s="5">
        <f t="shared" si="6026"/>
        <v>0</v>
      </c>
      <c r="AG3038" s="5">
        <f t="shared" si="6020"/>
        <v>323986.42700000003</v>
      </c>
      <c r="AH3038" s="5">
        <f t="shared" si="6018"/>
        <v>0</v>
      </c>
      <c r="AI3038" s="5">
        <f t="shared" si="6019"/>
        <v>0</v>
      </c>
      <c r="AJ3038" s="5">
        <f t="shared" si="6027"/>
        <v>0</v>
      </c>
      <c r="AK3038" s="17"/>
      <c r="AL3038" s="27"/>
    </row>
    <row r="3039" spans="1:39" x14ac:dyDescent="0.3">
      <c r="A3039" s="4" t="s">
        <v>274</v>
      </c>
      <c r="B3039" s="4" t="s">
        <v>74</v>
      </c>
      <c r="C3039" s="4" t="s">
        <v>9</v>
      </c>
      <c r="D3039" s="4" t="s">
        <v>978</v>
      </c>
      <c r="E3039" s="4" t="s">
        <v>279</v>
      </c>
      <c r="F3039" s="14" t="s">
        <v>568</v>
      </c>
      <c r="G3039" s="5">
        <v>323801.40000000002</v>
      </c>
      <c r="H3039" s="5">
        <v>0</v>
      </c>
      <c r="I3039" s="5">
        <v>0</v>
      </c>
      <c r="J3039" s="5"/>
      <c r="K3039" s="5"/>
      <c r="L3039" s="5"/>
      <c r="M3039" s="5">
        <f t="shared" si="5992"/>
        <v>323801.40000000002</v>
      </c>
      <c r="N3039" s="5">
        <f t="shared" si="5993"/>
        <v>0</v>
      </c>
      <c r="O3039" s="5">
        <f t="shared" si="5994"/>
        <v>0</v>
      </c>
      <c r="P3039" s="5"/>
      <c r="Q3039" s="5"/>
      <c r="R3039" s="5">
        <v>185.02699999999999</v>
      </c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>
        <f t="shared" si="6020"/>
        <v>323986.42700000003</v>
      </c>
      <c r="AH3039" s="5">
        <f t="shared" si="6018"/>
        <v>0</v>
      </c>
      <c r="AI3039" s="5">
        <f t="shared" si="6019"/>
        <v>0</v>
      </c>
      <c r="AJ3039" s="5"/>
      <c r="AK3039" s="17"/>
      <c r="AL3039" s="27"/>
    </row>
    <row r="3040" spans="1:39" s="10" customFormat="1" x14ac:dyDescent="0.3">
      <c r="A3040" s="9" t="s">
        <v>274</v>
      </c>
      <c r="B3040" s="9" t="s">
        <v>74</v>
      </c>
      <c r="C3040" s="9" t="s">
        <v>169</v>
      </c>
      <c r="D3040" s="9"/>
      <c r="E3040" s="9"/>
      <c r="F3040" s="13" t="s">
        <v>774</v>
      </c>
      <c r="G3040" s="11">
        <f t="shared" ref="G3040:L3041" si="6028">G3041</f>
        <v>811377.79999999993</v>
      </c>
      <c r="H3040" s="11">
        <f t="shared" si="6028"/>
        <v>1230923.4999999998</v>
      </c>
      <c r="I3040" s="11">
        <f t="shared" si="6028"/>
        <v>1133107.3</v>
      </c>
      <c r="J3040" s="11">
        <f t="shared" si="6028"/>
        <v>0</v>
      </c>
      <c r="K3040" s="11">
        <f t="shared" si="6028"/>
        <v>0</v>
      </c>
      <c r="L3040" s="11">
        <f t="shared" si="6028"/>
        <v>0</v>
      </c>
      <c r="M3040" s="11">
        <f t="shared" si="5992"/>
        <v>811377.79999999993</v>
      </c>
      <c r="N3040" s="11">
        <f t="shared" si="5993"/>
        <v>1230923.4999999998</v>
      </c>
      <c r="O3040" s="11">
        <f t="shared" si="5994"/>
        <v>1133107.3</v>
      </c>
      <c r="P3040" s="11">
        <f t="shared" ref="P3040:V3041" si="6029">P3041</f>
        <v>0</v>
      </c>
      <c r="Q3040" s="11">
        <f t="shared" si="6029"/>
        <v>0</v>
      </c>
      <c r="R3040" s="11">
        <f t="shared" si="6029"/>
        <v>25139.379000000001</v>
      </c>
      <c r="S3040" s="11">
        <f t="shared" si="6029"/>
        <v>0</v>
      </c>
      <c r="T3040" s="11">
        <f t="shared" si="6029"/>
        <v>17780.565999999999</v>
      </c>
      <c r="U3040" s="11">
        <f t="shared" si="6029"/>
        <v>0</v>
      </c>
      <c r="V3040" s="11">
        <f t="shared" si="6029"/>
        <v>-100000</v>
      </c>
      <c r="W3040" s="11">
        <f t="shared" ref="W3040:AF3041" si="6030">W3041</f>
        <v>190780.3</v>
      </c>
      <c r="X3040" s="11">
        <f t="shared" si="6030"/>
        <v>5373.71</v>
      </c>
      <c r="Y3040" s="11">
        <f t="shared" si="6030"/>
        <v>0</v>
      </c>
      <c r="Z3040" s="11">
        <f t="shared" si="6030"/>
        <v>100000</v>
      </c>
      <c r="AA3040" s="11">
        <f t="shared" si="6030"/>
        <v>0</v>
      </c>
      <c r="AB3040" s="11">
        <f t="shared" si="6030"/>
        <v>47432.299999999996</v>
      </c>
      <c r="AC3040" s="11">
        <f t="shared" si="6030"/>
        <v>0</v>
      </c>
      <c r="AD3040" s="11">
        <f t="shared" si="6030"/>
        <v>0</v>
      </c>
      <c r="AE3040" s="11">
        <f t="shared" si="6030"/>
        <v>0</v>
      </c>
      <c r="AF3040" s="11">
        <f t="shared" si="6030"/>
        <v>-34269.4</v>
      </c>
      <c r="AG3040" s="11">
        <f t="shared" si="6020"/>
        <v>945078.04499999993</v>
      </c>
      <c r="AH3040" s="11">
        <f t="shared" si="6018"/>
        <v>1383729.5099999998</v>
      </c>
      <c r="AI3040" s="11">
        <f t="shared" si="6019"/>
        <v>1098837.9000000001</v>
      </c>
      <c r="AJ3040" s="11">
        <f t="shared" ref="AJ3040:AJ3041" si="6031">AJ3041</f>
        <v>0</v>
      </c>
      <c r="AK3040" s="31"/>
      <c r="AL3040" s="26"/>
      <c r="AM3040" s="21"/>
    </row>
    <row r="3041" spans="1:39" ht="31.2" x14ac:dyDescent="0.3">
      <c r="A3041" s="4" t="s">
        <v>274</v>
      </c>
      <c r="B3041" s="4" t="s">
        <v>74</v>
      </c>
      <c r="C3041" s="4" t="s">
        <v>169</v>
      </c>
      <c r="D3041" s="4" t="s">
        <v>684</v>
      </c>
      <c r="E3041" s="4"/>
      <c r="F3041" s="14" t="s">
        <v>1226</v>
      </c>
      <c r="G3041" s="5">
        <f t="shared" si="6028"/>
        <v>811377.79999999993</v>
      </c>
      <c r="H3041" s="5">
        <f t="shared" si="6028"/>
        <v>1230923.4999999998</v>
      </c>
      <c r="I3041" s="5">
        <f t="shared" si="6028"/>
        <v>1133107.3</v>
      </c>
      <c r="J3041" s="5">
        <f t="shared" si="6028"/>
        <v>0</v>
      </c>
      <c r="K3041" s="5">
        <f t="shared" si="6028"/>
        <v>0</v>
      </c>
      <c r="L3041" s="5">
        <f t="shared" si="6028"/>
        <v>0</v>
      </c>
      <c r="M3041" s="5">
        <f t="shared" si="5992"/>
        <v>811377.79999999993</v>
      </c>
      <c r="N3041" s="5">
        <f t="shared" si="5993"/>
        <v>1230923.4999999998</v>
      </c>
      <c r="O3041" s="5">
        <f t="shared" si="5994"/>
        <v>1133107.3</v>
      </c>
      <c r="P3041" s="5">
        <f t="shared" si="6029"/>
        <v>0</v>
      </c>
      <c r="Q3041" s="5">
        <f t="shared" si="6029"/>
        <v>0</v>
      </c>
      <c r="R3041" s="5">
        <f t="shared" si="6029"/>
        <v>25139.379000000001</v>
      </c>
      <c r="S3041" s="5">
        <f t="shared" si="6029"/>
        <v>0</v>
      </c>
      <c r="T3041" s="5">
        <f t="shared" si="6029"/>
        <v>17780.565999999999</v>
      </c>
      <c r="U3041" s="5">
        <f t="shared" si="6029"/>
        <v>0</v>
      </c>
      <c r="V3041" s="5">
        <f t="shared" si="6029"/>
        <v>-100000</v>
      </c>
      <c r="W3041" s="5">
        <f t="shared" si="6030"/>
        <v>190780.3</v>
      </c>
      <c r="X3041" s="5">
        <f t="shared" si="6030"/>
        <v>5373.71</v>
      </c>
      <c r="Y3041" s="5">
        <f t="shared" si="6030"/>
        <v>0</v>
      </c>
      <c r="Z3041" s="5">
        <f t="shared" si="6030"/>
        <v>100000</v>
      </c>
      <c r="AA3041" s="5">
        <f t="shared" si="6030"/>
        <v>0</v>
      </c>
      <c r="AB3041" s="5">
        <f t="shared" si="6030"/>
        <v>47432.299999999996</v>
      </c>
      <c r="AC3041" s="5">
        <f t="shared" si="6030"/>
        <v>0</v>
      </c>
      <c r="AD3041" s="5">
        <f t="shared" si="6030"/>
        <v>0</v>
      </c>
      <c r="AE3041" s="5">
        <f t="shared" si="6030"/>
        <v>0</v>
      </c>
      <c r="AF3041" s="5">
        <f t="shared" si="6030"/>
        <v>-34269.4</v>
      </c>
      <c r="AG3041" s="5">
        <f t="shared" si="6020"/>
        <v>945078.04499999993</v>
      </c>
      <c r="AH3041" s="5">
        <f t="shared" si="6018"/>
        <v>1383729.5099999998</v>
      </c>
      <c r="AI3041" s="5">
        <f t="shared" si="6019"/>
        <v>1098837.9000000001</v>
      </c>
      <c r="AJ3041" s="5">
        <f t="shared" si="6031"/>
        <v>0</v>
      </c>
      <c r="AK3041" s="17"/>
      <c r="AL3041" s="27"/>
      <c r="AM3041" s="20"/>
    </row>
    <row r="3042" spans="1:39" ht="46.8" x14ac:dyDescent="0.3">
      <c r="A3042" s="4" t="s">
        <v>274</v>
      </c>
      <c r="B3042" s="4" t="s">
        <v>74</v>
      </c>
      <c r="C3042" s="4" t="s">
        <v>169</v>
      </c>
      <c r="D3042" s="4" t="s">
        <v>689</v>
      </c>
      <c r="E3042" s="4"/>
      <c r="F3042" s="14" t="s">
        <v>1230</v>
      </c>
      <c r="G3042" s="5">
        <f>G3043+G3092+G3105</f>
        <v>811377.79999999993</v>
      </c>
      <c r="H3042" s="5">
        <f>H3043+H3092+H3105</f>
        <v>1230923.4999999998</v>
      </c>
      <c r="I3042" s="5">
        <f>I3043+I3092+I3105</f>
        <v>1133107.3</v>
      </c>
      <c r="J3042" s="5">
        <f t="shared" ref="J3042:L3042" si="6032">J3043+J3092+J3105</f>
        <v>0</v>
      </c>
      <c r="K3042" s="5">
        <f t="shared" si="6032"/>
        <v>0</v>
      </c>
      <c r="L3042" s="5">
        <f t="shared" si="6032"/>
        <v>0</v>
      </c>
      <c r="M3042" s="5">
        <f t="shared" si="5992"/>
        <v>811377.79999999993</v>
      </c>
      <c r="N3042" s="5">
        <f t="shared" si="5993"/>
        <v>1230923.4999999998</v>
      </c>
      <c r="O3042" s="5">
        <f t="shared" si="5994"/>
        <v>1133107.3</v>
      </c>
      <c r="P3042" s="5">
        <f>P3043+P3092+P3105+P3109</f>
        <v>0</v>
      </c>
      <c r="Q3042" s="5">
        <f t="shared" ref="Q3042:AJ3042" si="6033">Q3043+Q3092+Q3105+Q3109</f>
        <v>0</v>
      </c>
      <c r="R3042" s="5">
        <f t="shared" si="6033"/>
        <v>25139.379000000001</v>
      </c>
      <c r="S3042" s="5">
        <f t="shared" si="6033"/>
        <v>0</v>
      </c>
      <c r="T3042" s="5">
        <f t="shared" si="6033"/>
        <v>17780.565999999999</v>
      </c>
      <c r="U3042" s="5">
        <f t="shared" si="6033"/>
        <v>0</v>
      </c>
      <c r="V3042" s="5">
        <f t="shared" si="6033"/>
        <v>-100000</v>
      </c>
      <c r="W3042" s="5">
        <f t="shared" si="6033"/>
        <v>190780.3</v>
      </c>
      <c r="X3042" s="5">
        <f t="shared" si="6033"/>
        <v>5373.71</v>
      </c>
      <c r="Y3042" s="5">
        <f t="shared" ref="Y3042" si="6034">Y3043+Y3092+Y3105+Y3109</f>
        <v>0</v>
      </c>
      <c r="Z3042" s="5">
        <f t="shared" si="6033"/>
        <v>100000</v>
      </c>
      <c r="AA3042" s="5">
        <f t="shared" ref="AA3042" si="6035">AA3043+AA3092+AA3105+AA3109</f>
        <v>0</v>
      </c>
      <c r="AB3042" s="5">
        <f t="shared" si="6033"/>
        <v>47432.299999999996</v>
      </c>
      <c r="AC3042" s="5">
        <f t="shared" ref="AC3042:AD3042" si="6036">AC3043+AC3092+AC3105+AC3109</f>
        <v>0</v>
      </c>
      <c r="AD3042" s="5">
        <f t="shared" si="6036"/>
        <v>0</v>
      </c>
      <c r="AE3042" s="5">
        <f t="shared" si="6033"/>
        <v>0</v>
      </c>
      <c r="AF3042" s="5">
        <f t="shared" si="6033"/>
        <v>-34269.4</v>
      </c>
      <c r="AG3042" s="5">
        <f t="shared" si="6020"/>
        <v>945078.04499999993</v>
      </c>
      <c r="AH3042" s="5">
        <f t="shared" si="6018"/>
        <v>1383729.5099999998</v>
      </c>
      <c r="AI3042" s="5">
        <f t="shared" si="6019"/>
        <v>1098837.9000000001</v>
      </c>
      <c r="AJ3042" s="5">
        <f t="shared" si="6033"/>
        <v>0</v>
      </c>
      <c r="AK3042" s="17"/>
      <c r="AL3042" s="27"/>
      <c r="AM3042" s="20"/>
    </row>
    <row r="3043" spans="1:39" ht="62.4" x14ac:dyDescent="0.3">
      <c r="A3043" s="4" t="s">
        <v>274</v>
      </c>
      <c r="B3043" s="4" t="s">
        <v>74</v>
      </c>
      <c r="C3043" s="4" t="s">
        <v>169</v>
      </c>
      <c r="D3043" s="4" t="s">
        <v>690</v>
      </c>
      <c r="E3043" s="4"/>
      <c r="F3043" s="14" t="s">
        <v>1231</v>
      </c>
      <c r="G3043" s="5">
        <f>G3044+G3053+G3071+G3074+G3077+G3080+G3059+G3062+G3065+G3068+G3083+G3086+G3089</f>
        <v>803115.2</v>
      </c>
      <c r="H3043" s="5">
        <f t="shared" ref="H3043:I3043" si="6037">H3044+H3053+H3071+H3074+H3077+H3080+H3059+H3062+H3065+H3068+H3083+H3086+H3089</f>
        <v>923748.29999999981</v>
      </c>
      <c r="I3043" s="5">
        <f t="shared" si="6037"/>
        <v>825932.2</v>
      </c>
      <c r="J3043" s="5">
        <f t="shared" ref="J3043:L3043" si="6038">J3044+J3053+J3071+J3074+J3077+J3080+J3059+J3062+J3065+J3068+J3083+J3086+J3089</f>
        <v>0</v>
      </c>
      <c r="K3043" s="5">
        <f t="shared" si="6038"/>
        <v>0</v>
      </c>
      <c r="L3043" s="5">
        <f t="shared" si="6038"/>
        <v>0</v>
      </c>
      <c r="M3043" s="5">
        <f t="shared" si="5992"/>
        <v>803115.2</v>
      </c>
      <c r="N3043" s="5">
        <f t="shared" si="5993"/>
        <v>923748.29999999981</v>
      </c>
      <c r="O3043" s="5">
        <f t="shared" si="5994"/>
        <v>825932.2</v>
      </c>
      <c r="P3043" s="5">
        <f>P3044+P3053+P3071+P3074+P3077+P3080+P3059+P3062+P3065+P3068+P3083+P3086+P3089+P3056+P3047+P3050</f>
        <v>0</v>
      </c>
      <c r="Q3043" s="5">
        <f t="shared" ref="Q3043:AJ3043" si="6039">Q3044+Q3053+Q3071+Q3074+Q3077+Q3080+Q3059+Q3062+Q3065+Q3068+Q3083+Q3086+Q3089+Q3056+Q3047+Q3050</f>
        <v>0</v>
      </c>
      <c r="R3043" s="5">
        <f t="shared" si="6039"/>
        <v>25139.379000000001</v>
      </c>
      <c r="S3043" s="5">
        <f t="shared" si="6039"/>
        <v>0</v>
      </c>
      <c r="T3043" s="5">
        <f t="shared" si="6039"/>
        <v>17780.565999999999</v>
      </c>
      <c r="U3043" s="5">
        <f t="shared" si="6039"/>
        <v>0</v>
      </c>
      <c r="V3043" s="5">
        <f t="shared" si="6039"/>
        <v>-100000</v>
      </c>
      <c r="W3043" s="5">
        <f t="shared" si="6039"/>
        <v>-10041.200000000001</v>
      </c>
      <c r="X3043" s="5">
        <f t="shared" ref="X3043:Y3043" si="6040">X3044+X3053+X3071+X3074+X3077+X3080+X3059+X3062+X3065+X3068+X3083+X3086+X3089+X3056+X3047+X3050</f>
        <v>0</v>
      </c>
      <c r="Y3043" s="5">
        <f t="shared" si="6040"/>
        <v>0</v>
      </c>
      <c r="Z3043" s="5">
        <f t="shared" si="6039"/>
        <v>100000</v>
      </c>
      <c r="AA3043" s="5">
        <f t="shared" ref="AA3043" si="6041">AA3044+AA3053+AA3071+AA3074+AA3077+AA3080+AA3059+AA3062+AA3065+AA3068+AA3083+AA3086+AA3089+AA3056+AA3047+AA3050</f>
        <v>0</v>
      </c>
      <c r="AB3043" s="5">
        <f t="shared" si="6039"/>
        <v>1803.7</v>
      </c>
      <c r="AC3043" s="5">
        <f t="shared" ref="AC3043:AD3043" si="6042">AC3044+AC3053+AC3071+AC3074+AC3077+AC3080+AC3059+AC3062+AC3065+AC3068+AC3083+AC3086+AC3089+AC3056+AC3047+AC3050</f>
        <v>0</v>
      </c>
      <c r="AD3043" s="5">
        <f t="shared" si="6042"/>
        <v>0</v>
      </c>
      <c r="AE3043" s="5">
        <f t="shared" si="6039"/>
        <v>0</v>
      </c>
      <c r="AF3043" s="5">
        <f t="shared" si="6039"/>
        <v>-70490.2</v>
      </c>
      <c r="AG3043" s="5">
        <f t="shared" si="6020"/>
        <v>735993.94499999995</v>
      </c>
      <c r="AH3043" s="5">
        <f t="shared" si="6018"/>
        <v>1025551.9999999998</v>
      </c>
      <c r="AI3043" s="5">
        <f t="shared" si="6019"/>
        <v>755442</v>
      </c>
      <c r="AJ3043" s="5">
        <f t="shared" si="6039"/>
        <v>0</v>
      </c>
      <c r="AK3043" s="17"/>
      <c r="AL3043" s="27"/>
    </row>
    <row r="3044" spans="1:39" ht="31.2" x14ac:dyDescent="0.3">
      <c r="A3044" s="4" t="s">
        <v>274</v>
      </c>
      <c r="B3044" s="4" t="s">
        <v>74</v>
      </c>
      <c r="C3044" s="4" t="s">
        <v>169</v>
      </c>
      <c r="D3044" s="4" t="s">
        <v>687</v>
      </c>
      <c r="E3044" s="4"/>
      <c r="F3044" s="14" t="s">
        <v>951</v>
      </c>
      <c r="G3044" s="5">
        <f t="shared" ref="G3044:L3045" si="6043">G3045</f>
        <v>160630.9</v>
      </c>
      <c r="H3044" s="5">
        <f t="shared" si="6043"/>
        <v>50000</v>
      </c>
      <c r="I3044" s="5">
        <f t="shared" si="6043"/>
        <v>0</v>
      </c>
      <c r="J3044" s="5">
        <f t="shared" si="6043"/>
        <v>0</v>
      </c>
      <c r="K3044" s="5">
        <f t="shared" si="6043"/>
        <v>0</v>
      </c>
      <c r="L3044" s="5">
        <f t="shared" si="6043"/>
        <v>0</v>
      </c>
      <c r="M3044" s="5">
        <f t="shared" si="5992"/>
        <v>160630.9</v>
      </c>
      <c r="N3044" s="5">
        <f t="shared" si="5993"/>
        <v>50000</v>
      </c>
      <c r="O3044" s="5">
        <f t="shared" si="5994"/>
        <v>0</v>
      </c>
      <c r="P3044" s="5">
        <f t="shared" ref="P3044:V3045" si="6044">P3045</f>
        <v>0</v>
      </c>
      <c r="Q3044" s="5">
        <f t="shared" si="6044"/>
        <v>0</v>
      </c>
      <c r="R3044" s="5">
        <f t="shared" si="6044"/>
        <v>0</v>
      </c>
      <c r="S3044" s="5">
        <f t="shared" si="6044"/>
        <v>0</v>
      </c>
      <c r="T3044" s="5">
        <f t="shared" si="6044"/>
        <v>0</v>
      </c>
      <c r="U3044" s="5">
        <f t="shared" si="6044"/>
        <v>0</v>
      </c>
      <c r="V3044" s="5">
        <f t="shared" si="6044"/>
        <v>-100000</v>
      </c>
      <c r="W3044" s="5">
        <f t="shared" ref="W3044:AF3045" si="6045">W3045</f>
        <v>0</v>
      </c>
      <c r="X3044" s="5">
        <f t="shared" si="6045"/>
        <v>0</v>
      </c>
      <c r="Y3044" s="5">
        <f t="shared" si="6045"/>
        <v>0</v>
      </c>
      <c r="Z3044" s="5">
        <f t="shared" si="6045"/>
        <v>100000</v>
      </c>
      <c r="AA3044" s="5">
        <f t="shared" si="6045"/>
        <v>0</v>
      </c>
      <c r="AB3044" s="5">
        <f t="shared" si="6045"/>
        <v>0</v>
      </c>
      <c r="AC3044" s="5">
        <f t="shared" si="6045"/>
        <v>0</v>
      </c>
      <c r="AD3044" s="5">
        <f t="shared" si="6045"/>
        <v>0</v>
      </c>
      <c r="AE3044" s="5">
        <f t="shared" si="6045"/>
        <v>0</v>
      </c>
      <c r="AF3044" s="5">
        <f t="shared" si="6045"/>
        <v>0</v>
      </c>
      <c r="AG3044" s="5">
        <f t="shared" si="6020"/>
        <v>60630.899999999994</v>
      </c>
      <c r="AH3044" s="5">
        <f t="shared" si="6018"/>
        <v>150000</v>
      </c>
      <c r="AI3044" s="5">
        <f t="shared" si="6019"/>
        <v>0</v>
      </c>
      <c r="AJ3044" s="5">
        <f t="shared" ref="AJ3044:AJ3045" si="6046">AJ3045</f>
        <v>0</v>
      </c>
      <c r="AK3044" s="17"/>
      <c r="AL3044" s="27"/>
    </row>
    <row r="3045" spans="1:39" ht="31.2" x14ac:dyDescent="0.3">
      <c r="A3045" s="4" t="s">
        <v>274</v>
      </c>
      <c r="B3045" s="4" t="s">
        <v>74</v>
      </c>
      <c r="C3045" s="4" t="s">
        <v>169</v>
      </c>
      <c r="D3045" s="4" t="s">
        <v>687</v>
      </c>
      <c r="E3045" s="4" t="s">
        <v>280</v>
      </c>
      <c r="F3045" s="14" t="s">
        <v>567</v>
      </c>
      <c r="G3045" s="5">
        <f t="shared" si="6043"/>
        <v>160630.9</v>
      </c>
      <c r="H3045" s="5">
        <f t="shared" si="6043"/>
        <v>50000</v>
      </c>
      <c r="I3045" s="5">
        <f t="shared" si="6043"/>
        <v>0</v>
      </c>
      <c r="J3045" s="5">
        <f t="shared" si="6043"/>
        <v>0</v>
      </c>
      <c r="K3045" s="5">
        <f t="shared" si="6043"/>
        <v>0</v>
      </c>
      <c r="L3045" s="5">
        <f t="shared" si="6043"/>
        <v>0</v>
      </c>
      <c r="M3045" s="5">
        <f t="shared" si="5992"/>
        <v>160630.9</v>
      </c>
      <c r="N3045" s="5">
        <f t="shared" si="5993"/>
        <v>50000</v>
      </c>
      <c r="O3045" s="5">
        <f t="shared" si="5994"/>
        <v>0</v>
      </c>
      <c r="P3045" s="5">
        <f t="shared" si="6044"/>
        <v>0</v>
      </c>
      <c r="Q3045" s="5">
        <f t="shared" si="6044"/>
        <v>0</v>
      </c>
      <c r="R3045" s="5">
        <f t="shared" si="6044"/>
        <v>0</v>
      </c>
      <c r="S3045" s="5">
        <f t="shared" si="6044"/>
        <v>0</v>
      </c>
      <c r="T3045" s="5">
        <f t="shared" si="6044"/>
        <v>0</v>
      </c>
      <c r="U3045" s="5">
        <f t="shared" si="6044"/>
        <v>0</v>
      </c>
      <c r="V3045" s="5">
        <f t="shared" si="6044"/>
        <v>-100000</v>
      </c>
      <c r="W3045" s="5">
        <f t="shared" si="6045"/>
        <v>0</v>
      </c>
      <c r="X3045" s="5">
        <f t="shared" si="6045"/>
        <v>0</v>
      </c>
      <c r="Y3045" s="5">
        <f t="shared" si="6045"/>
        <v>0</v>
      </c>
      <c r="Z3045" s="5">
        <f t="shared" si="6045"/>
        <v>100000</v>
      </c>
      <c r="AA3045" s="5">
        <f t="shared" si="6045"/>
        <v>0</v>
      </c>
      <c r="AB3045" s="5">
        <f t="shared" si="6045"/>
        <v>0</v>
      </c>
      <c r="AC3045" s="5">
        <f t="shared" si="6045"/>
        <v>0</v>
      </c>
      <c r="AD3045" s="5">
        <f t="shared" si="6045"/>
        <v>0</v>
      </c>
      <c r="AE3045" s="5">
        <f t="shared" si="6045"/>
        <v>0</v>
      </c>
      <c r="AF3045" s="5">
        <f t="shared" si="6045"/>
        <v>0</v>
      </c>
      <c r="AG3045" s="5">
        <f t="shared" si="6020"/>
        <v>60630.899999999994</v>
      </c>
      <c r="AH3045" s="5">
        <f t="shared" si="6018"/>
        <v>150000</v>
      </c>
      <c r="AI3045" s="5">
        <f t="shared" si="6019"/>
        <v>0</v>
      </c>
      <c r="AJ3045" s="5">
        <f t="shared" si="6046"/>
        <v>0</v>
      </c>
      <c r="AK3045" s="17"/>
      <c r="AL3045" s="27"/>
    </row>
    <row r="3046" spans="1:39" x14ac:dyDescent="0.3">
      <c r="A3046" s="4" t="s">
        <v>274</v>
      </c>
      <c r="B3046" s="4" t="s">
        <v>74</v>
      </c>
      <c r="C3046" s="4" t="s">
        <v>169</v>
      </c>
      <c r="D3046" s="4" t="s">
        <v>687</v>
      </c>
      <c r="E3046" s="4" t="s">
        <v>279</v>
      </c>
      <c r="F3046" s="14" t="s">
        <v>568</v>
      </c>
      <c r="G3046" s="5">
        <v>160630.9</v>
      </c>
      <c r="H3046" s="5">
        <v>50000</v>
      </c>
      <c r="I3046" s="5">
        <v>0</v>
      </c>
      <c r="J3046" s="5"/>
      <c r="K3046" s="5"/>
      <c r="L3046" s="5"/>
      <c r="M3046" s="5">
        <f t="shared" si="5992"/>
        <v>160630.9</v>
      </c>
      <c r="N3046" s="5">
        <f t="shared" si="5993"/>
        <v>50000</v>
      </c>
      <c r="O3046" s="5">
        <f t="shared" si="5994"/>
        <v>0</v>
      </c>
      <c r="P3046" s="5"/>
      <c r="Q3046" s="5"/>
      <c r="R3046" s="5"/>
      <c r="S3046" s="5"/>
      <c r="T3046" s="5"/>
      <c r="U3046" s="5"/>
      <c r="V3046" s="5">
        <v>-100000</v>
      </c>
      <c r="W3046" s="5"/>
      <c r="X3046" s="5"/>
      <c r="Y3046" s="5"/>
      <c r="Z3046" s="5">
        <v>100000</v>
      </c>
      <c r="AA3046" s="5"/>
      <c r="AB3046" s="5"/>
      <c r="AC3046" s="5"/>
      <c r="AD3046" s="5"/>
      <c r="AE3046" s="5"/>
      <c r="AF3046" s="5"/>
      <c r="AG3046" s="5">
        <f t="shared" si="6020"/>
        <v>60630.899999999994</v>
      </c>
      <c r="AH3046" s="5">
        <f t="shared" si="6018"/>
        <v>150000</v>
      </c>
      <c r="AI3046" s="5">
        <f t="shared" si="6019"/>
        <v>0</v>
      </c>
      <c r="AJ3046" s="5"/>
      <c r="AK3046" s="17"/>
      <c r="AL3046" s="27"/>
    </row>
    <row r="3047" spans="1:39" ht="31.2" x14ac:dyDescent="0.3">
      <c r="A3047" s="4" t="s">
        <v>274</v>
      </c>
      <c r="B3047" s="4" t="s">
        <v>74</v>
      </c>
      <c r="C3047" s="4" t="s">
        <v>169</v>
      </c>
      <c r="D3047" s="4" t="s">
        <v>1534</v>
      </c>
      <c r="E3047" s="4"/>
      <c r="F3047" s="14" t="s">
        <v>1535</v>
      </c>
      <c r="G3047" s="5"/>
      <c r="H3047" s="5"/>
      <c r="I3047" s="5"/>
      <c r="J3047" s="5"/>
      <c r="K3047" s="5"/>
      <c r="L3047" s="5"/>
      <c r="M3047" s="5"/>
      <c r="N3047" s="5"/>
      <c r="O3047" s="5"/>
      <c r="P3047" s="5">
        <f>P3048</f>
        <v>0</v>
      </c>
      <c r="Q3047" s="5">
        <f t="shared" ref="Q3047:AJ3048" si="6047">Q3048</f>
        <v>0</v>
      </c>
      <c r="R3047" s="5">
        <f t="shared" si="6047"/>
        <v>0</v>
      </c>
      <c r="S3047" s="5">
        <f t="shared" si="6047"/>
        <v>0</v>
      </c>
      <c r="T3047" s="5">
        <f t="shared" si="6047"/>
        <v>9206.1419999999998</v>
      </c>
      <c r="U3047" s="5">
        <f t="shared" si="6047"/>
        <v>0</v>
      </c>
      <c r="V3047" s="5">
        <f t="shared" si="6047"/>
        <v>0</v>
      </c>
      <c r="W3047" s="5">
        <f t="shared" si="6047"/>
        <v>0</v>
      </c>
      <c r="X3047" s="5">
        <f t="shared" si="6047"/>
        <v>0</v>
      </c>
      <c r="Y3047" s="5">
        <f t="shared" si="6047"/>
        <v>0</v>
      </c>
      <c r="Z3047" s="5">
        <f t="shared" si="6047"/>
        <v>0</v>
      </c>
      <c r="AA3047" s="5">
        <f t="shared" si="6047"/>
        <v>0</v>
      </c>
      <c r="AB3047" s="5">
        <f t="shared" si="6047"/>
        <v>0</v>
      </c>
      <c r="AC3047" s="5">
        <f t="shared" si="6047"/>
        <v>0</v>
      </c>
      <c r="AD3047" s="5">
        <f t="shared" si="6047"/>
        <v>0</v>
      </c>
      <c r="AE3047" s="5">
        <f t="shared" si="6047"/>
        <v>0</v>
      </c>
      <c r="AF3047" s="5">
        <f t="shared" si="6047"/>
        <v>0</v>
      </c>
      <c r="AG3047" s="5">
        <f t="shared" si="6020"/>
        <v>9206.1419999999998</v>
      </c>
      <c r="AH3047" s="5">
        <f t="shared" si="6018"/>
        <v>0</v>
      </c>
      <c r="AI3047" s="5">
        <f t="shared" si="6019"/>
        <v>0</v>
      </c>
      <c r="AJ3047" s="5">
        <f t="shared" si="6047"/>
        <v>0</v>
      </c>
      <c r="AK3047" s="17"/>
      <c r="AL3047" s="27"/>
    </row>
    <row r="3048" spans="1:39" ht="31.2" x14ac:dyDescent="0.3">
      <c r="A3048" s="4" t="s">
        <v>274</v>
      </c>
      <c r="B3048" s="4" t="s">
        <v>74</v>
      </c>
      <c r="C3048" s="4" t="s">
        <v>169</v>
      </c>
      <c r="D3048" s="4" t="s">
        <v>1534</v>
      </c>
      <c r="E3048" s="4" t="s">
        <v>280</v>
      </c>
      <c r="F3048" s="14" t="s">
        <v>567</v>
      </c>
      <c r="G3048" s="5"/>
      <c r="H3048" s="5"/>
      <c r="I3048" s="5"/>
      <c r="J3048" s="5"/>
      <c r="K3048" s="5"/>
      <c r="L3048" s="5"/>
      <c r="M3048" s="5"/>
      <c r="N3048" s="5"/>
      <c r="O3048" s="5"/>
      <c r="P3048" s="5">
        <f>P3049</f>
        <v>0</v>
      </c>
      <c r="Q3048" s="5">
        <f t="shared" si="6047"/>
        <v>0</v>
      </c>
      <c r="R3048" s="5">
        <f t="shared" si="6047"/>
        <v>0</v>
      </c>
      <c r="S3048" s="5">
        <f t="shared" si="6047"/>
        <v>0</v>
      </c>
      <c r="T3048" s="5">
        <f t="shared" si="6047"/>
        <v>9206.1419999999998</v>
      </c>
      <c r="U3048" s="5">
        <f t="shared" si="6047"/>
        <v>0</v>
      </c>
      <c r="V3048" s="5">
        <f t="shared" si="6047"/>
        <v>0</v>
      </c>
      <c r="W3048" s="5">
        <f t="shared" si="6047"/>
        <v>0</v>
      </c>
      <c r="X3048" s="5">
        <f t="shared" si="6047"/>
        <v>0</v>
      </c>
      <c r="Y3048" s="5">
        <f t="shared" si="6047"/>
        <v>0</v>
      </c>
      <c r="Z3048" s="5">
        <f t="shared" si="6047"/>
        <v>0</v>
      </c>
      <c r="AA3048" s="5">
        <f t="shared" si="6047"/>
        <v>0</v>
      </c>
      <c r="AB3048" s="5">
        <f t="shared" si="6047"/>
        <v>0</v>
      </c>
      <c r="AC3048" s="5">
        <f t="shared" si="6047"/>
        <v>0</v>
      </c>
      <c r="AD3048" s="5">
        <f t="shared" si="6047"/>
        <v>0</v>
      </c>
      <c r="AE3048" s="5">
        <f t="shared" si="6047"/>
        <v>0</v>
      </c>
      <c r="AF3048" s="5">
        <f t="shared" si="6047"/>
        <v>0</v>
      </c>
      <c r="AG3048" s="5">
        <f t="shared" si="6020"/>
        <v>9206.1419999999998</v>
      </c>
      <c r="AH3048" s="5">
        <f t="shared" si="6018"/>
        <v>0</v>
      </c>
      <c r="AI3048" s="5">
        <f t="shared" si="6019"/>
        <v>0</v>
      </c>
      <c r="AJ3048" s="5">
        <f t="shared" si="6047"/>
        <v>0</v>
      </c>
      <c r="AK3048" s="17"/>
      <c r="AL3048" s="27"/>
    </row>
    <row r="3049" spans="1:39" x14ac:dyDescent="0.3">
      <c r="A3049" s="4" t="s">
        <v>274</v>
      </c>
      <c r="B3049" s="4" t="s">
        <v>74</v>
      </c>
      <c r="C3049" s="4" t="s">
        <v>169</v>
      </c>
      <c r="D3049" s="4" t="s">
        <v>1534</v>
      </c>
      <c r="E3049" s="4" t="s">
        <v>279</v>
      </c>
      <c r="F3049" s="14" t="s">
        <v>568</v>
      </c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>
        <v>9206.1419999999998</v>
      </c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>
        <f t="shared" si="6020"/>
        <v>9206.1419999999998</v>
      </c>
      <c r="AH3049" s="5">
        <f t="shared" si="6018"/>
        <v>0</v>
      </c>
      <c r="AI3049" s="5">
        <f t="shared" si="6019"/>
        <v>0</v>
      </c>
      <c r="AJ3049" s="5"/>
      <c r="AK3049" s="17"/>
      <c r="AL3049" s="27"/>
    </row>
    <row r="3050" spans="1:39" ht="31.2" x14ac:dyDescent="0.3">
      <c r="A3050" s="4" t="s">
        <v>274</v>
      </c>
      <c r="B3050" s="4" t="s">
        <v>74</v>
      </c>
      <c r="C3050" s="4" t="s">
        <v>169</v>
      </c>
      <c r="D3050" s="4" t="s">
        <v>1538</v>
      </c>
      <c r="E3050" s="4"/>
      <c r="F3050" s="14" t="s">
        <v>1537</v>
      </c>
      <c r="G3050" s="5"/>
      <c r="H3050" s="5"/>
      <c r="I3050" s="5"/>
      <c r="J3050" s="5"/>
      <c r="K3050" s="5"/>
      <c r="L3050" s="5"/>
      <c r="M3050" s="5"/>
      <c r="N3050" s="5"/>
      <c r="O3050" s="5"/>
      <c r="P3050" s="5">
        <f>P3051</f>
        <v>0</v>
      </c>
      <c r="Q3050" s="5">
        <f t="shared" ref="Q3050:AJ3051" si="6048">Q3051</f>
        <v>0</v>
      </c>
      <c r="R3050" s="5">
        <f t="shared" si="6048"/>
        <v>0</v>
      </c>
      <c r="S3050" s="5">
        <f t="shared" si="6048"/>
        <v>0</v>
      </c>
      <c r="T3050" s="5">
        <f t="shared" si="6048"/>
        <v>8574.4240000000009</v>
      </c>
      <c r="U3050" s="5">
        <f t="shared" si="6048"/>
        <v>0</v>
      </c>
      <c r="V3050" s="5">
        <f t="shared" si="6048"/>
        <v>0</v>
      </c>
      <c r="W3050" s="5">
        <f t="shared" si="6048"/>
        <v>0</v>
      </c>
      <c r="X3050" s="5">
        <f t="shared" si="6048"/>
        <v>0</v>
      </c>
      <c r="Y3050" s="5">
        <f t="shared" si="6048"/>
        <v>0</v>
      </c>
      <c r="Z3050" s="5">
        <f t="shared" si="6048"/>
        <v>0</v>
      </c>
      <c r="AA3050" s="5">
        <f t="shared" si="6048"/>
        <v>0</v>
      </c>
      <c r="AB3050" s="5">
        <f t="shared" si="6048"/>
        <v>0</v>
      </c>
      <c r="AC3050" s="5">
        <f t="shared" si="6048"/>
        <v>0</v>
      </c>
      <c r="AD3050" s="5">
        <f t="shared" si="6048"/>
        <v>0</v>
      </c>
      <c r="AE3050" s="5">
        <f t="shared" si="6048"/>
        <v>0</v>
      </c>
      <c r="AF3050" s="5">
        <f t="shared" si="6048"/>
        <v>0</v>
      </c>
      <c r="AG3050" s="5">
        <f t="shared" si="6020"/>
        <v>8574.4240000000009</v>
      </c>
      <c r="AH3050" s="5">
        <f t="shared" si="6018"/>
        <v>0</v>
      </c>
      <c r="AI3050" s="5">
        <f t="shared" si="6019"/>
        <v>0</v>
      </c>
      <c r="AJ3050" s="5">
        <f t="shared" si="6048"/>
        <v>0</v>
      </c>
      <c r="AK3050" s="17"/>
      <c r="AL3050" s="27"/>
    </row>
    <row r="3051" spans="1:39" ht="31.2" x14ac:dyDescent="0.3">
      <c r="A3051" s="4" t="s">
        <v>274</v>
      </c>
      <c r="B3051" s="4" t="s">
        <v>74</v>
      </c>
      <c r="C3051" s="4" t="s">
        <v>169</v>
      </c>
      <c r="D3051" s="4" t="s">
        <v>1538</v>
      </c>
      <c r="E3051" s="4" t="s">
        <v>15</v>
      </c>
      <c r="F3051" s="14" t="s">
        <v>559</v>
      </c>
      <c r="G3051" s="5"/>
      <c r="H3051" s="5"/>
      <c r="I3051" s="5"/>
      <c r="J3051" s="5"/>
      <c r="K3051" s="5"/>
      <c r="L3051" s="5"/>
      <c r="M3051" s="5"/>
      <c r="N3051" s="5"/>
      <c r="O3051" s="5"/>
      <c r="P3051" s="5">
        <f>P3052</f>
        <v>0</v>
      </c>
      <c r="Q3051" s="5">
        <f t="shared" si="6048"/>
        <v>0</v>
      </c>
      <c r="R3051" s="5">
        <f t="shared" si="6048"/>
        <v>0</v>
      </c>
      <c r="S3051" s="5">
        <f t="shared" si="6048"/>
        <v>0</v>
      </c>
      <c r="T3051" s="5">
        <f t="shared" si="6048"/>
        <v>8574.4240000000009</v>
      </c>
      <c r="U3051" s="5">
        <f t="shared" si="6048"/>
        <v>0</v>
      </c>
      <c r="V3051" s="5">
        <f t="shared" si="6048"/>
        <v>0</v>
      </c>
      <c r="W3051" s="5">
        <f t="shared" si="6048"/>
        <v>0</v>
      </c>
      <c r="X3051" s="5">
        <f t="shared" si="6048"/>
        <v>0</v>
      </c>
      <c r="Y3051" s="5">
        <f t="shared" si="6048"/>
        <v>0</v>
      </c>
      <c r="Z3051" s="5">
        <f t="shared" si="6048"/>
        <v>0</v>
      </c>
      <c r="AA3051" s="5">
        <f t="shared" si="6048"/>
        <v>0</v>
      </c>
      <c r="AB3051" s="5">
        <f t="shared" si="6048"/>
        <v>0</v>
      </c>
      <c r="AC3051" s="5">
        <f t="shared" si="6048"/>
        <v>0</v>
      </c>
      <c r="AD3051" s="5">
        <f t="shared" si="6048"/>
        <v>0</v>
      </c>
      <c r="AE3051" s="5">
        <f t="shared" si="6048"/>
        <v>0</v>
      </c>
      <c r="AF3051" s="5">
        <f t="shared" si="6048"/>
        <v>0</v>
      </c>
      <c r="AG3051" s="5">
        <f t="shared" si="6020"/>
        <v>8574.4240000000009</v>
      </c>
      <c r="AH3051" s="5">
        <f t="shared" si="6018"/>
        <v>0</v>
      </c>
      <c r="AI3051" s="5">
        <f t="shared" si="6019"/>
        <v>0</v>
      </c>
      <c r="AJ3051" s="5">
        <f t="shared" si="6048"/>
        <v>0</v>
      </c>
      <c r="AK3051" s="17"/>
      <c r="AL3051" s="27"/>
    </row>
    <row r="3052" spans="1:39" ht="31.2" x14ac:dyDescent="0.3">
      <c r="A3052" s="4" t="s">
        <v>274</v>
      </c>
      <c r="B3052" s="4" t="s">
        <v>74</v>
      </c>
      <c r="C3052" s="4" t="s">
        <v>169</v>
      </c>
      <c r="D3052" s="4" t="s">
        <v>1538</v>
      </c>
      <c r="E3052" s="4" t="s">
        <v>16</v>
      </c>
      <c r="F3052" s="14" t="s">
        <v>560</v>
      </c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>
        <v>8574.4240000000009</v>
      </c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>
        <f t="shared" si="6020"/>
        <v>8574.4240000000009</v>
      </c>
      <c r="AH3052" s="5">
        <f t="shared" si="6018"/>
        <v>0</v>
      </c>
      <c r="AI3052" s="5">
        <f t="shared" si="6019"/>
        <v>0</v>
      </c>
      <c r="AJ3052" s="5"/>
      <c r="AK3052" s="17"/>
      <c r="AL3052" s="27"/>
    </row>
    <row r="3053" spans="1:39" ht="31.2" x14ac:dyDescent="0.3">
      <c r="A3053" s="4" t="s">
        <v>274</v>
      </c>
      <c r="B3053" s="4" t="s">
        <v>74</v>
      </c>
      <c r="C3053" s="4" t="s">
        <v>169</v>
      </c>
      <c r="D3053" s="4" t="s">
        <v>688</v>
      </c>
      <c r="E3053" s="4"/>
      <c r="F3053" s="14" t="s">
        <v>1233</v>
      </c>
      <c r="G3053" s="5">
        <f t="shared" ref="G3053:L3054" si="6049">G3054</f>
        <v>110949.4</v>
      </c>
      <c r="H3053" s="5">
        <f t="shared" si="6049"/>
        <v>36123.5</v>
      </c>
      <c r="I3053" s="5">
        <f t="shared" si="6049"/>
        <v>0</v>
      </c>
      <c r="J3053" s="5">
        <f t="shared" si="6049"/>
        <v>0</v>
      </c>
      <c r="K3053" s="5">
        <f t="shared" si="6049"/>
        <v>0</v>
      </c>
      <c r="L3053" s="5">
        <f t="shared" si="6049"/>
        <v>0</v>
      </c>
      <c r="M3053" s="5">
        <f t="shared" si="5992"/>
        <v>110949.4</v>
      </c>
      <c r="N3053" s="5">
        <f t="shared" si="5993"/>
        <v>36123.5</v>
      </c>
      <c r="O3053" s="5">
        <f t="shared" si="5994"/>
        <v>0</v>
      </c>
      <c r="P3053" s="5">
        <f t="shared" ref="P3053:V3054" si="6050">P3054</f>
        <v>0</v>
      </c>
      <c r="Q3053" s="5">
        <f t="shared" si="6050"/>
        <v>0</v>
      </c>
      <c r="R3053" s="5">
        <f t="shared" si="6050"/>
        <v>11477.304</v>
      </c>
      <c r="S3053" s="5">
        <f t="shared" si="6050"/>
        <v>0</v>
      </c>
      <c r="T3053" s="5">
        <f t="shared" si="6050"/>
        <v>0</v>
      </c>
      <c r="U3053" s="5">
        <f t="shared" si="6050"/>
        <v>0</v>
      </c>
      <c r="V3053" s="5">
        <f t="shared" si="6050"/>
        <v>0</v>
      </c>
      <c r="W3053" s="5">
        <f t="shared" ref="W3053:AF3054" si="6051">W3054</f>
        <v>0</v>
      </c>
      <c r="X3053" s="5">
        <f t="shared" si="6051"/>
        <v>0</v>
      </c>
      <c r="Y3053" s="5">
        <f t="shared" si="6051"/>
        <v>0</v>
      </c>
      <c r="Z3053" s="5">
        <f t="shared" si="6051"/>
        <v>0</v>
      </c>
      <c r="AA3053" s="5">
        <f t="shared" si="6051"/>
        <v>0</v>
      </c>
      <c r="AB3053" s="5">
        <f t="shared" si="6051"/>
        <v>0</v>
      </c>
      <c r="AC3053" s="5">
        <f t="shared" si="6051"/>
        <v>0</v>
      </c>
      <c r="AD3053" s="5">
        <f t="shared" si="6051"/>
        <v>0</v>
      </c>
      <c r="AE3053" s="5">
        <f t="shared" si="6051"/>
        <v>0</v>
      </c>
      <c r="AF3053" s="5">
        <f t="shared" si="6051"/>
        <v>0</v>
      </c>
      <c r="AG3053" s="5">
        <f t="shared" si="6020"/>
        <v>122426.704</v>
      </c>
      <c r="AH3053" s="5">
        <f t="shared" si="6018"/>
        <v>36123.5</v>
      </c>
      <c r="AI3053" s="5">
        <f t="shared" si="6019"/>
        <v>0</v>
      </c>
      <c r="AJ3053" s="5">
        <f t="shared" ref="AJ3053:AJ3054" si="6052">AJ3054</f>
        <v>0</v>
      </c>
      <c r="AK3053" s="17"/>
      <c r="AL3053" s="27"/>
    </row>
    <row r="3054" spans="1:39" ht="31.2" x14ac:dyDescent="0.3">
      <c r="A3054" s="4" t="s">
        <v>274</v>
      </c>
      <c r="B3054" s="4" t="s">
        <v>74</v>
      </c>
      <c r="C3054" s="4" t="s">
        <v>169</v>
      </c>
      <c r="D3054" s="4" t="s">
        <v>688</v>
      </c>
      <c r="E3054" s="4" t="s">
        <v>280</v>
      </c>
      <c r="F3054" s="14" t="s">
        <v>567</v>
      </c>
      <c r="G3054" s="5">
        <f t="shared" si="6049"/>
        <v>110949.4</v>
      </c>
      <c r="H3054" s="5">
        <f t="shared" si="6049"/>
        <v>36123.5</v>
      </c>
      <c r="I3054" s="5">
        <f t="shared" si="6049"/>
        <v>0</v>
      </c>
      <c r="J3054" s="5">
        <f t="shared" si="6049"/>
        <v>0</v>
      </c>
      <c r="K3054" s="5">
        <f t="shared" si="6049"/>
        <v>0</v>
      </c>
      <c r="L3054" s="5">
        <f t="shared" si="6049"/>
        <v>0</v>
      </c>
      <c r="M3054" s="5">
        <f t="shared" si="5992"/>
        <v>110949.4</v>
      </c>
      <c r="N3054" s="5">
        <f t="shared" si="5993"/>
        <v>36123.5</v>
      </c>
      <c r="O3054" s="5">
        <f t="shared" si="5994"/>
        <v>0</v>
      </c>
      <c r="P3054" s="5">
        <f t="shared" si="6050"/>
        <v>0</v>
      </c>
      <c r="Q3054" s="5">
        <f t="shared" si="6050"/>
        <v>0</v>
      </c>
      <c r="R3054" s="5">
        <f t="shared" si="6050"/>
        <v>11477.304</v>
      </c>
      <c r="S3054" s="5">
        <f t="shared" si="6050"/>
        <v>0</v>
      </c>
      <c r="T3054" s="5">
        <f t="shared" si="6050"/>
        <v>0</v>
      </c>
      <c r="U3054" s="5">
        <f t="shared" si="6050"/>
        <v>0</v>
      </c>
      <c r="V3054" s="5">
        <f t="shared" si="6050"/>
        <v>0</v>
      </c>
      <c r="W3054" s="5">
        <f t="shared" si="6051"/>
        <v>0</v>
      </c>
      <c r="X3054" s="5">
        <f t="shared" si="6051"/>
        <v>0</v>
      </c>
      <c r="Y3054" s="5">
        <f t="shared" si="6051"/>
        <v>0</v>
      </c>
      <c r="Z3054" s="5">
        <f t="shared" si="6051"/>
        <v>0</v>
      </c>
      <c r="AA3054" s="5">
        <f t="shared" si="6051"/>
        <v>0</v>
      </c>
      <c r="AB3054" s="5">
        <f t="shared" si="6051"/>
        <v>0</v>
      </c>
      <c r="AC3054" s="5">
        <f t="shared" si="6051"/>
        <v>0</v>
      </c>
      <c r="AD3054" s="5">
        <f t="shared" si="6051"/>
        <v>0</v>
      </c>
      <c r="AE3054" s="5">
        <f t="shared" si="6051"/>
        <v>0</v>
      </c>
      <c r="AF3054" s="5">
        <f t="shared" si="6051"/>
        <v>0</v>
      </c>
      <c r="AG3054" s="5">
        <f t="shared" si="6020"/>
        <v>122426.704</v>
      </c>
      <c r="AH3054" s="5">
        <f t="shared" si="6018"/>
        <v>36123.5</v>
      </c>
      <c r="AI3054" s="5">
        <f t="shared" si="6019"/>
        <v>0</v>
      </c>
      <c r="AJ3054" s="5">
        <f t="shared" si="6052"/>
        <v>0</v>
      </c>
      <c r="AK3054" s="17"/>
      <c r="AL3054" s="27"/>
    </row>
    <row r="3055" spans="1:39" x14ac:dyDescent="0.3">
      <c r="A3055" s="4" t="s">
        <v>274</v>
      </c>
      <c r="B3055" s="4" t="s">
        <v>74</v>
      </c>
      <c r="C3055" s="4" t="s">
        <v>169</v>
      </c>
      <c r="D3055" s="4" t="s">
        <v>688</v>
      </c>
      <c r="E3055" s="4" t="s">
        <v>279</v>
      </c>
      <c r="F3055" s="14" t="s">
        <v>568</v>
      </c>
      <c r="G3055" s="5">
        <v>110949.4</v>
      </c>
      <c r="H3055" s="5">
        <v>36123.5</v>
      </c>
      <c r="I3055" s="5">
        <v>0</v>
      </c>
      <c r="J3055" s="5"/>
      <c r="K3055" s="5"/>
      <c r="L3055" s="5"/>
      <c r="M3055" s="5">
        <f t="shared" si="5992"/>
        <v>110949.4</v>
      </c>
      <c r="N3055" s="5">
        <f t="shared" si="5993"/>
        <v>36123.5</v>
      </c>
      <c r="O3055" s="5">
        <f t="shared" si="5994"/>
        <v>0</v>
      </c>
      <c r="P3055" s="5"/>
      <c r="Q3055" s="5"/>
      <c r="R3055" s="5">
        <v>11477.304</v>
      </c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>
        <f t="shared" si="6020"/>
        <v>122426.704</v>
      </c>
      <c r="AH3055" s="5">
        <f t="shared" si="6018"/>
        <v>36123.5</v>
      </c>
      <c r="AI3055" s="5">
        <f t="shared" si="6019"/>
        <v>0</v>
      </c>
      <c r="AJ3055" s="5"/>
      <c r="AK3055" s="17"/>
      <c r="AL3055" s="27"/>
    </row>
    <row r="3056" spans="1:39" ht="31.2" x14ac:dyDescent="0.3">
      <c r="A3056" s="4" t="s">
        <v>274</v>
      </c>
      <c r="B3056" s="4" t="s">
        <v>74</v>
      </c>
      <c r="C3056" s="4" t="s">
        <v>169</v>
      </c>
      <c r="D3056" s="4" t="s">
        <v>1517</v>
      </c>
      <c r="E3056" s="4"/>
      <c r="F3056" s="14" t="s">
        <v>1518</v>
      </c>
      <c r="G3056" s="5"/>
      <c r="H3056" s="5"/>
      <c r="I3056" s="5"/>
      <c r="J3056" s="5"/>
      <c r="K3056" s="5"/>
      <c r="L3056" s="5"/>
      <c r="M3056" s="5"/>
      <c r="N3056" s="5"/>
      <c r="O3056" s="5"/>
      <c r="P3056" s="5">
        <f>P3057</f>
        <v>0</v>
      </c>
      <c r="Q3056" s="5">
        <f t="shared" ref="Q3056:AJ3057" si="6053">Q3057</f>
        <v>0</v>
      </c>
      <c r="R3056" s="5">
        <f t="shared" si="6053"/>
        <v>47</v>
      </c>
      <c r="S3056" s="5">
        <f t="shared" si="6053"/>
        <v>0</v>
      </c>
      <c r="T3056" s="5">
        <f t="shared" si="6053"/>
        <v>0</v>
      </c>
      <c r="U3056" s="5">
        <f t="shared" si="6053"/>
        <v>0</v>
      </c>
      <c r="V3056" s="5">
        <f t="shared" si="6053"/>
        <v>0</v>
      </c>
      <c r="W3056" s="5">
        <f t="shared" si="6053"/>
        <v>0</v>
      </c>
      <c r="X3056" s="5">
        <f t="shared" si="6053"/>
        <v>0</v>
      </c>
      <c r="Y3056" s="5">
        <f t="shared" si="6053"/>
        <v>0</v>
      </c>
      <c r="Z3056" s="5">
        <f t="shared" si="6053"/>
        <v>0</v>
      </c>
      <c r="AA3056" s="5">
        <f t="shared" si="6053"/>
        <v>0</v>
      </c>
      <c r="AB3056" s="5">
        <f t="shared" si="6053"/>
        <v>0</v>
      </c>
      <c r="AC3056" s="5">
        <f t="shared" si="6053"/>
        <v>0</v>
      </c>
      <c r="AD3056" s="5">
        <f t="shared" si="6053"/>
        <v>0</v>
      </c>
      <c r="AE3056" s="5">
        <f t="shared" si="6053"/>
        <v>0</v>
      </c>
      <c r="AF3056" s="5">
        <f t="shared" si="6053"/>
        <v>0</v>
      </c>
      <c r="AG3056" s="5">
        <f t="shared" si="6020"/>
        <v>47</v>
      </c>
      <c r="AH3056" s="5">
        <f t="shared" si="6018"/>
        <v>0</v>
      </c>
      <c r="AI3056" s="5">
        <f t="shared" si="6019"/>
        <v>0</v>
      </c>
      <c r="AJ3056" s="5">
        <f t="shared" si="6053"/>
        <v>0</v>
      </c>
      <c r="AK3056" s="17"/>
      <c r="AL3056" s="27"/>
    </row>
    <row r="3057" spans="1:38" ht="31.2" x14ac:dyDescent="0.3">
      <c r="A3057" s="4" t="s">
        <v>274</v>
      </c>
      <c r="B3057" s="4" t="s">
        <v>74</v>
      </c>
      <c r="C3057" s="4" t="s">
        <v>169</v>
      </c>
      <c r="D3057" s="4" t="s">
        <v>1517</v>
      </c>
      <c r="E3057" s="4" t="s">
        <v>280</v>
      </c>
      <c r="F3057" s="14" t="s">
        <v>567</v>
      </c>
      <c r="G3057" s="5"/>
      <c r="H3057" s="5"/>
      <c r="I3057" s="5"/>
      <c r="J3057" s="5"/>
      <c r="K3057" s="5"/>
      <c r="L3057" s="5"/>
      <c r="M3057" s="5"/>
      <c r="N3057" s="5"/>
      <c r="O3057" s="5"/>
      <c r="P3057" s="5">
        <f>P3058</f>
        <v>0</v>
      </c>
      <c r="Q3057" s="5">
        <f t="shared" si="6053"/>
        <v>0</v>
      </c>
      <c r="R3057" s="5">
        <f t="shared" si="6053"/>
        <v>47</v>
      </c>
      <c r="S3057" s="5">
        <f t="shared" si="6053"/>
        <v>0</v>
      </c>
      <c r="T3057" s="5">
        <f t="shared" si="6053"/>
        <v>0</v>
      </c>
      <c r="U3057" s="5">
        <f t="shared" si="6053"/>
        <v>0</v>
      </c>
      <c r="V3057" s="5">
        <f t="shared" si="6053"/>
        <v>0</v>
      </c>
      <c r="W3057" s="5">
        <f t="shared" si="6053"/>
        <v>0</v>
      </c>
      <c r="X3057" s="5">
        <f t="shared" si="6053"/>
        <v>0</v>
      </c>
      <c r="Y3057" s="5">
        <f t="shared" si="6053"/>
        <v>0</v>
      </c>
      <c r="Z3057" s="5">
        <f t="shared" si="6053"/>
        <v>0</v>
      </c>
      <c r="AA3057" s="5">
        <f t="shared" si="6053"/>
        <v>0</v>
      </c>
      <c r="AB3057" s="5">
        <f t="shared" si="6053"/>
        <v>0</v>
      </c>
      <c r="AC3057" s="5">
        <f t="shared" si="6053"/>
        <v>0</v>
      </c>
      <c r="AD3057" s="5">
        <f t="shared" si="6053"/>
        <v>0</v>
      </c>
      <c r="AE3057" s="5">
        <f t="shared" si="6053"/>
        <v>0</v>
      </c>
      <c r="AF3057" s="5">
        <f t="shared" si="6053"/>
        <v>0</v>
      </c>
      <c r="AG3057" s="5">
        <f t="shared" si="6020"/>
        <v>47</v>
      </c>
      <c r="AH3057" s="5">
        <f t="shared" si="6018"/>
        <v>0</v>
      </c>
      <c r="AI3057" s="5">
        <f t="shared" si="6019"/>
        <v>0</v>
      </c>
      <c r="AJ3057" s="5">
        <f t="shared" si="6053"/>
        <v>0</v>
      </c>
      <c r="AK3057" s="17"/>
      <c r="AL3057" s="27"/>
    </row>
    <row r="3058" spans="1:38" x14ac:dyDescent="0.3">
      <c r="A3058" s="4" t="s">
        <v>274</v>
      </c>
      <c r="B3058" s="4" t="s">
        <v>74</v>
      </c>
      <c r="C3058" s="4" t="s">
        <v>169</v>
      </c>
      <c r="D3058" s="4" t="s">
        <v>1517</v>
      </c>
      <c r="E3058" s="4" t="s">
        <v>279</v>
      </c>
      <c r="F3058" s="14" t="s">
        <v>568</v>
      </c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>
        <v>47</v>
      </c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>
        <f t="shared" si="6020"/>
        <v>47</v>
      </c>
      <c r="AH3058" s="5">
        <f t="shared" si="6018"/>
        <v>0</v>
      </c>
      <c r="AI3058" s="5">
        <f t="shared" si="6019"/>
        <v>0</v>
      </c>
      <c r="AJ3058" s="5"/>
      <c r="AK3058" s="17"/>
      <c r="AL3058" s="27"/>
    </row>
    <row r="3059" spans="1:38" ht="46.8" x14ac:dyDescent="0.3">
      <c r="A3059" s="4" t="s">
        <v>274</v>
      </c>
      <c r="B3059" s="4" t="s">
        <v>74</v>
      </c>
      <c r="C3059" s="4" t="s">
        <v>169</v>
      </c>
      <c r="D3059" s="4" t="s">
        <v>979</v>
      </c>
      <c r="E3059" s="4"/>
      <c r="F3059" s="14" t="s">
        <v>1380</v>
      </c>
      <c r="G3059" s="5">
        <f t="shared" ref="G3059:L3060" si="6054">G3060</f>
        <v>0</v>
      </c>
      <c r="H3059" s="5">
        <f t="shared" si="6054"/>
        <v>29410.6</v>
      </c>
      <c r="I3059" s="5">
        <f t="shared" si="6054"/>
        <v>124668</v>
      </c>
      <c r="J3059" s="5">
        <f t="shared" si="6054"/>
        <v>0</v>
      </c>
      <c r="K3059" s="5">
        <f t="shared" si="6054"/>
        <v>0</v>
      </c>
      <c r="L3059" s="5">
        <f t="shared" si="6054"/>
        <v>0</v>
      </c>
      <c r="M3059" s="5">
        <f t="shared" si="5992"/>
        <v>0</v>
      </c>
      <c r="N3059" s="5">
        <f t="shared" si="5993"/>
        <v>29410.6</v>
      </c>
      <c r="O3059" s="5">
        <f t="shared" si="5994"/>
        <v>124668</v>
      </c>
      <c r="P3059" s="5">
        <f t="shared" ref="P3059:V3060" si="6055">P3060</f>
        <v>0</v>
      </c>
      <c r="Q3059" s="5">
        <f t="shared" si="6055"/>
        <v>0</v>
      </c>
      <c r="R3059" s="5">
        <f t="shared" si="6055"/>
        <v>0</v>
      </c>
      <c r="S3059" s="5">
        <f t="shared" si="6055"/>
        <v>0</v>
      </c>
      <c r="T3059" s="5">
        <f t="shared" si="6055"/>
        <v>0</v>
      </c>
      <c r="U3059" s="5">
        <f t="shared" si="6055"/>
        <v>0</v>
      </c>
      <c r="V3059" s="5">
        <f t="shared" si="6055"/>
        <v>0</v>
      </c>
      <c r="W3059" s="5">
        <f t="shared" ref="W3059:AF3060" si="6056">W3060</f>
        <v>0</v>
      </c>
      <c r="X3059" s="5">
        <f t="shared" si="6056"/>
        <v>0</v>
      </c>
      <c r="Y3059" s="5">
        <f t="shared" si="6056"/>
        <v>0</v>
      </c>
      <c r="Z3059" s="5">
        <f t="shared" si="6056"/>
        <v>0</v>
      </c>
      <c r="AA3059" s="5">
        <f t="shared" si="6056"/>
        <v>0</v>
      </c>
      <c r="AB3059" s="5">
        <f t="shared" si="6056"/>
        <v>0</v>
      </c>
      <c r="AC3059" s="5">
        <f t="shared" si="6056"/>
        <v>0</v>
      </c>
      <c r="AD3059" s="5">
        <f t="shared" si="6056"/>
        <v>0</v>
      </c>
      <c r="AE3059" s="5">
        <f t="shared" si="6056"/>
        <v>0</v>
      </c>
      <c r="AF3059" s="5">
        <f t="shared" si="6056"/>
        <v>0</v>
      </c>
      <c r="AG3059" s="5">
        <f t="shared" si="6020"/>
        <v>0</v>
      </c>
      <c r="AH3059" s="5">
        <f t="shared" si="6018"/>
        <v>29410.6</v>
      </c>
      <c r="AI3059" s="5">
        <f t="shared" si="6019"/>
        <v>124668</v>
      </c>
      <c r="AJ3059" s="5">
        <f t="shared" ref="AJ3059:AJ3060" si="6057">AJ3060</f>
        <v>0</v>
      </c>
      <c r="AK3059" s="17"/>
      <c r="AL3059" s="27"/>
    </row>
    <row r="3060" spans="1:38" ht="31.2" x14ac:dyDescent="0.3">
      <c r="A3060" s="4" t="s">
        <v>274</v>
      </c>
      <c r="B3060" s="4" t="s">
        <v>74</v>
      </c>
      <c r="C3060" s="4" t="s">
        <v>169</v>
      </c>
      <c r="D3060" s="4" t="s">
        <v>979</v>
      </c>
      <c r="E3060" s="4" t="s">
        <v>280</v>
      </c>
      <c r="F3060" s="14" t="s">
        <v>567</v>
      </c>
      <c r="G3060" s="5">
        <f t="shared" si="6054"/>
        <v>0</v>
      </c>
      <c r="H3060" s="5">
        <f t="shared" si="6054"/>
        <v>29410.6</v>
      </c>
      <c r="I3060" s="5">
        <f t="shared" si="6054"/>
        <v>124668</v>
      </c>
      <c r="J3060" s="5">
        <f t="shared" si="6054"/>
        <v>0</v>
      </c>
      <c r="K3060" s="5">
        <f t="shared" si="6054"/>
        <v>0</v>
      </c>
      <c r="L3060" s="5">
        <f t="shared" si="6054"/>
        <v>0</v>
      </c>
      <c r="M3060" s="5">
        <f t="shared" si="5992"/>
        <v>0</v>
      </c>
      <c r="N3060" s="5">
        <f t="shared" si="5993"/>
        <v>29410.6</v>
      </c>
      <c r="O3060" s="5">
        <f t="shared" si="5994"/>
        <v>124668</v>
      </c>
      <c r="P3060" s="5">
        <f t="shared" si="6055"/>
        <v>0</v>
      </c>
      <c r="Q3060" s="5">
        <f t="shared" si="6055"/>
        <v>0</v>
      </c>
      <c r="R3060" s="5">
        <f t="shared" si="6055"/>
        <v>0</v>
      </c>
      <c r="S3060" s="5">
        <f t="shared" si="6055"/>
        <v>0</v>
      </c>
      <c r="T3060" s="5">
        <f t="shared" si="6055"/>
        <v>0</v>
      </c>
      <c r="U3060" s="5">
        <f t="shared" si="6055"/>
        <v>0</v>
      </c>
      <c r="V3060" s="5">
        <f t="shared" si="6055"/>
        <v>0</v>
      </c>
      <c r="W3060" s="5">
        <f t="shared" si="6056"/>
        <v>0</v>
      </c>
      <c r="X3060" s="5">
        <f t="shared" si="6056"/>
        <v>0</v>
      </c>
      <c r="Y3060" s="5">
        <f t="shared" si="6056"/>
        <v>0</v>
      </c>
      <c r="Z3060" s="5">
        <f t="shared" si="6056"/>
        <v>0</v>
      </c>
      <c r="AA3060" s="5">
        <f t="shared" si="6056"/>
        <v>0</v>
      </c>
      <c r="AB3060" s="5">
        <f t="shared" si="6056"/>
        <v>0</v>
      </c>
      <c r="AC3060" s="5">
        <f t="shared" si="6056"/>
        <v>0</v>
      </c>
      <c r="AD3060" s="5">
        <f t="shared" si="6056"/>
        <v>0</v>
      </c>
      <c r="AE3060" s="5">
        <f t="shared" si="6056"/>
        <v>0</v>
      </c>
      <c r="AF3060" s="5">
        <f t="shared" si="6056"/>
        <v>0</v>
      </c>
      <c r="AG3060" s="5">
        <f t="shared" si="6020"/>
        <v>0</v>
      </c>
      <c r="AH3060" s="5">
        <f t="shared" si="6018"/>
        <v>29410.6</v>
      </c>
      <c r="AI3060" s="5">
        <f t="shared" si="6019"/>
        <v>124668</v>
      </c>
      <c r="AJ3060" s="5">
        <f t="shared" si="6057"/>
        <v>0</v>
      </c>
      <c r="AK3060" s="17"/>
      <c r="AL3060" s="27"/>
    </row>
    <row r="3061" spans="1:38" x14ac:dyDescent="0.3">
      <c r="A3061" s="4" t="s">
        <v>274</v>
      </c>
      <c r="B3061" s="4" t="s">
        <v>74</v>
      </c>
      <c r="C3061" s="4" t="s">
        <v>169</v>
      </c>
      <c r="D3061" s="4" t="s">
        <v>979</v>
      </c>
      <c r="E3061" s="4" t="s">
        <v>279</v>
      </c>
      <c r="F3061" s="14" t="s">
        <v>568</v>
      </c>
      <c r="G3061" s="5">
        <v>0</v>
      </c>
      <c r="H3061" s="5">
        <v>29410.6</v>
      </c>
      <c r="I3061" s="5">
        <v>124668</v>
      </c>
      <c r="J3061" s="5"/>
      <c r="K3061" s="5"/>
      <c r="L3061" s="5"/>
      <c r="M3061" s="5">
        <f t="shared" si="5992"/>
        <v>0</v>
      </c>
      <c r="N3061" s="5">
        <f t="shared" si="5993"/>
        <v>29410.6</v>
      </c>
      <c r="O3061" s="5">
        <f t="shared" si="5994"/>
        <v>124668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>
        <f t="shared" si="6020"/>
        <v>0</v>
      </c>
      <c r="AH3061" s="5">
        <f t="shared" si="6018"/>
        <v>29410.6</v>
      </c>
      <c r="AI3061" s="5">
        <f t="shared" si="6019"/>
        <v>124668</v>
      </c>
      <c r="AJ3061" s="5"/>
      <c r="AK3061" s="17"/>
      <c r="AL3061" s="27"/>
    </row>
    <row r="3062" spans="1:38" ht="31.2" x14ac:dyDescent="0.3">
      <c r="A3062" s="4" t="s">
        <v>274</v>
      </c>
      <c r="B3062" s="4" t="s">
        <v>74</v>
      </c>
      <c r="C3062" s="4" t="s">
        <v>169</v>
      </c>
      <c r="D3062" s="4" t="s">
        <v>984</v>
      </c>
      <c r="E3062" s="4"/>
      <c r="F3062" s="14" t="s">
        <v>986</v>
      </c>
      <c r="G3062" s="5">
        <f t="shared" ref="G3062:L3063" si="6058">G3063</f>
        <v>0</v>
      </c>
      <c r="H3062" s="5">
        <f t="shared" si="6058"/>
        <v>15359.2</v>
      </c>
      <c r="I3062" s="5">
        <f t="shared" si="6058"/>
        <v>0</v>
      </c>
      <c r="J3062" s="5">
        <f t="shared" si="6058"/>
        <v>0</v>
      </c>
      <c r="K3062" s="5">
        <f t="shared" si="6058"/>
        <v>0</v>
      </c>
      <c r="L3062" s="5">
        <f t="shared" si="6058"/>
        <v>0</v>
      </c>
      <c r="M3062" s="5">
        <f t="shared" si="5992"/>
        <v>0</v>
      </c>
      <c r="N3062" s="5">
        <f t="shared" si="5993"/>
        <v>15359.2</v>
      </c>
      <c r="O3062" s="5">
        <f t="shared" si="5994"/>
        <v>0</v>
      </c>
      <c r="P3062" s="5">
        <f t="shared" ref="P3062:V3063" si="6059">P3063</f>
        <v>0</v>
      </c>
      <c r="Q3062" s="5">
        <f t="shared" si="6059"/>
        <v>0</v>
      </c>
      <c r="R3062" s="5">
        <f t="shared" si="6059"/>
        <v>0</v>
      </c>
      <c r="S3062" s="5">
        <f t="shared" si="6059"/>
        <v>0</v>
      </c>
      <c r="T3062" s="5">
        <f t="shared" si="6059"/>
        <v>0</v>
      </c>
      <c r="U3062" s="5">
        <f t="shared" si="6059"/>
        <v>0</v>
      </c>
      <c r="V3062" s="5">
        <f t="shared" si="6059"/>
        <v>0</v>
      </c>
      <c r="W3062" s="5">
        <f t="shared" ref="W3062:AF3063" si="6060">W3063</f>
        <v>0</v>
      </c>
      <c r="X3062" s="5">
        <f t="shared" si="6060"/>
        <v>0</v>
      </c>
      <c r="Y3062" s="5">
        <f t="shared" si="6060"/>
        <v>0</v>
      </c>
      <c r="Z3062" s="5">
        <f t="shared" si="6060"/>
        <v>0</v>
      </c>
      <c r="AA3062" s="5">
        <f t="shared" si="6060"/>
        <v>0</v>
      </c>
      <c r="AB3062" s="5">
        <f t="shared" si="6060"/>
        <v>0</v>
      </c>
      <c r="AC3062" s="5">
        <f t="shared" si="6060"/>
        <v>0</v>
      </c>
      <c r="AD3062" s="5">
        <f t="shared" si="6060"/>
        <v>0</v>
      </c>
      <c r="AE3062" s="5">
        <f t="shared" si="6060"/>
        <v>0</v>
      </c>
      <c r="AF3062" s="5">
        <f t="shared" si="6060"/>
        <v>0</v>
      </c>
      <c r="AG3062" s="5">
        <f t="shared" si="6020"/>
        <v>0</v>
      </c>
      <c r="AH3062" s="5">
        <f t="shared" si="6018"/>
        <v>15359.2</v>
      </c>
      <c r="AI3062" s="5">
        <f t="shared" si="6019"/>
        <v>0</v>
      </c>
      <c r="AJ3062" s="5">
        <f t="shared" ref="AJ3062:AJ3063" si="6061">AJ3063</f>
        <v>0</v>
      </c>
      <c r="AK3062" s="17"/>
      <c r="AL3062" s="27"/>
    </row>
    <row r="3063" spans="1:38" ht="31.2" x14ac:dyDescent="0.3">
      <c r="A3063" s="4" t="s">
        <v>274</v>
      </c>
      <c r="B3063" s="4" t="s">
        <v>74</v>
      </c>
      <c r="C3063" s="4" t="s">
        <v>169</v>
      </c>
      <c r="D3063" s="4" t="s">
        <v>984</v>
      </c>
      <c r="E3063" s="4" t="s">
        <v>280</v>
      </c>
      <c r="F3063" s="14" t="s">
        <v>567</v>
      </c>
      <c r="G3063" s="5">
        <f t="shared" si="6058"/>
        <v>0</v>
      </c>
      <c r="H3063" s="5">
        <f t="shared" si="6058"/>
        <v>15359.2</v>
      </c>
      <c r="I3063" s="5">
        <f t="shared" si="6058"/>
        <v>0</v>
      </c>
      <c r="J3063" s="5">
        <f t="shared" si="6058"/>
        <v>0</v>
      </c>
      <c r="K3063" s="5">
        <f t="shared" si="6058"/>
        <v>0</v>
      </c>
      <c r="L3063" s="5">
        <f t="shared" si="6058"/>
        <v>0</v>
      </c>
      <c r="M3063" s="5">
        <f t="shared" si="5992"/>
        <v>0</v>
      </c>
      <c r="N3063" s="5">
        <f t="shared" si="5993"/>
        <v>15359.2</v>
      </c>
      <c r="O3063" s="5">
        <f t="shared" si="5994"/>
        <v>0</v>
      </c>
      <c r="P3063" s="5">
        <f t="shared" si="6059"/>
        <v>0</v>
      </c>
      <c r="Q3063" s="5">
        <f t="shared" si="6059"/>
        <v>0</v>
      </c>
      <c r="R3063" s="5">
        <f t="shared" si="6059"/>
        <v>0</v>
      </c>
      <c r="S3063" s="5">
        <f t="shared" si="6059"/>
        <v>0</v>
      </c>
      <c r="T3063" s="5">
        <f t="shared" si="6059"/>
        <v>0</v>
      </c>
      <c r="U3063" s="5">
        <f t="shared" si="6059"/>
        <v>0</v>
      </c>
      <c r="V3063" s="5">
        <f t="shared" si="6059"/>
        <v>0</v>
      </c>
      <c r="W3063" s="5">
        <f t="shared" si="6060"/>
        <v>0</v>
      </c>
      <c r="X3063" s="5">
        <f t="shared" si="6060"/>
        <v>0</v>
      </c>
      <c r="Y3063" s="5">
        <f t="shared" si="6060"/>
        <v>0</v>
      </c>
      <c r="Z3063" s="5">
        <f t="shared" si="6060"/>
        <v>0</v>
      </c>
      <c r="AA3063" s="5">
        <f t="shared" si="6060"/>
        <v>0</v>
      </c>
      <c r="AB3063" s="5">
        <f t="shared" si="6060"/>
        <v>0</v>
      </c>
      <c r="AC3063" s="5">
        <f t="shared" si="6060"/>
        <v>0</v>
      </c>
      <c r="AD3063" s="5">
        <f t="shared" si="6060"/>
        <v>0</v>
      </c>
      <c r="AE3063" s="5">
        <f t="shared" si="6060"/>
        <v>0</v>
      </c>
      <c r="AF3063" s="5">
        <f t="shared" si="6060"/>
        <v>0</v>
      </c>
      <c r="AG3063" s="5">
        <f t="shared" si="6020"/>
        <v>0</v>
      </c>
      <c r="AH3063" s="5">
        <f t="shared" si="6018"/>
        <v>15359.2</v>
      </c>
      <c r="AI3063" s="5">
        <f t="shared" si="6019"/>
        <v>0</v>
      </c>
      <c r="AJ3063" s="5">
        <f t="shared" si="6061"/>
        <v>0</v>
      </c>
      <c r="AK3063" s="17"/>
      <c r="AL3063" s="27"/>
    </row>
    <row r="3064" spans="1:38" x14ac:dyDescent="0.3">
      <c r="A3064" s="4" t="s">
        <v>274</v>
      </c>
      <c r="B3064" s="4" t="s">
        <v>74</v>
      </c>
      <c r="C3064" s="4" t="s">
        <v>169</v>
      </c>
      <c r="D3064" s="4" t="s">
        <v>984</v>
      </c>
      <c r="E3064" s="4" t="s">
        <v>279</v>
      </c>
      <c r="F3064" s="14" t="s">
        <v>568</v>
      </c>
      <c r="G3064" s="5">
        <v>0</v>
      </c>
      <c r="H3064" s="5">
        <v>15359.2</v>
      </c>
      <c r="I3064" s="5">
        <v>0</v>
      </c>
      <c r="J3064" s="5"/>
      <c r="K3064" s="5"/>
      <c r="L3064" s="5"/>
      <c r="M3064" s="5">
        <f t="shared" si="5992"/>
        <v>0</v>
      </c>
      <c r="N3064" s="5">
        <f t="shared" si="5993"/>
        <v>15359.2</v>
      </c>
      <c r="O3064" s="5">
        <f t="shared" si="5994"/>
        <v>0</v>
      </c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>
        <f t="shared" si="6020"/>
        <v>0</v>
      </c>
      <c r="AH3064" s="5">
        <f t="shared" si="6018"/>
        <v>15359.2</v>
      </c>
      <c r="AI3064" s="5">
        <f t="shared" si="6019"/>
        <v>0</v>
      </c>
      <c r="AJ3064" s="5"/>
      <c r="AK3064" s="17"/>
      <c r="AL3064" s="27"/>
    </row>
    <row r="3065" spans="1:38" ht="31.2" x14ac:dyDescent="0.3">
      <c r="A3065" s="4" t="s">
        <v>274</v>
      </c>
      <c r="B3065" s="4" t="s">
        <v>74</v>
      </c>
      <c r="C3065" s="4" t="s">
        <v>169</v>
      </c>
      <c r="D3065" s="4" t="s">
        <v>985</v>
      </c>
      <c r="E3065" s="4"/>
      <c r="F3065" s="14" t="s">
        <v>1030</v>
      </c>
      <c r="G3065" s="5">
        <f t="shared" ref="G3065:L3066" si="6062">G3066</f>
        <v>0</v>
      </c>
      <c r="H3065" s="5">
        <f t="shared" si="6062"/>
        <v>4717.3999999999996</v>
      </c>
      <c r="I3065" s="5">
        <f t="shared" si="6062"/>
        <v>0</v>
      </c>
      <c r="J3065" s="5">
        <f t="shared" si="6062"/>
        <v>0</v>
      </c>
      <c r="K3065" s="5">
        <f t="shared" si="6062"/>
        <v>0</v>
      </c>
      <c r="L3065" s="5">
        <f t="shared" si="6062"/>
        <v>0</v>
      </c>
      <c r="M3065" s="5">
        <f t="shared" si="5992"/>
        <v>0</v>
      </c>
      <c r="N3065" s="5">
        <f t="shared" si="5993"/>
        <v>4717.3999999999996</v>
      </c>
      <c r="O3065" s="5">
        <f t="shared" si="5994"/>
        <v>0</v>
      </c>
      <c r="P3065" s="5">
        <f t="shared" ref="P3065:V3066" si="6063">P3066</f>
        <v>0</v>
      </c>
      <c r="Q3065" s="5">
        <f t="shared" si="6063"/>
        <v>0</v>
      </c>
      <c r="R3065" s="5">
        <f t="shared" si="6063"/>
        <v>15</v>
      </c>
      <c r="S3065" s="5">
        <f t="shared" si="6063"/>
        <v>0</v>
      </c>
      <c r="T3065" s="5">
        <f t="shared" si="6063"/>
        <v>0</v>
      </c>
      <c r="U3065" s="5">
        <f t="shared" si="6063"/>
        <v>0</v>
      </c>
      <c r="V3065" s="5">
        <f t="shared" si="6063"/>
        <v>0</v>
      </c>
      <c r="W3065" s="5">
        <f t="shared" ref="W3065:AF3066" si="6064">W3066</f>
        <v>0</v>
      </c>
      <c r="X3065" s="5">
        <f t="shared" si="6064"/>
        <v>0</v>
      </c>
      <c r="Y3065" s="5">
        <f t="shared" si="6064"/>
        <v>0</v>
      </c>
      <c r="Z3065" s="5">
        <f t="shared" si="6064"/>
        <v>0</v>
      </c>
      <c r="AA3065" s="5">
        <f t="shared" si="6064"/>
        <v>0</v>
      </c>
      <c r="AB3065" s="5">
        <f t="shared" si="6064"/>
        <v>0</v>
      </c>
      <c r="AC3065" s="5">
        <f t="shared" si="6064"/>
        <v>0</v>
      </c>
      <c r="AD3065" s="5">
        <f t="shared" si="6064"/>
        <v>0</v>
      </c>
      <c r="AE3065" s="5">
        <f t="shared" si="6064"/>
        <v>0</v>
      </c>
      <c r="AF3065" s="5">
        <f t="shared" si="6064"/>
        <v>0</v>
      </c>
      <c r="AG3065" s="5">
        <f t="shared" si="6020"/>
        <v>15</v>
      </c>
      <c r="AH3065" s="5">
        <f t="shared" si="6018"/>
        <v>4717.3999999999996</v>
      </c>
      <c r="AI3065" s="5">
        <f t="shared" si="6019"/>
        <v>0</v>
      </c>
      <c r="AJ3065" s="5">
        <f t="shared" ref="AJ3065:AJ3066" si="6065">AJ3066</f>
        <v>0</v>
      </c>
      <c r="AK3065" s="17"/>
      <c r="AL3065" s="27"/>
    </row>
    <row r="3066" spans="1:38" ht="31.2" x14ac:dyDescent="0.3">
      <c r="A3066" s="4" t="s">
        <v>274</v>
      </c>
      <c r="B3066" s="4" t="s">
        <v>74</v>
      </c>
      <c r="C3066" s="4" t="s">
        <v>169</v>
      </c>
      <c r="D3066" s="4" t="s">
        <v>985</v>
      </c>
      <c r="E3066" s="4" t="s">
        <v>280</v>
      </c>
      <c r="F3066" s="14" t="s">
        <v>567</v>
      </c>
      <c r="G3066" s="5">
        <f t="shared" si="6062"/>
        <v>0</v>
      </c>
      <c r="H3066" s="5">
        <f t="shared" si="6062"/>
        <v>4717.3999999999996</v>
      </c>
      <c r="I3066" s="5">
        <f t="shared" si="6062"/>
        <v>0</v>
      </c>
      <c r="J3066" s="5">
        <f t="shared" si="6062"/>
        <v>0</v>
      </c>
      <c r="K3066" s="5">
        <f t="shared" si="6062"/>
        <v>0</v>
      </c>
      <c r="L3066" s="5">
        <f t="shared" si="6062"/>
        <v>0</v>
      </c>
      <c r="M3066" s="5">
        <f t="shared" si="5992"/>
        <v>0</v>
      </c>
      <c r="N3066" s="5">
        <f t="shared" si="5993"/>
        <v>4717.3999999999996</v>
      </c>
      <c r="O3066" s="5">
        <f t="shared" si="5994"/>
        <v>0</v>
      </c>
      <c r="P3066" s="5">
        <f t="shared" si="6063"/>
        <v>0</v>
      </c>
      <c r="Q3066" s="5">
        <f t="shared" si="6063"/>
        <v>0</v>
      </c>
      <c r="R3066" s="5">
        <f t="shared" si="6063"/>
        <v>15</v>
      </c>
      <c r="S3066" s="5">
        <f t="shared" si="6063"/>
        <v>0</v>
      </c>
      <c r="T3066" s="5">
        <f t="shared" si="6063"/>
        <v>0</v>
      </c>
      <c r="U3066" s="5">
        <f t="shared" si="6063"/>
        <v>0</v>
      </c>
      <c r="V3066" s="5">
        <f t="shared" si="6063"/>
        <v>0</v>
      </c>
      <c r="W3066" s="5">
        <f t="shared" si="6064"/>
        <v>0</v>
      </c>
      <c r="X3066" s="5">
        <f t="shared" si="6064"/>
        <v>0</v>
      </c>
      <c r="Y3066" s="5">
        <f t="shared" si="6064"/>
        <v>0</v>
      </c>
      <c r="Z3066" s="5">
        <f t="shared" si="6064"/>
        <v>0</v>
      </c>
      <c r="AA3066" s="5">
        <f t="shared" si="6064"/>
        <v>0</v>
      </c>
      <c r="AB3066" s="5">
        <f t="shared" si="6064"/>
        <v>0</v>
      </c>
      <c r="AC3066" s="5">
        <f t="shared" si="6064"/>
        <v>0</v>
      </c>
      <c r="AD3066" s="5">
        <f t="shared" si="6064"/>
        <v>0</v>
      </c>
      <c r="AE3066" s="5">
        <f t="shared" si="6064"/>
        <v>0</v>
      </c>
      <c r="AF3066" s="5">
        <f t="shared" si="6064"/>
        <v>0</v>
      </c>
      <c r="AG3066" s="5">
        <f t="shared" si="6020"/>
        <v>15</v>
      </c>
      <c r="AH3066" s="5">
        <f t="shared" si="6018"/>
        <v>4717.3999999999996</v>
      </c>
      <c r="AI3066" s="5">
        <f t="shared" si="6019"/>
        <v>0</v>
      </c>
      <c r="AJ3066" s="5">
        <f t="shared" si="6065"/>
        <v>0</v>
      </c>
      <c r="AK3066" s="17"/>
      <c r="AL3066" s="27"/>
    </row>
    <row r="3067" spans="1:38" x14ac:dyDescent="0.3">
      <c r="A3067" s="4" t="s">
        <v>274</v>
      </c>
      <c r="B3067" s="4" t="s">
        <v>74</v>
      </c>
      <c r="C3067" s="4" t="s">
        <v>169</v>
      </c>
      <c r="D3067" s="4" t="s">
        <v>985</v>
      </c>
      <c r="E3067" s="4" t="s">
        <v>279</v>
      </c>
      <c r="F3067" s="14" t="s">
        <v>568</v>
      </c>
      <c r="G3067" s="5">
        <v>0</v>
      </c>
      <c r="H3067" s="5">
        <v>4717.3999999999996</v>
      </c>
      <c r="I3067" s="5">
        <v>0</v>
      </c>
      <c r="J3067" s="5"/>
      <c r="K3067" s="5"/>
      <c r="L3067" s="5"/>
      <c r="M3067" s="5">
        <f t="shared" si="5992"/>
        <v>0</v>
      </c>
      <c r="N3067" s="5">
        <f t="shared" si="5993"/>
        <v>4717.3999999999996</v>
      </c>
      <c r="O3067" s="5">
        <f t="shared" si="5994"/>
        <v>0</v>
      </c>
      <c r="P3067" s="5"/>
      <c r="Q3067" s="5"/>
      <c r="R3067" s="5">
        <v>15</v>
      </c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>
        <f t="shared" si="6020"/>
        <v>15</v>
      </c>
      <c r="AH3067" s="5">
        <f t="shared" si="6018"/>
        <v>4717.3999999999996</v>
      </c>
      <c r="AI3067" s="5">
        <f t="shared" si="6019"/>
        <v>0</v>
      </c>
      <c r="AJ3067" s="5"/>
      <c r="AK3067" s="17"/>
      <c r="AL3067" s="27"/>
    </row>
    <row r="3068" spans="1:38" ht="46.8" x14ac:dyDescent="0.3">
      <c r="A3068" s="4" t="s">
        <v>274</v>
      </c>
      <c r="B3068" s="4" t="s">
        <v>74</v>
      </c>
      <c r="C3068" s="4" t="s">
        <v>169</v>
      </c>
      <c r="D3068" s="4" t="s">
        <v>1004</v>
      </c>
      <c r="E3068" s="4"/>
      <c r="F3068" s="14" t="s">
        <v>1470</v>
      </c>
      <c r="G3068" s="5">
        <f t="shared" ref="G3068:L3069" si="6066">G3069</f>
        <v>27628.400000000001</v>
      </c>
      <c r="H3068" s="5">
        <f t="shared" si="6066"/>
        <v>59852</v>
      </c>
      <c r="I3068" s="5">
        <f t="shared" si="6066"/>
        <v>0</v>
      </c>
      <c r="J3068" s="5">
        <f t="shared" si="6066"/>
        <v>0</v>
      </c>
      <c r="K3068" s="5">
        <f t="shared" si="6066"/>
        <v>0</v>
      </c>
      <c r="L3068" s="5">
        <f t="shared" si="6066"/>
        <v>0</v>
      </c>
      <c r="M3068" s="5">
        <f t="shared" si="5992"/>
        <v>27628.400000000001</v>
      </c>
      <c r="N3068" s="5">
        <f t="shared" si="5993"/>
        <v>59852</v>
      </c>
      <c r="O3068" s="5">
        <f t="shared" si="5994"/>
        <v>0</v>
      </c>
      <c r="P3068" s="5">
        <f t="shared" ref="P3068:V3069" si="6067">P3069</f>
        <v>0</v>
      </c>
      <c r="Q3068" s="5">
        <f t="shared" si="6067"/>
        <v>0</v>
      </c>
      <c r="R3068" s="5">
        <f t="shared" si="6067"/>
        <v>0</v>
      </c>
      <c r="S3068" s="5">
        <f t="shared" si="6067"/>
        <v>0</v>
      </c>
      <c r="T3068" s="5">
        <f t="shared" si="6067"/>
        <v>0</v>
      </c>
      <c r="U3068" s="5">
        <f t="shared" si="6067"/>
        <v>0</v>
      </c>
      <c r="V3068" s="5">
        <f t="shared" si="6067"/>
        <v>0</v>
      </c>
      <c r="W3068" s="5">
        <f t="shared" ref="W3068:AF3069" si="6068">W3069</f>
        <v>0</v>
      </c>
      <c r="X3068" s="5">
        <f t="shared" si="6068"/>
        <v>0</v>
      </c>
      <c r="Y3068" s="5">
        <f t="shared" si="6068"/>
        <v>0</v>
      </c>
      <c r="Z3068" s="5">
        <f t="shared" si="6068"/>
        <v>0</v>
      </c>
      <c r="AA3068" s="5">
        <f t="shared" si="6068"/>
        <v>0</v>
      </c>
      <c r="AB3068" s="5">
        <f t="shared" si="6068"/>
        <v>0</v>
      </c>
      <c r="AC3068" s="5">
        <f t="shared" si="6068"/>
        <v>0</v>
      </c>
      <c r="AD3068" s="5">
        <f t="shared" si="6068"/>
        <v>0</v>
      </c>
      <c r="AE3068" s="5">
        <f t="shared" si="6068"/>
        <v>0</v>
      </c>
      <c r="AF3068" s="5">
        <f t="shared" si="6068"/>
        <v>0</v>
      </c>
      <c r="AG3068" s="5">
        <f t="shared" si="6020"/>
        <v>27628.400000000001</v>
      </c>
      <c r="AH3068" s="5">
        <f t="shared" si="6018"/>
        <v>59852</v>
      </c>
      <c r="AI3068" s="5">
        <f t="shared" si="6019"/>
        <v>0</v>
      </c>
      <c r="AJ3068" s="5">
        <f t="shared" ref="AJ3068:AJ3069" si="6069">AJ3069</f>
        <v>0</v>
      </c>
      <c r="AK3068" s="17"/>
      <c r="AL3068" s="27" t="s">
        <v>1469</v>
      </c>
    </row>
    <row r="3069" spans="1:38" ht="31.2" x14ac:dyDescent="0.3">
      <c r="A3069" s="4" t="s">
        <v>274</v>
      </c>
      <c r="B3069" s="4" t="s">
        <v>74</v>
      </c>
      <c r="C3069" s="4" t="s">
        <v>169</v>
      </c>
      <c r="D3069" s="4" t="s">
        <v>1004</v>
      </c>
      <c r="E3069" s="4" t="s">
        <v>280</v>
      </c>
      <c r="F3069" s="14" t="s">
        <v>567</v>
      </c>
      <c r="G3069" s="5">
        <f t="shared" si="6066"/>
        <v>27628.400000000001</v>
      </c>
      <c r="H3069" s="5">
        <f t="shared" si="6066"/>
        <v>59852</v>
      </c>
      <c r="I3069" s="5">
        <f t="shared" si="6066"/>
        <v>0</v>
      </c>
      <c r="J3069" s="5">
        <f t="shared" si="6066"/>
        <v>0</v>
      </c>
      <c r="K3069" s="5">
        <f t="shared" si="6066"/>
        <v>0</v>
      </c>
      <c r="L3069" s="5">
        <f t="shared" si="6066"/>
        <v>0</v>
      </c>
      <c r="M3069" s="5">
        <f t="shared" si="5992"/>
        <v>27628.400000000001</v>
      </c>
      <c r="N3069" s="5">
        <f t="shared" si="5993"/>
        <v>59852</v>
      </c>
      <c r="O3069" s="5">
        <f t="shared" si="5994"/>
        <v>0</v>
      </c>
      <c r="P3069" s="5">
        <f t="shared" si="6067"/>
        <v>0</v>
      </c>
      <c r="Q3069" s="5">
        <f t="shared" si="6067"/>
        <v>0</v>
      </c>
      <c r="R3069" s="5">
        <f t="shared" si="6067"/>
        <v>0</v>
      </c>
      <c r="S3069" s="5">
        <f t="shared" si="6067"/>
        <v>0</v>
      </c>
      <c r="T3069" s="5">
        <f t="shared" si="6067"/>
        <v>0</v>
      </c>
      <c r="U3069" s="5">
        <f t="shared" si="6067"/>
        <v>0</v>
      </c>
      <c r="V3069" s="5">
        <f t="shared" si="6067"/>
        <v>0</v>
      </c>
      <c r="W3069" s="5">
        <f t="shared" si="6068"/>
        <v>0</v>
      </c>
      <c r="X3069" s="5">
        <f t="shared" si="6068"/>
        <v>0</v>
      </c>
      <c r="Y3069" s="5">
        <f t="shared" si="6068"/>
        <v>0</v>
      </c>
      <c r="Z3069" s="5">
        <f t="shared" si="6068"/>
        <v>0</v>
      </c>
      <c r="AA3069" s="5">
        <f t="shared" si="6068"/>
        <v>0</v>
      </c>
      <c r="AB3069" s="5">
        <f t="shared" si="6068"/>
        <v>0</v>
      </c>
      <c r="AC3069" s="5">
        <f t="shared" si="6068"/>
        <v>0</v>
      </c>
      <c r="AD3069" s="5">
        <f t="shared" si="6068"/>
        <v>0</v>
      </c>
      <c r="AE3069" s="5">
        <f t="shared" si="6068"/>
        <v>0</v>
      </c>
      <c r="AF3069" s="5">
        <f t="shared" si="6068"/>
        <v>0</v>
      </c>
      <c r="AG3069" s="5">
        <f t="shared" si="6020"/>
        <v>27628.400000000001</v>
      </c>
      <c r="AH3069" s="5">
        <f t="shared" si="6018"/>
        <v>59852</v>
      </c>
      <c r="AI3069" s="5">
        <f t="shared" si="6019"/>
        <v>0</v>
      </c>
      <c r="AJ3069" s="5">
        <f t="shared" si="6069"/>
        <v>0</v>
      </c>
      <c r="AK3069" s="17"/>
      <c r="AL3069" s="27"/>
    </row>
    <row r="3070" spans="1:38" x14ac:dyDescent="0.3">
      <c r="A3070" s="4" t="s">
        <v>274</v>
      </c>
      <c r="B3070" s="4" t="s">
        <v>74</v>
      </c>
      <c r="C3070" s="4" t="s">
        <v>169</v>
      </c>
      <c r="D3070" s="4" t="s">
        <v>1004</v>
      </c>
      <c r="E3070" s="4" t="s">
        <v>279</v>
      </c>
      <c r="F3070" s="14" t="s">
        <v>568</v>
      </c>
      <c r="G3070" s="5">
        <v>27628.400000000001</v>
      </c>
      <c r="H3070" s="5">
        <v>59852</v>
      </c>
      <c r="I3070" s="5">
        <v>0</v>
      </c>
      <c r="J3070" s="5"/>
      <c r="K3070" s="5"/>
      <c r="L3070" s="5"/>
      <c r="M3070" s="5">
        <f t="shared" si="5992"/>
        <v>27628.400000000001</v>
      </c>
      <c r="N3070" s="5">
        <f t="shared" si="5993"/>
        <v>59852</v>
      </c>
      <c r="O3070" s="5">
        <f t="shared" si="5994"/>
        <v>0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>
        <f t="shared" si="6020"/>
        <v>27628.400000000001</v>
      </c>
      <c r="AH3070" s="5">
        <f t="shared" si="6018"/>
        <v>59852</v>
      </c>
      <c r="AI3070" s="5">
        <f t="shared" si="6019"/>
        <v>0</v>
      </c>
      <c r="AJ3070" s="5"/>
      <c r="AK3070" s="17"/>
      <c r="AL3070" s="27"/>
    </row>
    <row r="3071" spans="1:38" ht="93.6" x14ac:dyDescent="0.3">
      <c r="A3071" s="4" t="s">
        <v>274</v>
      </c>
      <c r="B3071" s="4" t="s">
        <v>74</v>
      </c>
      <c r="C3071" s="4" t="s">
        <v>169</v>
      </c>
      <c r="D3071" s="4" t="s">
        <v>896</v>
      </c>
      <c r="E3071" s="4"/>
      <c r="F3071" s="14" t="s">
        <v>904</v>
      </c>
      <c r="G3071" s="5">
        <f t="shared" ref="G3071:L3072" si="6070">G3072</f>
        <v>329002.3</v>
      </c>
      <c r="H3071" s="5">
        <f t="shared" si="6070"/>
        <v>366616.8</v>
      </c>
      <c r="I3071" s="5">
        <f t="shared" si="6070"/>
        <v>621631.19999999995</v>
      </c>
      <c r="J3071" s="5">
        <f t="shared" si="6070"/>
        <v>0</v>
      </c>
      <c r="K3071" s="5">
        <f t="shared" si="6070"/>
        <v>0</v>
      </c>
      <c r="L3071" s="5">
        <f t="shared" si="6070"/>
        <v>0</v>
      </c>
      <c r="M3071" s="5">
        <f t="shared" si="5992"/>
        <v>329002.3</v>
      </c>
      <c r="N3071" s="5">
        <f t="shared" si="5993"/>
        <v>366616.8</v>
      </c>
      <c r="O3071" s="5">
        <f t="shared" si="5994"/>
        <v>621631.19999999995</v>
      </c>
      <c r="P3071" s="5">
        <f t="shared" ref="P3071:V3072" si="6071">P3072</f>
        <v>0</v>
      </c>
      <c r="Q3071" s="5">
        <f t="shared" si="6071"/>
        <v>0</v>
      </c>
      <c r="R3071" s="5">
        <f t="shared" si="6071"/>
        <v>0</v>
      </c>
      <c r="S3071" s="5">
        <f t="shared" si="6071"/>
        <v>0</v>
      </c>
      <c r="T3071" s="5">
        <f t="shared" si="6071"/>
        <v>0</v>
      </c>
      <c r="U3071" s="5">
        <f t="shared" si="6071"/>
        <v>0</v>
      </c>
      <c r="V3071" s="5">
        <f t="shared" si="6071"/>
        <v>0</v>
      </c>
      <c r="W3071" s="5">
        <f t="shared" ref="W3071:AF3072" si="6072">W3072</f>
        <v>-10041.200000000001</v>
      </c>
      <c r="X3071" s="5">
        <f t="shared" si="6072"/>
        <v>0</v>
      </c>
      <c r="Y3071" s="5">
        <f t="shared" si="6072"/>
        <v>0</v>
      </c>
      <c r="Z3071" s="5">
        <f t="shared" si="6072"/>
        <v>0</v>
      </c>
      <c r="AA3071" s="5">
        <f t="shared" si="6072"/>
        <v>0</v>
      </c>
      <c r="AB3071" s="5">
        <f t="shared" si="6072"/>
        <v>1803.7</v>
      </c>
      <c r="AC3071" s="5">
        <f t="shared" si="6072"/>
        <v>0</v>
      </c>
      <c r="AD3071" s="5">
        <f t="shared" si="6072"/>
        <v>0</v>
      </c>
      <c r="AE3071" s="5">
        <f t="shared" si="6072"/>
        <v>0</v>
      </c>
      <c r="AF3071" s="5">
        <f t="shared" si="6072"/>
        <v>-70490.2</v>
      </c>
      <c r="AG3071" s="5">
        <f t="shared" si="6020"/>
        <v>318961.09999999998</v>
      </c>
      <c r="AH3071" s="5">
        <f t="shared" si="6018"/>
        <v>368420.5</v>
      </c>
      <c r="AI3071" s="5">
        <f t="shared" si="6019"/>
        <v>551141</v>
      </c>
      <c r="AJ3071" s="5">
        <f t="shared" ref="AJ3071:AJ3072" si="6073">AJ3072</f>
        <v>0</v>
      </c>
      <c r="AK3071" s="17"/>
      <c r="AL3071" s="27"/>
    </row>
    <row r="3072" spans="1:38" ht="31.2" x14ac:dyDescent="0.3">
      <c r="A3072" s="4" t="s">
        <v>274</v>
      </c>
      <c r="B3072" s="4" t="s">
        <v>74</v>
      </c>
      <c r="C3072" s="4" t="s">
        <v>169</v>
      </c>
      <c r="D3072" s="4" t="s">
        <v>896</v>
      </c>
      <c r="E3072" s="4" t="s">
        <v>280</v>
      </c>
      <c r="F3072" s="14" t="s">
        <v>567</v>
      </c>
      <c r="G3072" s="5">
        <f t="shared" si="6070"/>
        <v>329002.3</v>
      </c>
      <c r="H3072" s="5">
        <f t="shared" si="6070"/>
        <v>366616.8</v>
      </c>
      <c r="I3072" s="5">
        <f t="shared" si="6070"/>
        <v>621631.19999999995</v>
      </c>
      <c r="J3072" s="5">
        <f t="shared" si="6070"/>
        <v>0</v>
      </c>
      <c r="K3072" s="5">
        <f t="shared" si="6070"/>
        <v>0</v>
      </c>
      <c r="L3072" s="5">
        <f t="shared" si="6070"/>
        <v>0</v>
      </c>
      <c r="M3072" s="5">
        <f t="shared" si="5992"/>
        <v>329002.3</v>
      </c>
      <c r="N3072" s="5">
        <f t="shared" si="5993"/>
        <v>366616.8</v>
      </c>
      <c r="O3072" s="5">
        <f t="shared" si="5994"/>
        <v>621631.19999999995</v>
      </c>
      <c r="P3072" s="5">
        <f t="shared" si="6071"/>
        <v>0</v>
      </c>
      <c r="Q3072" s="5">
        <f t="shared" si="6071"/>
        <v>0</v>
      </c>
      <c r="R3072" s="5">
        <f t="shared" si="6071"/>
        <v>0</v>
      </c>
      <c r="S3072" s="5">
        <f t="shared" si="6071"/>
        <v>0</v>
      </c>
      <c r="T3072" s="5">
        <f t="shared" si="6071"/>
        <v>0</v>
      </c>
      <c r="U3072" s="5">
        <f t="shared" si="6071"/>
        <v>0</v>
      </c>
      <c r="V3072" s="5">
        <f t="shared" si="6071"/>
        <v>0</v>
      </c>
      <c r="W3072" s="5">
        <f t="shared" si="6072"/>
        <v>-10041.200000000001</v>
      </c>
      <c r="X3072" s="5">
        <f t="shared" si="6072"/>
        <v>0</v>
      </c>
      <c r="Y3072" s="5">
        <f t="shared" si="6072"/>
        <v>0</v>
      </c>
      <c r="Z3072" s="5">
        <f t="shared" si="6072"/>
        <v>0</v>
      </c>
      <c r="AA3072" s="5">
        <f t="shared" si="6072"/>
        <v>0</v>
      </c>
      <c r="AB3072" s="5">
        <f t="shared" si="6072"/>
        <v>1803.7</v>
      </c>
      <c r="AC3072" s="5">
        <f t="shared" si="6072"/>
        <v>0</v>
      </c>
      <c r="AD3072" s="5">
        <f t="shared" si="6072"/>
        <v>0</v>
      </c>
      <c r="AE3072" s="5">
        <f t="shared" si="6072"/>
        <v>0</v>
      </c>
      <c r="AF3072" s="5">
        <f t="shared" si="6072"/>
        <v>-70490.2</v>
      </c>
      <c r="AG3072" s="5">
        <f t="shared" si="6020"/>
        <v>318961.09999999998</v>
      </c>
      <c r="AH3072" s="5">
        <f t="shared" si="6018"/>
        <v>368420.5</v>
      </c>
      <c r="AI3072" s="5">
        <f t="shared" si="6019"/>
        <v>551141</v>
      </c>
      <c r="AJ3072" s="5">
        <f t="shared" si="6073"/>
        <v>0</v>
      </c>
      <c r="AK3072" s="17"/>
      <c r="AL3072" s="27"/>
    </row>
    <row r="3073" spans="1:38" x14ac:dyDescent="0.3">
      <c r="A3073" s="4" t="s">
        <v>274</v>
      </c>
      <c r="B3073" s="4" t="s">
        <v>74</v>
      </c>
      <c r="C3073" s="4" t="s">
        <v>169</v>
      </c>
      <c r="D3073" s="4" t="s">
        <v>896</v>
      </c>
      <c r="E3073" s="4" t="s">
        <v>279</v>
      </c>
      <c r="F3073" s="14" t="s">
        <v>568</v>
      </c>
      <c r="G3073" s="5">
        <v>329002.3</v>
      </c>
      <c r="H3073" s="5">
        <v>366616.8</v>
      </c>
      <c r="I3073" s="5">
        <v>621631.19999999995</v>
      </c>
      <c r="J3073" s="5"/>
      <c r="K3073" s="5"/>
      <c r="L3073" s="5"/>
      <c r="M3073" s="5">
        <f t="shared" si="5992"/>
        <v>329002.3</v>
      </c>
      <c r="N3073" s="5">
        <f t="shared" si="5993"/>
        <v>366616.8</v>
      </c>
      <c r="O3073" s="5">
        <f t="shared" si="5994"/>
        <v>621631.19999999995</v>
      </c>
      <c r="P3073" s="5"/>
      <c r="Q3073" s="5"/>
      <c r="R3073" s="5"/>
      <c r="S3073" s="5"/>
      <c r="T3073" s="5"/>
      <c r="U3073" s="5"/>
      <c r="V3073" s="5"/>
      <c r="W3073" s="5">
        <v>-10041.200000000001</v>
      </c>
      <c r="X3073" s="5"/>
      <c r="Y3073" s="5"/>
      <c r="Z3073" s="5"/>
      <c r="AA3073" s="5"/>
      <c r="AB3073" s="5">
        <v>1803.7</v>
      </c>
      <c r="AC3073" s="5"/>
      <c r="AD3073" s="5"/>
      <c r="AE3073" s="5"/>
      <c r="AF3073" s="5">
        <v>-70490.2</v>
      </c>
      <c r="AG3073" s="5">
        <f t="shared" si="6020"/>
        <v>318961.09999999998</v>
      </c>
      <c r="AH3073" s="5">
        <f t="shared" si="6018"/>
        <v>368420.5</v>
      </c>
      <c r="AI3073" s="5">
        <f t="shared" si="6019"/>
        <v>551141</v>
      </c>
      <c r="AJ3073" s="5"/>
      <c r="AK3073" s="17"/>
      <c r="AL3073" s="27"/>
    </row>
    <row r="3074" spans="1:38" ht="124.8" x14ac:dyDescent="0.3">
      <c r="A3074" s="4" t="s">
        <v>274</v>
      </c>
      <c r="B3074" s="4" t="s">
        <v>74</v>
      </c>
      <c r="C3074" s="4" t="s">
        <v>169</v>
      </c>
      <c r="D3074" s="4" t="s">
        <v>912</v>
      </c>
      <c r="E3074" s="4"/>
      <c r="F3074" s="14" t="s">
        <v>1234</v>
      </c>
      <c r="G3074" s="5">
        <f t="shared" ref="G3074:L3075" si="6074">G3075</f>
        <v>43110.2</v>
      </c>
      <c r="H3074" s="5">
        <f t="shared" si="6074"/>
        <v>0</v>
      </c>
      <c r="I3074" s="5">
        <f t="shared" si="6074"/>
        <v>0</v>
      </c>
      <c r="J3074" s="5">
        <f t="shared" si="6074"/>
        <v>0</v>
      </c>
      <c r="K3074" s="5">
        <f t="shared" si="6074"/>
        <v>0</v>
      </c>
      <c r="L3074" s="5">
        <f t="shared" si="6074"/>
        <v>0</v>
      </c>
      <c r="M3074" s="5">
        <f t="shared" si="5992"/>
        <v>43110.2</v>
      </c>
      <c r="N3074" s="5">
        <f t="shared" si="5993"/>
        <v>0</v>
      </c>
      <c r="O3074" s="5">
        <f t="shared" si="5994"/>
        <v>0</v>
      </c>
      <c r="P3074" s="5">
        <f t="shared" ref="P3074:V3075" si="6075">P3075</f>
        <v>0</v>
      </c>
      <c r="Q3074" s="5">
        <f t="shared" si="6075"/>
        <v>0</v>
      </c>
      <c r="R3074" s="5">
        <f t="shared" si="6075"/>
        <v>4858.0069999999996</v>
      </c>
      <c r="S3074" s="5">
        <f t="shared" si="6075"/>
        <v>0</v>
      </c>
      <c r="T3074" s="5">
        <f t="shared" si="6075"/>
        <v>0</v>
      </c>
      <c r="U3074" s="5">
        <f t="shared" si="6075"/>
        <v>0</v>
      </c>
      <c r="V3074" s="5">
        <f t="shared" si="6075"/>
        <v>0</v>
      </c>
      <c r="W3074" s="5">
        <f t="shared" ref="W3074:AF3075" si="6076">W3075</f>
        <v>0</v>
      </c>
      <c r="X3074" s="5">
        <f t="shared" si="6076"/>
        <v>0</v>
      </c>
      <c r="Y3074" s="5">
        <f t="shared" si="6076"/>
        <v>0</v>
      </c>
      <c r="Z3074" s="5">
        <f t="shared" si="6076"/>
        <v>0</v>
      </c>
      <c r="AA3074" s="5">
        <f t="shared" si="6076"/>
        <v>0</v>
      </c>
      <c r="AB3074" s="5">
        <f t="shared" si="6076"/>
        <v>0</v>
      </c>
      <c r="AC3074" s="5">
        <f t="shared" si="6076"/>
        <v>0</v>
      </c>
      <c r="AD3074" s="5">
        <f t="shared" si="6076"/>
        <v>0</v>
      </c>
      <c r="AE3074" s="5">
        <f t="shared" si="6076"/>
        <v>0</v>
      </c>
      <c r="AF3074" s="5">
        <f t="shared" si="6076"/>
        <v>0</v>
      </c>
      <c r="AG3074" s="5">
        <f t="shared" si="6020"/>
        <v>47968.206999999995</v>
      </c>
      <c r="AH3074" s="5">
        <f t="shared" si="6018"/>
        <v>0</v>
      </c>
      <c r="AI3074" s="5">
        <f t="shared" si="6019"/>
        <v>0</v>
      </c>
      <c r="AJ3074" s="5">
        <f t="shared" ref="AJ3074:AJ3075" si="6077">AJ3075</f>
        <v>0</v>
      </c>
      <c r="AK3074" s="17"/>
      <c r="AL3074" s="27"/>
    </row>
    <row r="3075" spans="1:38" ht="31.2" x14ac:dyDescent="0.3">
      <c r="A3075" s="4" t="s">
        <v>274</v>
      </c>
      <c r="B3075" s="4" t="s">
        <v>74</v>
      </c>
      <c r="C3075" s="4" t="s">
        <v>169</v>
      </c>
      <c r="D3075" s="4" t="s">
        <v>912</v>
      </c>
      <c r="E3075" s="4" t="s">
        <v>280</v>
      </c>
      <c r="F3075" s="14" t="s">
        <v>567</v>
      </c>
      <c r="G3075" s="5">
        <f t="shared" si="6074"/>
        <v>43110.2</v>
      </c>
      <c r="H3075" s="5">
        <f t="shared" si="6074"/>
        <v>0</v>
      </c>
      <c r="I3075" s="5">
        <f t="shared" si="6074"/>
        <v>0</v>
      </c>
      <c r="J3075" s="5">
        <f t="shared" si="6074"/>
        <v>0</v>
      </c>
      <c r="K3075" s="5">
        <f t="shared" si="6074"/>
        <v>0</v>
      </c>
      <c r="L3075" s="5">
        <f t="shared" si="6074"/>
        <v>0</v>
      </c>
      <c r="M3075" s="5">
        <f t="shared" si="5992"/>
        <v>43110.2</v>
      </c>
      <c r="N3075" s="5">
        <f t="shared" si="5993"/>
        <v>0</v>
      </c>
      <c r="O3075" s="5">
        <f t="shared" si="5994"/>
        <v>0</v>
      </c>
      <c r="P3075" s="5">
        <f t="shared" si="6075"/>
        <v>0</v>
      </c>
      <c r="Q3075" s="5">
        <f t="shared" si="6075"/>
        <v>0</v>
      </c>
      <c r="R3075" s="5">
        <f t="shared" si="6075"/>
        <v>4858.0069999999996</v>
      </c>
      <c r="S3075" s="5">
        <f t="shared" si="6075"/>
        <v>0</v>
      </c>
      <c r="T3075" s="5">
        <f t="shared" si="6075"/>
        <v>0</v>
      </c>
      <c r="U3075" s="5">
        <f t="shared" si="6075"/>
        <v>0</v>
      </c>
      <c r="V3075" s="5">
        <f t="shared" si="6075"/>
        <v>0</v>
      </c>
      <c r="W3075" s="5">
        <f t="shared" si="6076"/>
        <v>0</v>
      </c>
      <c r="X3075" s="5">
        <f t="shared" si="6076"/>
        <v>0</v>
      </c>
      <c r="Y3075" s="5">
        <f t="shared" si="6076"/>
        <v>0</v>
      </c>
      <c r="Z3075" s="5">
        <f t="shared" si="6076"/>
        <v>0</v>
      </c>
      <c r="AA3075" s="5">
        <f t="shared" si="6076"/>
        <v>0</v>
      </c>
      <c r="AB3075" s="5">
        <f t="shared" si="6076"/>
        <v>0</v>
      </c>
      <c r="AC3075" s="5">
        <f t="shared" si="6076"/>
        <v>0</v>
      </c>
      <c r="AD3075" s="5">
        <f t="shared" si="6076"/>
        <v>0</v>
      </c>
      <c r="AE3075" s="5">
        <f t="shared" si="6076"/>
        <v>0</v>
      </c>
      <c r="AF3075" s="5">
        <f t="shared" si="6076"/>
        <v>0</v>
      </c>
      <c r="AG3075" s="5">
        <f t="shared" si="6020"/>
        <v>47968.206999999995</v>
      </c>
      <c r="AH3075" s="5">
        <f t="shared" si="6018"/>
        <v>0</v>
      </c>
      <c r="AI3075" s="5">
        <f t="shared" si="6019"/>
        <v>0</v>
      </c>
      <c r="AJ3075" s="5">
        <f t="shared" si="6077"/>
        <v>0</v>
      </c>
      <c r="AK3075" s="17"/>
      <c r="AL3075" s="27"/>
    </row>
    <row r="3076" spans="1:38" x14ac:dyDescent="0.3">
      <c r="A3076" s="4" t="s">
        <v>274</v>
      </c>
      <c r="B3076" s="4" t="s">
        <v>74</v>
      </c>
      <c r="C3076" s="4" t="s">
        <v>169</v>
      </c>
      <c r="D3076" s="4" t="s">
        <v>912</v>
      </c>
      <c r="E3076" s="4" t="s">
        <v>279</v>
      </c>
      <c r="F3076" s="14" t="s">
        <v>568</v>
      </c>
      <c r="G3076" s="5">
        <v>43110.2</v>
      </c>
      <c r="H3076" s="5">
        <v>0</v>
      </c>
      <c r="I3076" s="5">
        <v>0</v>
      </c>
      <c r="J3076" s="5"/>
      <c r="K3076" s="5"/>
      <c r="L3076" s="5"/>
      <c r="M3076" s="5">
        <f t="shared" si="5992"/>
        <v>43110.2</v>
      </c>
      <c r="N3076" s="5">
        <f t="shared" si="5993"/>
        <v>0</v>
      </c>
      <c r="O3076" s="5">
        <f t="shared" si="5994"/>
        <v>0</v>
      </c>
      <c r="P3076" s="5"/>
      <c r="Q3076" s="5"/>
      <c r="R3076" s="5">
        <v>4858.0069999999996</v>
      </c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>
        <f t="shared" si="6020"/>
        <v>47968.206999999995</v>
      </c>
      <c r="AH3076" s="5">
        <f t="shared" si="6018"/>
        <v>0</v>
      </c>
      <c r="AI3076" s="5">
        <f t="shared" si="6019"/>
        <v>0</v>
      </c>
      <c r="AJ3076" s="5"/>
      <c r="AK3076" s="17"/>
      <c r="AL3076" s="27"/>
    </row>
    <row r="3077" spans="1:38" ht="124.8" x14ac:dyDescent="0.3">
      <c r="A3077" s="4" t="s">
        <v>274</v>
      </c>
      <c r="B3077" s="4" t="s">
        <v>74</v>
      </c>
      <c r="C3077" s="4" t="s">
        <v>169</v>
      </c>
      <c r="D3077" s="4" t="s">
        <v>913</v>
      </c>
      <c r="E3077" s="4"/>
      <c r="F3077" s="14" t="s">
        <v>916</v>
      </c>
      <c r="G3077" s="5">
        <f t="shared" ref="G3077:L3078" si="6078">G3078</f>
        <v>103095.29999999999</v>
      </c>
      <c r="H3077" s="5">
        <f t="shared" si="6078"/>
        <v>112002.7</v>
      </c>
      <c r="I3077" s="5">
        <f t="shared" si="6078"/>
        <v>0</v>
      </c>
      <c r="J3077" s="5">
        <f t="shared" si="6078"/>
        <v>0</v>
      </c>
      <c r="K3077" s="5">
        <f t="shared" si="6078"/>
        <v>0</v>
      </c>
      <c r="L3077" s="5">
        <f t="shared" si="6078"/>
        <v>0</v>
      </c>
      <c r="M3077" s="5">
        <f t="shared" si="5992"/>
        <v>103095.29999999999</v>
      </c>
      <c r="N3077" s="5">
        <f t="shared" si="5993"/>
        <v>112002.7</v>
      </c>
      <c r="O3077" s="5">
        <f t="shared" si="5994"/>
        <v>0</v>
      </c>
      <c r="P3077" s="5">
        <f t="shared" ref="P3077:V3078" si="6079">P3078</f>
        <v>0</v>
      </c>
      <c r="Q3077" s="5">
        <f t="shared" si="6079"/>
        <v>0</v>
      </c>
      <c r="R3077" s="5">
        <f t="shared" si="6079"/>
        <v>8742.0679999999993</v>
      </c>
      <c r="S3077" s="5">
        <f t="shared" si="6079"/>
        <v>0</v>
      </c>
      <c r="T3077" s="5">
        <f t="shared" si="6079"/>
        <v>0</v>
      </c>
      <c r="U3077" s="5">
        <f t="shared" si="6079"/>
        <v>0</v>
      </c>
      <c r="V3077" s="5">
        <f t="shared" si="6079"/>
        <v>0</v>
      </c>
      <c r="W3077" s="5">
        <f t="shared" ref="W3077:AF3078" si="6080">W3078</f>
        <v>0</v>
      </c>
      <c r="X3077" s="5">
        <f t="shared" si="6080"/>
        <v>0</v>
      </c>
      <c r="Y3077" s="5">
        <f t="shared" si="6080"/>
        <v>0</v>
      </c>
      <c r="Z3077" s="5">
        <f t="shared" si="6080"/>
        <v>0</v>
      </c>
      <c r="AA3077" s="5">
        <f t="shared" si="6080"/>
        <v>0</v>
      </c>
      <c r="AB3077" s="5">
        <f t="shared" si="6080"/>
        <v>0</v>
      </c>
      <c r="AC3077" s="5">
        <f t="shared" si="6080"/>
        <v>0</v>
      </c>
      <c r="AD3077" s="5">
        <f t="shared" si="6080"/>
        <v>0</v>
      </c>
      <c r="AE3077" s="5">
        <f t="shared" si="6080"/>
        <v>0</v>
      </c>
      <c r="AF3077" s="5">
        <f t="shared" si="6080"/>
        <v>0</v>
      </c>
      <c r="AG3077" s="5">
        <f t="shared" si="6020"/>
        <v>111837.36799999999</v>
      </c>
      <c r="AH3077" s="5">
        <f t="shared" si="6018"/>
        <v>112002.7</v>
      </c>
      <c r="AI3077" s="5">
        <f t="shared" si="6019"/>
        <v>0</v>
      </c>
      <c r="AJ3077" s="5">
        <f t="shared" ref="AJ3077:AJ3078" si="6081">AJ3078</f>
        <v>0</v>
      </c>
      <c r="AK3077" s="17"/>
      <c r="AL3077" s="27"/>
    </row>
    <row r="3078" spans="1:38" ht="31.2" x14ac:dyDescent="0.3">
      <c r="A3078" s="4" t="s">
        <v>274</v>
      </c>
      <c r="B3078" s="4" t="s">
        <v>74</v>
      </c>
      <c r="C3078" s="4" t="s">
        <v>169</v>
      </c>
      <c r="D3078" s="4" t="s">
        <v>913</v>
      </c>
      <c r="E3078" s="4" t="s">
        <v>280</v>
      </c>
      <c r="F3078" s="14" t="s">
        <v>567</v>
      </c>
      <c r="G3078" s="5">
        <f t="shared" si="6078"/>
        <v>103095.29999999999</v>
      </c>
      <c r="H3078" s="5">
        <f t="shared" si="6078"/>
        <v>112002.7</v>
      </c>
      <c r="I3078" s="5">
        <f t="shared" si="6078"/>
        <v>0</v>
      </c>
      <c r="J3078" s="5">
        <f t="shared" si="6078"/>
        <v>0</v>
      </c>
      <c r="K3078" s="5">
        <f t="shared" si="6078"/>
        <v>0</v>
      </c>
      <c r="L3078" s="5">
        <f t="shared" si="6078"/>
        <v>0</v>
      </c>
      <c r="M3078" s="5">
        <f t="shared" si="5992"/>
        <v>103095.29999999999</v>
      </c>
      <c r="N3078" s="5">
        <f t="shared" si="5993"/>
        <v>112002.7</v>
      </c>
      <c r="O3078" s="5">
        <f t="shared" si="5994"/>
        <v>0</v>
      </c>
      <c r="P3078" s="5">
        <f t="shared" si="6079"/>
        <v>0</v>
      </c>
      <c r="Q3078" s="5">
        <f t="shared" si="6079"/>
        <v>0</v>
      </c>
      <c r="R3078" s="5">
        <f t="shared" si="6079"/>
        <v>8742.0679999999993</v>
      </c>
      <c r="S3078" s="5">
        <f t="shared" si="6079"/>
        <v>0</v>
      </c>
      <c r="T3078" s="5">
        <f t="shared" si="6079"/>
        <v>0</v>
      </c>
      <c r="U3078" s="5">
        <f t="shared" si="6079"/>
        <v>0</v>
      </c>
      <c r="V3078" s="5">
        <f t="shared" si="6079"/>
        <v>0</v>
      </c>
      <c r="W3078" s="5">
        <f t="shared" si="6080"/>
        <v>0</v>
      </c>
      <c r="X3078" s="5">
        <f t="shared" si="6080"/>
        <v>0</v>
      </c>
      <c r="Y3078" s="5">
        <f t="shared" si="6080"/>
        <v>0</v>
      </c>
      <c r="Z3078" s="5">
        <f t="shared" si="6080"/>
        <v>0</v>
      </c>
      <c r="AA3078" s="5">
        <f t="shared" si="6080"/>
        <v>0</v>
      </c>
      <c r="AB3078" s="5">
        <f t="shared" si="6080"/>
        <v>0</v>
      </c>
      <c r="AC3078" s="5">
        <f t="shared" si="6080"/>
        <v>0</v>
      </c>
      <c r="AD3078" s="5">
        <f t="shared" si="6080"/>
        <v>0</v>
      </c>
      <c r="AE3078" s="5">
        <f t="shared" si="6080"/>
        <v>0</v>
      </c>
      <c r="AF3078" s="5">
        <f t="shared" si="6080"/>
        <v>0</v>
      </c>
      <c r="AG3078" s="5">
        <f t="shared" si="6020"/>
        <v>111837.36799999999</v>
      </c>
      <c r="AH3078" s="5">
        <f t="shared" si="6018"/>
        <v>112002.7</v>
      </c>
      <c r="AI3078" s="5">
        <f t="shared" si="6019"/>
        <v>0</v>
      </c>
      <c r="AJ3078" s="5">
        <f t="shared" si="6081"/>
        <v>0</v>
      </c>
      <c r="AK3078" s="17"/>
      <c r="AL3078" s="27"/>
    </row>
    <row r="3079" spans="1:38" x14ac:dyDescent="0.3">
      <c r="A3079" s="4" t="s">
        <v>274</v>
      </c>
      <c r="B3079" s="4" t="s">
        <v>74</v>
      </c>
      <c r="C3079" s="4" t="s">
        <v>169</v>
      </c>
      <c r="D3079" s="4" t="s">
        <v>913</v>
      </c>
      <c r="E3079" s="4" t="s">
        <v>279</v>
      </c>
      <c r="F3079" s="14" t="s">
        <v>568</v>
      </c>
      <c r="G3079" s="5">
        <f>103095.4-0.1</f>
        <v>103095.29999999999</v>
      </c>
      <c r="H3079" s="5">
        <v>112002.7</v>
      </c>
      <c r="I3079" s="5">
        <v>0</v>
      </c>
      <c r="J3079" s="5"/>
      <c r="K3079" s="5"/>
      <c r="L3079" s="5"/>
      <c r="M3079" s="5">
        <f t="shared" si="5992"/>
        <v>103095.29999999999</v>
      </c>
      <c r="N3079" s="5">
        <f t="shared" si="5993"/>
        <v>112002.7</v>
      </c>
      <c r="O3079" s="5">
        <f t="shared" si="5994"/>
        <v>0</v>
      </c>
      <c r="P3079" s="5"/>
      <c r="Q3079" s="5"/>
      <c r="R3079" s="5">
        <v>8742.0679999999993</v>
      </c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>
        <f t="shared" si="6020"/>
        <v>111837.36799999999</v>
      </c>
      <c r="AH3079" s="5">
        <f t="shared" si="6018"/>
        <v>112002.7</v>
      </c>
      <c r="AI3079" s="5">
        <f t="shared" si="6019"/>
        <v>0</v>
      </c>
      <c r="AJ3079" s="5"/>
      <c r="AK3079" s="17"/>
      <c r="AL3079" s="27"/>
    </row>
    <row r="3080" spans="1:38" ht="124.8" x14ac:dyDescent="0.3">
      <c r="A3080" s="4" t="s">
        <v>274</v>
      </c>
      <c r="B3080" s="4" t="s">
        <v>74</v>
      </c>
      <c r="C3080" s="4" t="s">
        <v>169</v>
      </c>
      <c r="D3080" s="4" t="s">
        <v>944</v>
      </c>
      <c r="E3080" s="4"/>
      <c r="F3080" s="14" t="s">
        <v>1235</v>
      </c>
      <c r="G3080" s="5">
        <f t="shared" ref="G3080:L3081" si="6082">G3081</f>
        <v>17057.400000000001</v>
      </c>
      <c r="H3080" s="5">
        <f t="shared" si="6082"/>
        <v>150010.20000000001</v>
      </c>
      <c r="I3080" s="5">
        <f t="shared" si="6082"/>
        <v>0</v>
      </c>
      <c r="J3080" s="5">
        <f t="shared" si="6082"/>
        <v>0</v>
      </c>
      <c r="K3080" s="5">
        <f t="shared" si="6082"/>
        <v>0</v>
      </c>
      <c r="L3080" s="5">
        <f t="shared" si="6082"/>
        <v>0</v>
      </c>
      <c r="M3080" s="5">
        <f t="shared" si="5992"/>
        <v>17057.400000000001</v>
      </c>
      <c r="N3080" s="5">
        <f t="shared" si="5993"/>
        <v>150010.20000000001</v>
      </c>
      <c r="O3080" s="5">
        <f t="shared" si="5994"/>
        <v>0</v>
      </c>
      <c r="P3080" s="5">
        <f t="shared" ref="P3080:V3081" si="6083">P3081</f>
        <v>0</v>
      </c>
      <c r="Q3080" s="5">
        <f t="shared" si="6083"/>
        <v>0</v>
      </c>
      <c r="R3080" s="5">
        <f t="shared" si="6083"/>
        <v>0</v>
      </c>
      <c r="S3080" s="5">
        <f t="shared" si="6083"/>
        <v>0</v>
      </c>
      <c r="T3080" s="5">
        <f t="shared" si="6083"/>
        <v>0</v>
      </c>
      <c r="U3080" s="5">
        <f t="shared" si="6083"/>
        <v>0</v>
      </c>
      <c r="V3080" s="5">
        <f t="shared" si="6083"/>
        <v>0</v>
      </c>
      <c r="W3080" s="5">
        <f t="shared" ref="W3080:AF3081" si="6084">W3081</f>
        <v>0</v>
      </c>
      <c r="X3080" s="5">
        <f t="shared" si="6084"/>
        <v>0</v>
      </c>
      <c r="Y3080" s="5">
        <f t="shared" si="6084"/>
        <v>0</v>
      </c>
      <c r="Z3080" s="5">
        <f t="shared" si="6084"/>
        <v>0</v>
      </c>
      <c r="AA3080" s="5">
        <f t="shared" si="6084"/>
        <v>0</v>
      </c>
      <c r="AB3080" s="5">
        <f t="shared" si="6084"/>
        <v>0</v>
      </c>
      <c r="AC3080" s="5">
        <f t="shared" si="6084"/>
        <v>0</v>
      </c>
      <c r="AD3080" s="5">
        <f t="shared" si="6084"/>
        <v>0</v>
      </c>
      <c r="AE3080" s="5">
        <f t="shared" si="6084"/>
        <v>0</v>
      </c>
      <c r="AF3080" s="5">
        <f t="shared" si="6084"/>
        <v>0</v>
      </c>
      <c r="AG3080" s="5">
        <f t="shared" si="6020"/>
        <v>17057.400000000001</v>
      </c>
      <c r="AH3080" s="5">
        <f t="shared" si="6018"/>
        <v>150010.20000000001</v>
      </c>
      <c r="AI3080" s="5">
        <f t="shared" si="6019"/>
        <v>0</v>
      </c>
      <c r="AJ3080" s="5">
        <f t="shared" ref="AJ3080:AJ3081" si="6085">AJ3081</f>
        <v>0</v>
      </c>
      <c r="AK3080" s="17"/>
      <c r="AL3080" s="27"/>
    </row>
    <row r="3081" spans="1:38" ht="31.2" x14ac:dyDescent="0.3">
      <c r="A3081" s="4" t="s">
        <v>274</v>
      </c>
      <c r="B3081" s="4" t="s">
        <v>74</v>
      </c>
      <c r="C3081" s="4" t="s">
        <v>169</v>
      </c>
      <c r="D3081" s="4" t="s">
        <v>944</v>
      </c>
      <c r="E3081" s="4" t="s">
        <v>280</v>
      </c>
      <c r="F3081" s="14" t="s">
        <v>567</v>
      </c>
      <c r="G3081" s="5">
        <f t="shared" si="6082"/>
        <v>17057.400000000001</v>
      </c>
      <c r="H3081" s="5">
        <f t="shared" si="6082"/>
        <v>150010.20000000001</v>
      </c>
      <c r="I3081" s="5">
        <f t="shared" si="6082"/>
        <v>0</v>
      </c>
      <c r="J3081" s="5">
        <f t="shared" si="6082"/>
        <v>0</v>
      </c>
      <c r="K3081" s="5">
        <f t="shared" si="6082"/>
        <v>0</v>
      </c>
      <c r="L3081" s="5">
        <f t="shared" si="6082"/>
        <v>0</v>
      </c>
      <c r="M3081" s="5">
        <f t="shared" si="5992"/>
        <v>17057.400000000001</v>
      </c>
      <c r="N3081" s="5">
        <f t="shared" si="5993"/>
        <v>150010.20000000001</v>
      </c>
      <c r="O3081" s="5">
        <f t="shared" si="5994"/>
        <v>0</v>
      </c>
      <c r="P3081" s="5">
        <f t="shared" si="6083"/>
        <v>0</v>
      </c>
      <c r="Q3081" s="5">
        <f t="shared" si="6083"/>
        <v>0</v>
      </c>
      <c r="R3081" s="5">
        <f t="shared" si="6083"/>
        <v>0</v>
      </c>
      <c r="S3081" s="5">
        <f t="shared" si="6083"/>
        <v>0</v>
      </c>
      <c r="T3081" s="5">
        <f t="shared" si="6083"/>
        <v>0</v>
      </c>
      <c r="U3081" s="5">
        <f t="shared" si="6083"/>
        <v>0</v>
      </c>
      <c r="V3081" s="5">
        <f t="shared" si="6083"/>
        <v>0</v>
      </c>
      <c r="W3081" s="5">
        <f t="shared" si="6084"/>
        <v>0</v>
      </c>
      <c r="X3081" s="5">
        <f t="shared" si="6084"/>
        <v>0</v>
      </c>
      <c r="Y3081" s="5">
        <f t="shared" si="6084"/>
        <v>0</v>
      </c>
      <c r="Z3081" s="5">
        <f t="shared" si="6084"/>
        <v>0</v>
      </c>
      <c r="AA3081" s="5">
        <f t="shared" si="6084"/>
        <v>0</v>
      </c>
      <c r="AB3081" s="5">
        <f t="shared" si="6084"/>
        <v>0</v>
      </c>
      <c r="AC3081" s="5">
        <f t="shared" si="6084"/>
        <v>0</v>
      </c>
      <c r="AD3081" s="5">
        <f t="shared" si="6084"/>
        <v>0</v>
      </c>
      <c r="AE3081" s="5">
        <f t="shared" si="6084"/>
        <v>0</v>
      </c>
      <c r="AF3081" s="5">
        <f t="shared" si="6084"/>
        <v>0</v>
      </c>
      <c r="AG3081" s="5">
        <f t="shared" si="6020"/>
        <v>17057.400000000001</v>
      </c>
      <c r="AH3081" s="5">
        <f t="shared" si="6018"/>
        <v>150010.20000000001</v>
      </c>
      <c r="AI3081" s="5">
        <f t="shared" si="6019"/>
        <v>0</v>
      </c>
      <c r="AJ3081" s="5">
        <f t="shared" si="6085"/>
        <v>0</v>
      </c>
      <c r="AK3081" s="17"/>
      <c r="AL3081" s="27"/>
    </row>
    <row r="3082" spans="1:38" x14ac:dyDescent="0.3">
      <c r="A3082" s="4" t="s">
        <v>274</v>
      </c>
      <c r="B3082" s="4" t="s">
        <v>74</v>
      </c>
      <c r="C3082" s="4" t="s">
        <v>169</v>
      </c>
      <c r="D3082" s="4" t="s">
        <v>944</v>
      </c>
      <c r="E3082" s="4" t="s">
        <v>279</v>
      </c>
      <c r="F3082" s="14" t="s">
        <v>568</v>
      </c>
      <c r="G3082" s="5">
        <v>17057.400000000001</v>
      </c>
      <c r="H3082" s="5">
        <v>150010.20000000001</v>
      </c>
      <c r="I3082" s="5">
        <v>0</v>
      </c>
      <c r="J3082" s="5"/>
      <c r="K3082" s="5"/>
      <c r="L3082" s="5"/>
      <c r="M3082" s="5">
        <f t="shared" si="5992"/>
        <v>17057.400000000001</v>
      </c>
      <c r="N3082" s="5">
        <f t="shared" si="5993"/>
        <v>150010.20000000001</v>
      </c>
      <c r="O3082" s="5">
        <f t="shared" si="5994"/>
        <v>0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>
        <f t="shared" si="6020"/>
        <v>17057.400000000001</v>
      </c>
      <c r="AH3082" s="5">
        <f t="shared" si="6018"/>
        <v>150010.20000000001</v>
      </c>
      <c r="AI3082" s="5">
        <f t="shared" si="6019"/>
        <v>0</v>
      </c>
      <c r="AJ3082" s="5"/>
      <c r="AK3082" s="17"/>
      <c r="AL3082" s="27"/>
    </row>
    <row r="3083" spans="1:38" ht="124.8" x14ac:dyDescent="0.3">
      <c r="A3083" s="4" t="s">
        <v>274</v>
      </c>
      <c r="B3083" s="4" t="s">
        <v>74</v>
      </c>
      <c r="C3083" s="4" t="s">
        <v>169</v>
      </c>
      <c r="D3083" s="4" t="s">
        <v>1113</v>
      </c>
      <c r="E3083" s="4"/>
      <c r="F3083" s="14" t="s">
        <v>1140</v>
      </c>
      <c r="G3083" s="5">
        <f>G3084</f>
        <v>11641.3</v>
      </c>
      <c r="H3083" s="5">
        <f t="shared" ref="H3083:AJ3084" si="6086">H3084</f>
        <v>89388.7</v>
      </c>
      <c r="I3083" s="5">
        <f t="shared" si="6086"/>
        <v>0</v>
      </c>
      <c r="J3083" s="5">
        <f t="shared" si="6086"/>
        <v>0</v>
      </c>
      <c r="K3083" s="5">
        <f t="shared" si="6086"/>
        <v>0</v>
      </c>
      <c r="L3083" s="5">
        <f t="shared" si="6086"/>
        <v>0</v>
      </c>
      <c r="M3083" s="5">
        <f t="shared" si="5992"/>
        <v>11641.3</v>
      </c>
      <c r="N3083" s="5">
        <f t="shared" si="5993"/>
        <v>89388.7</v>
      </c>
      <c r="O3083" s="5">
        <f t="shared" si="5994"/>
        <v>0</v>
      </c>
      <c r="P3083" s="5">
        <f t="shared" si="6086"/>
        <v>0</v>
      </c>
      <c r="Q3083" s="5">
        <f t="shared" si="6086"/>
        <v>0</v>
      </c>
      <c r="R3083" s="5">
        <f t="shared" si="6086"/>
        <v>0</v>
      </c>
      <c r="S3083" s="5">
        <f t="shared" si="6086"/>
        <v>0</v>
      </c>
      <c r="T3083" s="5">
        <f t="shared" si="6086"/>
        <v>0</v>
      </c>
      <c r="U3083" s="5">
        <f t="shared" si="6086"/>
        <v>0</v>
      </c>
      <c r="V3083" s="5">
        <f t="shared" si="6086"/>
        <v>0</v>
      </c>
      <c r="W3083" s="5">
        <f t="shared" si="6086"/>
        <v>0</v>
      </c>
      <c r="X3083" s="5">
        <f t="shared" si="6086"/>
        <v>0</v>
      </c>
      <c r="Y3083" s="5">
        <f t="shared" si="6086"/>
        <v>0</v>
      </c>
      <c r="Z3083" s="5">
        <f t="shared" si="6086"/>
        <v>0</v>
      </c>
      <c r="AA3083" s="5">
        <f t="shared" si="6086"/>
        <v>0</v>
      </c>
      <c r="AB3083" s="5">
        <f t="shared" si="6086"/>
        <v>0</v>
      </c>
      <c r="AC3083" s="5">
        <f t="shared" si="6086"/>
        <v>0</v>
      </c>
      <c r="AD3083" s="5">
        <f t="shared" si="6086"/>
        <v>0</v>
      </c>
      <c r="AE3083" s="5">
        <f t="shared" si="6086"/>
        <v>0</v>
      </c>
      <c r="AF3083" s="5">
        <f t="shared" si="6086"/>
        <v>0</v>
      </c>
      <c r="AG3083" s="5">
        <f t="shared" si="6020"/>
        <v>11641.3</v>
      </c>
      <c r="AH3083" s="5">
        <f t="shared" si="6018"/>
        <v>89388.7</v>
      </c>
      <c r="AI3083" s="5">
        <f t="shared" si="6019"/>
        <v>0</v>
      </c>
      <c r="AJ3083" s="5">
        <f t="shared" si="6086"/>
        <v>0</v>
      </c>
      <c r="AK3083" s="17"/>
      <c r="AL3083" s="27"/>
    </row>
    <row r="3084" spans="1:38" ht="31.2" x14ac:dyDescent="0.3">
      <c r="A3084" s="4" t="s">
        <v>274</v>
      </c>
      <c r="B3084" s="4" t="s">
        <v>74</v>
      </c>
      <c r="C3084" s="4" t="s">
        <v>169</v>
      </c>
      <c r="D3084" s="4" t="s">
        <v>1113</v>
      </c>
      <c r="E3084" s="4" t="s">
        <v>280</v>
      </c>
      <c r="F3084" s="14" t="s">
        <v>567</v>
      </c>
      <c r="G3084" s="5">
        <f>G3085</f>
        <v>11641.3</v>
      </c>
      <c r="H3084" s="5">
        <f t="shared" si="6086"/>
        <v>89388.7</v>
      </c>
      <c r="I3084" s="5">
        <f t="shared" si="6086"/>
        <v>0</v>
      </c>
      <c r="J3084" s="5">
        <f t="shared" si="6086"/>
        <v>0</v>
      </c>
      <c r="K3084" s="5">
        <f t="shared" si="6086"/>
        <v>0</v>
      </c>
      <c r="L3084" s="5">
        <f t="shared" si="6086"/>
        <v>0</v>
      </c>
      <c r="M3084" s="5">
        <f t="shared" ref="M3084:M3157" si="6087">G3084+J3084</f>
        <v>11641.3</v>
      </c>
      <c r="N3084" s="5">
        <f t="shared" ref="N3084:N3157" si="6088">H3084+K3084</f>
        <v>89388.7</v>
      </c>
      <c r="O3084" s="5">
        <f t="shared" ref="O3084:O3157" si="6089">I3084+L3084</f>
        <v>0</v>
      </c>
      <c r="P3084" s="5">
        <f t="shared" si="6086"/>
        <v>0</v>
      </c>
      <c r="Q3084" s="5">
        <f t="shared" si="6086"/>
        <v>0</v>
      </c>
      <c r="R3084" s="5">
        <f t="shared" si="6086"/>
        <v>0</v>
      </c>
      <c r="S3084" s="5">
        <f t="shared" si="6086"/>
        <v>0</v>
      </c>
      <c r="T3084" s="5">
        <f t="shared" si="6086"/>
        <v>0</v>
      </c>
      <c r="U3084" s="5">
        <f t="shared" si="6086"/>
        <v>0</v>
      </c>
      <c r="V3084" s="5">
        <f t="shared" si="6086"/>
        <v>0</v>
      </c>
      <c r="W3084" s="5">
        <f t="shared" si="6086"/>
        <v>0</v>
      </c>
      <c r="X3084" s="5">
        <f t="shared" si="6086"/>
        <v>0</v>
      </c>
      <c r="Y3084" s="5">
        <f t="shared" si="6086"/>
        <v>0</v>
      </c>
      <c r="Z3084" s="5">
        <f t="shared" si="6086"/>
        <v>0</v>
      </c>
      <c r="AA3084" s="5">
        <f t="shared" si="6086"/>
        <v>0</v>
      </c>
      <c r="AB3084" s="5">
        <f t="shared" si="6086"/>
        <v>0</v>
      </c>
      <c r="AC3084" s="5">
        <f t="shared" si="6086"/>
        <v>0</v>
      </c>
      <c r="AD3084" s="5">
        <f t="shared" si="6086"/>
        <v>0</v>
      </c>
      <c r="AE3084" s="5">
        <f t="shared" si="6086"/>
        <v>0</v>
      </c>
      <c r="AF3084" s="5">
        <f t="shared" si="6086"/>
        <v>0</v>
      </c>
      <c r="AG3084" s="5">
        <f t="shared" si="6020"/>
        <v>11641.3</v>
      </c>
      <c r="AH3084" s="5">
        <f t="shared" si="6018"/>
        <v>89388.7</v>
      </c>
      <c r="AI3084" s="5">
        <f t="shared" si="6019"/>
        <v>0</v>
      </c>
      <c r="AJ3084" s="5">
        <f t="shared" si="6086"/>
        <v>0</v>
      </c>
      <c r="AK3084" s="17"/>
      <c r="AL3084" s="27"/>
    </row>
    <row r="3085" spans="1:38" x14ac:dyDescent="0.3">
      <c r="A3085" s="4" t="s">
        <v>274</v>
      </c>
      <c r="B3085" s="4" t="s">
        <v>74</v>
      </c>
      <c r="C3085" s="4" t="s">
        <v>169</v>
      </c>
      <c r="D3085" s="4" t="s">
        <v>1113</v>
      </c>
      <c r="E3085" s="4" t="s">
        <v>279</v>
      </c>
      <c r="F3085" s="14" t="s">
        <v>568</v>
      </c>
      <c r="G3085" s="5">
        <v>11641.3</v>
      </c>
      <c r="H3085" s="5">
        <v>89388.7</v>
      </c>
      <c r="I3085" s="5">
        <v>0</v>
      </c>
      <c r="J3085" s="5"/>
      <c r="K3085" s="5"/>
      <c r="L3085" s="5"/>
      <c r="M3085" s="5">
        <f t="shared" si="6087"/>
        <v>11641.3</v>
      </c>
      <c r="N3085" s="5">
        <f t="shared" si="6088"/>
        <v>89388.7</v>
      </c>
      <c r="O3085" s="5">
        <f t="shared" si="6089"/>
        <v>0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>
        <f t="shared" si="6020"/>
        <v>11641.3</v>
      </c>
      <c r="AH3085" s="5">
        <f t="shared" si="6018"/>
        <v>89388.7</v>
      </c>
      <c r="AI3085" s="5">
        <f t="shared" si="6019"/>
        <v>0</v>
      </c>
      <c r="AJ3085" s="5"/>
      <c r="AK3085" s="17"/>
      <c r="AL3085" s="27"/>
    </row>
    <row r="3086" spans="1:38" ht="124.8" x14ac:dyDescent="0.3">
      <c r="A3086" s="4" t="s">
        <v>274</v>
      </c>
      <c r="B3086" s="4" t="s">
        <v>74</v>
      </c>
      <c r="C3086" s="4" t="s">
        <v>169</v>
      </c>
      <c r="D3086" s="4" t="s">
        <v>1114</v>
      </c>
      <c r="E3086" s="4"/>
      <c r="F3086" s="14" t="s">
        <v>1389</v>
      </c>
      <c r="G3086" s="5">
        <f>G3087</f>
        <v>0</v>
      </c>
      <c r="H3086" s="5">
        <f t="shared" ref="H3086:AJ3087" si="6090">H3087</f>
        <v>2767.6</v>
      </c>
      <c r="I3086" s="5">
        <f t="shared" si="6090"/>
        <v>33061</v>
      </c>
      <c r="J3086" s="5">
        <f t="shared" si="6090"/>
        <v>0</v>
      </c>
      <c r="K3086" s="5">
        <f t="shared" si="6090"/>
        <v>0</v>
      </c>
      <c r="L3086" s="5">
        <f t="shared" si="6090"/>
        <v>0</v>
      </c>
      <c r="M3086" s="5">
        <f t="shared" si="6087"/>
        <v>0</v>
      </c>
      <c r="N3086" s="5">
        <f t="shared" si="6088"/>
        <v>2767.6</v>
      </c>
      <c r="O3086" s="5">
        <f t="shared" si="6089"/>
        <v>33061</v>
      </c>
      <c r="P3086" s="5">
        <f t="shared" si="6090"/>
        <v>0</v>
      </c>
      <c r="Q3086" s="5">
        <f t="shared" si="6090"/>
        <v>0</v>
      </c>
      <c r="R3086" s="5">
        <f t="shared" si="6090"/>
        <v>0</v>
      </c>
      <c r="S3086" s="5">
        <f t="shared" si="6090"/>
        <v>0</v>
      </c>
      <c r="T3086" s="5">
        <f t="shared" si="6090"/>
        <v>0</v>
      </c>
      <c r="U3086" s="5">
        <f t="shared" si="6090"/>
        <v>0</v>
      </c>
      <c r="V3086" s="5">
        <f t="shared" si="6090"/>
        <v>0</v>
      </c>
      <c r="W3086" s="5">
        <f t="shared" si="6090"/>
        <v>0</v>
      </c>
      <c r="X3086" s="5">
        <f t="shared" si="6090"/>
        <v>0</v>
      </c>
      <c r="Y3086" s="5">
        <f t="shared" si="6090"/>
        <v>0</v>
      </c>
      <c r="Z3086" s="5">
        <f t="shared" si="6090"/>
        <v>0</v>
      </c>
      <c r="AA3086" s="5">
        <f t="shared" si="6090"/>
        <v>0</v>
      </c>
      <c r="AB3086" s="5">
        <f t="shared" si="6090"/>
        <v>0</v>
      </c>
      <c r="AC3086" s="5">
        <f t="shared" si="6090"/>
        <v>0</v>
      </c>
      <c r="AD3086" s="5">
        <f t="shared" si="6090"/>
        <v>0</v>
      </c>
      <c r="AE3086" s="5">
        <f t="shared" si="6090"/>
        <v>0</v>
      </c>
      <c r="AF3086" s="5">
        <f t="shared" si="6090"/>
        <v>0</v>
      </c>
      <c r="AG3086" s="5">
        <f t="shared" si="6020"/>
        <v>0</v>
      </c>
      <c r="AH3086" s="5">
        <f t="shared" si="6018"/>
        <v>2767.6</v>
      </c>
      <c r="AI3086" s="5">
        <f t="shared" si="6019"/>
        <v>33061</v>
      </c>
      <c r="AJ3086" s="5">
        <f t="shared" si="6090"/>
        <v>0</v>
      </c>
      <c r="AK3086" s="17"/>
      <c r="AL3086" s="27"/>
    </row>
    <row r="3087" spans="1:38" ht="31.2" x14ac:dyDescent="0.3">
      <c r="A3087" s="4" t="s">
        <v>274</v>
      </c>
      <c r="B3087" s="4" t="s">
        <v>74</v>
      </c>
      <c r="C3087" s="4" t="s">
        <v>169</v>
      </c>
      <c r="D3087" s="4" t="s">
        <v>1114</v>
      </c>
      <c r="E3087" s="4" t="s">
        <v>280</v>
      </c>
      <c r="F3087" s="14" t="s">
        <v>567</v>
      </c>
      <c r="G3087" s="5">
        <f>G3088</f>
        <v>0</v>
      </c>
      <c r="H3087" s="5">
        <f t="shared" si="6090"/>
        <v>2767.6</v>
      </c>
      <c r="I3087" s="5">
        <f t="shared" si="6090"/>
        <v>33061</v>
      </c>
      <c r="J3087" s="5">
        <f t="shared" si="6090"/>
        <v>0</v>
      </c>
      <c r="K3087" s="5">
        <f t="shared" si="6090"/>
        <v>0</v>
      </c>
      <c r="L3087" s="5">
        <f t="shared" si="6090"/>
        <v>0</v>
      </c>
      <c r="M3087" s="5">
        <f t="shared" si="6087"/>
        <v>0</v>
      </c>
      <c r="N3087" s="5">
        <f t="shared" si="6088"/>
        <v>2767.6</v>
      </c>
      <c r="O3087" s="5">
        <f t="shared" si="6089"/>
        <v>33061</v>
      </c>
      <c r="P3087" s="5">
        <f t="shared" si="6090"/>
        <v>0</v>
      </c>
      <c r="Q3087" s="5">
        <f t="shared" si="6090"/>
        <v>0</v>
      </c>
      <c r="R3087" s="5">
        <f t="shared" si="6090"/>
        <v>0</v>
      </c>
      <c r="S3087" s="5">
        <f t="shared" si="6090"/>
        <v>0</v>
      </c>
      <c r="T3087" s="5">
        <f t="shared" si="6090"/>
        <v>0</v>
      </c>
      <c r="U3087" s="5">
        <f t="shared" si="6090"/>
        <v>0</v>
      </c>
      <c r="V3087" s="5">
        <f t="shared" si="6090"/>
        <v>0</v>
      </c>
      <c r="W3087" s="5">
        <f t="shared" si="6090"/>
        <v>0</v>
      </c>
      <c r="X3087" s="5">
        <f t="shared" si="6090"/>
        <v>0</v>
      </c>
      <c r="Y3087" s="5">
        <f t="shared" si="6090"/>
        <v>0</v>
      </c>
      <c r="Z3087" s="5">
        <f t="shared" si="6090"/>
        <v>0</v>
      </c>
      <c r="AA3087" s="5">
        <f t="shared" si="6090"/>
        <v>0</v>
      </c>
      <c r="AB3087" s="5">
        <f t="shared" si="6090"/>
        <v>0</v>
      </c>
      <c r="AC3087" s="5">
        <f t="shared" si="6090"/>
        <v>0</v>
      </c>
      <c r="AD3087" s="5">
        <f t="shared" si="6090"/>
        <v>0</v>
      </c>
      <c r="AE3087" s="5">
        <f t="shared" si="6090"/>
        <v>0</v>
      </c>
      <c r="AF3087" s="5">
        <f t="shared" si="6090"/>
        <v>0</v>
      </c>
      <c r="AG3087" s="5">
        <f t="shared" si="6020"/>
        <v>0</v>
      </c>
      <c r="AH3087" s="5">
        <f t="shared" si="6018"/>
        <v>2767.6</v>
      </c>
      <c r="AI3087" s="5">
        <f t="shared" si="6019"/>
        <v>33061</v>
      </c>
      <c r="AJ3087" s="5">
        <f t="shared" si="6090"/>
        <v>0</v>
      </c>
      <c r="AK3087" s="17"/>
      <c r="AL3087" s="27"/>
    </row>
    <row r="3088" spans="1:38" x14ac:dyDescent="0.3">
      <c r="A3088" s="4" t="s">
        <v>274</v>
      </c>
      <c r="B3088" s="4" t="s">
        <v>74</v>
      </c>
      <c r="C3088" s="4" t="s">
        <v>169</v>
      </c>
      <c r="D3088" s="4" t="s">
        <v>1114</v>
      </c>
      <c r="E3088" s="4" t="s">
        <v>279</v>
      </c>
      <c r="F3088" s="14" t="s">
        <v>568</v>
      </c>
      <c r="G3088" s="5">
        <v>0</v>
      </c>
      <c r="H3088" s="5">
        <v>2767.6</v>
      </c>
      <c r="I3088" s="5">
        <v>33061</v>
      </c>
      <c r="J3088" s="5"/>
      <c r="K3088" s="5"/>
      <c r="L3088" s="5"/>
      <c r="M3088" s="5">
        <f t="shared" si="6087"/>
        <v>0</v>
      </c>
      <c r="N3088" s="5">
        <f t="shared" si="6088"/>
        <v>2767.6</v>
      </c>
      <c r="O3088" s="5">
        <f t="shared" si="6089"/>
        <v>33061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>
        <f t="shared" si="6020"/>
        <v>0</v>
      </c>
      <c r="AH3088" s="5">
        <f t="shared" ref="AH3088:AH3151" si="6091">N3088+X3088+Y3088+Z3088+AA3088+AB3088</f>
        <v>2767.6</v>
      </c>
      <c r="AI3088" s="5">
        <f t="shared" ref="AI3088:AI3151" si="6092">O3088+AC3088+AD3088+AE3088+AF3088</f>
        <v>33061</v>
      </c>
      <c r="AJ3088" s="5"/>
      <c r="AK3088" s="17"/>
      <c r="AL3088" s="27"/>
    </row>
    <row r="3089" spans="1:38" ht="124.8" x14ac:dyDescent="0.3">
      <c r="A3089" s="4" t="s">
        <v>274</v>
      </c>
      <c r="B3089" s="4" t="s">
        <v>74</v>
      </c>
      <c r="C3089" s="4" t="s">
        <v>169</v>
      </c>
      <c r="D3089" s="4" t="s">
        <v>1115</v>
      </c>
      <c r="E3089" s="4"/>
      <c r="F3089" s="14" t="s">
        <v>1141</v>
      </c>
      <c r="G3089" s="5">
        <f>G3090</f>
        <v>0</v>
      </c>
      <c r="H3089" s="5">
        <f t="shared" ref="H3089:AJ3090" si="6093">H3090</f>
        <v>7499.6</v>
      </c>
      <c r="I3089" s="5">
        <f t="shared" si="6093"/>
        <v>46572</v>
      </c>
      <c r="J3089" s="5">
        <f t="shared" si="6093"/>
        <v>0</v>
      </c>
      <c r="K3089" s="5">
        <f t="shared" si="6093"/>
        <v>0</v>
      </c>
      <c r="L3089" s="5">
        <f t="shared" si="6093"/>
        <v>0</v>
      </c>
      <c r="M3089" s="5">
        <f t="shared" si="6087"/>
        <v>0</v>
      </c>
      <c r="N3089" s="5">
        <f t="shared" si="6088"/>
        <v>7499.6</v>
      </c>
      <c r="O3089" s="5">
        <f t="shared" si="6089"/>
        <v>46572</v>
      </c>
      <c r="P3089" s="5">
        <f t="shared" si="6093"/>
        <v>0</v>
      </c>
      <c r="Q3089" s="5">
        <f t="shared" si="6093"/>
        <v>0</v>
      </c>
      <c r="R3089" s="5">
        <f t="shared" si="6093"/>
        <v>0</v>
      </c>
      <c r="S3089" s="5">
        <f t="shared" si="6093"/>
        <v>0</v>
      </c>
      <c r="T3089" s="5">
        <f t="shared" si="6093"/>
        <v>0</v>
      </c>
      <c r="U3089" s="5">
        <f t="shared" si="6093"/>
        <v>0</v>
      </c>
      <c r="V3089" s="5">
        <f t="shared" si="6093"/>
        <v>0</v>
      </c>
      <c r="W3089" s="5">
        <f t="shared" si="6093"/>
        <v>0</v>
      </c>
      <c r="X3089" s="5">
        <f t="shared" si="6093"/>
        <v>0</v>
      </c>
      <c r="Y3089" s="5">
        <f t="shared" si="6093"/>
        <v>0</v>
      </c>
      <c r="Z3089" s="5">
        <f t="shared" si="6093"/>
        <v>0</v>
      </c>
      <c r="AA3089" s="5">
        <f t="shared" si="6093"/>
        <v>0</v>
      </c>
      <c r="AB3089" s="5">
        <f t="shared" si="6093"/>
        <v>0</v>
      </c>
      <c r="AC3089" s="5">
        <f t="shared" si="6093"/>
        <v>0</v>
      </c>
      <c r="AD3089" s="5">
        <f t="shared" si="6093"/>
        <v>0</v>
      </c>
      <c r="AE3089" s="5">
        <f t="shared" si="6093"/>
        <v>0</v>
      </c>
      <c r="AF3089" s="5">
        <f t="shared" si="6093"/>
        <v>0</v>
      </c>
      <c r="AG3089" s="5">
        <f t="shared" ref="AG3089:AG3152" si="6094">M3089+P3089+Q3089+R3089+S3089+T3089+U3089+V3089+W3089</f>
        <v>0</v>
      </c>
      <c r="AH3089" s="5">
        <f t="shared" si="6091"/>
        <v>7499.6</v>
      </c>
      <c r="AI3089" s="5">
        <f t="shared" si="6092"/>
        <v>46572</v>
      </c>
      <c r="AJ3089" s="5">
        <f t="shared" si="6093"/>
        <v>0</v>
      </c>
      <c r="AK3089" s="17"/>
      <c r="AL3089" s="27"/>
    </row>
    <row r="3090" spans="1:38" ht="31.2" x14ac:dyDescent="0.3">
      <c r="A3090" s="4" t="s">
        <v>274</v>
      </c>
      <c r="B3090" s="4" t="s">
        <v>74</v>
      </c>
      <c r="C3090" s="4" t="s">
        <v>169</v>
      </c>
      <c r="D3090" s="4" t="s">
        <v>1115</v>
      </c>
      <c r="E3090" s="4" t="s">
        <v>280</v>
      </c>
      <c r="F3090" s="14" t="s">
        <v>567</v>
      </c>
      <c r="G3090" s="5">
        <f>G3091</f>
        <v>0</v>
      </c>
      <c r="H3090" s="5">
        <f t="shared" si="6093"/>
        <v>7499.6</v>
      </c>
      <c r="I3090" s="5">
        <f t="shared" si="6093"/>
        <v>46572</v>
      </c>
      <c r="J3090" s="5">
        <f t="shared" si="6093"/>
        <v>0</v>
      </c>
      <c r="K3090" s="5">
        <f t="shared" si="6093"/>
        <v>0</v>
      </c>
      <c r="L3090" s="5">
        <f t="shared" si="6093"/>
        <v>0</v>
      </c>
      <c r="M3090" s="5">
        <f t="shared" si="6087"/>
        <v>0</v>
      </c>
      <c r="N3090" s="5">
        <f t="shared" si="6088"/>
        <v>7499.6</v>
      </c>
      <c r="O3090" s="5">
        <f t="shared" si="6089"/>
        <v>46572</v>
      </c>
      <c r="P3090" s="5">
        <f t="shared" si="6093"/>
        <v>0</v>
      </c>
      <c r="Q3090" s="5">
        <f t="shared" si="6093"/>
        <v>0</v>
      </c>
      <c r="R3090" s="5">
        <f t="shared" si="6093"/>
        <v>0</v>
      </c>
      <c r="S3090" s="5">
        <f t="shared" si="6093"/>
        <v>0</v>
      </c>
      <c r="T3090" s="5">
        <f t="shared" si="6093"/>
        <v>0</v>
      </c>
      <c r="U3090" s="5">
        <f t="shared" si="6093"/>
        <v>0</v>
      </c>
      <c r="V3090" s="5">
        <f t="shared" si="6093"/>
        <v>0</v>
      </c>
      <c r="W3090" s="5">
        <f t="shared" si="6093"/>
        <v>0</v>
      </c>
      <c r="X3090" s="5">
        <f t="shared" si="6093"/>
        <v>0</v>
      </c>
      <c r="Y3090" s="5">
        <f t="shared" si="6093"/>
        <v>0</v>
      </c>
      <c r="Z3090" s="5">
        <f t="shared" si="6093"/>
        <v>0</v>
      </c>
      <c r="AA3090" s="5">
        <f t="shared" si="6093"/>
        <v>0</v>
      </c>
      <c r="AB3090" s="5">
        <f t="shared" si="6093"/>
        <v>0</v>
      </c>
      <c r="AC3090" s="5">
        <f t="shared" si="6093"/>
        <v>0</v>
      </c>
      <c r="AD3090" s="5">
        <f t="shared" si="6093"/>
        <v>0</v>
      </c>
      <c r="AE3090" s="5">
        <f t="shared" si="6093"/>
        <v>0</v>
      </c>
      <c r="AF3090" s="5">
        <f t="shared" si="6093"/>
        <v>0</v>
      </c>
      <c r="AG3090" s="5">
        <f t="shared" si="6094"/>
        <v>0</v>
      </c>
      <c r="AH3090" s="5">
        <f t="shared" si="6091"/>
        <v>7499.6</v>
      </c>
      <c r="AI3090" s="5">
        <f t="shared" si="6092"/>
        <v>46572</v>
      </c>
      <c r="AJ3090" s="5">
        <f t="shared" si="6093"/>
        <v>0</v>
      </c>
      <c r="AK3090" s="17"/>
      <c r="AL3090" s="27"/>
    </row>
    <row r="3091" spans="1:38" x14ac:dyDescent="0.3">
      <c r="A3091" s="4" t="s">
        <v>274</v>
      </c>
      <c r="B3091" s="4" t="s">
        <v>74</v>
      </c>
      <c r="C3091" s="4" t="s">
        <v>169</v>
      </c>
      <c r="D3091" s="4" t="s">
        <v>1115</v>
      </c>
      <c r="E3091" s="4" t="s">
        <v>279</v>
      </c>
      <c r="F3091" s="14" t="s">
        <v>568</v>
      </c>
      <c r="G3091" s="5">
        <v>0</v>
      </c>
      <c r="H3091" s="5">
        <v>7499.6</v>
      </c>
      <c r="I3091" s="5">
        <v>46572</v>
      </c>
      <c r="J3091" s="5"/>
      <c r="K3091" s="5"/>
      <c r="L3091" s="5"/>
      <c r="M3091" s="5">
        <f t="shared" si="6087"/>
        <v>0</v>
      </c>
      <c r="N3091" s="5">
        <f t="shared" si="6088"/>
        <v>7499.6</v>
      </c>
      <c r="O3091" s="5">
        <f t="shared" si="6089"/>
        <v>46572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>
        <f t="shared" si="6094"/>
        <v>0</v>
      </c>
      <c r="AH3091" s="5">
        <f t="shared" si="6091"/>
        <v>7499.6</v>
      </c>
      <c r="AI3091" s="5">
        <f t="shared" si="6092"/>
        <v>46572</v>
      </c>
      <c r="AJ3091" s="5"/>
      <c r="AK3091" s="17"/>
      <c r="AL3091" s="27"/>
    </row>
    <row r="3092" spans="1:38" ht="46.8" x14ac:dyDescent="0.3">
      <c r="A3092" s="4" t="s">
        <v>274</v>
      </c>
      <c r="B3092" s="4" t="s">
        <v>74</v>
      </c>
      <c r="C3092" s="4" t="s">
        <v>169</v>
      </c>
      <c r="D3092" s="4" t="s">
        <v>725</v>
      </c>
      <c r="E3092" s="4"/>
      <c r="F3092" s="14" t="s">
        <v>1106</v>
      </c>
      <c r="G3092" s="5">
        <f t="shared" ref="G3092:L3092" si="6095">G3099+G3102+G3093</f>
        <v>8262.5999999999985</v>
      </c>
      <c r="H3092" s="5">
        <f t="shared" si="6095"/>
        <v>0</v>
      </c>
      <c r="I3092" s="5">
        <f t="shared" si="6095"/>
        <v>0</v>
      </c>
      <c r="J3092" s="5">
        <f t="shared" si="6095"/>
        <v>0</v>
      </c>
      <c r="K3092" s="5">
        <f t="shared" si="6095"/>
        <v>0</v>
      </c>
      <c r="L3092" s="5">
        <f t="shared" si="6095"/>
        <v>0</v>
      </c>
      <c r="M3092" s="5">
        <f t="shared" si="6087"/>
        <v>8262.5999999999985</v>
      </c>
      <c r="N3092" s="5">
        <f t="shared" si="6088"/>
        <v>0</v>
      </c>
      <c r="O3092" s="5">
        <f t="shared" si="6089"/>
        <v>0</v>
      </c>
      <c r="P3092" s="5">
        <f>P3099+P3102+P3093+P3096</f>
        <v>0</v>
      </c>
      <c r="Q3092" s="5">
        <f t="shared" ref="Q3092:AJ3092" si="6096">Q3099+Q3102+Q3093+Q3096</f>
        <v>0</v>
      </c>
      <c r="R3092" s="5">
        <f t="shared" si="6096"/>
        <v>0</v>
      </c>
      <c r="S3092" s="5">
        <f t="shared" si="6096"/>
        <v>0</v>
      </c>
      <c r="T3092" s="5">
        <f t="shared" si="6096"/>
        <v>0</v>
      </c>
      <c r="U3092" s="5">
        <f t="shared" si="6096"/>
        <v>0</v>
      </c>
      <c r="V3092" s="5">
        <f t="shared" si="6096"/>
        <v>0</v>
      </c>
      <c r="W3092" s="5">
        <f t="shared" si="6096"/>
        <v>0</v>
      </c>
      <c r="X3092" s="5">
        <f t="shared" si="6096"/>
        <v>5373.71</v>
      </c>
      <c r="Y3092" s="5">
        <f t="shared" ref="Y3092" si="6097">Y3099+Y3102+Y3093+Y3096</f>
        <v>0</v>
      </c>
      <c r="Z3092" s="5">
        <f t="shared" si="6096"/>
        <v>0</v>
      </c>
      <c r="AA3092" s="5">
        <f t="shared" ref="AA3092" si="6098">AA3099+AA3102+AA3093+AA3096</f>
        <v>0</v>
      </c>
      <c r="AB3092" s="5">
        <f t="shared" si="6096"/>
        <v>0</v>
      </c>
      <c r="AC3092" s="5">
        <f t="shared" ref="AC3092:AD3092" si="6099">AC3099+AC3102+AC3093+AC3096</f>
        <v>0</v>
      </c>
      <c r="AD3092" s="5">
        <f t="shared" si="6099"/>
        <v>0</v>
      </c>
      <c r="AE3092" s="5">
        <f t="shared" si="6096"/>
        <v>0</v>
      </c>
      <c r="AF3092" s="5">
        <f t="shared" si="6096"/>
        <v>0</v>
      </c>
      <c r="AG3092" s="5">
        <f t="shared" si="6094"/>
        <v>8262.5999999999985</v>
      </c>
      <c r="AH3092" s="5">
        <f t="shared" si="6091"/>
        <v>5373.71</v>
      </c>
      <c r="AI3092" s="5">
        <f t="shared" si="6092"/>
        <v>0</v>
      </c>
      <c r="AJ3092" s="5">
        <f t="shared" si="6096"/>
        <v>0</v>
      </c>
      <c r="AK3092" s="17"/>
      <c r="AL3092" s="27"/>
    </row>
    <row r="3093" spans="1:38" ht="31.2" x14ac:dyDescent="0.3">
      <c r="A3093" s="4" t="s">
        <v>274</v>
      </c>
      <c r="B3093" s="4" t="s">
        <v>74</v>
      </c>
      <c r="C3093" s="4" t="s">
        <v>169</v>
      </c>
      <c r="D3093" s="4" t="s">
        <v>1005</v>
      </c>
      <c r="E3093" s="4"/>
      <c r="F3093" s="14" t="s">
        <v>1240</v>
      </c>
      <c r="G3093" s="5">
        <f t="shared" ref="G3093:L3094" si="6100">G3094</f>
        <v>2754.2</v>
      </c>
      <c r="H3093" s="5">
        <f t="shared" si="6100"/>
        <v>0</v>
      </c>
      <c r="I3093" s="5">
        <f t="shared" si="6100"/>
        <v>0</v>
      </c>
      <c r="J3093" s="5">
        <f t="shared" si="6100"/>
        <v>0</v>
      </c>
      <c r="K3093" s="5">
        <f t="shared" si="6100"/>
        <v>0</v>
      </c>
      <c r="L3093" s="5">
        <f t="shared" si="6100"/>
        <v>0</v>
      </c>
      <c r="M3093" s="5">
        <f t="shared" si="6087"/>
        <v>2754.2</v>
      </c>
      <c r="N3093" s="5">
        <f t="shared" si="6088"/>
        <v>0</v>
      </c>
      <c r="O3093" s="5">
        <f t="shared" si="6089"/>
        <v>0</v>
      </c>
      <c r="P3093" s="5">
        <f t="shared" ref="P3093:V3094" si="6101">P3094</f>
        <v>0</v>
      </c>
      <c r="Q3093" s="5">
        <f t="shared" si="6101"/>
        <v>0</v>
      </c>
      <c r="R3093" s="5">
        <f t="shared" si="6101"/>
        <v>0</v>
      </c>
      <c r="S3093" s="5">
        <f t="shared" si="6101"/>
        <v>0</v>
      </c>
      <c r="T3093" s="5">
        <f t="shared" si="6101"/>
        <v>0</v>
      </c>
      <c r="U3093" s="5">
        <f t="shared" si="6101"/>
        <v>0</v>
      </c>
      <c r="V3093" s="5">
        <f t="shared" si="6101"/>
        <v>0</v>
      </c>
      <c r="W3093" s="5">
        <f t="shared" ref="W3093:AF3094" si="6102">W3094</f>
        <v>0</v>
      </c>
      <c r="X3093" s="5">
        <f t="shared" si="6102"/>
        <v>0</v>
      </c>
      <c r="Y3093" s="5">
        <f t="shared" si="6102"/>
        <v>0</v>
      </c>
      <c r="Z3093" s="5">
        <f t="shared" si="6102"/>
        <v>0</v>
      </c>
      <c r="AA3093" s="5">
        <f t="shared" si="6102"/>
        <v>0</v>
      </c>
      <c r="AB3093" s="5">
        <f t="shared" si="6102"/>
        <v>0</v>
      </c>
      <c r="AC3093" s="5">
        <f t="shared" si="6102"/>
        <v>0</v>
      </c>
      <c r="AD3093" s="5">
        <f t="shared" si="6102"/>
        <v>0</v>
      </c>
      <c r="AE3093" s="5">
        <f t="shared" si="6102"/>
        <v>0</v>
      </c>
      <c r="AF3093" s="5">
        <f t="shared" si="6102"/>
        <v>0</v>
      </c>
      <c r="AG3093" s="5">
        <f t="shared" si="6094"/>
        <v>2754.2</v>
      </c>
      <c r="AH3093" s="5">
        <f t="shared" si="6091"/>
        <v>0</v>
      </c>
      <c r="AI3093" s="5">
        <f t="shared" si="6092"/>
        <v>0</v>
      </c>
      <c r="AJ3093" s="5">
        <f t="shared" ref="AJ3093:AJ3094" si="6103">AJ3094</f>
        <v>0</v>
      </c>
      <c r="AK3093" s="17"/>
      <c r="AL3093" s="27"/>
    </row>
    <row r="3094" spans="1:38" ht="31.2" x14ac:dyDescent="0.3">
      <c r="A3094" s="4" t="s">
        <v>274</v>
      </c>
      <c r="B3094" s="4" t="s">
        <v>74</v>
      </c>
      <c r="C3094" s="4" t="s">
        <v>169</v>
      </c>
      <c r="D3094" s="4" t="s">
        <v>1005</v>
      </c>
      <c r="E3094" s="4" t="s">
        <v>280</v>
      </c>
      <c r="F3094" s="14" t="s">
        <v>567</v>
      </c>
      <c r="G3094" s="5">
        <f t="shared" si="6100"/>
        <v>2754.2</v>
      </c>
      <c r="H3094" s="5">
        <f t="shared" si="6100"/>
        <v>0</v>
      </c>
      <c r="I3094" s="5">
        <f t="shared" si="6100"/>
        <v>0</v>
      </c>
      <c r="J3094" s="5">
        <f t="shared" si="6100"/>
        <v>0</v>
      </c>
      <c r="K3094" s="5">
        <f t="shared" si="6100"/>
        <v>0</v>
      </c>
      <c r="L3094" s="5">
        <f t="shared" si="6100"/>
        <v>0</v>
      </c>
      <c r="M3094" s="5">
        <f t="shared" si="6087"/>
        <v>2754.2</v>
      </c>
      <c r="N3094" s="5">
        <f t="shared" si="6088"/>
        <v>0</v>
      </c>
      <c r="O3094" s="5">
        <f t="shared" si="6089"/>
        <v>0</v>
      </c>
      <c r="P3094" s="5">
        <f t="shared" si="6101"/>
        <v>0</v>
      </c>
      <c r="Q3094" s="5">
        <f t="shared" si="6101"/>
        <v>0</v>
      </c>
      <c r="R3094" s="5">
        <f t="shared" si="6101"/>
        <v>0</v>
      </c>
      <c r="S3094" s="5">
        <f t="shared" si="6101"/>
        <v>0</v>
      </c>
      <c r="T3094" s="5">
        <f t="shared" si="6101"/>
        <v>0</v>
      </c>
      <c r="U3094" s="5">
        <f t="shared" si="6101"/>
        <v>0</v>
      </c>
      <c r="V3094" s="5">
        <f t="shared" si="6101"/>
        <v>0</v>
      </c>
      <c r="W3094" s="5">
        <f t="shared" si="6102"/>
        <v>0</v>
      </c>
      <c r="X3094" s="5">
        <f t="shared" si="6102"/>
        <v>0</v>
      </c>
      <c r="Y3094" s="5">
        <f t="shared" si="6102"/>
        <v>0</v>
      </c>
      <c r="Z3094" s="5">
        <f t="shared" si="6102"/>
        <v>0</v>
      </c>
      <c r="AA3094" s="5">
        <f t="shared" si="6102"/>
        <v>0</v>
      </c>
      <c r="AB3094" s="5">
        <f t="shared" si="6102"/>
        <v>0</v>
      </c>
      <c r="AC3094" s="5">
        <f t="shared" si="6102"/>
        <v>0</v>
      </c>
      <c r="AD3094" s="5">
        <f t="shared" si="6102"/>
        <v>0</v>
      </c>
      <c r="AE3094" s="5">
        <f t="shared" si="6102"/>
        <v>0</v>
      </c>
      <c r="AF3094" s="5">
        <f t="shared" si="6102"/>
        <v>0</v>
      </c>
      <c r="AG3094" s="5">
        <f t="shared" si="6094"/>
        <v>2754.2</v>
      </c>
      <c r="AH3094" s="5">
        <f t="shared" si="6091"/>
        <v>0</v>
      </c>
      <c r="AI3094" s="5">
        <f t="shared" si="6092"/>
        <v>0</v>
      </c>
      <c r="AJ3094" s="5">
        <f t="shared" si="6103"/>
        <v>0</v>
      </c>
      <c r="AK3094" s="17"/>
      <c r="AL3094" s="27"/>
    </row>
    <row r="3095" spans="1:38" x14ac:dyDescent="0.3">
      <c r="A3095" s="4" t="s">
        <v>274</v>
      </c>
      <c r="B3095" s="4" t="s">
        <v>74</v>
      </c>
      <c r="C3095" s="4" t="s">
        <v>169</v>
      </c>
      <c r="D3095" s="4" t="s">
        <v>1005</v>
      </c>
      <c r="E3095" s="4" t="s">
        <v>279</v>
      </c>
      <c r="F3095" s="14" t="s">
        <v>568</v>
      </c>
      <c r="G3095" s="5">
        <v>2754.2</v>
      </c>
      <c r="H3095" s="5">
        <v>0</v>
      </c>
      <c r="I3095" s="5">
        <v>0</v>
      </c>
      <c r="J3095" s="5"/>
      <c r="K3095" s="5"/>
      <c r="L3095" s="5"/>
      <c r="M3095" s="5">
        <f t="shared" si="6087"/>
        <v>2754.2</v>
      </c>
      <c r="N3095" s="5">
        <f t="shared" si="6088"/>
        <v>0</v>
      </c>
      <c r="O3095" s="5">
        <f t="shared" si="6089"/>
        <v>0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>
        <f t="shared" si="6094"/>
        <v>2754.2</v>
      </c>
      <c r="AH3095" s="5">
        <f t="shared" si="6091"/>
        <v>0</v>
      </c>
      <c r="AI3095" s="5">
        <f t="shared" si="6092"/>
        <v>0</v>
      </c>
      <c r="AJ3095" s="5"/>
      <c r="AK3095" s="17"/>
      <c r="AL3095" s="27"/>
    </row>
    <row r="3096" spans="1:38" ht="31.2" x14ac:dyDescent="0.3">
      <c r="A3096" s="4" t="s">
        <v>274</v>
      </c>
      <c r="B3096" s="4" t="s">
        <v>74</v>
      </c>
      <c r="C3096" s="4" t="s">
        <v>169</v>
      </c>
      <c r="D3096" s="4" t="s">
        <v>1540</v>
      </c>
      <c r="E3096" s="4"/>
      <c r="F3096" s="14" t="s">
        <v>1541</v>
      </c>
      <c r="G3096" s="5"/>
      <c r="H3096" s="5"/>
      <c r="I3096" s="5"/>
      <c r="J3096" s="5"/>
      <c r="K3096" s="5"/>
      <c r="L3096" s="5"/>
      <c r="M3096" s="5"/>
      <c r="N3096" s="5"/>
      <c r="O3096" s="5"/>
      <c r="P3096" s="5">
        <f>P3097</f>
        <v>0</v>
      </c>
      <c r="Q3096" s="5">
        <f t="shared" ref="Q3096:AJ3097" si="6104">Q3097</f>
        <v>0</v>
      </c>
      <c r="R3096" s="5">
        <f t="shared" si="6104"/>
        <v>0</v>
      </c>
      <c r="S3096" s="5">
        <f t="shared" si="6104"/>
        <v>0</v>
      </c>
      <c r="T3096" s="5">
        <f t="shared" si="6104"/>
        <v>0</v>
      </c>
      <c r="U3096" s="5">
        <f t="shared" si="6104"/>
        <v>0</v>
      </c>
      <c r="V3096" s="5">
        <f t="shared" si="6104"/>
        <v>0</v>
      </c>
      <c r="W3096" s="5">
        <f t="shared" si="6104"/>
        <v>0</v>
      </c>
      <c r="X3096" s="5">
        <f t="shared" si="6104"/>
        <v>5373.71</v>
      </c>
      <c r="Y3096" s="5">
        <f t="shared" si="6104"/>
        <v>0</v>
      </c>
      <c r="Z3096" s="5">
        <f t="shared" si="6104"/>
        <v>0</v>
      </c>
      <c r="AA3096" s="5">
        <f t="shared" si="6104"/>
        <v>0</v>
      </c>
      <c r="AB3096" s="5">
        <f t="shared" si="6104"/>
        <v>0</v>
      </c>
      <c r="AC3096" s="5">
        <f t="shared" si="6104"/>
        <v>0</v>
      </c>
      <c r="AD3096" s="5">
        <f t="shared" si="6104"/>
        <v>0</v>
      </c>
      <c r="AE3096" s="5">
        <f t="shared" si="6104"/>
        <v>0</v>
      </c>
      <c r="AF3096" s="5">
        <f t="shared" si="6104"/>
        <v>0</v>
      </c>
      <c r="AG3096" s="5">
        <f t="shared" si="6094"/>
        <v>0</v>
      </c>
      <c r="AH3096" s="5">
        <f t="shared" si="6091"/>
        <v>5373.71</v>
      </c>
      <c r="AI3096" s="5">
        <f t="shared" si="6092"/>
        <v>0</v>
      </c>
      <c r="AJ3096" s="5">
        <f t="shared" si="6104"/>
        <v>0</v>
      </c>
      <c r="AK3096" s="17"/>
      <c r="AL3096" s="27"/>
    </row>
    <row r="3097" spans="1:38" ht="31.2" x14ac:dyDescent="0.3">
      <c r="A3097" s="4" t="s">
        <v>274</v>
      </c>
      <c r="B3097" s="4" t="s">
        <v>74</v>
      </c>
      <c r="C3097" s="4" t="s">
        <v>169</v>
      </c>
      <c r="D3097" s="4" t="s">
        <v>1540</v>
      </c>
      <c r="E3097" s="4" t="s">
        <v>280</v>
      </c>
      <c r="F3097" s="14" t="s">
        <v>567</v>
      </c>
      <c r="G3097" s="5"/>
      <c r="H3097" s="5"/>
      <c r="I3097" s="5"/>
      <c r="J3097" s="5"/>
      <c r="K3097" s="5"/>
      <c r="L3097" s="5"/>
      <c r="M3097" s="5"/>
      <c r="N3097" s="5"/>
      <c r="O3097" s="5"/>
      <c r="P3097" s="5">
        <f>P3098</f>
        <v>0</v>
      </c>
      <c r="Q3097" s="5">
        <f t="shared" si="6104"/>
        <v>0</v>
      </c>
      <c r="R3097" s="5">
        <f t="shared" si="6104"/>
        <v>0</v>
      </c>
      <c r="S3097" s="5">
        <f t="shared" si="6104"/>
        <v>0</v>
      </c>
      <c r="T3097" s="5">
        <f t="shared" si="6104"/>
        <v>0</v>
      </c>
      <c r="U3097" s="5">
        <f t="shared" si="6104"/>
        <v>0</v>
      </c>
      <c r="V3097" s="5">
        <f t="shared" si="6104"/>
        <v>0</v>
      </c>
      <c r="W3097" s="5">
        <f t="shared" si="6104"/>
        <v>0</v>
      </c>
      <c r="X3097" s="5">
        <f t="shared" si="6104"/>
        <v>5373.71</v>
      </c>
      <c r="Y3097" s="5">
        <f t="shared" si="6104"/>
        <v>0</v>
      </c>
      <c r="Z3097" s="5">
        <f t="shared" si="6104"/>
        <v>0</v>
      </c>
      <c r="AA3097" s="5">
        <f t="shared" si="6104"/>
        <v>0</v>
      </c>
      <c r="AB3097" s="5">
        <f t="shared" si="6104"/>
        <v>0</v>
      </c>
      <c r="AC3097" s="5">
        <f t="shared" si="6104"/>
        <v>0</v>
      </c>
      <c r="AD3097" s="5">
        <f t="shared" si="6104"/>
        <v>0</v>
      </c>
      <c r="AE3097" s="5">
        <f t="shared" si="6104"/>
        <v>0</v>
      </c>
      <c r="AF3097" s="5">
        <f t="shared" si="6104"/>
        <v>0</v>
      </c>
      <c r="AG3097" s="5">
        <f t="shared" si="6094"/>
        <v>0</v>
      </c>
      <c r="AH3097" s="5">
        <f t="shared" si="6091"/>
        <v>5373.71</v>
      </c>
      <c r="AI3097" s="5">
        <f t="shared" si="6092"/>
        <v>0</v>
      </c>
      <c r="AJ3097" s="5">
        <f t="shared" si="6104"/>
        <v>0</v>
      </c>
      <c r="AK3097" s="17"/>
      <c r="AL3097" s="27"/>
    </row>
    <row r="3098" spans="1:38" x14ac:dyDescent="0.3">
      <c r="A3098" s="4" t="s">
        <v>274</v>
      </c>
      <c r="B3098" s="4" t="s">
        <v>74</v>
      </c>
      <c r="C3098" s="4" t="s">
        <v>169</v>
      </c>
      <c r="D3098" s="4" t="s">
        <v>1540</v>
      </c>
      <c r="E3098" s="4" t="s">
        <v>279</v>
      </c>
      <c r="F3098" s="14" t="s">
        <v>568</v>
      </c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>
        <v>5373.71</v>
      </c>
      <c r="Y3098" s="5"/>
      <c r="Z3098" s="5"/>
      <c r="AA3098" s="5"/>
      <c r="AB3098" s="5"/>
      <c r="AC3098" s="5"/>
      <c r="AD3098" s="5"/>
      <c r="AE3098" s="5"/>
      <c r="AF3098" s="5"/>
      <c r="AG3098" s="5">
        <f t="shared" si="6094"/>
        <v>0</v>
      </c>
      <c r="AH3098" s="5">
        <f t="shared" si="6091"/>
        <v>5373.71</v>
      </c>
      <c r="AI3098" s="5">
        <f t="shared" si="6092"/>
        <v>0</v>
      </c>
      <c r="AJ3098" s="5"/>
      <c r="AK3098" s="17"/>
      <c r="AL3098" s="27"/>
    </row>
    <row r="3099" spans="1:38" ht="31.2" x14ac:dyDescent="0.3">
      <c r="A3099" s="4" t="s">
        <v>274</v>
      </c>
      <c r="B3099" s="4" t="s">
        <v>74</v>
      </c>
      <c r="C3099" s="4" t="s">
        <v>169</v>
      </c>
      <c r="D3099" s="4" t="s">
        <v>720</v>
      </c>
      <c r="E3099" s="4"/>
      <c r="F3099" s="14" t="s">
        <v>1241</v>
      </c>
      <c r="G3099" s="5">
        <f t="shared" ref="G3099:L3100" si="6105">G3100</f>
        <v>2754.2</v>
      </c>
      <c r="H3099" s="5">
        <f t="shared" si="6105"/>
        <v>0</v>
      </c>
      <c r="I3099" s="5">
        <f t="shared" si="6105"/>
        <v>0</v>
      </c>
      <c r="J3099" s="5">
        <f t="shared" si="6105"/>
        <v>0</v>
      </c>
      <c r="K3099" s="5">
        <f t="shared" si="6105"/>
        <v>0</v>
      </c>
      <c r="L3099" s="5">
        <f t="shared" si="6105"/>
        <v>0</v>
      </c>
      <c r="M3099" s="5">
        <f t="shared" si="6087"/>
        <v>2754.2</v>
      </c>
      <c r="N3099" s="5">
        <f t="shared" si="6088"/>
        <v>0</v>
      </c>
      <c r="O3099" s="5">
        <f t="shared" si="6089"/>
        <v>0</v>
      </c>
      <c r="P3099" s="5">
        <f t="shared" ref="P3099:V3100" si="6106">P3100</f>
        <v>0</v>
      </c>
      <c r="Q3099" s="5">
        <f t="shared" si="6106"/>
        <v>0</v>
      </c>
      <c r="R3099" s="5">
        <f t="shared" si="6106"/>
        <v>0</v>
      </c>
      <c r="S3099" s="5">
        <f t="shared" si="6106"/>
        <v>0</v>
      </c>
      <c r="T3099" s="5">
        <f t="shared" si="6106"/>
        <v>0</v>
      </c>
      <c r="U3099" s="5">
        <f t="shared" si="6106"/>
        <v>0</v>
      </c>
      <c r="V3099" s="5">
        <f t="shared" si="6106"/>
        <v>0</v>
      </c>
      <c r="W3099" s="5">
        <f t="shared" ref="W3099:AF3100" si="6107">W3100</f>
        <v>0</v>
      </c>
      <c r="X3099" s="5">
        <f t="shared" si="6107"/>
        <v>0</v>
      </c>
      <c r="Y3099" s="5">
        <f t="shared" si="6107"/>
        <v>0</v>
      </c>
      <c r="Z3099" s="5">
        <f t="shared" si="6107"/>
        <v>0</v>
      </c>
      <c r="AA3099" s="5">
        <f t="shared" si="6107"/>
        <v>0</v>
      </c>
      <c r="AB3099" s="5">
        <f t="shared" si="6107"/>
        <v>0</v>
      </c>
      <c r="AC3099" s="5">
        <f t="shared" si="6107"/>
        <v>0</v>
      </c>
      <c r="AD3099" s="5">
        <f t="shared" si="6107"/>
        <v>0</v>
      </c>
      <c r="AE3099" s="5">
        <f t="shared" si="6107"/>
        <v>0</v>
      </c>
      <c r="AF3099" s="5">
        <f t="shared" si="6107"/>
        <v>0</v>
      </c>
      <c r="AG3099" s="5">
        <f t="shared" si="6094"/>
        <v>2754.2</v>
      </c>
      <c r="AH3099" s="5">
        <f t="shared" si="6091"/>
        <v>0</v>
      </c>
      <c r="AI3099" s="5">
        <f t="shared" si="6092"/>
        <v>0</v>
      </c>
      <c r="AJ3099" s="5">
        <f t="shared" ref="AJ3099:AJ3100" si="6108">AJ3100</f>
        <v>0</v>
      </c>
      <c r="AK3099" s="17"/>
      <c r="AL3099" s="27"/>
    </row>
    <row r="3100" spans="1:38" ht="31.2" x14ac:dyDescent="0.3">
      <c r="A3100" s="4" t="s">
        <v>274</v>
      </c>
      <c r="B3100" s="4" t="s">
        <v>74</v>
      </c>
      <c r="C3100" s="4" t="s">
        <v>169</v>
      </c>
      <c r="D3100" s="4" t="s">
        <v>720</v>
      </c>
      <c r="E3100" s="4" t="s">
        <v>280</v>
      </c>
      <c r="F3100" s="14" t="s">
        <v>567</v>
      </c>
      <c r="G3100" s="5">
        <f t="shared" si="6105"/>
        <v>2754.2</v>
      </c>
      <c r="H3100" s="5">
        <f t="shared" si="6105"/>
        <v>0</v>
      </c>
      <c r="I3100" s="5">
        <f t="shared" si="6105"/>
        <v>0</v>
      </c>
      <c r="J3100" s="5">
        <f t="shared" si="6105"/>
        <v>0</v>
      </c>
      <c r="K3100" s="5">
        <f t="shared" si="6105"/>
        <v>0</v>
      </c>
      <c r="L3100" s="5">
        <f t="shared" si="6105"/>
        <v>0</v>
      </c>
      <c r="M3100" s="5">
        <f t="shared" si="6087"/>
        <v>2754.2</v>
      </c>
      <c r="N3100" s="5">
        <f t="shared" si="6088"/>
        <v>0</v>
      </c>
      <c r="O3100" s="5">
        <f t="shared" si="6089"/>
        <v>0</v>
      </c>
      <c r="P3100" s="5">
        <f t="shared" si="6106"/>
        <v>0</v>
      </c>
      <c r="Q3100" s="5">
        <f t="shared" si="6106"/>
        <v>0</v>
      </c>
      <c r="R3100" s="5">
        <f t="shared" si="6106"/>
        <v>0</v>
      </c>
      <c r="S3100" s="5">
        <f t="shared" si="6106"/>
        <v>0</v>
      </c>
      <c r="T3100" s="5">
        <f t="shared" si="6106"/>
        <v>0</v>
      </c>
      <c r="U3100" s="5">
        <f t="shared" si="6106"/>
        <v>0</v>
      </c>
      <c r="V3100" s="5">
        <f t="shared" si="6106"/>
        <v>0</v>
      </c>
      <c r="W3100" s="5">
        <f t="shared" si="6107"/>
        <v>0</v>
      </c>
      <c r="X3100" s="5">
        <f t="shared" si="6107"/>
        <v>0</v>
      </c>
      <c r="Y3100" s="5">
        <f t="shared" si="6107"/>
        <v>0</v>
      </c>
      <c r="Z3100" s="5">
        <f t="shared" si="6107"/>
        <v>0</v>
      </c>
      <c r="AA3100" s="5">
        <f t="shared" si="6107"/>
        <v>0</v>
      </c>
      <c r="AB3100" s="5">
        <f t="shared" si="6107"/>
        <v>0</v>
      </c>
      <c r="AC3100" s="5">
        <f t="shared" si="6107"/>
        <v>0</v>
      </c>
      <c r="AD3100" s="5">
        <f t="shared" si="6107"/>
        <v>0</v>
      </c>
      <c r="AE3100" s="5">
        <f t="shared" si="6107"/>
        <v>0</v>
      </c>
      <c r="AF3100" s="5">
        <f t="shared" si="6107"/>
        <v>0</v>
      </c>
      <c r="AG3100" s="5">
        <f t="shared" si="6094"/>
        <v>2754.2</v>
      </c>
      <c r="AH3100" s="5">
        <f t="shared" si="6091"/>
        <v>0</v>
      </c>
      <c r="AI3100" s="5">
        <f t="shared" si="6092"/>
        <v>0</v>
      </c>
      <c r="AJ3100" s="5">
        <f t="shared" si="6108"/>
        <v>0</v>
      </c>
      <c r="AK3100" s="17"/>
      <c r="AL3100" s="27"/>
    </row>
    <row r="3101" spans="1:38" x14ac:dyDescent="0.3">
      <c r="A3101" s="4" t="s">
        <v>274</v>
      </c>
      <c r="B3101" s="4" t="s">
        <v>74</v>
      </c>
      <c r="C3101" s="4" t="s">
        <v>169</v>
      </c>
      <c r="D3101" s="4" t="s">
        <v>720</v>
      </c>
      <c r="E3101" s="4" t="s">
        <v>279</v>
      </c>
      <c r="F3101" s="14" t="s">
        <v>568</v>
      </c>
      <c r="G3101" s="5">
        <v>2754.2</v>
      </c>
      <c r="H3101" s="5">
        <v>0</v>
      </c>
      <c r="I3101" s="5">
        <v>0</v>
      </c>
      <c r="J3101" s="5"/>
      <c r="K3101" s="5"/>
      <c r="L3101" s="5"/>
      <c r="M3101" s="5">
        <f t="shared" si="6087"/>
        <v>2754.2</v>
      </c>
      <c r="N3101" s="5">
        <f t="shared" si="6088"/>
        <v>0</v>
      </c>
      <c r="O3101" s="5">
        <f t="shared" si="6089"/>
        <v>0</v>
      </c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>
        <f t="shared" si="6094"/>
        <v>2754.2</v>
      </c>
      <c r="AH3101" s="5">
        <f t="shared" si="6091"/>
        <v>0</v>
      </c>
      <c r="AI3101" s="5">
        <f t="shared" si="6092"/>
        <v>0</v>
      </c>
      <c r="AJ3101" s="5"/>
      <c r="AK3101" s="17"/>
      <c r="AL3101" s="27"/>
    </row>
    <row r="3102" spans="1:38" ht="31.2" x14ac:dyDescent="0.3">
      <c r="A3102" s="4" t="s">
        <v>274</v>
      </c>
      <c r="B3102" s="4" t="s">
        <v>74</v>
      </c>
      <c r="C3102" s="4" t="s">
        <v>169</v>
      </c>
      <c r="D3102" s="4" t="s">
        <v>721</v>
      </c>
      <c r="E3102" s="4"/>
      <c r="F3102" s="14" t="s">
        <v>1242</v>
      </c>
      <c r="G3102" s="5">
        <f t="shared" ref="G3102:L3103" si="6109">G3103</f>
        <v>2754.2</v>
      </c>
      <c r="H3102" s="5">
        <f t="shared" si="6109"/>
        <v>0</v>
      </c>
      <c r="I3102" s="5">
        <f t="shared" si="6109"/>
        <v>0</v>
      </c>
      <c r="J3102" s="5">
        <f t="shared" si="6109"/>
        <v>0</v>
      </c>
      <c r="K3102" s="5">
        <f t="shared" si="6109"/>
        <v>0</v>
      </c>
      <c r="L3102" s="5">
        <f t="shared" si="6109"/>
        <v>0</v>
      </c>
      <c r="M3102" s="5">
        <f t="shared" si="6087"/>
        <v>2754.2</v>
      </c>
      <c r="N3102" s="5">
        <f t="shared" si="6088"/>
        <v>0</v>
      </c>
      <c r="O3102" s="5">
        <f t="shared" si="6089"/>
        <v>0</v>
      </c>
      <c r="P3102" s="5">
        <f t="shared" ref="P3102:V3103" si="6110">P3103</f>
        <v>0</v>
      </c>
      <c r="Q3102" s="5">
        <f t="shared" si="6110"/>
        <v>0</v>
      </c>
      <c r="R3102" s="5">
        <f t="shared" si="6110"/>
        <v>0</v>
      </c>
      <c r="S3102" s="5">
        <f t="shared" si="6110"/>
        <v>0</v>
      </c>
      <c r="T3102" s="5">
        <f t="shared" si="6110"/>
        <v>0</v>
      </c>
      <c r="U3102" s="5">
        <f t="shared" si="6110"/>
        <v>0</v>
      </c>
      <c r="V3102" s="5">
        <f t="shared" si="6110"/>
        <v>0</v>
      </c>
      <c r="W3102" s="5">
        <f t="shared" ref="W3102:AF3103" si="6111">W3103</f>
        <v>0</v>
      </c>
      <c r="X3102" s="5">
        <f t="shared" si="6111"/>
        <v>0</v>
      </c>
      <c r="Y3102" s="5">
        <f t="shared" si="6111"/>
        <v>0</v>
      </c>
      <c r="Z3102" s="5">
        <f t="shared" si="6111"/>
        <v>0</v>
      </c>
      <c r="AA3102" s="5">
        <f t="shared" si="6111"/>
        <v>0</v>
      </c>
      <c r="AB3102" s="5">
        <f t="shared" si="6111"/>
        <v>0</v>
      </c>
      <c r="AC3102" s="5">
        <f t="shared" si="6111"/>
        <v>0</v>
      </c>
      <c r="AD3102" s="5">
        <f t="shared" si="6111"/>
        <v>0</v>
      </c>
      <c r="AE3102" s="5">
        <f t="shared" si="6111"/>
        <v>0</v>
      </c>
      <c r="AF3102" s="5">
        <f t="shared" si="6111"/>
        <v>0</v>
      </c>
      <c r="AG3102" s="5">
        <f t="shared" si="6094"/>
        <v>2754.2</v>
      </c>
      <c r="AH3102" s="5">
        <f t="shared" si="6091"/>
        <v>0</v>
      </c>
      <c r="AI3102" s="5">
        <f t="shared" si="6092"/>
        <v>0</v>
      </c>
      <c r="AJ3102" s="5">
        <f t="shared" ref="AJ3102:AJ3103" si="6112">AJ3103</f>
        <v>0</v>
      </c>
      <c r="AK3102" s="17"/>
      <c r="AL3102" s="27"/>
    </row>
    <row r="3103" spans="1:38" ht="31.2" x14ac:dyDescent="0.3">
      <c r="A3103" s="4" t="s">
        <v>274</v>
      </c>
      <c r="B3103" s="4" t="s">
        <v>74</v>
      </c>
      <c r="C3103" s="4" t="s">
        <v>169</v>
      </c>
      <c r="D3103" s="4" t="s">
        <v>721</v>
      </c>
      <c r="E3103" s="4" t="s">
        <v>280</v>
      </c>
      <c r="F3103" s="14" t="s">
        <v>567</v>
      </c>
      <c r="G3103" s="5">
        <f t="shared" si="6109"/>
        <v>2754.2</v>
      </c>
      <c r="H3103" s="5">
        <f t="shared" si="6109"/>
        <v>0</v>
      </c>
      <c r="I3103" s="5">
        <f t="shared" si="6109"/>
        <v>0</v>
      </c>
      <c r="J3103" s="5">
        <f t="shared" si="6109"/>
        <v>0</v>
      </c>
      <c r="K3103" s="5">
        <f t="shared" si="6109"/>
        <v>0</v>
      </c>
      <c r="L3103" s="5">
        <f t="shared" si="6109"/>
        <v>0</v>
      </c>
      <c r="M3103" s="5">
        <f t="shared" si="6087"/>
        <v>2754.2</v>
      </c>
      <c r="N3103" s="5">
        <f t="shared" si="6088"/>
        <v>0</v>
      </c>
      <c r="O3103" s="5">
        <f t="shared" si="6089"/>
        <v>0</v>
      </c>
      <c r="P3103" s="5">
        <f t="shared" si="6110"/>
        <v>0</v>
      </c>
      <c r="Q3103" s="5">
        <f t="shared" si="6110"/>
        <v>0</v>
      </c>
      <c r="R3103" s="5">
        <f t="shared" si="6110"/>
        <v>0</v>
      </c>
      <c r="S3103" s="5">
        <f t="shared" si="6110"/>
        <v>0</v>
      </c>
      <c r="T3103" s="5">
        <f t="shared" si="6110"/>
        <v>0</v>
      </c>
      <c r="U3103" s="5">
        <f t="shared" si="6110"/>
        <v>0</v>
      </c>
      <c r="V3103" s="5">
        <f t="shared" si="6110"/>
        <v>0</v>
      </c>
      <c r="W3103" s="5">
        <f t="shared" si="6111"/>
        <v>0</v>
      </c>
      <c r="X3103" s="5">
        <f t="shared" si="6111"/>
        <v>0</v>
      </c>
      <c r="Y3103" s="5">
        <f t="shared" si="6111"/>
        <v>0</v>
      </c>
      <c r="Z3103" s="5">
        <f t="shared" si="6111"/>
        <v>0</v>
      </c>
      <c r="AA3103" s="5">
        <f t="shared" si="6111"/>
        <v>0</v>
      </c>
      <c r="AB3103" s="5">
        <f t="shared" si="6111"/>
        <v>0</v>
      </c>
      <c r="AC3103" s="5">
        <f t="shared" si="6111"/>
        <v>0</v>
      </c>
      <c r="AD3103" s="5">
        <f t="shared" si="6111"/>
        <v>0</v>
      </c>
      <c r="AE3103" s="5">
        <f t="shared" si="6111"/>
        <v>0</v>
      </c>
      <c r="AF3103" s="5">
        <f t="shared" si="6111"/>
        <v>0</v>
      </c>
      <c r="AG3103" s="5">
        <f t="shared" si="6094"/>
        <v>2754.2</v>
      </c>
      <c r="AH3103" s="5">
        <f t="shared" si="6091"/>
        <v>0</v>
      </c>
      <c r="AI3103" s="5">
        <f t="shared" si="6092"/>
        <v>0</v>
      </c>
      <c r="AJ3103" s="5">
        <f t="shared" si="6112"/>
        <v>0</v>
      </c>
      <c r="AK3103" s="17"/>
      <c r="AL3103" s="27"/>
    </row>
    <row r="3104" spans="1:38" x14ac:dyDescent="0.3">
      <c r="A3104" s="4" t="s">
        <v>274</v>
      </c>
      <c r="B3104" s="4" t="s">
        <v>74</v>
      </c>
      <c r="C3104" s="4" t="s">
        <v>169</v>
      </c>
      <c r="D3104" s="4" t="s">
        <v>721</v>
      </c>
      <c r="E3104" s="4" t="s">
        <v>279</v>
      </c>
      <c r="F3104" s="14" t="s">
        <v>568</v>
      </c>
      <c r="G3104" s="5">
        <v>2754.2</v>
      </c>
      <c r="H3104" s="5">
        <v>0</v>
      </c>
      <c r="I3104" s="5">
        <v>0</v>
      </c>
      <c r="J3104" s="5"/>
      <c r="K3104" s="5"/>
      <c r="L3104" s="5"/>
      <c r="M3104" s="5">
        <f t="shared" si="6087"/>
        <v>2754.2</v>
      </c>
      <c r="N3104" s="5">
        <f t="shared" si="6088"/>
        <v>0</v>
      </c>
      <c r="O3104" s="5">
        <f t="shared" si="6089"/>
        <v>0</v>
      </c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>
        <f t="shared" si="6094"/>
        <v>2754.2</v>
      </c>
      <c r="AH3104" s="5">
        <f t="shared" si="6091"/>
        <v>0</v>
      </c>
      <c r="AI3104" s="5">
        <f t="shared" si="6092"/>
        <v>0</v>
      </c>
      <c r="AJ3104" s="5"/>
      <c r="AK3104" s="17"/>
      <c r="AL3104" s="27"/>
    </row>
    <row r="3105" spans="1:38" ht="31.2" x14ac:dyDescent="0.3">
      <c r="A3105" s="4" t="s">
        <v>274</v>
      </c>
      <c r="B3105" s="4" t="s">
        <v>74</v>
      </c>
      <c r="C3105" s="4" t="s">
        <v>169</v>
      </c>
      <c r="D3105" s="4" t="s">
        <v>1116</v>
      </c>
      <c r="E3105" s="4"/>
      <c r="F3105" s="14" t="s">
        <v>1122</v>
      </c>
      <c r="G3105" s="5">
        <f>G3106</f>
        <v>0</v>
      </c>
      <c r="H3105" s="5">
        <f t="shared" ref="H3105:AJ3107" si="6113">H3106</f>
        <v>307175.2</v>
      </c>
      <c r="I3105" s="5">
        <f t="shared" si="6113"/>
        <v>307175.10000000003</v>
      </c>
      <c r="J3105" s="5">
        <f t="shared" si="6113"/>
        <v>0</v>
      </c>
      <c r="K3105" s="5">
        <f t="shared" si="6113"/>
        <v>0</v>
      </c>
      <c r="L3105" s="5">
        <f t="shared" si="6113"/>
        <v>0</v>
      </c>
      <c r="M3105" s="5">
        <f t="shared" si="6087"/>
        <v>0</v>
      </c>
      <c r="N3105" s="5">
        <f t="shared" si="6088"/>
        <v>307175.2</v>
      </c>
      <c r="O3105" s="5">
        <f t="shared" si="6089"/>
        <v>307175.10000000003</v>
      </c>
      <c r="P3105" s="5">
        <f t="shared" si="6113"/>
        <v>0</v>
      </c>
      <c r="Q3105" s="5">
        <f t="shared" si="6113"/>
        <v>0</v>
      </c>
      <c r="R3105" s="5">
        <f t="shared" si="6113"/>
        <v>0</v>
      </c>
      <c r="S3105" s="5">
        <f t="shared" si="6113"/>
        <v>0</v>
      </c>
      <c r="T3105" s="5">
        <f t="shared" si="6113"/>
        <v>0</v>
      </c>
      <c r="U3105" s="5">
        <f t="shared" si="6113"/>
        <v>0</v>
      </c>
      <c r="V3105" s="5">
        <f t="shared" si="6113"/>
        <v>0</v>
      </c>
      <c r="W3105" s="5">
        <f t="shared" si="6113"/>
        <v>0</v>
      </c>
      <c r="X3105" s="5">
        <f t="shared" si="6113"/>
        <v>0</v>
      </c>
      <c r="Y3105" s="5">
        <f t="shared" si="6113"/>
        <v>0</v>
      </c>
      <c r="Z3105" s="5">
        <f t="shared" si="6113"/>
        <v>0</v>
      </c>
      <c r="AA3105" s="5">
        <f t="shared" si="6113"/>
        <v>0</v>
      </c>
      <c r="AB3105" s="5">
        <f t="shared" si="6113"/>
        <v>45628.6</v>
      </c>
      <c r="AC3105" s="5">
        <f t="shared" si="6113"/>
        <v>0</v>
      </c>
      <c r="AD3105" s="5">
        <f t="shared" si="6113"/>
        <v>0</v>
      </c>
      <c r="AE3105" s="5">
        <f t="shared" si="6113"/>
        <v>0</v>
      </c>
      <c r="AF3105" s="5">
        <f t="shared" si="6113"/>
        <v>36220.799999999996</v>
      </c>
      <c r="AG3105" s="5">
        <f t="shared" si="6094"/>
        <v>0</v>
      </c>
      <c r="AH3105" s="5">
        <f t="shared" si="6091"/>
        <v>352803.8</v>
      </c>
      <c r="AI3105" s="5">
        <f t="shared" si="6092"/>
        <v>343395.9</v>
      </c>
      <c r="AJ3105" s="5">
        <f t="shared" si="6113"/>
        <v>0</v>
      </c>
      <c r="AK3105" s="17"/>
      <c r="AL3105" s="27"/>
    </row>
    <row r="3106" spans="1:38" ht="31.2" x14ac:dyDescent="0.3">
      <c r="A3106" s="4" t="s">
        <v>274</v>
      </c>
      <c r="B3106" s="4" t="s">
        <v>74</v>
      </c>
      <c r="C3106" s="4" t="s">
        <v>169</v>
      </c>
      <c r="D3106" s="4" t="s">
        <v>1477</v>
      </c>
      <c r="E3106" s="4"/>
      <c r="F3106" s="14" t="s">
        <v>1123</v>
      </c>
      <c r="G3106" s="5">
        <f>G3107</f>
        <v>0</v>
      </c>
      <c r="H3106" s="5">
        <f t="shared" si="6113"/>
        <v>307175.2</v>
      </c>
      <c r="I3106" s="5">
        <f t="shared" si="6113"/>
        <v>307175.10000000003</v>
      </c>
      <c r="J3106" s="5">
        <f t="shared" si="6113"/>
        <v>0</v>
      </c>
      <c r="K3106" s="5">
        <f t="shared" si="6113"/>
        <v>0</v>
      </c>
      <c r="L3106" s="5">
        <f t="shared" si="6113"/>
        <v>0</v>
      </c>
      <c r="M3106" s="5">
        <f t="shared" si="6087"/>
        <v>0</v>
      </c>
      <c r="N3106" s="5">
        <f t="shared" si="6088"/>
        <v>307175.2</v>
      </c>
      <c r="O3106" s="5">
        <f t="shared" si="6089"/>
        <v>307175.10000000003</v>
      </c>
      <c r="P3106" s="5">
        <f t="shared" si="6113"/>
        <v>0</v>
      </c>
      <c r="Q3106" s="5">
        <f t="shared" si="6113"/>
        <v>0</v>
      </c>
      <c r="R3106" s="5">
        <f t="shared" si="6113"/>
        <v>0</v>
      </c>
      <c r="S3106" s="5">
        <f t="shared" si="6113"/>
        <v>0</v>
      </c>
      <c r="T3106" s="5">
        <f t="shared" si="6113"/>
        <v>0</v>
      </c>
      <c r="U3106" s="5">
        <f t="shared" si="6113"/>
        <v>0</v>
      </c>
      <c r="V3106" s="5">
        <f t="shared" si="6113"/>
        <v>0</v>
      </c>
      <c r="W3106" s="5">
        <f t="shared" si="6113"/>
        <v>0</v>
      </c>
      <c r="X3106" s="5">
        <f t="shared" si="6113"/>
        <v>0</v>
      </c>
      <c r="Y3106" s="5">
        <f t="shared" si="6113"/>
        <v>0</v>
      </c>
      <c r="Z3106" s="5">
        <f t="shared" si="6113"/>
        <v>0</v>
      </c>
      <c r="AA3106" s="5">
        <f t="shared" si="6113"/>
        <v>0</v>
      </c>
      <c r="AB3106" s="5">
        <f t="shared" si="6113"/>
        <v>45628.6</v>
      </c>
      <c r="AC3106" s="5">
        <f t="shared" si="6113"/>
        <v>0</v>
      </c>
      <c r="AD3106" s="5">
        <f t="shared" si="6113"/>
        <v>0</v>
      </c>
      <c r="AE3106" s="5">
        <f t="shared" si="6113"/>
        <v>0</v>
      </c>
      <c r="AF3106" s="5">
        <f t="shared" si="6113"/>
        <v>36220.799999999996</v>
      </c>
      <c r="AG3106" s="5">
        <f t="shared" si="6094"/>
        <v>0</v>
      </c>
      <c r="AH3106" s="5">
        <f t="shared" si="6091"/>
        <v>352803.8</v>
      </c>
      <c r="AI3106" s="5">
        <f t="shared" si="6092"/>
        <v>343395.9</v>
      </c>
      <c r="AJ3106" s="5">
        <f t="shared" si="6113"/>
        <v>0</v>
      </c>
      <c r="AK3106" s="17"/>
      <c r="AL3106" s="27"/>
    </row>
    <row r="3107" spans="1:38" ht="31.2" x14ac:dyDescent="0.3">
      <c r="A3107" s="4" t="s">
        <v>274</v>
      </c>
      <c r="B3107" s="4" t="s">
        <v>74</v>
      </c>
      <c r="C3107" s="4" t="s">
        <v>169</v>
      </c>
      <c r="D3107" s="4" t="s">
        <v>1477</v>
      </c>
      <c r="E3107" s="4" t="s">
        <v>280</v>
      </c>
      <c r="F3107" s="14" t="s">
        <v>567</v>
      </c>
      <c r="G3107" s="5">
        <f>G3108</f>
        <v>0</v>
      </c>
      <c r="H3107" s="5">
        <f t="shared" si="6113"/>
        <v>307175.2</v>
      </c>
      <c r="I3107" s="5">
        <f t="shared" si="6113"/>
        <v>307175.10000000003</v>
      </c>
      <c r="J3107" s="5">
        <f t="shared" si="6113"/>
        <v>0</v>
      </c>
      <c r="K3107" s="5">
        <f t="shared" si="6113"/>
        <v>0</v>
      </c>
      <c r="L3107" s="5">
        <f t="shared" si="6113"/>
        <v>0</v>
      </c>
      <c r="M3107" s="5">
        <f t="shared" si="6087"/>
        <v>0</v>
      </c>
      <c r="N3107" s="5">
        <f t="shared" si="6088"/>
        <v>307175.2</v>
      </c>
      <c r="O3107" s="5">
        <f t="shared" si="6089"/>
        <v>307175.10000000003</v>
      </c>
      <c r="P3107" s="5">
        <f t="shared" si="6113"/>
        <v>0</v>
      </c>
      <c r="Q3107" s="5">
        <f t="shared" si="6113"/>
        <v>0</v>
      </c>
      <c r="R3107" s="5">
        <f t="shared" si="6113"/>
        <v>0</v>
      </c>
      <c r="S3107" s="5">
        <f t="shared" si="6113"/>
        <v>0</v>
      </c>
      <c r="T3107" s="5">
        <f t="shared" si="6113"/>
        <v>0</v>
      </c>
      <c r="U3107" s="5">
        <f t="shared" si="6113"/>
        <v>0</v>
      </c>
      <c r="V3107" s="5">
        <f t="shared" si="6113"/>
        <v>0</v>
      </c>
      <c r="W3107" s="5">
        <f t="shared" si="6113"/>
        <v>0</v>
      </c>
      <c r="X3107" s="5">
        <f t="shared" si="6113"/>
        <v>0</v>
      </c>
      <c r="Y3107" s="5">
        <f t="shared" si="6113"/>
        <v>0</v>
      </c>
      <c r="Z3107" s="5">
        <f t="shared" si="6113"/>
        <v>0</v>
      </c>
      <c r="AA3107" s="5">
        <f t="shared" si="6113"/>
        <v>0</v>
      </c>
      <c r="AB3107" s="5">
        <f t="shared" si="6113"/>
        <v>45628.6</v>
      </c>
      <c r="AC3107" s="5">
        <f t="shared" si="6113"/>
        <v>0</v>
      </c>
      <c r="AD3107" s="5">
        <f t="shared" si="6113"/>
        <v>0</v>
      </c>
      <c r="AE3107" s="5">
        <f t="shared" si="6113"/>
        <v>0</v>
      </c>
      <c r="AF3107" s="5">
        <f t="shared" si="6113"/>
        <v>36220.799999999996</v>
      </c>
      <c r="AG3107" s="5">
        <f t="shared" si="6094"/>
        <v>0</v>
      </c>
      <c r="AH3107" s="5">
        <f t="shared" si="6091"/>
        <v>352803.8</v>
      </c>
      <c r="AI3107" s="5">
        <f t="shared" si="6092"/>
        <v>343395.9</v>
      </c>
      <c r="AJ3107" s="5">
        <f t="shared" si="6113"/>
        <v>0</v>
      </c>
      <c r="AK3107" s="17"/>
      <c r="AL3107" s="27"/>
    </row>
    <row r="3108" spans="1:38" x14ac:dyDescent="0.3">
      <c r="A3108" s="4" t="s">
        <v>274</v>
      </c>
      <c r="B3108" s="4" t="s">
        <v>74</v>
      </c>
      <c r="C3108" s="4" t="s">
        <v>169</v>
      </c>
      <c r="D3108" s="4" t="s">
        <v>1477</v>
      </c>
      <c r="E3108" s="4" t="s">
        <v>279</v>
      </c>
      <c r="F3108" s="14" t="s">
        <v>568</v>
      </c>
      <c r="G3108" s="5">
        <v>0</v>
      </c>
      <c r="H3108" s="5">
        <v>307175.2</v>
      </c>
      <c r="I3108" s="5">
        <f>307175.2-0.1</f>
        <v>307175.10000000003</v>
      </c>
      <c r="J3108" s="5"/>
      <c r="K3108" s="5"/>
      <c r="L3108" s="5"/>
      <c r="M3108" s="5">
        <f t="shared" si="6087"/>
        <v>0</v>
      </c>
      <c r="N3108" s="5">
        <f t="shared" si="6088"/>
        <v>307175.2</v>
      </c>
      <c r="O3108" s="5">
        <f t="shared" si="6089"/>
        <v>307175.10000000003</v>
      </c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>
        <f>-34269.6+79898.2</f>
        <v>45628.6</v>
      </c>
      <c r="AC3108" s="5"/>
      <c r="AD3108" s="5"/>
      <c r="AE3108" s="5"/>
      <c r="AF3108" s="5">
        <f>-34269.4+70490.2</f>
        <v>36220.799999999996</v>
      </c>
      <c r="AG3108" s="5">
        <f t="shared" si="6094"/>
        <v>0</v>
      </c>
      <c r="AH3108" s="5">
        <f t="shared" si="6091"/>
        <v>352803.8</v>
      </c>
      <c r="AI3108" s="5">
        <f t="shared" si="6092"/>
        <v>343395.9</v>
      </c>
      <c r="AJ3108" s="5"/>
      <c r="AK3108" s="17"/>
      <c r="AL3108" s="27"/>
    </row>
    <row r="3109" spans="1:38" x14ac:dyDescent="0.3">
      <c r="A3109" s="4" t="s">
        <v>274</v>
      </c>
      <c r="B3109" s="4" t="s">
        <v>74</v>
      </c>
      <c r="C3109" s="4" t="s">
        <v>169</v>
      </c>
      <c r="D3109" s="4" t="s">
        <v>1542</v>
      </c>
      <c r="E3109" s="4"/>
      <c r="F3109" s="14" t="s">
        <v>1500</v>
      </c>
      <c r="G3109" s="5"/>
      <c r="H3109" s="5"/>
      <c r="I3109" s="5"/>
      <c r="J3109" s="5"/>
      <c r="K3109" s="5"/>
      <c r="L3109" s="5"/>
      <c r="M3109" s="5"/>
      <c r="N3109" s="5"/>
      <c r="O3109" s="5"/>
      <c r="P3109" s="5">
        <f>P3110</f>
        <v>0</v>
      </c>
      <c r="Q3109" s="5">
        <f t="shared" ref="Q3109:AJ3111" si="6114">Q3110</f>
        <v>0</v>
      </c>
      <c r="R3109" s="5">
        <f t="shared" si="6114"/>
        <v>0</v>
      </c>
      <c r="S3109" s="5">
        <f t="shared" si="6114"/>
        <v>0</v>
      </c>
      <c r="T3109" s="5">
        <f t="shared" si="6114"/>
        <v>0</v>
      </c>
      <c r="U3109" s="5">
        <f t="shared" si="6114"/>
        <v>0</v>
      </c>
      <c r="V3109" s="5">
        <f t="shared" si="6114"/>
        <v>0</v>
      </c>
      <c r="W3109" s="5">
        <f t="shared" si="6114"/>
        <v>200821.5</v>
      </c>
      <c r="X3109" s="5">
        <f t="shared" si="6114"/>
        <v>0</v>
      </c>
      <c r="Y3109" s="5">
        <f t="shared" si="6114"/>
        <v>0</v>
      </c>
      <c r="Z3109" s="5">
        <f t="shared" si="6114"/>
        <v>0</v>
      </c>
      <c r="AA3109" s="5">
        <f t="shared" si="6114"/>
        <v>0</v>
      </c>
      <c r="AB3109" s="5">
        <f t="shared" si="6114"/>
        <v>0</v>
      </c>
      <c r="AC3109" s="5">
        <f t="shared" si="6114"/>
        <v>0</v>
      </c>
      <c r="AD3109" s="5">
        <f t="shared" si="6114"/>
        <v>0</v>
      </c>
      <c r="AE3109" s="5">
        <f t="shared" si="6114"/>
        <v>0</v>
      </c>
      <c r="AF3109" s="5">
        <f t="shared" si="6114"/>
        <v>0</v>
      </c>
      <c r="AG3109" s="5">
        <f t="shared" si="6094"/>
        <v>200821.5</v>
      </c>
      <c r="AH3109" s="5">
        <f t="shared" si="6091"/>
        <v>0</v>
      </c>
      <c r="AI3109" s="5">
        <f t="shared" si="6092"/>
        <v>0</v>
      </c>
      <c r="AJ3109" s="5">
        <f t="shared" si="6114"/>
        <v>0</v>
      </c>
      <c r="AK3109" s="17"/>
      <c r="AL3109" s="27"/>
    </row>
    <row r="3110" spans="1:38" ht="62.4" x14ac:dyDescent="0.3">
      <c r="A3110" s="4" t="s">
        <v>274</v>
      </c>
      <c r="B3110" s="4" t="s">
        <v>74</v>
      </c>
      <c r="C3110" s="4" t="s">
        <v>169</v>
      </c>
      <c r="D3110" s="4" t="s">
        <v>1543</v>
      </c>
      <c r="E3110" s="4"/>
      <c r="F3110" s="14" t="s">
        <v>1544</v>
      </c>
      <c r="G3110" s="5"/>
      <c r="H3110" s="5"/>
      <c r="I3110" s="5"/>
      <c r="J3110" s="5"/>
      <c r="K3110" s="5"/>
      <c r="L3110" s="5"/>
      <c r="M3110" s="5"/>
      <c r="N3110" s="5"/>
      <c r="O3110" s="5"/>
      <c r="P3110" s="5">
        <f>P3111</f>
        <v>0</v>
      </c>
      <c r="Q3110" s="5">
        <f t="shared" si="6114"/>
        <v>0</v>
      </c>
      <c r="R3110" s="5">
        <f t="shared" si="6114"/>
        <v>0</v>
      </c>
      <c r="S3110" s="5">
        <f t="shared" si="6114"/>
        <v>0</v>
      </c>
      <c r="T3110" s="5">
        <f t="shared" si="6114"/>
        <v>0</v>
      </c>
      <c r="U3110" s="5">
        <f t="shared" si="6114"/>
        <v>0</v>
      </c>
      <c r="V3110" s="5">
        <f t="shared" si="6114"/>
        <v>0</v>
      </c>
      <c r="W3110" s="5">
        <f t="shared" si="6114"/>
        <v>200821.5</v>
      </c>
      <c r="X3110" s="5">
        <f t="shared" si="6114"/>
        <v>0</v>
      </c>
      <c r="Y3110" s="5">
        <f t="shared" si="6114"/>
        <v>0</v>
      </c>
      <c r="Z3110" s="5">
        <f t="shared" si="6114"/>
        <v>0</v>
      </c>
      <c r="AA3110" s="5">
        <f t="shared" si="6114"/>
        <v>0</v>
      </c>
      <c r="AB3110" s="5">
        <f t="shared" si="6114"/>
        <v>0</v>
      </c>
      <c r="AC3110" s="5">
        <f t="shared" si="6114"/>
        <v>0</v>
      </c>
      <c r="AD3110" s="5">
        <f t="shared" si="6114"/>
        <v>0</v>
      </c>
      <c r="AE3110" s="5">
        <f t="shared" si="6114"/>
        <v>0</v>
      </c>
      <c r="AF3110" s="5">
        <f t="shared" si="6114"/>
        <v>0</v>
      </c>
      <c r="AG3110" s="5">
        <f t="shared" si="6094"/>
        <v>200821.5</v>
      </c>
      <c r="AH3110" s="5">
        <f t="shared" si="6091"/>
        <v>0</v>
      </c>
      <c r="AI3110" s="5">
        <f t="shared" si="6092"/>
        <v>0</v>
      </c>
      <c r="AJ3110" s="5">
        <f t="shared" si="6114"/>
        <v>0</v>
      </c>
      <c r="AK3110" s="17"/>
      <c r="AL3110" s="27"/>
    </row>
    <row r="3111" spans="1:38" ht="31.2" x14ac:dyDescent="0.3">
      <c r="A3111" s="4" t="s">
        <v>274</v>
      </c>
      <c r="B3111" s="4" t="s">
        <v>74</v>
      </c>
      <c r="C3111" s="4" t="s">
        <v>169</v>
      </c>
      <c r="D3111" s="4" t="s">
        <v>1543</v>
      </c>
      <c r="E3111" s="4" t="s">
        <v>280</v>
      </c>
      <c r="F3111" s="14" t="s">
        <v>567</v>
      </c>
      <c r="G3111" s="5"/>
      <c r="H3111" s="5"/>
      <c r="I3111" s="5"/>
      <c r="J3111" s="5"/>
      <c r="K3111" s="5"/>
      <c r="L3111" s="5"/>
      <c r="M3111" s="5"/>
      <c r="N3111" s="5"/>
      <c r="O3111" s="5"/>
      <c r="P3111" s="5">
        <f>P3112</f>
        <v>0</v>
      </c>
      <c r="Q3111" s="5">
        <f t="shared" si="6114"/>
        <v>0</v>
      </c>
      <c r="R3111" s="5">
        <f t="shared" si="6114"/>
        <v>0</v>
      </c>
      <c r="S3111" s="5">
        <f t="shared" si="6114"/>
        <v>0</v>
      </c>
      <c r="T3111" s="5">
        <f t="shared" si="6114"/>
        <v>0</v>
      </c>
      <c r="U3111" s="5">
        <f t="shared" si="6114"/>
        <v>0</v>
      </c>
      <c r="V3111" s="5">
        <f t="shared" si="6114"/>
        <v>0</v>
      </c>
      <c r="W3111" s="5">
        <f t="shared" si="6114"/>
        <v>200821.5</v>
      </c>
      <c r="X3111" s="5">
        <f t="shared" si="6114"/>
        <v>0</v>
      </c>
      <c r="Y3111" s="5">
        <f t="shared" si="6114"/>
        <v>0</v>
      </c>
      <c r="Z3111" s="5">
        <f t="shared" si="6114"/>
        <v>0</v>
      </c>
      <c r="AA3111" s="5">
        <f t="shared" si="6114"/>
        <v>0</v>
      </c>
      <c r="AB3111" s="5">
        <f t="shared" si="6114"/>
        <v>0</v>
      </c>
      <c r="AC3111" s="5">
        <f t="shared" si="6114"/>
        <v>0</v>
      </c>
      <c r="AD3111" s="5">
        <f t="shared" si="6114"/>
        <v>0</v>
      </c>
      <c r="AE3111" s="5">
        <f t="shared" si="6114"/>
        <v>0</v>
      </c>
      <c r="AF3111" s="5">
        <f t="shared" si="6114"/>
        <v>0</v>
      </c>
      <c r="AG3111" s="5">
        <f t="shared" si="6094"/>
        <v>200821.5</v>
      </c>
      <c r="AH3111" s="5">
        <f t="shared" si="6091"/>
        <v>0</v>
      </c>
      <c r="AI3111" s="5">
        <f t="shared" si="6092"/>
        <v>0</v>
      </c>
      <c r="AJ3111" s="5">
        <f t="shared" si="6114"/>
        <v>0</v>
      </c>
      <c r="AK3111" s="17"/>
      <c r="AL3111" s="27"/>
    </row>
    <row r="3112" spans="1:38" x14ac:dyDescent="0.3">
      <c r="A3112" s="4" t="s">
        <v>274</v>
      </c>
      <c r="B3112" s="4" t="s">
        <v>74</v>
      </c>
      <c r="C3112" s="4" t="s">
        <v>169</v>
      </c>
      <c r="D3112" s="4" t="s">
        <v>1543</v>
      </c>
      <c r="E3112" s="4" t="s">
        <v>279</v>
      </c>
      <c r="F3112" s="14" t="s">
        <v>568</v>
      </c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>
        <f>190780.3+10041.2</f>
        <v>200821.5</v>
      </c>
      <c r="X3112" s="5"/>
      <c r="Y3112" s="5"/>
      <c r="Z3112" s="5"/>
      <c r="AA3112" s="5"/>
      <c r="AB3112" s="5"/>
      <c r="AC3112" s="5"/>
      <c r="AD3112" s="5"/>
      <c r="AE3112" s="5"/>
      <c r="AF3112" s="5"/>
      <c r="AG3112" s="5">
        <f t="shared" si="6094"/>
        <v>200821.5</v>
      </c>
      <c r="AH3112" s="5">
        <f t="shared" si="6091"/>
        <v>0</v>
      </c>
      <c r="AI3112" s="5">
        <f t="shared" si="6092"/>
        <v>0</v>
      </c>
      <c r="AJ3112" s="5"/>
      <c r="AK3112" s="17"/>
      <c r="AL3112" s="27"/>
    </row>
    <row r="3113" spans="1:38" s="10" customFormat="1" x14ac:dyDescent="0.3">
      <c r="A3113" s="9" t="s">
        <v>274</v>
      </c>
      <c r="B3113" s="9" t="s">
        <v>74</v>
      </c>
      <c r="C3113" s="9" t="s">
        <v>81</v>
      </c>
      <c r="D3113" s="9"/>
      <c r="E3113" s="9"/>
      <c r="F3113" s="13" t="s">
        <v>545</v>
      </c>
      <c r="G3113" s="11">
        <f t="shared" ref="G3113:L3118" si="6115">G3114</f>
        <v>0</v>
      </c>
      <c r="H3113" s="11">
        <f t="shared" si="6115"/>
        <v>39792.400000000001</v>
      </c>
      <c r="I3113" s="11">
        <f t="shared" si="6115"/>
        <v>58995.4</v>
      </c>
      <c r="J3113" s="11">
        <f t="shared" si="6115"/>
        <v>0</v>
      </c>
      <c r="K3113" s="11">
        <f t="shared" si="6115"/>
        <v>0</v>
      </c>
      <c r="L3113" s="11">
        <f t="shared" si="6115"/>
        <v>0</v>
      </c>
      <c r="M3113" s="11">
        <f t="shared" si="6087"/>
        <v>0</v>
      </c>
      <c r="N3113" s="11">
        <f t="shared" si="6088"/>
        <v>39792.400000000001</v>
      </c>
      <c r="O3113" s="11">
        <f t="shared" si="6089"/>
        <v>58995.4</v>
      </c>
      <c r="P3113" s="11">
        <f t="shared" ref="P3113:V3118" si="6116">P3114</f>
        <v>0</v>
      </c>
      <c r="Q3113" s="11">
        <f t="shared" si="6116"/>
        <v>0</v>
      </c>
      <c r="R3113" s="11">
        <f t="shared" si="6116"/>
        <v>5800.2259999999997</v>
      </c>
      <c r="S3113" s="11">
        <f t="shared" si="6116"/>
        <v>0</v>
      </c>
      <c r="T3113" s="11">
        <f t="shared" si="6116"/>
        <v>0</v>
      </c>
      <c r="U3113" s="11">
        <f t="shared" si="6116"/>
        <v>0</v>
      </c>
      <c r="V3113" s="11">
        <f t="shared" si="6116"/>
        <v>0</v>
      </c>
      <c r="W3113" s="11">
        <f t="shared" ref="W3113:AF3118" si="6117">W3114</f>
        <v>0</v>
      </c>
      <c r="X3113" s="11">
        <f t="shared" si="6117"/>
        <v>0</v>
      </c>
      <c r="Y3113" s="11">
        <f t="shared" si="6117"/>
        <v>0</v>
      </c>
      <c r="Z3113" s="11">
        <f t="shared" si="6117"/>
        <v>0</v>
      </c>
      <c r="AA3113" s="11">
        <f t="shared" si="6117"/>
        <v>0</v>
      </c>
      <c r="AB3113" s="11">
        <f t="shared" si="6117"/>
        <v>0</v>
      </c>
      <c r="AC3113" s="11">
        <f t="shared" si="6117"/>
        <v>0</v>
      </c>
      <c r="AD3113" s="11">
        <f t="shared" si="6117"/>
        <v>0</v>
      </c>
      <c r="AE3113" s="11">
        <f t="shared" si="6117"/>
        <v>0</v>
      </c>
      <c r="AF3113" s="11">
        <f t="shared" si="6117"/>
        <v>0</v>
      </c>
      <c r="AG3113" s="11">
        <f t="shared" si="6094"/>
        <v>5800.2259999999997</v>
      </c>
      <c r="AH3113" s="11">
        <f t="shared" si="6091"/>
        <v>39792.400000000001</v>
      </c>
      <c r="AI3113" s="11">
        <f t="shared" si="6092"/>
        <v>58995.4</v>
      </c>
      <c r="AJ3113" s="11">
        <f t="shared" ref="AJ3113:AJ3116" si="6118">AJ3114</f>
        <v>0</v>
      </c>
      <c r="AK3113" s="31"/>
      <c r="AL3113" s="26"/>
    </row>
    <row r="3114" spans="1:38" ht="31.2" x14ac:dyDescent="0.3">
      <c r="A3114" s="4" t="s">
        <v>274</v>
      </c>
      <c r="B3114" s="4" t="s">
        <v>74</v>
      </c>
      <c r="C3114" s="4" t="s">
        <v>81</v>
      </c>
      <c r="D3114" s="4" t="s">
        <v>684</v>
      </c>
      <c r="E3114" s="4"/>
      <c r="F3114" s="14" t="s">
        <v>1226</v>
      </c>
      <c r="G3114" s="5">
        <f t="shared" si="6115"/>
        <v>0</v>
      </c>
      <c r="H3114" s="5">
        <f t="shared" si="6115"/>
        <v>39792.400000000001</v>
      </c>
      <c r="I3114" s="5">
        <f t="shared" si="6115"/>
        <v>58995.4</v>
      </c>
      <c r="J3114" s="5">
        <f t="shared" si="6115"/>
        <v>0</v>
      </c>
      <c r="K3114" s="5">
        <f t="shared" si="6115"/>
        <v>0</v>
      </c>
      <c r="L3114" s="5">
        <f t="shared" si="6115"/>
        <v>0</v>
      </c>
      <c r="M3114" s="5">
        <f t="shared" si="6087"/>
        <v>0</v>
      </c>
      <c r="N3114" s="5">
        <f t="shared" si="6088"/>
        <v>39792.400000000001</v>
      </c>
      <c r="O3114" s="5">
        <f t="shared" si="6089"/>
        <v>58995.4</v>
      </c>
      <c r="P3114" s="5">
        <f t="shared" si="6116"/>
        <v>0</v>
      </c>
      <c r="Q3114" s="5">
        <f t="shared" si="6116"/>
        <v>0</v>
      </c>
      <c r="R3114" s="5">
        <f t="shared" si="6116"/>
        <v>5800.2259999999997</v>
      </c>
      <c r="S3114" s="5">
        <f t="shared" si="6116"/>
        <v>0</v>
      </c>
      <c r="T3114" s="5">
        <f t="shared" si="6116"/>
        <v>0</v>
      </c>
      <c r="U3114" s="5">
        <f t="shared" si="6116"/>
        <v>0</v>
      </c>
      <c r="V3114" s="5">
        <f t="shared" si="6116"/>
        <v>0</v>
      </c>
      <c r="W3114" s="5">
        <f t="shared" si="6117"/>
        <v>0</v>
      </c>
      <c r="X3114" s="5">
        <f t="shared" si="6117"/>
        <v>0</v>
      </c>
      <c r="Y3114" s="5">
        <f t="shared" si="6117"/>
        <v>0</v>
      </c>
      <c r="Z3114" s="5">
        <f t="shared" si="6117"/>
        <v>0</v>
      </c>
      <c r="AA3114" s="5">
        <f t="shared" si="6117"/>
        <v>0</v>
      </c>
      <c r="AB3114" s="5">
        <f t="shared" si="6117"/>
        <v>0</v>
      </c>
      <c r="AC3114" s="5">
        <f t="shared" si="6117"/>
        <v>0</v>
      </c>
      <c r="AD3114" s="5">
        <f t="shared" si="6117"/>
        <v>0</v>
      </c>
      <c r="AE3114" s="5">
        <f t="shared" si="6117"/>
        <v>0</v>
      </c>
      <c r="AF3114" s="5">
        <f t="shared" si="6117"/>
        <v>0</v>
      </c>
      <c r="AG3114" s="5">
        <f t="shared" si="6094"/>
        <v>5800.2259999999997</v>
      </c>
      <c r="AH3114" s="5">
        <f t="shared" si="6091"/>
        <v>39792.400000000001</v>
      </c>
      <c r="AI3114" s="5">
        <f t="shared" si="6092"/>
        <v>58995.4</v>
      </c>
      <c r="AJ3114" s="5">
        <f t="shared" si="6118"/>
        <v>0</v>
      </c>
      <c r="AK3114" s="17"/>
      <c r="AL3114" s="27"/>
    </row>
    <row r="3115" spans="1:38" ht="46.8" x14ac:dyDescent="0.3">
      <c r="A3115" s="4" t="s">
        <v>274</v>
      </c>
      <c r="B3115" s="4" t="s">
        <v>74</v>
      </c>
      <c r="C3115" s="4" t="s">
        <v>81</v>
      </c>
      <c r="D3115" s="4" t="s">
        <v>689</v>
      </c>
      <c r="E3115" s="4"/>
      <c r="F3115" s="14" t="s">
        <v>1230</v>
      </c>
      <c r="G3115" s="5">
        <f t="shared" si="6115"/>
        <v>0</v>
      </c>
      <c r="H3115" s="5">
        <f t="shared" si="6115"/>
        <v>39792.400000000001</v>
      </c>
      <c r="I3115" s="5">
        <f t="shared" si="6115"/>
        <v>58995.4</v>
      </c>
      <c r="J3115" s="5">
        <f t="shared" si="6115"/>
        <v>0</v>
      </c>
      <c r="K3115" s="5">
        <f t="shared" si="6115"/>
        <v>0</v>
      </c>
      <c r="L3115" s="5">
        <f t="shared" si="6115"/>
        <v>0</v>
      </c>
      <c r="M3115" s="5">
        <f t="shared" si="6087"/>
        <v>0</v>
      </c>
      <c r="N3115" s="5">
        <f t="shared" si="6088"/>
        <v>39792.400000000001</v>
      </c>
      <c r="O3115" s="5">
        <f t="shared" si="6089"/>
        <v>58995.4</v>
      </c>
      <c r="P3115" s="5">
        <f t="shared" si="6116"/>
        <v>0</v>
      </c>
      <c r="Q3115" s="5">
        <f t="shared" si="6116"/>
        <v>0</v>
      </c>
      <c r="R3115" s="5">
        <f t="shared" si="6116"/>
        <v>5800.2259999999997</v>
      </c>
      <c r="S3115" s="5">
        <f t="shared" si="6116"/>
        <v>0</v>
      </c>
      <c r="T3115" s="5">
        <f t="shared" si="6116"/>
        <v>0</v>
      </c>
      <c r="U3115" s="5">
        <f t="shared" si="6116"/>
        <v>0</v>
      </c>
      <c r="V3115" s="5">
        <f t="shared" si="6116"/>
        <v>0</v>
      </c>
      <c r="W3115" s="5">
        <f t="shared" si="6117"/>
        <v>0</v>
      </c>
      <c r="X3115" s="5">
        <f t="shared" si="6117"/>
        <v>0</v>
      </c>
      <c r="Y3115" s="5">
        <f t="shared" si="6117"/>
        <v>0</v>
      </c>
      <c r="Z3115" s="5">
        <f t="shared" si="6117"/>
        <v>0</v>
      </c>
      <c r="AA3115" s="5">
        <f t="shared" si="6117"/>
        <v>0</v>
      </c>
      <c r="AB3115" s="5">
        <f t="shared" si="6117"/>
        <v>0</v>
      </c>
      <c r="AC3115" s="5">
        <f t="shared" si="6117"/>
        <v>0</v>
      </c>
      <c r="AD3115" s="5">
        <f t="shared" si="6117"/>
        <v>0</v>
      </c>
      <c r="AE3115" s="5">
        <f t="shared" si="6117"/>
        <v>0</v>
      </c>
      <c r="AF3115" s="5">
        <f t="shared" si="6117"/>
        <v>0</v>
      </c>
      <c r="AG3115" s="5">
        <f t="shared" si="6094"/>
        <v>5800.2259999999997</v>
      </c>
      <c r="AH3115" s="5">
        <f t="shared" si="6091"/>
        <v>39792.400000000001</v>
      </c>
      <c r="AI3115" s="5">
        <f t="shared" si="6092"/>
        <v>58995.4</v>
      </c>
      <c r="AJ3115" s="5">
        <f t="shared" si="6118"/>
        <v>0</v>
      </c>
      <c r="AK3115" s="17"/>
      <c r="AL3115" s="27"/>
    </row>
    <row r="3116" spans="1:38" ht="62.4" x14ac:dyDescent="0.3">
      <c r="A3116" s="4" t="s">
        <v>274</v>
      </c>
      <c r="B3116" s="4" t="s">
        <v>74</v>
      </c>
      <c r="C3116" s="4" t="s">
        <v>81</v>
      </c>
      <c r="D3116" s="4" t="s">
        <v>690</v>
      </c>
      <c r="E3116" s="4"/>
      <c r="F3116" s="14" t="s">
        <v>1231</v>
      </c>
      <c r="G3116" s="5">
        <f>G3117</f>
        <v>0</v>
      </c>
      <c r="H3116" s="5">
        <f t="shared" si="6115"/>
        <v>39792.400000000001</v>
      </c>
      <c r="I3116" s="5">
        <f t="shared" si="6115"/>
        <v>58995.4</v>
      </c>
      <c r="J3116" s="5">
        <f t="shared" si="6115"/>
        <v>0</v>
      </c>
      <c r="K3116" s="5">
        <f t="shared" si="6115"/>
        <v>0</v>
      </c>
      <c r="L3116" s="5">
        <f t="shared" si="6115"/>
        <v>0</v>
      </c>
      <c r="M3116" s="5">
        <f t="shared" si="6087"/>
        <v>0</v>
      </c>
      <c r="N3116" s="5">
        <f t="shared" si="6088"/>
        <v>39792.400000000001</v>
      </c>
      <c r="O3116" s="5">
        <f t="shared" si="6089"/>
        <v>58995.4</v>
      </c>
      <c r="P3116" s="5">
        <f t="shared" si="6116"/>
        <v>0</v>
      </c>
      <c r="Q3116" s="5">
        <f t="shared" si="6116"/>
        <v>0</v>
      </c>
      <c r="R3116" s="5">
        <f t="shared" si="6116"/>
        <v>5800.2259999999997</v>
      </c>
      <c r="S3116" s="5">
        <f t="shared" si="6116"/>
        <v>0</v>
      </c>
      <c r="T3116" s="5">
        <f t="shared" si="6116"/>
        <v>0</v>
      </c>
      <c r="U3116" s="5">
        <f t="shared" si="6116"/>
        <v>0</v>
      </c>
      <c r="V3116" s="5">
        <f t="shared" si="6116"/>
        <v>0</v>
      </c>
      <c r="W3116" s="5">
        <f t="shared" si="6117"/>
        <v>0</v>
      </c>
      <c r="X3116" s="5">
        <f t="shared" si="6117"/>
        <v>0</v>
      </c>
      <c r="Y3116" s="5">
        <f t="shared" si="6117"/>
        <v>0</v>
      </c>
      <c r="Z3116" s="5">
        <f t="shared" si="6117"/>
        <v>0</v>
      </c>
      <c r="AA3116" s="5">
        <f t="shared" si="6117"/>
        <v>0</v>
      </c>
      <c r="AB3116" s="5">
        <f t="shared" si="6117"/>
        <v>0</v>
      </c>
      <c r="AC3116" s="5">
        <f t="shared" si="6117"/>
        <v>0</v>
      </c>
      <c r="AD3116" s="5">
        <f t="shared" si="6117"/>
        <v>0</v>
      </c>
      <c r="AE3116" s="5">
        <f t="shared" si="6117"/>
        <v>0</v>
      </c>
      <c r="AF3116" s="5">
        <f t="shared" si="6117"/>
        <v>0</v>
      </c>
      <c r="AG3116" s="5">
        <f t="shared" si="6094"/>
        <v>5800.2259999999997</v>
      </c>
      <c r="AH3116" s="5">
        <f t="shared" si="6091"/>
        <v>39792.400000000001</v>
      </c>
      <c r="AI3116" s="5">
        <f t="shared" si="6092"/>
        <v>58995.4</v>
      </c>
      <c r="AJ3116" s="5">
        <f t="shared" si="6118"/>
        <v>0</v>
      </c>
      <c r="AK3116" s="17"/>
      <c r="AL3116" s="27"/>
    </row>
    <row r="3117" spans="1:38" ht="31.2" x14ac:dyDescent="0.3">
      <c r="A3117" s="4" t="s">
        <v>274</v>
      </c>
      <c r="B3117" s="4" t="s">
        <v>74</v>
      </c>
      <c r="C3117" s="4" t="s">
        <v>81</v>
      </c>
      <c r="D3117" s="4" t="s">
        <v>691</v>
      </c>
      <c r="E3117" s="4"/>
      <c r="F3117" s="14" t="s">
        <v>1232</v>
      </c>
      <c r="G3117" s="5">
        <f t="shared" ref="G3117:I3118" si="6119">G3118</f>
        <v>0</v>
      </c>
      <c r="H3117" s="5">
        <f t="shared" si="6119"/>
        <v>39792.400000000001</v>
      </c>
      <c r="I3117" s="5">
        <f t="shared" si="6119"/>
        <v>58995.4</v>
      </c>
      <c r="J3117" s="5">
        <f t="shared" si="6115"/>
        <v>0</v>
      </c>
      <c r="K3117" s="5">
        <f t="shared" si="6115"/>
        <v>0</v>
      </c>
      <c r="L3117" s="5">
        <f t="shared" si="6115"/>
        <v>0</v>
      </c>
      <c r="M3117" s="5">
        <f t="shared" si="6087"/>
        <v>0</v>
      </c>
      <c r="N3117" s="5">
        <f t="shared" si="6088"/>
        <v>39792.400000000001</v>
      </c>
      <c r="O3117" s="5">
        <f t="shared" si="6089"/>
        <v>58995.4</v>
      </c>
      <c r="P3117" s="5">
        <f t="shared" si="6116"/>
        <v>0</v>
      </c>
      <c r="Q3117" s="5">
        <f t="shared" si="6116"/>
        <v>0</v>
      </c>
      <c r="R3117" s="5">
        <f t="shared" si="6116"/>
        <v>5800.2259999999997</v>
      </c>
      <c r="S3117" s="5">
        <f t="shared" si="6116"/>
        <v>0</v>
      </c>
      <c r="T3117" s="5">
        <f t="shared" si="6116"/>
        <v>0</v>
      </c>
      <c r="U3117" s="5">
        <f t="shared" si="6116"/>
        <v>0</v>
      </c>
      <c r="V3117" s="5">
        <f t="shared" si="6116"/>
        <v>0</v>
      </c>
      <c r="W3117" s="5">
        <f t="shared" si="6117"/>
        <v>0</v>
      </c>
      <c r="X3117" s="5">
        <f t="shared" si="6117"/>
        <v>0</v>
      </c>
      <c r="Y3117" s="5">
        <f t="shared" si="6117"/>
        <v>0</v>
      </c>
      <c r="Z3117" s="5">
        <f t="shared" si="6117"/>
        <v>0</v>
      </c>
      <c r="AA3117" s="5">
        <f t="shared" si="6117"/>
        <v>0</v>
      </c>
      <c r="AB3117" s="5">
        <f t="shared" si="6117"/>
        <v>0</v>
      </c>
      <c r="AC3117" s="5">
        <f t="shared" si="6117"/>
        <v>0</v>
      </c>
      <c r="AD3117" s="5">
        <f t="shared" si="6117"/>
        <v>0</v>
      </c>
      <c r="AE3117" s="5">
        <f t="shared" si="6117"/>
        <v>0</v>
      </c>
      <c r="AF3117" s="5">
        <f t="shared" si="6117"/>
        <v>0</v>
      </c>
      <c r="AG3117" s="5">
        <f t="shared" si="6094"/>
        <v>5800.2259999999997</v>
      </c>
      <c r="AH3117" s="5">
        <f t="shared" si="6091"/>
        <v>39792.400000000001</v>
      </c>
      <c r="AI3117" s="5">
        <f t="shared" si="6092"/>
        <v>58995.4</v>
      </c>
      <c r="AJ3117" s="5">
        <f t="shared" ref="AJ3117:AJ3118" si="6120">AJ3118</f>
        <v>0</v>
      </c>
      <c r="AK3117" s="17"/>
      <c r="AL3117" s="27"/>
    </row>
    <row r="3118" spans="1:38" ht="31.2" x14ac:dyDescent="0.3">
      <c r="A3118" s="4" t="s">
        <v>274</v>
      </c>
      <c r="B3118" s="4" t="s">
        <v>74</v>
      </c>
      <c r="C3118" s="4" t="s">
        <v>81</v>
      </c>
      <c r="D3118" s="4" t="s">
        <v>691</v>
      </c>
      <c r="E3118" s="4" t="s">
        <v>280</v>
      </c>
      <c r="F3118" s="14" t="s">
        <v>567</v>
      </c>
      <c r="G3118" s="5">
        <f t="shared" si="6119"/>
        <v>0</v>
      </c>
      <c r="H3118" s="5">
        <f t="shared" si="6119"/>
        <v>39792.400000000001</v>
      </c>
      <c r="I3118" s="5">
        <f t="shared" si="6119"/>
        <v>58995.4</v>
      </c>
      <c r="J3118" s="5">
        <f t="shared" si="6115"/>
        <v>0</v>
      </c>
      <c r="K3118" s="5">
        <f t="shared" si="6115"/>
        <v>0</v>
      </c>
      <c r="L3118" s="5">
        <f t="shared" si="6115"/>
        <v>0</v>
      </c>
      <c r="M3118" s="5">
        <f t="shared" si="6087"/>
        <v>0</v>
      </c>
      <c r="N3118" s="5">
        <f t="shared" si="6088"/>
        <v>39792.400000000001</v>
      </c>
      <c r="O3118" s="5">
        <f t="shared" si="6089"/>
        <v>58995.4</v>
      </c>
      <c r="P3118" s="5">
        <f t="shared" si="6116"/>
        <v>0</v>
      </c>
      <c r="Q3118" s="5">
        <f t="shared" si="6116"/>
        <v>0</v>
      </c>
      <c r="R3118" s="5">
        <f t="shared" si="6116"/>
        <v>5800.2259999999997</v>
      </c>
      <c r="S3118" s="5">
        <f t="shared" si="6116"/>
        <v>0</v>
      </c>
      <c r="T3118" s="5">
        <f t="shared" si="6116"/>
        <v>0</v>
      </c>
      <c r="U3118" s="5">
        <f t="shared" si="6116"/>
        <v>0</v>
      </c>
      <c r="V3118" s="5">
        <f t="shared" si="6116"/>
        <v>0</v>
      </c>
      <c r="W3118" s="5">
        <f t="shared" si="6117"/>
        <v>0</v>
      </c>
      <c r="X3118" s="5">
        <f t="shared" si="6117"/>
        <v>0</v>
      </c>
      <c r="Y3118" s="5">
        <f t="shared" si="6117"/>
        <v>0</v>
      </c>
      <c r="Z3118" s="5">
        <f t="shared" si="6117"/>
        <v>0</v>
      </c>
      <c r="AA3118" s="5">
        <f t="shared" si="6117"/>
        <v>0</v>
      </c>
      <c r="AB3118" s="5">
        <f t="shared" si="6117"/>
        <v>0</v>
      </c>
      <c r="AC3118" s="5">
        <f t="shared" si="6117"/>
        <v>0</v>
      </c>
      <c r="AD3118" s="5">
        <f t="shared" si="6117"/>
        <v>0</v>
      </c>
      <c r="AE3118" s="5">
        <f t="shared" si="6117"/>
        <v>0</v>
      </c>
      <c r="AF3118" s="5">
        <f t="shared" si="6117"/>
        <v>0</v>
      </c>
      <c r="AG3118" s="5">
        <f t="shared" si="6094"/>
        <v>5800.2259999999997</v>
      </c>
      <c r="AH3118" s="5">
        <f t="shared" si="6091"/>
        <v>39792.400000000001</v>
      </c>
      <c r="AI3118" s="5">
        <f t="shared" si="6092"/>
        <v>58995.4</v>
      </c>
      <c r="AJ3118" s="5">
        <f t="shared" si="6120"/>
        <v>0</v>
      </c>
      <c r="AK3118" s="17"/>
      <c r="AL3118" s="27"/>
    </row>
    <row r="3119" spans="1:38" x14ac:dyDescent="0.3">
      <c r="A3119" s="4" t="s">
        <v>274</v>
      </c>
      <c r="B3119" s="4" t="s">
        <v>74</v>
      </c>
      <c r="C3119" s="4" t="s">
        <v>81</v>
      </c>
      <c r="D3119" s="4" t="s">
        <v>691</v>
      </c>
      <c r="E3119" s="4" t="s">
        <v>279</v>
      </c>
      <c r="F3119" s="14" t="s">
        <v>568</v>
      </c>
      <c r="G3119" s="5">
        <v>0</v>
      </c>
      <c r="H3119" s="5">
        <v>39792.400000000001</v>
      </c>
      <c r="I3119" s="5">
        <v>58995.4</v>
      </c>
      <c r="J3119" s="5"/>
      <c r="K3119" s="5"/>
      <c r="L3119" s="5"/>
      <c r="M3119" s="5">
        <f t="shared" si="6087"/>
        <v>0</v>
      </c>
      <c r="N3119" s="5">
        <f t="shared" si="6088"/>
        <v>39792.400000000001</v>
      </c>
      <c r="O3119" s="5">
        <f t="shared" si="6089"/>
        <v>58995.4</v>
      </c>
      <c r="P3119" s="5"/>
      <c r="Q3119" s="5"/>
      <c r="R3119" s="5">
        <v>5800.2259999999997</v>
      </c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>
        <f t="shared" si="6094"/>
        <v>5800.2259999999997</v>
      </c>
      <c r="AH3119" s="5">
        <f t="shared" si="6091"/>
        <v>39792.400000000001</v>
      </c>
      <c r="AI3119" s="5">
        <f t="shared" si="6092"/>
        <v>58995.4</v>
      </c>
      <c r="AJ3119" s="5"/>
      <c r="AK3119" s="17"/>
      <c r="AL3119" s="27"/>
    </row>
    <row r="3120" spans="1:38" s="10" customFormat="1" x14ac:dyDescent="0.3">
      <c r="A3120" s="9" t="s">
        <v>274</v>
      </c>
      <c r="B3120" s="9" t="s">
        <v>74</v>
      </c>
      <c r="C3120" s="9" t="s">
        <v>74</v>
      </c>
      <c r="D3120" s="9"/>
      <c r="E3120" s="9"/>
      <c r="F3120" s="13" t="s">
        <v>546</v>
      </c>
      <c r="G3120" s="11">
        <f t="shared" ref="G3120:L3125" si="6121">G3121</f>
        <v>152441.9</v>
      </c>
      <c r="H3120" s="11">
        <f t="shared" si="6121"/>
        <v>168660</v>
      </c>
      <c r="I3120" s="11">
        <f t="shared" si="6121"/>
        <v>260000</v>
      </c>
      <c r="J3120" s="11">
        <f t="shared" si="6121"/>
        <v>-56569.932999999997</v>
      </c>
      <c r="K3120" s="11">
        <f t="shared" si="6121"/>
        <v>0</v>
      </c>
      <c r="L3120" s="11">
        <f t="shared" si="6121"/>
        <v>0</v>
      </c>
      <c r="M3120" s="11">
        <f t="shared" si="6087"/>
        <v>95871.967000000004</v>
      </c>
      <c r="N3120" s="11">
        <f t="shared" si="6088"/>
        <v>168660</v>
      </c>
      <c r="O3120" s="11">
        <f t="shared" si="6089"/>
        <v>260000</v>
      </c>
      <c r="P3120" s="11">
        <f t="shared" ref="P3120:V3125" si="6122">P3121</f>
        <v>0</v>
      </c>
      <c r="Q3120" s="11">
        <f t="shared" si="6122"/>
        <v>0</v>
      </c>
      <c r="R3120" s="11">
        <f t="shared" si="6122"/>
        <v>0</v>
      </c>
      <c r="S3120" s="11">
        <f t="shared" si="6122"/>
        <v>0</v>
      </c>
      <c r="T3120" s="11">
        <f t="shared" si="6122"/>
        <v>0</v>
      </c>
      <c r="U3120" s="11">
        <f t="shared" si="6122"/>
        <v>0</v>
      </c>
      <c r="V3120" s="11">
        <f t="shared" si="6122"/>
        <v>0</v>
      </c>
      <c r="W3120" s="11">
        <f t="shared" ref="W3120:AF3125" si="6123">W3121</f>
        <v>0</v>
      </c>
      <c r="X3120" s="11">
        <f t="shared" si="6123"/>
        <v>0</v>
      </c>
      <c r="Y3120" s="11">
        <f t="shared" si="6123"/>
        <v>0</v>
      </c>
      <c r="Z3120" s="11">
        <f t="shared" si="6123"/>
        <v>0</v>
      </c>
      <c r="AA3120" s="11">
        <f t="shared" si="6123"/>
        <v>0</v>
      </c>
      <c r="AB3120" s="11">
        <f t="shared" si="6123"/>
        <v>0</v>
      </c>
      <c r="AC3120" s="11">
        <f t="shared" si="6123"/>
        <v>0</v>
      </c>
      <c r="AD3120" s="11">
        <f t="shared" si="6123"/>
        <v>0</v>
      </c>
      <c r="AE3120" s="11">
        <f t="shared" si="6123"/>
        <v>0</v>
      </c>
      <c r="AF3120" s="11">
        <f t="shared" si="6123"/>
        <v>0</v>
      </c>
      <c r="AG3120" s="11">
        <f t="shared" si="6094"/>
        <v>95871.967000000004</v>
      </c>
      <c r="AH3120" s="11">
        <f t="shared" si="6091"/>
        <v>168660</v>
      </c>
      <c r="AI3120" s="11">
        <f t="shared" si="6092"/>
        <v>260000</v>
      </c>
      <c r="AJ3120" s="11">
        <f t="shared" ref="AJ3120:AJ3125" si="6124">AJ3121</f>
        <v>0</v>
      </c>
      <c r="AK3120" s="31"/>
      <c r="AL3120" s="26"/>
    </row>
    <row r="3121" spans="1:38" x14ac:dyDescent="0.3">
      <c r="A3121" s="4" t="s">
        <v>274</v>
      </c>
      <c r="B3121" s="4" t="s">
        <v>74</v>
      </c>
      <c r="C3121" s="4" t="s">
        <v>74</v>
      </c>
      <c r="D3121" s="4" t="s">
        <v>133</v>
      </c>
      <c r="E3121" s="4"/>
      <c r="F3121" s="14" t="s">
        <v>1175</v>
      </c>
      <c r="G3121" s="5">
        <f t="shared" si="6121"/>
        <v>152441.9</v>
      </c>
      <c r="H3121" s="5">
        <f t="shared" si="6121"/>
        <v>168660</v>
      </c>
      <c r="I3121" s="5">
        <f t="shared" si="6121"/>
        <v>260000</v>
      </c>
      <c r="J3121" s="5">
        <f t="shared" si="6121"/>
        <v>-56569.932999999997</v>
      </c>
      <c r="K3121" s="5">
        <f t="shared" si="6121"/>
        <v>0</v>
      </c>
      <c r="L3121" s="5">
        <f t="shared" si="6121"/>
        <v>0</v>
      </c>
      <c r="M3121" s="5">
        <f t="shared" si="6087"/>
        <v>95871.967000000004</v>
      </c>
      <c r="N3121" s="5">
        <f t="shared" si="6088"/>
        <v>168660</v>
      </c>
      <c r="O3121" s="5">
        <f t="shared" si="6089"/>
        <v>260000</v>
      </c>
      <c r="P3121" s="5">
        <f t="shared" si="6122"/>
        <v>0</v>
      </c>
      <c r="Q3121" s="5">
        <f t="shared" si="6122"/>
        <v>0</v>
      </c>
      <c r="R3121" s="5">
        <f t="shared" si="6122"/>
        <v>0</v>
      </c>
      <c r="S3121" s="5">
        <f t="shared" si="6122"/>
        <v>0</v>
      </c>
      <c r="T3121" s="5">
        <f t="shared" si="6122"/>
        <v>0</v>
      </c>
      <c r="U3121" s="5">
        <f t="shared" si="6122"/>
        <v>0</v>
      </c>
      <c r="V3121" s="5">
        <f t="shared" si="6122"/>
        <v>0</v>
      </c>
      <c r="W3121" s="5">
        <f t="shared" si="6123"/>
        <v>0</v>
      </c>
      <c r="X3121" s="5">
        <f t="shared" si="6123"/>
        <v>0</v>
      </c>
      <c r="Y3121" s="5">
        <f t="shared" si="6123"/>
        <v>0</v>
      </c>
      <c r="Z3121" s="5">
        <f t="shared" si="6123"/>
        <v>0</v>
      </c>
      <c r="AA3121" s="5">
        <f t="shared" si="6123"/>
        <v>0</v>
      </c>
      <c r="AB3121" s="5">
        <f t="shared" si="6123"/>
        <v>0</v>
      </c>
      <c r="AC3121" s="5">
        <f t="shared" si="6123"/>
        <v>0</v>
      </c>
      <c r="AD3121" s="5">
        <f t="shared" si="6123"/>
        <v>0</v>
      </c>
      <c r="AE3121" s="5">
        <f t="shared" si="6123"/>
        <v>0</v>
      </c>
      <c r="AF3121" s="5">
        <f t="shared" si="6123"/>
        <v>0</v>
      </c>
      <c r="AG3121" s="5">
        <f t="shared" si="6094"/>
        <v>95871.967000000004</v>
      </c>
      <c r="AH3121" s="5">
        <f t="shared" si="6091"/>
        <v>168660</v>
      </c>
      <c r="AI3121" s="5">
        <f t="shared" si="6092"/>
        <v>260000</v>
      </c>
      <c r="AJ3121" s="5">
        <f t="shared" si="6124"/>
        <v>0</v>
      </c>
      <c r="AK3121" s="17"/>
      <c r="AL3121" s="27"/>
    </row>
    <row r="3122" spans="1:38" ht="31.2" x14ac:dyDescent="0.3">
      <c r="A3122" s="4" t="s">
        <v>274</v>
      </c>
      <c r="B3122" s="4" t="s">
        <v>74</v>
      </c>
      <c r="C3122" s="4" t="s">
        <v>74</v>
      </c>
      <c r="D3122" s="4" t="s">
        <v>134</v>
      </c>
      <c r="E3122" s="4"/>
      <c r="F3122" s="14" t="s">
        <v>1176</v>
      </c>
      <c r="G3122" s="5">
        <f t="shared" si="6121"/>
        <v>152441.9</v>
      </c>
      <c r="H3122" s="5">
        <f t="shared" si="6121"/>
        <v>168660</v>
      </c>
      <c r="I3122" s="5">
        <f t="shared" si="6121"/>
        <v>260000</v>
      </c>
      <c r="J3122" s="5">
        <f t="shared" si="6121"/>
        <v>-56569.932999999997</v>
      </c>
      <c r="K3122" s="5">
        <f t="shared" si="6121"/>
        <v>0</v>
      </c>
      <c r="L3122" s="5">
        <f t="shared" si="6121"/>
        <v>0</v>
      </c>
      <c r="M3122" s="5">
        <f t="shared" si="6087"/>
        <v>95871.967000000004</v>
      </c>
      <c r="N3122" s="5">
        <f t="shared" si="6088"/>
        <v>168660</v>
      </c>
      <c r="O3122" s="5">
        <f t="shared" si="6089"/>
        <v>260000</v>
      </c>
      <c r="P3122" s="5">
        <f t="shared" si="6122"/>
        <v>0</v>
      </c>
      <c r="Q3122" s="5">
        <f t="shared" si="6122"/>
        <v>0</v>
      </c>
      <c r="R3122" s="5">
        <f t="shared" si="6122"/>
        <v>0</v>
      </c>
      <c r="S3122" s="5">
        <f t="shared" si="6122"/>
        <v>0</v>
      </c>
      <c r="T3122" s="5">
        <f t="shared" si="6122"/>
        <v>0</v>
      </c>
      <c r="U3122" s="5">
        <f t="shared" si="6122"/>
        <v>0</v>
      </c>
      <c r="V3122" s="5">
        <f t="shared" si="6122"/>
        <v>0</v>
      </c>
      <c r="W3122" s="5">
        <f t="shared" si="6123"/>
        <v>0</v>
      </c>
      <c r="X3122" s="5">
        <f t="shared" si="6123"/>
        <v>0</v>
      </c>
      <c r="Y3122" s="5">
        <f t="shared" si="6123"/>
        <v>0</v>
      </c>
      <c r="Z3122" s="5">
        <f t="shared" si="6123"/>
        <v>0</v>
      </c>
      <c r="AA3122" s="5">
        <f t="shared" si="6123"/>
        <v>0</v>
      </c>
      <c r="AB3122" s="5">
        <f t="shared" si="6123"/>
        <v>0</v>
      </c>
      <c r="AC3122" s="5">
        <f t="shared" si="6123"/>
        <v>0</v>
      </c>
      <c r="AD3122" s="5">
        <f t="shared" si="6123"/>
        <v>0</v>
      </c>
      <c r="AE3122" s="5">
        <f t="shared" si="6123"/>
        <v>0</v>
      </c>
      <c r="AF3122" s="5">
        <f t="shared" si="6123"/>
        <v>0</v>
      </c>
      <c r="AG3122" s="5">
        <f t="shared" si="6094"/>
        <v>95871.967000000004</v>
      </c>
      <c r="AH3122" s="5">
        <f t="shared" si="6091"/>
        <v>168660</v>
      </c>
      <c r="AI3122" s="5">
        <f t="shared" si="6092"/>
        <v>260000</v>
      </c>
      <c r="AJ3122" s="5">
        <f t="shared" si="6124"/>
        <v>0</v>
      </c>
      <c r="AK3122" s="17"/>
      <c r="AL3122" s="27"/>
    </row>
    <row r="3123" spans="1:38" ht="46.8" x14ac:dyDescent="0.3">
      <c r="A3123" s="4" t="s">
        <v>274</v>
      </c>
      <c r="B3123" s="4" t="s">
        <v>74</v>
      </c>
      <c r="C3123" s="4" t="s">
        <v>74</v>
      </c>
      <c r="D3123" s="4" t="s">
        <v>305</v>
      </c>
      <c r="E3123" s="4"/>
      <c r="F3123" s="14" t="s">
        <v>1178</v>
      </c>
      <c r="G3123" s="5">
        <f t="shared" si="6121"/>
        <v>152441.9</v>
      </c>
      <c r="H3123" s="5">
        <f t="shared" si="6121"/>
        <v>168660</v>
      </c>
      <c r="I3123" s="5">
        <f t="shared" si="6121"/>
        <v>260000</v>
      </c>
      <c r="J3123" s="5">
        <f t="shared" si="6121"/>
        <v>-56569.932999999997</v>
      </c>
      <c r="K3123" s="5">
        <f t="shared" si="6121"/>
        <v>0</v>
      </c>
      <c r="L3123" s="5">
        <f t="shared" si="6121"/>
        <v>0</v>
      </c>
      <c r="M3123" s="5">
        <f t="shared" si="6087"/>
        <v>95871.967000000004</v>
      </c>
      <c r="N3123" s="5">
        <f t="shared" si="6088"/>
        <v>168660</v>
      </c>
      <c r="O3123" s="5">
        <f t="shared" si="6089"/>
        <v>260000</v>
      </c>
      <c r="P3123" s="5">
        <f t="shared" si="6122"/>
        <v>0</v>
      </c>
      <c r="Q3123" s="5">
        <f t="shared" si="6122"/>
        <v>0</v>
      </c>
      <c r="R3123" s="5">
        <f t="shared" si="6122"/>
        <v>0</v>
      </c>
      <c r="S3123" s="5">
        <f t="shared" si="6122"/>
        <v>0</v>
      </c>
      <c r="T3123" s="5">
        <f t="shared" si="6122"/>
        <v>0</v>
      </c>
      <c r="U3123" s="5">
        <f t="shared" si="6122"/>
        <v>0</v>
      </c>
      <c r="V3123" s="5">
        <f t="shared" si="6122"/>
        <v>0</v>
      </c>
      <c r="W3123" s="5">
        <f t="shared" si="6123"/>
        <v>0</v>
      </c>
      <c r="X3123" s="5">
        <f t="shared" si="6123"/>
        <v>0</v>
      </c>
      <c r="Y3123" s="5">
        <f t="shared" si="6123"/>
        <v>0</v>
      </c>
      <c r="Z3123" s="5">
        <f t="shared" si="6123"/>
        <v>0</v>
      </c>
      <c r="AA3123" s="5">
        <f t="shared" si="6123"/>
        <v>0</v>
      </c>
      <c r="AB3123" s="5">
        <f t="shared" si="6123"/>
        <v>0</v>
      </c>
      <c r="AC3123" s="5">
        <f t="shared" si="6123"/>
        <v>0</v>
      </c>
      <c r="AD3123" s="5">
        <f t="shared" si="6123"/>
        <v>0</v>
      </c>
      <c r="AE3123" s="5">
        <f t="shared" si="6123"/>
        <v>0</v>
      </c>
      <c r="AF3123" s="5">
        <f t="shared" si="6123"/>
        <v>0</v>
      </c>
      <c r="AG3123" s="5">
        <f t="shared" si="6094"/>
        <v>95871.967000000004</v>
      </c>
      <c r="AH3123" s="5">
        <f t="shared" si="6091"/>
        <v>168660</v>
      </c>
      <c r="AI3123" s="5">
        <f t="shared" si="6092"/>
        <v>260000</v>
      </c>
      <c r="AJ3123" s="5">
        <f t="shared" si="6124"/>
        <v>0</v>
      </c>
      <c r="AK3123" s="17"/>
      <c r="AL3123" s="27"/>
    </row>
    <row r="3124" spans="1:38" ht="31.2" x14ac:dyDescent="0.3">
      <c r="A3124" s="4" t="s">
        <v>274</v>
      </c>
      <c r="B3124" s="4" t="s">
        <v>74</v>
      </c>
      <c r="C3124" s="4" t="s">
        <v>74</v>
      </c>
      <c r="D3124" s="4" t="s">
        <v>304</v>
      </c>
      <c r="E3124" s="4"/>
      <c r="F3124" s="14" t="s">
        <v>1179</v>
      </c>
      <c r="G3124" s="5">
        <f t="shared" si="6121"/>
        <v>152441.9</v>
      </c>
      <c r="H3124" s="5">
        <f t="shared" si="6121"/>
        <v>168660</v>
      </c>
      <c r="I3124" s="5">
        <f t="shared" si="6121"/>
        <v>260000</v>
      </c>
      <c r="J3124" s="5">
        <f t="shared" si="6121"/>
        <v>-56569.932999999997</v>
      </c>
      <c r="K3124" s="5">
        <f t="shared" si="6121"/>
        <v>0</v>
      </c>
      <c r="L3124" s="5">
        <f t="shared" si="6121"/>
        <v>0</v>
      </c>
      <c r="M3124" s="5">
        <f t="shared" si="6087"/>
        <v>95871.967000000004</v>
      </c>
      <c r="N3124" s="5">
        <f t="shared" si="6088"/>
        <v>168660</v>
      </c>
      <c r="O3124" s="5">
        <f t="shared" si="6089"/>
        <v>260000</v>
      </c>
      <c r="P3124" s="5">
        <f t="shared" si="6122"/>
        <v>0</v>
      </c>
      <c r="Q3124" s="5">
        <f t="shared" si="6122"/>
        <v>0</v>
      </c>
      <c r="R3124" s="5">
        <f t="shared" si="6122"/>
        <v>0</v>
      </c>
      <c r="S3124" s="5">
        <f t="shared" si="6122"/>
        <v>0</v>
      </c>
      <c r="T3124" s="5">
        <f t="shared" si="6122"/>
        <v>0</v>
      </c>
      <c r="U3124" s="5">
        <f t="shared" si="6122"/>
        <v>0</v>
      </c>
      <c r="V3124" s="5">
        <f t="shared" si="6122"/>
        <v>0</v>
      </c>
      <c r="W3124" s="5">
        <f t="shared" si="6123"/>
        <v>0</v>
      </c>
      <c r="X3124" s="5">
        <f t="shared" si="6123"/>
        <v>0</v>
      </c>
      <c r="Y3124" s="5">
        <f t="shared" si="6123"/>
        <v>0</v>
      </c>
      <c r="Z3124" s="5">
        <f t="shared" si="6123"/>
        <v>0</v>
      </c>
      <c r="AA3124" s="5">
        <f t="shared" si="6123"/>
        <v>0</v>
      </c>
      <c r="AB3124" s="5">
        <f t="shared" si="6123"/>
        <v>0</v>
      </c>
      <c r="AC3124" s="5">
        <f t="shared" si="6123"/>
        <v>0</v>
      </c>
      <c r="AD3124" s="5">
        <f t="shared" si="6123"/>
        <v>0</v>
      </c>
      <c r="AE3124" s="5">
        <f t="shared" si="6123"/>
        <v>0</v>
      </c>
      <c r="AF3124" s="5">
        <f t="shared" si="6123"/>
        <v>0</v>
      </c>
      <c r="AG3124" s="5">
        <f t="shared" si="6094"/>
        <v>95871.967000000004</v>
      </c>
      <c r="AH3124" s="5">
        <f t="shared" si="6091"/>
        <v>168660</v>
      </c>
      <c r="AI3124" s="5">
        <f t="shared" si="6092"/>
        <v>260000</v>
      </c>
      <c r="AJ3124" s="5">
        <f t="shared" si="6124"/>
        <v>0</v>
      </c>
      <c r="AK3124" s="17"/>
      <c r="AL3124" s="27"/>
    </row>
    <row r="3125" spans="1:38" ht="31.2" x14ac:dyDescent="0.3">
      <c r="A3125" s="4" t="s">
        <v>274</v>
      </c>
      <c r="B3125" s="4" t="s">
        <v>74</v>
      </c>
      <c r="C3125" s="4" t="s">
        <v>74</v>
      </c>
      <c r="D3125" s="4" t="s">
        <v>304</v>
      </c>
      <c r="E3125" s="4" t="s">
        <v>280</v>
      </c>
      <c r="F3125" s="14" t="s">
        <v>567</v>
      </c>
      <c r="G3125" s="5">
        <f t="shared" si="6121"/>
        <v>152441.9</v>
      </c>
      <c r="H3125" s="5">
        <f t="shared" si="6121"/>
        <v>168660</v>
      </c>
      <c r="I3125" s="5">
        <f t="shared" si="6121"/>
        <v>260000</v>
      </c>
      <c r="J3125" s="5">
        <f t="shared" si="6121"/>
        <v>-56569.932999999997</v>
      </c>
      <c r="K3125" s="5">
        <f t="shared" si="6121"/>
        <v>0</v>
      </c>
      <c r="L3125" s="5">
        <f t="shared" si="6121"/>
        <v>0</v>
      </c>
      <c r="M3125" s="5">
        <f t="shared" si="6087"/>
        <v>95871.967000000004</v>
      </c>
      <c r="N3125" s="5">
        <f t="shared" si="6088"/>
        <v>168660</v>
      </c>
      <c r="O3125" s="5">
        <f t="shared" si="6089"/>
        <v>260000</v>
      </c>
      <c r="P3125" s="5">
        <f t="shared" si="6122"/>
        <v>0</v>
      </c>
      <c r="Q3125" s="5">
        <f t="shared" si="6122"/>
        <v>0</v>
      </c>
      <c r="R3125" s="5">
        <f t="shared" si="6122"/>
        <v>0</v>
      </c>
      <c r="S3125" s="5">
        <f t="shared" si="6122"/>
        <v>0</v>
      </c>
      <c r="T3125" s="5">
        <f t="shared" si="6122"/>
        <v>0</v>
      </c>
      <c r="U3125" s="5">
        <f t="shared" si="6122"/>
        <v>0</v>
      </c>
      <c r="V3125" s="5">
        <f t="shared" si="6122"/>
        <v>0</v>
      </c>
      <c r="W3125" s="5">
        <f t="shared" si="6123"/>
        <v>0</v>
      </c>
      <c r="X3125" s="5">
        <f t="shared" si="6123"/>
        <v>0</v>
      </c>
      <c r="Y3125" s="5">
        <f t="shared" si="6123"/>
        <v>0</v>
      </c>
      <c r="Z3125" s="5">
        <f t="shared" si="6123"/>
        <v>0</v>
      </c>
      <c r="AA3125" s="5">
        <f t="shared" si="6123"/>
        <v>0</v>
      </c>
      <c r="AB3125" s="5">
        <f t="shared" si="6123"/>
        <v>0</v>
      </c>
      <c r="AC3125" s="5">
        <f t="shared" si="6123"/>
        <v>0</v>
      </c>
      <c r="AD3125" s="5">
        <f t="shared" si="6123"/>
        <v>0</v>
      </c>
      <c r="AE3125" s="5">
        <f t="shared" si="6123"/>
        <v>0</v>
      </c>
      <c r="AF3125" s="5">
        <f t="shared" si="6123"/>
        <v>0</v>
      </c>
      <c r="AG3125" s="5">
        <f t="shared" si="6094"/>
        <v>95871.967000000004</v>
      </c>
      <c r="AH3125" s="5">
        <f t="shared" si="6091"/>
        <v>168660</v>
      </c>
      <c r="AI3125" s="5">
        <f t="shared" si="6092"/>
        <v>260000</v>
      </c>
      <c r="AJ3125" s="5">
        <f t="shared" si="6124"/>
        <v>0</v>
      </c>
      <c r="AK3125" s="17"/>
      <c r="AL3125" s="27"/>
    </row>
    <row r="3126" spans="1:38" x14ac:dyDescent="0.3">
      <c r="A3126" s="4" t="s">
        <v>274</v>
      </c>
      <c r="B3126" s="4" t="s">
        <v>74</v>
      </c>
      <c r="C3126" s="4" t="s">
        <v>74</v>
      </c>
      <c r="D3126" s="4" t="s">
        <v>304</v>
      </c>
      <c r="E3126" s="4" t="s">
        <v>279</v>
      </c>
      <c r="F3126" s="14" t="s">
        <v>568</v>
      </c>
      <c r="G3126" s="5">
        <v>152441.9</v>
      </c>
      <c r="H3126" s="5">
        <v>168660</v>
      </c>
      <c r="I3126" s="5">
        <v>260000</v>
      </c>
      <c r="J3126" s="5">
        <v>-56569.932999999997</v>
      </c>
      <c r="K3126" s="5"/>
      <c r="L3126" s="5"/>
      <c r="M3126" s="5">
        <f t="shared" si="6087"/>
        <v>95871.967000000004</v>
      </c>
      <c r="N3126" s="5">
        <f t="shared" si="6088"/>
        <v>168660</v>
      </c>
      <c r="O3126" s="5">
        <f t="shared" si="6089"/>
        <v>260000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>
        <f t="shared" si="6094"/>
        <v>95871.967000000004</v>
      </c>
      <c r="AH3126" s="5">
        <f t="shared" si="6091"/>
        <v>168660</v>
      </c>
      <c r="AI3126" s="5">
        <f t="shared" si="6092"/>
        <v>260000</v>
      </c>
      <c r="AJ3126" s="5"/>
      <c r="AK3126" s="17"/>
      <c r="AL3126" s="27" t="s">
        <v>1412</v>
      </c>
    </row>
    <row r="3127" spans="1:38" s="3" customFormat="1" x14ac:dyDescent="0.3">
      <c r="A3127" s="7" t="s">
        <v>274</v>
      </c>
      <c r="B3127" s="7" t="s">
        <v>97</v>
      </c>
      <c r="C3127" s="7"/>
      <c r="D3127" s="7"/>
      <c r="E3127" s="7"/>
      <c r="F3127" s="12" t="s">
        <v>522</v>
      </c>
      <c r="G3127" s="8">
        <f t="shared" ref="G3127:L3132" si="6125">G3128</f>
        <v>10964.3</v>
      </c>
      <c r="H3127" s="8">
        <f t="shared" si="6125"/>
        <v>0</v>
      </c>
      <c r="I3127" s="8">
        <f t="shared" si="6125"/>
        <v>0</v>
      </c>
      <c r="J3127" s="8">
        <f t="shared" si="6125"/>
        <v>-637.66300000000001</v>
      </c>
      <c r="K3127" s="8">
        <f t="shared" si="6125"/>
        <v>0</v>
      </c>
      <c r="L3127" s="8">
        <f t="shared" si="6125"/>
        <v>0</v>
      </c>
      <c r="M3127" s="8">
        <f t="shared" si="6087"/>
        <v>10326.636999999999</v>
      </c>
      <c r="N3127" s="8">
        <f t="shared" si="6088"/>
        <v>0</v>
      </c>
      <c r="O3127" s="8">
        <f t="shared" si="6089"/>
        <v>0</v>
      </c>
      <c r="P3127" s="8">
        <f t="shared" ref="P3127:V3132" si="6126">P3128</f>
        <v>0</v>
      </c>
      <c r="Q3127" s="8">
        <f t="shared" si="6126"/>
        <v>0</v>
      </c>
      <c r="R3127" s="8">
        <f t="shared" si="6126"/>
        <v>8910.5519999999997</v>
      </c>
      <c r="S3127" s="8">
        <f t="shared" si="6126"/>
        <v>0</v>
      </c>
      <c r="T3127" s="8">
        <f t="shared" si="6126"/>
        <v>0</v>
      </c>
      <c r="U3127" s="8">
        <f t="shared" si="6126"/>
        <v>0</v>
      </c>
      <c r="V3127" s="8">
        <f t="shared" si="6126"/>
        <v>0</v>
      </c>
      <c r="W3127" s="8">
        <f t="shared" ref="W3127:AF3132" si="6127">W3128</f>
        <v>0</v>
      </c>
      <c r="X3127" s="8">
        <f t="shared" si="6127"/>
        <v>0</v>
      </c>
      <c r="Y3127" s="8">
        <f t="shared" si="6127"/>
        <v>0</v>
      </c>
      <c r="Z3127" s="8">
        <f t="shared" si="6127"/>
        <v>0</v>
      </c>
      <c r="AA3127" s="8">
        <f t="shared" si="6127"/>
        <v>0</v>
      </c>
      <c r="AB3127" s="8">
        <f t="shared" si="6127"/>
        <v>0</v>
      </c>
      <c r="AC3127" s="8">
        <f t="shared" si="6127"/>
        <v>0</v>
      </c>
      <c r="AD3127" s="8">
        <f t="shared" si="6127"/>
        <v>0</v>
      </c>
      <c r="AE3127" s="8">
        <f t="shared" si="6127"/>
        <v>0</v>
      </c>
      <c r="AF3127" s="8">
        <f t="shared" si="6127"/>
        <v>0</v>
      </c>
      <c r="AG3127" s="8">
        <f t="shared" si="6094"/>
        <v>19237.188999999998</v>
      </c>
      <c r="AH3127" s="8">
        <f t="shared" si="6091"/>
        <v>0</v>
      </c>
      <c r="AI3127" s="8">
        <f t="shared" si="6092"/>
        <v>0</v>
      </c>
      <c r="AJ3127" s="8">
        <f t="shared" ref="AJ3127:AJ3132" si="6128">AJ3128</f>
        <v>0</v>
      </c>
      <c r="AK3127" s="16"/>
      <c r="AL3127" s="25"/>
    </row>
    <row r="3128" spans="1:38" s="10" customFormat="1" x14ac:dyDescent="0.3">
      <c r="A3128" s="9" t="s">
        <v>274</v>
      </c>
      <c r="B3128" s="9" t="s">
        <v>97</v>
      </c>
      <c r="C3128" s="9" t="s">
        <v>74</v>
      </c>
      <c r="D3128" s="9"/>
      <c r="E3128" s="9"/>
      <c r="F3128" s="13" t="s">
        <v>550</v>
      </c>
      <c r="G3128" s="11">
        <f t="shared" si="6125"/>
        <v>10964.3</v>
      </c>
      <c r="H3128" s="11">
        <f t="shared" si="6125"/>
        <v>0</v>
      </c>
      <c r="I3128" s="11">
        <f t="shared" si="6125"/>
        <v>0</v>
      </c>
      <c r="J3128" s="11">
        <f t="shared" si="6125"/>
        <v>-637.66300000000001</v>
      </c>
      <c r="K3128" s="11">
        <f t="shared" si="6125"/>
        <v>0</v>
      </c>
      <c r="L3128" s="11">
        <f t="shared" si="6125"/>
        <v>0</v>
      </c>
      <c r="M3128" s="11">
        <f t="shared" si="6087"/>
        <v>10326.636999999999</v>
      </c>
      <c r="N3128" s="11">
        <f t="shared" si="6088"/>
        <v>0</v>
      </c>
      <c r="O3128" s="11">
        <f t="shared" si="6089"/>
        <v>0</v>
      </c>
      <c r="P3128" s="11">
        <f t="shared" si="6126"/>
        <v>0</v>
      </c>
      <c r="Q3128" s="11">
        <f t="shared" si="6126"/>
        <v>0</v>
      </c>
      <c r="R3128" s="11">
        <f t="shared" si="6126"/>
        <v>8910.5519999999997</v>
      </c>
      <c r="S3128" s="11">
        <f t="shared" si="6126"/>
        <v>0</v>
      </c>
      <c r="T3128" s="11">
        <f t="shared" si="6126"/>
        <v>0</v>
      </c>
      <c r="U3128" s="11">
        <f t="shared" si="6126"/>
        <v>0</v>
      </c>
      <c r="V3128" s="11">
        <f t="shared" si="6126"/>
        <v>0</v>
      </c>
      <c r="W3128" s="11">
        <f t="shared" si="6127"/>
        <v>0</v>
      </c>
      <c r="X3128" s="11">
        <f t="shared" si="6127"/>
        <v>0</v>
      </c>
      <c r="Y3128" s="11">
        <f t="shared" si="6127"/>
        <v>0</v>
      </c>
      <c r="Z3128" s="11">
        <f t="shared" si="6127"/>
        <v>0</v>
      </c>
      <c r="AA3128" s="11">
        <f t="shared" si="6127"/>
        <v>0</v>
      </c>
      <c r="AB3128" s="11">
        <f t="shared" si="6127"/>
        <v>0</v>
      </c>
      <c r="AC3128" s="11">
        <f t="shared" si="6127"/>
        <v>0</v>
      </c>
      <c r="AD3128" s="11">
        <f t="shared" si="6127"/>
        <v>0</v>
      </c>
      <c r="AE3128" s="11">
        <f t="shared" si="6127"/>
        <v>0</v>
      </c>
      <c r="AF3128" s="11">
        <f t="shared" si="6127"/>
        <v>0</v>
      </c>
      <c r="AG3128" s="11">
        <f t="shared" si="6094"/>
        <v>19237.188999999998</v>
      </c>
      <c r="AH3128" s="11">
        <f t="shared" si="6091"/>
        <v>0</v>
      </c>
      <c r="AI3128" s="11">
        <f t="shared" si="6092"/>
        <v>0</v>
      </c>
      <c r="AJ3128" s="11">
        <f t="shared" si="6128"/>
        <v>0</v>
      </c>
      <c r="AK3128" s="31"/>
      <c r="AL3128" s="26"/>
    </row>
    <row r="3129" spans="1:38" ht="31.2" x14ac:dyDescent="0.3">
      <c r="A3129" s="4" t="s">
        <v>274</v>
      </c>
      <c r="B3129" s="4" t="s">
        <v>97</v>
      </c>
      <c r="C3129" s="4" t="s">
        <v>74</v>
      </c>
      <c r="D3129" s="4" t="s">
        <v>26</v>
      </c>
      <c r="E3129" s="4"/>
      <c r="F3129" s="14" t="s">
        <v>846</v>
      </c>
      <c r="G3129" s="5">
        <f t="shared" si="6125"/>
        <v>10964.3</v>
      </c>
      <c r="H3129" s="5">
        <f t="shared" si="6125"/>
        <v>0</v>
      </c>
      <c r="I3129" s="5">
        <f t="shared" si="6125"/>
        <v>0</v>
      </c>
      <c r="J3129" s="5">
        <f t="shared" si="6125"/>
        <v>-637.66300000000001</v>
      </c>
      <c r="K3129" s="5">
        <f t="shared" si="6125"/>
        <v>0</v>
      </c>
      <c r="L3129" s="5">
        <f t="shared" si="6125"/>
        <v>0</v>
      </c>
      <c r="M3129" s="5">
        <f t="shared" si="6087"/>
        <v>10326.636999999999</v>
      </c>
      <c r="N3129" s="5">
        <f t="shared" si="6088"/>
        <v>0</v>
      </c>
      <c r="O3129" s="5">
        <f t="shared" si="6089"/>
        <v>0</v>
      </c>
      <c r="P3129" s="5">
        <f t="shared" si="6126"/>
        <v>0</v>
      </c>
      <c r="Q3129" s="5">
        <f t="shared" si="6126"/>
        <v>0</v>
      </c>
      <c r="R3129" s="5">
        <f t="shared" si="6126"/>
        <v>8910.5519999999997</v>
      </c>
      <c r="S3129" s="5">
        <f t="shared" si="6126"/>
        <v>0</v>
      </c>
      <c r="T3129" s="5">
        <f t="shared" si="6126"/>
        <v>0</v>
      </c>
      <c r="U3129" s="5">
        <f t="shared" si="6126"/>
        <v>0</v>
      </c>
      <c r="V3129" s="5">
        <f t="shared" si="6126"/>
        <v>0</v>
      </c>
      <c r="W3129" s="5">
        <f t="shared" si="6127"/>
        <v>0</v>
      </c>
      <c r="X3129" s="5">
        <f t="shared" si="6127"/>
        <v>0</v>
      </c>
      <c r="Y3129" s="5">
        <f t="shared" si="6127"/>
        <v>0</v>
      </c>
      <c r="Z3129" s="5">
        <f t="shared" si="6127"/>
        <v>0</v>
      </c>
      <c r="AA3129" s="5">
        <f t="shared" si="6127"/>
        <v>0</v>
      </c>
      <c r="AB3129" s="5">
        <f t="shared" si="6127"/>
        <v>0</v>
      </c>
      <c r="AC3129" s="5">
        <f t="shared" si="6127"/>
        <v>0</v>
      </c>
      <c r="AD3129" s="5">
        <f t="shared" si="6127"/>
        <v>0</v>
      </c>
      <c r="AE3129" s="5">
        <f t="shared" si="6127"/>
        <v>0</v>
      </c>
      <c r="AF3129" s="5">
        <f t="shared" si="6127"/>
        <v>0</v>
      </c>
      <c r="AG3129" s="5">
        <f t="shared" si="6094"/>
        <v>19237.188999999998</v>
      </c>
      <c r="AH3129" s="5">
        <f t="shared" si="6091"/>
        <v>0</v>
      </c>
      <c r="AI3129" s="5">
        <f t="shared" si="6092"/>
        <v>0</v>
      </c>
      <c r="AJ3129" s="5">
        <f t="shared" si="6128"/>
        <v>0</v>
      </c>
      <c r="AK3129" s="17"/>
      <c r="AL3129" s="27"/>
    </row>
    <row r="3130" spans="1:38" x14ac:dyDescent="0.3">
      <c r="A3130" s="4" t="s">
        <v>274</v>
      </c>
      <c r="B3130" s="4" t="s">
        <v>97</v>
      </c>
      <c r="C3130" s="4" t="s">
        <v>74</v>
      </c>
      <c r="D3130" s="4" t="s">
        <v>27</v>
      </c>
      <c r="E3130" s="4"/>
      <c r="F3130" s="14" t="s">
        <v>855</v>
      </c>
      <c r="G3130" s="5">
        <f t="shared" si="6125"/>
        <v>10964.3</v>
      </c>
      <c r="H3130" s="5">
        <f t="shared" si="6125"/>
        <v>0</v>
      </c>
      <c r="I3130" s="5">
        <f t="shared" si="6125"/>
        <v>0</v>
      </c>
      <c r="J3130" s="5">
        <f t="shared" si="6125"/>
        <v>-637.66300000000001</v>
      </c>
      <c r="K3130" s="5">
        <f t="shared" si="6125"/>
        <v>0</v>
      </c>
      <c r="L3130" s="5">
        <f t="shared" si="6125"/>
        <v>0</v>
      </c>
      <c r="M3130" s="5">
        <f t="shared" si="6087"/>
        <v>10326.636999999999</v>
      </c>
      <c r="N3130" s="5">
        <f t="shared" si="6088"/>
        <v>0</v>
      </c>
      <c r="O3130" s="5">
        <f t="shared" si="6089"/>
        <v>0</v>
      </c>
      <c r="P3130" s="5">
        <f t="shared" si="6126"/>
        <v>0</v>
      </c>
      <c r="Q3130" s="5">
        <f t="shared" si="6126"/>
        <v>0</v>
      </c>
      <c r="R3130" s="5">
        <f t="shared" si="6126"/>
        <v>8910.5519999999997</v>
      </c>
      <c r="S3130" s="5">
        <f t="shared" si="6126"/>
        <v>0</v>
      </c>
      <c r="T3130" s="5">
        <f t="shared" si="6126"/>
        <v>0</v>
      </c>
      <c r="U3130" s="5">
        <f t="shared" si="6126"/>
        <v>0</v>
      </c>
      <c r="V3130" s="5">
        <f t="shared" si="6126"/>
        <v>0</v>
      </c>
      <c r="W3130" s="5">
        <f t="shared" si="6127"/>
        <v>0</v>
      </c>
      <c r="X3130" s="5">
        <f t="shared" si="6127"/>
        <v>0</v>
      </c>
      <c r="Y3130" s="5">
        <f t="shared" si="6127"/>
        <v>0</v>
      </c>
      <c r="Z3130" s="5">
        <f t="shared" si="6127"/>
        <v>0</v>
      </c>
      <c r="AA3130" s="5">
        <f t="shared" si="6127"/>
        <v>0</v>
      </c>
      <c r="AB3130" s="5">
        <f t="shared" si="6127"/>
        <v>0</v>
      </c>
      <c r="AC3130" s="5">
        <f t="shared" si="6127"/>
        <v>0</v>
      </c>
      <c r="AD3130" s="5">
        <f t="shared" si="6127"/>
        <v>0</v>
      </c>
      <c r="AE3130" s="5">
        <f t="shared" si="6127"/>
        <v>0</v>
      </c>
      <c r="AF3130" s="5">
        <f t="shared" si="6127"/>
        <v>0</v>
      </c>
      <c r="AG3130" s="5">
        <f t="shared" si="6094"/>
        <v>19237.188999999998</v>
      </c>
      <c r="AH3130" s="5">
        <f t="shared" si="6091"/>
        <v>0</v>
      </c>
      <c r="AI3130" s="5">
        <f t="shared" si="6092"/>
        <v>0</v>
      </c>
      <c r="AJ3130" s="5">
        <f t="shared" si="6128"/>
        <v>0</v>
      </c>
      <c r="AK3130" s="17"/>
      <c r="AL3130" s="27"/>
    </row>
    <row r="3131" spans="1:38" ht="31.2" x14ac:dyDescent="0.3">
      <c r="A3131" s="4" t="s">
        <v>274</v>
      </c>
      <c r="B3131" s="4" t="s">
        <v>97</v>
      </c>
      <c r="C3131" s="4" t="s">
        <v>74</v>
      </c>
      <c r="D3131" s="4" t="s">
        <v>917</v>
      </c>
      <c r="E3131" s="4"/>
      <c r="F3131" s="14" t="s">
        <v>926</v>
      </c>
      <c r="G3131" s="5">
        <f t="shared" si="6125"/>
        <v>10964.3</v>
      </c>
      <c r="H3131" s="5">
        <f t="shared" si="6125"/>
        <v>0</v>
      </c>
      <c r="I3131" s="5">
        <f t="shared" si="6125"/>
        <v>0</v>
      </c>
      <c r="J3131" s="5">
        <f t="shared" si="6125"/>
        <v>-637.66300000000001</v>
      </c>
      <c r="K3131" s="5">
        <f t="shared" si="6125"/>
        <v>0</v>
      </c>
      <c r="L3131" s="5">
        <f t="shared" si="6125"/>
        <v>0</v>
      </c>
      <c r="M3131" s="5">
        <f t="shared" si="6087"/>
        <v>10326.636999999999</v>
      </c>
      <c r="N3131" s="5">
        <f t="shared" si="6088"/>
        <v>0</v>
      </c>
      <c r="O3131" s="5">
        <f t="shared" si="6089"/>
        <v>0</v>
      </c>
      <c r="P3131" s="5">
        <f t="shared" si="6126"/>
        <v>0</v>
      </c>
      <c r="Q3131" s="5">
        <f t="shared" si="6126"/>
        <v>0</v>
      </c>
      <c r="R3131" s="5">
        <f t="shared" si="6126"/>
        <v>8910.5519999999997</v>
      </c>
      <c r="S3131" s="5">
        <f t="shared" si="6126"/>
        <v>0</v>
      </c>
      <c r="T3131" s="5">
        <f t="shared" si="6126"/>
        <v>0</v>
      </c>
      <c r="U3131" s="5">
        <f t="shared" si="6126"/>
        <v>0</v>
      </c>
      <c r="V3131" s="5">
        <f t="shared" si="6126"/>
        <v>0</v>
      </c>
      <c r="W3131" s="5">
        <f t="shared" si="6127"/>
        <v>0</v>
      </c>
      <c r="X3131" s="5">
        <f t="shared" si="6127"/>
        <v>0</v>
      </c>
      <c r="Y3131" s="5">
        <f t="shared" si="6127"/>
        <v>0</v>
      </c>
      <c r="Z3131" s="5">
        <f t="shared" si="6127"/>
        <v>0</v>
      </c>
      <c r="AA3131" s="5">
        <f t="shared" si="6127"/>
        <v>0</v>
      </c>
      <c r="AB3131" s="5">
        <f t="shared" si="6127"/>
        <v>0</v>
      </c>
      <c r="AC3131" s="5">
        <f t="shared" si="6127"/>
        <v>0</v>
      </c>
      <c r="AD3131" s="5">
        <f t="shared" si="6127"/>
        <v>0</v>
      </c>
      <c r="AE3131" s="5">
        <f t="shared" si="6127"/>
        <v>0</v>
      </c>
      <c r="AF3131" s="5">
        <f t="shared" si="6127"/>
        <v>0</v>
      </c>
      <c r="AG3131" s="5">
        <f t="shared" si="6094"/>
        <v>19237.188999999998</v>
      </c>
      <c r="AH3131" s="5">
        <f t="shared" si="6091"/>
        <v>0</v>
      </c>
      <c r="AI3131" s="5">
        <f t="shared" si="6092"/>
        <v>0</v>
      </c>
      <c r="AJ3131" s="5">
        <f t="shared" si="6128"/>
        <v>0</v>
      </c>
      <c r="AK3131" s="17"/>
      <c r="AL3131" s="27"/>
    </row>
    <row r="3132" spans="1:38" ht="31.2" x14ac:dyDescent="0.3">
      <c r="A3132" s="4" t="s">
        <v>274</v>
      </c>
      <c r="B3132" s="4" t="s">
        <v>97</v>
      </c>
      <c r="C3132" s="4" t="s">
        <v>74</v>
      </c>
      <c r="D3132" s="4" t="s">
        <v>917</v>
      </c>
      <c r="E3132" s="4" t="s">
        <v>280</v>
      </c>
      <c r="F3132" s="14" t="s">
        <v>567</v>
      </c>
      <c r="G3132" s="5">
        <f t="shared" si="6125"/>
        <v>10964.3</v>
      </c>
      <c r="H3132" s="5">
        <f t="shared" si="6125"/>
        <v>0</v>
      </c>
      <c r="I3132" s="5">
        <f t="shared" si="6125"/>
        <v>0</v>
      </c>
      <c r="J3132" s="5">
        <f t="shared" si="6125"/>
        <v>-637.66300000000001</v>
      </c>
      <c r="K3132" s="5">
        <f t="shared" si="6125"/>
        <v>0</v>
      </c>
      <c r="L3132" s="5">
        <f t="shared" si="6125"/>
        <v>0</v>
      </c>
      <c r="M3132" s="5">
        <f t="shared" si="6087"/>
        <v>10326.636999999999</v>
      </c>
      <c r="N3132" s="5">
        <f t="shared" si="6088"/>
        <v>0</v>
      </c>
      <c r="O3132" s="5">
        <f t="shared" si="6089"/>
        <v>0</v>
      </c>
      <c r="P3132" s="5">
        <f t="shared" si="6126"/>
        <v>0</v>
      </c>
      <c r="Q3132" s="5">
        <f t="shared" si="6126"/>
        <v>0</v>
      </c>
      <c r="R3132" s="5">
        <f t="shared" si="6126"/>
        <v>8910.5519999999997</v>
      </c>
      <c r="S3132" s="5">
        <f t="shared" si="6126"/>
        <v>0</v>
      </c>
      <c r="T3132" s="5">
        <f t="shared" si="6126"/>
        <v>0</v>
      </c>
      <c r="U3132" s="5">
        <f t="shared" si="6126"/>
        <v>0</v>
      </c>
      <c r="V3132" s="5">
        <f t="shared" si="6126"/>
        <v>0</v>
      </c>
      <c r="W3132" s="5">
        <f t="shared" si="6127"/>
        <v>0</v>
      </c>
      <c r="X3132" s="5">
        <f t="shared" si="6127"/>
        <v>0</v>
      </c>
      <c r="Y3132" s="5">
        <f t="shared" si="6127"/>
        <v>0</v>
      </c>
      <c r="Z3132" s="5">
        <f t="shared" si="6127"/>
        <v>0</v>
      </c>
      <c r="AA3132" s="5">
        <f t="shared" si="6127"/>
        <v>0</v>
      </c>
      <c r="AB3132" s="5">
        <f t="shared" si="6127"/>
        <v>0</v>
      </c>
      <c r="AC3132" s="5">
        <f t="shared" si="6127"/>
        <v>0</v>
      </c>
      <c r="AD3132" s="5">
        <f t="shared" si="6127"/>
        <v>0</v>
      </c>
      <c r="AE3132" s="5">
        <f t="shared" si="6127"/>
        <v>0</v>
      </c>
      <c r="AF3132" s="5">
        <f t="shared" si="6127"/>
        <v>0</v>
      </c>
      <c r="AG3132" s="5">
        <f t="shared" si="6094"/>
        <v>19237.188999999998</v>
      </c>
      <c r="AH3132" s="5">
        <f t="shared" si="6091"/>
        <v>0</v>
      </c>
      <c r="AI3132" s="5">
        <f t="shared" si="6092"/>
        <v>0</v>
      </c>
      <c r="AJ3132" s="5">
        <f t="shared" si="6128"/>
        <v>0</v>
      </c>
      <c r="AK3132" s="17"/>
      <c r="AL3132" s="27"/>
    </row>
    <row r="3133" spans="1:38" x14ac:dyDescent="0.3">
      <c r="A3133" s="4" t="s">
        <v>274</v>
      </c>
      <c r="B3133" s="4" t="s">
        <v>97</v>
      </c>
      <c r="C3133" s="4" t="s">
        <v>74</v>
      </c>
      <c r="D3133" s="4" t="s">
        <v>917</v>
      </c>
      <c r="E3133" s="4" t="s">
        <v>279</v>
      </c>
      <c r="F3133" s="14" t="s">
        <v>568</v>
      </c>
      <c r="G3133" s="5">
        <v>10964.3</v>
      </c>
      <c r="H3133" s="5">
        <v>0</v>
      </c>
      <c r="I3133" s="5">
        <v>0</v>
      </c>
      <c r="J3133" s="5">
        <v>-637.66300000000001</v>
      </c>
      <c r="K3133" s="5"/>
      <c r="L3133" s="5"/>
      <c r="M3133" s="5">
        <f t="shared" si="6087"/>
        <v>10326.636999999999</v>
      </c>
      <c r="N3133" s="5">
        <f t="shared" si="6088"/>
        <v>0</v>
      </c>
      <c r="O3133" s="5">
        <f t="shared" si="6089"/>
        <v>0</v>
      </c>
      <c r="P3133" s="5"/>
      <c r="Q3133" s="5"/>
      <c r="R3133" s="5">
        <v>8910.5519999999997</v>
      </c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>
        <f t="shared" si="6094"/>
        <v>19237.188999999998</v>
      </c>
      <c r="AH3133" s="5">
        <f t="shared" si="6091"/>
        <v>0</v>
      </c>
      <c r="AI3133" s="5">
        <f t="shared" si="6092"/>
        <v>0</v>
      </c>
      <c r="AJ3133" s="5"/>
      <c r="AK3133" s="17"/>
      <c r="AL3133" s="27" t="s">
        <v>1394</v>
      </c>
    </row>
    <row r="3134" spans="1:38" s="3" customFormat="1" x14ac:dyDescent="0.3">
      <c r="A3134" s="7" t="s">
        <v>274</v>
      </c>
      <c r="B3134" s="7" t="s">
        <v>41</v>
      </c>
      <c r="C3134" s="7"/>
      <c r="D3134" s="7"/>
      <c r="E3134" s="7"/>
      <c r="F3134" s="33" t="s">
        <v>945</v>
      </c>
      <c r="G3134" s="8">
        <f>G3135+G3160</f>
        <v>442565.60000000003</v>
      </c>
      <c r="H3134" s="8">
        <f>H3135+H3160</f>
        <v>303460.59999999998</v>
      </c>
      <c r="I3134" s="8">
        <f>I3135+I3160</f>
        <v>163030.6</v>
      </c>
      <c r="J3134" s="8">
        <f t="shared" ref="J3134:L3134" si="6129">J3135+J3160</f>
        <v>-565.25599999999997</v>
      </c>
      <c r="K3134" s="8">
        <f t="shared" si="6129"/>
        <v>0</v>
      </c>
      <c r="L3134" s="8">
        <f t="shared" si="6129"/>
        <v>0</v>
      </c>
      <c r="M3134" s="8">
        <f t="shared" si="6087"/>
        <v>442000.34400000004</v>
      </c>
      <c r="N3134" s="8">
        <f t="shared" si="6088"/>
        <v>303460.59999999998</v>
      </c>
      <c r="O3134" s="8">
        <f t="shared" si="6089"/>
        <v>163030.6</v>
      </c>
      <c r="P3134" s="8">
        <f>P3135+P3160</f>
        <v>0</v>
      </c>
      <c r="Q3134" s="8">
        <f>Q3135+Q3160</f>
        <v>0</v>
      </c>
      <c r="R3134" s="8">
        <f>R3135+R3160</f>
        <v>44338.101999999999</v>
      </c>
      <c r="S3134" s="8">
        <f t="shared" ref="S3134" si="6130">S3135+S3160</f>
        <v>0</v>
      </c>
      <c r="T3134" s="8">
        <f>T3135+T3160</f>
        <v>0</v>
      </c>
      <c r="U3134" s="8">
        <f>U3135+U3160</f>
        <v>0</v>
      </c>
      <c r="V3134" s="8">
        <f>V3135+V3160</f>
        <v>0</v>
      </c>
      <c r="W3134" s="8">
        <f t="shared" ref="W3134:AF3134" si="6131">W3135+W3160</f>
        <v>0</v>
      </c>
      <c r="X3134" s="8">
        <f>X3135+X3160</f>
        <v>0</v>
      </c>
      <c r="Y3134" s="8">
        <f>Y3135+Y3160</f>
        <v>0</v>
      </c>
      <c r="Z3134" s="8">
        <f>Z3135+Z3160</f>
        <v>0</v>
      </c>
      <c r="AA3134" s="8">
        <f>AA3135+AA3160</f>
        <v>0</v>
      </c>
      <c r="AB3134" s="8">
        <f t="shared" si="6131"/>
        <v>0</v>
      </c>
      <c r="AC3134" s="8">
        <f>AC3135+AC3160</f>
        <v>0</v>
      </c>
      <c r="AD3134" s="8">
        <f>AD3135+AD3160</f>
        <v>0</v>
      </c>
      <c r="AE3134" s="8">
        <f>AE3135+AE3160</f>
        <v>0</v>
      </c>
      <c r="AF3134" s="8">
        <f t="shared" si="6131"/>
        <v>0</v>
      </c>
      <c r="AG3134" s="8">
        <f t="shared" si="6094"/>
        <v>486338.44600000005</v>
      </c>
      <c r="AH3134" s="8">
        <f t="shared" si="6091"/>
        <v>303460.59999999998</v>
      </c>
      <c r="AI3134" s="8">
        <f t="shared" si="6092"/>
        <v>163030.6</v>
      </c>
      <c r="AJ3134" s="8">
        <f>AJ3135+AJ3160</f>
        <v>0</v>
      </c>
      <c r="AK3134" s="16"/>
      <c r="AL3134" s="25"/>
    </row>
    <row r="3135" spans="1:38" s="10" customFormat="1" x14ac:dyDescent="0.3">
      <c r="A3135" s="9" t="s">
        <v>274</v>
      </c>
      <c r="B3135" s="9" t="s">
        <v>41</v>
      </c>
      <c r="C3135" s="9" t="s">
        <v>9</v>
      </c>
      <c r="D3135" s="9"/>
      <c r="E3135" s="9"/>
      <c r="F3135" s="13" t="s">
        <v>776</v>
      </c>
      <c r="G3135" s="11">
        <f t="shared" ref="G3135:L3137" si="6132">G3136</f>
        <v>399450.4</v>
      </c>
      <c r="H3135" s="11">
        <f t="shared" si="6132"/>
        <v>303460.59999999998</v>
      </c>
      <c r="I3135" s="11">
        <f t="shared" si="6132"/>
        <v>163030.6</v>
      </c>
      <c r="J3135" s="11">
        <f t="shared" si="6132"/>
        <v>-565.25599999999997</v>
      </c>
      <c r="K3135" s="11">
        <f t="shared" si="6132"/>
        <v>0</v>
      </c>
      <c r="L3135" s="11">
        <f t="shared" si="6132"/>
        <v>0</v>
      </c>
      <c r="M3135" s="11">
        <f t="shared" si="6087"/>
        <v>398885.14400000003</v>
      </c>
      <c r="N3135" s="11">
        <f t="shared" si="6088"/>
        <v>303460.59999999998</v>
      </c>
      <c r="O3135" s="11">
        <f t="shared" si="6089"/>
        <v>163030.6</v>
      </c>
      <c r="P3135" s="11">
        <f t="shared" ref="P3135:V3137" si="6133">P3136</f>
        <v>0</v>
      </c>
      <c r="Q3135" s="11">
        <f t="shared" si="6133"/>
        <v>0</v>
      </c>
      <c r="R3135" s="11">
        <f t="shared" si="6133"/>
        <v>30345.911999999997</v>
      </c>
      <c r="S3135" s="11">
        <f t="shared" si="6133"/>
        <v>0</v>
      </c>
      <c r="T3135" s="11">
        <f t="shared" si="6133"/>
        <v>0</v>
      </c>
      <c r="U3135" s="11">
        <f t="shared" si="6133"/>
        <v>0</v>
      </c>
      <c r="V3135" s="11">
        <f t="shared" si="6133"/>
        <v>0</v>
      </c>
      <c r="W3135" s="11">
        <f t="shared" ref="W3135:AF3137" si="6134">W3136</f>
        <v>0</v>
      </c>
      <c r="X3135" s="11">
        <f t="shared" si="6134"/>
        <v>0</v>
      </c>
      <c r="Y3135" s="11">
        <f t="shared" si="6134"/>
        <v>0</v>
      </c>
      <c r="Z3135" s="11">
        <f t="shared" si="6134"/>
        <v>0</v>
      </c>
      <c r="AA3135" s="11">
        <f t="shared" si="6134"/>
        <v>0</v>
      </c>
      <c r="AB3135" s="11">
        <f t="shared" si="6134"/>
        <v>0</v>
      </c>
      <c r="AC3135" s="11">
        <f t="shared" si="6134"/>
        <v>0</v>
      </c>
      <c r="AD3135" s="11">
        <f t="shared" si="6134"/>
        <v>0</v>
      </c>
      <c r="AE3135" s="11">
        <f t="shared" si="6134"/>
        <v>0</v>
      </c>
      <c r="AF3135" s="11">
        <f t="shared" si="6134"/>
        <v>0</v>
      </c>
      <c r="AG3135" s="11">
        <f t="shared" si="6094"/>
        <v>429231.05600000004</v>
      </c>
      <c r="AH3135" s="11">
        <f t="shared" si="6091"/>
        <v>303460.59999999998</v>
      </c>
      <c r="AI3135" s="11">
        <f t="shared" si="6092"/>
        <v>163030.6</v>
      </c>
      <c r="AJ3135" s="11">
        <f t="shared" ref="AJ3135:AJ3137" si="6135">AJ3136</f>
        <v>0</v>
      </c>
      <c r="AK3135" s="31"/>
      <c r="AL3135" s="26"/>
    </row>
    <row r="3136" spans="1:38" ht="31.2" x14ac:dyDescent="0.3">
      <c r="A3136" s="4" t="s">
        <v>274</v>
      </c>
      <c r="B3136" s="4" t="s">
        <v>41</v>
      </c>
      <c r="C3136" s="4" t="s">
        <v>9</v>
      </c>
      <c r="D3136" s="4" t="s">
        <v>670</v>
      </c>
      <c r="E3136" s="4"/>
      <c r="F3136" s="14" t="s">
        <v>1182</v>
      </c>
      <c r="G3136" s="5">
        <f t="shared" si="6132"/>
        <v>399450.4</v>
      </c>
      <c r="H3136" s="5">
        <f t="shared" si="6132"/>
        <v>303460.59999999998</v>
      </c>
      <c r="I3136" s="5">
        <f t="shared" si="6132"/>
        <v>163030.6</v>
      </c>
      <c r="J3136" s="5">
        <f t="shared" si="6132"/>
        <v>-565.25599999999997</v>
      </c>
      <c r="K3136" s="5">
        <f t="shared" si="6132"/>
        <v>0</v>
      </c>
      <c r="L3136" s="5">
        <f t="shared" si="6132"/>
        <v>0</v>
      </c>
      <c r="M3136" s="5">
        <f t="shared" si="6087"/>
        <v>398885.14400000003</v>
      </c>
      <c r="N3136" s="5">
        <f t="shared" si="6088"/>
        <v>303460.59999999998</v>
      </c>
      <c r="O3136" s="5">
        <f t="shared" si="6089"/>
        <v>163030.6</v>
      </c>
      <c r="P3136" s="5">
        <f t="shared" si="6133"/>
        <v>0</v>
      </c>
      <c r="Q3136" s="5">
        <f t="shared" si="6133"/>
        <v>0</v>
      </c>
      <c r="R3136" s="5">
        <f t="shared" si="6133"/>
        <v>30345.911999999997</v>
      </c>
      <c r="S3136" s="5">
        <f t="shared" si="6133"/>
        <v>0</v>
      </c>
      <c r="T3136" s="5">
        <f t="shared" si="6133"/>
        <v>0</v>
      </c>
      <c r="U3136" s="5">
        <f t="shared" si="6133"/>
        <v>0</v>
      </c>
      <c r="V3136" s="5">
        <f t="shared" si="6133"/>
        <v>0</v>
      </c>
      <c r="W3136" s="5">
        <f t="shared" si="6134"/>
        <v>0</v>
      </c>
      <c r="X3136" s="5">
        <f t="shared" si="6134"/>
        <v>0</v>
      </c>
      <c r="Y3136" s="5">
        <f t="shared" si="6134"/>
        <v>0</v>
      </c>
      <c r="Z3136" s="5">
        <f t="shared" si="6134"/>
        <v>0</v>
      </c>
      <c r="AA3136" s="5">
        <f t="shared" si="6134"/>
        <v>0</v>
      </c>
      <c r="AB3136" s="5">
        <f t="shared" si="6134"/>
        <v>0</v>
      </c>
      <c r="AC3136" s="5">
        <f t="shared" si="6134"/>
        <v>0</v>
      </c>
      <c r="AD3136" s="5">
        <f t="shared" si="6134"/>
        <v>0</v>
      </c>
      <c r="AE3136" s="5">
        <f t="shared" si="6134"/>
        <v>0</v>
      </c>
      <c r="AF3136" s="5">
        <f t="shared" si="6134"/>
        <v>0</v>
      </c>
      <c r="AG3136" s="5">
        <f t="shared" si="6094"/>
        <v>429231.05600000004</v>
      </c>
      <c r="AH3136" s="5">
        <f t="shared" si="6091"/>
        <v>303460.59999999998</v>
      </c>
      <c r="AI3136" s="5">
        <f t="shared" si="6092"/>
        <v>163030.6</v>
      </c>
      <c r="AJ3136" s="5">
        <f t="shared" si="6135"/>
        <v>0</v>
      </c>
      <c r="AK3136" s="17"/>
      <c r="AL3136" s="27"/>
    </row>
    <row r="3137" spans="1:38" ht="31.2" x14ac:dyDescent="0.3">
      <c r="A3137" s="4" t="s">
        <v>274</v>
      </c>
      <c r="B3137" s="4" t="s">
        <v>41</v>
      </c>
      <c r="C3137" s="4" t="s">
        <v>9</v>
      </c>
      <c r="D3137" s="4" t="s">
        <v>671</v>
      </c>
      <c r="E3137" s="4"/>
      <c r="F3137" s="14" t="s">
        <v>1183</v>
      </c>
      <c r="G3137" s="5">
        <f t="shared" si="6132"/>
        <v>399450.4</v>
      </c>
      <c r="H3137" s="5">
        <f t="shared" si="6132"/>
        <v>303460.59999999998</v>
      </c>
      <c r="I3137" s="5">
        <f t="shared" si="6132"/>
        <v>163030.6</v>
      </c>
      <c r="J3137" s="5">
        <f t="shared" si="6132"/>
        <v>-565.25599999999997</v>
      </c>
      <c r="K3137" s="5">
        <f t="shared" si="6132"/>
        <v>0</v>
      </c>
      <c r="L3137" s="5">
        <f t="shared" si="6132"/>
        <v>0</v>
      </c>
      <c r="M3137" s="5">
        <f t="shared" si="6087"/>
        <v>398885.14400000003</v>
      </c>
      <c r="N3137" s="5">
        <f t="shared" si="6088"/>
        <v>303460.59999999998</v>
      </c>
      <c r="O3137" s="5">
        <f t="shared" si="6089"/>
        <v>163030.6</v>
      </c>
      <c r="P3137" s="5">
        <f t="shared" si="6133"/>
        <v>0</v>
      </c>
      <c r="Q3137" s="5">
        <f t="shared" si="6133"/>
        <v>0</v>
      </c>
      <c r="R3137" s="5">
        <f t="shared" si="6133"/>
        <v>30345.911999999997</v>
      </c>
      <c r="S3137" s="5">
        <f t="shared" si="6133"/>
        <v>0</v>
      </c>
      <c r="T3137" s="5">
        <f t="shared" si="6133"/>
        <v>0</v>
      </c>
      <c r="U3137" s="5">
        <f t="shared" si="6133"/>
        <v>0</v>
      </c>
      <c r="V3137" s="5">
        <f t="shared" si="6133"/>
        <v>0</v>
      </c>
      <c r="W3137" s="5">
        <f t="shared" si="6134"/>
        <v>0</v>
      </c>
      <c r="X3137" s="5">
        <f t="shared" si="6134"/>
        <v>0</v>
      </c>
      <c r="Y3137" s="5">
        <f t="shared" si="6134"/>
        <v>0</v>
      </c>
      <c r="Z3137" s="5">
        <f t="shared" si="6134"/>
        <v>0</v>
      </c>
      <c r="AA3137" s="5">
        <f t="shared" si="6134"/>
        <v>0</v>
      </c>
      <c r="AB3137" s="5">
        <f t="shared" si="6134"/>
        <v>0</v>
      </c>
      <c r="AC3137" s="5">
        <f t="shared" si="6134"/>
        <v>0</v>
      </c>
      <c r="AD3137" s="5">
        <f t="shared" si="6134"/>
        <v>0</v>
      </c>
      <c r="AE3137" s="5">
        <f t="shared" si="6134"/>
        <v>0</v>
      </c>
      <c r="AF3137" s="5">
        <f t="shared" si="6134"/>
        <v>0</v>
      </c>
      <c r="AG3137" s="5">
        <f t="shared" si="6094"/>
        <v>429231.05600000004</v>
      </c>
      <c r="AH3137" s="5">
        <f t="shared" si="6091"/>
        <v>303460.59999999998</v>
      </c>
      <c r="AI3137" s="5">
        <f t="shared" si="6092"/>
        <v>163030.6</v>
      </c>
      <c r="AJ3137" s="5">
        <f t="shared" si="6135"/>
        <v>0</v>
      </c>
      <c r="AK3137" s="17"/>
      <c r="AL3137" s="27"/>
    </row>
    <row r="3138" spans="1:38" ht="62.4" x14ac:dyDescent="0.3">
      <c r="A3138" s="4" t="s">
        <v>274</v>
      </c>
      <c r="B3138" s="4" t="s">
        <v>41</v>
      </c>
      <c r="C3138" s="4" t="s">
        <v>9</v>
      </c>
      <c r="D3138" s="4" t="s">
        <v>672</v>
      </c>
      <c r="E3138" s="4"/>
      <c r="F3138" s="14" t="s">
        <v>1184</v>
      </c>
      <c r="G3138" s="5">
        <f>G3142+G3145+G3154+G3157+G3148+G3151</f>
        <v>399450.4</v>
      </c>
      <c r="H3138" s="5">
        <f t="shared" ref="H3138:I3138" si="6136">H3142+H3145+H3154+H3157+H3148+H3151</f>
        <v>303460.59999999998</v>
      </c>
      <c r="I3138" s="5">
        <f t="shared" si="6136"/>
        <v>163030.6</v>
      </c>
      <c r="J3138" s="5">
        <f t="shared" ref="J3138:L3138" si="6137">J3142+J3145+J3154+J3157+J3148+J3151</f>
        <v>-565.25599999999997</v>
      </c>
      <c r="K3138" s="5">
        <f t="shared" si="6137"/>
        <v>0</v>
      </c>
      <c r="L3138" s="5">
        <f t="shared" si="6137"/>
        <v>0</v>
      </c>
      <c r="M3138" s="5">
        <f t="shared" si="6087"/>
        <v>398885.14400000003</v>
      </c>
      <c r="N3138" s="5">
        <f t="shared" si="6088"/>
        <v>303460.59999999998</v>
      </c>
      <c r="O3138" s="5">
        <f t="shared" si="6089"/>
        <v>163030.6</v>
      </c>
      <c r="P3138" s="5">
        <f>P3142+P3145+P3154+P3157+P3148+P3151+P3139</f>
        <v>0</v>
      </c>
      <c r="Q3138" s="5">
        <f t="shared" ref="Q3138:AJ3138" si="6138">Q3142+Q3145+Q3154+Q3157+Q3148+Q3151+Q3139</f>
        <v>0</v>
      </c>
      <c r="R3138" s="5">
        <f t="shared" si="6138"/>
        <v>30345.911999999997</v>
      </c>
      <c r="S3138" s="5">
        <f t="shared" si="6138"/>
        <v>0</v>
      </c>
      <c r="T3138" s="5">
        <f t="shared" si="6138"/>
        <v>0</v>
      </c>
      <c r="U3138" s="5">
        <f t="shared" si="6138"/>
        <v>0</v>
      </c>
      <c r="V3138" s="5">
        <f t="shared" ref="V3138" si="6139">V3142+V3145+V3154+V3157+V3148+V3151+V3139</f>
        <v>0</v>
      </c>
      <c r="W3138" s="5">
        <f t="shared" si="6138"/>
        <v>0</v>
      </c>
      <c r="X3138" s="5">
        <f t="shared" ref="X3138:Y3138" si="6140">X3142+X3145+X3154+X3157+X3148+X3151+X3139</f>
        <v>0</v>
      </c>
      <c r="Y3138" s="5">
        <f t="shared" si="6140"/>
        <v>0</v>
      </c>
      <c r="Z3138" s="5">
        <f t="shared" si="6138"/>
        <v>0</v>
      </c>
      <c r="AA3138" s="5">
        <f t="shared" ref="AA3138" si="6141">AA3142+AA3145+AA3154+AA3157+AA3148+AA3151+AA3139</f>
        <v>0</v>
      </c>
      <c r="AB3138" s="5">
        <f t="shared" si="6138"/>
        <v>0</v>
      </c>
      <c r="AC3138" s="5">
        <f t="shared" ref="AC3138:AD3138" si="6142">AC3142+AC3145+AC3154+AC3157+AC3148+AC3151+AC3139</f>
        <v>0</v>
      </c>
      <c r="AD3138" s="5">
        <f t="shared" si="6142"/>
        <v>0</v>
      </c>
      <c r="AE3138" s="5">
        <f t="shared" si="6138"/>
        <v>0</v>
      </c>
      <c r="AF3138" s="5">
        <f t="shared" si="6138"/>
        <v>0</v>
      </c>
      <c r="AG3138" s="5">
        <f t="shared" si="6094"/>
        <v>429231.05600000004</v>
      </c>
      <c r="AH3138" s="5">
        <f t="shared" si="6091"/>
        <v>303460.59999999998</v>
      </c>
      <c r="AI3138" s="5">
        <f t="shared" si="6092"/>
        <v>163030.6</v>
      </c>
      <c r="AJ3138" s="5">
        <f t="shared" si="6138"/>
        <v>0</v>
      </c>
      <c r="AK3138" s="17"/>
      <c r="AL3138" s="27"/>
    </row>
    <row r="3139" spans="1:38" ht="31.2" x14ac:dyDescent="0.3">
      <c r="A3139" s="4" t="s">
        <v>274</v>
      </c>
      <c r="B3139" s="4" t="s">
        <v>41</v>
      </c>
      <c r="C3139" s="4" t="s">
        <v>9</v>
      </c>
      <c r="D3139" s="4" t="s">
        <v>1519</v>
      </c>
      <c r="E3139" s="4"/>
      <c r="F3139" s="14" t="s">
        <v>1520</v>
      </c>
      <c r="G3139" s="5"/>
      <c r="H3139" s="5"/>
      <c r="I3139" s="5"/>
      <c r="J3139" s="5"/>
      <c r="K3139" s="5"/>
      <c r="L3139" s="5"/>
      <c r="M3139" s="5"/>
      <c r="N3139" s="5"/>
      <c r="O3139" s="5"/>
      <c r="P3139" s="5">
        <f>P3140</f>
        <v>0</v>
      </c>
      <c r="Q3139" s="5">
        <f t="shared" ref="Q3139:AJ3140" si="6143">Q3140</f>
        <v>0</v>
      </c>
      <c r="R3139" s="5">
        <f t="shared" si="6143"/>
        <v>26004.616999999998</v>
      </c>
      <c r="S3139" s="5">
        <f t="shared" si="6143"/>
        <v>0</v>
      </c>
      <c r="T3139" s="5">
        <f t="shared" si="6143"/>
        <v>0</v>
      </c>
      <c r="U3139" s="5">
        <f t="shared" si="6143"/>
        <v>0</v>
      </c>
      <c r="V3139" s="5">
        <f t="shared" si="6143"/>
        <v>0</v>
      </c>
      <c r="W3139" s="5">
        <f t="shared" si="6143"/>
        <v>0</v>
      </c>
      <c r="X3139" s="5">
        <f t="shared" si="6143"/>
        <v>0</v>
      </c>
      <c r="Y3139" s="5">
        <f t="shared" si="6143"/>
        <v>0</v>
      </c>
      <c r="Z3139" s="5">
        <f t="shared" si="6143"/>
        <v>0</v>
      </c>
      <c r="AA3139" s="5">
        <f t="shared" si="6143"/>
        <v>0</v>
      </c>
      <c r="AB3139" s="5">
        <f t="shared" si="6143"/>
        <v>0</v>
      </c>
      <c r="AC3139" s="5">
        <f t="shared" si="6143"/>
        <v>0</v>
      </c>
      <c r="AD3139" s="5">
        <f t="shared" si="6143"/>
        <v>0</v>
      </c>
      <c r="AE3139" s="5">
        <f t="shared" si="6143"/>
        <v>0</v>
      </c>
      <c r="AF3139" s="5">
        <f t="shared" si="6143"/>
        <v>0</v>
      </c>
      <c r="AG3139" s="5">
        <f t="shared" si="6094"/>
        <v>26004.616999999998</v>
      </c>
      <c r="AH3139" s="5">
        <f t="shared" si="6091"/>
        <v>0</v>
      </c>
      <c r="AI3139" s="5">
        <f t="shared" si="6092"/>
        <v>0</v>
      </c>
      <c r="AJ3139" s="5">
        <f t="shared" si="6143"/>
        <v>0</v>
      </c>
      <c r="AK3139" s="17"/>
      <c r="AL3139" s="27"/>
    </row>
    <row r="3140" spans="1:38" ht="31.2" x14ac:dyDescent="0.3">
      <c r="A3140" s="4" t="s">
        <v>274</v>
      </c>
      <c r="B3140" s="4" t="s">
        <v>41</v>
      </c>
      <c r="C3140" s="4" t="s">
        <v>9</v>
      </c>
      <c r="D3140" s="4" t="s">
        <v>1519</v>
      </c>
      <c r="E3140" s="4" t="s">
        <v>280</v>
      </c>
      <c r="F3140" s="14" t="s">
        <v>567</v>
      </c>
      <c r="G3140" s="5"/>
      <c r="H3140" s="5"/>
      <c r="I3140" s="5"/>
      <c r="J3140" s="5"/>
      <c r="K3140" s="5"/>
      <c r="L3140" s="5"/>
      <c r="M3140" s="5"/>
      <c r="N3140" s="5"/>
      <c r="O3140" s="5"/>
      <c r="P3140" s="5">
        <f>P3141</f>
        <v>0</v>
      </c>
      <c r="Q3140" s="5">
        <f t="shared" si="6143"/>
        <v>0</v>
      </c>
      <c r="R3140" s="5">
        <f t="shared" si="6143"/>
        <v>26004.616999999998</v>
      </c>
      <c r="S3140" s="5">
        <f t="shared" si="6143"/>
        <v>0</v>
      </c>
      <c r="T3140" s="5">
        <f t="shared" si="6143"/>
        <v>0</v>
      </c>
      <c r="U3140" s="5">
        <f t="shared" si="6143"/>
        <v>0</v>
      </c>
      <c r="V3140" s="5">
        <f t="shared" si="6143"/>
        <v>0</v>
      </c>
      <c r="W3140" s="5">
        <f t="shared" si="6143"/>
        <v>0</v>
      </c>
      <c r="X3140" s="5">
        <f t="shared" si="6143"/>
        <v>0</v>
      </c>
      <c r="Y3140" s="5">
        <f t="shared" si="6143"/>
        <v>0</v>
      </c>
      <c r="Z3140" s="5">
        <f t="shared" si="6143"/>
        <v>0</v>
      </c>
      <c r="AA3140" s="5">
        <f t="shared" si="6143"/>
        <v>0</v>
      </c>
      <c r="AB3140" s="5">
        <f t="shared" si="6143"/>
        <v>0</v>
      </c>
      <c r="AC3140" s="5">
        <f t="shared" si="6143"/>
        <v>0</v>
      </c>
      <c r="AD3140" s="5">
        <f t="shared" si="6143"/>
        <v>0</v>
      </c>
      <c r="AE3140" s="5">
        <f t="shared" si="6143"/>
        <v>0</v>
      </c>
      <c r="AF3140" s="5">
        <f t="shared" si="6143"/>
        <v>0</v>
      </c>
      <c r="AG3140" s="5">
        <f t="shared" si="6094"/>
        <v>26004.616999999998</v>
      </c>
      <c r="AH3140" s="5">
        <f t="shared" si="6091"/>
        <v>0</v>
      </c>
      <c r="AI3140" s="5">
        <f t="shared" si="6092"/>
        <v>0</v>
      </c>
      <c r="AJ3140" s="5">
        <f t="shared" si="6143"/>
        <v>0</v>
      </c>
      <c r="AK3140" s="17"/>
      <c r="AL3140" s="27"/>
    </row>
    <row r="3141" spans="1:38" x14ac:dyDescent="0.3">
      <c r="A3141" s="4" t="s">
        <v>274</v>
      </c>
      <c r="B3141" s="4" t="s">
        <v>41</v>
      </c>
      <c r="C3141" s="4" t="s">
        <v>9</v>
      </c>
      <c r="D3141" s="4" t="s">
        <v>1519</v>
      </c>
      <c r="E3141" s="4" t="s">
        <v>279</v>
      </c>
      <c r="F3141" s="14" t="s">
        <v>568</v>
      </c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>
        <v>26004.616999999998</v>
      </c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>
        <f t="shared" si="6094"/>
        <v>26004.616999999998</v>
      </c>
      <c r="AH3141" s="5">
        <f t="shared" si="6091"/>
        <v>0</v>
      </c>
      <c r="AI3141" s="5">
        <f t="shared" si="6092"/>
        <v>0</v>
      </c>
      <c r="AJ3141" s="5"/>
      <c r="AK3141" s="17"/>
      <c r="AL3141" s="27"/>
    </row>
    <row r="3142" spans="1:38" ht="31.2" x14ac:dyDescent="0.3">
      <c r="A3142" s="4" t="s">
        <v>274</v>
      </c>
      <c r="B3142" s="4" t="s">
        <v>41</v>
      </c>
      <c r="C3142" s="4" t="s">
        <v>9</v>
      </c>
      <c r="D3142" s="4" t="s">
        <v>676</v>
      </c>
      <c r="E3142" s="4"/>
      <c r="F3142" s="14" t="s">
        <v>781</v>
      </c>
      <c r="G3142" s="5">
        <f t="shared" ref="G3142:L3143" si="6144">G3143</f>
        <v>95000</v>
      </c>
      <c r="H3142" s="5">
        <f t="shared" si="6144"/>
        <v>97642.5</v>
      </c>
      <c r="I3142" s="5">
        <f t="shared" si="6144"/>
        <v>0</v>
      </c>
      <c r="J3142" s="5">
        <f t="shared" si="6144"/>
        <v>0</v>
      </c>
      <c r="K3142" s="5">
        <f t="shared" si="6144"/>
        <v>0</v>
      </c>
      <c r="L3142" s="5">
        <f t="shared" si="6144"/>
        <v>0</v>
      </c>
      <c r="M3142" s="5">
        <f t="shared" si="6087"/>
        <v>95000</v>
      </c>
      <c r="N3142" s="5">
        <f t="shared" si="6088"/>
        <v>97642.5</v>
      </c>
      <c r="O3142" s="5">
        <f t="shared" si="6089"/>
        <v>0</v>
      </c>
      <c r="P3142" s="5">
        <f t="shared" ref="P3142:V3143" si="6145">P3143</f>
        <v>0</v>
      </c>
      <c r="Q3142" s="5">
        <f t="shared" si="6145"/>
        <v>0</v>
      </c>
      <c r="R3142" s="5">
        <f t="shared" si="6145"/>
        <v>4341.2950000000001</v>
      </c>
      <c r="S3142" s="5">
        <f t="shared" si="6145"/>
        <v>0</v>
      </c>
      <c r="T3142" s="5">
        <f t="shared" si="6145"/>
        <v>0</v>
      </c>
      <c r="U3142" s="5">
        <f t="shared" si="6145"/>
        <v>0</v>
      </c>
      <c r="V3142" s="5">
        <f t="shared" si="6145"/>
        <v>0</v>
      </c>
      <c r="W3142" s="5">
        <f t="shared" ref="W3142:AF3143" si="6146">W3143</f>
        <v>0</v>
      </c>
      <c r="X3142" s="5">
        <f t="shared" si="6146"/>
        <v>0</v>
      </c>
      <c r="Y3142" s="5">
        <f t="shared" si="6146"/>
        <v>0</v>
      </c>
      <c r="Z3142" s="5">
        <f t="shared" si="6146"/>
        <v>0</v>
      </c>
      <c r="AA3142" s="5">
        <f t="shared" si="6146"/>
        <v>0</v>
      </c>
      <c r="AB3142" s="5">
        <f t="shared" si="6146"/>
        <v>0</v>
      </c>
      <c r="AC3142" s="5">
        <f t="shared" si="6146"/>
        <v>0</v>
      </c>
      <c r="AD3142" s="5">
        <f t="shared" si="6146"/>
        <v>0</v>
      </c>
      <c r="AE3142" s="5">
        <f t="shared" si="6146"/>
        <v>0</v>
      </c>
      <c r="AF3142" s="5">
        <f t="shared" si="6146"/>
        <v>0</v>
      </c>
      <c r="AG3142" s="5">
        <f t="shared" si="6094"/>
        <v>99341.294999999998</v>
      </c>
      <c r="AH3142" s="5">
        <f t="shared" si="6091"/>
        <v>97642.5</v>
      </c>
      <c r="AI3142" s="5">
        <f t="shared" si="6092"/>
        <v>0</v>
      </c>
      <c r="AJ3142" s="5">
        <f t="shared" ref="AJ3142:AJ3143" si="6147">AJ3143</f>
        <v>0</v>
      </c>
      <c r="AK3142" s="17"/>
      <c r="AL3142" s="27"/>
    </row>
    <row r="3143" spans="1:38" ht="31.2" x14ac:dyDescent="0.3">
      <c r="A3143" s="4" t="s">
        <v>274</v>
      </c>
      <c r="B3143" s="4" t="s">
        <v>41</v>
      </c>
      <c r="C3143" s="4" t="s">
        <v>9</v>
      </c>
      <c r="D3143" s="4" t="s">
        <v>676</v>
      </c>
      <c r="E3143" s="4" t="s">
        <v>280</v>
      </c>
      <c r="F3143" s="14" t="s">
        <v>567</v>
      </c>
      <c r="G3143" s="5">
        <f t="shared" si="6144"/>
        <v>95000</v>
      </c>
      <c r="H3143" s="5">
        <f t="shared" si="6144"/>
        <v>97642.5</v>
      </c>
      <c r="I3143" s="5">
        <f t="shared" si="6144"/>
        <v>0</v>
      </c>
      <c r="J3143" s="5">
        <f t="shared" si="6144"/>
        <v>0</v>
      </c>
      <c r="K3143" s="5">
        <f t="shared" si="6144"/>
        <v>0</v>
      </c>
      <c r="L3143" s="5">
        <f t="shared" si="6144"/>
        <v>0</v>
      </c>
      <c r="M3143" s="5">
        <f t="shared" si="6087"/>
        <v>95000</v>
      </c>
      <c r="N3143" s="5">
        <f t="shared" si="6088"/>
        <v>97642.5</v>
      </c>
      <c r="O3143" s="5">
        <f t="shared" si="6089"/>
        <v>0</v>
      </c>
      <c r="P3143" s="5">
        <f t="shared" si="6145"/>
        <v>0</v>
      </c>
      <c r="Q3143" s="5">
        <f t="shared" si="6145"/>
        <v>0</v>
      </c>
      <c r="R3143" s="5">
        <f t="shared" si="6145"/>
        <v>4341.2950000000001</v>
      </c>
      <c r="S3143" s="5">
        <f t="shared" si="6145"/>
        <v>0</v>
      </c>
      <c r="T3143" s="5">
        <f t="shared" si="6145"/>
        <v>0</v>
      </c>
      <c r="U3143" s="5">
        <f t="shared" si="6145"/>
        <v>0</v>
      </c>
      <c r="V3143" s="5">
        <f t="shared" si="6145"/>
        <v>0</v>
      </c>
      <c r="W3143" s="5">
        <f t="shared" si="6146"/>
        <v>0</v>
      </c>
      <c r="X3143" s="5">
        <f t="shared" si="6146"/>
        <v>0</v>
      </c>
      <c r="Y3143" s="5">
        <f t="shared" si="6146"/>
        <v>0</v>
      </c>
      <c r="Z3143" s="5">
        <f t="shared" si="6146"/>
        <v>0</v>
      </c>
      <c r="AA3143" s="5">
        <f t="shared" si="6146"/>
        <v>0</v>
      </c>
      <c r="AB3143" s="5">
        <f t="shared" si="6146"/>
        <v>0</v>
      </c>
      <c r="AC3143" s="5">
        <f t="shared" si="6146"/>
        <v>0</v>
      </c>
      <c r="AD3143" s="5">
        <f t="shared" si="6146"/>
        <v>0</v>
      </c>
      <c r="AE3143" s="5">
        <f t="shared" si="6146"/>
        <v>0</v>
      </c>
      <c r="AF3143" s="5">
        <f t="shared" si="6146"/>
        <v>0</v>
      </c>
      <c r="AG3143" s="5">
        <f t="shared" si="6094"/>
        <v>99341.294999999998</v>
      </c>
      <c r="AH3143" s="5">
        <f t="shared" si="6091"/>
        <v>97642.5</v>
      </c>
      <c r="AI3143" s="5">
        <f t="shared" si="6092"/>
        <v>0</v>
      </c>
      <c r="AJ3143" s="5">
        <f t="shared" si="6147"/>
        <v>0</v>
      </c>
      <c r="AK3143" s="17"/>
      <c r="AL3143" s="27"/>
    </row>
    <row r="3144" spans="1:38" x14ac:dyDescent="0.3">
      <c r="A3144" s="4" t="s">
        <v>274</v>
      </c>
      <c r="B3144" s="4" t="s">
        <v>41</v>
      </c>
      <c r="C3144" s="4" t="s">
        <v>9</v>
      </c>
      <c r="D3144" s="4" t="s">
        <v>676</v>
      </c>
      <c r="E3144" s="4" t="s">
        <v>279</v>
      </c>
      <c r="F3144" s="14" t="s">
        <v>568</v>
      </c>
      <c r="G3144" s="5">
        <v>95000</v>
      </c>
      <c r="H3144" s="5">
        <v>97642.5</v>
      </c>
      <c r="I3144" s="5">
        <v>0</v>
      </c>
      <c r="J3144" s="5"/>
      <c r="K3144" s="5"/>
      <c r="L3144" s="5"/>
      <c r="M3144" s="5">
        <f t="shared" si="6087"/>
        <v>95000</v>
      </c>
      <c r="N3144" s="5">
        <f t="shared" si="6088"/>
        <v>97642.5</v>
      </c>
      <c r="O3144" s="5">
        <f t="shared" si="6089"/>
        <v>0</v>
      </c>
      <c r="P3144" s="5"/>
      <c r="Q3144" s="5"/>
      <c r="R3144" s="5">
        <v>4341.2950000000001</v>
      </c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>
        <f t="shared" si="6094"/>
        <v>99341.294999999998</v>
      </c>
      <c r="AH3144" s="5">
        <f t="shared" si="6091"/>
        <v>97642.5</v>
      </c>
      <c r="AI3144" s="5">
        <f t="shared" si="6092"/>
        <v>0</v>
      </c>
      <c r="AJ3144" s="5"/>
      <c r="AK3144" s="17"/>
      <c r="AL3144" s="27"/>
    </row>
    <row r="3145" spans="1:38" ht="31.2" x14ac:dyDescent="0.3">
      <c r="A3145" s="4" t="s">
        <v>274</v>
      </c>
      <c r="B3145" s="4" t="s">
        <v>41</v>
      </c>
      <c r="C3145" s="4" t="s">
        <v>9</v>
      </c>
      <c r="D3145" s="4" t="s">
        <v>677</v>
      </c>
      <c r="E3145" s="4"/>
      <c r="F3145" s="14" t="s">
        <v>782</v>
      </c>
      <c r="G3145" s="5">
        <f t="shared" ref="G3145:L3146" si="6148">G3146</f>
        <v>123313</v>
      </c>
      <c r="H3145" s="5">
        <f t="shared" si="6148"/>
        <v>0</v>
      </c>
      <c r="I3145" s="5">
        <f t="shared" si="6148"/>
        <v>0</v>
      </c>
      <c r="J3145" s="5">
        <f t="shared" si="6148"/>
        <v>0</v>
      </c>
      <c r="K3145" s="5">
        <f t="shared" si="6148"/>
        <v>0</v>
      </c>
      <c r="L3145" s="5">
        <f t="shared" si="6148"/>
        <v>0</v>
      </c>
      <c r="M3145" s="5">
        <f t="shared" si="6087"/>
        <v>123313</v>
      </c>
      <c r="N3145" s="5">
        <f t="shared" si="6088"/>
        <v>0</v>
      </c>
      <c r="O3145" s="5">
        <f t="shared" si="6089"/>
        <v>0</v>
      </c>
      <c r="P3145" s="5">
        <f t="shared" ref="P3145:V3146" si="6149">P3146</f>
        <v>0</v>
      </c>
      <c r="Q3145" s="5">
        <f t="shared" si="6149"/>
        <v>0</v>
      </c>
      <c r="R3145" s="5">
        <f t="shared" si="6149"/>
        <v>0</v>
      </c>
      <c r="S3145" s="5">
        <f t="shared" si="6149"/>
        <v>0</v>
      </c>
      <c r="T3145" s="5">
        <f t="shared" si="6149"/>
        <v>0</v>
      </c>
      <c r="U3145" s="5">
        <f t="shared" si="6149"/>
        <v>0</v>
      </c>
      <c r="V3145" s="5">
        <f t="shared" si="6149"/>
        <v>0</v>
      </c>
      <c r="W3145" s="5">
        <f t="shared" ref="W3145:AF3146" si="6150">W3146</f>
        <v>0</v>
      </c>
      <c r="X3145" s="5">
        <f t="shared" si="6150"/>
        <v>0</v>
      </c>
      <c r="Y3145" s="5">
        <f t="shared" si="6150"/>
        <v>0</v>
      </c>
      <c r="Z3145" s="5">
        <f t="shared" si="6150"/>
        <v>0</v>
      </c>
      <c r="AA3145" s="5">
        <f t="shared" si="6150"/>
        <v>0</v>
      </c>
      <c r="AB3145" s="5">
        <f t="shared" si="6150"/>
        <v>0</v>
      </c>
      <c r="AC3145" s="5">
        <f t="shared" si="6150"/>
        <v>0</v>
      </c>
      <c r="AD3145" s="5">
        <f t="shared" si="6150"/>
        <v>0</v>
      </c>
      <c r="AE3145" s="5">
        <f t="shared" si="6150"/>
        <v>0</v>
      </c>
      <c r="AF3145" s="5">
        <f t="shared" si="6150"/>
        <v>0</v>
      </c>
      <c r="AG3145" s="5">
        <f t="shared" si="6094"/>
        <v>123313</v>
      </c>
      <c r="AH3145" s="5">
        <f t="shared" si="6091"/>
        <v>0</v>
      </c>
      <c r="AI3145" s="5">
        <f t="shared" si="6092"/>
        <v>0</v>
      </c>
      <c r="AJ3145" s="5">
        <f t="shared" ref="AJ3145:AJ3146" si="6151">AJ3146</f>
        <v>0</v>
      </c>
      <c r="AK3145" s="17"/>
      <c r="AL3145" s="27"/>
    </row>
    <row r="3146" spans="1:38" ht="31.2" x14ac:dyDescent="0.3">
      <c r="A3146" s="4" t="s">
        <v>274</v>
      </c>
      <c r="B3146" s="4" t="s">
        <v>41</v>
      </c>
      <c r="C3146" s="4" t="s">
        <v>9</v>
      </c>
      <c r="D3146" s="4" t="s">
        <v>677</v>
      </c>
      <c r="E3146" s="4" t="s">
        <v>280</v>
      </c>
      <c r="F3146" s="14" t="s">
        <v>567</v>
      </c>
      <c r="G3146" s="5">
        <f t="shared" si="6148"/>
        <v>123313</v>
      </c>
      <c r="H3146" s="5">
        <f t="shared" si="6148"/>
        <v>0</v>
      </c>
      <c r="I3146" s="5">
        <f t="shared" si="6148"/>
        <v>0</v>
      </c>
      <c r="J3146" s="5">
        <f t="shared" si="6148"/>
        <v>0</v>
      </c>
      <c r="K3146" s="5">
        <f t="shared" si="6148"/>
        <v>0</v>
      </c>
      <c r="L3146" s="5">
        <f t="shared" si="6148"/>
        <v>0</v>
      </c>
      <c r="M3146" s="5">
        <f t="shared" si="6087"/>
        <v>123313</v>
      </c>
      <c r="N3146" s="5">
        <f t="shared" si="6088"/>
        <v>0</v>
      </c>
      <c r="O3146" s="5">
        <f t="shared" si="6089"/>
        <v>0</v>
      </c>
      <c r="P3146" s="5">
        <f t="shared" si="6149"/>
        <v>0</v>
      </c>
      <c r="Q3146" s="5">
        <f t="shared" si="6149"/>
        <v>0</v>
      </c>
      <c r="R3146" s="5">
        <f t="shared" si="6149"/>
        <v>0</v>
      </c>
      <c r="S3146" s="5">
        <f t="shared" si="6149"/>
        <v>0</v>
      </c>
      <c r="T3146" s="5">
        <f t="shared" si="6149"/>
        <v>0</v>
      </c>
      <c r="U3146" s="5">
        <f t="shared" si="6149"/>
        <v>0</v>
      </c>
      <c r="V3146" s="5">
        <f t="shared" si="6149"/>
        <v>0</v>
      </c>
      <c r="W3146" s="5">
        <f t="shared" si="6150"/>
        <v>0</v>
      </c>
      <c r="X3146" s="5">
        <f t="shared" si="6150"/>
        <v>0</v>
      </c>
      <c r="Y3146" s="5">
        <f t="shared" si="6150"/>
        <v>0</v>
      </c>
      <c r="Z3146" s="5">
        <f t="shared" si="6150"/>
        <v>0</v>
      </c>
      <c r="AA3146" s="5">
        <f t="shared" si="6150"/>
        <v>0</v>
      </c>
      <c r="AB3146" s="5">
        <f t="shared" si="6150"/>
        <v>0</v>
      </c>
      <c r="AC3146" s="5">
        <f t="shared" si="6150"/>
        <v>0</v>
      </c>
      <c r="AD3146" s="5">
        <f t="shared" si="6150"/>
        <v>0</v>
      </c>
      <c r="AE3146" s="5">
        <f t="shared" si="6150"/>
        <v>0</v>
      </c>
      <c r="AF3146" s="5">
        <f t="shared" si="6150"/>
        <v>0</v>
      </c>
      <c r="AG3146" s="5">
        <f t="shared" si="6094"/>
        <v>123313</v>
      </c>
      <c r="AH3146" s="5">
        <f t="shared" si="6091"/>
        <v>0</v>
      </c>
      <c r="AI3146" s="5">
        <f t="shared" si="6092"/>
        <v>0</v>
      </c>
      <c r="AJ3146" s="5">
        <f t="shared" si="6151"/>
        <v>0</v>
      </c>
      <c r="AK3146" s="17"/>
      <c r="AL3146" s="27"/>
    </row>
    <row r="3147" spans="1:38" x14ac:dyDescent="0.3">
      <c r="A3147" s="4" t="s">
        <v>274</v>
      </c>
      <c r="B3147" s="4" t="s">
        <v>41</v>
      </c>
      <c r="C3147" s="4" t="s">
        <v>9</v>
      </c>
      <c r="D3147" s="4" t="s">
        <v>677</v>
      </c>
      <c r="E3147" s="4" t="s">
        <v>279</v>
      </c>
      <c r="F3147" s="14" t="s">
        <v>568</v>
      </c>
      <c r="G3147" s="5">
        <v>123313</v>
      </c>
      <c r="H3147" s="5">
        <v>0</v>
      </c>
      <c r="I3147" s="5">
        <v>0</v>
      </c>
      <c r="J3147" s="5"/>
      <c r="K3147" s="5"/>
      <c r="L3147" s="5"/>
      <c r="M3147" s="5">
        <f t="shared" si="6087"/>
        <v>123313</v>
      </c>
      <c r="N3147" s="5">
        <f t="shared" si="6088"/>
        <v>0</v>
      </c>
      <c r="O3147" s="5">
        <f t="shared" si="6089"/>
        <v>0</v>
      </c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>
        <f t="shared" si="6094"/>
        <v>123313</v>
      </c>
      <c r="AH3147" s="5">
        <f t="shared" si="6091"/>
        <v>0</v>
      </c>
      <c r="AI3147" s="5">
        <f t="shared" si="6092"/>
        <v>0</v>
      </c>
      <c r="AJ3147" s="5"/>
      <c r="AK3147" s="17"/>
      <c r="AL3147" s="27"/>
    </row>
    <row r="3148" spans="1:38" ht="31.2" x14ac:dyDescent="0.3">
      <c r="A3148" s="4" t="s">
        <v>274</v>
      </c>
      <c r="B3148" s="4" t="s">
        <v>41</v>
      </c>
      <c r="C3148" s="4" t="s">
        <v>9</v>
      </c>
      <c r="D3148" s="4" t="s">
        <v>1055</v>
      </c>
      <c r="E3148" s="4"/>
      <c r="F3148" s="14" t="s">
        <v>1385</v>
      </c>
      <c r="G3148" s="5">
        <f>G3149</f>
        <v>0</v>
      </c>
      <c r="H3148" s="5">
        <f t="shared" ref="H3148:AJ3149" si="6152">H3149</f>
        <v>0</v>
      </c>
      <c r="I3148" s="5">
        <f t="shared" si="6152"/>
        <v>4109</v>
      </c>
      <c r="J3148" s="5">
        <f t="shared" si="6152"/>
        <v>0</v>
      </c>
      <c r="K3148" s="5">
        <f t="shared" si="6152"/>
        <v>0</v>
      </c>
      <c r="L3148" s="5">
        <f t="shared" si="6152"/>
        <v>0</v>
      </c>
      <c r="M3148" s="5">
        <f t="shared" si="6087"/>
        <v>0</v>
      </c>
      <c r="N3148" s="5">
        <f t="shared" si="6088"/>
        <v>0</v>
      </c>
      <c r="O3148" s="5">
        <f t="shared" si="6089"/>
        <v>4109</v>
      </c>
      <c r="P3148" s="5">
        <f t="shared" si="6152"/>
        <v>0</v>
      </c>
      <c r="Q3148" s="5">
        <f t="shared" si="6152"/>
        <v>0</v>
      </c>
      <c r="R3148" s="5">
        <f t="shared" si="6152"/>
        <v>0</v>
      </c>
      <c r="S3148" s="5">
        <f t="shared" si="6152"/>
        <v>0</v>
      </c>
      <c r="T3148" s="5">
        <f t="shared" si="6152"/>
        <v>0</v>
      </c>
      <c r="U3148" s="5">
        <f t="shared" si="6152"/>
        <v>0</v>
      </c>
      <c r="V3148" s="5">
        <f t="shared" si="6152"/>
        <v>0</v>
      </c>
      <c r="W3148" s="5">
        <f t="shared" si="6152"/>
        <v>0</v>
      </c>
      <c r="X3148" s="5">
        <f t="shared" si="6152"/>
        <v>0</v>
      </c>
      <c r="Y3148" s="5">
        <f t="shared" si="6152"/>
        <v>0</v>
      </c>
      <c r="Z3148" s="5">
        <f t="shared" si="6152"/>
        <v>0</v>
      </c>
      <c r="AA3148" s="5">
        <f t="shared" si="6152"/>
        <v>0</v>
      </c>
      <c r="AB3148" s="5">
        <f t="shared" si="6152"/>
        <v>0</v>
      </c>
      <c r="AC3148" s="5">
        <f t="shared" si="6152"/>
        <v>0</v>
      </c>
      <c r="AD3148" s="5">
        <f t="shared" si="6152"/>
        <v>0</v>
      </c>
      <c r="AE3148" s="5">
        <f t="shared" si="6152"/>
        <v>0</v>
      </c>
      <c r="AF3148" s="5">
        <f t="shared" si="6152"/>
        <v>0</v>
      </c>
      <c r="AG3148" s="5">
        <f t="shared" si="6094"/>
        <v>0</v>
      </c>
      <c r="AH3148" s="5">
        <f t="shared" si="6091"/>
        <v>0</v>
      </c>
      <c r="AI3148" s="5">
        <f t="shared" si="6092"/>
        <v>4109</v>
      </c>
      <c r="AJ3148" s="5">
        <f t="shared" si="6152"/>
        <v>0</v>
      </c>
      <c r="AK3148" s="17"/>
      <c r="AL3148" s="27"/>
    </row>
    <row r="3149" spans="1:38" ht="31.2" x14ac:dyDescent="0.3">
      <c r="A3149" s="4" t="s">
        <v>274</v>
      </c>
      <c r="B3149" s="4" t="s">
        <v>41</v>
      </c>
      <c r="C3149" s="4" t="s">
        <v>9</v>
      </c>
      <c r="D3149" s="4" t="s">
        <v>1055</v>
      </c>
      <c r="E3149" s="4" t="s">
        <v>280</v>
      </c>
      <c r="F3149" s="14" t="s">
        <v>567</v>
      </c>
      <c r="G3149" s="5">
        <f>G3150</f>
        <v>0</v>
      </c>
      <c r="H3149" s="5">
        <f t="shared" si="6152"/>
        <v>0</v>
      </c>
      <c r="I3149" s="5">
        <f t="shared" si="6152"/>
        <v>4109</v>
      </c>
      <c r="J3149" s="5">
        <f t="shared" si="6152"/>
        <v>0</v>
      </c>
      <c r="K3149" s="5">
        <f t="shared" si="6152"/>
        <v>0</v>
      </c>
      <c r="L3149" s="5">
        <f t="shared" si="6152"/>
        <v>0</v>
      </c>
      <c r="M3149" s="5">
        <f t="shared" si="6087"/>
        <v>0</v>
      </c>
      <c r="N3149" s="5">
        <f t="shared" si="6088"/>
        <v>0</v>
      </c>
      <c r="O3149" s="5">
        <f t="shared" si="6089"/>
        <v>4109</v>
      </c>
      <c r="P3149" s="5">
        <f t="shared" si="6152"/>
        <v>0</v>
      </c>
      <c r="Q3149" s="5">
        <f t="shared" si="6152"/>
        <v>0</v>
      </c>
      <c r="R3149" s="5">
        <f t="shared" si="6152"/>
        <v>0</v>
      </c>
      <c r="S3149" s="5">
        <f t="shared" si="6152"/>
        <v>0</v>
      </c>
      <c r="T3149" s="5">
        <f t="shared" si="6152"/>
        <v>0</v>
      </c>
      <c r="U3149" s="5">
        <f t="shared" si="6152"/>
        <v>0</v>
      </c>
      <c r="V3149" s="5">
        <f t="shared" si="6152"/>
        <v>0</v>
      </c>
      <c r="W3149" s="5">
        <f t="shared" si="6152"/>
        <v>0</v>
      </c>
      <c r="X3149" s="5">
        <f t="shared" si="6152"/>
        <v>0</v>
      </c>
      <c r="Y3149" s="5">
        <f t="shared" si="6152"/>
        <v>0</v>
      </c>
      <c r="Z3149" s="5">
        <f t="shared" si="6152"/>
        <v>0</v>
      </c>
      <c r="AA3149" s="5">
        <f t="shared" si="6152"/>
        <v>0</v>
      </c>
      <c r="AB3149" s="5">
        <f t="shared" si="6152"/>
        <v>0</v>
      </c>
      <c r="AC3149" s="5">
        <f t="shared" si="6152"/>
        <v>0</v>
      </c>
      <c r="AD3149" s="5">
        <f t="shared" si="6152"/>
        <v>0</v>
      </c>
      <c r="AE3149" s="5">
        <f t="shared" si="6152"/>
        <v>0</v>
      </c>
      <c r="AF3149" s="5">
        <f t="shared" si="6152"/>
        <v>0</v>
      </c>
      <c r="AG3149" s="5">
        <f t="shared" si="6094"/>
        <v>0</v>
      </c>
      <c r="AH3149" s="5">
        <f t="shared" si="6091"/>
        <v>0</v>
      </c>
      <c r="AI3149" s="5">
        <f t="shared" si="6092"/>
        <v>4109</v>
      </c>
      <c r="AJ3149" s="5">
        <f t="shared" si="6152"/>
        <v>0</v>
      </c>
      <c r="AK3149" s="17"/>
      <c r="AL3149" s="27"/>
    </row>
    <row r="3150" spans="1:38" x14ac:dyDescent="0.3">
      <c r="A3150" s="4" t="s">
        <v>274</v>
      </c>
      <c r="B3150" s="4" t="s">
        <v>41</v>
      </c>
      <c r="C3150" s="4" t="s">
        <v>9</v>
      </c>
      <c r="D3150" s="4" t="s">
        <v>1055</v>
      </c>
      <c r="E3150" s="4" t="s">
        <v>279</v>
      </c>
      <c r="F3150" s="14" t="s">
        <v>568</v>
      </c>
      <c r="G3150" s="5">
        <v>0</v>
      </c>
      <c r="H3150" s="5">
        <v>0</v>
      </c>
      <c r="I3150" s="5">
        <v>4109</v>
      </c>
      <c r="J3150" s="5"/>
      <c r="K3150" s="5"/>
      <c r="L3150" s="5"/>
      <c r="M3150" s="5">
        <f t="shared" si="6087"/>
        <v>0</v>
      </c>
      <c r="N3150" s="5">
        <f t="shared" si="6088"/>
        <v>0</v>
      </c>
      <c r="O3150" s="5">
        <f t="shared" si="6089"/>
        <v>4109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>
        <f t="shared" si="6094"/>
        <v>0</v>
      </c>
      <c r="AH3150" s="5">
        <f t="shared" si="6091"/>
        <v>0</v>
      </c>
      <c r="AI3150" s="5">
        <f t="shared" si="6092"/>
        <v>4109</v>
      </c>
      <c r="AJ3150" s="5"/>
      <c r="AK3150" s="17"/>
      <c r="AL3150" s="27"/>
    </row>
    <row r="3151" spans="1:38" ht="31.2" x14ac:dyDescent="0.3">
      <c r="A3151" s="4" t="s">
        <v>274</v>
      </c>
      <c r="B3151" s="4" t="s">
        <v>41</v>
      </c>
      <c r="C3151" s="4" t="s">
        <v>9</v>
      </c>
      <c r="D3151" s="4" t="s">
        <v>1056</v>
      </c>
      <c r="E3151" s="4"/>
      <c r="F3151" s="14" t="s">
        <v>1383</v>
      </c>
      <c r="G3151" s="5">
        <f>G3152</f>
        <v>0</v>
      </c>
      <c r="H3151" s="5">
        <f t="shared" ref="H3151:AJ3152" si="6153">H3152</f>
        <v>0</v>
      </c>
      <c r="I3151" s="5">
        <f t="shared" si="6153"/>
        <v>68921.600000000006</v>
      </c>
      <c r="J3151" s="5">
        <f t="shared" si="6153"/>
        <v>0</v>
      </c>
      <c r="K3151" s="5">
        <f t="shared" si="6153"/>
        <v>0</v>
      </c>
      <c r="L3151" s="5">
        <f t="shared" si="6153"/>
        <v>0</v>
      </c>
      <c r="M3151" s="5">
        <f t="shared" si="6087"/>
        <v>0</v>
      </c>
      <c r="N3151" s="5">
        <f t="shared" si="6088"/>
        <v>0</v>
      </c>
      <c r="O3151" s="5">
        <f t="shared" si="6089"/>
        <v>68921.600000000006</v>
      </c>
      <c r="P3151" s="5">
        <f t="shared" si="6153"/>
        <v>0</v>
      </c>
      <c r="Q3151" s="5">
        <f t="shared" si="6153"/>
        <v>0</v>
      </c>
      <c r="R3151" s="5">
        <f t="shared" si="6153"/>
        <v>0</v>
      </c>
      <c r="S3151" s="5">
        <f t="shared" si="6153"/>
        <v>0</v>
      </c>
      <c r="T3151" s="5">
        <f t="shared" si="6153"/>
        <v>0</v>
      </c>
      <c r="U3151" s="5">
        <f t="shared" si="6153"/>
        <v>0</v>
      </c>
      <c r="V3151" s="5">
        <f t="shared" si="6153"/>
        <v>0</v>
      </c>
      <c r="W3151" s="5">
        <f t="shared" si="6153"/>
        <v>0</v>
      </c>
      <c r="X3151" s="5">
        <f t="shared" si="6153"/>
        <v>0</v>
      </c>
      <c r="Y3151" s="5">
        <f t="shared" si="6153"/>
        <v>0</v>
      </c>
      <c r="Z3151" s="5">
        <f t="shared" si="6153"/>
        <v>0</v>
      </c>
      <c r="AA3151" s="5">
        <f t="shared" si="6153"/>
        <v>0</v>
      </c>
      <c r="AB3151" s="5">
        <f t="shared" si="6153"/>
        <v>0</v>
      </c>
      <c r="AC3151" s="5">
        <f t="shared" si="6153"/>
        <v>0</v>
      </c>
      <c r="AD3151" s="5">
        <f t="shared" si="6153"/>
        <v>0</v>
      </c>
      <c r="AE3151" s="5">
        <f t="shared" si="6153"/>
        <v>0</v>
      </c>
      <c r="AF3151" s="5">
        <f t="shared" si="6153"/>
        <v>0</v>
      </c>
      <c r="AG3151" s="5">
        <f t="shared" si="6094"/>
        <v>0</v>
      </c>
      <c r="AH3151" s="5">
        <f t="shared" si="6091"/>
        <v>0</v>
      </c>
      <c r="AI3151" s="5">
        <f t="shared" si="6092"/>
        <v>68921.600000000006</v>
      </c>
      <c r="AJ3151" s="5">
        <f t="shared" si="6153"/>
        <v>0</v>
      </c>
      <c r="AK3151" s="17"/>
      <c r="AL3151" s="27"/>
    </row>
    <row r="3152" spans="1:38" ht="31.2" x14ac:dyDescent="0.3">
      <c r="A3152" s="4" t="s">
        <v>274</v>
      </c>
      <c r="B3152" s="4" t="s">
        <v>41</v>
      </c>
      <c r="C3152" s="4" t="s">
        <v>9</v>
      </c>
      <c r="D3152" s="4" t="s">
        <v>1056</v>
      </c>
      <c r="E3152" s="4" t="s">
        <v>280</v>
      </c>
      <c r="F3152" s="14" t="s">
        <v>567</v>
      </c>
      <c r="G3152" s="5">
        <f>G3153</f>
        <v>0</v>
      </c>
      <c r="H3152" s="5">
        <f t="shared" si="6153"/>
        <v>0</v>
      </c>
      <c r="I3152" s="5">
        <f t="shared" si="6153"/>
        <v>68921.600000000006</v>
      </c>
      <c r="J3152" s="5">
        <f t="shared" si="6153"/>
        <v>0</v>
      </c>
      <c r="K3152" s="5">
        <f t="shared" si="6153"/>
        <v>0</v>
      </c>
      <c r="L3152" s="5">
        <f t="shared" si="6153"/>
        <v>0</v>
      </c>
      <c r="M3152" s="5">
        <f t="shared" si="6087"/>
        <v>0</v>
      </c>
      <c r="N3152" s="5">
        <f t="shared" si="6088"/>
        <v>0</v>
      </c>
      <c r="O3152" s="5">
        <f t="shared" si="6089"/>
        <v>68921.600000000006</v>
      </c>
      <c r="P3152" s="5">
        <f t="shared" si="6153"/>
        <v>0</v>
      </c>
      <c r="Q3152" s="5">
        <f t="shared" si="6153"/>
        <v>0</v>
      </c>
      <c r="R3152" s="5">
        <f t="shared" si="6153"/>
        <v>0</v>
      </c>
      <c r="S3152" s="5">
        <f t="shared" si="6153"/>
        <v>0</v>
      </c>
      <c r="T3152" s="5">
        <f t="shared" si="6153"/>
        <v>0</v>
      </c>
      <c r="U3152" s="5">
        <f t="shared" si="6153"/>
        <v>0</v>
      </c>
      <c r="V3152" s="5">
        <f t="shared" si="6153"/>
        <v>0</v>
      </c>
      <c r="W3152" s="5">
        <f t="shared" si="6153"/>
        <v>0</v>
      </c>
      <c r="X3152" s="5">
        <f t="shared" si="6153"/>
        <v>0</v>
      </c>
      <c r="Y3152" s="5">
        <f t="shared" si="6153"/>
        <v>0</v>
      </c>
      <c r="Z3152" s="5">
        <f t="shared" si="6153"/>
        <v>0</v>
      </c>
      <c r="AA3152" s="5">
        <f t="shared" si="6153"/>
        <v>0</v>
      </c>
      <c r="AB3152" s="5">
        <f t="shared" si="6153"/>
        <v>0</v>
      </c>
      <c r="AC3152" s="5">
        <f t="shared" si="6153"/>
        <v>0</v>
      </c>
      <c r="AD3152" s="5">
        <f t="shared" si="6153"/>
        <v>0</v>
      </c>
      <c r="AE3152" s="5">
        <f t="shared" si="6153"/>
        <v>0</v>
      </c>
      <c r="AF3152" s="5">
        <f t="shared" si="6153"/>
        <v>0</v>
      </c>
      <c r="AG3152" s="5">
        <f t="shared" si="6094"/>
        <v>0</v>
      </c>
      <c r="AH3152" s="5">
        <f t="shared" ref="AH3152:AH3215" si="6154">N3152+X3152+Y3152+Z3152+AA3152+AB3152</f>
        <v>0</v>
      </c>
      <c r="AI3152" s="5">
        <f t="shared" ref="AI3152:AI3215" si="6155">O3152+AC3152+AD3152+AE3152+AF3152</f>
        <v>68921.600000000006</v>
      </c>
      <c r="AJ3152" s="5">
        <f t="shared" si="6153"/>
        <v>0</v>
      </c>
      <c r="AK3152" s="17"/>
      <c r="AL3152" s="27"/>
    </row>
    <row r="3153" spans="1:38" x14ac:dyDescent="0.3">
      <c r="A3153" s="4" t="s">
        <v>274</v>
      </c>
      <c r="B3153" s="4" t="s">
        <v>41</v>
      </c>
      <c r="C3153" s="4" t="s">
        <v>9</v>
      </c>
      <c r="D3153" s="4" t="s">
        <v>1056</v>
      </c>
      <c r="E3153" s="4" t="s">
        <v>279</v>
      </c>
      <c r="F3153" s="14" t="s">
        <v>568</v>
      </c>
      <c r="G3153" s="5">
        <v>0</v>
      </c>
      <c r="H3153" s="5">
        <v>0</v>
      </c>
      <c r="I3153" s="5">
        <v>68921.600000000006</v>
      </c>
      <c r="J3153" s="5"/>
      <c r="K3153" s="5"/>
      <c r="L3153" s="5"/>
      <c r="M3153" s="5">
        <f t="shared" si="6087"/>
        <v>0</v>
      </c>
      <c r="N3153" s="5">
        <f t="shared" si="6088"/>
        <v>0</v>
      </c>
      <c r="O3153" s="5">
        <f t="shared" si="6089"/>
        <v>68921.600000000006</v>
      </c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>
        <f t="shared" ref="AG3153:AG3216" si="6156">M3153+P3153+Q3153+R3153+S3153+T3153+U3153+V3153+W3153</f>
        <v>0</v>
      </c>
      <c r="AH3153" s="5">
        <f t="shared" si="6154"/>
        <v>0</v>
      </c>
      <c r="AI3153" s="5">
        <f t="shared" si="6155"/>
        <v>68921.600000000006</v>
      </c>
      <c r="AJ3153" s="5"/>
      <c r="AK3153" s="17"/>
      <c r="AL3153" s="27"/>
    </row>
    <row r="3154" spans="1:38" ht="31.2" x14ac:dyDescent="0.3">
      <c r="A3154" s="4" t="s">
        <v>274</v>
      </c>
      <c r="B3154" s="4" t="s">
        <v>41</v>
      </c>
      <c r="C3154" s="4" t="s">
        <v>9</v>
      </c>
      <c r="D3154" s="4" t="s">
        <v>678</v>
      </c>
      <c r="E3154" s="4"/>
      <c r="F3154" s="14" t="s">
        <v>783</v>
      </c>
      <c r="G3154" s="5">
        <f t="shared" ref="G3154:L3155" si="6157">G3155</f>
        <v>167337.4</v>
      </c>
      <c r="H3154" s="5">
        <f t="shared" si="6157"/>
        <v>102061.5</v>
      </c>
      <c r="I3154" s="5">
        <f t="shared" si="6157"/>
        <v>0</v>
      </c>
      <c r="J3154" s="5">
        <f t="shared" si="6157"/>
        <v>0</v>
      </c>
      <c r="K3154" s="5">
        <f t="shared" si="6157"/>
        <v>0</v>
      </c>
      <c r="L3154" s="5">
        <f t="shared" si="6157"/>
        <v>0</v>
      </c>
      <c r="M3154" s="5">
        <f t="shared" si="6087"/>
        <v>167337.4</v>
      </c>
      <c r="N3154" s="5">
        <f t="shared" si="6088"/>
        <v>102061.5</v>
      </c>
      <c r="O3154" s="5">
        <f t="shared" si="6089"/>
        <v>0</v>
      </c>
      <c r="P3154" s="5">
        <f t="shared" ref="P3154:V3155" si="6158">P3155</f>
        <v>0</v>
      </c>
      <c r="Q3154" s="5">
        <f t="shared" si="6158"/>
        <v>0</v>
      </c>
      <c r="R3154" s="5">
        <f t="shared" si="6158"/>
        <v>0</v>
      </c>
      <c r="S3154" s="5">
        <f t="shared" si="6158"/>
        <v>0</v>
      </c>
      <c r="T3154" s="5">
        <f t="shared" si="6158"/>
        <v>0</v>
      </c>
      <c r="U3154" s="5">
        <f t="shared" si="6158"/>
        <v>0</v>
      </c>
      <c r="V3154" s="5">
        <f t="shared" si="6158"/>
        <v>0</v>
      </c>
      <c r="W3154" s="5">
        <f t="shared" ref="W3154:AF3155" si="6159">W3155</f>
        <v>0</v>
      </c>
      <c r="X3154" s="5">
        <f t="shared" si="6159"/>
        <v>0</v>
      </c>
      <c r="Y3154" s="5">
        <f t="shared" si="6159"/>
        <v>0</v>
      </c>
      <c r="Z3154" s="5">
        <f t="shared" si="6159"/>
        <v>0</v>
      </c>
      <c r="AA3154" s="5">
        <f t="shared" si="6159"/>
        <v>0</v>
      </c>
      <c r="AB3154" s="5">
        <f t="shared" si="6159"/>
        <v>0</v>
      </c>
      <c r="AC3154" s="5">
        <f t="shared" si="6159"/>
        <v>0</v>
      </c>
      <c r="AD3154" s="5">
        <f t="shared" si="6159"/>
        <v>0</v>
      </c>
      <c r="AE3154" s="5">
        <f t="shared" si="6159"/>
        <v>0</v>
      </c>
      <c r="AF3154" s="5">
        <f t="shared" si="6159"/>
        <v>0</v>
      </c>
      <c r="AG3154" s="5">
        <f t="shared" si="6156"/>
        <v>167337.4</v>
      </c>
      <c r="AH3154" s="5">
        <f t="shared" si="6154"/>
        <v>102061.5</v>
      </c>
      <c r="AI3154" s="5">
        <f t="shared" si="6155"/>
        <v>0</v>
      </c>
      <c r="AJ3154" s="5">
        <f t="shared" ref="AJ3154:AJ3155" si="6160">AJ3155</f>
        <v>0</v>
      </c>
      <c r="AK3154" s="17"/>
      <c r="AL3154" s="27"/>
    </row>
    <row r="3155" spans="1:38" ht="31.2" x14ac:dyDescent="0.3">
      <c r="A3155" s="4" t="s">
        <v>274</v>
      </c>
      <c r="B3155" s="4" t="s">
        <v>41</v>
      </c>
      <c r="C3155" s="4" t="s">
        <v>9</v>
      </c>
      <c r="D3155" s="4" t="s">
        <v>678</v>
      </c>
      <c r="E3155" s="4" t="s">
        <v>280</v>
      </c>
      <c r="F3155" s="14" t="s">
        <v>567</v>
      </c>
      <c r="G3155" s="5">
        <f t="shared" si="6157"/>
        <v>167337.4</v>
      </c>
      <c r="H3155" s="5">
        <f t="shared" si="6157"/>
        <v>102061.5</v>
      </c>
      <c r="I3155" s="5">
        <f t="shared" si="6157"/>
        <v>0</v>
      </c>
      <c r="J3155" s="5">
        <f t="shared" si="6157"/>
        <v>0</v>
      </c>
      <c r="K3155" s="5">
        <f t="shared" si="6157"/>
        <v>0</v>
      </c>
      <c r="L3155" s="5">
        <f t="shared" si="6157"/>
        <v>0</v>
      </c>
      <c r="M3155" s="5">
        <f t="shared" si="6087"/>
        <v>167337.4</v>
      </c>
      <c r="N3155" s="5">
        <f t="shared" si="6088"/>
        <v>102061.5</v>
      </c>
      <c r="O3155" s="5">
        <f t="shared" si="6089"/>
        <v>0</v>
      </c>
      <c r="P3155" s="5">
        <f t="shared" si="6158"/>
        <v>0</v>
      </c>
      <c r="Q3155" s="5">
        <f t="shared" si="6158"/>
        <v>0</v>
      </c>
      <c r="R3155" s="5">
        <f t="shared" si="6158"/>
        <v>0</v>
      </c>
      <c r="S3155" s="5">
        <f t="shared" si="6158"/>
        <v>0</v>
      </c>
      <c r="T3155" s="5">
        <f t="shared" si="6158"/>
        <v>0</v>
      </c>
      <c r="U3155" s="5">
        <f t="shared" si="6158"/>
        <v>0</v>
      </c>
      <c r="V3155" s="5">
        <f t="shared" si="6158"/>
        <v>0</v>
      </c>
      <c r="W3155" s="5">
        <f t="shared" si="6159"/>
        <v>0</v>
      </c>
      <c r="X3155" s="5">
        <f t="shared" si="6159"/>
        <v>0</v>
      </c>
      <c r="Y3155" s="5">
        <f t="shared" si="6159"/>
        <v>0</v>
      </c>
      <c r="Z3155" s="5">
        <f t="shared" si="6159"/>
        <v>0</v>
      </c>
      <c r="AA3155" s="5">
        <f t="shared" si="6159"/>
        <v>0</v>
      </c>
      <c r="AB3155" s="5">
        <f t="shared" si="6159"/>
        <v>0</v>
      </c>
      <c r="AC3155" s="5">
        <f t="shared" si="6159"/>
        <v>0</v>
      </c>
      <c r="AD3155" s="5">
        <f t="shared" si="6159"/>
        <v>0</v>
      </c>
      <c r="AE3155" s="5">
        <f t="shared" si="6159"/>
        <v>0</v>
      </c>
      <c r="AF3155" s="5">
        <f t="shared" si="6159"/>
        <v>0</v>
      </c>
      <c r="AG3155" s="5">
        <f t="shared" si="6156"/>
        <v>167337.4</v>
      </c>
      <c r="AH3155" s="5">
        <f t="shared" si="6154"/>
        <v>102061.5</v>
      </c>
      <c r="AI3155" s="5">
        <f t="shared" si="6155"/>
        <v>0</v>
      </c>
      <c r="AJ3155" s="5">
        <f t="shared" si="6160"/>
        <v>0</v>
      </c>
      <c r="AK3155" s="17"/>
      <c r="AL3155" s="27"/>
    </row>
    <row r="3156" spans="1:38" x14ac:dyDescent="0.3">
      <c r="A3156" s="4" t="s">
        <v>274</v>
      </c>
      <c r="B3156" s="4" t="s">
        <v>41</v>
      </c>
      <c r="C3156" s="4" t="s">
        <v>9</v>
      </c>
      <c r="D3156" s="4" t="s">
        <v>678</v>
      </c>
      <c r="E3156" s="4" t="s">
        <v>279</v>
      </c>
      <c r="F3156" s="14" t="s">
        <v>568</v>
      </c>
      <c r="G3156" s="5">
        <v>167337.4</v>
      </c>
      <c r="H3156" s="5">
        <v>102061.5</v>
      </c>
      <c r="I3156" s="5">
        <v>0</v>
      </c>
      <c r="J3156" s="5"/>
      <c r="K3156" s="5"/>
      <c r="L3156" s="5"/>
      <c r="M3156" s="5">
        <f t="shared" si="6087"/>
        <v>167337.4</v>
      </c>
      <c r="N3156" s="5">
        <f t="shared" si="6088"/>
        <v>102061.5</v>
      </c>
      <c r="O3156" s="5">
        <f t="shared" si="6089"/>
        <v>0</v>
      </c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>
        <f t="shared" si="6156"/>
        <v>167337.4</v>
      </c>
      <c r="AH3156" s="5">
        <f t="shared" si="6154"/>
        <v>102061.5</v>
      </c>
      <c r="AI3156" s="5">
        <f t="shared" si="6155"/>
        <v>0</v>
      </c>
      <c r="AJ3156" s="5"/>
      <c r="AK3156" s="17"/>
      <c r="AL3156" s="27"/>
    </row>
    <row r="3157" spans="1:38" ht="31.2" x14ac:dyDescent="0.3">
      <c r="A3157" s="4" t="s">
        <v>274</v>
      </c>
      <c r="B3157" s="4" t="s">
        <v>41</v>
      </c>
      <c r="C3157" s="4" t="s">
        <v>9</v>
      </c>
      <c r="D3157" s="4" t="s">
        <v>897</v>
      </c>
      <c r="E3157" s="4"/>
      <c r="F3157" s="14" t="s">
        <v>1384</v>
      </c>
      <c r="G3157" s="5">
        <f t="shared" ref="G3157:L3158" si="6161">G3158</f>
        <v>13800</v>
      </c>
      <c r="H3157" s="5">
        <f t="shared" si="6161"/>
        <v>103756.6</v>
      </c>
      <c r="I3157" s="5">
        <f t="shared" si="6161"/>
        <v>90000</v>
      </c>
      <c r="J3157" s="5">
        <f t="shared" si="6161"/>
        <v>-565.25599999999997</v>
      </c>
      <c r="K3157" s="5">
        <f t="shared" si="6161"/>
        <v>0</v>
      </c>
      <c r="L3157" s="5">
        <f t="shared" si="6161"/>
        <v>0</v>
      </c>
      <c r="M3157" s="5">
        <f t="shared" si="6087"/>
        <v>13234.744000000001</v>
      </c>
      <c r="N3157" s="5">
        <f t="shared" si="6088"/>
        <v>103756.6</v>
      </c>
      <c r="O3157" s="5">
        <f t="shared" si="6089"/>
        <v>90000</v>
      </c>
      <c r="P3157" s="5">
        <f t="shared" ref="P3157:V3158" si="6162">P3158</f>
        <v>0</v>
      </c>
      <c r="Q3157" s="5">
        <f t="shared" si="6162"/>
        <v>0</v>
      </c>
      <c r="R3157" s="5">
        <f t="shared" si="6162"/>
        <v>0</v>
      </c>
      <c r="S3157" s="5">
        <f t="shared" si="6162"/>
        <v>0</v>
      </c>
      <c r="T3157" s="5">
        <f t="shared" si="6162"/>
        <v>0</v>
      </c>
      <c r="U3157" s="5">
        <f t="shared" si="6162"/>
        <v>0</v>
      </c>
      <c r="V3157" s="5">
        <f t="shared" si="6162"/>
        <v>0</v>
      </c>
      <c r="W3157" s="5">
        <f t="shared" ref="W3157:AF3158" si="6163">W3158</f>
        <v>0</v>
      </c>
      <c r="X3157" s="5">
        <f t="shared" si="6163"/>
        <v>0</v>
      </c>
      <c r="Y3157" s="5">
        <f t="shared" si="6163"/>
        <v>0</v>
      </c>
      <c r="Z3157" s="5">
        <f t="shared" si="6163"/>
        <v>0</v>
      </c>
      <c r="AA3157" s="5">
        <f t="shared" si="6163"/>
        <v>0</v>
      </c>
      <c r="AB3157" s="5">
        <f t="shared" si="6163"/>
        <v>0</v>
      </c>
      <c r="AC3157" s="5">
        <f t="shared" si="6163"/>
        <v>0</v>
      </c>
      <c r="AD3157" s="5">
        <f t="shared" si="6163"/>
        <v>0</v>
      </c>
      <c r="AE3157" s="5">
        <f t="shared" si="6163"/>
        <v>0</v>
      </c>
      <c r="AF3157" s="5">
        <f t="shared" si="6163"/>
        <v>0</v>
      </c>
      <c r="AG3157" s="5">
        <f t="shared" si="6156"/>
        <v>13234.744000000001</v>
      </c>
      <c r="AH3157" s="5">
        <f t="shared" si="6154"/>
        <v>103756.6</v>
      </c>
      <c r="AI3157" s="5">
        <f t="shared" si="6155"/>
        <v>90000</v>
      </c>
      <c r="AJ3157" s="5">
        <f t="shared" ref="AJ3157:AJ3158" si="6164">AJ3158</f>
        <v>0</v>
      </c>
      <c r="AK3157" s="17"/>
      <c r="AL3157" s="27"/>
    </row>
    <row r="3158" spans="1:38" ht="31.2" x14ac:dyDescent="0.3">
      <c r="A3158" s="4" t="s">
        <v>274</v>
      </c>
      <c r="B3158" s="4" t="s">
        <v>41</v>
      </c>
      <c r="C3158" s="4" t="s">
        <v>9</v>
      </c>
      <c r="D3158" s="4" t="s">
        <v>897</v>
      </c>
      <c r="E3158" s="4" t="s">
        <v>280</v>
      </c>
      <c r="F3158" s="14" t="s">
        <v>567</v>
      </c>
      <c r="G3158" s="5">
        <f t="shared" si="6161"/>
        <v>13800</v>
      </c>
      <c r="H3158" s="5">
        <f t="shared" si="6161"/>
        <v>103756.6</v>
      </c>
      <c r="I3158" s="5">
        <f t="shared" si="6161"/>
        <v>90000</v>
      </c>
      <c r="J3158" s="5">
        <f t="shared" si="6161"/>
        <v>-565.25599999999997</v>
      </c>
      <c r="K3158" s="5">
        <f t="shared" si="6161"/>
        <v>0</v>
      </c>
      <c r="L3158" s="5">
        <f t="shared" si="6161"/>
        <v>0</v>
      </c>
      <c r="M3158" s="5">
        <f t="shared" ref="M3158:M3242" si="6165">G3158+J3158</f>
        <v>13234.744000000001</v>
      </c>
      <c r="N3158" s="5">
        <f t="shared" ref="N3158:N3242" si="6166">H3158+K3158</f>
        <v>103756.6</v>
      </c>
      <c r="O3158" s="5">
        <f t="shared" ref="O3158:O3242" si="6167">I3158+L3158</f>
        <v>90000</v>
      </c>
      <c r="P3158" s="5">
        <f t="shared" si="6162"/>
        <v>0</v>
      </c>
      <c r="Q3158" s="5">
        <f t="shared" si="6162"/>
        <v>0</v>
      </c>
      <c r="R3158" s="5">
        <f t="shared" si="6162"/>
        <v>0</v>
      </c>
      <c r="S3158" s="5">
        <f t="shared" si="6162"/>
        <v>0</v>
      </c>
      <c r="T3158" s="5">
        <f t="shared" si="6162"/>
        <v>0</v>
      </c>
      <c r="U3158" s="5">
        <f t="shared" si="6162"/>
        <v>0</v>
      </c>
      <c r="V3158" s="5">
        <f t="shared" si="6162"/>
        <v>0</v>
      </c>
      <c r="W3158" s="5">
        <f t="shared" si="6163"/>
        <v>0</v>
      </c>
      <c r="X3158" s="5">
        <f t="shared" si="6163"/>
        <v>0</v>
      </c>
      <c r="Y3158" s="5">
        <f t="shared" si="6163"/>
        <v>0</v>
      </c>
      <c r="Z3158" s="5">
        <f t="shared" si="6163"/>
        <v>0</v>
      </c>
      <c r="AA3158" s="5">
        <f t="shared" si="6163"/>
        <v>0</v>
      </c>
      <c r="AB3158" s="5">
        <f t="shared" si="6163"/>
        <v>0</v>
      </c>
      <c r="AC3158" s="5">
        <f t="shared" si="6163"/>
        <v>0</v>
      </c>
      <c r="AD3158" s="5">
        <f t="shared" si="6163"/>
        <v>0</v>
      </c>
      <c r="AE3158" s="5">
        <f t="shared" si="6163"/>
        <v>0</v>
      </c>
      <c r="AF3158" s="5">
        <f t="shared" si="6163"/>
        <v>0</v>
      </c>
      <c r="AG3158" s="5">
        <f t="shared" si="6156"/>
        <v>13234.744000000001</v>
      </c>
      <c r="AH3158" s="5">
        <f t="shared" si="6154"/>
        <v>103756.6</v>
      </c>
      <c r="AI3158" s="5">
        <f t="shared" si="6155"/>
        <v>90000</v>
      </c>
      <c r="AJ3158" s="5">
        <f t="shared" si="6164"/>
        <v>0</v>
      </c>
      <c r="AK3158" s="17"/>
      <c r="AL3158" s="27"/>
    </row>
    <row r="3159" spans="1:38" x14ac:dyDescent="0.3">
      <c r="A3159" s="4" t="s">
        <v>274</v>
      </c>
      <c r="B3159" s="4" t="s">
        <v>41</v>
      </c>
      <c r="C3159" s="4" t="s">
        <v>9</v>
      </c>
      <c r="D3159" s="4" t="s">
        <v>897</v>
      </c>
      <c r="E3159" s="4" t="s">
        <v>279</v>
      </c>
      <c r="F3159" s="14" t="s">
        <v>568</v>
      </c>
      <c r="G3159" s="5">
        <v>13800</v>
      </c>
      <c r="H3159" s="5">
        <v>103756.6</v>
      </c>
      <c r="I3159" s="5">
        <v>90000</v>
      </c>
      <c r="J3159" s="5">
        <v>-565.25599999999997</v>
      </c>
      <c r="K3159" s="5"/>
      <c r="L3159" s="5"/>
      <c r="M3159" s="5">
        <f t="shared" si="6165"/>
        <v>13234.744000000001</v>
      </c>
      <c r="N3159" s="5">
        <f t="shared" si="6166"/>
        <v>103756.6</v>
      </c>
      <c r="O3159" s="5">
        <f t="shared" si="6167"/>
        <v>90000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>
        <f t="shared" si="6156"/>
        <v>13234.744000000001</v>
      </c>
      <c r="AH3159" s="5">
        <f t="shared" si="6154"/>
        <v>103756.6</v>
      </c>
      <c r="AI3159" s="5">
        <f t="shared" si="6155"/>
        <v>90000</v>
      </c>
      <c r="AJ3159" s="5"/>
      <c r="AK3159" s="17"/>
      <c r="AL3159" s="27" t="s">
        <v>1416</v>
      </c>
    </row>
    <row r="3160" spans="1:38" s="10" customFormat="1" x14ac:dyDescent="0.3">
      <c r="A3160" s="9" t="s">
        <v>274</v>
      </c>
      <c r="B3160" s="9" t="s">
        <v>41</v>
      </c>
      <c r="C3160" s="9" t="s">
        <v>169</v>
      </c>
      <c r="D3160" s="9"/>
      <c r="E3160" s="9"/>
      <c r="F3160" s="13" t="s">
        <v>777</v>
      </c>
      <c r="G3160" s="11">
        <f t="shared" ref="G3160:L3165" si="6168">G3161</f>
        <v>43115.199999999997</v>
      </c>
      <c r="H3160" s="11">
        <f t="shared" si="6168"/>
        <v>0</v>
      </c>
      <c r="I3160" s="11">
        <f t="shared" si="6168"/>
        <v>0</v>
      </c>
      <c r="J3160" s="11">
        <f t="shared" si="6168"/>
        <v>0</v>
      </c>
      <c r="K3160" s="11">
        <f t="shared" si="6168"/>
        <v>0</v>
      </c>
      <c r="L3160" s="11">
        <f t="shared" si="6168"/>
        <v>0</v>
      </c>
      <c r="M3160" s="11">
        <f t="shared" si="6165"/>
        <v>43115.199999999997</v>
      </c>
      <c r="N3160" s="11">
        <f t="shared" si="6166"/>
        <v>0</v>
      </c>
      <c r="O3160" s="11">
        <f t="shared" si="6167"/>
        <v>0</v>
      </c>
      <c r="P3160" s="11">
        <f t="shared" ref="P3160:V3165" si="6169">P3161</f>
        <v>0</v>
      </c>
      <c r="Q3160" s="11">
        <f t="shared" si="6169"/>
        <v>0</v>
      </c>
      <c r="R3160" s="11">
        <f t="shared" si="6169"/>
        <v>13992.19</v>
      </c>
      <c r="S3160" s="11">
        <f t="shared" si="6169"/>
        <v>0</v>
      </c>
      <c r="T3160" s="11">
        <f t="shared" si="6169"/>
        <v>0</v>
      </c>
      <c r="U3160" s="11">
        <f t="shared" si="6169"/>
        <v>0</v>
      </c>
      <c r="V3160" s="11">
        <f t="shared" si="6169"/>
        <v>0</v>
      </c>
      <c r="W3160" s="11">
        <f t="shared" ref="W3160:AF3165" si="6170">W3161</f>
        <v>0</v>
      </c>
      <c r="X3160" s="11">
        <f t="shared" si="6170"/>
        <v>0</v>
      </c>
      <c r="Y3160" s="11">
        <f t="shared" si="6170"/>
        <v>0</v>
      </c>
      <c r="Z3160" s="11">
        <f t="shared" si="6170"/>
        <v>0</v>
      </c>
      <c r="AA3160" s="11">
        <f t="shared" si="6170"/>
        <v>0</v>
      </c>
      <c r="AB3160" s="11">
        <f t="shared" si="6170"/>
        <v>0</v>
      </c>
      <c r="AC3160" s="11">
        <f t="shared" si="6170"/>
        <v>0</v>
      </c>
      <c r="AD3160" s="11">
        <f t="shared" si="6170"/>
        <v>0</v>
      </c>
      <c r="AE3160" s="11">
        <f t="shared" si="6170"/>
        <v>0</v>
      </c>
      <c r="AF3160" s="11">
        <f t="shared" si="6170"/>
        <v>0</v>
      </c>
      <c r="AG3160" s="11">
        <f t="shared" si="6156"/>
        <v>57107.39</v>
      </c>
      <c r="AH3160" s="11">
        <f t="shared" si="6154"/>
        <v>0</v>
      </c>
      <c r="AI3160" s="11">
        <f t="shared" si="6155"/>
        <v>0</v>
      </c>
      <c r="AJ3160" s="11">
        <f t="shared" ref="AJ3160:AJ3163" si="6171">AJ3161</f>
        <v>0</v>
      </c>
      <c r="AK3160" s="31"/>
      <c r="AL3160" s="26"/>
    </row>
    <row r="3161" spans="1:38" ht="31.2" x14ac:dyDescent="0.3">
      <c r="A3161" s="4" t="s">
        <v>274</v>
      </c>
      <c r="B3161" s="4" t="s">
        <v>41</v>
      </c>
      <c r="C3161" s="4" t="s">
        <v>169</v>
      </c>
      <c r="D3161" s="4" t="s">
        <v>670</v>
      </c>
      <c r="E3161" s="4"/>
      <c r="F3161" s="14" t="s">
        <v>1182</v>
      </c>
      <c r="G3161" s="5">
        <f t="shared" si="6168"/>
        <v>43115.199999999997</v>
      </c>
      <c r="H3161" s="5">
        <f t="shared" si="6168"/>
        <v>0</v>
      </c>
      <c r="I3161" s="5">
        <f t="shared" si="6168"/>
        <v>0</v>
      </c>
      <c r="J3161" s="5">
        <f t="shared" si="6168"/>
        <v>0</v>
      </c>
      <c r="K3161" s="5">
        <f t="shared" si="6168"/>
        <v>0</v>
      </c>
      <c r="L3161" s="5">
        <f t="shared" si="6168"/>
        <v>0</v>
      </c>
      <c r="M3161" s="5">
        <f t="shared" si="6165"/>
        <v>43115.199999999997</v>
      </c>
      <c r="N3161" s="5">
        <f t="shared" si="6166"/>
        <v>0</v>
      </c>
      <c r="O3161" s="5">
        <f t="shared" si="6167"/>
        <v>0</v>
      </c>
      <c r="P3161" s="5">
        <f t="shared" si="6169"/>
        <v>0</v>
      </c>
      <c r="Q3161" s="5">
        <f t="shared" si="6169"/>
        <v>0</v>
      </c>
      <c r="R3161" s="5">
        <f t="shared" si="6169"/>
        <v>13992.19</v>
      </c>
      <c r="S3161" s="5">
        <f t="shared" si="6169"/>
        <v>0</v>
      </c>
      <c r="T3161" s="5">
        <f t="shared" si="6169"/>
        <v>0</v>
      </c>
      <c r="U3161" s="5">
        <f t="shared" si="6169"/>
        <v>0</v>
      </c>
      <c r="V3161" s="5">
        <f t="shared" si="6169"/>
        <v>0</v>
      </c>
      <c r="W3161" s="5">
        <f t="shared" si="6170"/>
        <v>0</v>
      </c>
      <c r="X3161" s="5">
        <f t="shared" si="6170"/>
        <v>0</v>
      </c>
      <c r="Y3161" s="5">
        <f t="shared" si="6170"/>
        <v>0</v>
      </c>
      <c r="Z3161" s="5">
        <f t="shared" si="6170"/>
        <v>0</v>
      </c>
      <c r="AA3161" s="5">
        <f t="shared" si="6170"/>
        <v>0</v>
      </c>
      <c r="AB3161" s="5">
        <f t="shared" si="6170"/>
        <v>0</v>
      </c>
      <c r="AC3161" s="5">
        <f t="shared" si="6170"/>
        <v>0</v>
      </c>
      <c r="AD3161" s="5">
        <f t="shared" si="6170"/>
        <v>0</v>
      </c>
      <c r="AE3161" s="5">
        <f t="shared" si="6170"/>
        <v>0</v>
      </c>
      <c r="AF3161" s="5">
        <f t="shared" si="6170"/>
        <v>0</v>
      </c>
      <c r="AG3161" s="5">
        <f t="shared" si="6156"/>
        <v>57107.39</v>
      </c>
      <c r="AH3161" s="5">
        <f t="shared" si="6154"/>
        <v>0</v>
      </c>
      <c r="AI3161" s="5">
        <f t="shared" si="6155"/>
        <v>0</v>
      </c>
      <c r="AJ3161" s="5">
        <f t="shared" si="6171"/>
        <v>0</v>
      </c>
      <c r="AK3161" s="17"/>
      <c r="AL3161" s="27"/>
    </row>
    <row r="3162" spans="1:38" ht="31.2" x14ac:dyDescent="0.3">
      <c r="A3162" s="4" t="s">
        <v>274</v>
      </c>
      <c r="B3162" s="4" t="s">
        <v>41</v>
      </c>
      <c r="C3162" s="4" t="s">
        <v>169</v>
      </c>
      <c r="D3162" s="4" t="s">
        <v>671</v>
      </c>
      <c r="E3162" s="4"/>
      <c r="F3162" s="14" t="s">
        <v>1183</v>
      </c>
      <c r="G3162" s="5">
        <f t="shared" si="6168"/>
        <v>43115.199999999997</v>
      </c>
      <c r="H3162" s="5">
        <f t="shared" si="6168"/>
        <v>0</v>
      </c>
      <c r="I3162" s="5">
        <f t="shared" si="6168"/>
        <v>0</v>
      </c>
      <c r="J3162" s="5">
        <f t="shared" si="6168"/>
        <v>0</v>
      </c>
      <c r="K3162" s="5">
        <f t="shared" si="6168"/>
        <v>0</v>
      </c>
      <c r="L3162" s="5">
        <f t="shared" si="6168"/>
        <v>0</v>
      </c>
      <c r="M3162" s="5">
        <f t="shared" si="6165"/>
        <v>43115.199999999997</v>
      </c>
      <c r="N3162" s="5">
        <f t="shared" si="6166"/>
        <v>0</v>
      </c>
      <c r="O3162" s="5">
        <f t="shared" si="6167"/>
        <v>0</v>
      </c>
      <c r="P3162" s="5">
        <f t="shared" si="6169"/>
        <v>0</v>
      </c>
      <c r="Q3162" s="5">
        <f t="shared" si="6169"/>
        <v>0</v>
      </c>
      <c r="R3162" s="5">
        <f t="shared" si="6169"/>
        <v>13992.19</v>
      </c>
      <c r="S3162" s="5">
        <f t="shared" si="6169"/>
        <v>0</v>
      </c>
      <c r="T3162" s="5">
        <f t="shared" si="6169"/>
        <v>0</v>
      </c>
      <c r="U3162" s="5">
        <f t="shared" si="6169"/>
        <v>0</v>
      </c>
      <c r="V3162" s="5">
        <f t="shared" si="6169"/>
        <v>0</v>
      </c>
      <c r="W3162" s="5">
        <f t="shared" si="6170"/>
        <v>0</v>
      </c>
      <c r="X3162" s="5">
        <f t="shared" si="6170"/>
        <v>0</v>
      </c>
      <c r="Y3162" s="5">
        <f t="shared" si="6170"/>
        <v>0</v>
      </c>
      <c r="Z3162" s="5">
        <f t="shared" si="6170"/>
        <v>0</v>
      </c>
      <c r="AA3162" s="5">
        <f t="shared" si="6170"/>
        <v>0</v>
      </c>
      <c r="AB3162" s="5">
        <f t="shared" si="6170"/>
        <v>0</v>
      </c>
      <c r="AC3162" s="5">
        <f t="shared" si="6170"/>
        <v>0</v>
      </c>
      <c r="AD3162" s="5">
        <f t="shared" si="6170"/>
        <v>0</v>
      </c>
      <c r="AE3162" s="5">
        <f t="shared" si="6170"/>
        <v>0</v>
      </c>
      <c r="AF3162" s="5">
        <f t="shared" si="6170"/>
        <v>0</v>
      </c>
      <c r="AG3162" s="5">
        <f t="shared" si="6156"/>
        <v>57107.39</v>
      </c>
      <c r="AH3162" s="5">
        <f t="shared" si="6154"/>
        <v>0</v>
      </c>
      <c r="AI3162" s="5">
        <f t="shared" si="6155"/>
        <v>0</v>
      </c>
      <c r="AJ3162" s="5">
        <f t="shared" si="6171"/>
        <v>0</v>
      </c>
      <c r="AK3162" s="17"/>
      <c r="AL3162" s="27"/>
    </row>
    <row r="3163" spans="1:38" ht="62.4" x14ac:dyDescent="0.3">
      <c r="A3163" s="4" t="s">
        <v>274</v>
      </c>
      <c r="B3163" s="4" t="s">
        <v>41</v>
      </c>
      <c r="C3163" s="4" t="s">
        <v>169</v>
      </c>
      <c r="D3163" s="4" t="s">
        <v>672</v>
      </c>
      <c r="E3163" s="4"/>
      <c r="F3163" s="14" t="s">
        <v>1184</v>
      </c>
      <c r="G3163" s="5">
        <f>G3164</f>
        <v>43115.199999999997</v>
      </c>
      <c r="H3163" s="5">
        <f t="shared" si="6168"/>
        <v>0</v>
      </c>
      <c r="I3163" s="5">
        <f t="shared" si="6168"/>
        <v>0</v>
      </c>
      <c r="J3163" s="5">
        <f t="shared" si="6168"/>
        <v>0</v>
      </c>
      <c r="K3163" s="5">
        <f t="shared" si="6168"/>
        <v>0</v>
      </c>
      <c r="L3163" s="5">
        <f t="shared" si="6168"/>
        <v>0</v>
      </c>
      <c r="M3163" s="5">
        <f t="shared" si="6165"/>
        <v>43115.199999999997</v>
      </c>
      <c r="N3163" s="5">
        <f t="shared" si="6166"/>
        <v>0</v>
      </c>
      <c r="O3163" s="5">
        <f t="shared" si="6167"/>
        <v>0</v>
      </c>
      <c r="P3163" s="5">
        <f t="shared" si="6169"/>
        <v>0</v>
      </c>
      <c r="Q3163" s="5">
        <f t="shared" si="6169"/>
        <v>0</v>
      </c>
      <c r="R3163" s="5">
        <f t="shared" si="6169"/>
        <v>13992.19</v>
      </c>
      <c r="S3163" s="5">
        <f t="shared" si="6169"/>
        <v>0</v>
      </c>
      <c r="T3163" s="5">
        <f t="shared" si="6169"/>
        <v>0</v>
      </c>
      <c r="U3163" s="5">
        <f t="shared" si="6169"/>
        <v>0</v>
      </c>
      <c r="V3163" s="5">
        <f t="shared" si="6169"/>
        <v>0</v>
      </c>
      <c r="W3163" s="5">
        <f t="shared" si="6170"/>
        <v>0</v>
      </c>
      <c r="X3163" s="5">
        <f t="shared" si="6170"/>
        <v>0</v>
      </c>
      <c r="Y3163" s="5">
        <f t="shared" si="6170"/>
        <v>0</v>
      </c>
      <c r="Z3163" s="5">
        <f t="shared" si="6170"/>
        <v>0</v>
      </c>
      <c r="AA3163" s="5">
        <f t="shared" si="6170"/>
        <v>0</v>
      </c>
      <c r="AB3163" s="5">
        <f t="shared" si="6170"/>
        <v>0</v>
      </c>
      <c r="AC3163" s="5">
        <f t="shared" si="6170"/>
        <v>0</v>
      </c>
      <c r="AD3163" s="5">
        <f t="shared" si="6170"/>
        <v>0</v>
      </c>
      <c r="AE3163" s="5">
        <f t="shared" si="6170"/>
        <v>0</v>
      </c>
      <c r="AF3163" s="5">
        <f t="shared" si="6170"/>
        <v>0</v>
      </c>
      <c r="AG3163" s="5">
        <f t="shared" si="6156"/>
        <v>57107.39</v>
      </c>
      <c r="AH3163" s="5">
        <f t="shared" si="6154"/>
        <v>0</v>
      </c>
      <c r="AI3163" s="5">
        <f t="shared" si="6155"/>
        <v>0</v>
      </c>
      <c r="AJ3163" s="5">
        <f t="shared" si="6171"/>
        <v>0</v>
      </c>
      <c r="AK3163" s="17"/>
      <c r="AL3163" s="27"/>
    </row>
    <row r="3164" spans="1:38" ht="46.8" x14ac:dyDescent="0.3">
      <c r="A3164" s="4" t="s">
        <v>274</v>
      </c>
      <c r="B3164" s="4" t="s">
        <v>41</v>
      </c>
      <c r="C3164" s="4" t="s">
        <v>169</v>
      </c>
      <c r="D3164" s="4" t="s">
        <v>679</v>
      </c>
      <c r="E3164" s="4"/>
      <c r="F3164" s="14" t="s">
        <v>780</v>
      </c>
      <c r="G3164" s="5">
        <f t="shared" ref="G3164:I3165" si="6172">G3165</f>
        <v>43115.199999999997</v>
      </c>
      <c r="H3164" s="5">
        <f t="shared" si="6172"/>
        <v>0</v>
      </c>
      <c r="I3164" s="5">
        <f t="shared" si="6172"/>
        <v>0</v>
      </c>
      <c r="J3164" s="5">
        <f t="shared" si="6168"/>
        <v>0</v>
      </c>
      <c r="K3164" s="5">
        <f t="shared" si="6168"/>
        <v>0</v>
      </c>
      <c r="L3164" s="5">
        <f t="shared" si="6168"/>
        <v>0</v>
      </c>
      <c r="M3164" s="5">
        <f t="shared" si="6165"/>
        <v>43115.199999999997</v>
      </c>
      <c r="N3164" s="5">
        <f t="shared" si="6166"/>
        <v>0</v>
      </c>
      <c r="O3164" s="5">
        <f t="shared" si="6167"/>
        <v>0</v>
      </c>
      <c r="P3164" s="5">
        <f t="shared" si="6169"/>
        <v>0</v>
      </c>
      <c r="Q3164" s="5">
        <f t="shared" si="6169"/>
        <v>0</v>
      </c>
      <c r="R3164" s="5">
        <f t="shared" si="6169"/>
        <v>13992.19</v>
      </c>
      <c r="S3164" s="5">
        <f t="shared" si="6169"/>
        <v>0</v>
      </c>
      <c r="T3164" s="5">
        <f t="shared" si="6169"/>
        <v>0</v>
      </c>
      <c r="U3164" s="5">
        <f t="shared" si="6169"/>
        <v>0</v>
      </c>
      <c r="V3164" s="5">
        <f t="shared" si="6169"/>
        <v>0</v>
      </c>
      <c r="W3164" s="5">
        <f t="shared" si="6170"/>
        <v>0</v>
      </c>
      <c r="X3164" s="5">
        <f t="shared" si="6170"/>
        <v>0</v>
      </c>
      <c r="Y3164" s="5">
        <f t="shared" si="6170"/>
        <v>0</v>
      </c>
      <c r="Z3164" s="5">
        <f t="shared" si="6170"/>
        <v>0</v>
      </c>
      <c r="AA3164" s="5">
        <f t="shared" si="6170"/>
        <v>0</v>
      </c>
      <c r="AB3164" s="5">
        <f t="shared" si="6170"/>
        <v>0</v>
      </c>
      <c r="AC3164" s="5">
        <f t="shared" si="6170"/>
        <v>0</v>
      </c>
      <c r="AD3164" s="5">
        <f t="shared" si="6170"/>
        <v>0</v>
      </c>
      <c r="AE3164" s="5">
        <f t="shared" si="6170"/>
        <v>0</v>
      </c>
      <c r="AF3164" s="5">
        <f t="shared" si="6170"/>
        <v>0</v>
      </c>
      <c r="AG3164" s="5">
        <f t="shared" si="6156"/>
        <v>57107.39</v>
      </c>
      <c r="AH3164" s="5">
        <f t="shared" si="6154"/>
        <v>0</v>
      </c>
      <c r="AI3164" s="5">
        <f t="shared" si="6155"/>
        <v>0</v>
      </c>
      <c r="AJ3164" s="5">
        <f t="shared" ref="AJ3164:AJ3165" si="6173">AJ3165</f>
        <v>0</v>
      </c>
      <c r="AK3164" s="17"/>
      <c r="AL3164" s="27"/>
    </row>
    <row r="3165" spans="1:38" ht="31.2" x14ac:dyDescent="0.3">
      <c r="A3165" s="4" t="s">
        <v>274</v>
      </c>
      <c r="B3165" s="4" t="s">
        <v>41</v>
      </c>
      <c r="C3165" s="4" t="s">
        <v>169</v>
      </c>
      <c r="D3165" s="4" t="s">
        <v>679</v>
      </c>
      <c r="E3165" s="4" t="s">
        <v>280</v>
      </c>
      <c r="F3165" s="14" t="s">
        <v>567</v>
      </c>
      <c r="G3165" s="5">
        <f t="shared" si="6172"/>
        <v>43115.199999999997</v>
      </c>
      <c r="H3165" s="5">
        <f t="shared" si="6172"/>
        <v>0</v>
      </c>
      <c r="I3165" s="5">
        <f t="shared" si="6172"/>
        <v>0</v>
      </c>
      <c r="J3165" s="5">
        <f t="shared" si="6168"/>
        <v>0</v>
      </c>
      <c r="K3165" s="5">
        <f t="shared" si="6168"/>
        <v>0</v>
      </c>
      <c r="L3165" s="5">
        <f t="shared" si="6168"/>
        <v>0</v>
      </c>
      <c r="M3165" s="5">
        <f t="shared" si="6165"/>
        <v>43115.199999999997</v>
      </c>
      <c r="N3165" s="5">
        <f t="shared" si="6166"/>
        <v>0</v>
      </c>
      <c r="O3165" s="5">
        <f t="shared" si="6167"/>
        <v>0</v>
      </c>
      <c r="P3165" s="5">
        <f t="shared" si="6169"/>
        <v>0</v>
      </c>
      <c r="Q3165" s="5">
        <f t="shared" si="6169"/>
        <v>0</v>
      </c>
      <c r="R3165" s="5">
        <f t="shared" si="6169"/>
        <v>13992.19</v>
      </c>
      <c r="S3165" s="5">
        <f t="shared" si="6169"/>
        <v>0</v>
      </c>
      <c r="T3165" s="5">
        <f t="shared" si="6169"/>
        <v>0</v>
      </c>
      <c r="U3165" s="5">
        <f t="shared" si="6169"/>
        <v>0</v>
      </c>
      <c r="V3165" s="5">
        <f t="shared" si="6169"/>
        <v>0</v>
      </c>
      <c r="W3165" s="5">
        <f t="shared" si="6170"/>
        <v>0</v>
      </c>
      <c r="X3165" s="5">
        <f t="shared" si="6170"/>
        <v>0</v>
      </c>
      <c r="Y3165" s="5">
        <f t="shared" si="6170"/>
        <v>0</v>
      </c>
      <c r="Z3165" s="5">
        <f t="shared" si="6170"/>
        <v>0</v>
      </c>
      <c r="AA3165" s="5">
        <f t="shared" si="6170"/>
        <v>0</v>
      </c>
      <c r="AB3165" s="5">
        <f t="shared" si="6170"/>
        <v>0</v>
      </c>
      <c r="AC3165" s="5">
        <f t="shared" si="6170"/>
        <v>0</v>
      </c>
      <c r="AD3165" s="5">
        <f t="shared" si="6170"/>
        <v>0</v>
      </c>
      <c r="AE3165" s="5">
        <f t="shared" si="6170"/>
        <v>0</v>
      </c>
      <c r="AF3165" s="5">
        <f t="shared" si="6170"/>
        <v>0</v>
      </c>
      <c r="AG3165" s="5">
        <f t="shared" si="6156"/>
        <v>57107.39</v>
      </c>
      <c r="AH3165" s="5">
        <f t="shared" si="6154"/>
        <v>0</v>
      </c>
      <c r="AI3165" s="5">
        <f t="shared" si="6155"/>
        <v>0</v>
      </c>
      <c r="AJ3165" s="5">
        <f t="shared" si="6173"/>
        <v>0</v>
      </c>
      <c r="AK3165" s="17"/>
      <c r="AL3165" s="27"/>
    </row>
    <row r="3166" spans="1:38" x14ac:dyDescent="0.3">
      <c r="A3166" s="4" t="s">
        <v>274</v>
      </c>
      <c r="B3166" s="4" t="s">
        <v>41</v>
      </c>
      <c r="C3166" s="4" t="s">
        <v>169</v>
      </c>
      <c r="D3166" s="4" t="s">
        <v>679</v>
      </c>
      <c r="E3166" s="4" t="s">
        <v>279</v>
      </c>
      <c r="F3166" s="14" t="s">
        <v>568</v>
      </c>
      <c r="G3166" s="5">
        <v>43115.199999999997</v>
      </c>
      <c r="H3166" s="5">
        <v>0</v>
      </c>
      <c r="I3166" s="5">
        <v>0</v>
      </c>
      <c r="J3166" s="5"/>
      <c r="K3166" s="5"/>
      <c r="L3166" s="5"/>
      <c r="M3166" s="5">
        <f t="shared" si="6165"/>
        <v>43115.199999999997</v>
      </c>
      <c r="N3166" s="5">
        <f t="shared" si="6166"/>
        <v>0</v>
      </c>
      <c r="O3166" s="5">
        <f t="shared" si="6167"/>
        <v>0</v>
      </c>
      <c r="P3166" s="5"/>
      <c r="Q3166" s="5"/>
      <c r="R3166" s="5">
        <v>13992.19</v>
      </c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>
        <f t="shared" si="6156"/>
        <v>57107.39</v>
      </c>
      <c r="AH3166" s="5">
        <f t="shared" si="6154"/>
        <v>0</v>
      </c>
      <c r="AI3166" s="5">
        <f t="shared" si="6155"/>
        <v>0</v>
      </c>
      <c r="AJ3166" s="5"/>
      <c r="AK3166" s="17"/>
      <c r="AL3166" s="27"/>
    </row>
    <row r="3167" spans="1:38" s="3" customFormat="1" ht="31.2" x14ac:dyDescent="0.3">
      <c r="A3167" s="7" t="s">
        <v>306</v>
      </c>
      <c r="B3167" s="7"/>
      <c r="C3167" s="7"/>
      <c r="D3167" s="7"/>
      <c r="E3167" s="7"/>
      <c r="F3167" s="33" t="s">
        <v>1011</v>
      </c>
      <c r="G3167" s="8">
        <f t="shared" ref="G3167:L3167" si="6174">G3175+G3338+G3168</f>
        <v>7215679.3000000007</v>
      </c>
      <c r="H3167" s="8">
        <f t="shared" si="6174"/>
        <v>7318280.5</v>
      </c>
      <c r="I3167" s="8">
        <f t="shared" si="6174"/>
        <v>6698163.1999999993</v>
      </c>
      <c r="J3167" s="8">
        <f t="shared" si="6174"/>
        <v>-6607.7370000000001</v>
      </c>
      <c r="K3167" s="8">
        <f t="shared" si="6174"/>
        <v>0</v>
      </c>
      <c r="L3167" s="8">
        <f t="shared" si="6174"/>
        <v>-72456.2</v>
      </c>
      <c r="M3167" s="8">
        <f t="shared" si="6165"/>
        <v>7209071.563000001</v>
      </c>
      <c r="N3167" s="8">
        <f t="shared" si="6166"/>
        <v>7318280.5</v>
      </c>
      <c r="O3167" s="8">
        <f t="shared" si="6167"/>
        <v>6625706.9999999991</v>
      </c>
      <c r="P3167" s="8">
        <f t="shared" ref="P3167:AJ3167" si="6175">P3175+P3338+P3168</f>
        <v>0</v>
      </c>
      <c r="Q3167" s="8">
        <f t="shared" si="6175"/>
        <v>0</v>
      </c>
      <c r="R3167" s="8">
        <f t="shared" si="6175"/>
        <v>287670.23800000001</v>
      </c>
      <c r="S3167" s="8">
        <f t="shared" si="6175"/>
        <v>0</v>
      </c>
      <c r="T3167" s="8">
        <f t="shared" si="6175"/>
        <v>152472.91899999999</v>
      </c>
      <c r="U3167" s="8">
        <f t="shared" si="6175"/>
        <v>0</v>
      </c>
      <c r="V3167" s="8">
        <f t="shared" ref="V3167" si="6176">V3175+V3338+V3168</f>
        <v>-64109.050999999999</v>
      </c>
      <c r="W3167" s="8">
        <f t="shared" si="6175"/>
        <v>274530.69999999995</v>
      </c>
      <c r="X3167" s="8">
        <f t="shared" ref="X3167:Y3167" si="6177">X3175+X3338+X3168</f>
        <v>0</v>
      </c>
      <c r="Y3167" s="8">
        <f t="shared" si="6177"/>
        <v>0</v>
      </c>
      <c r="Z3167" s="8">
        <f t="shared" si="6175"/>
        <v>0</v>
      </c>
      <c r="AA3167" s="8">
        <f t="shared" ref="AA3167" si="6178">AA3175+AA3338+AA3168</f>
        <v>-128961.1</v>
      </c>
      <c r="AB3167" s="8">
        <f t="shared" si="6175"/>
        <v>167728.9</v>
      </c>
      <c r="AC3167" s="8">
        <f t="shared" ref="AC3167:AD3167" si="6179">AC3175+AC3338+AC3168</f>
        <v>0</v>
      </c>
      <c r="AD3167" s="8">
        <f t="shared" si="6179"/>
        <v>-30261.599999999999</v>
      </c>
      <c r="AE3167" s="8">
        <f t="shared" si="6175"/>
        <v>0</v>
      </c>
      <c r="AF3167" s="8">
        <f t="shared" si="6175"/>
        <v>102146.7</v>
      </c>
      <c r="AG3167" s="8">
        <f t="shared" si="6156"/>
        <v>7859636.3690000009</v>
      </c>
      <c r="AH3167" s="8">
        <f t="shared" si="6154"/>
        <v>7357048.3000000007</v>
      </c>
      <c r="AI3167" s="8">
        <f t="shared" si="6155"/>
        <v>6697592.0999999996</v>
      </c>
      <c r="AJ3167" s="8">
        <f t="shared" si="6175"/>
        <v>0</v>
      </c>
      <c r="AK3167" s="16"/>
      <c r="AL3167" s="25"/>
    </row>
    <row r="3168" spans="1:38" s="3" customFormat="1" ht="31.2" x14ac:dyDescent="0.3">
      <c r="A3168" s="7" t="s">
        <v>306</v>
      </c>
      <c r="B3168" s="7" t="s">
        <v>81</v>
      </c>
      <c r="C3168" s="7"/>
      <c r="D3168" s="7"/>
      <c r="E3168" s="7"/>
      <c r="F3168" s="33" t="s">
        <v>516</v>
      </c>
      <c r="G3168" s="8">
        <f t="shared" ref="G3168:AJ3173" si="6180">G3169</f>
        <v>913</v>
      </c>
      <c r="H3168" s="8">
        <f t="shared" si="6180"/>
        <v>913</v>
      </c>
      <c r="I3168" s="8">
        <f t="shared" si="6180"/>
        <v>913</v>
      </c>
      <c r="J3168" s="8">
        <f t="shared" si="6180"/>
        <v>0</v>
      </c>
      <c r="K3168" s="8">
        <f t="shared" si="6180"/>
        <v>0</v>
      </c>
      <c r="L3168" s="8">
        <f t="shared" si="6180"/>
        <v>0</v>
      </c>
      <c r="M3168" s="8">
        <f t="shared" si="6165"/>
        <v>913</v>
      </c>
      <c r="N3168" s="8">
        <f t="shared" si="6166"/>
        <v>913</v>
      </c>
      <c r="O3168" s="8">
        <f t="shared" si="6167"/>
        <v>913</v>
      </c>
      <c r="P3168" s="8">
        <f t="shared" si="6180"/>
        <v>0</v>
      </c>
      <c r="Q3168" s="8">
        <f t="shared" si="6180"/>
        <v>0</v>
      </c>
      <c r="R3168" s="8">
        <f t="shared" si="6180"/>
        <v>0</v>
      </c>
      <c r="S3168" s="8">
        <f t="shared" si="6180"/>
        <v>0</v>
      </c>
      <c r="T3168" s="8">
        <f t="shared" si="6180"/>
        <v>0</v>
      </c>
      <c r="U3168" s="8">
        <f t="shared" si="6180"/>
        <v>0</v>
      </c>
      <c r="V3168" s="8">
        <f t="shared" si="6180"/>
        <v>0</v>
      </c>
      <c r="W3168" s="8">
        <f t="shared" si="6180"/>
        <v>0</v>
      </c>
      <c r="X3168" s="8">
        <f t="shared" si="6180"/>
        <v>0</v>
      </c>
      <c r="Y3168" s="8">
        <f t="shared" si="6180"/>
        <v>0</v>
      </c>
      <c r="Z3168" s="8">
        <f t="shared" si="6180"/>
        <v>0</v>
      </c>
      <c r="AA3168" s="8">
        <f t="shared" si="6180"/>
        <v>0</v>
      </c>
      <c r="AB3168" s="8">
        <f t="shared" si="6180"/>
        <v>0</v>
      </c>
      <c r="AC3168" s="8">
        <f t="shared" si="6180"/>
        <v>0</v>
      </c>
      <c r="AD3168" s="8">
        <f t="shared" si="6180"/>
        <v>0</v>
      </c>
      <c r="AE3168" s="8">
        <f t="shared" si="6180"/>
        <v>0</v>
      </c>
      <c r="AF3168" s="8">
        <f t="shared" si="6180"/>
        <v>0</v>
      </c>
      <c r="AG3168" s="8">
        <f t="shared" si="6156"/>
        <v>913</v>
      </c>
      <c r="AH3168" s="8">
        <f t="shared" si="6154"/>
        <v>913</v>
      </c>
      <c r="AI3168" s="8">
        <f t="shared" si="6155"/>
        <v>913</v>
      </c>
      <c r="AJ3168" s="8">
        <f t="shared" si="6180"/>
        <v>0</v>
      </c>
      <c r="AK3168" s="16"/>
      <c r="AL3168" s="25"/>
    </row>
    <row r="3169" spans="1:38" s="3" customFormat="1" ht="31.2" x14ac:dyDescent="0.3">
      <c r="A3169" s="9" t="s">
        <v>306</v>
      </c>
      <c r="B3169" s="9" t="s">
        <v>81</v>
      </c>
      <c r="C3169" s="9" t="s">
        <v>197</v>
      </c>
      <c r="D3169" s="9"/>
      <c r="E3169" s="9"/>
      <c r="F3169" s="13" t="s">
        <v>534</v>
      </c>
      <c r="G3169" s="11">
        <f>G3170</f>
        <v>913</v>
      </c>
      <c r="H3169" s="11">
        <f t="shared" si="6180"/>
        <v>913</v>
      </c>
      <c r="I3169" s="11">
        <f t="shared" si="6180"/>
        <v>913</v>
      </c>
      <c r="J3169" s="11">
        <f t="shared" si="6180"/>
        <v>0</v>
      </c>
      <c r="K3169" s="11">
        <f t="shared" si="6180"/>
        <v>0</v>
      </c>
      <c r="L3169" s="11">
        <f t="shared" si="6180"/>
        <v>0</v>
      </c>
      <c r="M3169" s="11">
        <f t="shared" si="6165"/>
        <v>913</v>
      </c>
      <c r="N3169" s="11">
        <f t="shared" si="6166"/>
        <v>913</v>
      </c>
      <c r="O3169" s="11">
        <f t="shared" si="6167"/>
        <v>913</v>
      </c>
      <c r="P3169" s="11">
        <f t="shared" si="6180"/>
        <v>0</v>
      </c>
      <c r="Q3169" s="11">
        <f t="shared" si="6180"/>
        <v>0</v>
      </c>
      <c r="R3169" s="11">
        <f t="shared" si="6180"/>
        <v>0</v>
      </c>
      <c r="S3169" s="11">
        <f t="shared" si="6180"/>
        <v>0</v>
      </c>
      <c r="T3169" s="11">
        <f t="shared" si="6180"/>
        <v>0</v>
      </c>
      <c r="U3169" s="11">
        <f t="shared" si="6180"/>
        <v>0</v>
      </c>
      <c r="V3169" s="11">
        <f t="shared" si="6180"/>
        <v>0</v>
      </c>
      <c r="W3169" s="11">
        <f t="shared" si="6180"/>
        <v>0</v>
      </c>
      <c r="X3169" s="11">
        <f t="shared" si="6180"/>
        <v>0</v>
      </c>
      <c r="Y3169" s="11">
        <f t="shared" si="6180"/>
        <v>0</v>
      </c>
      <c r="Z3169" s="11">
        <f t="shared" si="6180"/>
        <v>0</v>
      </c>
      <c r="AA3169" s="11">
        <f t="shared" si="6180"/>
        <v>0</v>
      </c>
      <c r="AB3169" s="11">
        <f t="shared" si="6180"/>
        <v>0</v>
      </c>
      <c r="AC3169" s="11">
        <f t="shared" si="6180"/>
        <v>0</v>
      </c>
      <c r="AD3169" s="11">
        <f t="shared" si="6180"/>
        <v>0</v>
      </c>
      <c r="AE3169" s="11">
        <f t="shared" si="6180"/>
        <v>0</v>
      </c>
      <c r="AF3169" s="11">
        <f t="shared" si="6180"/>
        <v>0</v>
      </c>
      <c r="AG3169" s="11">
        <f t="shared" si="6156"/>
        <v>913</v>
      </c>
      <c r="AH3169" s="11">
        <f t="shared" si="6154"/>
        <v>913</v>
      </c>
      <c r="AI3169" s="11">
        <f t="shared" si="6155"/>
        <v>913</v>
      </c>
      <c r="AJ3169" s="11">
        <f t="shared" si="6180"/>
        <v>0</v>
      </c>
      <c r="AK3169" s="31"/>
      <c r="AL3169" s="25"/>
    </row>
    <row r="3170" spans="1:38" s="3" customFormat="1" ht="31.2" x14ac:dyDescent="0.3">
      <c r="A3170" s="4" t="s">
        <v>306</v>
      </c>
      <c r="B3170" s="4" t="s">
        <v>81</v>
      </c>
      <c r="C3170" s="4" t="s">
        <v>197</v>
      </c>
      <c r="D3170" s="4" t="s">
        <v>26</v>
      </c>
      <c r="E3170" s="4"/>
      <c r="F3170" s="14" t="s">
        <v>846</v>
      </c>
      <c r="G3170" s="5">
        <f>G3171</f>
        <v>913</v>
      </c>
      <c r="H3170" s="5">
        <f t="shared" si="6180"/>
        <v>913</v>
      </c>
      <c r="I3170" s="5">
        <f t="shared" si="6180"/>
        <v>913</v>
      </c>
      <c r="J3170" s="5">
        <f t="shared" si="6180"/>
        <v>0</v>
      </c>
      <c r="K3170" s="5">
        <f t="shared" si="6180"/>
        <v>0</v>
      </c>
      <c r="L3170" s="5">
        <f t="shared" si="6180"/>
        <v>0</v>
      </c>
      <c r="M3170" s="5">
        <f t="shared" si="6165"/>
        <v>913</v>
      </c>
      <c r="N3170" s="5">
        <f t="shared" si="6166"/>
        <v>913</v>
      </c>
      <c r="O3170" s="5">
        <f t="shared" si="6167"/>
        <v>913</v>
      </c>
      <c r="P3170" s="5">
        <f t="shared" si="6180"/>
        <v>0</v>
      </c>
      <c r="Q3170" s="5">
        <f t="shared" si="6180"/>
        <v>0</v>
      </c>
      <c r="R3170" s="5">
        <f t="shared" si="6180"/>
        <v>0</v>
      </c>
      <c r="S3170" s="5">
        <f t="shared" si="6180"/>
        <v>0</v>
      </c>
      <c r="T3170" s="5">
        <f t="shared" si="6180"/>
        <v>0</v>
      </c>
      <c r="U3170" s="5">
        <f t="shared" si="6180"/>
        <v>0</v>
      </c>
      <c r="V3170" s="5">
        <f t="shared" si="6180"/>
        <v>0</v>
      </c>
      <c r="W3170" s="5">
        <f t="shared" si="6180"/>
        <v>0</v>
      </c>
      <c r="X3170" s="5">
        <f t="shared" si="6180"/>
        <v>0</v>
      </c>
      <c r="Y3170" s="5">
        <f t="shared" si="6180"/>
        <v>0</v>
      </c>
      <c r="Z3170" s="5">
        <f t="shared" si="6180"/>
        <v>0</v>
      </c>
      <c r="AA3170" s="5">
        <f t="shared" si="6180"/>
        <v>0</v>
      </c>
      <c r="AB3170" s="5">
        <f t="shared" si="6180"/>
        <v>0</v>
      </c>
      <c r="AC3170" s="5">
        <f t="shared" si="6180"/>
        <v>0</v>
      </c>
      <c r="AD3170" s="5">
        <f t="shared" si="6180"/>
        <v>0</v>
      </c>
      <c r="AE3170" s="5">
        <f t="shared" si="6180"/>
        <v>0</v>
      </c>
      <c r="AF3170" s="5">
        <f t="shared" si="6180"/>
        <v>0</v>
      </c>
      <c r="AG3170" s="5">
        <f t="shared" si="6156"/>
        <v>913</v>
      </c>
      <c r="AH3170" s="5">
        <f t="shared" si="6154"/>
        <v>913</v>
      </c>
      <c r="AI3170" s="5">
        <f t="shared" si="6155"/>
        <v>913</v>
      </c>
      <c r="AJ3170" s="5">
        <f t="shared" si="6180"/>
        <v>0</v>
      </c>
      <c r="AK3170" s="17"/>
      <c r="AL3170" s="25"/>
    </row>
    <row r="3171" spans="1:38" s="3" customFormat="1" x14ac:dyDescent="0.3">
      <c r="A3171" s="4" t="s">
        <v>306</v>
      </c>
      <c r="B3171" s="4" t="s">
        <v>81</v>
      </c>
      <c r="C3171" s="4" t="s">
        <v>197</v>
      </c>
      <c r="D3171" s="4" t="s">
        <v>27</v>
      </c>
      <c r="E3171" s="4"/>
      <c r="F3171" s="14" t="s">
        <v>855</v>
      </c>
      <c r="G3171" s="5">
        <f>G3172</f>
        <v>913</v>
      </c>
      <c r="H3171" s="5">
        <f t="shared" si="6180"/>
        <v>913</v>
      </c>
      <c r="I3171" s="5">
        <f t="shared" si="6180"/>
        <v>913</v>
      </c>
      <c r="J3171" s="5">
        <f t="shared" si="6180"/>
        <v>0</v>
      </c>
      <c r="K3171" s="5">
        <f t="shared" si="6180"/>
        <v>0</v>
      </c>
      <c r="L3171" s="5">
        <f t="shared" si="6180"/>
        <v>0</v>
      </c>
      <c r="M3171" s="5">
        <f t="shared" si="6165"/>
        <v>913</v>
      </c>
      <c r="N3171" s="5">
        <f t="shared" si="6166"/>
        <v>913</v>
      </c>
      <c r="O3171" s="5">
        <f t="shared" si="6167"/>
        <v>913</v>
      </c>
      <c r="P3171" s="5">
        <f t="shared" si="6180"/>
        <v>0</v>
      </c>
      <c r="Q3171" s="5">
        <f t="shared" si="6180"/>
        <v>0</v>
      </c>
      <c r="R3171" s="5">
        <f t="shared" si="6180"/>
        <v>0</v>
      </c>
      <c r="S3171" s="5">
        <f t="shared" si="6180"/>
        <v>0</v>
      </c>
      <c r="T3171" s="5">
        <f t="shared" si="6180"/>
        <v>0</v>
      </c>
      <c r="U3171" s="5">
        <f t="shared" si="6180"/>
        <v>0</v>
      </c>
      <c r="V3171" s="5">
        <f t="shared" si="6180"/>
        <v>0</v>
      </c>
      <c r="W3171" s="5">
        <f t="shared" si="6180"/>
        <v>0</v>
      </c>
      <c r="X3171" s="5">
        <f t="shared" si="6180"/>
        <v>0</v>
      </c>
      <c r="Y3171" s="5">
        <f t="shared" si="6180"/>
        <v>0</v>
      </c>
      <c r="Z3171" s="5">
        <f t="shared" si="6180"/>
        <v>0</v>
      </c>
      <c r="AA3171" s="5">
        <f t="shared" si="6180"/>
        <v>0</v>
      </c>
      <c r="AB3171" s="5">
        <f t="shared" si="6180"/>
        <v>0</v>
      </c>
      <c r="AC3171" s="5">
        <f t="shared" si="6180"/>
        <v>0</v>
      </c>
      <c r="AD3171" s="5">
        <f t="shared" si="6180"/>
        <v>0</v>
      </c>
      <c r="AE3171" s="5">
        <f t="shared" si="6180"/>
        <v>0</v>
      </c>
      <c r="AF3171" s="5">
        <f t="shared" si="6180"/>
        <v>0</v>
      </c>
      <c r="AG3171" s="5">
        <f t="shared" si="6156"/>
        <v>913</v>
      </c>
      <c r="AH3171" s="5">
        <f t="shared" si="6154"/>
        <v>913</v>
      </c>
      <c r="AI3171" s="5">
        <f t="shared" si="6155"/>
        <v>913</v>
      </c>
      <c r="AJ3171" s="5">
        <f t="shared" si="6180"/>
        <v>0</v>
      </c>
      <c r="AK3171" s="17"/>
      <c r="AL3171" s="25"/>
    </row>
    <row r="3172" spans="1:38" s="3" customFormat="1" ht="46.8" x14ac:dyDescent="0.3">
      <c r="A3172" s="4" t="s">
        <v>306</v>
      </c>
      <c r="B3172" s="4" t="s">
        <v>81</v>
      </c>
      <c r="C3172" s="4" t="s">
        <v>197</v>
      </c>
      <c r="D3172" s="4" t="s">
        <v>308</v>
      </c>
      <c r="E3172" s="4"/>
      <c r="F3172" s="14" t="s">
        <v>1081</v>
      </c>
      <c r="G3172" s="5">
        <f>G3173</f>
        <v>913</v>
      </c>
      <c r="H3172" s="5">
        <f t="shared" si="6180"/>
        <v>913</v>
      </c>
      <c r="I3172" s="5">
        <f t="shared" si="6180"/>
        <v>913</v>
      </c>
      <c r="J3172" s="5">
        <f t="shared" si="6180"/>
        <v>0</v>
      </c>
      <c r="K3172" s="5">
        <f t="shared" si="6180"/>
        <v>0</v>
      </c>
      <c r="L3172" s="5">
        <f t="shared" si="6180"/>
        <v>0</v>
      </c>
      <c r="M3172" s="5">
        <f t="shared" si="6165"/>
        <v>913</v>
      </c>
      <c r="N3172" s="5">
        <f t="shared" si="6166"/>
        <v>913</v>
      </c>
      <c r="O3172" s="5">
        <f t="shared" si="6167"/>
        <v>913</v>
      </c>
      <c r="P3172" s="5">
        <f t="shared" si="6180"/>
        <v>0</v>
      </c>
      <c r="Q3172" s="5">
        <f t="shared" si="6180"/>
        <v>0</v>
      </c>
      <c r="R3172" s="5">
        <f t="shared" si="6180"/>
        <v>0</v>
      </c>
      <c r="S3172" s="5">
        <f t="shared" si="6180"/>
        <v>0</v>
      </c>
      <c r="T3172" s="5">
        <f t="shared" si="6180"/>
        <v>0</v>
      </c>
      <c r="U3172" s="5">
        <f t="shared" si="6180"/>
        <v>0</v>
      </c>
      <c r="V3172" s="5">
        <f t="shared" si="6180"/>
        <v>0</v>
      </c>
      <c r="W3172" s="5">
        <f t="shared" si="6180"/>
        <v>0</v>
      </c>
      <c r="X3172" s="5">
        <f t="shared" si="6180"/>
        <v>0</v>
      </c>
      <c r="Y3172" s="5">
        <f t="shared" si="6180"/>
        <v>0</v>
      </c>
      <c r="Z3172" s="5">
        <f t="shared" si="6180"/>
        <v>0</v>
      </c>
      <c r="AA3172" s="5">
        <f t="shared" si="6180"/>
        <v>0</v>
      </c>
      <c r="AB3172" s="5">
        <f t="shared" si="6180"/>
        <v>0</v>
      </c>
      <c r="AC3172" s="5">
        <f t="shared" si="6180"/>
        <v>0</v>
      </c>
      <c r="AD3172" s="5">
        <f t="shared" si="6180"/>
        <v>0</v>
      </c>
      <c r="AE3172" s="5">
        <f t="shared" si="6180"/>
        <v>0</v>
      </c>
      <c r="AF3172" s="5">
        <f t="shared" si="6180"/>
        <v>0</v>
      </c>
      <c r="AG3172" s="5">
        <f t="shared" si="6156"/>
        <v>913</v>
      </c>
      <c r="AH3172" s="5">
        <f t="shared" si="6154"/>
        <v>913</v>
      </c>
      <c r="AI3172" s="5">
        <f t="shared" si="6155"/>
        <v>913</v>
      </c>
      <c r="AJ3172" s="5">
        <f t="shared" si="6180"/>
        <v>0</v>
      </c>
      <c r="AK3172" s="17"/>
      <c r="AL3172" s="25"/>
    </row>
    <row r="3173" spans="1:38" s="3" customFormat="1" ht="31.2" x14ac:dyDescent="0.3">
      <c r="A3173" s="4" t="s">
        <v>306</v>
      </c>
      <c r="B3173" s="4" t="s">
        <v>81</v>
      </c>
      <c r="C3173" s="4" t="s">
        <v>197</v>
      </c>
      <c r="D3173" s="4" t="s">
        <v>308</v>
      </c>
      <c r="E3173" s="4" t="s">
        <v>15</v>
      </c>
      <c r="F3173" s="14" t="s">
        <v>559</v>
      </c>
      <c r="G3173" s="5">
        <f>G3174</f>
        <v>913</v>
      </c>
      <c r="H3173" s="5">
        <f t="shared" si="6180"/>
        <v>913</v>
      </c>
      <c r="I3173" s="5">
        <f t="shared" si="6180"/>
        <v>913</v>
      </c>
      <c r="J3173" s="5">
        <f t="shared" si="6180"/>
        <v>0</v>
      </c>
      <c r="K3173" s="5">
        <f t="shared" si="6180"/>
        <v>0</v>
      </c>
      <c r="L3173" s="5">
        <f t="shared" si="6180"/>
        <v>0</v>
      </c>
      <c r="M3173" s="5">
        <f t="shared" si="6165"/>
        <v>913</v>
      </c>
      <c r="N3173" s="5">
        <f t="shared" si="6166"/>
        <v>913</v>
      </c>
      <c r="O3173" s="5">
        <f t="shared" si="6167"/>
        <v>913</v>
      </c>
      <c r="P3173" s="5">
        <f t="shared" si="6180"/>
        <v>0</v>
      </c>
      <c r="Q3173" s="5">
        <f t="shared" si="6180"/>
        <v>0</v>
      </c>
      <c r="R3173" s="5">
        <f t="shared" si="6180"/>
        <v>0</v>
      </c>
      <c r="S3173" s="5">
        <f t="shared" si="6180"/>
        <v>0</v>
      </c>
      <c r="T3173" s="5">
        <f t="shared" si="6180"/>
        <v>0</v>
      </c>
      <c r="U3173" s="5">
        <f t="shared" si="6180"/>
        <v>0</v>
      </c>
      <c r="V3173" s="5">
        <f t="shared" si="6180"/>
        <v>0</v>
      </c>
      <c r="W3173" s="5">
        <f t="shared" si="6180"/>
        <v>0</v>
      </c>
      <c r="X3173" s="5">
        <f t="shared" si="6180"/>
        <v>0</v>
      </c>
      <c r="Y3173" s="5">
        <f t="shared" si="6180"/>
        <v>0</v>
      </c>
      <c r="Z3173" s="5">
        <f t="shared" si="6180"/>
        <v>0</v>
      </c>
      <c r="AA3173" s="5">
        <f t="shared" si="6180"/>
        <v>0</v>
      </c>
      <c r="AB3173" s="5">
        <f t="shared" si="6180"/>
        <v>0</v>
      </c>
      <c r="AC3173" s="5">
        <f t="shared" si="6180"/>
        <v>0</v>
      </c>
      <c r="AD3173" s="5">
        <f t="shared" si="6180"/>
        <v>0</v>
      </c>
      <c r="AE3173" s="5">
        <f t="shared" si="6180"/>
        <v>0</v>
      </c>
      <c r="AF3173" s="5">
        <f t="shared" si="6180"/>
        <v>0</v>
      </c>
      <c r="AG3173" s="5">
        <f t="shared" si="6156"/>
        <v>913</v>
      </c>
      <c r="AH3173" s="5">
        <f t="shared" si="6154"/>
        <v>913</v>
      </c>
      <c r="AI3173" s="5">
        <f t="shared" si="6155"/>
        <v>913</v>
      </c>
      <c r="AJ3173" s="5">
        <f t="shared" si="6180"/>
        <v>0</v>
      </c>
      <c r="AK3173" s="17"/>
      <c r="AL3173" s="25"/>
    </row>
    <row r="3174" spans="1:38" s="3" customFormat="1" ht="31.2" x14ac:dyDescent="0.3">
      <c r="A3174" s="4" t="s">
        <v>306</v>
      </c>
      <c r="B3174" s="4" t="s">
        <v>81</v>
      </c>
      <c r="C3174" s="4" t="s">
        <v>197</v>
      </c>
      <c r="D3174" s="4" t="s">
        <v>308</v>
      </c>
      <c r="E3174" s="4" t="s">
        <v>16</v>
      </c>
      <c r="F3174" s="14" t="s">
        <v>560</v>
      </c>
      <c r="G3174" s="5">
        <v>913</v>
      </c>
      <c r="H3174" s="5">
        <v>913</v>
      </c>
      <c r="I3174" s="5">
        <v>913</v>
      </c>
      <c r="J3174" s="5"/>
      <c r="K3174" s="5"/>
      <c r="L3174" s="5"/>
      <c r="M3174" s="5">
        <f t="shared" si="6165"/>
        <v>913</v>
      </c>
      <c r="N3174" s="5">
        <f t="shared" si="6166"/>
        <v>913</v>
      </c>
      <c r="O3174" s="5">
        <f t="shared" si="6167"/>
        <v>913</v>
      </c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>
        <f t="shared" si="6156"/>
        <v>913</v>
      </c>
      <c r="AH3174" s="5">
        <f t="shared" si="6154"/>
        <v>913</v>
      </c>
      <c r="AI3174" s="5">
        <f t="shared" si="6155"/>
        <v>913</v>
      </c>
      <c r="AJ3174" s="5"/>
      <c r="AK3174" s="17"/>
      <c r="AL3174" s="25"/>
    </row>
    <row r="3175" spans="1:38" s="3" customFormat="1" x14ac:dyDescent="0.3">
      <c r="A3175" s="7" t="s">
        <v>306</v>
      </c>
      <c r="B3175" s="7" t="s">
        <v>34</v>
      </c>
      <c r="C3175" s="7"/>
      <c r="D3175" s="7"/>
      <c r="E3175" s="7"/>
      <c r="F3175" s="33" t="s">
        <v>517</v>
      </c>
      <c r="G3175" s="8">
        <f t="shared" ref="G3175:L3175" si="6181">G3205+G3182</f>
        <v>5470984</v>
      </c>
      <c r="H3175" s="8">
        <f t="shared" si="6181"/>
        <v>5406270</v>
      </c>
      <c r="I3175" s="8">
        <f t="shared" si="6181"/>
        <v>4646232.5999999996</v>
      </c>
      <c r="J3175" s="8">
        <f t="shared" si="6181"/>
        <v>-6607.7370000000001</v>
      </c>
      <c r="K3175" s="8">
        <f t="shared" si="6181"/>
        <v>0</v>
      </c>
      <c r="L3175" s="8">
        <f t="shared" si="6181"/>
        <v>0</v>
      </c>
      <c r="M3175" s="8">
        <f t="shared" si="6165"/>
        <v>5464376.2630000003</v>
      </c>
      <c r="N3175" s="8">
        <f t="shared" si="6166"/>
        <v>5406270</v>
      </c>
      <c r="O3175" s="8">
        <f t="shared" si="6167"/>
        <v>4646232.5999999996</v>
      </c>
      <c r="P3175" s="8">
        <f t="shared" ref="P3175:AJ3175" si="6182">P3205+P3182+P3176</f>
        <v>0</v>
      </c>
      <c r="Q3175" s="8">
        <f t="shared" si="6182"/>
        <v>0</v>
      </c>
      <c r="R3175" s="8">
        <f t="shared" si="6182"/>
        <v>159295.47399999999</v>
      </c>
      <c r="S3175" s="8">
        <f t="shared" si="6182"/>
        <v>0</v>
      </c>
      <c r="T3175" s="8">
        <f t="shared" si="6182"/>
        <v>120893.7</v>
      </c>
      <c r="U3175" s="8">
        <f t="shared" si="6182"/>
        <v>0</v>
      </c>
      <c r="V3175" s="8">
        <f t="shared" ref="V3175" si="6183">V3205+V3182+V3176</f>
        <v>0</v>
      </c>
      <c r="W3175" s="8">
        <f t="shared" si="6182"/>
        <v>184369.3</v>
      </c>
      <c r="X3175" s="8">
        <f t="shared" ref="X3175:Y3175" si="6184">X3205+X3182+X3176</f>
        <v>0</v>
      </c>
      <c r="Y3175" s="8">
        <f t="shared" si="6184"/>
        <v>0</v>
      </c>
      <c r="Z3175" s="8">
        <f t="shared" si="6182"/>
        <v>0</v>
      </c>
      <c r="AA3175" s="8">
        <f t="shared" ref="AA3175" si="6185">AA3205+AA3182+AA3176</f>
        <v>0</v>
      </c>
      <c r="AB3175" s="8">
        <f t="shared" si="6182"/>
        <v>0</v>
      </c>
      <c r="AC3175" s="8">
        <f t="shared" ref="AC3175:AD3175" si="6186">AC3205+AC3182+AC3176</f>
        <v>0</v>
      </c>
      <c r="AD3175" s="8">
        <f t="shared" si="6186"/>
        <v>0</v>
      </c>
      <c r="AE3175" s="8">
        <f t="shared" si="6182"/>
        <v>0</v>
      </c>
      <c r="AF3175" s="8">
        <f t="shared" si="6182"/>
        <v>0</v>
      </c>
      <c r="AG3175" s="8">
        <f t="shared" si="6156"/>
        <v>5928934.7370000007</v>
      </c>
      <c r="AH3175" s="8">
        <f t="shared" si="6154"/>
        <v>5406270</v>
      </c>
      <c r="AI3175" s="8">
        <f t="shared" si="6155"/>
        <v>4646232.5999999996</v>
      </c>
      <c r="AJ3175" s="8">
        <f t="shared" si="6182"/>
        <v>0</v>
      </c>
      <c r="AK3175" s="16"/>
      <c r="AL3175" s="25"/>
    </row>
    <row r="3176" spans="1:38" s="10" customFormat="1" x14ac:dyDescent="0.3">
      <c r="A3176" s="9" t="s">
        <v>306</v>
      </c>
      <c r="B3176" s="9" t="s">
        <v>34</v>
      </c>
      <c r="C3176" s="9" t="s">
        <v>40</v>
      </c>
      <c r="D3176" s="9"/>
      <c r="E3176" s="9"/>
      <c r="F3176" s="13" t="s">
        <v>1506</v>
      </c>
      <c r="G3176" s="8"/>
      <c r="H3176" s="8"/>
      <c r="I3176" s="8"/>
      <c r="J3176" s="8"/>
      <c r="K3176" s="8"/>
      <c r="L3176" s="8"/>
      <c r="M3176" s="11"/>
      <c r="N3176" s="11"/>
      <c r="O3176" s="11"/>
      <c r="P3176" s="11">
        <f>P3177</f>
        <v>0</v>
      </c>
      <c r="Q3176" s="11">
        <f t="shared" ref="Q3176:AJ3180" si="6187">Q3177</f>
        <v>0</v>
      </c>
      <c r="R3176" s="11">
        <f t="shared" si="6187"/>
        <v>7352.7510000000002</v>
      </c>
      <c r="S3176" s="11">
        <f t="shared" si="6187"/>
        <v>0</v>
      </c>
      <c r="T3176" s="11">
        <f t="shared" si="6187"/>
        <v>0</v>
      </c>
      <c r="U3176" s="11">
        <f t="shared" si="6187"/>
        <v>0</v>
      </c>
      <c r="V3176" s="11">
        <f t="shared" si="6187"/>
        <v>0</v>
      </c>
      <c r="W3176" s="11">
        <f t="shared" si="6187"/>
        <v>0</v>
      </c>
      <c r="X3176" s="11">
        <f t="shared" si="6187"/>
        <v>0</v>
      </c>
      <c r="Y3176" s="11">
        <f t="shared" si="6187"/>
        <v>0</v>
      </c>
      <c r="Z3176" s="11">
        <f t="shared" si="6187"/>
        <v>0</v>
      </c>
      <c r="AA3176" s="11">
        <f t="shared" si="6187"/>
        <v>0</v>
      </c>
      <c r="AB3176" s="11">
        <f t="shared" si="6187"/>
        <v>0</v>
      </c>
      <c r="AC3176" s="11">
        <f t="shared" si="6187"/>
        <v>0</v>
      </c>
      <c r="AD3176" s="11">
        <f t="shared" si="6187"/>
        <v>0</v>
      </c>
      <c r="AE3176" s="11">
        <f t="shared" si="6187"/>
        <v>0</v>
      </c>
      <c r="AF3176" s="11">
        <f t="shared" si="6187"/>
        <v>0</v>
      </c>
      <c r="AG3176" s="11">
        <f t="shared" si="6156"/>
        <v>7352.7510000000002</v>
      </c>
      <c r="AH3176" s="11">
        <f t="shared" si="6154"/>
        <v>0</v>
      </c>
      <c r="AI3176" s="11">
        <f t="shared" si="6155"/>
        <v>0</v>
      </c>
      <c r="AJ3176" s="11">
        <f t="shared" si="6187"/>
        <v>0</v>
      </c>
      <c r="AK3176" s="31"/>
      <c r="AL3176" s="26"/>
    </row>
    <row r="3177" spans="1:38" ht="31.2" x14ac:dyDescent="0.3">
      <c r="A3177" s="4" t="s">
        <v>306</v>
      </c>
      <c r="B3177" s="4" t="s">
        <v>34</v>
      </c>
      <c r="C3177" s="4" t="s">
        <v>40</v>
      </c>
      <c r="D3177" s="4" t="s">
        <v>209</v>
      </c>
      <c r="E3177" s="4"/>
      <c r="F3177" s="14" t="s">
        <v>1267</v>
      </c>
      <c r="G3177" s="8"/>
      <c r="H3177" s="8"/>
      <c r="I3177" s="8"/>
      <c r="J3177" s="8"/>
      <c r="K3177" s="8"/>
      <c r="L3177" s="8"/>
      <c r="M3177" s="5"/>
      <c r="N3177" s="5"/>
      <c r="O3177" s="5"/>
      <c r="P3177" s="5">
        <f>P3178</f>
        <v>0</v>
      </c>
      <c r="Q3177" s="5">
        <f t="shared" si="6187"/>
        <v>0</v>
      </c>
      <c r="R3177" s="5">
        <f t="shared" si="6187"/>
        <v>7352.7510000000002</v>
      </c>
      <c r="S3177" s="5">
        <f t="shared" si="6187"/>
        <v>0</v>
      </c>
      <c r="T3177" s="5">
        <f t="shared" si="6187"/>
        <v>0</v>
      </c>
      <c r="U3177" s="5">
        <f t="shared" si="6187"/>
        <v>0</v>
      </c>
      <c r="V3177" s="5">
        <f t="shared" si="6187"/>
        <v>0</v>
      </c>
      <c r="W3177" s="5">
        <f t="shared" si="6187"/>
        <v>0</v>
      </c>
      <c r="X3177" s="5">
        <f t="shared" si="6187"/>
        <v>0</v>
      </c>
      <c r="Y3177" s="5">
        <f t="shared" si="6187"/>
        <v>0</v>
      </c>
      <c r="Z3177" s="5">
        <f t="shared" si="6187"/>
        <v>0</v>
      </c>
      <c r="AA3177" s="5">
        <f t="shared" si="6187"/>
        <v>0</v>
      </c>
      <c r="AB3177" s="5">
        <f t="shared" si="6187"/>
        <v>0</v>
      </c>
      <c r="AC3177" s="5">
        <f t="shared" si="6187"/>
        <v>0</v>
      </c>
      <c r="AD3177" s="5">
        <f t="shared" si="6187"/>
        <v>0</v>
      </c>
      <c r="AE3177" s="5">
        <f t="shared" si="6187"/>
        <v>0</v>
      </c>
      <c r="AF3177" s="5">
        <f t="shared" si="6187"/>
        <v>0</v>
      </c>
      <c r="AG3177" s="5">
        <f t="shared" si="6156"/>
        <v>7352.7510000000002</v>
      </c>
      <c r="AH3177" s="5">
        <f t="shared" si="6154"/>
        <v>0</v>
      </c>
      <c r="AI3177" s="5">
        <f t="shared" si="6155"/>
        <v>0</v>
      </c>
      <c r="AJ3177" s="5">
        <f t="shared" si="6187"/>
        <v>0</v>
      </c>
      <c r="AK3177" s="17"/>
      <c r="AL3177" s="27"/>
    </row>
    <row r="3178" spans="1:38" ht="31.2" x14ac:dyDescent="0.3">
      <c r="A3178" s="4" t="s">
        <v>306</v>
      </c>
      <c r="B3178" s="4" t="s">
        <v>34</v>
      </c>
      <c r="C3178" s="4" t="s">
        <v>40</v>
      </c>
      <c r="D3178" s="4" t="s">
        <v>210</v>
      </c>
      <c r="E3178" s="4"/>
      <c r="F3178" s="14" t="s">
        <v>1268</v>
      </c>
      <c r="G3178" s="8"/>
      <c r="H3178" s="8"/>
      <c r="I3178" s="8"/>
      <c r="J3178" s="8"/>
      <c r="K3178" s="8"/>
      <c r="L3178" s="8"/>
      <c r="M3178" s="5"/>
      <c r="N3178" s="5"/>
      <c r="O3178" s="5"/>
      <c r="P3178" s="5">
        <f>P3179</f>
        <v>0</v>
      </c>
      <c r="Q3178" s="5">
        <f t="shared" si="6187"/>
        <v>0</v>
      </c>
      <c r="R3178" s="5">
        <f t="shared" si="6187"/>
        <v>7352.7510000000002</v>
      </c>
      <c r="S3178" s="5">
        <f t="shared" si="6187"/>
        <v>0</v>
      </c>
      <c r="T3178" s="5">
        <f t="shared" si="6187"/>
        <v>0</v>
      </c>
      <c r="U3178" s="5">
        <f t="shared" si="6187"/>
        <v>0</v>
      </c>
      <c r="V3178" s="5">
        <f t="shared" si="6187"/>
        <v>0</v>
      </c>
      <c r="W3178" s="5">
        <f t="shared" si="6187"/>
        <v>0</v>
      </c>
      <c r="X3178" s="5">
        <f t="shared" si="6187"/>
        <v>0</v>
      </c>
      <c r="Y3178" s="5">
        <f t="shared" si="6187"/>
        <v>0</v>
      </c>
      <c r="Z3178" s="5">
        <f t="shared" si="6187"/>
        <v>0</v>
      </c>
      <c r="AA3178" s="5">
        <f t="shared" si="6187"/>
        <v>0</v>
      </c>
      <c r="AB3178" s="5">
        <f t="shared" si="6187"/>
        <v>0</v>
      </c>
      <c r="AC3178" s="5">
        <f t="shared" si="6187"/>
        <v>0</v>
      </c>
      <c r="AD3178" s="5">
        <f t="shared" si="6187"/>
        <v>0</v>
      </c>
      <c r="AE3178" s="5">
        <f t="shared" si="6187"/>
        <v>0</v>
      </c>
      <c r="AF3178" s="5">
        <f t="shared" si="6187"/>
        <v>0</v>
      </c>
      <c r="AG3178" s="5">
        <f t="shared" si="6156"/>
        <v>7352.7510000000002</v>
      </c>
      <c r="AH3178" s="5">
        <f t="shared" si="6154"/>
        <v>0</v>
      </c>
      <c r="AI3178" s="5">
        <f t="shared" si="6155"/>
        <v>0</v>
      </c>
      <c r="AJ3178" s="5">
        <f t="shared" si="6187"/>
        <v>0</v>
      </c>
      <c r="AK3178" s="17"/>
      <c r="AL3178" s="27"/>
    </row>
    <row r="3179" spans="1:38" ht="46.8" x14ac:dyDescent="0.3">
      <c r="A3179" s="4" t="s">
        <v>306</v>
      </c>
      <c r="B3179" s="4" t="s">
        <v>34</v>
      </c>
      <c r="C3179" s="4" t="s">
        <v>40</v>
      </c>
      <c r="D3179" s="4" t="s">
        <v>1508</v>
      </c>
      <c r="E3179" s="4"/>
      <c r="F3179" s="14" t="s">
        <v>1507</v>
      </c>
      <c r="G3179" s="8"/>
      <c r="H3179" s="8"/>
      <c r="I3179" s="8"/>
      <c r="J3179" s="8"/>
      <c r="K3179" s="8"/>
      <c r="L3179" s="8"/>
      <c r="M3179" s="5"/>
      <c r="N3179" s="5"/>
      <c r="O3179" s="5"/>
      <c r="P3179" s="5">
        <f>P3180</f>
        <v>0</v>
      </c>
      <c r="Q3179" s="5">
        <f t="shared" si="6187"/>
        <v>0</v>
      </c>
      <c r="R3179" s="5">
        <f t="shared" si="6187"/>
        <v>7352.7510000000002</v>
      </c>
      <c r="S3179" s="5">
        <f t="shared" si="6187"/>
        <v>0</v>
      </c>
      <c r="T3179" s="5">
        <f t="shared" si="6187"/>
        <v>0</v>
      </c>
      <c r="U3179" s="5">
        <f t="shared" si="6187"/>
        <v>0</v>
      </c>
      <c r="V3179" s="5">
        <f t="shared" si="6187"/>
        <v>0</v>
      </c>
      <c r="W3179" s="5">
        <f t="shared" si="6187"/>
        <v>0</v>
      </c>
      <c r="X3179" s="5">
        <f t="shared" si="6187"/>
        <v>0</v>
      </c>
      <c r="Y3179" s="5">
        <f t="shared" si="6187"/>
        <v>0</v>
      </c>
      <c r="Z3179" s="5">
        <f t="shared" si="6187"/>
        <v>0</v>
      </c>
      <c r="AA3179" s="5">
        <f t="shared" si="6187"/>
        <v>0</v>
      </c>
      <c r="AB3179" s="5">
        <f t="shared" si="6187"/>
        <v>0</v>
      </c>
      <c r="AC3179" s="5">
        <f t="shared" si="6187"/>
        <v>0</v>
      </c>
      <c r="AD3179" s="5">
        <f t="shared" si="6187"/>
        <v>0</v>
      </c>
      <c r="AE3179" s="5">
        <f t="shared" si="6187"/>
        <v>0</v>
      </c>
      <c r="AF3179" s="5">
        <f t="shared" si="6187"/>
        <v>0</v>
      </c>
      <c r="AG3179" s="5">
        <f t="shared" si="6156"/>
        <v>7352.7510000000002</v>
      </c>
      <c r="AH3179" s="5">
        <f t="shared" si="6154"/>
        <v>0</v>
      </c>
      <c r="AI3179" s="5">
        <f t="shared" si="6155"/>
        <v>0</v>
      </c>
      <c r="AJ3179" s="5">
        <f t="shared" si="6187"/>
        <v>0</v>
      </c>
      <c r="AK3179" s="17"/>
      <c r="AL3179" s="27"/>
    </row>
    <row r="3180" spans="1:38" ht="31.2" x14ac:dyDescent="0.3">
      <c r="A3180" s="4" t="s">
        <v>306</v>
      </c>
      <c r="B3180" s="4" t="s">
        <v>34</v>
      </c>
      <c r="C3180" s="4" t="s">
        <v>40</v>
      </c>
      <c r="D3180" s="4" t="s">
        <v>1508</v>
      </c>
      <c r="E3180" s="4" t="s">
        <v>15</v>
      </c>
      <c r="F3180" s="14" t="s">
        <v>559</v>
      </c>
      <c r="G3180" s="8"/>
      <c r="H3180" s="8"/>
      <c r="I3180" s="8"/>
      <c r="J3180" s="8"/>
      <c r="K3180" s="8"/>
      <c r="L3180" s="8"/>
      <c r="M3180" s="5"/>
      <c r="N3180" s="5"/>
      <c r="O3180" s="5"/>
      <c r="P3180" s="5">
        <f>P3181</f>
        <v>0</v>
      </c>
      <c r="Q3180" s="5">
        <f t="shared" si="6187"/>
        <v>0</v>
      </c>
      <c r="R3180" s="5">
        <f t="shared" si="6187"/>
        <v>7352.7510000000002</v>
      </c>
      <c r="S3180" s="5">
        <f t="shared" si="6187"/>
        <v>0</v>
      </c>
      <c r="T3180" s="5">
        <f t="shared" si="6187"/>
        <v>0</v>
      </c>
      <c r="U3180" s="5">
        <f t="shared" si="6187"/>
        <v>0</v>
      </c>
      <c r="V3180" s="5">
        <f t="shared" si="6187"/>
        <v>0</v>
      </c>
      <c r="W3180" s="5">
        <f t="shared" si="6187"/>
        <v>0</v>
      </c>
      <c r="X3180" s="5">
        <f t="shared" si="6187"/>
        <v>0</v>
      </c>
      <c r="Y3180" s="5">
        <f t="shared" si="6187"/>
        <v>0</v>
      </c>
      <c r="Z3180" s="5">
        <f t="shared" si="6187"/>
        <v>0</v>
      </c>
      <c r="AA3180" s="5">
        <f t="shared" si="6187"/>
        <v>0</v>
      </c>
      <c r="AB3180" s="5">
        <f t="shared" si="6187"/>
        <v>0</v>
      </c>
      <c r="AC3180" s="5">
        <f t="shared" si="6187"/>
        <v>0</v>
      </c>
      <c r="AD3180" s="5">
        <f t="shared" si="6187"/>
        <v>0</v>
      </c>
      <c r="AE3180" s="5">
        <f t="shared" si="6187"/>
        <v>0</v>
      </c>
      <c r="AF3180" s="5">
        <f t="shared" si="6187"/>
        <v>0</v>
      </c>
      <c r="AG3180" s="5">
        <f t="shared" si="6156"/>
        <v>7352.7510000000002</v>
      </c>
      <c r="AH3180" s="5">
        <f t="shared" si="6154"/>
        <v>0</v>
      </c>
      <c r="AI3180" s="5">
        <f t="shared" si="6155"/>
        <v>0</v>
      </c>
      <c r="AJ3180" s="5">
        <f t="shared" si="6187"/>
        <v>0</v>
      </c>
      <c r="AK3180" s="17"/>
      <c r="AL3180" s="27"/>
    </row>
    <row r="3181" spans="1:38" ht="31.2" x14ac:dyDescent="0.3">
      <c r="A3181" s="4" t="s">
        <v>306</v>
      </c>
      <c r="B3181" s="4" t="s">
        <v>34</v>
      </c>
      <c r="C3181" s="4" t="s">
        <v>40</v>
      </c>
      <c r="D3181" s="4" t="s">
        <v>1508</v>
      </c>
      <c r="E3181" s="4" t="s">
        <v>16</v>
      </c>
      <c r="F3181" s="14" t="s">
        <v>560</v>
      </c>
      <c r="G3181" s="8"/>
      <c r="H3181" s="8"/>
      <c r="I3181" s="8"/>
      <c r="J3181" s="8"/>
      <c r="K3181" s="8"/>
      <c r="L3181" s="8"/>
      <c r="M3181" s="5"/>
      <c r="N3181" s="5"/>
      <c r="O3181" s="5"/>
      <c r="P3181" s="5"/>
      <c r="Q3181" s="5"/>
      <c r="R3181" s="5">
        <v>7352.7510000000002</v>
      </c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>
        <f t="shared" si="6156"/>
        <v>7352.7510000000002</v>
      </c>
      <c r="AH3181" s="5">
        <f t="shared" si="6154"/>
        <v>0</v>
      </c>
      <c r="AI3181" s="5">
        <f t="shared" si="6155"/>
        <v>0</v>
      </c>
      <c r="AJ3181" s="5"/>
      <c r="AK3181" s="17"/>
      <c r="AL3181" s="27"/>
    </row>
    <row r="3182" spans="1:38" s="10" customFormat="1" x14ac:dyDescent="0.3">
      <c r="A3182" s="9" t="s">
        <v>306</v>
      </c>
      <c r="B3182" s="9" t="s">
        <v>34</v>
      </c>
      <c r="C3182" s="9" t="s">
        <v>35</v>
      </c>
      <c r="D3182" s="9"/>
      <c r="E3182" s="9"/>
      <c r="F3182" s="13" t="s">
        <v>536</v>
      </c>
      <c r="G3182" s="11">
        <f>G3183</f>
        <v>2508063.7999999998</v>
      </c>
      <c r="H3182" s="11">
        <f t="shared" ref="H3182:AJ3182" si="6188">H3183</f>
        <v>1169232.6000000001</v>
      </c>
      <c r="I3182" s="11">
        <f t="shared" si="6188"/>
        <v>0</v>
      </c>
      <c r="J3182" s="11">
        <f t="shared" si="6188"/>
        <v>-6607.7370000000001</v>
      </c>
      <c r="K3182" s="11">
        <f t="shared" si="6188"/>
        <v>0</v>
      </c>
      <c r="L3182" s="11">
        <f t="shared" si="6188"/>
        <v>0</v>
      </c>
      <c r="M3182" s="11">
        <f t="shared" si="6165"/>
        <v>2501456.0629999996</v>
      </c>
      <c r="N3182" s="11">
        <f t="shared" si="6166"/>
        <v>1169232.6000000001</v>
      </c>
      <c r="O3182" s="11">
        <f t="shared" si="6167"/>
        <v>0</v>
      </c>
      <c r="P3182" s="11">
        <f t="shared" si="6188"/>
        <v>0</v>
      </c>
      <c r="Q3182" s="11">
        <f t="shared" si="6188"/>
        <v>35136.400000000001</v>
      </c>
      <c r="R3182" s="11">
        <f t="shared" si="6188"/>
        <v>0</v>
      </c>
      <c r="S3182" s="11">
        <f t="shared" si="6188"/>
        <v>0</v>
      </c>
      <c r="T3182" s="11">
        <f t="shared" si="6188"/>
        <v>116500</v>
      </c>
      <c r="U3182" s="11">
        <f t="shared" si="6188"/>
        <v>0</v>
      </c>
      <c r="V3182" s="11">
        <f t="shared" si="6188"/>
        <v>0</v>
      </c>
      <c r="W3182" s="11">
        <f t="shared" si="6188"/>
        <v>147505</v>
      </c>
      <c r="X3182" s="11">
        <f t="shared" si="6188"/>
        <v>0</v>
      </c>
      <c r="Y3182" s="11">
        <f t="shared" si="6188"/>
        <v>0</v>
      </c>
      <c r="Z3182" s="11">
        <f t="shared" si="6188"/>
        <v>0</v>
      </c>
      <c r="AA3182" s="11">
        <f t="shared" si="6188"/>
        <v>0</v>
      </c>
      <c r="AB3182" s="11">
        <f t="shared" si="6188"/>
        <v>0</v>
      </c>
      <c r="AC3182" s="11">
        <f t="shared" si="6188"/>
        <v>0</v>
      </c>
      <c r="AD3182" s="11">
        <f t="shared" si="6188"/>
        <v>0</v>
      </c>
      <c r="AE3182" s="11">
        <f t="shared" si="6188"/>
        <v>0</v>
      </c>
      <c r="AF3182" s="11">
        <f t="shared" si="6188"/>
        <v>0</v>
      </c>
      <c r="AG3182" s="11">
        <f t="shared" si="6156"/>
        <v>2800597.4629999995</v>
      </c>
      <c r="AH3182" s="11">
        <f t="shared" si="6154"/>
        <v>1169232.6000000001</v>
      </c>
      <c r="AI3182" s="11">
        <f t="shared" si="6155"/>
        <v>0</v>
      </c>
      <c r="AJ3182" s="11">
        <f t="shared" si="6188"/>
        <v>0</v>
      </c>
      <c r="AK3182" s="31"/>
      <c r="AL3182" s="26"/>
    </row>
    <row r="3183" spans="1:38" ht="31.2" x14ac:dyDescent="0.3">
      <c r="A3183" s="4" t="s">
        <v>306</v>
      </c>
      <c r="B3183" s="4" t="s">
        <v>34</v>
      </c>
      <c r="C3183" s="4" t="s">
        <v>35</v>
      </c>
      <c r="D3183" s="4" t="s">
        <v>206</v>
      </c>
      <c r="E3183" s="4"/>
      <c r="F3183" s="14" t="s">
        <v>1057</v>
      </c>
      <c r="G3183" s="5">
        <f t="shared" ref="G3183:L3183" si="6189">G3184+G3194</f>
        <v>2508063.7999999998</v>
      </c>
      <c r="H3183" s="5">
        <f t="shared" si="6189"/>
        <v>1169232.6000000001</v>
      </c>
      <c r="I3183" s="5">
        <f t="shared" si="6189"/>
        <v>0</v>
      </c>
      <c r="J3183" s="5">
        <f t="shared" si="6189"/>
        <v>-6607.7370000000001</v>
      </c>
      <c r="K3183" s="5">
        <f t="shared" si="6189"/>
        <v>0</v>
      </c>
      <c r="L3183" s="5">
        <f t="shared" si="6189"/>
        <v>0</v>
      </c>
      <c r="M3183" s="5">
        <f t="shared" si="6165"/>
        <v>2501456.0629999996</v>
      </c>
      <c r="N3183" s="5">
        <f t="shared" si="6166"/>
        <v>1169232.6000000001</v>
      </c>
      <c r="O3183" s="5">
        <f t="shared" si="6167"/>
        <v>0</v>
      </c>
      <c r="P3183" s="5">
        <f t="shared" ref="P3183:AJ3183" si="6190">P3184+P3194</f>
        <v>0</v>
      </c>
      <c r="Q3183" s="5">
        <f t="shared" si="6190"/>
        <v>35136.400000000001</v>
      </c>
      <c r="R3183" s="5">
        <f t="shared" si="6190"/>
        <v>0</v>
      </c>
      <c r="S3183" s="5">
        <f t="shared" si="6190"/>
        <v>0</v>
      </c>
      <c r="T3183" s="5">
        <f t="shared" si="6190"/>
        <v>116500</v>
      </c>
      <c r="U3183" s="5">
        <f t="shared" si="6190"/>
        <v>0</v>
      </c>
      <c r="V3183" s="5">
        <f t="shared" ref="V3183" si="6191">V3184+V3194</f>
        <v>0</v>
      </c>
      <c r="W3183" s="5">
        <f t="shared" si="6190"/>
        <v>147505</v>
      </c>
      <c r="X3183" s="5">
        <f t="shared" ref="X3183:Y3183" si="6192">X3184+X3194</f>
        <v>0</v>
      </c>
      <c r="Y3183" s="5">
        <f t="shared" si="6192"/>
        <v>0</v>
      </c>
      <c r="Z3183" s="5">
        <f t="shared" si="6190"/>
        <v>0</v>
      </c>
      <c r="AA3183" s="5">
        <f t="shared" ref="AA3183" si="6193">AA3184+AA3194</f>
        <v>0</v>
      </c>
      <c r="AB3183" s="5">
        <f t="shared" si="6190"/>
        <v>0</v>
      </c>
      <c r="AC3183" s="5">
        <f t="shared" ref="AC3183:AD3183" si="6194">AC3184+AC3194</f>
        <v>0</v>
      </c>
      <c r="AD3183" s="5">
        <f t="shared" si="6194"/>
        <v>0</v>
      </c>
      <c r="AE3183" s="5">
        <f t="shared" si="6190"/>
        <v>0</v>
      </c>
      <c r="AF3183" s="5">
        <f t="shared" si="6190"/>
        <v>0</v>
      </c>
      <c r="AG3183" s="5">
        <f t="shared" si="6156"/>
        <v>2800597.4629999995</v>
      </c>
      <c r="AH3183" s="5">
        <f t="shared" si="6154"/>
        <v>1169232.6000000001</v>
      </c>
      <c r="AI3183" s="5">
        <f t="shared" si="6155"/>
        <v>0</v>
      </c>
      <c r="AJ3183" s="5">
        <f t="shared" si="6190"/>
        <v>0</v>
      </c>
      <c r="AK3183" s="17"/>
      <c r="AL3183" s="27"/>
    </row>
    <row r="3184" spans="1:38" ht="31.2" x14ac:dyDescent="0.3">
      <c r="A3184" s="4" t="s">
        <v>306</v>
      </c>
      <c r="B3184" s="4" t="s">
        <v>34</v>
      </c>
      <c r="C3184" s="4" t="s">
        <v>35</v>
      </c>
      <c r="D3184" s="4" t="s">
        <v>207</v>
      </c>
      <c r="E3184" s="4"/>
      <c r="F3184" s="14" t="s">
        <v>1058</v>
      </c>
      <c r="G3184" s="5">
        <f>G3185</f>
        <v>248800</v>
      </c>
      <c r="H3184" s="5">
        <f t="shared" ref="H3184:AJ3184" si="6195">H3185</f>
        <v>233000</v>
      </c>
      <c r="I3184" s="5">
        <f t="shared" si="6195"/>
        <v>0</v>
      </c>
      <c r="J3184" s="5">
        <f t="shared" si="6195"/>
        <v>-6607.7370000000001</v>
      </c>
      <c r="K3184" s="5">
        <f t="shared" si="6195"/>
        <v>0</v>
      </c>
      <c r="L3184" s="5">
        <f t="shared" si="6195"/>
        <v>0</v>
      </c>
      <c r="M3184" s="5">
        <f t="shared" si="6165"/>
        <v>242192.26300000001</v>
      </c>
      <c r="N3184" s="5">
        <f t="shared" si="6166"/>
        <v>233000</v>
      </c>
      <c r="O3184" s="5">
        <f t="shared" si="6167"/>
        <v>0</v>
      </c>
      <c r="P3184" s="5">
        <f t="shared" si="6195"/>
        <v>0</v>
      </c>
      <c r="Q3184" s="5">
        <f t="shared" si="6195"/>
        <v>0</v>
      </c>
      <c r="R3184" s="5">
        <f t="shared" si="6195"/>
        <v>0</v>
      </c>
      <c r="S3184" s="5">
        <f t="shared" si="6195"/>
        <v>0</v>
      </c>
      <c r="T3184" s="5">
        <f t="shared" si="6195"/>
        <v>116500</v>
      </c>
      <c r="U3184" s="5">
        <f t="shared" si="6195"/>
        <v>0</v>
      </c>
      <c r="V3184" s="5">
        <f t="shared" si="6195"/>
        <v>0</v>
      </c>
      <c r="W3184" s="5">
        <f t="shared" si="6195"/>
        <v>0</v>
      </c>
      <c r="X3184" s="5">
        <f t="shared" si="6195"/>
        <v>0</v>
      </c>
      <c r="Y3184" s="5">
        <f t="shared" si="6195"/>
        <v>0</v>
      </c>
      <c r="Z3184" s="5">
        <f t="shared" si="6195"/>
        <v>0</v>
      </c>
      <c r="AA3184" s="5">
        <f t="shared" si="6195"/>
        <v>0</v>
      </c>
      <c r="AB3184" s="5">
        <f t="shared" si="6195"/>
        <v>0</v>
      </c>
      <c r="AC3184" s="5">
        <f t="shared" si="6195"/>
        <v>0</v>
      </c>
      <c r="AD3184" s="5">
        <f t="shared" si="6195"/>
        <v>0</v>
      </c>
      <c r="AE3184" s="5">
        <f t="shared" si="6195"/>
        <v>0</v>
      </c>
      <c r="AF3184" s="5">
        <f t="shared" si="6195"/>
        <v>0</v>
      </c>
      <c r="AG3184" s="5">
        <f t="shared" si="6156"/>
        <v>358692.26300000004</v>
      </c>
      <c r="AH3184" s="5">
        <f t="shared" si="6154"/>
        <v>233000</v>
      </c>
      <c r="AI3184" s="5">
        <f t="shared" si="6155"/>
        <v>0</v>
      </c>
      <c r="AJ3184" s="5">
        <f t="shared" si="6195"/>
        <v>0</v>
      </c>
      <c r="AK3184" s="17"/>
      <c r="AL3184" s="27"/>
    </row>
    <row r="3185" spans="1:38" ht="62.4" x14ac:dyDescent="0.3">
      <c r="A3185" s="4" t="s">
        <v>306</v>
      </c>
      <c r="B3185" s="4" t="s">
        <v>34</v>
      </c>
      <c r="C3185" s="4" t="s">
        <v>35</v>
      </c>
      <c r="D3185" s="4" t="s">
        <v>324</v>
      </c>
      <c r="E3185" s="4"/>
      <c r="F3185" s="14" t="s">
        <v>1258</v>
      </c>
      <c r="G3185" s="5">
        <f>G3186+G3189</f>
        <v>248800</v>
      </c>
      <c r="H3185" s="5">
        <f t="shared" ref="H3185:I3185" si="6196">H3186+H3189</f>
        <v>233000</v>
      </c>
      <c r="I3185" s="5">
        <f t="shared" si="6196"/>
        <v>0</v>
      </c>
      <c r="J3185" s="5">
        <f t="shared" ref="J3185:L3185" si="6197">J3186+J3189</f>
        <v>-6607.7370000000001</v>
      </c>
      <c r="K3185" s="5">
        <f t="shared" si="6197"/>
        <v>0</v>
      </c>
      <c r="L3185" s="5">
        <f t="shared" si="6197"/>
        <v>0</v>
      </c>
      <c r="M3185" s="5">
        <f t="shared" si="6165"/>
        <v>242192.26300000001</v>
      </c>
      <c r="N3185" s="5">
        <f t="shared" si="6166"/>
        <v>233000</v>
      </c>
      <c r="O3185" s="5">
        <f t="shared" si="6167"/>
        <v>0</v>
      </c>
      <c r="P3185" s="5">
        <f>P3186+P3189</f>
        <v>0</v>
      </c>
      <c r="Q3185" s="5">
        <f t="shared" ref="Q3185:AJ3185" si="6198">Q3186+Q3189</f>
        <v>0</v>
      </c>
      <c r="R3185" s="5">
        <f t="shared" si="6198"/>
        <v>0</v>
      </c>
      <c r="S3185" s="5">
        <f t="shared" si="6198"/>
        <v>0</v>
      </c>
      <c r="T3185" s="5">
        <f t="shared" si="6198"/>
        <v>116500</v>
      </c>
      <c r="U3185" s="5">
        <f t="shared" si="6198"/>
        <v>0</v>
      </c>
      <c r="V3185" s="5">
        <f t="shared" ref="V3185" si="6199">V3186+V3189</f>
        <v>0</v>
      </c>
      <c r="W3185" s="5">
        <f t="shared" si="6198"/>
        <v>0</v>
      </c>
      <c r="X3185" s="5">
        <f t="shared" ref="X3185:Y3185" si="6200">X3186+X3189</f>
        <v>0</v>
      </c>
      <c r="Y3185" s="5">
        <f t="shared" si="6200"/>
        <v>0</v>
      </c>
      <c r="Z3185" s="5">
        <f t="shared" si="6198"/>
        <v>0</v>
      </c>
      <c r="AA3185" s="5">
        <f t="shared" ref="AA3185" si="6201">AA3186+AA3189</f>
        <v>0</v>
      </c>
      <c r="AB3185" s="5">
        <f t="shared" si="6198"/>
        <v>0</v>
      </c>
      <c r="AC3185" s="5">
        <f t="shared" ref="AC3185:AD3185" si="6202">AC3186+AC3189</f>
        <v>0</v>
      </c>
      <c r="AD3185" s="5">
        <f t="shared" si="6202"/>
        <v>0</v>
      </c>
      <c r="AE3185" s="5">
        <f t="shared" si="6198"/>
        <v>0</v>
      </c>
      <c r="AF3185" s="5">
        <f t="shared" si="6198"/>
        <v>0</v>
      </c>
      <c r="AG3185" s="5">
        <f t="shared" si="6156"/>
        <v>358692.26300000004</v>
      </c>
      <c r="AH3185" s="5">
        <f t="shared" si="6154"/>
        <v>233000</v>
      </c>
      <c r="AI3185" s="5">
        <f t="shared" si="6155"/>
        <v>0</v>
      </c>
      <c r="AJ3185" s="5">
        <f t="shared" si="6198"/>
        <v>0</v>
      </c>
      <c r="AK3185" s="17"/>
      <c r="AL3185" s="27"/>
    </row>
    <row r="3186" spans="1:38" ht="31.2" x14ac:dyDescent="0.3">
      <c r="A3186" s="4" t="s">
        <v>306</v>
      </c>
      <c r="B3186" s="4" t="s">
        <v>34</v>
      </c>
      <c r="C3186" s="4" t="s">
        <v>35</v>
      </c>
      <c r="D3186" s="4" t="s">
        <v>1119</v>
      </c>
      <c r="E3186" s="4"/>
      <c r="F3186" s="14" t="s">
        <v>659</v>
      </c>
      <c r="G3186" s="5">
        <f>G3187</f>
        <v>15800</v>
      </c>
      <c r="H3186" s="5">
        <f t="shared" ref="H3186:AJ3187" si="6203">H3187</f>
        <v>0</v>
      </c>
      <c r="I3186" s="5">
        <f t="shared" si="6203"/>
        <v>0</v>
      </c>
      <c r="J3186" s="5">
        <f t="shared" si="6203"/>
        <v>-6607.7370000000001</v>
      </c>
      <c r="K3186" s="5">
        <f t="shared" si="6203"/>
        <v>0</v>
      </c>
      <c r="L3186" s="5">
        <f t="shared" si="6203"/>
        <v>0</v>
      </c>
      <c r="M3186" s="5">
        <f t="shared" si="6165"/>
        <v>9192.262999999999</v>
      </c>
      <c r="N3186" s="5">
        <f t="shared" si="6166"/>
        <v>0</v>
      </c>
      <c r="O3186" s="5">
        <f t="shared" si="6167"/>
        <v>0</v>
      </c>
      <c r="P3186" s="5">
        <f t="shared" si="6203"/>
        <v>0</v>
      </c>
      <c r="Q3186" s="5">
        <f t="shared" si="6203"/>
        <v>0</v>
      </c>
      <c r="R3186" s="5">
        <f t="shared" si="6203"/>
        <v>0</v>
      </c>
      <c r="S3186" s="5">
        <f t="shared" si="6203"/>
        <v>0</v>
      </c>
      <c r="T3186" s="5">
        <f t="shared" si="6203"/>
        <v>0</v>
      </c>
      <c r="U3186" s="5">
        <f t="shared" si="6203"/>
        <v>0</v>
      </c>
      <c r="V3186" s="5">
        <f t="shared" si="6203"/>
        <v>0</v>
      </c>
      <c r="W3186" s="5">
        <f t="shared" si="6203"/>
        <v>0</v>
      </c>
      <c r="X3186" s="5">
        <f t="shared" si="6203"/>
        <v>0</v>
      </c>
      <c r="Y3186" s="5">
        <f t="shared" si="6203"/>
        <v>0</v>
      </c>
      <c r="Z3186" s="5">
        <f t="shared" si="6203"/>
        <v>0</v>
      </c>
      <c r="AA3186" s="5">
        <f t="shared" si="6203"/>
        <v>0</v>
      </c>
      <c r="AB3186" s="5">
        <f t="shared" si="6203"/>
        <v>0</v>
      </c>
      <c r="AC3186" s="5">
        <f t="shared" si="6203"/>
        <v>0</v>
      </c>
      <c r="AD3186" s="5">
        <f t="shared" si="6203"/>
        <v>0</v>
      </c>
      <c r="AE3186" s="5">
        <f t="shared" si="6203"/>
        <v>0</v>
      </c>
      <c r="AF3186" s="5">
        <f t="shared" si="6203"/>
        <v>0</v>
      </c>
      <c r="AG3186" s="5">
        <f t="shared" si="6156"/>
        <v>9192.262999999999</v>
      </c>
      <c r="AH3186" s="5">
        <f t="shared" si="6154"/>
        <v>0</v>
      </c>
      <c r="AI3186" s="5">
        <f t="shared" si="6155"/>
        <v>0</v>
      </c>
      <c r="AJ3186" s="5">
        <f t="shared" si="6203"/>
        <v>0</v>
      </c>
      <c r="AK3186" s="17"/>
      <c r="AL3186" s="27"/>
    </row>
    <row r="3187" spans="1:38" ht="31.2" x14ac:dyDescent="0.3">
      <c r="A3187" s="4" t="s">
        <v>306</v>
      </c>
      <c r="B3187" s="4" t="s">
        <v>34</v>
      </c>
      <c r="C3187" s="4" t="s">
        <v>35</v>
      </c>
      <c r="D3187" s="4" t="s">
        <v>1119</v>
      </c>
      <c r="E3187" s="4" t="s">
        <v>15</v>
      </c>
      <c r="F3187" s="14" t="s">
        <v>559</v>
      </c>
      <c r="G3187" s="5">
        <f>G3188</f>
        <v>15800</v>
      </c>
      <c r="H3187" s="5">
        <f t="shared" si="6203"/>
        <v>0</v>
      </c>
      <c r="I3187" s="5">
        <f t="shared" si="6203"/>
        <v>0</v>
      </c>
      <c r="J3187" s="5">
        <f t="shared" si="6203"/>
        <v>-6607.7370000000001</v>
      </c>
      <c r="K3187" s="5">
        <f t="shared" si="6203"/>
        <v>0</v>
      </c>
      <c r="L3187" s="5">
        <f t="shared" si="6203"/>
        <v>0</v>
      </c>
      <c r="M3187" s="5">
        <f t="shared" si="6165"/>
        <v>9192.262999999999</v>
      </c>
      <c r="N3187" s="5">
        <f t="shared" si="6166"/>
        <v>0</v>
      </c>
      <c r="O3187" s="5">
        <f t="shared" si="6167"/>
        <v>0</v>
      </c>
      <c r="P3187" s="5">
        <f t="shared" si="6203"/>
        <v>0</v>
      </c>
      <c r="Q3187" s="5">
        <f t="shared" si="6203"/>
        <v>0</v>
      </c>
      <c r="R3187" s="5">
        <f t="shared" si="6203"/>
        <v>0</v>
      </c>
      <c r="S3187" s="5">
        <f t="shared" si="6203"/>
        <v>0</v>
      </c>
      <c r="T3187" s="5">
        <f t="shared" si="6203"/>
        <v>0</v>
      </c>
      <c r="U3187" s="5">
        <f t="shared" si="6203"/>
        <v>0</v>
      </c>
      <c r="V3187" s="5">
        <f t="shared" si="6203"/>
        <v>0</v>
      </c>
      <c r="W3187" s="5">
        <f t="shared" si="6203"/>
        <v>0</v>
      </c>
      <c r="X3187" s="5">
        <f t="shared" si="6203"/>
        <v>0</v>
      </c>
      <c r="Y3187" s="5">
        <f t="shared" si="6203"/>
        <v>0</v>
      </c>
      <c r="Z3187" s="5">
        <f t="shared" si="6203"/>
        <v>0</v>
      </c>
      <c r="AA3187" s="5">
        <f t="shared" si="6203"/>
        <v>0</v>
      </c>
      <c r="AB3187" s="5">
        <f t="shared" si="6203"/>
        <v>0</v>
      </c>
      <c r="AC3187" s="5">
        <f t="shared" si="6203"/>
        <v>0</v>
      </c>
      <c r="AD3187" s="5">
        <f t="shared" si="6203"/>
        <v>0</v>
      </c>
      <c r="AE3187" s="5">
        <f t="shared" si="6203"/>
        <v>0</v>
      </c>
      <c r="AF3187" s="5">
        <f t="shared" si="6203"/>
        <v>0</v>
      </c>
      <c r="AG3187" s="5">
        <f t="shared" si="6156"/>
        <v>9192.262999999999</v>
      </c>
      <c r="AH3187" s="5">
        <f t="shared" si="6154"/>
        <v>0</v>
      </c>
      <c r="AI3187" s="5">
        <f t="shared" si="6155"/>
        <v>0</v>
      </c>
      <c r="AJ3187" s="5">
        <f t="shared" si="6203"/>
        <v>0</v>
      </c>
      <c r="AK3187" s="17"/>
      <c r="AL3187" s="27"/>
    </row>
    <row r="3188" spans="1:38" ht="31.2" x14ac:dyDescent="0.3">
      <c r="A3188" s="4" t="s">
        <v>306</v>
      </c>
      <c r="B3188" s="4" t="s">
        <v>34</v>
      </c>
      <c r="C3188" s="4" t="s">
        <v>35</v>
      </c>
      <c r="D3188" s="4" t="s">
        <v>1119</v>
      </c>
      <c r="E3188" s="4" t="s">
        <v>16</v>
      </c>
      <c r="F3188" s="14" t="s">
        <v>560</v>
      </c>
      <c r="G3188" s="5">
        <v>15800</v>
      </c>
      <c r="H3188" s="5">
        <v>0</v>
      </c>
      <c r="I3188" s="5">
        <v>0</v>
      </c>
      <c r="J3188" s="5">
        <v>-6607.7370000000001</v>
      </c>
      <c r="K3188" s="5"/>
      <c r="L3188" s="5"/>
      <c r="M3188" s="5">
        <f t="shared" si="6165"/>
        <v>9192.262999999999</v>
      </c>
      <c r="N3188" s="5">
        <f t="shared" si="6166"/>
        <v>0</v>
      </c>
      <c r="O3188" s="5">
        <f t="shared" si="6167"/>
        <v>0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>
        <f t="shared" si="6156"/>
        <v>9192.262999999999</v>
      </c>
      <c r="AH3188" s="5">
        <f t="shared" si="6154"/>
        <v>0</v>
      </c>
      <c r="AI3188" s="5">
        <f t="shared" si="6155"/>
        <v>0</v>
      </c>
      <c r="AJ3188" s="5"/>
      <c r="AK3188" s="17"/>
      <c r="AL3188" s="27" t="s">
        <v>1418</v>
      </c>
    </row>
    <row r="3189" spans="1:38" ht="109.2" x14ac:dyDescent="0.3">
      <c r="A3189" s="4" t="s">
        <v>306</v>
      </c>
      <c r="B3189" s="4" t="s">
        <v>34</v>
      </c>
      <c r="C3189" s="4" t="s">
        <v>35</v>
      </c>
      <c r="D3189" s="4" t="s">
        <v>1059</v>
      </c>
      <c r="E3189" s="4"/>
      <c r="F3189" s="14" t="s">
        <v>1490</v>
      </c>
      <c r="G3189" s="5">
        <f>G3190</f>
        <v>233000</v>
      </c>
      <c r="H3189" s="5">
        <f t="shared" ref="H3189:AJ3190" si="6204">H3190</f>
        <v>233000</v>
      </c>
      <c r="I3189" s="5">
        <f t="shared" si="6204"/>
        <v>0</v>
      </c>
      <c r="J3189" s="5">
        <f t="shared" si="6204"/>
        <v>0</v>
      </c>
      <c r="K3189" s="5">
        <f t="shared" si="6204"/>
        <v>0</v>
      </c>
      <c r="L3189" s="5">
        <f t="shared" si="6204"/>
        <v>0</v>
      </c>
      <c r="M3189" s="5">
        <f t="shared" si="6165"/>
        <v>233000</v>
      </c>
      <c r="N3189" s="5">
        <f t="shared" si="6166"/>
        <v>233000</v>
      </c>
      <c r="O3189" s="5">
        <f t="shared" si="6167"/>
        <v>0</v>
      </c>
      <c r="P3189" s="5">
        <f>P3190+P3192</f>
        <v>0</v>
      </c>
      <c r="Q3189" s="5">
        <f t="shared" ref="Q3189:R3189" si="6205">Q3190+Q3192</f>
        <v>0</v>
      </c>
      <c r="R3189" s="5">
        <f t="shared" si="6205"/>
        <v>0</v>
      </c>
      <c r="S3189" s="5">
        <f t="shared" ref="S3189" si="6206">S3190+S3192</f>
        <v>0</v>
      </c>
      <c r="T3189" s="5">
        <f t="shared" ref="T3189:AJ3189" si="6207">T3190+T3192</f>
        <v>116500</v>
      </c>
      <c r="U3189" s="5">
        <f t="shared" si="6207"/>
        <v>0</v>
      </c>
      <c r="V3189" s="5">
        <f t="shared" ref="V3189" si="6208">V3190+V3192</f>
        <v>0</v>
      </c>
      <c r="W3189" s="5">
        <f t="shared" si="6207"/>
        <v>0</v>
      </c>
      <c r="X3189" s="5">
        <f t="shared" ref="X3189:Y3189" si="6209">X3190+X3192</f>
        <v>0</v>
      </c>
      <c r="Y3189" s="5">
        <f t="shared" si="6209"/>
        <v>0</v>
      </c>
      <c r="Z3189" s="5">
        <f t="shared" ref="Z3189:AE3189" si="6210">Z3190+Z3192</f>
        <v>0</v>
      </c>
      <c r="AA3189" s="5">
        <f t="shared" si="6210"/>
        <v>0</v>
      </c>
      <c r="AB3189" s="5">
        <f t="shared" si="6207"/>
        <v>0</v>
      </c>
      <c r="AC3189" s="5">
        <f t="shared" ref="AC3189:AD3189" si="6211">AC3190+AC3192</f>
        <v>0</v>
      </c>
      <c r="AD3189" s="5">
        <f t="shared" si="6211"/>
        <v>0</v>
      </c>
      <c r="AE3189" s="5">
        <f t="shared" si="6210"/>
        <v>0</v>
      </c>
      <c r="AF3189" s="5">
        <f t="shared" si="6207"/>
        <v>0</v>
      </c>
      <c r="AG3189" s="5">
        <f t="shared" si="6156"/>
        <v>349500</v>
      </c>
      <c r="AH3189" s="5">
        <f t="shared" si="6154"/>
        <v>233000</v>
      </c>
      <c r="AI3189" s="5">
        <f t="shared" si="6155"/>
        <v>0</v>
      </c>
      <c r="AJ3189" s="5">
        <f t="shared" si="6207"/>
        <v>0</v>
      </c>
      <c r="AK3189" s="17"/>
      <c r="AL3189" s="27"/>
    </row>
    <row r="3190" spans="1:38" ht="31.2" x14ac:dyDescent="0.3">
      <c r="A3190" s="4" t="s">
        <v>306</v>
      </c>
      <c r="B3190" s="4" t="s">
        <v>34</v>
      </c>
      <c r="C3190" s="4" t="s">
        <v>35</v>
      </c>
      <c r="D3190" s="4" t="s">
        <v>1059</v>
      </c>
      <c r="E3190" s="4" t="s">
        <v>15</v>
      </c>
      <c r="F3190" s="14" t="s">
        <v>559</v>
      </c>
      <c r="G3190" s="5">
        <f>G3191</f>
        <v>233000</v>
      </c>
      <c r="H3190" s="5">
        <f t="shared" si="6204"/>
        <v>233000</v>
      </c>
      <c r="I3190" s="5">
        <f t="shared" si="6204"/>
        <v>0</v>
      </c>
      <c r="J3190" s="5">
        <f t="shared" si="6204"/>
        <v>0</v>
      </c>
      <c r="K3190" s="5">
        <f t="shared" si="6204"/>
        <v>0</v>
      </c>
      <c r="L3190" s="5">
        <f t="shared" si="6204"/>
        <v>0</v>
      </c>
      <c r="M3190" s="5">
        <f t="shared" si="6165"/>
        <v>233000</v>
      </c>
      <c r="N3190" s="5">
        <f t="shared" si="6166"/>
        <v>233000</v>
      </c>
      <c r="O3190" s="5">
        <f t="shared" si="6167"/>
        <v>0</v>
      </c>
      <c r="P3190" s="5">
        <f t="shared" si="6204"/>
        <v>0</v>
      </c>
      <c r="Q3190" s="5">
        <f t="shared" si="6204"/>
        <v>0</v>
      </c>
      <c r="R3190" s="5">
        <f t="shared" si="6204"/>
        <v>0</v>
      </c>
      <c r="S3190" s="5">
        <f t="shared" si="6204"/>
        <v>0</v>
      </c>
      <c r="T3190" s="5">
        <f t="shared" si="6204"/>
        <v>116500</v>
      </c>
      <c r="U3190" s="5">
        <f t="shared" si="6204"/>
        <v>0</v>
      </c>
      <c r="V3190" s="5">
        <f t="shared" si="6204"/>
        <v>0</v>
      </c>
      <c r="W3190" s="5">
        <f t="shared" si="6204"/>
        <v>0</v>
      </c>
      <c r="X3190" s="5">
        <f t="shared" si="6204"/>
        <v>0</v>
      </c>
      <c r="Y3190" s="5">
        <f t="shared" si="6204"/>
        <v>0</v>
      </c>
      <c r="Z3190" s="5">
        <f t="shared" si="6204"/>
        <v>0</v>
      </c>
      <c r="AA3190" s="5">
        <f t="shared" si="6204"/>
        <v>0</v>
      </c>
      <c r="AB3190" s="5">
        <f t="shared" si="6204"/>
        <v>0</v>
      </c>
      <c r="AC3190" s="5">
        <f t="shared" si="6204"/>
        <v>0</v>
      </c>
      <c r="AD3190" s="5">
        <f t="shared" si="6204"/>
        <v>0</v>
      </c>
      <c r="AE3190" s="5">
        <f t="shared" si="6204"/>
        <v>0</v>
      </c>
      <c r="AF3190" s="5">
        <f t="shared" si="6204"/>
        <v>0</v>
      </c>
      <c r="AG3190" s="5">
        <f t="shared" si="6156"/>
        <v>349500</v>
      </c>
      <c r="AH3190" s="5">
        <f t="shared" si="6154"/>
        <v>233000</v>
      </c>
      <c r="AI3190" s="5">
        <f t="shared" si="6155"/>
        <v>0</v>
      </c>
      <c r="AJ3190" s="5">
        <f t="shared" si="6204"/>
        <v>0</v>
      </c>
      <c r="AK3190" s="17"/>
      <c r="AL3190" s="27"/>
    </row>
    <row r="3191" spans="1:38" ht="31.2" x14ac:dyDescent="0.3">
      <c r="A3191" s="4" t="s">
        <v>306</v>
      </c>
      <c r="B3191" s="4" t="s">
        <v>34</v>
      </c>
      <c r="C3191" s="4" t="s">
        <v>35</v>
      </c>
      <c r="D3191" s="4" t="s">
        <v>1059</v>
      </c>
      <c r="E3191" s="4" t="s">
        <v>16</v>
      </c>
      <c r="F3191" s="14" t="s">
        <v>560</v>
      </c>
      <c r="G3191" s="5">
        <v>233000</v>
      </c>
      <c r="H3191" s="5">
        <v>233000</v>
      </c>
      <c r="I3191" s="5">
        <v>0</v>
      </c>
      <c r="J3191" s="5"/>
      <c r="K3191" s="5"/>
      <c r="L3191" s="5"/>
      <c r="M3191" s="5">
        <f t="shared" si="6165"/>
        <v>233000</v>
      </c>
      <c r="N3191" s="5">
        <f t="shared" si="6166"/>
        <v>233000</v>
      </c>
      <c r="O3191" s="5">
        <f t="shared" si="6167"/>
        <v>0</v>
      </c>
      <c r="P3191" s="5"/>
      <c r="Q3191" s="5"/>
      <c r="R3191" s="5"/>
      <c r="S3191" s="5"/>
      <c r="T3191" s="5">
        <v>116500</v>
      </c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>
        <f t="shared" si="6156"/>
        <v>349500</v>
      </c>
      <c r="AH3191" s="5">
        <f t="shared" si="6154"/>
        <v>233000</v>
      </c>
      <c r="AI3191" s="5">
        <f t="shared" si="6155"/>
        <v>0</v>
      </c>
      <c r="AJ3191" s="5"/>
      <c r="AK3191" s="17"/>
      <c r="AL3191" s="27"/>
    </row>
    <row r="3192" spans="1:38" ht="31.2" hidden="1" x14ac:dyDescent="0.3">
      <c r="A3192" s="4" t="s">
        <v>306</v>
      </c>
      <c r="B3192" s="4" t="s">
        <v>34</v>
      </c>
      <c r="C3192" s="4" t="s">
        <v>35</v>
      </c>
      <c r="D3192" s="4" t="s">
        <v>1059</v>
      </c>
      <c r="E3192" s="4" t="s">
        <v>280</v>
      </c>
      <c r="F3192" s="14" t="s">
        <v>567</v>
      </c>
      <c r="G3192" s="5"/>
      <c r="H3192" s="5"/>
      <c r="I3192" s="5"/>
      <c r="J3192" s="5"/>
      <c r="K3192" s="5"/>
      <c r="L3192" s="5"/>
      <c r="M3192" s="5"/>
      <c r="N3192" s="5"/>
      <c r="O3192" s="5"/>
      <c r="P3192" s="5">
        <f>P3193</f>
        <v>0</v>
      </c>
      <c r="Q3192" s="5">
        <f t="shared" ref="Q3192:AJ3192" si="6212">Q3193</f>
        <v>0</v>
      </c>
      <c r="R3192" s="5">
        <f t="shared" si="6212"/>
        <v>0</v>
      </c>
      <c r="S3192" s="5">
        <f t="shared" si="6212"/>
        <v>0</v>
      </c>
      <c r="T3192" s="5">
        <f t="shared" si="6212"/>
        <v>0</v>
      </c>
      <c r="U3192" s="5">
        <f t="shared" si="6212"/>
        <v>0</v>
      </c>
      <c r="V3192" s="5">
        <f t="shared" si="6212"/>
        <v>0</v>
      </c>
      <c r="W3192" s="5">
        <f t="shared" si="6212"/>
        <v>0</v>
      </c>
      <c r="X3192" s="5">
        <f t="shared" si="6212"/>
        <v>0</v>
      </c>
      <c r="Y3192" s="5">
        <f t="shared" si="6212"/>
        <v>0</v>
      </c>
      <c r="Z3192" s="5">
        <f t="shared" si="6212"/>
        <v>0</v>
      </c>
      <c r="AA3192" s="5">
        <f t="shared" si="6212"/>
        <v>0</v>
      </c>
      <c r="AB3192" s="5">
        <f t="shared" si="6212"/>
        <v>0</v>
      </c>
      <c r="AC3192" s="5">
        <f t="shared" si="6212"/>
        <v>0</v>
      </c>
      <c r="AD3192" s="5">
        <f t="shared" si="6212"/>
        <v>0</v>
      </c>
      <c r="AE3192" s="5">
        <f t="shared" si="6212"/>
        <v>0</v>
      </c>
      <c r="AF3192" s="5">
        <f t="shared" si="6212"/>
        <v>0</v>
      </c>
      <c r="AG3192" s="5">
        <f t="shared" si="6156"/>
        <v>0</v>
      </c>
      <c r="AH3192" s="5">
        <f t="shared" si="6154"/>
        <v>0</v>
      </c>
      <c r="AI3192" s="5">
        <f t="shared" si="6155"/>
        <v>0</v>
      </c>
      <c r="AJ3192" s="5">
        <f t="shared" si="6212"/>
        <v>0</v>
      </c>
      <c r="AK3192" s="17">
        <v>1</v>
      </c>
      <c r="AL3192" s="27"/>
    </row>
    <row r="3193" spans="1:38" hidden="1" x14ac:dyDescent="0.3">
      <c r="A3193" s="4" t="s">
        <v>306</v>
      </c>
      <c r="B3193" s="4" t="s">
        <v>34</v>
      </c>
      <c r="C3193" s="4" t="s">
        <v>35</v>
      </c>
      <c r="D3193" s="4" t="s">
        <v>1059</v>
      </c>
      <c r="E3193" s="4" t="s">
        <v>279</v>
      </c>
      <c r="F3193" s="14" t="s">
        <v>568</v>
      </c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>
        <f t="shared" si="6156"/>
        <v>0</v>
      </c>
      <c r="AH3193" s="5">
        <f t="shared" si="6154"/>
        <v>0</v>
      </c>
      <c r="AI3193" s="5">
        <f t="shared" si="6155"/>
        <v>0</v>
      </c>
      <c r="AJ3193" s="5"/>
      <c r="AK3193" s="17">
        <v>1</v>
      </c>
      <c r="AL3193" s="27"/>
    </row>
    <row r="3194" spans="1:38" ht="62.4" x14ac:dyDescent="0.3">
      <c r="A3194" s="4" t="s">
        <v>306</v>
      </c>
      <c r="B3194" s="4" t="s">
        <v>34</v>
      </c>
      <c r="C3194" s="4" t="s">
        <v>35</v>
      </c>
      <c r="D3194" s="4" t="s">
        <v>326</v>
      </c>
      <c r="E3194" s="4"/>
      <c r="F3194" s="14" t="s">
        <v>1061</v>
      </c>
      <c r="G3194" s="5">
        <f>G3195</f>
        <v>2259263.7999999998</v>
      </c>
      <c r="H3194" s="5">
        <f t="shared" ref="H3194:AJ3197" si="6213">H3195</f>
        <v>936232.6</v>
      </c>
      <c r="I3194" s="5">
        <f t="shared" si="6213"/>
        <v>0</v>
      </c>
      <c r="J3194" s="5">
        <f t="shared" si="6213"/>
        <v>0</v>
      </c>
      <c r="K3194" s="5">
        <f t="shared" si="6213"/>
        <v>0</v>
      </c>
      <c r="L3194" s="5">
        <f t="shared" si="6213"/>
        <v>0</v>
      </c>
      <c r="M3194" s="5">
        <f t="shared" si="6165"/>
        <v>2259263.7999999998</v>
      </c>
      <c r="N3194" s="5">
        <f t="shared" si="6166"/>
        <v>936232.6</v>
      </c>
      <c r="O3194" s="5">
        <f t="shared" si="6167"/>
        <v>0</v>
      </c>
      <c r="P3194" s="5">
        <f t="shared" si="6213"/>
        <v>0</v>
      </c>
      <c r="Q3194" s="5">
        <f t="shared" si="6213"/>
        <v>35136.400000000001</v>
      </c>
      <c r="R3194" s="5">
        <f t="shared" si="6213"/>
        <v>0</v>
      </c>
      <c r="S3194" s="5">
        <f t="shared" si="6213"/>
        <v>0</v>
      </c>
      <c r="T3194" s="5">
        <f t="shared" si="6213"/>
        <v>0</v>
      </c>
      <c r="U3194" s="5">
        <f t="shared" si="6213"/>
        <v>0</v>
      </c>
      <c r="V3194" s="5">
        <f t="shared" si="6213"/>
        <v>0</v>
      </c>
      <c r="W3194" s="5">
        <f t="shared" si="6213"/>
        <v>147505</v>
      </c>
      <c r="X3194" s="5">
        <f t="shared" si="6213"/>
        <v>0</v>
      </c>
      <c r="Y3194" s="5">
        <f t="shared" si="6213"/>
        <v>0</v>
      </c>
      <c r="Z3194" s="5">
        <f t="shared" si="6213"/>
        <v>0</v>
      </c>
      <c r="AA3194" s="5">
        <f t="shared" si="6213"/>
        <v>0</v>
      </c>
      <c r="AB3194" s="5">
        <f t="shared" si="6213"/>
        <v>0</v>
      </c>
      <c r="AC3194" s="5">
        <f t="shared" si="6213"/>
        <v>0</v>
      </c>
      <c r="AD3194" s="5">
        <f t="shared" si="6213"/>
        <v>0</v>
      </c>
      <c r="AE3194" s="5">
        <f t="shared" si="6213"/>
        <v>0</v>
      </c>
      <c r="AF3194" s="5">
        <f t="shared" si="6213"/>
        <v>0</v>
      </c>
      <c r="AG3194" s="5">
        <f t="shared" si="6156"/>
        <v>2441905.1999999997</v>
      </c>
      <c r="AH3194" s="5">
        <f t="shared" si="6154"/>
        <v>936232.6</v>
      </c>
      <c r="AI3194" s="5">
        <f t="shared" si="6155"/>
        <v>0</v>
      </c>
      <c r="AJ3194" s="5">
        <f t="shared" si="6213"/>
        <v>0</v>
      </c>
      <c r="AK3194" s="17"/>
      <c r="AL3194" s="27"/>
    </row>
    <row r="3195" spans="1:38" ht="46.8" x14ac:dyDescent="0.3">
      <c r="A3195" s="4" t="s">
        <v>306</v>
      </c>
      <c r="B3195" s="4" t="s">
        <v>34</v>
      </c>
      <c r="C3195" s="4" t="s">
        <v>35</v>
      </c>
      <c r="D3195" s="4" t="s">
        <v>325</v>
      </c>
      <c r="E3195" s="4"/>
      <c r="F3195" s="14" t="s">
        <v>1062</v>
      </c>
      <c r="G3195" s="5">
        <f>G3196</f>
        <v>2259263.7999999998</v>
      </c>
      <c r="H3195" s="5">
        <f t="shared" si="6213"/>
        <v>936232.6</v>
      </c>
      <c r="I3195" s="5">
        <f t="shared" si="6213"/>
        <v>0</v>
      </c>
      <c r="J3195" s="5">
        <f t="shared" si="6213"/>
        <v>0</v>
      </c>
      <c r="K3195" s="5">
        <f t="shared" si="6213"/>
        <v>0</v>
      </c>
      <c r="L3195" s="5">
        <f t="shared" si="6213"/>
        <v>0</v>
      </c>
      <c r="M3195" s="5">
        <f t="shared" si="6165"/>
        <v>2259263.7999999998</v>
      </c>
      <c r="N3195" s="5">
        <f t="shared" si="6166"/>
        <v>936232.6</v>
      </c>
      <c r="O3195" s="5">
        <f t="shared" si="6167"/>
        <v>0</v>
      </c>
      <c r="P3195" s="5">
        <f>P3196+P3199+P3202</f>
        <v>0</v>
      </c>
      <c r="Q3195" s="5">
        <f t="shared" ref="Q3195:AJ3195" si="6214">Q3196+Q3199+Q3202</f>
        <v>35136.400000000001</v>
      </c>
      <c r="R3195" s="5">
        <f t="shared" si="6214"/>
        <v>0</v>
      </c>
      <c r="S3195" s="5">
        <f t="shared" si="6214"/>
        <v>0</v>
      </c>
      <c r="T3195" s="5">
        <f t="shared" si="6214"/>
        <v>0</v>
      </c>
      <c r="U3195" s="5">
        <f t="shared" si="6214"/>
        <v>0</v>
      </c>
      <c r="V3195" s="5">
        <f t="shared" ref="V3195" si="6215">V3196+V3199+V3202</f>
        <v>0</v>
      </c>
      <c r="W3195" s="5">
        <f t="shared" si="6214"/>
        <v>147505</v>
      </c>
      <c r="X3195" s="5">
        <f t="shared" ref="X3195:Y3195" si="6216">X3196+X3199+X3202</f>
        <v>0</v>
      </c>
      <c r="Y3195" s="5">
        <f t="shared" si="6216"/>
        <v>0</v>
      </c>
      <c r="Z3195" s="5">
        <f t="shared" si="6214"/>
        <v>0</v>
      </c>
      <c r="AA3195" s="5">
        <f t="shared" ref="AA3195" si="6217">AA3196+AA3199+AA3202</f>
        <v>0</v>
      </c>
      <c r="AB3195" s="5">
        <f t="shared" si="6214"/>
        <v>0</v>
      </c>
      <c r="AC3195" s="5">
        <f t="shared" ref="AC3195:AD3195" si="6218">AC3196+AC3199+AC3202</f>
        <v>0</v>
      </c>
      <c r="AD3195" s="5">
        <f t="shared" si="6218"/>
        <v>0</v>
      </c>
      <c r="AE3195" s="5">
        <f t="shared" si="6214"/>
        <v>0</v>
      </c>
      <c r="AF3195" s="5">
        <f t="shared" si="6214"/>
        <v>0</v>
      </c>
      <c r="AG3195" s="5">
        <f t="shared" si="6156"/>
        <v>2441905.1999999997</v>
      </c>
      <c r="AH3195" s="5">
        <f t="shared" si="6154"/>
        <v>936232.6</v>
      </c>
      <c r="AI3195" s="5">
        <f t="shared" si="6155"/>
        <v>0</v>
      </c>
      <c r="AJ3195" s="5">
        <f t="shared" si="6214"/>
        <v>0</v>
      </c>
      <c r="AK3195" s="17"/>
      <c r="AL3195" s="27"/>
    </row>
    <row r="3196" spans="1:38" ht="78" x14ac:dyDescent="0.3">
      <c r="A3196" s="4" t="s">
        <v>306</v>
      </c>
      <c r="B3196" s="4" t="s">
        <v>34</v>
      </c>
      <c r="C3196" s="4" t="s">
        <v>35</v>
      </c>
      <c r="D3196" s="4" t="s">
        <v>1060</v>
      </c>
      <c r="E3196" s="4"/>
      <c r="F3196" s="14" t="s">
        <v>1262</v>
      </c>
      <c r="G3196" s="5">
        <f>G3197</f>
        <v>2259263.7999999998</v>
      </c>
      <c r="H3196" s="5">
        <f t="shared" si="6213"/>
        <v>936232.6</v>
      </c>
      <c r="I3196" s="5">
        <f t="shared" si="6213"/>
        <v>0</v>
      </c>
      <c r="J3196" s="5">
        <f t="shared" si="6213"/>
        <v>0</v>
      </c>
      <c r="K3196" s="5">
        <f t="shared" si="6213"/>
        <v>0</v>
      </c>
      <c r="L3196" s="5">
        <f t="shared" si="6213"/>
        <v>0</v>
      </c>
      <c r="M3196" s="5">
        <f t="shared" si="6165"/>
        <v>2259263.7999999998</v>
      </c>
      <c r="N3196" s="5">
        <f t="shared" si="6166"/>
        <v>936232.6</v>
      </c>
      <c r="O3196" s="5">
        <f t="shared" si="6167"/>
        <v>0</v>
      </c>
      <c r="P3196" s="5">
        <f t="shared" si="6213"/>
        <v>0</v>
      </c>
      <c r="Q3196" s="5">
        <f t="shared" si="6213"/>
        <v>0</v>
      </c>
      <c r="R3196" s="5">
        <f t="shared" si="6213"/>
        <v>0</v>
      </c>
      <c r="S3196" s="5">
        <f t="shared" si="6213"/>
        <v>0</v>
      </c>
      <c r="T3196" s="5">
        <f t="shared" si="6213"/>
        <v>0</v>
      </c>
      <c r="U3196" s="5">
        <f t="shared" si="6213"/>
        <v>0</v>
      </c>
      <c r="V3196" s="5">
        <f t="shared" si="6213"/>
        <v>0</v>
      </c>
      <c r="W3196" s="5">
        <f t="shared" si="6213"/>
        <v>0</v>
      </c>
      <c r="X3196" s="5">
        <f t="shared" si="6213"/>
        <v>0</v>
      </c>
      <c r="Y3196" s="5">
        <f t="shared" si="6213"/>
        <v>0</v>
      </c>
      <c r="Z3196" s="5">
        <f t="shared" si="6213"/>
        <v>0</v>
      </c>
      <c r="AA3196" s="5">
        <f t="shared" si="6213"/>
        <v>0</v>
      </c>
      <c r="AB3196" s="5">
        <f t="shared" si="6213"/>
        <v>0</v>
      </c>
      <c r="AC3196" s="5">
        <f t="shared" si="6213"/>
        <v>0</v>
      </c>
      <c r="AD3196" s="5">
        <f t="shared" si="6213"/>
        <v>0</v>
      </c>
      <c r="AE3196" s="5">
        <f t="shared" si="6213"/>
        <v>0</v>
      </c>
      <c r="AF3196" s="5">
        <f t="shared" si="6213"/>
        <v>0</v>
      </c>
      <c r="AG3196" s="5">
        <f t="shared" si="6156"/>
        <v>2259263.7999999998</v>
      </c>
      <c r="AH3196" s="5">
        <f t="shared" si="6154"/>
        <v>936232.6</v>
      </c>
      <c r="AI3196" s="5">
        <f t="shared" si="6155"/>
        <v>0</v>
      </c>
      <c r="AJ3196" s="5">
        <f t="shared" si="6213"/>
        <v>0</v>
      </c>
      <c r="AK3196" s="17"/>
      <c r="AL3196" s="27"/>
    </row>
    <row r="3197" spans="1:38" ht="31.2" x14ac:dyDescent="0.3">
      <c r="A3197" s="4" t="s">
        <v>306</v>
      </c>
      <c r="B3197" s="4" t="s">
        <v>34</v>
      </c>
      <c r="C3197" s="4" t="s">
        <v>35</v>
      </c>
      <c r="D3197" s="4" t="s">
        <v>1060</v>
      </c>
      <c r="E3197" s="4" t="s">
        <v>280</v>
      </c>
      <c r="F3197" s="14" t="s">
        <v>567</v>
      </c>
      <c r="G3197" s="5">
        <f>G3198</f>
        <v>2259263.7999999998</v>
      </c>
      <c r="H3197" s="5">
        <f t="shared" si="6213"/>
        <v>936232.6</v>
      </c>
      <c r="I3197" s="5">
        <f t="shared" si="6213"/>
        <v>0</v>
      </c>
      <c r="J3197" s="5">
        <f t="shared" si="6213"/>
        <v>0</v>
      </c>
      <c r="K3197" s="5">
        <f t="shared" si="6213"/>
        <v>0</v>
      </c>
      <c r="L3197" s="5">
        <f t="shared" si="6213"/>
        <v>0</v>
      </c>
      <c r="M3197" s="5">
        <f t="shared" si="6165"/>
        <v>2259263.7999999998</v>
      </c>
      <c r="N3197" s="5">
        <f t="shared" si="6166"/>
        <v>936232.6</v>
      </c>
      <c r="O3197" s="5">
        <f t="shared" si="6167"/>
        <v>0</v>
      </c>
      <c r="P3197" s="5">
        <f t="shared" si="6213"/>
        <v>0</v>
      </c>
      <c r="Q3197" s="5">
        <f t="shared" si="6213"/>
        <v>0</v>
      </c>
      <c r="R3197" s="5">
        <f t="shared" si="6213"/>
        <v>0</v>
      </c>
      <c r="S3197" s="5">
        <f t="shared" si="6213"/>
        <v>0</v>
      </c>
      <c r="T3197" s="5">
        <f t="shared" si="6213"/>
        <v>0</v>
      </c>
      <c r="U3197" s="5">
        <f t="shared" si="6213"/>
        <v>0</v>
      </c>
      <c r="V3197" s="5">
        <f t="shared" si="6213"/>
        <v>0</v>
      </c>
      <c r="W3197" s="5">
        <f t="shared" si="6213"/>
        <v>0</v>
      </c>
      <c r="X3197" s="5">
        <f t="shared" si="6213"/>
        <v>0</v>
      </c>
      <c r="Y3197" s="5">
        <f t="shared" si="6213"/>
        <v>0</v>
      </c>
      <c r="Z3197" s="5">
        <f t="shared" si="6213"/>
        <v>0</v>
      </c>
      <c r="AA3197" s="5">
        <f t="shared" si="6213"/>
        <v>0</v>
      </c>
      <c r="AB3197" s="5">
        <f t="shared" si="6213"/>
        <v>0</v>
      </c>
      <c r="AC3197" s="5">
        <f t="shared" si="6213"/>
        <v>0</v>
      </c>
      <c r="AD3197" s="5">
        <f t="shared" si="6213"/>
        <v>0</v>
      </c>
      <c r="AE3197" s="5">
        <f t="shared" si="6213"/>
        <v>0</v>
      </c>
      <c r="AF3197" s="5">
        <f t="shared" si="6213"/>
        <v>0</v>
      </c>
      <c r="AG3197" s="5">
        <f t="shared" si="6156"/>
        <v>2259263.7999999998</v>
      </c>
      <c r="AH3197" s="5">
        <f t="shared" si="6154"/>
        <v>936232.6</v>
      </c>
      <c r="AI3197" s="5">
        <f t="shared" si="6155"/>
        <v>0</v>
      </c>
      <c r="AJ3197" s="5">
        <f t="shared" si="6213"/>
        <v>0</v>
      </c>
      <c r="AK3197" s="17"/>
      <c r="AL3197" s="27"/>
    </row>
    <row r="3198" spans="1:38" x14ac:dyDescent="0.3">
      <c r="A3198" s="4" t="s">
        <v>306</v>
      </c>
      <c r="B3198" s="4" t="s">
        <v>34</v>
      </c>
      <c r="C3198" s="4" t="s">
        <v>35</v>
      </c>
      <c r="D3198" s="4" t="s">
        <v>1060</v>
      </c>
      <c r="E3198" s="4" t="s">
        <v>279</v>
      </c>
      <c r="F3198" s="14" t="s">
        <v>568</v>
      </c>
      <c r="G3198" s="5">
        <v>2259263.7999999998</v>
      </c>
      <c r="H3198" s="5">
        <v>936232.6</v>
      </c>
      <c r="I3198" s="5">
        <v>0</v>
      </c>
      <c r="J3198" s="5"/>
      <c r="K3198" s="5"/>
      <c r="L3198" s="5"/>
      <c r="M3198" s="5">
        <f t="shared" si="6165"/>
        <v>2259263.7999999998</v>
      </c>
      <c r="N3198" s="5">
        <f t="shared" si="6166"/>
        <v>936232.6</v>
      </c>
      <c r="O3198" s="5">
        <f t="shared" si="6167"/>
        <v>0</v>
      </c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>
        <f t="shared" si="6156"/>
        <v>2259263.7999999998</v>
      </c>
      <c r="AH3198" s="5">
        <f t="shared" si="6154"/>
        <v>936232.6</v>
      </c>
      <c r="AI3198" s="5">
        <f t="shared" si="6155"/>
        <v>0</v>
      </c>
      <c r="AJ3198" s="5"/>
      <c r="AK3198" s="17"/>
      <c r="AL3198" s="27"/>
    </row>
    <row r="3199" spans="1:38" ht="109.2" x14ac:dyDescent="0.3">
      <c r="A3199" s="4" t="s">
        <v>306</v>
      </c>
      <c r="B3199" s="4" t="s">
        <v>34</v>
      </c>
      <c r="C3199" s="4" t="s">
        <v>35</v>
      </c>
      <c r="D3199" s="4" t="s">
        <v>1530</v>
      </c>
      <c r="E3199" s="4"/>
      <c r="F3199" s="14" t="s">
        <v>1490</v>
      </c>
      <c r="G3199" s="5"/>
      <c r="H3199" s="5"/>
      <c r="I3199" s="5"/>
      <c r="J3199" s="5"/>
      <c r="K3199" s="5"/>
      <c r="L3199" s="5"/>
      <c r="M3199" s="5"/>
      <c r="N3199" s="5"/>
      <c r="O3199" s="5"/>
      <c r="P3199" s="5">
        <f>P3200</f>
        <v>0</v>
      </c>
      <c r="Q3199" s="5">
        <f t="shared" ref="Q3199:AJ3200" si="6219">Q3200</f>
        <v>0</v>
      </c>
      <c r="R3199" s="5">
        <f t="shared" si="6219"/>
        <v>0</v>
      </c>
      <c r="S3199" s="5">
        <f t="shared" si="6219"/>
        <v>0</v>
      </c>
      <c r="T3199" s="5">
        <f t="shared" si="6219"/>
        <v>0</v>
      </c>
      <c r="U3199" s="5">
        <f t="shared" si="6219"/>
        <v>0</v>
      </c>
      <c r="V3199" s="5">
        <f t="shared" si="6219"/>
        <v>0</v>
      </c>
      <c r="W3199" s="5">
        <f t="shared" si="6219"/>
        <v>147505</v>
      </c>
      <c r="X3199" s="5">
        <f t="shared" si="6219"/>
        <v>0</v>
      </c>
      <c r="Y3199" s="5">
        <f t="shared" si="6219"/>
        <v>0</v>
      </c>
      <c r="Z3199" s="5">
        <f t="shared" si="6219"/>
        <v>0</v>
      </c>
      <c r="AA3199" s="5">
        <f t="shared" si="6219"/>
        <v>0</v>
      </c>
      <c r="AB3199" s="5">
        <f t="shared" si="6219"/>
        <v>0</v>
      </c>
      <c r="AC3199" s="5">
        <f t="shared" si="6219"/>
        <v>0</v>
      </c>
      <c r="AD3199" s="5">
        <f t="shared" si="6219"/>
        <v>0</v>
      </c>
      <c r="AE3199" s="5">
        <f t="shared" si="6219"/>
        <v>0</v>
      </c>
      <c r="AF3199" s="5">
        <f t="shared" si="6219"/>
        <v>0</v>
      </c>
      <c r="AG3199" s="5">
        <f t="shared" si="6156"/>
        <v>147505</v>
      </c>
      <c r="AH3199" s="5">
        <f t="shared" si="6154"/>
        <v>0</v>
      </c>
      <c r="AI3199" s="5">
        <f t="shared" si="6155"/>
        <v>0</v>
      </c>
      <c r="AJ3199" s="5">
        <f t="shared" si="6219"/>
        <v>0</v>
      </c>
      <c r="AK3199" s="17"/>
      <c r="AL3199" s="27"/>
    </row>
    <row r="3200" spans="1:38" ht="31.2" x14ac:dyDescent="0.3">
      <c r="A3200" s="4" t="s">
        <v>306</v>
      </c>
      <c r="B3200" s="4" t="s">
        <v>34</v>
      </c>
      <c r="C3200" s="4" t="s">
        <v>35</v>
      </c>
      <c r="D3200" s="4" t="s">
        <v>1530</v>
      </c>
      <c r="E3200" s="4" t="s">
        <v>280</v>
      </c>
      <c r="F3200" s="14" t="s">
        <v>567</v>
      </c>
      <c r="G3200" s="5"/>
      <c r="H3200" s="5"/>
      <c r="I3200" s="5"/>
      <c r="J3200" s="5"/>
      <c r="K3200" s="5"/>
      <c r="L3200" s="5"/>
      <c r="M3200" s="5"/>
      <c r="N3200" s="5"/>
      <c r="O3200" s="5"/>
      <c r="P3200" s="5">
        <f>P3201</f>
        <v>0</v>
      </c>
      <c r="Q3200" s="5">
        <f t="shared" si="6219"/>
        <v>0</v>
      </c>
      <c r="R3200" s="5">
        <f t="shared" si="6219"/>
        <v>0</v>
      </c>
      <c r="S3200" s="5">
        <f t="shared" si="6219"/>
        <v>0</v>
      </c>
      <c r="T3200" s="5">
        <f t="shared" si="6219"/>
        <v>0</v>
      </c>
      <c r="U3200" s="5">
        <f t="shared" si="6219"/>
        <v>0</v>
      </c>
      <c r="V3200" s="5">
        <f t="shared" si="6219"/>
        <v>0</v>
      </c>
      <c r="W3200" s="5">
        <f t="shared" si="6219"/>
        <v>147505</v>
      </c>
      <c r="X3200" s="5">
        <f t="shared" si="6219"/>
        <v>0</v>
      </c>
      <c r="Y3200" s="5">
        <f t="shared" si="6219"/>
        <v>0</v>
      </c>
      <c r="Z3200" s="5">
        <f t="shared" si="6219"/>
        <v>0</v>
      </c>
      <c r="AA3200" s="5">
        <f t="shared" si="6219"/>
        <v>0</v>
      </c>
      <c r="AB3200" s="5">
        <f t="shared" si="6219"/>
        <v>0</v>
      </c>
      <c r="AC3200" s="5">
        <f t="shared" si="6219"/>
        <v>0</v>
      </c>
      <c r="AD3200" s="5">
        <f t="shared" si="6219"/>
        <v>0</v>
      </c>
      <c r="AE3200" s="5">
        <f t="shared" si="6219"/>
        <v>0</v>
      </c>
      <c r="AF3200" s="5">
        <f t="shared" si="6219"/>
        <v>0</v>
      </c>
      <c r="AG3200" s="5">
        <f t="shared" si="6156"/>
        <v>147505</v>
      </c>
      <c r="AH3200" s="5">
        <f t="shared" si="6154"/>
        <v>0</v>
      </c>
      <c r="AI3200" s="5">
        <f t="shared" si="6155"/>
        <v>0</v>
      </c>
      <c r="AJ3200" s="5">
        <f t="shared" si="6219"/>
        <v>0</v>
      </c>
      <c r="AK3200" s="17"/>
      <c r="AL3200" s="27"/>
    </row>
    <row r="3201" spans="1:38" x14ac:dyDescent="0.3">
      <c r="A3201" s="4" t="s">
        <v>306</v>
      </c>
      <c r="B3201" s="4" t="s">
        <v>34</v>
      </c>
      <c r="C3201" s="4" t="s">
        <v>35</v>
      </c>
      <c r="D3201" s="4" t="s">
        <v>1530</v>
      </c>
      <c r="E3201" s="4" t="s">
        <v>279</v>
      </c>
      <c r="F3201" s="14" t="s">
        <v>568</v>
      </c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>
        <v>147505</v>
      </c>
      <c r="X3201" s="5"/>
      <c r="Y3201" s="5"/>
      <c r="Z3201" s="5"/>
      <c r="AA3201" s="5"/>
      <c r="AB3201" s="5"/>
      <c r="AC3201" s="5"/>
      <c r="AD3201" s="5"/>
      <c r="AE3201" s="5"/>
      <c r="AF3201" s="5"/>
      <c r="AG3201" s="5">
        <f t="shared" si="6156"/>
        <v>147505</v>
      </c>
      <c r="AH3201" s="5">
        <f t="shared" si="6154"/>
        <v>0</v>
      </c>
      <c r="AI3201" s="5">
        <f t="shared" si="6155"/>
        <v>0</v>
      </c>
      <c r="AJ3201" s="5"/>
      <c r="AK3201" s="17"/>
      <c r="AL3201" s="27"/>
    </row>
    <row r="3202" spans="1:38" ht="140.4" x14ac:dyDescent="0.3">
      <c r="A3202" s="4" t="s">
        <v>306</v>
      </c>
      <c r="B3202" s="4" t="s">
        <v>34</v>
      </c>
      <c r="C3202" s="4" t="s">
        <v>35</v>
      </c>
      <c r="D3202" s="4" t="s">
        <v>1531</v>
      </c>
      <c r="E3202" s="4"/>
      <c r="F3202" s="14" t="s">
        <v>1491</v>
      </c>
      <c r="G3202" s="5"/>
      <c r="H3202" s="5"/>
      <c r="I3202" s="5"/>
      <c r="J3202" s="5"/>
      <c r="K3202" s="5"/>
      <c r="L3202" s="5"/>
      <c r="M3202" s="5"/>
      <c r="N3202" s="5"/>
      <c r="O3202" s="5"/>
      <c r="P3202" s="5">
        <f>P3203</f>
        <v>0</v>
      </c>
      <c r="Q3202" s="5">
        <f t="shared" ref="Q3202:AJ3203" si="6220">Q3203</f>
        <v>35136.400000000001</v>
      </c>
      <c r="R3202" s="5">
        <f t="shared" si="6220"/>
        <v>0</v>
      </c>
      <c r="S3202" s="5">
        <f t="shared" si="6220"/>
        <v>0</v>
      </c>
      <c r="T3202" s="5">
        <f t="shared" si="6220"/>
        <v>0</v>
      </c>
      <c r="U3202" s="5">
        <f t="shared" si="6220"/>
        <v>0</v>
      </c>
      <c r="V3202" s="5">
        <f t="shared" si="6220"/>
        <v>0</v>
      </c>
      <c r="W3202" s="5">
        <f t="shared" si="6220"/>
        <v>0</v>
      </c>
      <c r="X3202" s="5">
        <f t="shared" si="6220"/>
        <v>0</v>
      </c>
      <c r="Y3202" s="5">
        <f t="shared" si="6220"/>
        <v>0</v>
      </c>
      <c r="Z3202" s="5">
        <f t="shared" si="6220"/>
        <v>0</v>
      </c>
      <c r="AA3202" s="5">
        <f t="shared" si="6220"/>
        <v>0</v>
      </c>
      <c r="AB3202" s="5">
        <f t="shared" si="6220"/>
        <v>0</v>
      </c>
      <c r="AC3202" s="5">
        <f t="shared" si="6220"/>
        <v>0</v>
      </c>
      <c r="AD3202" s="5">
        <f t="shared" si="6220"/>
        <v>0</v>
      </c>
      <c r="AE3202" s="5">
        <f t="shared" si="6220"/>
        <v>0</v>
      </c>
      <c r="AF3202" s="5">
        <f t="shared" si="6220"/>
        <v>0</v>
      </c>
      <c r="AG3202" s="5">
        <f t="shared" si="6156"/>
        <v>35136.400000000001</v>
      </c>
      <c r="AH3202" s="5">
        <f t="shared" si="6154"/>
        <v>0</v>
      </c>
      <c r="AI3202" s="5">
        <f t="shared" si="6155"/>
        <v>0</v>
      </c>
      <c r="AJ3202" s="5">
        <f t="shared" si="6220"/>
        <v>0</v>
      </c>
      <c r="AK3202" s="17"/>
      <c r="AL3202" s="27"/>
    </row>
    <row r="3203" spans="1:38" ht="31.2" x14ac:dyDescent="0.3">
      <c r="A3203" s="4" t="s">
        <v>306</v>
      </c>
      <c r="B3203" s="4" t="s">
        <v>34</v>
      </c>
      <c r="C3203" s="4" t="s">
        <v>35</v>
      </c>
      <c r="D3203" s="4" t="s">
        <v>1531</v>
      </c>
      <c r="E3203" s="4" t="s">
        <v>280</v>
      </c>
      <c r="F3203" s="14" t="s">
        <v>567</v>
      </c>
      <c r="G3203" s="5"/>
      <c r="H3203" s="5"/>
      <c r="I3203" s="5"/>
      <c r="J3203" s="5"/>
      <c r="K3203" s="5"/>
      <c r="L3203" s="5"/>
      <c r="M3203" s="5"/>
      <c r="N3203" s="5"/>
      <c r="O3203" s="5"/>
      <c r="P3203" s="5">
        <f>P3204</f>
        <v>0</v>
      </c>
      <c r="Q3203" s="5">
        <f t="shared" si="6220"/>
        <v>35136.400000000001</v>
      </c>
      <c r="R3203" s="5">
        <f t="shared" si="6220"/>
        <v>0</v>
      </c>
      <c r="S3203" s="5">
        <f t="shared" si="6220"/>
        <v>0</v>
      </c>
      <c r="T3203" s="5">
        <f t="shared" si="6220"/>
        <v>0</v>
      </c>
      <c r="U3203" s="5">
        <f t="shared" si="6220"/>
        <v>0</v>
      </c>
      <c r="V3203" s="5">
        <f t="shared" si="6220"/>
        <v>0</v>
      </c>
      <c r="W3203" s="5">
        <f t="shared" si="6220"/>
        <v>0</v>
      </c>
      <c r="X3203" s="5">
        <f t="shared" si="6220"/>
        <v>0</v>
      </c>
      <c r="Y3203" s="5">
        <f t="shared" si="6220"/>
        <v>0</v>
      </c>
      <c r="Z3203" s="5">
        <f t="shared" si="6220"/>
        <v>0</v>
      </c>
      <c r="AA3203" s="5">
        <f t="shared" si="6220"/>
        <v>0</v>
      </c>
      <c r="AB3203" s="5">
        <f t="shared" si="6220"/>
        <v>0</v>
      </c>
      <c r="AC3203" s="5">
        <f t="shared" si="6220"/>
        <v>0</v>
      </c>
      <c r="AD3203" s="5">
        <f t="shared" si="6220"/>
        <v>0</v>
      </c>
      <c r="AE3203" s="5">
        <f t="shared" si="6220"/>
        <v>0</v>
      </c>
      <c r="AF3203" s="5">
        <f t="shared" si="6220"/>
        <v>0</v>
      </c>
      <c r="AG3203" s="5">
        <f t="shared" si="6156"/>
        <v>35136.400000000001</v>
      </c>
      <c r="AH3203" s="5">
        <f t="shared" si="6154"/>
        <v>0</v>
      </c>
      <c r="AI3203" s="5">
        <f t="shared" si="6155"/>
        <v>0</v>
      </c>
      <c r="AJ3203" s="5">
        <f t="shared" si="6220"/>
        <v>0</v>
      </c>
      <c r="AK3203" s="17"/>
      <c r="AL3203" s="27"/>
    </row>
    <row r="3204" spans="1:38" x14ac:dyDescent="0.3">
      <c r="A3204" s="4" t="s">
        <v>306</v>
      </c>
      <c r="B3204" s="4" t="s">
        <v>34</v>
      </c>
      <c r="C3204" s="4" t="s">
        <v>35</v>
      </c>
      <c r="D3204" s="4" t="s">
        <v>1531</v>
      </c>
      <c r="E3204" s="4" t="s">
        <v>279</v>
      </c>
      <c r="F3204" s="14" t="s">
        <v>568</v>
      </c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>
        <v>35136.400000000001</v>
      </c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>
        <f t="shared" si="6156"/>
        <v>35136.400000000001</v>
      </c>
      <c r="AH3204" s="5">
        <f t="shared" si="6154"/>
        <v>0</v>
      </c>
      <c r="AI3204" s="5">
        <f t="shared" si="6155"/>
        <v>0</v>
      </c>
      <c r="AJ3204" s="5"/>
      <c r="AK3204" s="17"/>
      <c r="AL3204" s="27"/>
    </row>
    <row r="3205" spans="1:38" s="10" customFormat="1" x14ac:dyDescent="0.3">
      <c r="A3205" s="9" t="s">
        <v>306</v>
      </c>
      <c r="B3205" s="9" t="s">
        <v>34</v>
      </c>
      <c r="C3205" s="9" t="s">
        <v>97</v>
      </c>
      <c r="D3205" s="9"/>
      <c r="E3205" s="9"/>
      <c r="F3205" s="13" t="s">
        <v>537</v>
      </c>
      <c r="G3205" s="11">
        <f>G3206</f>
        <v>2962920.2</v>
      </c>
      <c r="H3205" s="11">
        <f t="shared" ref="H3205:AJ3205" si="6221">H3206</f>
        <v>4237037.4000000004</v>
      </c>
      <c r="I3205" s="11">
        <f t="shared" si="6221"/>
        <v>4646232.5999999996</v>
      </c>
      <c r="J3205" s="11">
        <f t="shared" si="6221"/>
        <v>0</v>
      </c>
      <c r="K3205" s="11">
        <f t="shared" si="6221"/>
        <v>0</v>
      </c>
      <c r="L3205" s="11">
        <f t="shared" si="6221"/>
        <v>0</v>
      </c>
      <c r="M3205" s="11">
        <f t="shared" si="6165"/>
        <v>2962920.2</v>
      </c>
      <c r="N3205" s="11">
        <f t="shared" si="6166"/>
        <v>4237037.4000000004</v>
      </c>
      <c r="O3205" s="11">
        <f t="shared" si="6167"/>
        <v>4646232.5999999996</v>
      </c>
      <c r="P3205" s="11">
        <f t="shared" si="6221"/>
        <v>0</v>
      </c>
      <c r="Q3205" s="11">
        <f t="shared" si="6221"/>
        <v>-35136.400000000001</v>
      </c>
      <c r="R3205" s="11">
        <f t="shared" si="6221"/>
        <v>151942.723</v>
      </c>
      <c r="S3205" s="11">
        <f t="shared" si="6221"/>
        <v>0</v>
      </c>
      <c r="T3205" s="11">
        <f t="shared" si="6221"/>
        <v>4393.7</v>
      </c>
      <c r="U3205" s="11">
        <f t="shared" si="6221"/>
        <v>0</v>
      </c>
      <c r="V3205" s="11">
        <f t="shared" si="6221"/>
        <v>0</v>
      </c>
      <c r="W3205" s="11">
        <f t="shared" si="6221"/>
        <v>36864.299999999988</v>
      </c>
      <c r="X3205" s="11">
        <f t="shared" si="6221"/>
        <v>0</v>
      </c>
      <c r="Y3205" s="11">
        <f t="shared" si="6221"/>
        <v>0</v>
      </c>
      <c r="Z3205" s="11">
        <f t="shared" si="6221"/>
        <v>0</v>
      </c>
      <c r="AA3205" s="11">
        <f t="shared" si="6221"/>
        <v>0</v>
      </c>
      <c r="AB3205" s="11">
        <f t="shared" si="6221"/>
        <v>0</v>
      </c>
      <c r="AC3205" s="11">
        <f t="shared" si="6221"/>
        <v>0</v>
      </c>
      <c r="AD3205" s="11">
        <f t="shared" si="6221"/>
        <v>0</v>
      </c>
      <c r="AE3205" s="11">
        <f t="shared" si="6221"/>
        <v>0</v>
      </c>
      <c r="AF3205" s="11">
        <f t="shared" si="6221"/>
        <v>0</v>
      </c>
      <c r="AG3205" s="11">
        <f t="shared" si="6156"/>
        <v>3120984.523</v>
      </c>
      <c r="AH3205" s="11">
        <f t="shared" si="6154"/>
        <v>4237037.4000000004</v>
      </c>
      <c r="AI3205" s="11">
        <f t="shared" si="6155"/>
        <v>4646232.5999999996</v>
      </c>
      <c r="AJ3205" s="11">
        <f t="shared" si="6221"/>
        <v>0</v>
      </c>
      <c r="AK3205" s="31"/>
      <c r="AL3205" s="26"/>
    </row>
    <row r="3206" spans="1:38" ht="31.2" x14ac:dyDescent="0.3">
      <c r="A3206" s="4" t="s">
        <v>306</v>
      </c>
      <c r="B3206" s="4" t="s">
        <v>34</v>
      </c>
      <c r="C3206" s="4" t="s">
        <v>97</v>
      </c>
      <c r="D3206" s="4" t="s">
        <v>206</v>
      </c>
      <c r="E3206" s="4"/>
      <c r="F3206" s="14" t="s">
        <v>1057</v>
      </c>
      <c r="G3206" s="5">
        <f>G3207+G3229+G3311+G3320</f>
        <v>2962920.2</v>
      </c>
      <c r="H3206" s="5">
        <f>H3207+H3229+H3311+H3320</f>
        <v>4237037.4000000004</v>
      </c>
      <c r="I3206" s="5">
        <f>I3207+I3229+I3311+I3320</f>
        <v>4646232.5999999996</v>
      </c>
      <c r="J3206" s="5">
        <f t="shared" ref="J3206:L3206" si="6222">J3207+J3229+J3311+J3320</f>
        <v>0</v>
      </c>
      <c r="K3206" s="5">
        <f t="shared" si="6222"/>
        <v>0</v>
      </c>
      <c r="L3206" s="5">
        <f t="shared" si="6222"/>
        <v>0</v>
      </c>
      <c r="M3206" s="5">
        <f t="shared" si="6165"/>
        <v>2962920.2</v>
      </c>
      <c r="N3206" s="5">
        <f t="shared" si="6166"/>
        <v>4237037.4000000004</v>
      </c>
      <c r="O3206" s="5">
        <f t="shared" si="6167"/>
        <v>4646232.5999999996</v>
      </c>
      <c r="P3206" s="5">
        <f>P3207+P3229+P3311+P3320</f>
        <v>0</v>
      </c>
      <c r="Q3206" s="5">
        <f>Q3207+Q3229+Q3311+Q3320</f>
        <v>-35136.400000000001</v>
      </c>
      <c r="R3206" s="5">
        <f>R3207+R3229+R3311+R3320</f>
        <v>151942.723</v>
      </c>
      <c r="S3206" s="5">
        <f t="shared" ref="S3206" si="6223">S3207+S3229+S3311+S3320</f>
        <v>0</v>
      </c>
      <c r="T3206" s="5">
        <f>T3207+T3229+T3311+T3320</f>
        <v>4393.7</v>
      </c>
      <c r="U3206" s="5">
        <f>U3207+U3229+U3311+U3320</f>
        <v>0</v>
      </c>
      <c r="V3206" s="5">
        <f>V3207+V3229+V3311+V3320</f>
        <v>0</v>
      </c>
      <c r="W3206" s="5">
        <f t="shared" ref="W3206:AF3206" si="6224">W3207+W3229+W3311+W3320</f>
        <v>36864.299999999988</v>
      </c>
      <c r="X3206" s="5">
        <f>X3207+X3229+X3311+X3320</f>
        <v>0</v>
      </c>
      <c r="Y3206" s="5">
        <f>Y3207+Y3229+Y3311+Y3320</f>
        <v>0</v>
      </c>
      <c r="Z3206" s="5">
        <f>Z3207+Z3229+Z3311+Z3320</f>
        <v>0</v>
      </c>
      <c r="AA3206" s="5">
        <f>AA3207+AA3229+AA3311+AA3320</f>
        <v>0</v>
      </c>
      <c r="AB3206" s="5">
        <f t="shared" si="6224"/>
        <v>0</v>
      </c>
      <c r="AC3206" s="5">
        <f>AC3207+AC3229+AC3311+AC3320</f>
        <v>0</v>
      </c>
      <c r="AD3206" s="5">
        <f>AD3207+AD3229+AD3311+AD3320</f>
        <v>0</v>
      </c>
      <c r="AE3206" s="5">
        <f>AE3207+AE3229+AE3311+AE3320</f>
        <v>0</v>
      </c>
      <c r="AF3206" s="5">
        <f t="shared" si="6224"/>
        <v>0</v>
      </c>
      <c r="AG3206" s="5">
        <f t="shared" si="6156"/>
        <v>3120984.523</v>
      </c>
      <c r="AH3206" s="5">
        <f t="shared" si="6154"/>
        <v>4237037.4000000004</v>
      </c>
      <c r="AI3206" s="5">
        <f t="shared" si="6155"/>
        <v>4646232.5999999996</v>
      </c>
      <c r="AJ3206" s="5">
        <f>AJ3207+AJ3229+AJ3311+AJ3320</f>
        <v>0</v>
      </c>
      <c r="AK3206" s="17"/>
      <c r="AL3206" s="27"/>
    </row>
    <row r="3207" spans="1:38" ht="31.2" x14ac:dyDescent="0.3">
      <c r="A3207" s="4" t="s">
        <v>306</v>
      </c>
      <c r="B3207" s="4" t="s">
        <v>34</v>
      </c>
      <c r="C3207" s="4" t="s">
        <v>97</v>
      </c>
      <c r="D3207" s="4" t="s">
        <v>207</v>
      </c>
      <c r="E3207" s="4"/>
      <c r="F3207" s="14" t="s">
        <v>1372</v>
      </c>
      <c r="G3207" s="5">
        <f>G3208+G3215+G3218</f>
        <v>746979.60000000009</v>
      </c>
      <c r="H3207" s="5">
        <f t="shared" ref="H3207:I3207" si="6225">H3208+H3215+H3218</f>
        <v>1139500.8999999999</v>
      </c>
      <c r="I3207" s="5">
        <f t="shared" si="6225"/>
        <v>1424731.5</v>
      </c>
      <c r="J3207" s="5">
        <f t="shared" ref="J3207:L3207" si="6226">J3208+J3215+J3218</f>
        <v>0</v>
      </c>
      <c r="K3207" s="5">
        <f t="shared" si="6226"/>
        <v>0</v>
      </c>
      <c r="L3207" s="5">
        <f t="shared" si="6226"/>
        <v>0</v>
      </c>
      <c r="M3207" s="5">
        <f t="shared" si="6165"/>
        <v>746979.60000000009</v>
      </c>
      <c r="N3207" s="5">
        <f t="shared" si="6166"/>
        <v>1139500.8999999999</v>
      </c>
      <c r="O3207" s="5">
        <f t="shared" si="6167"/>
        <v>1424731.5</v>
      </c>
      <c r="P3207" s="5">
        <f>P3208+P3215+P3218+P3225</f>
        <v>0</v>
      </c>
      <c r="Q3207" s="5">
        <f t="shared" ref="Q3207:R3207" si="6227">Q3208+Q3215+Q3218+Q3225</f>
        <v>0</v>
      </c>
      <c r="R3207" s="5">
        <f t="shared" si="6227"/>
        <v>124619.356</v>
      </c>
      <c r="S3207" s="5">
        <f t="shared" ref="S3207" si="6228">S3208+S3215+S3218+S3225</f>
        <v>0</v>
      </c>
      <c r="T3207" s="5">
        <f t="shared" ref="T3207:AJ3207" si="6229">T3208+T3215+T3218+T3225</f>
        <v>0</v>
      </c>
      <c r="U3207" s="5">
        <f t="shared" si="6229"/>
        <v>0</v>
      </c>
      <c r="V3207" s="5">
        <f t="shared" ref="V3207" si="6230">V3208+V3215+V3218+V3225</f>
        <v>0</v>
      </c>
      <c r="W3207" s="5">
        <f t="shared" si="6229"/>
        <v>0</v>
      </c>
      <c r="X3207" s="5">
        <f t="shared" ref="X3207:Y3207" si="6231">X3208+X3215+X3218+X3225</f>
        <v>0</v>
      </c>
      <c r="Y3207" s="5">
        <f t="shared" si="6231"/>
        <v>0</v>
      </c>
      <c r="Z3207" s="5">
        <f t="shared" ref="Z3207:AE3207" si="6232">Z3208+Z3215+Z3218+Z3225</f>
        <v>0</v>
      </c>
      <c r="AA3207" s="5">
        <f t="shared" si="6232"/>
        <v>0</v>
      </c>
      <c r="AB3207" s="5">
        <f t="shared" si="6229"/>
        <v>0</v>
      </c>
      <c r="AC3207" s="5">
        <f t="shared" ref="AC3207:AD3207" si="6233">AC3208+AC3215+AC3218+AC3225</f>
        <v>0</v>
      </c>
      <c r="AD3207" s="5">
        <f t="shared" si="6233"/>
        <v>0</v>
      </c>
      <c r="AE3207" s="5">
        <f t="shared" si="6232"/>
        <v>0</v>
      </c>
      <c r="AF3207" s="5">
        <f t="shared" si="6229"/>
        <v>0</v>
      </c>
      <c r="AG3207" s="5">
        <f t="shared" si="6156"/>
        <v>871598.95600000012</v>
      </c>
      <c r="AH3207" s="5">
        <f t="shared" si="6154"/>
        <v>1139500.8999999999</v>
      </c>
      <c r="AI3207" s="5">
        <f t="shared" si="6155"/>
        <v>1424731.5</v>
      </c>
      <c r="AJ3207" s="5">
        <f t="shared" si="6229"/>
        <v>0</v>
      </c>
      <c r="AK3207" s="17"/>
      <c r="AL3207" s="27"/>
    </row>
    <row r="3208" spans="1:38" ht="46.8" x14ac:dyDescent="0.3">
      <c r="A3208" s="4" t="s">
        <v>306</v>
      </c>
      <c r="B3208" s="4" t="s">
        <v>34</v>
      </c>
      <c r="C3208" s="4" t="s">
        <v>97</v>
      </c>
      <c r="D3208" s="4" t="s">
        <v>208</v>
      </c>
      <c r="E3208" s="4"/>
      <c r="F3208" s="14" t="s">
        <v>1256</v>
      </c>
      <c r="G3208" s="5">
        <f>G3209+G3212</f>
        <v>84014.200000000012</v>
      </c>
      <c r="H3208" s="5">
        <f t="shared" ref="H3208:AJ3208" si="6234">H3209+H3212</f>
        <v>84309.6</v>
      </c>
      <c r="I3208" s="5">
        <f t="shared" si="6234"/>
        <v>84760.6</v>
      </c>
      <c r="J3208" s="5">
        <f t="shared" ref="J3208:L3208" si="6235">J3209+J3212</f>
        <v>0</v>
      </c>
      <c r="K3208" s="5">
        <f t="shared" si="6235"/>
        <v>0</v>
      </c>
      <c r="L3208" s="5">
        <f t="shared" si="6235"/>
        <v>0</v>
      </c>
      <c r="M3208" s="5">
        <f t="shared" si="6165"/>
        <v>84014.200000000012</v>
      </c>
      <c r="N3208" s="5">
        <f t="shared" si="6166"/>
        <v>84309.6</v>
      </c>
      <c r="O3208" s="5">
        <f t="shared" si="6167"/>
        <v>84760.6</v>
      </c>
      <c r="P3208" s="5">
        <f t="shared" ref="P3208:V3208" si="6236">P3209+P3212</f>
        <v>0</v>
      </c>
      <c r="Q3208" s="5">
        <f t="shared" ref="Q3208:R3208" si="6237">Q3209+Q3212</f>
        <v>0</v>
      </c>
      <c r="R3208" s="5">
        <f t="shared" si="6237"/>
        <v>1449.1120000000001</v>
      </c>
      <c r="S3208" s="5">
        <f t="shared" ref="S3208" si="6238">S3209+S3212</f>
        <v>0</v>
      </c>
      <c r="T3208" s="5">
        <f t="shared" si="6236"/>
        <v>0</v>
      </c>
      <c r="U3208" s="5">
        <f t="shared" si="6236"/>
        <v>0</v>
      </c>
      <c r="V3208" s="5">
        <f t="shared" si="6236"/>
        <v>0</v>
      </c>
      <c r="W3208" s="5">
        <f t="shared" ref="W3208:AF3208" si="6239">W3209+W3212</f>
        <v>0</v>
      </c>
      <c r="X3208" s="5">
        <f t="shared" si="6239"/>
        <v>0</v>
      </c>
      <c r="Y3208" s="5">
        <f t="shared" si="6239"/>
        <v>0</v>
      </c>
      <c r="Z3208" s="5">
        <f t="shared" si="6239"/>
        <v>0</v>
      </c>
      <c r="AA3208" s="5">
        <f t="shared" si="6239"/>
        <v>0</v>
      </c>
      <c r="AB3208" s="5">
        <f t="shared" si="6239"/>
        <v>0</v>
      </c>
      <c r="AC3208" s="5">
        <f t="shared" si="6239"/>
        <v>0</v>
      </c>
      <c r="AD3208" s="5">
        <f t="shared" ref="AD3208" si="6240">AD3209+AD3212</f>
        <v>0</v>
      </c>
      <c r="AE3208" s="5">
        <f t="shared" ref="AE3208" si="6241">AE3209+AE3212</f>
        <v>0</v>
      </c>
      <c r="AF3208" s="5">
        <f t="shared" si="6239"/>
        <v>0</v>
      </c>
      <c r="AG3208" s="5">
        <f t="shared" si="6156"/>
        <v>85463.312000000005</v>
      </c>
      <c r="AH3208" s="5">
        <f t="shared" si="6154"/>
        <v>84309.6</v>
      </c>
      <c r="AI3208" s="5">
        <f t="shared" si="6155"/>
        <v>84760.6</v>
      </c>
      <c r="AJ3208" s="5">
        <f t="shared" si="6234"/>
        <v>0</v>
      </c>
      <c r="AK3208" s="17"/>
      <c r="AL3208" s="27"/>
    </row>
    <row r="3209" spans="1:38" x14ac:dyDescent="0.3">
      <c r="A3209" s="4" t="s">
        <v>306</v>
      </c>
      <c r="B3209" s="4" t="s">
        <v>34</v>
      </c>
      <c r="C3209" s="4" t="s">
        <v>97</v>
      </c>
      <c r="D3209" s="4" t="s">
        <v>200</v>
      </c>
      <c r="E3209" s="4"/>
      <c r="F3209" s="14" t="s">
        <v>637</v>
      </c>
      <c r="G3209" s="5">
        <f t="shared" ref="G3209:L3210" si="6242">G3210</f>
        <v>14280.1</v>
      </c>
      <c r="H3209" s="5">
        <f t="shared" si="6242"/>
        <v>14575.5</v>
      </c>
      <c r="I3209" s="5">
        <f t="shared" si="6242"/>
        <v>15026.5</v>
      </c>
      <c r="J3209" s="5">
        <f t="shared" si="6242"/>
        <v>0</v>
      </c>
      <c r="K3209" s="5">
        <f t="shared" si="6242"/>
        <v>0</v>
      </c>
      <c r="L3209" s="5">
        <f t="shared" si="6242"/>
        <v>0</v>
      </c>
      <c r="M3209" s="5">
        <f t="shared" si="6165"/>
        <v>14280.1</v>
      </c>
      <c r="N3209" s="5">
        <f t="shared" si="6166"/>
        <v>14575.5</v>
      </c>
      <c r="O3209" s="5">
        <f t="shared" si="6167"/>
        <v>15026.5</v>
      </c>
      <c r="P3209" s="5">
        <f t="shared" ref="P3209:V3210" si="6243">P3210</f>
        <v>0</v>
      </c>
      <c r="Q3209" s="5">
        <f t="shared" si="6243"/>
        <v>0</v>
      </c>
      <c r="R3209" s="5">
        <f t="shared" si="6243"/>
        <v>1449.1120000000001</v>
      </c>
      <c r="S3209" s="5">
        <f t="shared" si="6243"/>
        <v>0</v>
      </c>
      <c r="T3209" s="5">
        <f t="shared" si="6243"/>
        <v>0</v>
      </c>
      <c r="U3209" s="5">
        <f t="shared" si="6243"/>
        <v>0</v>
      </c>
      <c r="V3209" s="5">
        <f t="shared" si="6243"/>
        <v>0</v>
      </c>
      <c r="W3209" s="5">
        <f t="shared" ref="W3209:AF3210" si="6244">W3210</f>
        <v>0</v>
      </c>
      <c r="X3209" s="5">
        <f t="shared" si="6244"/>
        <v>0</v>
      </c>
      <c r="Y3209" s="5">
        <f t="shared" si="6244"/>
        <v>0</v>
      </c>
      <c r="Z3209" s="5">
        <f t="shared" si="6244"/>
        <v>0</v>
      </c>
      <c r="AA3209" s="5">
        <f t="shared" si="6244"/>
        <v>0</v>
      </c>
      <c r="AB3209" s="5">
        <f t="shared" si="6244"/>
        <v>0</v>
      </c>
      <c r="AC3209" s="5">
        <f t="shared" si="6244"/>
        <v>0</v>
      </c>
      <c r="AD3209" s="5">
        <f t="shared" si="6244"/>
        <v>0</v>
      </c>
      <c r="AE3209" s="5">
        <f t="shared" si="6244"/>
        <v>0</v>
      </c>
      <c r="AF3209" s="5">
        <f t="shared" si="6244"/>
        <v>0</v>
      </c>
      <c r="AG3209" s="5">
        <f t="shared" si="6156"/>
        <v>15729.212</v>
      </c>
      <c r="AH3209" s="5">
        <f t="shared" si="6154"/>
        <v>14575.5</v>
      </c>
      <c r="AI3209" s="5">
        <f t="shared" si="6155"/>
        <v>15026.5</v>
      </c>
      <c r="AJ3209" s="5">
        <f t="shared" ref="AJ3209:AJ3210" si="6245">AJ3210</f>
        <v>0</v>
      </c>
      <c r="AK3209" s="17"/>
      <c r="AL3209" s="27"/>
    </row>
    <row r="3210" spans="1:38" ht="31.2" x14ac:dyDescent="0.3">
      <c r="A3210" s="4" t="s">
        <v>306</v>
      </c>
      <c r="B3210" s="4" t="s">
        <v>34</v>
      </c>
      <c r="C3210" s="4" t="s">
        <v>97</v>
      </c>
      <c r="D3210" s="4" t="s">
        <v>200</v>
      </c>
      <c r="E3210" s="4" t="s">
        <v>15</v>
      </c>
      <c r="F3210" s="14" t="s">
        <v>559</v>
      </c>
      <c r="G3210" s="5">
        <f t="shared" si="6242"/>
        <v>14280.1</v>
      </c>
      <c r="H3210" s="5">
        <f t="shared" si="6242"/>
        <v>14575.5</v>
      </c>
      <c r="I3210" s="5">
        <f t="shared" si="6242"/>
        <v>15026.5</v>
      </c>
      <c r="J3210" s="5">
        <f t="shared" si="6242"/>
        <v>0</v>
      </c>
      <c r="K3210" s="5">
        <f t="shared" si="6242"/>
        <v>0</v>
      </c>
      <c r="L3210" s="5">
        <f t="shared" si="6242"/>
        <v>0</v>
      </c>
      <c r="M3210" s="5">
        <f t="shared" si="6165"/>
        <v>14280.1</v>
      </c>
      <c r="N3210" s="5">
        <f t="shared" si="6166"/>
        <v>14575.5</v>
      </c>
      <c r="O3210" s="5">
        <f t="shared" si="6167"/>
        <v>15026.5</v>
      </c>
      <c r="P3210" s="5">
        <f t="shared" si="6243"/>
        <v>0</v>
      </c>
      <c r="Q3210" s="5">
        <f t="shared" si="6243"/>
        <v>0</v>
      </c>
      <c r="R3210" s="5">
        <f t="shared" si="6243"/>
        <v>1449.1120000000001</v>
      </c>
      <c r="S3210" s="5">
        <f t="shared" si="6243"/>
        <v>0</v>
      </c>
      <c r="T3210" s="5">
        <f t="shared" si="6243"/>
        <v>0</v>
      </c>
      <c r="U3210" s="5">
        <f t="shared" si="6243"/>
        <v>0</v>
      </c>
      <c r="V3210" s="5">
        <f t="shared" si="6243"/>
        <v>0</v>
      </c>
      <c r="W3210" s="5">
        <f t="shared" si="6244"/>
        <v>0</v>
      </c>
      <c r="X3210" s="5">
        <f t="shared" si="6244"/>
        <v>0</v>
      </c>
      <c r="Y3210" s="5">
        <f t="shared" si="6244"/>
        <v>0</v>
      </c>
      <c r="Z3210" s="5">
        <f t="shared" si="6244"/>
        <v>0</v>
      </c>
      <c r="AA3210" s="5">
        <f t="shared" si="6244"/>
        <v>0</v>
      </c>
      <c r="AB3210" s="5">
        <f t="shared" si="6244"/>
        <v>0</v>
      </c>
      <c r="AC3210" s="5">
        <f t="shared" si="6244"/>
        <v>0</v>
      </c>
      <c r="AD3210" s="5">
        <f t="shared" si="6244"/>
        <v>0</v>
      </c>
      <c r="AE3210" s="5">
        <f t="shared" si="6244"/>
        <v>0</v>
      </c>
      <c r="AF3210" s="5">
        <f t="shared" si="6244"/>
        <v>0</v>
      </c>
      <c r="AG3210" s="5">
        <f t="shared" si="6156"/>
        <v>15729.212</v>
      </c>
      <c r="AH3210" s="5">
        <f t="shared" si="6154"/>
        <v>14575.5</v>
      </c>
      <c r="AI3210" s="5">
        <f t="shared" si="6155"/>
        <v>15026.5</v>
      </c>
      <c r="AJ3210" s="5">
        <f t="shared" si="6245"/>
        <v>0</v>
      </c>
      <c r="AK3210" s="17"/>
      <c r="AL3210" s="27"/>
    </row>
    <row r="3211" spans="1:38" ht="31.2" x14ac:dyDescent="0.3">
      <c r="A3211" s="4" t="s">
        <v>306</v>
      </c>
      <c r="B3211" s="4" t="s">
        <v>34</v>
      </c>
      <c r="C3211" s="4" t="s">
        <v>97</v>
      </c>
      <c r="D3211" s="4" t="s">
        <v>200</v>
      </c>
      <c r="E3211" s="4" t="s">
        <v>16</v>
      </c>
      <c r="F3211" s="14" t="s">
        <v>560</v>
      </c>
      <c r="G3211" s="5">
        <v>14280.1</v>
      </c>
      <c r="H3211" s="5">
        <v>14575.5</v>
      </c>
      <c r="I3211" s="5">
        <v>15026.5</v>
      </c>
      <c r="J3211" s="5"/>
      <c r="K3211" s="5"/>
      <c r="L3211" s="5"/>
      <c r="M3211" s="5">
        <f t="shared" si="6165"/>
        <v>14280.1</v>
      </c>
      <c r="N3211" s="5">
        <f t="shared" si="6166"/>
        <v>14575.5</v>
      </c>
      <c r="O3211" s="5">
        <f t="shared" si="6167"/>
        <v>15026.5</v>
      </c>
      <c r="P3211" s="5"/>
      <c r="Q3211" s="5"/>
      <c r="R3211" s="5">
        <v>1449.1120000000001</v>
      </c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>
        <f t="shared" si="6156"/>
        <v>15729.212</v>
      </c>
      <c r="AH3211" s="5">
        <f t="shared" si="6154"/>
        <v>14575.5</v>
      </c>
      <c r="AI3211" s="5">
        <f t="shared" si="6155"/>
        <v>15026.5</v>
      </c>
      <c r="AJ3211" s="5"/>
      <c r="AK3211" s="17"/>
      <c r="AL3211" s="27"/>
    </row>
    <row r="3212" spans="1:38" ht="46.8" x14ac:dyDescent="0.3">
      <c r="A3212" s="4" t="s">
        <v>306</v>
      </c>
      <c r="B3212" s="4" t="s">
        <v>34</v>
      </c>
      <c r="C3212" s="4" t="s">
        <v>97</v>
      </c>
      <c r="D3212" s="4" t="s">
        <v>309</v>
      </c>
      <c r="E3212" s="4"/>
      <c r="F3212" s="14" t="s">
        <v>639</v>
      </c>
      <c r="G3212" s="5">
        <f t="shared" ref="G3212:L3213" si="6246">G3213</f>
        <v>69734.100000000006</v>
      </c>
      <c r="H3212" s="5">
        <f t="shared" si="6246"/>
        <v>69734.100000000006</v>
      </c>
      <c r="I3212" s="5">
        <f t="shared" si="6246"/>
        <v>69734.100000000006</v>
      </c>
      <c r="J3212" s="5">
        <f t="shared" si="6246"/>
        <v>0</v>
      </c>
      <c r="K3212" s="5">
        <f t="shared" si="6246"/>
        <v>0</v>
      </c>
      <c r="L3212" s="5">
        <f t="shared" si="6246"/>
        <v>0</v>
      </c>
      <c r="M3212" s="5">
        <f t="shared" si="6165"/>
        <v>69734.100000000006</v>
      </c>
      <c r="N3212" s="5">
        <f t="shared" si="6166"/>
        <v>69734.100000000006</v>
      </c>
      <c r="O3212" s="5">
        <f t="shared" si="6167"/>
        <v>69734.100000000006</v>
      </c>
      <c r="P3212" s="5">
        <f t="shared" ref="P3212:V3213" si="6247">P3213</f>
        <v>0</v>
      </c>
      <c r="Q3212" s="5">
        <f t="shared" si="6247"/>
        <v>0</v>
      </c>
      <c r="R3212" s="5">
        <f t="shared" si="6247"/>
        <v>0</v>
      </c>
      <c r="S3212" s="5">
        <f t="shared" si="6247"/>
        <v>0</v>
      </c>
      <c r="T3212" s="5">
        <f t="shared" si="6247"/>
        <v>0</v>
      </c>
      <c r="U3212" s="5">
        <f t="shared" si="6247"/>
        <v>0</v>
      </c>
      <c r="V3212" s="5">
        <f t="shared" si="6247"/>
        <v>0</v>
      </c>
      <c r="W3212" s="5">
        <f t="shared" ref="W3212:AF3213" si="6248">W3213</f>
        <v>0</v>
      </c>
      <c r="X3212" s="5">
        <f t="shared" si="6248"/>
        <v>0</v>
      </c>
      <c r="Y3212" s="5">
        <f t="shared" si="6248"/>
        <v>0</v>
      </c>
      <c r="Z3212" s="5">
        <f t="shared" si="6248"/>
        <v>0</v>
      </c>
      <c r="AA3212" s="5">
        <f t="shared" si="6248"/>
        <v>0</v>
      </c>
      <c r="AB3212" s="5">
        <f t="shared" si="6248"/>
        <v>0</v>
      </c>
      <c r="AC3212" s="5">
        <f t="shared" si="6248"/>
        <v>0</v>
      </c>
      <c r="AD3212" s="5">
        <f t="shared" si="6248"/>
        <v>0</v>
      </c>
      <c r="AE3212" s="5">
        <f t="shared" si="6248"/>
        <v>0</v>
      </c>
      <c r="AF3212" s="5">
        <f t="shared" si="6248"/>
        <v>0</v>
      </c>
      <c r="AG3212" s="5">
        <f t="shared" si="6156"/>
        <v>69734.100000000006</v>
      </c>
      <c r="AH3212" s="5">
        <f t="shared" si="6154"/>
        <v>69734.100000000006</v>
      </c>
      <c r="AI3212" s="5">
        <f t="shared" si="6155"/>
        <v>69734.100000000006</v>
      </c>
      <c r="AJ3212" s="5">
        <f t="shared" ref="AJ3212:AJ3213" si="6249">AJ3213</f>
        <v>0</v>
      </c>
      <c r="AK3212" s="17"/>
      <c r="AL3212" s="27"/>
    </row>
    <row r="3213" spans="1:38" x14ac:dyDescent="0.3">
      <c r="A3213" s="4" t="s">
        <v>306</v>
      </c>
      <c r="B3213" s="4" t="s">
        <v>34</v>
      </c>
      <c r="C3213" s="4" t="s">
        <v>97</v>
      </c>
      <c r="D3213" s="4" t="s">
        <v>309</v>
      </c>
      <c r="E3213" s="4" t="s">
        <v>17</v>
      </c>
      <c r="F3213" s="14" t="s">
        <v>575</v>
      </c>
      <c r="G3213" s="5">
        <f t="shared" si="6246"/>
        <v>69734.100000000006</v>
      </c>
      <c r="H3213" s="5">
        <f t="shared" si="6246"/>
        <v>69734.100000000006</v>
      </c>
      <c r="I3213" s="5">
        <f t="shared" si="6246"/>
        <v>69734.100000000006</v>
      </c>
      <c r="J3213" s="5">
        <f t="shared" si="6246"/>
        <v>0</v>
      </c>
      <c r="K3213" s="5">
        <f t="shared" si="6246"/>
        <v>0</v>
      </c>
      <c r="L3213" s="5">
        <f t="shared" si="6246"/>
        <v>0</v>
      </c>
      <c r="M3213" s="5">
        <f t="shared" si="6165"/>
        <v>69734.100000000006</v>
      </c>
      <c r="N3213" s="5">
        <f t="shared" si="6166"/>
        <v>69734.100000000006</v>
      </c>
      <c r="O3213" s="5">
        <f t="shared" si="6167"/>
        <v>69734.100000000006</v>
      </c>
      <c r="P3213" s="5">
        <f t="shared" si="6247"/>
        <v>0</v>
      </c>
      <c r="Q3213" s="5">
        <f t="shared" si="6247"/>
        <v>0</v>
      </c>
      <c r="R3213" s="5">
        <f t="shared" si="6247"/>
        <v>0</v>
      </c>
      <c r="S3213" s="5">
        <f t="shared" si="6247"/>
        <v>0</v>
      </c>
      <c r="T3213" s="5">
        <f t="shared" si="6247"/>
        <v>0</v>
      </c>
      <c r="U3213" s="5">
        <f t="shared" si="6247"/>
        <v>0</v>
      </c>
      <c r="V3213" s="5">
        <f t="shared" si="6247"/>
        <v>0</v>
      </c>
      <c r="W3213" s="5">
        <f t="shared" si="6248"/>
        <v>0</v>
      </c>
      <c r="X3213" s="5">
        <f t="shared" si="6248"/>
        <v>0</v>
      </c>
      <c r="Y3213" s="5">
        <f t="shared" si="6248"/>
        <v>0</v>
      </c>
      <c r="Z3213" s="5">
        <f t="shared" si="6248"/>
        <v>0</v>
      </c>
      <c r="AA3213" s="5">
        <f t="shared" si="6248"/>
        <v>0</v>
      </c>
      <c r="AB3213" s="5">
        <f t="shared" si="6248"/>
        <v>0</v>
      </c>
      <c r="AC3213" s="5">
        <f t="shared" si="6248"/>
        <v>0</v>
      </c>
      <c r="AD3213" s="5">
        <f t="shared" si="6248"/>
        <v>0</v>
      </c>
      <c r="AE3213" s="5">
        <f t="shared" si="6248"/>
        <v>0</v>
      </c>
      <c r="AF3213" s="5">
        <f t="shared" si="6248"/>
        <v>0</v>
      </c>
      <c r="AG3213" s="5">
        <f t="shared" si="6156"/>
        <v>69734.100000000006</v>
      </c>
      <c r="AH3213" s="5">
        <f t="shared" si="6154"/>
        <v>69734.100000000006</v>
      </c>
      <c r="AI3213" s="5">
        <f t="shared" si="6155"/>
        <v>69734.100000000006</v>
      </c>
      <c r="AJ3213" s="5">
        <f t="shared" si="6249"/>
        <v>0</v>
      </c>
      <c r="AK3213" s="17"/>
      <c r="AL3213" s="27"/>
    </row>
    <row r="3214" spans="1:38" ht="62.4" x14ac:dyDescent="0.3">
      <c r="A3214" s="4" t="s">
        <v>306</v>
      </c>
      <c r="B3214" s="4" t="s">
        <v>34</v>
      </c>
      <c r="C3214" s="4" t="s">
        <v>97</v>
      </c>
      <c r="D3214" s="4" t="s">
        <v>309</v>
      </c>
      <c r="E3214" s="4" t="s">
        <v>205</v>
      </c>
      <c r="F3214" s="14" t="s">
        <v>576</v>
      </c>
      <c r="G3214" s="5">
        <v>69734.100000000006</v>
      </c>
      <c r="H3214" s="5">
        <v>69734.100000000006</v>
      </c>
      <c r="I3214" s="5">
        <v>69734.100000000006</v>
      </c>
      <c r="J3214" s="5"/>
      <c r="K3214" s="5"/>
      <c r="L3214" s="5"/>
      <c r="M3214" s="5">
        <f t="shared" si="6165"/>
        <v>69734.100000000006</v>
      </c>
      <c r="N3214" s="5">
        <f t="shared" si="6166"/>
        <v>69734.100000000006</v>
      </c>
      <c r="O3214" s="5">
        <f t="shared" si="6167"/>
        <v>69734.100000000006</v>
      </c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>
        <f t="shared" si="6156"/>
        <v>69734.100000000006</v>
      </c>
      <c r="AH3214" s="5">
        <f t="shared" si="6154"/>
        <v>69734.100000000006</v>
      </c>
      <c r="AI3214" s="5">
        <f t="shared" si="6155"/>
        <v>69734.100000000006</v>
      </c>
      <c r="AJ3214" s="5"/>
      <c r="AK3214" s="17"/>
      <c r="AL3214" s="27"/>
    </row>
    <row r="3215" spans="1:38" ht="46.8" x14ac:dyDescent="0.3">
      <c r="A3215" s="4" t="s">
        <v>306</v>
      </c>
      <c r="B3215" s="4" t="s">
        <v>34</v>
      </c>
      <c r="C3215" s="4" t="s">
        <v>97</v>
      </c>
      <c r="D3215" s="4" t="s">
        <v>310</v>
      </c>
      <c r="E3215" s="4"/>
      <c r="F3215" s="14" t="s">
        <v>1257</v>
      </c>
      <c r="G3215" s="5">
        <f t="shared" ref="G3215:L3216" si="6250">G3216</f>
        <v>78270.900000000009</v>
      </c>
      <c r="H3215" s="5">
        <f t="shared" si="6250"/>
        <v>48251.1</v>
      </c>
      <c r="I3215" s="5">
        <f t="shared" si="6250"/>
        <v>48251.1</v>
      </c>
      <c r="J3215" s="5">
        <f t="shared" si="6250"/>
        <v>0</v>
      </c>
      <c r="K3215" s="5">
        <f t="shared" si="6250"/>
        <v>0</v>
      </c>
      <c r="L3215" s="5">
        <f t="shared" si="6250"/>
        <v>0</v>
      </c>
      <c r="M3215" s="5">
        <f t="shared" si="6165"/>
        <v>78270.900000000009</v>
      </c>
      <c r="N3215" s="5">
        <f t="shared" si="6166"/>
        <v>48251.1</v>
      </c>
      <c r="O3215" s="5">
        <f t="shared" si="6167"/>
        <v>48251.1</v>
      </c>
      <c r="P3215" s="5">
        <f t="shared" ref="P3215:V3216" si="6251">P3216</f>
        <v>0</v>
      </c>
      <c r="Q3215" s="5">
        <f t="shared" si="6251"/>
        <v>0</v>
      </c>
      <c r="R3215" s="5">
        <f t="shared" si="6251"/>
        <v>2544.422</v>
      </c>
      <c r="S3215" s="5">
        <f t="shared" si="6251"/>
        <v>0</v>
      </c>
      <c r="T3215" s="5">
        <f t="shared" si="6251"/>
        <v>0</v>
      </c>
      <c r="U3215" s="5">
        <f t="shared" si="6251"/>
        <v>0</v>
      </c>
      <c r="V3215" s="5">
        <f t="shared" si="6251"/>
        <v>0</v>
      </c>
      <c r="W3215" s="5">
        <f t="shared" ref="W3215:AF3216" si="6252">W3216</f>
        <v>0</v>
      </c>
      <c r="X3215" s="5">
        <f t="shared" si="6252"/>
        <v>0</v>
      </c>
      <c r="Y3215" s="5">
        <f t="shared" si="6252"/>
        <v>0</v>
      </c>
      <c r="Z3215" s="5">
        <f t="shared" si="6252"/>
        <v>0</v>
      </c>
      <c r="AA3215" s="5">
        <f t="shared" si="6252"/>
        <v>0</v>
      </c>
      <c r="AB3215" s="5">
        <f t="shared" si="6252"/>
        <v>0</v>
      </c>
      <c r="AC3215" s="5">
        <f t="shared" si="6252"/>
        <v>0</v>
      </c>
      <c r="AD3215" s="5">
        <f t="shared" si="6252"/>
        <v>0</v>
      </c>
      <c r="AE3215" s="5">
        <f t="shared" si="6252"/>
        <v>0</v>
      </c>
      <c r="AF3215" s="5">
        <f t="shared" si="6252"/>
        <v>0</v>
      </c>
      <c r="AG3215" s="5">
        <f t="shared" si="6156"/>
        <v>80815.322000000015</v>
      </c>
      <c r="AH3215" s="5">
        <f t="shared" si="6154"/>
        <v>48251.1</v>
      </c>
      <c r="AI3215" s="5">
        <f t="shared" si="6155"/>
        <v>48251.1</v>
      </c>
      <c r="AJ3215" s="5">
        <f t="shared" ref="AJ3215:AJ3216" si="6253">AJ3216</f>
        <v>0</v>
      </c>
      <c r="AK3215" s="17"/>
      <c r="AL3215" s="27"/>
    </row>
    <row r="3216" spans="1:38" ht="31.2" x14ac:dyDescent="0.3">
      <c r="A3216" s="4" t="s">
        <v>306</v>
      </c>
      <c r="B3216" s="4" t="s">
        <v>34</v>
      </c>
      <c r="C3216" s="4" t="s">
        <v>97</v>
      </c>
      <c r="D3216" s="4" t="s">
        <v>310</v>
      </c>
      <c r="E3216" s="4" t="s">
        <v>15</v>
      </c>
      <c r="F3216" s="14" t="s">
        <v>559</v>
      </c>
      <c r="G3216" s="5">
        <f t="shared" si="6250"/>
        <v>78270.900000000009</v>
      </c>
      <c r="H3216" s="5">
        <f t="shared" si="6250"/>
        <v>48251.1</v>
      </c>
      <c r="I3216" s="5">
        <f t="shared" si="6250"/>
        <v>48251.1</v>
      </c>
      <c r="J3216" s="5">
        <f t="shared" si="6250"/>
        <v>0</v>
      </c>
      <c r="K3216" s="5">
        <f t="shared" si="6250"/>
        <v>0</v>
      </c>
      <c r="L3216" s="5">
        <f t="shared" si="6250"/>
        <v>0</v>
      </c>
      <c r="M3216" s="5">
        <f t="shared" si="6165"/>
        <v>78270.900000000009</v>
      </c>
      <c r="N3216" s="5">
        <f t="shared" si="6166"/>
        <v>48251.1</v>
      </c>
      <c r="O3216" s="5">
        <f t="shared" si="6167"/>
        <v>48251.1</v>
      </c>
      <c r="P3216" s="5">
        <f t="shared" si="6251"/>
        <v>0</v>
      </c>
      <c r="Q3216" s="5">
        <f t="shared" si="6251"/>
        <v>0</v>
      </c>
      <c r="R3216" s="5">
        <f t="shared" si="6251"/>
        <v>2544.422</v>
      </c>
      <c r="S3216" s="5">
        <f t="shared" si="6251"/>
        <v>0</v>
      </c>
      <c r="T3216" s="5">
        <f t="shared" si="6251"/>
        <v>0</v>
      </c>
      <c r="U3216" s="5">
        <f t="shared" si="6251"/>
        <v>0</v>
      </c>
      <c r="V3216" s="5">
        <f t="shared" si="6251"/>
        <v>0</v>
      </c>
      <c r="W3216" s="5">
        <f t="shared" si="6252"/>
        <v>0</v>
      </c>
      <c r="X3216" s="5">
        <f t="shared" si="6252"/>
        <v>0</v>
      </c>
      <c r="Y3216" s="5">
        <f t="shared" si="6252"/>
        <v>0</v>
      </c>
      <c r="Z3216" s="5">
        <f t="shared" si="6252"/>
        <v>0</v>
      </c>
      <c r="AA3216" s="5">
        <f t="shared" si="6252"/>
        <v>0</v>
      </c>
      <c r="AB3216" s="5">
        <f t="shared" si="6252"/>
        <v>0</v>
      </c>
      <c r="AC3216" s="5">
        <f t="shared" si="6252"/>
        <v>0</v>
      </c>
      <c r="AD3216" s="5">
        <f t="shared" si="6252"/>
        <v>0</v>
      </c>
      <c r="AE3216" s="5">
        <f t="shared" si="6252"/>
        <v>0</v>
      </c>
      <c r="AF3216" s="5">
        <f t="shared" si="6252"/>
        <v>0</v>
      </c>
      <c r="AG3216" s="5">
        <f t="shared" si="6156"/>
        <v>80815.322000000015</v>
      </c>
      <c r="AH3216" s="5">
        <f t="shared" ref="AH3216:AH3279" si="6254">N3216+X3216+Y3216+Z3216+AA3216+AB3216</f>
        <v>48251.1</v>
      </c>
      <c r="AI3216" s="5">
        <f t="shared" ref="AI3216:AI3279" si="6255">O3216+AC3216+AD3216+AE3216+AF3216</f>
        <v>48251.1</v>
      </c>
      <c r="AJ3216" s="5">
        <f t="shared" si="6253"/>
        <v>0</v>
      </c>
      <c r="AK3216" s="17"/>
      <c r="AL3216" s="27"/>
    </row>
    <row r="3217" spans="1:38" ht="31.2" x14ac:dyDescent="0.3">
      <c r="A3217" s="4" t="s">
        <v>306</v>
      </c>
      <c r="B3217" s="4" t="s">
        <v>34</v>
      </c>
      <c r="C3217" s="4" t="s">
        <v>97</v>
      </c>
      <c r="D3217" s="4" t="s">
        <v>310</v>
      </c>
      <c r="E3217" s="4" t="s">
        <v>16</v>
      </c>
      <c r="F3217" s="14" t="s">
        <v>560</v>
      </c>
      <c r="G3217" s="5">
        <v>78270.900000000009</v>
      </c>
      <c r="H3217" s="5">
        <v>48251.1</v>
      </c>
      <c r="I3217" s="5">
        <v>48251.1</v>
      </c>
      <c r="J3217" s="5"/>
      <c r="K3217" s="5"/>
      <c r="L3217" s="5"/>
      <c r="M3217" s="5">
        <f t="shared" si="6165"/>
        <v>78270.900000000009</v>
      </c>
      <c r="N3217" s="5">
        <f t="shared" si="6166"/>
        <v>48251.1</v>
      </c>
      <c r="O3217" s="5">
        <f t="shared" si="6167"/>
        <v>48251.1</v>
      </c>
      <c r="P3217" s="5"/>
      <c r="Q3217" s="5"/>
      <c r="R3217" s="5">
        <v>2544.422</v>
      </c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>
        <f t="shared" ref="AG3217:AG3280" si="6256">M3217+P3217+Q3217+R3217+S3217+T3217+U3217+V3217+W3217</f>
        <v>80815.322000000015</v>
      </c>
      <c r="AH3217" s="5">
        <f t="shared" si="6254"/>
        <v>48251.1</v>
      </c>
      <c r="AI3217" s="5">
        <f t="shared" si="6255"/>
        <v>48251.1</v>
      </c>
      <c r="AJ3217" s="5"/>
      <c r="AK3217" s="17"/>
      <c r="AL3217" s="27"/>
    </row>
    <row r="3218" spans="1:38" ht="62.4" x14ac:dyDescent="0.3">
      <c r="A3218" s="4" t="s">
        <v>306</v>
      </c>
      <c r="B3218" s="4" t="s">
        <v>34</v>
      </c>
      <c r="C3218" s="4" t="s">
        <v>97</v>
      </c>
      <c r="D3218" s="4" t="s">
        <v>324</v>
      </c>
      <c r="E3218" s="4"/>
      <c r="F3218" s="14" t="s">
        <v>1040</v>
      </c>
      <c r="G3218" s="5">
        <f t="shared" ref="G3218:L3218" si="6257">G3219+G3222</f>
        <v>584694.5</v>
      </c>
      <c r="H3218" s="5">
        <f t="shared" si="6257"/>
        <v>1006940.2</v>
      </c>
      <c r="I3218" s="5">
        <f t="shared" si="6257"/>
        <v>1291719.8</v>
      </c>
      <c r="J3218" s="5">
        <f t="shared" si="6257"/>
        <v>0</v>
      </c>
      <c r="K3218" s="5">
        <f t="shared" si="6257"/>
        <v>0</v>
      </c>
      <c r="L3218" s="5">
        <f t="shared" si="6257"/>
        <v>0</v>
      </c>
      <c r="M3218" s="5">
        <f t="shared" si="6165"/>
        <v>584694.5</v>
      </c>
      <c r="N3218" s="5">
        <f t="shared" si="6166"/>
        <v>1006940.2</v>
      </c>
      <c r="O3218" s="5">
        <f t="shared" si="6167"/>
        <v>1291719.8</v>
      </c>
      <c r="P3218" s="5">
        <f t="shared" ref="P3218:V3218" si="6258">P3219+P3222</f>
        <v>0</v>
      </c>
      <c r="Q3218" s="5">
        <f t="shared" ref="Q3218:R3218" si="6259">Q3219+Q3222</f>
        <v>0</v>
      </c>
      <c r="R3218" s="5">
        <f t="shared" si="6259"/>
        <v>120625.822</v>
      </c>
      <c r="S3218" s="5">
        <f t="shared" ref="S3218" si="6260">S3219+S3222</f>
        <v>0</v>
      </c>
      <c r="T3218" s="5">
        <f t="shared" si="6258"/>
        <v>0</v>
      </c>
      <c r="U3218" s="5">
        <f t="shared" si="6258"/>
        <v>0</v>
      </c>
      <c r="V3218" s="5">
        <f t="shared" si="6258"/>
        <v>0</v>
      </c>
      <c r="W3218" s="5">
        <f t="shared" ref="W3218:AF3218" si="6261">W3219+W3222</f>
        <v>0</v>
      </c>
      <c r="X3218" s="5">
        <f t="shared" si="6261"/>
        <v>0</v>
      </c>
      <c r="Y3218" s="5">
        <f t="shared" si="6261"/>
        <v>0</v>
      </c>
      <c r="Z3218" s="5">
        <f t="shared" si="6261"/>
        <v>0</v>
      </c>
      <c r="AA3218" s="5">
        <f t="shared" si="6261"/>
        <v>0</v>
      </c>
      <c r="AB3218" s="5">
        <f t="shared" si="6261"/>
        <v>0</v>
      </c>
      <c r="AC3218" s="5">
        <f t="shared" si="6261"/>
        <v>0</v>
      </c>
      <c r="AD3218" s="5">
        <f t="shared" ref="AD3218" si="6262">AD3219+AD3222</f>
        <v>0</v>
      </c>
      <c r="AE3218" s="5">
        <f t="shared" ref="AE3218" si="6263">AE3219+AE3222</f>
        <v>0</v>
      </c>
      <c r="AF3218" s="5">
        <f t="shared" si="6261"/>
        <v>0</v>
      </c>
      <c r="AG3218" s="5">
        <f t="shared" si="6256"/>
        <v>705320.32200000004</v>
      </c>
      <c r="AH3218" s="5">
        <f t="shared" si="6254"/>
        <v>1006940.2</v>
      </c>
      <c r="AI3218" s="5">
        <f t="shared" si="6255"/>
        <v>1291719.8</v>
      </c>
      <c r="AJ3218" s="5">
        <f t="shared" ref="AJ3218" si="6264">AJ3219+AJ3222</f>
        <v>0</v>
      </c>
      <c r="AK3218" s="17"/>
      <c r="AL3218" s="27"/>
    </row>
    <row r="3219" spans="1:38" ht="31.2" x14ac:dyDescent="0.3">
      <c r="A3219" s="4" t="s">
        <v>306</v>
      </c>
      <c r="B3219" s="4" t="s">
        <v>34</v>
      </c>
      <c r="C3219" s="4" t="s">
        <v>97</v>
      </c>
      <c r="D3219" s="4" t="s">
        <v>311</v>
      </c>
      <c r="E3219" s="4"/>
      <c r="F3219" s="14" t="s">
        <v>641</v>
      </c>
      <c r="G3219" s="5">
        <f t="shared" ref="G3219:L3220" si="6265">G3220</f>
        <v>423136.2</v>
      </c>
      <c r="H3219" s="5">
        <f t="shared" si="6265"/>
        <v>969312</v>
      </c>
      <c r="I3219" s="5">
        <f t="shared" si="6265"/>
        <v>1291719.8</v>
      </c>
      <c r="J3219" s="5">
        <f t="shared" si="6265"/>
        <v>0</v>
      </c>
      <c r="K3219" s="5">
        <f t="shared" si="6265"/>
        <v>0</v>
      </c>
      <c r="L3219" s="5">
        <f t="shared" si="6265"/>
        <v>0</v>
      </c>
      <c r="M3219" s="5">
        <f t="shared" si="6165"/>
        <v>423136.2</v>
      </c>
      <c r="N3219" s="5">
        <f t="shared" si="6166"/>
        <v>969312</v>
      </c>
      <c r="O3219" s="5">
        <f t="shared" si="6167"/>
        <v>1291719.8</v>
      </c>
      <c r="P3219" s="5">
        <f t="shared" ref="P3219:V3220" si="6266">P3220</f>
        <v>0</v>
      </c>
      <c r="Q3219" s="5">
        <f t="shared" si="6266"/>
        <v>0</v>
      </c>
      <c r="R3219" s="5">
        <f t="shared" si="6266"/>
        <v>120625.822</v>
      </c>
      <c r="S3219" s="5">
        <f t="shared" si="6266"/>
        <v>0</v>
      </c>
      <c r="T3219" s="5">
        <f t="shared" si="6266"/>
        <v>0</v>
      </c>
      <c r="U3219" s="5">
        <f t="shared" si="6266"/>
        <v>0</v>
      </c>
      <c r="V3219" s="5">
        <f t="shared" si="6266"/>
        <v>0</v>
      </c>
      <c r="W3219" s="5">
        <f t="shared" ref="W3219:AF3220" si="6267">W3220</f>
        <v>0</v>
      </c>
      <c r="X3219" s="5">
        <f t="shared" si="6267"/>
        <v>0</v>
      </c>
      <c r="Y3219" s="5">
        <f t="shared" si="6267"/>
        <v>0</v>
      </c>
      <c r="Z3219" s="5">
        <f t="shared" si="6267"/>
        <v>0</v>
      </c>
      <c r="AA3219" s="5">
        <f t="shared" si="6267"/>
        <v>0</v>
      </c>
      <c r="AB3219" s="5">
        <f t="shared" si="6267"/>
        <v>0</v>
      </c>
      <c r="AC3219" s="5">
        <f t="shared" si="6267"/>
        <v>0</v>
      </c>
      <c r="AD3219" s="5">
        <f t="shared" si="6267"/>
        <v>0</v>
      </c>
      <c r="AE3219" s="5">
        <f t="shared" si="6267"/>
        <v>0</v>
      </c>
      <c r="AF3219" s="5">
        <f t="shared" si="6267"/>
        <v>0</v>
      </c>
      <c r="AG3219" s="5">
        <f t="shared" si="6256"/>
        <v>543762.022</v>
      </c>
      <c r="AH3219" s="5">
        <f t="shared" si="6254"/>
        <v>969312</v>
      </c>
      <c r="AI3219" s="5">
        <f t="shared" si="6255"/>
        <v>1291719.8</v>
      </c>
      <c r="AJ3219" s="5">
        <f t="shared" ref="AJ3219:AJ3220" si="6268">AJ3220</f>
        <v>0</v>
      </c>
      <c r="AK3219" s="17"/>
      <c r="AL3219" s="27"/>
    </row>
    <row r="3220" spans="1:38" ht="31.2" x14ac:dyDescent="0.3">
      <c r="A3220" s="4" t="s">
        <v>306</v>
      </c>
      <c r="B3220" s="4" t="s">
        <v>34</v>
      </c>
      <c r="C3220" s="4" t="s">
        <v>97</v>
      </c>
      <c r="D3220" s="4" t="s">
        <v>311</v>
      </c>
      <c r="E3220" s="4" t="s">
        <v>15</v>
      </c>
      <c r="F3220" s="14" t="s">
        <v>559</v>
      </c>
      <c r="G3220" s="5">
        <f t="shared" si="6265"/>
        <v>423136.2</v>
      </c>
      <c r="H3220" s="5">
        <f t="shared" si="6265"/>
        <v>969312</v>
      </c>
      <c r="I3220" s="5">
        <f t="shared" si="6265"/>
        <v>1291719.8</v>
      </c>
      <c r="J3220" s="5">
        <f t="shared" si="6265"/>
        <v>0</v>
      </c>
      <c r="K3220" s="5">
        <f t="shared" si="6265"/>
        <v>0</v>
      </c>
      <c r="L3220" s="5">
        <f t="shared" si="6265"/>
        <v>0</v>
      </c>
      <c r="M3220" s="5">
        <f t="shared" si="6165"/>
        <v>423136.2</v>
      </c>
      <c r="N3220" s="5">
        <f t="shared" si="6166"/>
        <v>969312</v>
      </c>
      <c r="O3220" s="5">
        <f t="shared" si="6167"/>
        <v>1291719.8</v>
      </c>
      <c r="P3220" s="5">
        <f t="shared" si="6266"/>
        <v>0</v>
      </c>
      <c r="Q3220" s="5">
        <f t="shared" si="6266"/>
        <v>0</v>
      </c>
      <c r="R3220" s="5">
        <f t="shared" si="6266"/>
        <v>120625.822</v>
      </c>
      <c r="S3220" s="5">
        <f t="shared" si="6266"/>
        <v>0</v>
      </c>
      <c r="T3220" s="5">
        <f t="shared" si="6266"/>
        <v>0</v>
      </c>
      <c r="U3220" s="5">
        <f t="shared" si="6266"/>
        <v>0</v>
      </c>
      <c r="V3220" s="5">
        <f t="shared" si="6266"/>
        <v>0</v>
      </c>
      <c r="W3220" s="5">
        <f t="shared" si="6267"/>
        <v>0</v>
      </c>
      <c r="X3220" s="5">
        <f t="shared" si="6267"/>
        <v>0</v>
      </c>
      <c r="Y3220" s="5">
        <f t="shared" si="6267"/>
        <v>0</v>
      </c>
      <c r="Z3220" s="5">
        <f t="shared" si="6267"/>
        <v>0</v>
      </c>
      <c r="AA3220" s="5">
        <f t="shared" si="6267"/>
        <v>0</v>
      </c>
      <c r="AB3220" s="5">
        <f t="shared" si="6267"/>
        <v>0</v>
      </c>
      <c r="AC3220" s="5">
        <f t="shared" si="6267"/>
        <v>0</v>
      </c>
      <c r="AD3220" s="5">
        <f t="shared" si="6267"/>
        <v>0</v>
      </c>
      <c r="AE3220" s="5">
        <f t="shared" si="6267"/>
        <v>0</v>
      </c>
      <c r="AF3220" s="5">
        <f t="shared" si="6267"/>
        <v>0</v>
      </c>
      <c r="AG3220" s="5">
        <f t="shared" si="6256"/>
        <v>543762.022</v>
      </c>
      <c r="AH3220" s="5">
        <f t="shared" si="6254"/>
        <v>969312</v>
      </c>
      <c r="AI3220" s="5">
        <f t="shared" si="6255"/>
        <v>1291719.8</v>
      </c>
      <c r="AJ3220" s="5">
        <f t="shared" si="6268"/>
        <v>0</v>
      </c>
      <c r="AK3220" s="17"/>
      <c r="AL3220" s="27"/>
    </row>
    <row r="3221" spans="1:38" ht="31.2" x14ac:dyDescent="0.3">
      <c r="A3221" s="4" t="s">
        <v>306</v>
      </c>
      <c r="B3221" s="4" t="s">
        <v>34</v>
      </c>
      <c r="C3221" s="4" t="s">
        <v>97</v>
      </c>
      <c r="D3221" s="4" t="s">
        <v>311</v>
      </c>
      <c r="E3221" s="4" t="s">
        <v>16</v>
      </c>
      <c r="F3221" s="14" t="s">
        <v>560</v>
      </c>
      <c r="G3221" s="5">
        <v>423136.2</v>
      </c>
      <c r="H3221" s="5">
        <v>969312</v>
      </c>
      <c r="I3221" s="5">
        <v>1291719.8</v>
      </c>
      <c r="J3221" s="5"/>
      <c r="K3221" s="5"/>
      <c r="L3221" s="5"/>
      <c r="M3221" s="5">
        <f t="shared" si="6165"/>
        <v>423136.2</v>
      </c>
      <c r="N3221" s="5">
        <f t="shared" si="6166"/>
        <v>969312</v>
      </c>
      <c r="O3221" s="5">
        <f t="shared" si="6167"/>
        <v>1291719.8</v>
      </c>
      <c r="P3221" s="5"/>
      <c r="Q3221" s="5"/>
      <c r="R3221" s="5">
        <v>120625.822</v>
      </c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>
        <f t="shared" si="6256"/>
        <v>543762.022</v>
      </c>
      <c r="AH3221" s="5">
        <f t="shared" si="6254"/>
        <v>969312</v>
      </c>
      <c r="AI3221" s="5">
        <f t="shared" si="6255"/>
        <v>1291719.8</v>
      </c>
      <c r="AJ3221" s="5"/>
      <c r="AK3221" s="17"/>
      <c r="AL3221" s="27"/>
    </row>
    <row r="3222" spans="1:38" ht="62.4" x14ac:dyDescent="0.3">
      <c r="A3222" s="4" t="s">
        <v>306</v>
      </c>
      <c r="B3222" s="4" t="s">
        <v>34</v>
      </c>
      <c r="C3222" s="4" t="s">
        <v>97</v>
      </c>
      <c r="D3222" s="4" t="s">
        <v>312</v>
      </c>
      <c r="E3222" s="4"/>
      <c r="F3222" s="14" t="s">
        <v>640</v>
      </c>
      <c r="G3222" s="5">
        <f t="shared" ref="G3222:L3223" si="6269">G3223</f>
        <v>161558.29999999999</v>
      </c>
      <c r="H3222" s="5">
        <f t="shared" si="6269"/>
        <v>37628.199999999997</v>
      </c>
      <c r="I3222" s="5">
        <f t="shared" si="6269"/>
        <v>0</v>
      </c>
      <c r="J3222" s="5">
        <f t="shared" si="6269"/>
        <v>0</v>
      </c>
      <c r="K3222" s="5">
        <f t="shared" si="6269"/>
        <v>0</v>
      </c>
      <c r="L3222" s="5">
        <f t="shared" si="6269"/>
        <v>0</v>
      </c>
      <c r="M3222" s="5">
        <f t="shared" si="6165"/>
        <v>161558.29999999999</v>
      </c>
      <c r="N3222" s="5">
        <f t="shared" si="6166"/>
        <v>37628.199999999997</v>
      </c>
      <c r="O3222" s="5">
        <f t="shared" si="6167"/>
        <v>0</v>
      </c>
      <c r="P3222" s="5">
        <f t="shared" ref="P3222:V3223" si="6270">P3223</f>
        <v>0</v>
      </c>
      <c r="Q3222" s="5">
        <f t="shared" si="6270"/>
        <v>0</v>
      </c>
      <c r="R3222" s="5">
        <f t="shared" si="6270"/>
        <v>0</v>
      </c>
      <c r="S3222" s="5">
        <f t="shared" si="6270"/>
        <v>0</v>
      </c>
      <c r="T3222" s="5">
        <f t="shared" si="6270"/>
        <v>0</v>
      </c>
      <c r="U3222" s="5">
        <f t="shared" si="6270"/>
        <v>0</v>
      </c>
      <c r="V3222" s="5">
        <f t="shared" si="6270"/>
        <v>0</v>
      </c>
      <c r="W3222" s="5">
        <f t="shared" ref="W3222:AF3223" si="6271">W3223</f>
        <v>0</v>
      </c>
      <c r="X3222" s="5">
        <f t="shared" si="6271"/>
        <v>0</v>
      </c>
      <c r="Y3222" s="5">
        <f t="shared" si="6271"/>
        <v>0</v>
      </c>
      <c r="Z3222" s="5">
        <f t="shared" si="6271"/>
        <v>0</v>
      </c>
      <c r="AA3222" s="5">
        <f t="shared" si="6271"/>
        <v>0</v>
      </c>
      <c r="AB3222" s="5">
        <f t="shared" si="6271"/>
        <v>0</v>
      </c>
      <c r="AC3222" s="5">
        <f t="shared" si="6271"/>
        <v>0</v>
      </c>
      <c r="AD3222" s="5">
        <f t="shared" si="6271"/>
        <v>0</v>
      </c>
      <c r="AE3222" s="5">
        <f t="shared" si="6271"/>
        <v>0</v>
      </c>
      <c r="AF3222" s="5">
        <f t="shared" si="6271"/>
        <v>0</v>
      </c>
      <c r="AG3222" s="5">
        <f t="shared" si="6256"/>
        <v>161558.29999999999</v>
      </c>
      <c r="AH3222" s="5">
        <f t="shared" si="6254"/>
        <v>37628.199999999997</v>
      </c>
      <c r="AI3222" s="5">
        <f t="shared" si="6255"/>
        <v>0</v>
      </c>
      <c r="AJ3222" s="5">
        <f t="shared" ref="AJ3222:AJ3223" si="6272">AJ3223</f>
        <v>0</v>
      </c>
      <c r="AK3222" s="17"/>
      <c r="AL3222" s="27"/>
    </row>
    <row r="3223" spans="1:38" ht="31.2" x14ac:dyDescent="0.3">
      <c r="A3223" s="4" t="s">
        <v>306</v>
      </c>
      <c r="B3223" s="4" t="s">
        <v>34</v>
      </c>
      <c r="C3223" s="4" t="s">
        <v>97</v>
      </c>
      <c r="D3223" s="4" t="s">
        <v>312</v>
      </c>
      <c r="E3223" s="4" t="s">
        <v>15</v>
      </c>
      <c r="F3223" s="14" t="s">
        <v>559</v>
      </c>
      <c r="G3223" s="5">
        <f t="shared" si="6269"/>
        <v>161558.29999999999</v>
      </c>
      <c r="H3223" s="5">
        <f t="shared" si="6269"/>
        <v>37628.199999999997</v>
      </c>
      <c r="I3223" s="5">
        <f t="shared" si="6269"/>
        <v>0</v>
      </c>
      <c r="J3223" s="5">
        <f t="shared" si="6269"/>
        <v>0</v>
      </c>
      <c r="K3223" s="5">
        <f t="shared" si="6269"/>
        <v>0</v>
      </c>
      <c r="L3223" s="5">
        <f t="shared" si="6269"/>
        <v>0</v>
      </c>
      <c r="M3223" s="5">
        <f t="shared" si="6165"/>
        <v>161558.29999999999</v>
      </c>
      <c r="N3223" s="5">
        <f t="shared" si="6166"/>
        <v>37628.199999999997</v>
      </c>
      <c r="O3223" s="5">
        <f t="shared" si="6167"/>
        <v>0</v>
      </c>
      <c r="P3223" s="5">
        <f t="shared" si="6270"/>
        <v>0</v>
      </c>
      <c r="Q3223" s="5">
        <f t="shared" si="6270"/>
        <v>0</v>
      </c>
      <c r="R3223" s="5">
        <f t="shared" si="6270"/>
        <v>0</v>
      </c>
      <c r="S3223" s="5">
        <f t="shared" si="6270"/>
        <v>0</v>
      </c>
      <c r="T3223" s="5">
        <f t="shared" si="6270"/>
        <v>0</v>
      </c>
      <c r="U3223" s="5">
        <f t="shared" si="6270"/>
        <v>0</v>
      </c>
      <c r="V3223" s="5">
        <f t="shared" si="6270"/>
        <v>0</v>
      </c>
      <c r="W3223" s="5">
        <f t="shared" si="6271"/>
        <v>0</v>
      </c>
      <c r="X3223" s="5">
        <f t="shared" si="6271"/>
        <v>0</v>
      </c>
      <c r="Y3223" s="5">
        <f t="shared" si="6271"/>
        <v>0</v>
      </c>
      <c r="Z3223" s="5">
        <f t="shared" si="6271"/>
        <v>0</v>
      </c>
      <c r="AA3223" s="5">
        <f t="shared" si="6271"/>
        <v>0</v>
      </c>
      <c r="AB3223" s="5">
        <f t="shared" si="6271"/>
        <v>0</v>
      </c>
      <c r="AC3223" s="5">
        <f t="shared" si="6271"/>
        <v>0</v>
      </c>
      <c r="AD3223" s="5">
        <f t="shared" si="6271"/>
        <v>0</v>
      </c>
      <c r="AE3223" s="5">
        <f t="shared" si="6271"/>
        <v>0</v>
      </c>
      <c r="AF3223" s="5">
        <f t="shared" si="6271"/>
        <v>0</v>
      </c>
      <c r="AG3223" s="5">
        <f t="shared" si="6256"/>
        <v>161558.29999999999</v>
      </c>
      <c r="AH3223" s="5">
        <f t="shared" si="6254"/>
        <v>37628.199999999997</v>
      </c>
      <c r="AI3223" s="5">
        <f t="shared" si="6255"/>
        <v>0</v>
      </c>
      <c r="AJ3223" s="5">
        <f t="shared" si="6272"/>
        <v>0</v>
      </c>
      <c r="AK3223" s="17"/>
      <c r="AL3223" s="27"/>
    </row>
    <row r="3224" spans="1:38" ht="31.2" x14ac:dyDescent="0.3">
      <c r="A3224" s="4" t="s">
        <v>306</v>
      </c>
      <c r="B3224" s="4" t="s">
        <v>34</v>
      </c>
      <c r="C3224" s="4" t="s">
        <v>97</v>
      </c>
      <c r="D3224" s="4" t="s">
        <v>312</v>
      </c>
      <c r="E3224" s="4" t="s">
        <v>16</v>
      </c>
      <c r="F3224" s="14" t="s">
        <v>560</v>
      </c>
      <c r="G3224" s="5">
        <v>161558.29999999999</v>
      </c>
      <c r="H3224" s="5">
        <v>37628.199999999997</v>
      </c>
      <c r="I3224" s="5">
        <v>0</v>
      </c>
      <c r="J3224" s="5"/>
      <c r="K3224" s="5"/>
      <c r="L3224" s="5"/>
      <c r="M3224" s="5">
        <f t="shared" si="6165"/>
        <v>161558.29999999999</v>
      </c>
      <c r="N3224" s="5">
        <f t="shared" si="6166"/>
        <v>37628.199999999997</v>
      </c>
      <c r="O3224" s="5">
        <f t="shared" si="6167"/>
        <v>0</v>
      </c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>
        <f t="shared" si="6256"/>
        <v>161558.29999999999</v>
      </c>
      <c r="AH3224" s="5">
        <f t="shared" si="6254"/>
        <v>37628.199999999997</v>
      </c>
      <c r="AI3224" s="5">
        <f t="shared" si="6255"/>
        <v>0</v>
      </c>
      <c r="AJ3224" s="5"/>
      <c r="AK3224" s="17"/>
      <c r="AL3224" s="27"/>
    </row>
    <row r="3225" spans="1:38" ht="62.4" hidden="1" x14ac:dyDescent="0.3">
      <c r="A3225" s="4" t="s">
        <v>306</v>
      </c>
      <c r="B3225" s="4" t="s">
        <v>34</v>
      </c>
      <c r="C3225" s="4" t="s">
        <v>97</v>
      </c>
      <c r="D3225" s="4" t="s">
        <v>905</v>
      </c>
      <c r="E3225" s="4"/>
      <c r="F3225" s="14" t="s">
        <v>1261</v>
      </c>
      <c r="G3225" s="5"/>
      <c r="H3225" s="5"/>
      <c r="I3225" s="5"/>
      <c r="J3225" s="5"/>
      <c r="K3225" s="5"/>
      <c r="L3225" s="5"/>
      <c r="M3225" s="5"/>
      <c r="N3225" s="5"/>
      <c r="O3225" s="5"/>
      <c r="P3225" s="5">
        <f>P3226</f>
        <v>0</v>
      </c>
      <c r="Q3225" s="5">
        <f t="shared" ref="Q3225:AJ3227" si="6273">Q3226</f>
        <v>0</v>
      </c>
      <c r="R3225" s="5">
        <f t="shared" si="6273"/>
        <v>0</v>
      </c>
      <c r="S3225" s="5">
        <f t="shared" si="6273"/>
        <v>0</v>
      </c>
      <c r="T3225" s="5">
        <f t="shared" si="6273"/>
        <v>0</v>
      </c>
      <c r="U3225" s="5">
        <f t="shared" si="6273"/>
        <v>0</v>
      </c>
      <c r="V3225" s="5">
        <f t="shared" si="6273"/>
        <v>0</v>
      </c>
      <c r="W3225" s="5">
        <f t="shared" si="6273"/>
        <v>0</v>
      </c>
      <c r="X3225" s="5">
        <f t="shared" si="6273"/>
        <v>0</v>
      </c>
      <c r="Y3225" s="5">
        <f t="shared" si="6273"/>
        <v>0</v>
      </c>
      <c r="Z3225" s="5">
        <f t="shared" si="6273"/>
        <v>0</v>
      </c>
      <c r="AA3225" s="5">
        <f t="shared" si="6273"/>
        <v>0</v>
      </c>
      <c r="AB3225" s="5">
        <f t="shared" si="6273"/>
        <v>0</v>
      </c>
      <c r="AC3225" s="5">
        <f t="shared" si="6273"/>
        <v>0</v>
      </c>
      <c r="AD3225" s="5">
        <f t="shared" si="6273"/>
        <v>0</v>
      </c>
      <c r="AE3225" s="5">
        <f t="shared" si="6273"/>
        <v>0</v>
      </c>
      <c r="AF3225" s="5">
        <f t="shared" si="6273"/>
        <v>0</v>
      </c>
      <c r="AG3225" s="5">
        <f t="shared" si="6256"/>
        <v>0</v>
      </c>
      <c r="AH3225" s="5">
        <f t="shared" si="6254"/>
        <v>0</v>
      </c>
      <c r="AI3225" s="5">
        <f t="shared" si="6255"/>
        <v>0</v>
      </c>
      <c r="AJ3225" s="5">
        <f t="shared" si="6273"/>
        <v>0</v>
      </c>
      <c r="AK3225" s="17">
        <v>1</v>
      </c>
      <c r="AL3225" s="27"/>
    </row>
    <row r="3226" spans="1:38" ht="62.4" hidden="1" x14ac:dyDescent="0.3">
      <c r="A3226" s="4" t="s">
        <v>306</v>
      </c>
      <c r="B3226" s="4" t="s">
        <v>34</v>
      </c>
      <c r="C3226" s="4" t="s">
        <v>97</v>
      </c>
      <c r="D3226" s="4" t="s">
        <v>1048</v>
      </c>
      <c r="E3226" s="4"/>
      <c r="F3226" s="14" t="s">
        <v>640</v>
      </c>
      <c r="G3226" s="5"/>
      <c r="H3226" s="5"/>
      <c r="I3226" s="5"/>
      <c r="J3226" s="5"/>
      <c r="K3226" s="5"/>
      <c r="L3226" s="5"/>
      <c r="M3226" s="5"/>
      <c r="N3226" s="5"/>
      <c r="O3226" s="5"/>
      <c r="P3226" s="5">
        <f>P3227</f>
        <v>0</v>
      </c>
      <c r="Q3226" s="5">
        <f t="shared" si="6273"/>
        <v>0</v>
      </c>
      <c r="R3226" s="5">
        <f t="shared" si="6273"/>
        <v>0</v>
      </c>
      <c r="S3226" s="5">
        <f t="shared" si="6273"/>
        <v>0</v>
      </c>
      <c r="T3226" s="5">
        <f t="shared" si="6273"/>
        <v>0</v>
      </c>
      <c r="U3226" s="5">
        <f t="shared" si="6273"/>
        <v>0</v>
      </c>
      <c r="V3226" s="5">
        <f t="shared" si="6273"/>
        <v>0</v>
      </c>
      <c r="W3226" s="5">
        <f t="shared" si="6273"/>
        <v>0</v>
      </c>
      <c r="X3226" s="5">
        <f t="shared" si="6273"/>
        <v>0</v>
      </c>
      <c r="Y3226" s="5">
        <f t="shared" si="6273"/>
        <v>0</v>
      </c>
      <c r="Z3226" s="5">
        <f t="shared" si="6273"/>
        <v>0</v>
      </c>
      <c r="AA3226" s="5">
        <f t="shared" si="6273"/>
        <v>0</v>
      </c>
      <c r="AB3226" s="5">
        <f t="shared" si="6273"/>
        <v>0</v>
      </c>
      <c r="AC3226" s="5">
        <f t="shared" si="6273"/>
        <v>0</v>
      </c>
      <c r="AD3226" s="5">
        <f t="shared" si="6273"/>
        <v>0</v>
      </c>
      <c r="AE3226" s="5">
        <f t="shared" si="6273"/>
        <v>0</v>
      </c>
      <c r="AF3226" s="5">
        <f t="shared" si="6273"/>
        <v>0</v>
      </c>
      <c r="AG3226" s="5">
        <f t="shared" si="6256"/>
        <v>0</v>
      </c>
      <c r="AH3226" s="5">
        <f t="shared" si="6254"/>
        <v>0</v>
      </c>
      <c r="AI3226" s="5">
        <f t="shared" si="6255"/>
        <v>0</v>
      </c>
      <c r="AJ3226" s="5">
        <f t="shared" si="6273"/>
        <v>0</v>
      </c>
      <c r="AK3226" s="17">
        <v>1</v>
      </c>
      <c r="AL3226" s="27"/>
    </row>
    <row r="3227" spans="1:38" ht="31.2" hidden="1" x14ac:dyDescent="0.3">
      <c r="A3227" s="4" t="s">
        <v>306</v>
      </c>
      <c r="B3227" s="4" t="s">
        <v>34</v>
      </c>
      <c r="C3227" s="4" t="s">
        <v>97</v>
      </c>
      <c r="D3227" s="4" t="s">
        <v>1048</v>
      </c>
      <c r="E3227" s="4" t="s">
        <v>15</v>
      </c>
      <c r="F3227" s="14" t="s">
        <v>559</v>
      </c>
      <c r="G3227" s="5"/>
      <c r="H3227" s="5"/>
      <c r="I3227" s="5"/>
      <c r="J3227" s="5"/>
      <c r="K3227" s="5"/>
      <c r="L3227" s="5"/>
      <c r="M3227" s="5"/>
      <c r="N3227" s="5"/>
      <c r="O3227" s="5"/>
      <c r="P3227" s="5">
        <f>P3228</f>
        <v>0</v>
      </c>
      <c r="Q3227" s="5">
        <f t="shared" si="6273"/>
        <v>0</v>
      </c>
      <c r="R3227" s="5">
        <f t="shared" si="6273"/>
        <v>0</v>
      </c>
      <c r="S3227" s="5">
        <f t="shared" si="6273"/>
        <v>0</v>
      </c>
      <c r="T3227" s="5">
        <f t="shared" si="6273"/>
        <v>0</v>
      </c>
      <c r="U3227" s="5">
        <f t="shared" si="6273"/>
        <v>0</v>
      </c>
      <c r="V3227" s="5">
        <f t="shared" si="6273"/>
        <v>0</v>
      </c>
      <c r="W3227" s="5">
        <f t="shared" si="6273"/>
        <v>0</v>
      </c>
      <c r="X3227" s="5">
        <f t="shared" si="6273"/>
        <v>0</v>
      </c>
      <c r="Y3227" s="5">
        <f t="shared" si="6273"/>
        <v>0</v>
      </c>
      <c r="Z3227" s="5">
        <f t="shared" si="6273"/>
        <v>0</v>
      </c>
      <c r="AA3227" s="5">
        <f t="shared" si="6273"/>
        <v>0</v>
      </c>
      <c r="AB3227" s="5">
        <f t="shared" si="6273"/>
        <v>0</v>
      </c>
      <c r="AC3227" s="5">
        <f t="shared" si="6273"/>
        <v>0</v>
      </c>
      <c r="AD3227" s="5">
        <f t="shared" si="6273"/>
        <v>0</v>
      </c>
      <c r="AE3227" s="5">
        <f t="shared" si="6273"/>
        <v>0</v>
      </c>
      <c r="AF3227" s="5">
        <f t="shared" si="6273"/>
        <v>0</v>
      </c>
      <c r="AG3227" s="5">
        <f t="shared" si="6256"/>
        <v>0</v>
      </c>
      <c r="AH3227" s="5">
        <f t="shared" si="6254"/>
        <v>0</v>
      </c>
      <c r="AI3227" s="5">
        <f t="shared" si="6255"/>
        <v>0</v>
      </c>
      <c r="AJ3227" s="5">
        <f t="shared" si="6273"/>
        <v>0</v>
      </c>
      <c r="AK3227" s="17">
        <v>1</v>
      </c>
      <c r="AL3227" s="27"/>
    </row>
    <row r="3228" spans="1:38" ht="31.2" hidden="1" x14ac:dyDescent="0.3">
      <c r="A3228" s="4" t="s">
        <v>306</v>
      </c>
      <c r="B3228" s="4" t="s">
        <v>34</v>
      </c>
      <c r="C3228" s="4" t="s">
        <v>97</v>
      </c>
      <c r="D3228" s="4" t="s">
        <v>1048</v>
      </c>
      <c r="E3228" s="4" t="s">
        <v>16</v>
      </c>
      <c r="F3228" s="14" t="s">
        <v>560</v>
      </c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>
        <f t="shared" si="6256"/>
        <v>0</v>
      </c>
      <c r="AH3228" s="5">
        <f t="shared" si="6254"/>
        <v>0</v>
      </c>
      <c r="AI3228" s="5">
        <f t="shared" si="6255"/>
        <v>0</v>
      </c>
      <c r="AJ3228" s="5"/>
      <c r="AK3228" s="17">
        <v>1</v>
      </c>
      <c r="AL3228" s="27"/>
    </row>
    <row r="3229" spans="1:38" ht="62.4" x14ac:dyDescent="0.3">
      <c r="A3229" s="4" t="s">
        <v>306</v>
      </c>
      <c r="B3229" s="4" t="s">
        <v>34</v>
      </c>
      <c r="C3229" s="4" t="s">
        <v>97</v>
      </c>
      <c r="D3229" s="4" t="s">
        <v>326</v>
      </c>
      <c r="E3229" s="4"/>
      <c r="F3229" s="14" t="s">
        <v>1375</v>
      </c>
      <c r="G3229" s="5">
        <f>G3230+G3303</f>
        <v>1945859.3000000003</v>
      </c>
      <c r="H3229" s="5">
        <f t="shared" ref="H3229:I3229" si="6274">H3230+H3303</f>
        <v>2834370.8000000003</v>
      </c>
      <c r="I3229" s="5">
        <f t="shared" si="6274"/>
        <v>2970367.6</v>
      </c>
      <c r="J3229" s="5">
        <f t="shared" ref="J3229:L3229" si="6275">J3230+J3303</f>
        <v>0</v>
      </c>
      <c r="K3229" s="5">
        <f t="shared" si="6275"/>
        <v>0</v>
      </c>
      <c r="L3229" s="5">
        <f t="shared" si="6275"/>
        <v>0</v>
      </c>
      <c r="M3229" s="5">
        <f t="shared" si="6165"/>
        <v>1945859.3000000003</v>
      </c>
      <c r="N3229" s="5">
        <f t="shared" si="6166"/>
        <v>2834370.8000000003</v>
      </c>
      <c r="O3229" s="5">
        <f t="shared" si="6167"/>
        <v>2970367.6</v>
      </c>
      <c r="P3229" s="5">
        <f>P3230+P3303+P3307</f>
        <v>0</v>
      </c>
      <c r="Q3229" s="5">
        <f t="shared" ref="Q3229:AJ3229" si="6276">Q3230+Q3303+Q3307</f>
        <v>-35136.400000000001</v>
      </c>
      <c r="R3229" s="5">
        <f t="shared" si="6276"/>
        <v>22367.269</v>
      </c>
      <c r="S3229" s="5">
        <f t="shared" si="6276"/>
        <v>0</v>
      </c>
      <c r="T3229" s="5">
        <f t="shared" si="6276"/>
        <v>0</v>
      </c>
      <c r="U3229" s="5">
        <f t="shared" si="6276"/>
        <v>0</v>
      </c>
      <c r="V3229" s="5">
        <f t="shared" ref="V3229" si="6277">V3230+V3303+V3307</f>
        <v>0</v>
      </c>
      <c r="W3229" s="5">
        <f t="shared" si="6276"/>
        <v>36864.299999999988</v>
      </c>
      <c r="X3229" s="5">
        <f t="shared" ref="X3229:Y3229" si="6278">X3230+X3303+X3307</f>
        <v>0</v>
      </c>
      <c r="Y3229" s="5">
        <f t="shared" si="6278"/>
        <v>0</v>
      </c>
      <c r="Z3229" s="5">
        <f t="shared" si="6276"/>
        <v>0</v>
      </c>
      <c r="AA3229" s="5">
        <f t="shared" ref="AA3229" si="6279">AA3230+AA3303+AA3307</f>
        <v>0</v>
      </c>
      <c r="AB3229" s="5">
        <f t="shared" si="6276"/>
        <v>0</v>
      </c>
      <c r="AC3229" s="5">
        <f t="shared" ref="AC3229:AD3229" si="6280">AC3230+AC3303+AC3307</f>
        <v>0</v>
      </c>
      <c r="AD3229" s="5">
        <f t="shared" si="6280"/>
        <v>0</v>
      </c>
      <c r="AE3229" s="5">
        <f t="shared" si="6276"/>
        <v>0</v>
      </c>
      <c r="AF3229" s="5">
        <f t="shared" si="6276"/>
        <v>0</v>
      </c>
      <c r="AG3229" s="5">
        <f t="shared" si="6256"/>
        <v>1969954.4690000005</v>
      </c>
      <c r="AH3229" s="5">
        <f t="shared" si="6254"/>
        <v>2834370.8000000003</v>
      </c>
      <c r="AI3229" s="5">
        <f t="shared" si="6255"/>
        <v>2970367.6</v>
      </c>
      <c r="AJ3229" s="5">
        <f t="shared" si="6276"/>
        <v>0</v>
      </c>
      <c r="AK3229" s="17"/>
      <c r="AL3229" s="27"/>
    </row>
    <row r="3230" spans="1:38" ht="46.8" x14ac:dyDescent="0.3">
      <c r="A3230" s="4" t="s">
        <v>306</v>
      </c>
      <c r="B3230" s="4" t="s">
        <v>34</v>
      </c>
      <c r="C3230" s="4" t="s">
        <v>97</v>
      </c>
      <c r="D3230" s="4" t="s">
        <v>325</v>
      </c>
      <c r="E3230" s="4"/>
      <c r="F3230" s="14" t="s">
        <v>1376</v>
      </c>
      <c r="G3230" s="5">
        <f>G3237+G3252+G3261+G3264+G3267+G3270+G3273+G3279+G3285+G3288+G3291+G3294+G3297+G3300+G3240+G3234+G3282+G3243+G3246+G3249+G3255+G3276+G3258</f>
        <v>1937859.3000000003</v>
      </c>
      <c r="H3230" s="5">
        <f t="shared" ref="H3230:I3230" si="6281">H3237+H3252+H3261+H3264+H3267+H3270+H3273+H3279+H3285+H3288+H3291+H3294+H3297+H3300+H3240+H3234+H3282+H3243+H3246+H3249+H3255+H3276+H3258</f>
        <v>2794497.1</v>
      </c>
      <c r="I3230" s="5">
        <f t="shared" si="6281"/>
        <v>2970367.6</v>
      </c>
      <c r="J3230" s="5">
        <f t="shared" ref="J3230:L3230" si="6282">J3237+J3252+J3261+J3264+J3267+J3270+J3273+J3279+J3285+J3288+J3291+J3294+J3297+J3300+J3240+J3234+J3282+J3243+J3246+J3249+J3255+J3276+J3258</f>
        <v>0</v>
      </c>
      <c r="K3230" s="5">
        <f t="shared" si="6282"/>
        <v>0</v>
      </c>
      <c r="L3230" s="5">
        <f t="shared" si="6282"/>
        <v>0</v>
      </c>
      <c r="M3230" s="5">
        <f t="shared" si="6165"/>
        <v>1937859.3000000003</v>
      </c>
      <c r="N3230" s="5">
        <f t="shared" si="6166"/>
        <v>2794497.1</v>
      </c>
      <c r="O3230" s="5">
        <f t="shared" si="6167"/>
        <v>2970367.6</v>
      </c>
      <c r="P3230" s="5">
        <f>P3237+P3252+P3261+P3264+P3267+P3270+P3273+P3279+P3285+P3288+P3291+P3294+P3297+P3300+P3240+P3234+P3282+P3243+P3246+P3249+P3255+P3276+P3258+P3231</f>
        <v>-2426</v>
      </c>
      <c r="Q3230" s="5">
        <f t="shared" ref="Q3230:AJ3230" si="6283">Q3237+Q3252+Q3261+Q3264+Q3267+Q3270+Q3273+Q3279+Q3285+Q3288+Q3291+Q3294+Q3297+Q3300+Q3240+Q3234+Q3282+Q3243+Q3246+Q3249+Q3255+Q3276+Q3258+Q3231</f>
        <v>-35136.400000000001</v>
      </c>
      <c r="R3230" s="5">
        <f t="shared" si="6283"/>
        <v>18970.929</v>
      </c>
      <c r="S3230" s="5">
        <f t="shared" si="6283"/>
        <v>0</v>
      </c>
      <c r="T3230" s="5">
        <f t="shared" si="6283"/>
        <v>0</v>
      </c>
      <c r="U3230" s="5">
        <f t="shared" si="6283"/>
        <v>0</v>
      </c>
      <c r="V3230" s="5">
        <f t="shared" ref="V3230" si="6284">V3237+V3252+V3261+V3264+V3267+V3270+V3273+V3279+V3285+V3288+V3291+V3294+V3297+V3300+V3240+V3234+V3282+V3243+V3246+V3249+V3255+V3276+V3258+V3231</f>
        <v>0</v>
      </c>
      <c r="W3230" s="5">
        <f t="shared" si="6283"/>
        <v>-154782.70000000001</v>
      </c>
      <c r="X3230" s="5">
        <f t="shared" ref="X3230:Y3230" si="6285">X3237+X3252+X3261+X3264+X3267+X3270+X3273+X3279+X3285+X3288+X3291+X3294+X3297+X3300+X3240+X3234+X3282+X3243+X3246+X3249+X3255+X3276+X3258+X3231</f>
        <v>0</v>
      </c>
      <c r="Y3230" s="5">
        <f t="shared" si="6285"/>
        <v>0</v>
      </c>
      <c r="Z3230" s="5">
        <f t="shared" si="6283"/>
        <v>0</v>
      </c>
      <c r="AA3230" s="5">
        <f t="shared" ref="AA3230" si="6286">AA3237+AA3252+AA3261+AA3264+AA3267+AA3270+AA3273+AA3279+AA3285+AA3288+AA3291+AA3294+AA3297+AA3300+AA3240+AA3234+AA3282+AA3243+AA3246+AA3249+AA3255+AA3276+AA3258+AA3231</f>
        <v>0</v>
      </c>
      <c r="AB3230" s="5">
        <f t="shared" si="6283"/>
        <v>0</v>
      </c>
      <c r="AC3230" s="5">
        <f t="shared" ref="AC3230:AD3230" si="6287">AC3237+AC3252+AC3261+AC3264+AC3267+AC3270+AC3273+AC3279+AC3285+AC3288+AC3291+AC3294+AC3297+AC3300+AC3240+AC3234+AC3282+AC3243+AC3246+AC3249+AC3255+AC3276+AC3258+AC3231</f>
        <v>0</v>
      </c>
      <c r="AD3230" s="5">
        <f t="shared" si="6287"/>
        <v>0</v>
      </c>
      <c r="AE3230" s="5">
        <f t="shared" si="6283"/>
        <v>0</v>
      </c>
      <c r="AF3230" s="5">
        <f t="shared" si="6283"/>
        <v>0</v>
      </c>
      <c r="AG3230" s="5">
        <f t="shared" si="6256"/>
        <v>1764485.1290000004</v>
      </c>
      <c r="AH3230" s="5">
        <f t="shared" si="6254"/>
        <v>2794497.1</v>
      </c>
      <c r="AI3230" s="5">
        <f t="shared" si="6255"/>
        <v>2970367.6</v>
      </c>
      <c r="AJ3230" s="5">
        <f t="shared" si="6283"/>
        <v>0</v>
      </c>
      <c r="AK3230" s="17"/>
      <c r="AL3230" s="27"/>
    </row>
    <row r="3231" spans="1:38" ht="46.8" x14ac:dyDescent="0.3">
      <c r="A3231" s="4" t="s">
        <v>306</v>
      </c>
      <c r="B3231" s="4" t="s">
        <v>34</v>
      </c>
      <c r="C3231" s="4" t="s">
        <v>97</v>
      </c>
      <c r="D3231" s="4" t="s">
        <v>1504</v>
      </c>
      <c r="E3231" s="4"/>
      <c r="F3231" s="14" t="s">
        <v>1505</v>
      </c>
      <c r="G3231" s="5"/>
      <c r="H3231" s="5"/>
      <c r="I3231" s="5"/>
      <c r="J3231" s="5"/>
      <c r="K3231" s="5"/>
      <c r="L3231" s="5"/>
      <c r="M3231" s="5"/>
      <c r="N3231" s="5"/>
      <c r="O3231" s="5"/>
      <c r="P3231" s="5">
        <f>P3232</f>
        <v>0</v>
      </c>
      <c r="Q3231" s="5">
        <f t="shared" ref="Q3231:AJ3232" si="6288">Q3232</f>
        <v>0</v>
      </c>
      <c r="R3231" s="5">
        <f t="shared" si="6288"/>
        <v>7520.6559999999999</v>
      </c>
      <c r="S3231" s="5">
        <f t="shared" si="6288"/>
        <v>0</v>
      </c>
      <c r="T3231" s="5">
        <f t="shared" si="6288"/>
        <v>0</v>
      </c>
      <c r="U3231" s="5">
        <f t="shared" si="6288"/>
        <v>0</v>
      </c>
      <c r="V3231" s="5">
        <f t="shared" si="6288"/>
        <v>0</v>
      </c>
      <c r="W3231" s="5">
        <f t="shared" si="6288"/>
        <v>0</v>
      </c>
      <c r="X3231" s="5">
        <f t="shared" si="6288"/>
        <v>0</v>
      </c>
      <c r="Y3231" s="5">
        <f t="shared" si="6288"/>
        <v>0</v>
      </c>
      <c r="Z3231" s="5">
        <f t="shared" si="6288"/>
        <v>0</v>
      </c>
      <c r="AA3231" s="5">
        <f t="shared" si="6288"/>
        <v>0</v>
      </c>
      <c r="AB3231" s="5">
        <f t="shared" si="6288"/>
        <v>0</v>
      </c>
      <c r="AC3231" s="5">
        <f t="shared" si="6288"/>
        <v>0</v>
      </c>
      <c r="AD3231" s="5">
        <f t="shared" si="6288"/>
        <v>0</v>
      </c>
      <c r="AE3231" s="5">
        <f t="shared" si="6288"/>
        <v>0</v>
      </c>
      <c r="AF3231" s="5">
        <f t="shared" si="6288"/>
        <v>0</v>
      </c>
      <c r="AG3231" s="5">
        <f t="shared" si="6256"/>
        <v>7520.6559999999999</v>
      </c>
      <c r="AH3231" s="5">
        <f t="shared" si="6254"/>
        <v>0</v>
      </c>
      <c r="AI3231" s="5">
        <f t="shared" si="6255"/>
        <v>0</v>
      </c>
      <c r="AJ3231" s="5">
        <f t="shared" si="6288"/>
        <v>0</v>
      </c>
      <c r="AK3231" s="17"/>
      <c r="AL3231" s="27"/>
    </row>
    <row r="3232" spans="1:38" ht="31.2" x14ac:dyDescent="0.3">
      <c r="A3232" s="4" t="s">
        <v>306</v>
      </c>
      <c r="B3232" s="4" t="s">
        <v>34</v>
      </c>
      <c r="C3232" s="4" t="s">
        <v>97</v>
      </c>
      <c r="D3232" s="4" t="s">
        <v>1504</v>
      </c>
      <c r="E3232" s="4" t="s">
        <v>280</v>
      </c>
      <c r="F3232" s="14" t="s">
        <v>567</v>
      </c>
      <c r="G3232" s="5"/>
      <c r="H3232" s="5"/>
      <c r="I3232" s="5"/>
      <c r="J3232" s="5"/>
      <c r="K3232" s="5"/>
      <c r="L3232" s="5"/>
      <c r="M3232" s="5"/>
      <c r="N3232" s="5"/>
      <c r="O3232" s="5"/>
      <c r="P3232" s="5">
        <f>P3233</f>
        <v>0</v>
      </c>
      <c r="Q3232" s="5">
        <f t="shared" si="6288"/>
        <v>0</v>
      </c>
      <c r="R3232" s="5">
        <f t="shared" si="6288"/>
        <v>7520.6559999999999</v>
      </c>
      <c r="S3232" s="5">
        <f t="shared" si="6288"/>
        <v>0</v>
      </c>
      <c r="T3232" s="5">
        <f t="shared" si="6288"/>
        <v>0</v>
      </c>
      <c r="U3232" s="5">
        <f t="shared" si="6288"/>
        <v>0</v>
      </c>
      <c r="V3232" s="5">
        <f t="shared" si="6288"/>
        <v>0</v>
      </c>
      <c r="W3232" s="5">
        <f t="shared" si="6288"/>
        <v>0</v>
      </c>
      <c r="X3232" s="5">
        <f t="shared" si="6288"/>
        <v>0</v>
      </c>
      <c r="Y3232" s="5">
        <f t="shared" si="6288"/>
        <v>0</v>
      </c>
      <c r="Z3232" s="5">
        <f t="shared" si="6288"/>
        <v>0</v>
      </c>
      <c r="AA3232" s="5">
        <f t="shared" si="6288"/>
        <v>0</v>
      </c>
      <c r="AB3232" s="5">
        <f t="shared" si="6288"/>
        <v>0</v>
      </c>
      <c r="AC3232" s="5">
        <f t="shared" si="6288"/>
        <v>0</v>
      </c>
      <c r="AD3232" s="5">
        <f t="shared" si="6288"/>
        <v>0</v>
      </c>
      <c r="AE3232" s="5">
        <f t="shared" si="6288"/>
        <v>0</v>
      </c>
      <c r="AF3232" s="5">
        <f t="shared" si="6288"/>
        <v>0</v>
      </c>
      <c r="AG3232" s="5">
        <f t="shared" si="6256"/>
        <v>7520.6559999999999</v>
      </c>
      <c r="AH3232" s="5">
        <f t="shared" si="6254"/>
        <v>0</v>
      </c>
      <c r="AI3232" s="5">
        <f t="shared" si="6255"/>
        <v>0</v>
      </c>
      <c r="AJ3232" s="5">
        <f t="shared" si="6288"/>
        <v>0</v>
      </c>
      <c r="AK3232" s="17"/>
      <c r="AL3232" s="27"/>
    </row>
    <row r="3233" spans="1:38" x14ac:dyDescent="0.3">
      <c r="A3233" s="4" t="s">
        <v>306</v>
      </c>
      <c r="B3233" s="4" t="s">
        <v>34</v>
      </c>
      <c r="C3233" s="4" t="s">
        <v>97</v>
      </c>
      <c r="D3233" s="4" t="s">
        <v>1504</v>
      </c>
      <c r="E3233" s="4" t="s">
        <v>279</v>
      </c>
      <c r="F3233" s="14" t="s">
        <v>568</v>
      </c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>
        <v>7520.6559999999999</v>
      </c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>
        <f t="shared" si="6256"/>
        <v>7520.6559999999999</v>
      </c>
      <c r="AH3233" s="5">
        <f t="shared" si="6254"/>
        <v>0</v>
      </c>
      <c r="AI3233" s="5">
        <f t="shared" si="6255"/>
        <v>0</v>
      </c>
      <c r="AJ3233" s="5"/>
      <c r="AK3233" s="17"/>
      <c r="AL3233" s="27"/>
    </row>
    <row r="3234" spans="1:38" ht="62.4" x14ac:dyDescent="0.3">
      <c r="A3234" s="4" t="s">
        <v>306</v>
      </c>
      <c r="B3234" s="4" t="s">
        <v>34</v>
      </c>
      <c r="C3234" s="4" t="s">
        <v>97</v>
      </c>
      <c r="D3234" s="4" t="s">
        <v>953</v>
      </c>
      <c r="E3234" s="4"/>
      <c r="F3234" s="14" t="s">
        <v>962</v>
      </c>
      <c r="G3234" s="5">
        <f t="shared" ref="G3234:L3235" si="6289">G3235</f>
        <v>6397</v>
      </c>
      <c r="H3234" s="5">
        <f t="shared" si="6289"/>
        <v>0</v>
      </c>
      <c r="I3234" s="5">
        <f t="shared" si="6289"/>
        <v>0</v>
      </c>
      <c r="J3234" s="5">
        <f t="shared" si="6289"/>
        <v>0</v>
      </c>
      <c r="K3234" s="5">
        <f t="shared" si="6289"/>
        <v>0</v>
      </c>
      <c r="L3234" s="5">
        <f t="shared" si="6289"/>
        <v>0</v>
      </c>
      <c r="M3234" s="5">
        <f t="shared" si="6165"/>
        <v>6397</v>
      </c>
      <c r="N3234" s="5">
        <f t="shared" si="6166"/>
        <v>0</v>
      </c>
      <c r="O3234" s="5">
        <f t="shared" si="6167"/>
        <v>0</v>
      </c>
      <c r="P3234" s="5">
        <f t="shared" ref="P3234:V3235" si="6290">P3235</f>
        <v>0</v>
      </c>
      <c r="Q3234" s="5">
        <f t="shared" si="6290"/>
        <v>0</v>
      </c>
      <c r="R3234" s="5">
        <f t="shared" si="6290"/>
        <v>0</v>
      </c>
      <c r="S3234" s="5">
        <f t="shared" si="6290"/>
        <v>0</v>
      </c>
      <c r="T3234" s="5">
        <f t="shared" si="6290"/>
        <v>0</v>
      </c>
      <c r="U3234" s="5">
        <f t="shared" si="6290"/>
        <v>0</v>
      </c>
      <c r="V3234" s="5">
        <f t="shared" si="6290"/>
        <v>0</v>
      </c>
      <c r="W3234" s="5">
        <f t="shared" ref="W3234:AF3235" si="6291">W3235</f>
        <v>0</v>
      </c>
      <c r="X3234" s="5">
        <f t="shared" si="6291"/>
        <v>0</v>
      </c>
      <c r="Y3234" s="5">
        <f t="shared" si="6291"/>
        <v>0</v>
      </c>
      <c r="Z3234" s="5">
        <f t="shared" si="6291"/>
        <v>0</v>
      </c>
      <c r="AA3234" s="5">
        <f t="shared" si="6291"/>
        <v>0</v>
      </c>
      <c r="AB3234" s="5">
        <f t="shared" si="6291"/>
        <v>0</v>
      </c>
      <c r="AC3234" s="5">
        <f t="shared" si="6291"/>
        <v>0</v>
      </c>
      <c r="AD3234" s="5">
        <f t="shared" si="6291"/>
        <v>0</v>
      </c>
      <c r="AE3234" s="5">
        <f t="shared" si="6291"/>
        <v>0</v>
      </c>
      <c r="AF3234" s="5">
        <f t="shared" si="6291"/>
        <v>0</v>
      </c>
      <c r="AG3234" s="5">
        <f t="shared" si="6256"/>
        <v>6397</v>
      </c>
      <c r="AH3234" s="5">
        <f t="shared" si="6254"/>
        <v>0</v>
      </c>
      <c r="AI3234" s="5">
        <f t="shared" si="6255"/>
        <v>0</v>
      </c>
      <c r="AJ3234" s="5">
        <f t="shared" ref="AJ3234:AJ3235" si="6292">AJ3235</f>
        <v>0</v>
      </c>
      <c r="AK3234" s="17"/>
      <c r="AL3234" s="27"/>
    </row>
    <row r="3235" spans="1:38" ht="31.2" x14ac:dyDescent="0.3">
      <c r="A3235" s="4" t="s">
        <v>306</v>
      </c>
      <c r="B3235" s="4" t="s">
        <v>34</v>
      </c>
      <c r="C3235" s="4" t="s">
        <v>97</v>
      </c>
      <c r="D3235" s="4" t="s">
        <v>953</v>
      </c>
      <c r="E3235" s="4" t="s">
        <v>280</v>
      </c>
      <c r="F3235" s="14" t="s">
        <v>567</v>
      </c>
      <c r="G3235" s="5">
        <f t="shared" si="6289"/>
        <v>6397</v>
      </c>
      <c r="H3235" s="5">
        <f t="shared" si="6289"/>
        <v>0</v>
      </c>
      <c r="I3235" s="5">
        <f t="shared" si="6289"/>
        <v>0</v>
      </c>
      <c r="J3235" s="5">
        <f t="shared" si="6289"/>
        <v>0</v>
      </c>
      <c r="K3235" s="5">
        <f t="shared" si="6289"/>
        <v>0</v>
      </c>
      <c r="L3235" s="5">
        <f t="shared" si="6289"/>
        <v>0</v>
      </c>
      <c r="M3235" s="5">
        <f t="shared" si="6165"/>
        <v>6397</v>
      </c>
      <c r="N3235" s="5">
        <f t="shared" si="6166"/>
        <v>0</v>
      </c>
      <c r="O3235" s="5">
        <f t="shared" si="6167"/>
        <v>0</v>
      </c>
      <c r="P3235" s="5">
        <f t="shared" si="6290"/>
        <v>0</v>
      </c>
      <c r="Q3235" s="5">
        <f t="shared" si="6290"/>
        <v>0</v>
      </c>
      <c r="R3235" s="5">
        <f t="shared" si="6290"/>
        <v>0</v>
      </c>
      <c r="S3235" s="5">
        <f t="shared" si="6290"/>
        <v>0</v>
      </c>
      <c r="T3235" s="5">
        <f t="shared" si="6290"/>
        <v>0</v>
      </c>
      <c r="U3235" s="5">
        <f t="shared" si="6290"/>
        <v>0</v>
      </c>
      <c r="V3235" s="5">
        <f t="shared" si="6290"/>
        <v>0</v>
      </c>
      <c r="W3235" s="5">
        <f t="shared" si="6291"/>
        <v>0</v>
      </c>
      <c r="X3235" s="5">
        <f t="shared" si="6291"/>
        <v>0</v>
      </c>
      <c r="Y3235" s="5">
        <f t="shared" si="6291"/>
        <v>0</v>
      </c>
      <c r="Z3235" s="5">
        <f t="shared" si="6291"/>
        <v>0</v>
      </c>
      <c r="AA3235" s="5">
        <f t="shared" si="6291"/>
        <v>0</v>
      </c>
      <c r="AB3235" s="5">
        <f t="shared" si="6291"/>
        <v>0</v>
      </c>
      <c r="AC3235" s="5">
        <f t="shared" si="6291"/>
        <v>0</v>
      </c>
      <c r="AD3235" s="5">
        <f t="shared" si="6291"/>
        <v>0</v>
      </c>
      <c r="AE3235" s="5">
        <f t="shared" si="6291"/>
        <v>0</v>
      </c>
      <c r="AF3235" s="5">
        <f t="shared" si="6291"/>
        <v>0</v>
      </c>
      <c r="AG3235" s="5">
        <f t="shared" si="6256"/>
        <v>6397</v>
      </c>
      <c r="AH3235" s="5">
        <f t="shared" si="6254"/>
        <v>0</v>
      </c>
      <c r="AI3235" s="5">
        <f t="shared" si="6255"/>
        <v>0</v>
      </c>
      <c r="AJ3235" s="5">
        <f t="shared" si="6292"/>
        <v>0</v>
      </c>
      <c r="AK3235" s="17"/>
      <c r="AL3235" s="27"/>
    </row>
    <row r="3236" spans="1:38" x14ac:dyDescent="0.3">
      <c r="A3236" s="4" t="s">
        <v>306</v>
      </c>
      <c r="B3236" s="4" t="s">
        <v>34</v>
      </c>
      <c r="C3236" s="4" t="s">
        <v>97</v>
      </c>
      <c r="D3236" s="4" t="s">
        <v>953</v>
      </c>
      <c r="E3236" s="4" t="s">
        <v>279</v>
      </c>
      <c r="F3236" s="14" t="s">
        <v>568</v>
      </c>
      <c r="G3236" s="5">
        <v>6397</v>
      </c>
      <c r="H3236" s="5">
        <v>0</v>
      </c>
      <c r="I3236" s="5">
        <v>0</v>
      </c>
      <c r="J3236" s="5"/>
      <c r="K3236" s="5"/>
      <c r="L3236" s="5"/>
      <c r="M3236" s="5">
        <f t="shared" si="6165"/>
        <v>6397</v>
      </c>
      <c r="N3236" s="5">
        <f t="shared" si="6166"/>
        <v>0</v>
      </c>
      <c r="O3236" s="5">
        <f t="shared" si="6167"/>
        <v>0</v>
      </c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>
        <f t="shared" si="6256"/>
        <v>6397</v>
      </c>
      <c r="AH3236" s="5">
        <f t="shared" si="6254"/>
        <v>0</v>
      </c>
      <c r="AI3236" s="5">
        <f t="shared" si="6255"/>
        <v>0</v>
      </c>
      <c r="AJ3236" s="5"/>
      <c r="AK3236" s="17"/>
      <c r="AL3236" s="27"/>
    </row>
    <row r="3237" spans="1:38" ht="31.2" x14ac:dyDescent="0.3">
      <c r="A3237" s="4" t="s">
        <v>306</v>
      </c>
      <c r="B3237" s="4" t="s">
        <v>34</v>
      </c>
      <c r="C3237" s="4" t="s">
        <v>97</v>
      </c>
      <c r="D3237" s="4" t="s">
        <v>313</v>
      </c>
      <c r="E3237" s="4"/>
      <c r="F3237" s="14" t="s">
        <v>644</v>
      </c>
      <c r="G3237" s="5">
        <f t="shared" ref="G3237:L3238" si="6293">G3238</f>
        <v>14934.8</v>
      </c>
      <c r="H3237" s="5">
        <f t="shared" si="6293"/>
        <v>0</v>
      </c>
      <c r="I3237" s="5">
        <f t="shared" si="6293"/>
        <v>0</v>
      </c>
      <c r="J3237" s="5">
        <f t="shared" si="6293"/>
        <v>0</v>
      </c>
      <c r="K3237" s="5">
        <f t="shared" si="6293"/>
        <v>0</v>
      </c>
      <c r="L3237" s="5">
        <f t="shared" si="6293"/>
        <v>0</v>
      </c>
      <c r="M3237" s="5">
        <f t="shared" si="6165"/>
        <v>14934.8</v>
      </c>
      <c r="N3237" s="5">
        <f t="shared" si="6166"/>
        <v>0</v>
      </c>
      <c r="O3237" s="5">
        <f t="shared" si="6167"/>
        <v>0</v>
      </c>
      <c r="P3237" s="5">
        <f t="shared" ref="P3237:V3238" si="6294">P3238</f>
        <v>0</v>
      </c>
      <c r="Q3237" s="5">
        <f t="shared" si="6294"/>
        <v>0</v>
      </c>
      <c r="R3237" s="5">
        <f t="shared" si="6294"/>
        <v>3209.28</v>
      </c>
      <c r="S3237" s="5">
        <f t="shared" si="6294"/>
        <v>0</v>
      </c>
      <c r="T3237" s="5">
        <f t="shared" si="6294"/>
        <v>0</v>
      </c>
      <c r="U3237" s="5">
        <f t="shared" si="6294"/>
        <v>0</v>
      </c>
      <c r="V3237" s="5">
        <f t="shared" si="6294"/>
        <v>0</v>
      </c>
      <c r="W3237" s="5">
        <f t="shared" ref="W3237:AF3238" si="6295">W3238</f>
        <v>0</v>
      </c>
      <c r="X3237" s="5">
        <f t="shared" si="6295"/>
        <v>0</v>
      </c>
      <c r="Y3237" s="5">
        <f t="shared" si="6295"/>
        <v>0</v>
      </c>
      <c r="Z3237" s="5">
        <f t="shared" si="6295"/>
        <v>0</v>
      </c>
      <c r="AA3237" s="5">
        <f t="shared" si="6295"/>
        <v>0</v>
      </c>
      <c r="AB3237" s="5">
        <f t="shared" si="6295"/>
        <v>0</v>
      </c>
      <c r="AC3237" s="5">
        <f t="shared" si="6295"/>
        <v>0</v>
      </c>
      <c r="AD3237" s="5">
        <f t="shared" si="6295"/>
        <v>0</v>
      </c>
      <c r="AE3237" s="5">
        <f t="shared" si="6295"/>
        <v>0</v>
      </c>
      <c r="AF3237" s="5">
        <f t="shared" si="6295"/>
        <v>0</v>
      </c>
      <c r="AG3237" s="5">
        <f t="shared" si="6256"/>
        <v>18144.079999999998</v>
      </c>
      <c r="AH3237" s="5">
        <f t="shared" si="6254"/>
        <v>0</v>
      </c>
      <c r="AI3237" s="5">
        <f t="shared" si="6255"/>
        <v>0</v>
      </c>
      <c r="AJ3237" s="5">
        <f t="shared" ref="AJ3237:AJ3238" si="6296">AJ3238</f>
        <v>0</v>
      </c>
      <c r="AK3237" s="17"/>
      <c r="AL3237" s="27"/>
    </row>
    <row r="3238" spans="1:38" ht="31.2" x14ac:dyDescent="0.3">
      <c r="A3238" s="4" t="s">
        <v>306</v>
      </c>
      <c r="B3238" s="4" t="s">
        <v>34</v>
      </c>
      <c r="C3238" s="4" t="s">
        <v>97</v>
      </c>
      <c r="D3238" s="4" t="s">
        <v>313</v>
      </c>
      <c r="E3238" s="4" t="s">
        <v>280</v>
      </c>
      <c r="F3238" s="14" t="s">
        <v>567</v>
      </c>
      <c r="G3238" s="5">
        <f t="shared" si="6293"/>
        <v>14934.8</v>
      </c>
      <c r="H3238" s="5">
        <f t="shared" si="6293"/>
        <v>0</v>
      </c>
      <c r="I3238" s="5">
        <f t="shared" si="6293"/>
        <v>0</v>
      </c>
      <c r="J3238" s="5">
        <f t="shared" si="6293"/>
        <v>0</v>
      </c>
      <c r="K3238" s="5">
        <f t="shared" si="6293"/>
        <v>0</v>
      </c>
      <c r="L3238" s="5">
        <f t="shared" si="6293"/>
        <v>0</v>
      </c>
      <c r="M3238" s="5">
        <f t="shared" si="6165"/>
        <v>14934.8</v>
      </c>
      <c r="N3238" s="5">
        <f t="shared" si="6166"/>
        <v>0</v>
      </c>
      <c r="O3238" s="5">
        <f t="shared" si="6167"/>
        <v>0</v>
      </c>
      <c r="P3238" s="5">
        <f t="shared" si="6294"/>
        <v>0</v>
      </c>
      <c r="Q3238" s="5">
        <f t="shared" si="6294"/>
        <v>0</v>
      </c>
      <c r="R3238" s="5">
        <f t="shared" si="6294"/>
        <v>3209.28</v>
      </c>
      <c r="S3238" s="5">
        <f t="shared" si="6294"/>
        <v>0</v>
      </c>
      <c r="T3238" s="5">
        <f t="shared" si="6294"/>
        <v>0</v>
      </c>
      <c r="U3238" s="5">
        <f t="shared" si="6294"/>
        <v>0</v>
      </c>
      <c r="V3238" s="5">
        <f t="shared" si="6294"/>
        <v>0</v>
      </c>
      <c r="W3238" s="5">
        <f t="shared" si="6295"/>
        <v>0</v>
      </c>
      <c r="X3238" s="5">
        <f t="shared" si="6295"/>
        <v>0</v>
      </c>
      <c r="Y3238" s="5">
        <f t="shared" si="6295"/>
        <v>0</v>
      </c>
      <c r="Z3238" s="5">
        <f t="shared" si="6295"/>
        <v>0</v>
      </c>
      <c r="AA3238" s="5">
        <f t="shared" si="6295"/>
        <v>0</v>
      </c>
      <c r="AB3238" s="5">
        <f t="shared" si="6295"/>
        <v>0</v>
      </c>
      <c r="AC3238" s="5">
        <f t="shared" si="6295"/>
        <v>0</v>
      </c>
      <c r="AD3238" s="5">
        <f t="shared" si="6295"/>
        <v>0</v>
      </c>
      <c r="AE3238" s="5">
        <f t="shared" si="6295"/>
        <v>0</v>
      </c>
      <c r="AF3238" s="5">
        <f t="shared" si="6295"/>
        <v>0</v>
      </c>
      <c r="AG3238" s="5">
        <f t="shared" si="6256"/>
        <v>18144.079999999998</v>
      </c>
      <c r="AH3238" s="5">
        <f t="shared" si="6254"/>
        <v>0</v>
      </c>
      <c r="AI3238" s="5">
        <f t="shared" si="6255"/>
        <v>0</v>
      </c>
      <c r="AJ3238" s="5">
        <f t="shared" si="6296"/>
        <v>0</v>
      </c>
      <c r="AK3238" s="17"/>
      <c r="AL3238" s="27"/>
    </row>
    <row r="3239" spans="1:38" x14ac:dyDescent="0.3">
      <c r="A3239" s="4" t="s">
        <v>306</v>
      </c>
      <c r="B3239" s="4" t="s">
        <v>34</v>
      </c>
      <c r="C3239" s="4" t="s">
        <v>97</v>
      </c>
      <c r="D3239" s="4" t="s">
        <v>313</v>
      </c>
      <c r="E3239" s="4" t="s">
        <v>279</v>
      </c>
      <c r="F3239" s="14" t="s">
        <v>568</v>
      </c>
      <c r="G3239" s="5">
        <v>14934.8</v>
      </c>
      <c r="H3239" s="5">
        <v>0</v>
      </c>
      <c r="I3239" s="5">
        <v>0</v>
      </c>
      <c r="J3239" s="5"/>
      <c r="K3239" s="5"/>
      <c r="L3239" s="5"/>
      <c r="M3239" s="5">
        <f t="shared" si="6165"/>
        <v>14934.8</v>
      </c>
      <c r="N3239" s="5">
        <f t="shared" si="6166"/>
        <v>0</v>
      </c>
      <c r="O3239" s="5">
        <f t="shared" si="6167"/>
        <v>0</v>
      </c>
      <c r="P3239" s="5"/>
      <c r="Q3239" s="5"/>
      <c r="R3239" s="5">
        <v>3209.28</v>
      </c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>
        <f t="shared" si="6256"/>
        <v>18144.079999999998</v>
      </c>
      <c r="AH3239" s="5">
        <f t="shared" si="6254"/>
        <v>0</v>
      </c>
      <c r="AI3239" s="5">
        <f t="shared" si="6255"/>
        <v>0</v>
      </c>
      <c r="AJ3239" s="5"/>
      <c r="AK3239" s="17"/>
      <c r="AL3239" s="27"/>
    </row>
    <row r="3240" spans="1:38" ht="31.2" x14ac:dyDescent="0.3">
      <c r="A3240" s="4" t="s">
        <v>306</v>
      </c>
      <c r="B3240" s="4" t="s">
        <v>34</v>
      </c>
      <c r="C3240" s="4" t="s">
        <v>97</v>
      </c>
      <c r="D3240" s="4" t="s">
        <v>952</v>
      </c>
      <c r="E3240" s="4"/>
      <c r="F3240" s="14" t="s">
        <v>963</v>
      </c>
      <c r="G3240" s="5">
        <f t="shared" ref="G3240:L3241" si="6297">G3241</f>
        <v>1213.5999999999999</v>
      </c>
      <c r="H3240" s="5">
        <f t="shared" si="6297"/>
        <v>0</v>
      </c>
      <c r="I3240" s="5">
        <f t="shared" si="6297"/>
        <v>0</v>
      </c>
      <c r="J3240" s="5">
        <f t="shared" si="6297"/>
        <v>0</v>
      </c>
      <c r="K3240" s="5">
        <f t="shared" si="6297"/>
        <v>0</v>
      </c>
      <c r="L3240" s="5">
        <f t="shared" si="6297"/>
        <v>0</v>
      </c>
      <c r="M3240" s="5">
        <f t="shared" si="6165"/>
        <v>1213.5999999999999</v>
      </c>
      <c r="N3240" s="5">
        <f t="shared" si="6166"/>
        <v>0</v>
      </c>
      <c r="O3240" s="5">
        <f t="shared" si="6167"/>
        <v>0</v>
      </c>
      <c r="P3240" s="5">
        <f t="shared" ref="P3240:V3241" si="6298">P3241</f>
        <v>0</v>
      </c>
      <c r="Q3240" s="5">
        <f t="shared" si="6298"/>
        <v>0</v>
      </c>
      <c r="R3240" s="5">
        <f t="shared" si="6298"/>
        <v>0</v>
      </c>
      <c r="S3240" s="5">
        <f t="shared" si="6298"/>
        <v>0</v>
      </c>
      <c r="T3240" s="5">
        <f t="shared" si="6298"/>
        <v>0</v>
      </c>
      <c r="U3240" s="5">
        <f t="shared" si="6298"/>
        <v>0</v>
      </c>
      <c r="V3240" s="5">
        <f t="shared" si="6298"/>
        <v>0</v>
      </c>
      <c r="W3240" s="5">
        <f t="shared" ref="W3240:AF3241" si="6299">W3241</f>
        <v>0</v>
      </c>
      <c r="X3240" s="5">
        <f t="shared" si="6299"/>
        <v>0</v>
      </c>
      <c r="Y3240" s="5">
        <f t="shared" si="6299"/>
        <v>0</v>
      </c>
      <c r="Z3240" s="5">
        <f t="shared" si="6299"/>
        <v>0</v>
      </c>
      <c r="AA3240" s="5">
        <f t="shared" si="6299"/>
        <v>0</v>
      </c>
      <c r="AB3240" s="5">
        <f t="shared" si="6299"/>
        <v>0</v>
      </c>
      <c r="AC3240" s="5">
        <f t="shared" si="6299"/>
        <v>0</v>
      </c>
      <c r="AD3240" s="5">
        <f t="shared" si="6299"/>
        <v>0</v>
      </c>
      <c r="AE3240" s="5">
        <f t="shared" si="6299"/>
        <v>0</v>
      </c>
      <c r="AF3240" s="5">
        <f t="shared" si="6299"/>
        <v>0</v>
      </c>
      <c r="AG3240" s="5">
        <f t="shared" si="6256"/>
        <v>1213.5999999999999</v>
      </c>
      <c r="AH3240" s="5">
        <f t="shared" si="6254"/>
        <v>0</v>
      </c>
      <c r="AI3240" s="5">
        <f t="shared" si="6255"/>
        <v>0</v>
      </c>
      <c r="AJ3240" s="5">
        <f t="shared" ref="AJ3240:AJ3241" si="6300">AJ3241</f>
        <v>0</v>
      </c>
      <c r="AK3240" s="17"/>
      <c r="AL3240" s="27"/>
    </row>
    <row r="3241" spans="1:38" ht="31.2" x14ac:dyDescent="0.3">
      <c r="A3241" s="4" t="s">
        <v>306</v>
      </c>
      <c r="B3241" s="4" t="s">
        <v>34</v>
      </c>
      <c r="C3241" s="4" t="s">
        <v>97</v>
      </c>
      <c r="D3241" s="4" t="s">
        <v>952</v>
      </c>
      <c r="E3241" s="4" t="s">
        <v>280</v>
      </c>
      <c r="F3241" s="14" t="s">
        <v>567</v>
      </c>
      <c r="G3241" s="5">
        <f t="shared" si="6297"/>
        <v>1213.5999999999999</v>
      </c>
      <c r="H3241" s="5">
        <f t="shared" si="6297"/>
        <v>0</v>
      </c>
      <c r="I3241" s="5">
        <f t="shared" si="6297"/>
        <v>0</v>
      </c>
      <c r="J3241" s="5">
        <f t="shared" si="6297"/>
        <v>0</v>
      </c>
      <c r="K3241" s="5">
        <f t="shared" si="6297"/>
        <v>0</v>
      </c>
      <c r="L3241" s="5">
        <f t="shared" si="6297"/>
        <v>0</v>
      </c>
      <c r="M3241" s="5">
        <f t="shared" si="6165"/>
        <v>1213.5999999999999</v>
      </c>
      <c r="N3241" s="5">
        <f t="shared" si="6166"/>
        <v>0</v>
      </c>
      <c r="O3241" s="5">
        <f t="shared" si="6167"/>
        <v>0</v>
      </c>
      <c r="P3241" s="5">
        <f t="shared" si="6298"/>
        <v>0</v>
      </c>
      <c r="Q3241" s="5">
        <f t="shared" si="6298"/>
        <v>0</v>
      </c>
      <c r="R3241" s="5">
        <f t="shared" si="6298"/>
        <v>0</v>
      </c>
      <c r="S3241" s="5">
        <f t="shared" si="6298"/>
        <v>0</v>
      </c>
      <c r="T3241" s="5">
        <f t="shared" si="6298"/>
        <v>0</v>
      </c>
      <c r="U3241" s="5">
        <f t="shared" si="6298"/>
        <v>0</v>
      </c>
      <c r="V3241" s="5">
        <f t="shared" si="6298"/>
        <v>0</v>
      </c>
      <c r="W3241" s="5">
        <f t="shared" si="6299"/>
        <v>0</v>
      </c>
      <c r="X3241" s="5">
        <f t="shared" si="6299"/>
        <v>0</v>
      </c>
      <c r="Y3241" s="5">
        <f t="shared" si="6299"/>
        <v>0</v>
      </c>
      <c r="Z3241" s="5">
        <f t="shared" si="6299"/>
        <v>0</v>
      </c>
      <c r="AA3241" s="5">
        <f t="shared" si="6299"/>
        <v>0</v>
      </c>
      <c r="AB3241" s="5">
        <f t="shared" si="6299"/>
        <v>0</v>
      </c>
      <c r="AC3241" s="5">
        <f t="shared" si="6299"/>
        <v>0</v>
      </c>
      <c r="AD3241" s="5">
        <f t="shared" si="6299"/>
        <v>0</v>
      </c>
      <c r="AE3241" s="5">
        <f t="shared" si="6299"/>
        <v>0</v>
      </c>
      <c r="AF3241" s="5">
        <f t="shared" si="6299"/>
        <v>0</v>
      </c>
      <c r="AG3241" s="5">
        <f t="shared" si="6256"/>
        <v>1213.5999999999999</v>
      </c>
      <c r="AH3241" s="5">
        <f t="shared" si="6254"/>
        <v>0</v>
      </c>
      <c r="AI3241" s="5">
        <f t="shared" si="6255"/>
        <v>0</v>
      </c>
      <c r="AJ3241" s="5">
        <f t="shared" si="6300"/>
        <v>0</v>
      </c>
      <c r="AK3241" s="17"/>
      <c r="AL3241" s="27"/>
    </row>
    <row r="3242" spans="1:38" x14ac:dyDescent="0.3">
      <c r="A3242" s="4" t="s">
        <v>306</v>
      </c>
      <c r="B3242" s="4" t="s">
        <v>34</v>
      </c>
      <c r="C3242" s="4" t="s">
        <v>97</v>
      </c>
      <c r="D3242" s="4" t="s">
        <v>952</v>
      </c>
      <c r="E3242" s="4" t="s">
        <v>279</v>
      </c>
      <c r="F3242" s="14" t="s">
        <v>568</v>
      </c>
      <c r="G3242" s="5">
        <v>1213.5999999999999</v>
      </c>
      <c r="H3242" s="5">
        <v>0</v>
      </c>
      <c r="I3242" s="5">
        <v>0</v>
      </c>
      <c r="J3242" s="5"/>
      <c r="K3242" s="5"/>
      <c r="L3242" s="5"/>
      <c r="M3242" s="5">
        <f t="shared" si="6165"/>
        <v>1213.5999999999999</v>
      </c>
      <c r="N3242" s="5">
        <f t="shared" si="6166"/>
        <v>0</v>
      </c>
      <c r="O3242" s="5">
        <f t="shared" si="6167"/>
        <v>0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>
        <f t="shared" si="6256"/>
        <v>1213.5999999999999</v>
      </c>
      <c r="AH3242" s="5">
        <f t="shared" si="6254"/>
        <v>0</v>
      </c>
      <c r="AI3242" s="5">
        <f t="shared" si="6255"/>
        <v>0</v>
      </c>
      <c r="AJ3242" s="5"/>
      <c r="AK3242" s="17"/>
      <c r="AL3242" s="27"/>
    </row>
    <row r="3243" spans="1:38" ht="31.2" x14ac:dyDescent="0.3">
      <c r="A3243" s="4" t="s">
        <v>306</v>
      </c>
      <c r="B3243" s="4" t="s">
        <v>34</v>
      </c>
      <c r="C3243" s="4" t="s">
        <v>97</v>
      </c>
      <c r="D3243" s="4" t="s">
        <v>997</v>
      </c>
      <c r="E3243" s="4"/>
      <c r="F3243" s="14" t="s">
        <v>1013</v>
      </c>
      <c r="G3243" s="5">
        <f t="shared" ref="G3243:L3244" si="6301">G3244</f>
        <v>21398.400000000001</v>
      </c>
      <c r="H3243" s="5">
        <f t="shared" si="6301"/>
        <v>0</v>
      </c>
      <c r="I3243" s="5">
        <f t="shared" si="6301"/>
        <v>0</v>
      </c>
      <c r="J3243" s="5">
        <f t="shared" si="6301"/>
        <v>0</v>
      </c>
      <c r="K3243" s="5">
        <f t="shared" si="6301"/>
        <v>0</v>
      </c>
      <c r="L3243" s="5">
        <f t="shared" si="6301"/>
        <v>0</v>
      </c>
      <c r="M3243" s="5">
        <f t="shared" ref="M3243:M3306" si="6302">G3243+J3243</f>
        <v>21398.400000000001</v>
      </c>
      <c r="N3243" s="5">
        <f t="shared" ref="N3243:N3306" si="6303">H3243+K3243</f>
        <v>0</v>
      </c>
      <c r="O3243" s="5">
        <f t="shared" ref="O3243:O3306" si="6304">I3243+L3243</f>
        <v>0</v>
      </c>
      <c r="P3243" s="5">
        <f t="shared" ref="P3243:V3244" si="6305">P3244</f>
        <v>0</v>
      </c>
      <c r="Q3243" s="5">
        <f t="shared" si="6305"/>
        <v>0</v>
      </c>
      <c r="R3243" s="5">
        <f t="shared" si="6305"/>
        <v>0</v>
      </c>
      <c r="S3243" s="5">
        <f t="shared" si="6305"/>
        <v>0</v>
      </c>
      <c r="T3243" s="5">
        <f t="shared" si="6305"/>
        <v>0</v>
      </c>
      <c r="U3243" s="5">
        <f t="shared" si="6305"/>
        <v>0</v>
      </c>
      <c r="V3243" s="5">
        <f t="shared" si="6305"/>
        <v>0</v>
      </c>
      <c r="W3243" s="5">
        <f t="shared" ref="W3243:AF3244" si="6306">W3244</f>
        <v>0</v>
      </c>
      <c r="X3243" s="5">
        <f t="shared" si="6306"/>
        <v>0</v>
      </c>
      <c r="Y3243" s="5">
        <f t="shared" si="6306"/>
        <v>0</v>
      </c>
      <c r="Z3243" s="5">
        <f t="shared" si="6306"/>
        <v>0</v>
      </c>
      <c r="AA3243" s="5">
        <f t="shared" si="6306"/>
        <v>0</v>
      </c>
      <c r="AB3243" s="5">
        <f t="shared" si="6306"/>
        <v>0</v>
      </c>
      <c r="AC3243" s="5">
        <f t="shared" si="6306"/>
        <v>0</v>
      </c>
      <c r="AD3243" s="5">
        <f t="shared" si="6306"/>
        <v>0</v>
      </c>
      <c r="AE3243" s="5">
        <f t="shared" si="6306"/>
        <v>0</v>
      </c>
      <c r="AF3243" s="5">
        <f t="shared" si="6306"/>
        <v>0</v>
      </c>
      <c r="AG3243" s="5">
        <f t="shared" si="6256"/>
        <v>21398.400000000001</v>
      </c>
      <c r="AH3243" s="5">
        <f t="shared" si="6254"/>
        <v>0</v>
      </c>
      <c r="AI3243" s="5">
        <f t="shared" si="6255"/>
        <v>0</v>
      </c>
      <c r="AJ3243" s="5">
        <f t="shared" ref="AJ3243:AJ3244" si="6307">AJ3244</f>
        <v>0</v>
      </c>
      <c r="AK3243" s="17"/>
      <c r="AL3243" s="27"/>
    </row>
    <row r="3244" spans="1:38" ht="31.2" x14ac:dyDescent="0.3">
      <c r="A3244" s="4" t="s">
        <v>306</v>
      </c>
      <c r="B3244" s="4" t="s">
        <v>34</v>
      </c>
      <c r="C3244" s="4" t="s">
        <v>97</v>
      </c>
      <c r="D3244" s="4" t="s">
        <v>997</v>
      </c>
      <c r="E3244" s="4" t="s">
        <v>280</v>
      </c>
      <c r="F3244" s="14" t="s">
        <v>567</v>
      </c>
      <c r="G3244" s="5">
        <f t="shared" si="6301"/>
        <v>21398.400000000001</v>
      </c>
      <c r="H3244" s="5">
        <f t="shared" si="6301"/>
        <v>0</v>
      </c>
      <c r="I3244" s="5">
        <f t="shared" si="6301"/>
        <v>0</v>
      </c>
      <c r="J3244" s="5">
        <f t="shared" si="6301"/>
        <v>0</v>
      </c>
      <c r="K3244" s="5">
        <f t="shared" si="6301"/>
        <v>0</v>
      </c>
      <c r="L3244" s="5">
        <f t="shared" si="6301"/>
        <v>0</v>
      </c>
      <c r="M3244" s="5">
        <f t="shared" si="6302"/>
        <v>21398.400000000001</v>
      </c>
      <c r="N3244" s="5">
        <f t="shared" si="6303"/>
        <v>0</v>
      </c>
      <c r="O3244" s="5">
        <f t="shared" si="6304"/>
        <v>0</v>
      </c>
      <c r="P3244" s="5">
        <f t="shared" si="6305"/>
        <v>0</v>
      </c>
      <c r="Q3244" s="5">
        <f t="shared" si="6305"/>
        <v>0</v>
      </c>
      <c r="R3244" s="5">
        <f t="shared" si="6305"/>
        <v>0</v>
      </c>
      <c r="S3244" s="5">
        <f t="shared" si="6305"/>
        <v>0</v>
      </c>
      <c r="T3244" s="5">
        <f t="shared" si="6305"/>
        <v>0</v>
      </c>
      <c r="U3244" s="5">
        <f t="shared" si="6305"/>
        <v>0</v>
      </c>
      <c r="V3244" s="5">
        <f t="shared" si="6305"/>
        <v>0</v>
      </c>
      <c r="W3244" s="5">
        <f t="shared" si="6306"/>
        <v>0</v>
      </c>
      <c r="X3244" s="5">
        <f t="shared" si="6306"/>
        <v>0</v>
      </c>
      <c r="Y3244" s="5">
        <f t="shared" si="6306"/>
        <v>0</v>
      </c>
      <c r="Z3244" s="5">
        <f t="shared" si="6306"/>
        <v>0</v>
      </c>
      <c r="AA3244" s="5">
        <f t="shared" si="6306"/>
        <v>0</v>
      </c>
      <c r="AB3244" s="5">
        <f t="shared" si="6306"/>
        <v>0</v>
      </c>
      <c r="AC3244" s="5">
        <f t="shared" si="6306"/>
        <v>0</v>
      </c>
      <c r="AD3244" s="5">
        <f t="shared" si="6306"/>
        <v>0</v>
      </c>
      <c r="AE3244" s="5">
        <f t="shared" si="6306"/>
        <v>0</v>
      </c>
      <c r="AF3244" s="5">
        <f t="shared" si="6306"/>
        <v>0</v>
      </c>
      <c r="AG3244" s="5">
        <f t="shared" si="6256"/>
        <v>21398.400000000001</v>
      </c>
      <c r="AH3244" s="5">
        <f t="shared" si="6254"/>
        <v>0</v>
      </c>
      <c r="AI3244" s="5">
        <f t="shared" si="6255"/>
        <v>0</v>
      </c>
      <c r="AJ3244" s="5">
        <f t="shared" si="6307"/>
        <v>0</v>
      </c>
      <c r="AK3244" s="17"/>
      <c r="AL3244" s="27"/>
    </row>
    <row r="3245" spans="1:38" x14ac:dyDescent="0.3">
      <c r="A3245" s="4" t="s">
        <v>306</v>
      </c>
      <c r="B3245" s="4" t="s">
        <v>34</v>
      </c>
      <c r="C3245" s="4" t="s">
        <v>97</v>
      </c>
      <c r="D3245" s="4" t="s">
        <v>997</v>
      </c>
      <c r="E3245" s="4" t="s">
        <v>279</v>
      </c>
      <c r="F3245" s="14" t="s">
        <v>568</v>
      </c>
      <c r="G3245" s="5">
        <v>21398.400000000001</v>
      </c>
      <c r="H3245" s="5">
        <v>0</v>
      </c>
      <c r="I3245" s="5">
        <v>0</v>
      </c>
      <c r="J3245" s="5"/>
      <c r="K3245" s="5"/>
      <c r="L3245" s="5"/>
      <c r="M3245" s="5">
        <f t="shared" si="6302"/>
        <v>21398.400000000001</v>
      </c>
      <c r="N3245" s="5">
        <f t="shared" si="6303"/>
        <v>0</v>
      </c>
      <c r="O3245" s="5">
        <f t="shared" si="6304"/>
        <v>0</v>
      </c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>
        <f t="shared" si="6256"/>
        <v>21398.400000000001</v>
      </c>
      <c r="AH3245" s="5">
        <f t="shared" si="6254"/>
        <v>0</v>
      </c>
      <c r="AI3245" s="5">
        <f t="shared" si="6255"/>
        <v>0</v>
      </c>
      <c r="AJ3245" s="5"/>
      <c r="AK3245" s="17"/>
      <c r="AL3245" s="27"/>
    </row>
    <row r="3246" spans="1:38" ht="31.2" x14ac:dyDescent="0.3">
      <c r="A3246" s="4" t="s">
        <v>306</v>
      </c>
      <c r="B3246" s="4" t="s">
        <v>34</v>
      </c>
      <c r="C3246" s="4" t="s">
        <v>97</v>
      </c>
      <c r="D3246" s="4" t="s">
        <v>998</v>
      </c>
      <c r="E3246" s="4"/>
      <c r="F3246" s="14" t="s">
        <v>1000</v>
      </c>
      <c r="G3246" s="5">
        <f t="shared" ref="G3246:L3247" si="6308">G3247</f>
        <v>12363.3</v>
      </c>
      <c r="H3246" s="5">
        <f t="shared" si="6308"/>
        <v>0</v>
      </c>
      <c r="I3246" s="5">
        <f t="shared" si="6308"/>
        <v>0</v>
      </c>
      <c r="J3246" s="5">
        <f t="shared" si="6308"/>
        <v>0</v>
      </c>
      <c r="K3246" s="5">
        <f t="shared" si="6308"/>
        <v>0</v>
      </c>
      <c r="L3246" s="5">
        <f t="shared" si="6308"/>
        <v>0</v>
      </c>
      <c r="M3246" s="5">
        <f t="shared" si="6302"/>
        <v>12363.3</v>
      </c>
      <c r="N3246" s="5">
        <f t="shared" si="6303"/>
        <v>0</v>
      </c>
      <c r="O3246" s="5">
        <f t="shared" si="6304"/>
        <v>0</v>
      </c>
      <c r="P3246" s="5">
        <f t="shared" ref="P3246:V3247" si="6309">P3247</f>
        <v>0</v>
      </c>
      <c r="Q3246" s="5">
        <f t="shared" si="6309"/>
        <v>0</v>
      </c>
      <c r="R3246" s="5">
        <f t="shared" si="6309"/>
        <v>0</v>
      </c>
      <c r="S3246" s="5">
        <f t="shared" si="6309"/>
        <v>0</v>
      </c>
      <c r="T3246" s="5">
        <f t="shared" si="6309"/>
        <v>0</v>
      </c>
      <c r="U3246" s="5">
        <f t="shared" si="6309"/>
        <v>0</v>
      </c>
      <c r="V3246" s="5">
        <f t="shared" si="6309"/>
        <v>0</v>
      </c>
      <c r="W3246" s="5">
        <f t="shared" ref="W3246:AF3247" si="6310">W3247</f>
        <v>0</v>
      </c>
      <c r="X3246" s="5">
        <f t="shared" si="6310"/>
        <v>0</v>
      </c>
      <c r="Y3246" s="5">
        <f t="shared" si="6310"/>
        <v>0</v>
      </c>
      <c r="Z3246" s="5">
        <f t="shared" si="6310"/>
        <v>0</v>
      </c>
      <c r="AA3246" s="5">
        <f t="shared" si="6310"/>
        <v>0</v>
      </c>
      <c r="AB3246" s="5">
        <f t="shared" si="6310"/>
        <v>0</v>
      </c>
      <c r="AC3246" s="5">
        <f t="shared" si="6310"/>
        <v>0</v>
      </c>
      <c r="AD3246" s="5">
        <f t="shared" si="6310"/>
        <v>0</v>
      </c>
      <c r="AE3246" s="5">
        <f t="shared" si="6310"/>
        <v>0</v>
      </c>
      <c r="AF3246" s="5">
        <f t="shared" si="6310"/>
        <v>0</v>
      </c>
      <c r="AG3246" s="5">
        <f t="shared" si="6256"/>
        <v>12363.3</v>
      </c>
      <c r="AH3246" s="5">
        <f t="shared" si="6254"/>
        <v>0</v>
      </c>
      <c r="AI3246" s="5">
        <f t="shared" si="6255"/>
        <v>0</v>
      </c>
      <c r="AJ3246" s="5">
        <f t="shared" ref="AJ3246:AJ3247" si="6311">AJ3247</f>
        <v>0</v>
      </c>
      <c r="AK3246" s="17"/>
      <c r="AL3246" s="27"/>
    </row>
    <row r="3247" spans="1:38" ht="31.2" x14ac:dyDescent="0.3">
      <c r="A3247" s="4" t="s">
        <v>306</v>
      </c>
      <c r="B3247" s="4" t="s">
        <v>34</v>
      </c>
      <c r="C3247" s="4" t="s">
        <v>97</v>
      </c>
      <c r="D3247" s="4" t="s">
        <v>998</v>
      </c>
      <c r="E3247" s="4" t="s">
        <v>280</v>
      </c>
      <c r="F3247" s="14" t="s">
        <v>567</v>
      </c>
      <c r="G3247" s="5">
        <f t="shared" si="6308"/>
        <v>12363.3</v>
      </c>
      <c r="H3247" s="5">
        <f t="shared" si="6308"/>
        <v>0</v>
      </c>
      <c r="I3247" s="5">
        <f t="shared" si="6308"/>
        <v>0</v>
      </c>
      <c r="J3247" s="5">
        <f t="shared" si="6308"/>
        <v>0</v>
      </c>
      <c r="K3247" s="5">
        <f t="shared" si="6308"/>
        <v>0</v>
      </c>
      <c r="L3247" s="5">
        <f t="shared" si="6308"/>
        <v>0</v>
      </c>
      <c r="M3247" s="5">
        <f t="shared" si="6302"/>
        <v>12363.3</v>
      </c>
      <c r="N3247" s="5">
        <f t="shared" si="6303"/>
        <v>0</v>
      </c>
      <c r="O3247" s="5">
        <f t="shared" si="6304"/>
        <v>0</v>
      </c>
      <c r="P3247" s="5">
        <f t="shared" si="6309"/>
        <v>0</v>
      </c>
      <c r="Q3247" s="5">
        <f t="shared" si="6309"/>
        <v>0</v>
      </c>
      <c r="R3247" s="5">
        <f t="shared" si="6309"/>
        <v>0</v>
      </c>
      <c r="S3247" s="5">
        <f t="shared" si="6309"/>
        <v>0</v>
      </c>
      <c r="T3247" s="5">
        <f t="shared" si="6309"/>
        <v>0</v>
      </c>
      <c r="U3247" s="5">
        <f t="shared" si="6309"/>
        <v>0</v>
      </c>
      <c r="V3247" s="5">
        <f t="shared" si="6309"/>
        <v>0</v>
      </c>
      <c r="W3247" s="5">
        <f t="shared" si="6310"/>
        <v>0</v>
      </c>
      <c r="X3247" s="5">
        <f t="shared" si="6310"/>
        <v>0</v>
      </c>
      <c r="Y3247" s="5">
        <f t="shared" si="6310"/>
        <v>0</v>
      </c>
      <c r="Z3247" s="5">
        <f t="shared" si="6310"/>
        <v>0</v>
      </c>
      <c r="AA3247" s="5">
        <f t="shared" si="6310"/>
        <v>0</v>
      </c>
      <c r="AB3247" s="5">
        <f t="shared" si="6310"/>
        <v>0</v>
      </c>
      <c r="AC3247" s="5">
        <f t="shared" si="6310"/>
        <v>0</v>
      </c>
      <c r="AD3247" s="5">
        <f t="shared" si="6310"/>
        <v>0</v>
      </c>
      <c r="AE3247" s="5">
        <f t="shared" si="6310"/>
        <v>0</v>
      </c>
      <c r="AF3247" s="5">
        <f t="shared" si="6310"/>
        <v>0</v>
      </c>
      <c r="AG3247" s="5">
        <f t="shared" si="6256"/>
        <v>12363.3</v>
      </c>
      <c r="AH3247" s="5">
        <f t="shared" si="6254"/>
        <v>0</v>
      </c>
      <c r="AI3247" s="5">
        <f t="shared" si="6255"/>
        <v>0</v>
      </c>
      <c r="AJ3247" s="5">
        <f t="shared" si="6311"/>
        <v>0</v>
      </c>
      <c r="AK3247" s="17"/>
      <c r="AL3247" s="27"/>
    </row>
    <row r="3248" spans="1:38" x14ac:dyDescent="0.3">
      <c r="A3248" s="4" t="s">
        <v>306</v>
      </c>
      <c r="B3248" s="4" t="s">
        <v>34</v>
      </c>
      <c r="C3248" s="4" t="s">
        <v>97</v>
      </c>
      <c r="D3248" s="4" t="s">
        <v>998</v>
      </c>
      <c r="E3248" s="4" t="s">
        <v>279</v>
      </c>
      <c r="F3248" s="14" t="s">
        <v>568</v>
      </c>
      <c r="G3248" s="5">
        <v>12363.3</v>
      </c>
      <c r="H3248" s="5">
        <v>0</v>
      </c>
      <c r="I3248" s="5">
        <v>0</v>
      </c>
      <c r="J3248" s="5"/>
      <c r="K3248" s="5"/>
      <c r="L3248" s="5"/>
      <c r="M3248" s="5">
        <f t="shared" si="6302"/>
        <v>12363.3</v>
      </c>
      <c r="N3248" s="5">
        <f t="shared" si="6303"/>
        <v>0</v>
      </c>
      <c r="O3248" s="5">
        <f t="shared" si="6304"/>
        <v>0</v>
      </c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>
        <f t="shared" si="6256"/>
        <v>12363.3</v>
      </c>
      <c r="AH3248" s="5">
        <f t="shared" si="6254"/>
        <v>0</v>
      </c>
      <c r="AI3248" s="5">
        <f t="shared" si="6255"/>
        <v>0</v>
      </c>
      <c r="AJ3248" s="5"/>
      <c r="AK3248" s="17"/>
      <c r="AL3248" s="27"/>
    </row>
    <row r="3249" spans="1:38" ht="46.8" x14ac:dyDescent="0.3">
      <c r="A3249" s="4" t="s">
        <v>306</v>
      </c>
      <c r="B3249" s="4" t="s">
        <v>34</v>
      </c>
      <c r="C3249" s="4" t="s">
        <v>97</v>
      </c>
      <c r="D3249" s="4" t="s">
        <v>999</v>
      </c>
      <c r="E3249" s="4"/>
      <c r="F3249" s="14" t="s">
        <v>1001</v>
      </c>
      <c r="G3249" s="5">
        <f t="shared" ref="G3249:L3250" si="6312">G3250</f>
        <v>9666.2000000000007</v>
      </c>
      <c r="H3249" s="5">
        <f t="shared" si="6312"/>
        <v>0</v>
      </c>
      <c r="I3249" s="5">
        <f t="shared" si="6312"/>
        <v>0</v>
      </c>
      <c r="J3249" s="5">
        <f t="shared" si="6312"/>
        <v>0</v>
      </c>
      <c r="K3249" s="5">
        <f t="shared" si="6312"/>
        <v>0</v>
      </c>
      <c r="L3249" s="5">
        <f t="shared" si="6312"/>
        <v>0</v>
      </c>
      <c r="M3249" s="5">
        <f t="shared" si="6302"/>
        <v>9666.2000000000007</v>
      </c>
      <c r="N3249" s="5">
        <f t="shared" si="6303"/>
        <v>0</v>
      </c>
      <c r="O3249" s="5">
        <f t="shared" si="6304"/>
        <v>0</v>
      </c>
      <c r="P3249" s="5">
        <f t="shared" ref="P3249:V3250" si="6313">P3250</f>
        <v>0</v>
      </c>
      <c r="Q3249" s="5">
        <f t="shared" si="6313"/>
        <v>0</v>
      </c>
      <c r="R3249" s="5">
        <f t="shared" si="6313"/>
        <v>0</v>
      </c>
      <c r="S3249" s="5">
        <f t="shared" si="6313"/>
        <v>0</v>
      </c>
      <c r="T3249" s="5">
        <f t="shared" si="6313"/>
        <v>0</v>
      </c>
      <c r="U3249" s="5">
        <f t="shared" si="6313"/>
        <v>0</v>
      </c>
      <c r="V3249" s="5">
        <f t="shared" si="6313"/>
        <v>0</v>
      </c>
      <c r="W3249" s="5">
        <f t="shared" ref="W3249:AF3250" si="6314">W3250</f>
        <v>0</v>
      </c>
      <c r="X3249" s="5">
        <f t="shared" si="6314"/>
        <v>0</v>
      </c>
      <c r="Y3249" s="5">
        <f t="shared" si="6314"/>
        <v>0</v>
      </c>
      <c r="Z3249" s="5">
        <f t="shared" si="6314"/>
        <v>0</v>
      </c>
      <c r="AA3249" s="5">
        <f t="shared" si="6314"/>
        <v>0</v>
      </c>
      <c r="AB3249" s="5">
        <f t="shared" si="6314"/>
        <v>0</v>
      </c>
      <c r="AC3249" s="5">
        <f t="shared" si="6314"/>
        <v>0</v>
      </c>
      <c r="AD3249" s="5">
        <f t="shared" si="6314"/>
        <v>0</v>
      </c>
      <c r="AE3249" s="5">
        <f t="shared" si="6314"/>
        <v>0</v>
      </c>
      <c r="AF3249" s="5">
        <f t="shared" si="6314"/>
        <v>0</v>
      </c>
      <c r="AG3249" s="5">
        <f t="shared" si="6256"/>
        <v>9666.2000000000007</v>
      </c>
      <c r="AH3249" s="5">
        <f t="shared" si="6254"/>
        <v>0</v>
      </c>
      <c r="AI3249" s="5">
        <f t="shared" si="6255"/>
        <v>0</v>
      </c>
      <c r="AJ3249" s="5">
        <f t="shared" ref="AJ3249:AJ3250" si="6315">AJ3250</f>
        <v>0</v>
      </c>
      <c r="AK3249" s="17"/>
      <c r="AL3249" s="27"/>
    </row>
    <row r="3250" spans="1:38" ht="31.2" x14ac:dyDescent="0.3">
      <c r="A3250" s="4" t="s">
        <v>306</v>
      </c>
      <c r="B3250" s="4" t="s">
        <v>34</v>
      </c>
      <c r="C3250" s="4" t="s">
        <v>97</v>
      </c>
      <c r="D3250" s="4" t="s">
        <v>999</v>
      </c>
      <c r="E3250" s="4" t="s">
        <v>280</v>
      </c>
      <c r="F3250" s="14" t="s">
        <v>567</v>
      </c>
      <c r="G3250" s="5">
        <f t="shared" si="6312"/>
        <v>9666.2000000000007</v>
      </c>
      <c r="H3250" s="5">
        <f t="shared" si="6312"/>
        <v>0</v>
      </c>
      <c r="I3250" s="5">
        <f t="shared" si="6312"/>
        <v>0</v>
      </c>
      <c r="J3250" s="5">
        <f t="shared" si="6312"/>
        <v>0</v>
      </c>
      <c r="K3250" s="5">
        <f t="shared" si="6312"/>
        <v>0</v>
      </c>
      <c r="L3250" s="5">
        <f t="shared" si="6312"/>
        <v>0</v>
      </c>
      <c r="M3250" s="5">
        <f t="shared" si="6302"/>
        <v>9666.2000000000007</v>
      </c>
      <c r="N3250" s="5">
        <f t="shared" si="6303"/>
        <v>0</v>
      </c>
      <c r="O3250" s="5">
        <f t="shared" si="6304"/>
        <v>0</v>
      </c>
      <c r="P3250" s="5">
        <f t="shared" si="6313"/>
        <v>0</v>
      </c>
      <c r="Q3250" s="5">
        <f t="shared" si="6313"/>
        <v>0</v>
      </c>
      <c r="R3250" s="5">
        <f t="shared" si="6313"/>
        <v>0</v>
      </c>
      <c r="S3250" s="5">
        <f t="shared" si="6313"/>
        <v>0</v>
      </c>
      <c r="T3250" s="5">
        <f t="shared" si="6313"/>
        <v>0</v>
      </c>
      <c r="U3250" s="5">
        <f t="shared" si="6313"/>
        <v>0</v>
      </c>
      <c r="V3250" s="5">
        <f t="shared" si="6313"/>
        <v>0</v>
      </c>
      <c r="W3250" s="5">
        <f t="shared" si="6314"/>
        <v>0</v>
      </c>
      <c r="X3250" s="5">
        <f t="shared" si="6314"/>
        <v>0</v>
      </c>
      <c r="Y3250" s="5">
        <f t="shared" si="6314"/>
        <v>0</v>
      </c>
      <c r="Z3250" s="5">
        <f t="shared" si="6314"/>
        <v>0</v>
      </c>
      <c r="AA3250" s="5">
        <f t="shared" si="6314"/>
        <v>0</v>
      </c>
      <c r="AB3250" s="5">
        <f t="shared" si="6314"/>
        <v>0</v>
      </c>
      <c r="AC3250" s="5">
        <f t="shared" si="6314"/>
        <v>0</v>
      </c>
      <c r="AD3250" s="5">
        <f t="shared" si="6314"/>
        <v>0</v>
      </c>
      <c r="AE3250" s="5">
        <f t="shared" si="6314"/>
        <v>0</v>
      </c>
      <c r="AF3250" s="5">
        <f t="shared" si="6314"/>
        <v>0</v>
      </c>
      <c r="AG3250" s="5">
        <f t="shared" si="6256"/>
        <v>9666.2000000000007</v>
      </c>
      <c r="AH3250" s="5">
        <f t="shared" si="6254"/>
        <v>0</v>
      </c>
      <c r="AI3250" s="5">
        <f t="shared" si="6255"/>
        <v>0</v>
      </c>
      <c r="AJ3250" s="5">
        <f t="shared" si="6315"/>
        <v>0</v>
      </c>
      <c r="AK3250" s="17"/>
      <c r="AL3250" s="27"/>
    </row>
    <row r="3251" spans="1:38" x14ac:dyDescent="0.3">
      <c r="A3251" s="4" t="s">
        <v>306</v>
      </c>
      <c r="B3251" s="4" t="s">
        <v>34</v>
      </c>
      <c r="C3251" s="4" t="s">
        <v>97</v>
      </c>
      <c r="D3251" s="4" t="s">
        <v>999</v>
      </c>
      <c r="E3251" s="4" t="s">
        <v>279</v>
      </c>
      <c r="F3251" s="14" t="s">
        <v>568</v>
      </c>
      <c r="G3251" s="5">
        <v>9666.2000000000007</v>
      </c>
      <c r="H3251" s="5">
        <v>0</v>
      </c>
      <c r="I3251" s="5">
        <v>0</v>
      </c>
      <c r="J3251" s="5"/>
      <c r="K3251" s="5"/>
      <c r="L3251" s="5"/>
      <c r="M3251" s="5">
        <f t="shared" si="6302"/>
        <v>9666.2000000000007</v>
      </c>
      <c r="N3251" s="5">
        <f t="shared" si="6303"/>
        <v>0</v>
      </c>
      <c r="O3251" s="5">
        <f t="shared" si="6304"/>
        <v>0</v>
      </c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>
        <f t="shared" si="6256"/>
        <v>9666.2000000000007</v>
      </c>
      <c r="AH3251" s="5">
        <f t="shared" si="6254"/>
        <v>0</v>
      </c>
      <c r="AI3251" s="5">
        <f t="shared" si="6255"/>
        <v>0</v>
      </c>
      <c r="AJ3251" s="5"/>
      <c r="AK3251" s="17"/>
      <c r="AL3251" s="27"/>
    </row>
    <row r="3252" spans="1:38" ht="93.6" hidden="1" x14ac:dyDescent="0.3">
      <c r="A3252" s="4" t="s">
        <v>306</v>
      </c>
      <c r="B3252" s="4" t="s">
        <v>34</v>
      </c>
      <c r="C3252" s="4" t="s">
        <v>97</v>
      </c>
      <c r="D3252" s="4" t="s">
        <v>314</v>
      </c>
      <c r="E3252" s="4"/>
      <c r="F3252" s="14" t="s">
        <v>645</v>
      </c>
      <c r="G3252" s="5">
        <f t="shared" ref="G3252:L3253" si="6316">G3253</f>
        <v>35136.400000000001</v>
      </c>
      <c r="H3252" s="5">
        <f t="shared" si="6316"/>
        <v>0</v>
      </c>
      <c r="I3252" s="5">
        <f t="shared" si="6316"/>
        <v>0</v>
      </c>
      <c r="J3252" s="5">
        <f t="shared" si="6316"/>
        <v>0</v>
      </c>
      <c r="K3252" s="5">
        <f t="shared" si="6316"/>
        <v>0</v>
      </c>
      <c r="L3252" s="5">
        <f t="shared" si="6316"/>
        <v>0</v>
      </c>
      <c r="M3252" s="5">
        <f t="shared" si="6302"/>
        <v>35136.400000000001</v>
      </c>
      <c r="N3252" s="5">
        <f t="shared" si="6303"/>
        <v>0</v>
      </c>
      <c r="O3252" s="5">
        <f t="shared" si="6304"/>
        <v>0</v>
      </c>
      <c r="P3252" s="5">
        <f t="shared" ref="P3252:V3253" si="6317">P3253</f>
        <v>0</v>
      </c>
      <c r="Q3252" s="5">
        <f t="shared" si="6317"/>
        <v>-35136.400000000001</v>
      </c>
      <c r="R3252" s="5">
        <f t="shared" si="6317"/>
        <v>0</v>
      </c>
      <c r="S3252" s="5">
        <f t="shared" si="6317"/>
        <v>0</v>
      </c>
      <c r="T3252" s="5">
        <f t="shared" si="6317"/>
        <v>0</v>
      </c>
      <c r="U3252" s="5">
        <f t="shared" si="6317"/>
        <v>0</v>
      </c>
      <c r="V3252" s="5">
        <f t="shared" si="6317"/>
        <v>0</v>
      </c>
      <c r="W3252" s="5">
        <f t="shared" ref="W3252:AF3253" si="6318">W3253</f>
        <v>0</v>
      </c>
      <c r="X3252" s="5">
        <f t="shared" si="6318"/>
        <v>0</v>
      </c>
      <c r="Y3252" s="5">
        <f t="shared" si="6318"/>
        <v>0</v>
      </c>
      <c r="Z3252" s="5">
        <f t="shared" si="6318"/>
        <v>0</v>
      </c>
      <c r="AA3252" s="5">
        <f t="shared" si="6318"/>
        <v>0</v>
      </c>
      <c r="AB3252" s="5">
        <f t="shared" si="6318"/>
        <v>0</v>
      </c>
      <c r="AC3252" s="5">
        <f t="shared" si="6318"/>
        <v>0</v>
      </c>
      <c r="AD3252" s="5">
        <f t="shared" si="6318"/>
        <v>0</v>
      </c>
      <c r="AE3252" s="5">
        <f t="shared" si="6318"/>
        <v>0</v>
      </c>
      <c r="AF3252" s="5">
        <f t="shared" si="6318"/>
        <v>0</v>
      </c>
      <c r="AG3252" s="5">
        <f t="shared" si="6256"/>
        <v>0</v>
      </c>
      <c r="AH3252" s="5">
        <f t="shared" si="6254"/>
        <v>0</v>
      </c>
      <c r="AI3252" s="5">
        <f t="shared" si="6255"/>
        <v>0</v>
      </c>
      <c r="AJ3252" s="5">
        <f t="shared" ref="AJ3252:AJ3253" si="6319">AJ3253</f>
        <v>0</v>
      </c>
      <c r="AK3252" s="17">
        <v>1</v>
      </c>
      <c r="AL3252" s="27"/>
    </row>
    <row r="3253" spans="1:38" ht="31.2" hidden="1" x14ac:dyDescent="0.3">
      <c r="A3253" s="4" t="s">
        <v>306</v>
      </c>
      <c r="B3253" s="4" t="s">
        <v>34</v>
      </c>
      <c r="C3253" s="4" t="s">
        <v>97</v>
      </c>
      <c r="D3253" s="4" t="s">
        <v>314</v>
      </c>
      <c r="E3253" s="4" t="s">
        <v>280</v>
      </c>
      <c r="F3253" s="14" t="s">
        <v>567</v>
      </c>
      <c r="G3253" s="5">
        <f t="shared" si="6316"/>
        <v>35136.400000000001</v>
      </c>
      <c r="H3253" s="5">
        <f t="shared" si="6316"/>
        <v>0</v>
      </c>
      <c r="I3253" s="5">
        <f t="shared" si="6316"/>
        <v>0</v>
      </c>
      <c r="J3253" s="5">
        <f t="shared" si="6316"/>
        <v>0</v>
      </c>
      <c r="K3253" s="5">
        <f t="shared" si="6316"/>
        <v>0</v>
      </c>
      <c r="L3253" s="5">
        <f t="shared" si="6316"/>
        <v>0</v>
      </c>
      <c r="M3253" s="5">
        <f t="shared" si="6302"/>
        <v>35136.400000000001</v>
      </c>
      <c r="N3253" s="5">
        <f t="shared" si="6303"/>
        <v>0</v>
      </c>
      <c r="O3253" s="5">
        <f t="shared" si="6304"/>
        <v>0</v>
      </c>
      <c r="P3253" s="5">
        <f t="shared" si="6317"/>
        <v>0</v>
      </c>
      <c r="Q3253" s="5">
        <f t="shared" si="6317"/>
        <v>-35136.400000000001</v>
      </c>
      <c r="R3253" s="5">
        <f t="shared" si="6317"/>
        <v>0</v>
      </c>
      <c r="S3253" s="5">
        <f t="shared" si="6317"/>
        <v>0</v>
      </c>
      <c r="T3253" s="5">
        <f t="shared" si="6317"/>
        <v>0</v>
      </c>
      <c r="U3253" s="5">
        <f t="shared" si="6317"/>
        <v>0</v>
      </c>
      <c r="V3253" s="5">
        <f t="shared" si="6317"/>
        <v>0</v>
      </c>
      <c r="W3253" s="5">
        <f t="shared" si="6318"/>
        <v>0</v>
      </c>
      <c r="X3253" s="5">
        <f t="shared" si="6318"/>
        <v>0</v>
      </c>
      <c r="Y3253" s="5">
        <f t="shared" si="6318"/>
        <v>0</v>
      </c>
      <c r="Z3253" s="5">
        <f t="shared" si="6318"/>
        <v>0</v>
      </c>
      <c r="AA3253" s="5">
        <f t="shared" si="6318"/>
        <v>0</v>
      </c>
      <c r="AB3253" s="5">
        <f t="shared" si="6318"/>
        <v>0</v>
      </c>
      <c r="AC3253" s="5">
        <f t="shared" si="6318"/>
        <v>0</v>
      </c>
      <c r="AD3253" s="5">
        <f t="shared" si="6318"/>
        <v>0</v>
      </c>
      <c r="AE3253" s="5">
        <f t="shared" si="6318"/>
        <v>0</v>
      </c>
      <c r="AF3253" s="5">
        <f t="shared" si="6318"/>
        <v>0</v>
      </c>
      <c r="AG3253" s="5">
        <f t="shared" si="6256"/>
        <v>0</v>
      </c>
      <c r="AH3253" s="5">
        <f t="shared" si="6254"/>
        <v>0</v>
      </c>
      <c r="AI3253" s="5">
        <f t="shared" si="6255"/>
        <v>0</v>
      </c>
      <c r="AJ3253" s="5">
        <f t="shared" si="6319"/>
        <v>0</v>
      </c>
      <c r="AK3253" s="17">
        <v>1</v>
      </c>
      <c r="AL3253" s="27"/>
    </row>
    <row r="3254" spans="1:38" hidden="1" x14ac:dyDescent="0.3">
      <c r="A3254" s="4" t="s">
        <v>306</v>
      </c>
      <c r="B3254" s="4" t="s">
        <v>34</v>
      </c>
      <c r="C3254" s="4" t="s">
        <v>97</v>
      </c>
      <c r="D3254" s="4" t="s">
        <v>314</v>
      </c>
      <c r="E3254" s="4" t="s">
        <v>279</v>
      </c>
      <c r="F3254" s="14" t="s">
        <v>568</v>
      </c>
      <c r="G3254" s="5">
        <v>35136.400000000001</v>
      </c>
      <c r="H3254" s="5">
        <v>0</v>
      </c>
      <c r="I3254" s="5">
        <v>0</v>
      </c>
      <c r="J3254" s="5"/>
      <c r="K3254" s="5"/>
      <c r="L3254" s="5"/>
      <c r="M3254" s="5">
        <f t="shared" si="6302"/>
        <v>35136.400000000001</v>
      </c>
      <c r="N3254" s="5">
        <f t="shared" si="6303"/>
        <v>0</v>
      </c>
      <c r="O3254" s="5">
        <f t="shared" si="6304"/>
        <v>0</v>
      </c>
      <c r="P3254" s="5"/>
      <c r="Q3254" s="5">
        <v>-35136.400000000001</v>
      </c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>
        <f t="shared" si="6256"/>
        <v>0</v>
      </c>
      <c r="AH3254" s="5">
        <f t="shared" si="6254"/>
        <v>0</v>
      </c>
      <c r="AI3254" s="5">
        <f t="shared" si="6255"/>
        <v>0</v>
      </c>
      <c r="AJ3254" s="5"/>
      <c r="AK3254" s="17">
        <v>1</v>
      </c>
      <c r="AL3254" s="27"/>
    </row>
    <row r="3255" spans="1:38" ht="78" x14ac:dyDescent="0.3">
      <c r="A3255" s="4" t="s">
        <v>306</v>
      </c>
      <c r="B3255" s="4" t="s">
        <v>34</v>
      </c>
      <c r="C3255" s="4" t="s">
        <v>97</v>
      </c>
      <c r="D3255" s="4" t="s">
        <v>1023</v>
      </c>
      <c r="E3255" s="4"/>
      <c r="F3255" s="14" t="s">
        <v>1025</v>
      </c>
      <c r="G3255" s="5">
        <f t="shared" ref="G3255:L3256" si="6320">G3256</f>
        <v>0</v>
      </c>
      <c r="H3255" s="5">
        <f t="shared" si="6320"/>
        <v>8257.9</v>
      </c>
      <c r="I3255" s="5">
        <f t="shared" si="6320"/>
        <v>0</v>
      </c>
      <c r="J3255" s="5">
        <f t="shared" si="6320"/>
        <v>0</v>
      </c>
      <c r="K3255" s="5">
        <f t="shared" si="6320"/>
        <v>0</v>
      </c>
      <c r="L3255" s="5">
        <f t="shared" si="6320"/>
        <v>0</v>
      </c>
      <c r="M3255" s="5">
        <f t="shared" si="6302"/>
        <v>0</v>
      </c>
      <c r="N3255" s="5">
        <f t="shared" si="6303"/>
        <v>8257.9</v>
      </c>
      <c r="O3255" s="5">
        <f t="shared" si="6304"/>
        <v>0</v>
      </c>
      <c r="P3255" s="5">
        <f t="shared" ref="P3255:V3256" si="6321">P3256</f>
        <v>0</v>
      </c>
      <c r="Q3255" s="5">
        <f t="shared" si="6321"/>
        <v>0</v>
      </c>
      <c r="R3255" s="5">
        <f t="shared" si="6321"/>
        <v>0</v>
      </c>
      <c r="S3255" s="5">
        <f t="shared" si="6321"/>
        <v>0</v>
      </c>
      <c r="T3255" s="5">
        <f t="shared" si="6321"/>
        <v>0</v>
      </c>
      <c r="U3255" s="5">
        <f t="shared" si="6321"/>
        <v>0</v>
      </c>
      <c r="V3255" s="5">
        <f t="shared" si="6321"/>
        <v>0</v>
      </c>
      <c r="W3255" s="5">
        <f t="shared" ref="W3255:AF3256" si="6322">W3256</f>
        <v>0</v>
      </c>
      <c r="X3255" s="5">
        <f t="shared" si="6322"/>
        <v>0</v>
      </c>
      <c r="Y3255" s="5">
        <f t="shared" si="6322"/>
        <v>0</v>
      </c>
      <c r="Z3255" s="5">
        <f t="shared" si="6322"/>
        <v>0</v>
      </c>
      <c r="AA3255" s="5">
        <f t="shared" si="6322"/>
        <v>0</v>
      </c>
      <c r="AB3255" s="5">
        <f t="shared" si="6322"/>
        <v>0</v>
      </c>
      <c r="AC3255" s="5">
        <f t="shared" si="6322"/>
        <v>0</v>
      </c>
      <c r="AD3255" s="5">
        <f t="shared" si="6322"/>
        <v>0</v>
      </c>
      <c r="AE3255" s="5">
        <f t="shared" si="6322"/>
        <v>0</v>
      </c>
      <c r="AF3255" s="5">
        <f t="shared" si="6322"/>
        <v>0</v>
      </c>
      <c r="AG3255" s="5">
        <f t="shared" si="6256"/>
        <v>0</v>
      </c>
      <c r="AH3255" s="5">
        <f t="shared" si="6254"/>
        <v>8257.9</v>
      </c>
      <c r="AI3255" s="5">
        <f t="shared" si="6255"/>
        <v>0</v>
      </c>
      <c r="AJ3255" s="5">
        <f t="shared" ref="AJ3255:AJ3256" si="6323">AJ3256</f>
        <v>0</v>
      </c>
      <c r="AK3255" s="17"/>
      <c r="AL3255" s="27"/>
    </row>
    <row r="3256" spans="1:38" ht="31.2" x14ac:dyDescent="0.3">
      <c r="A3256" s="4" t="s">
        <v>306</v>
      </c>
      <c r="B3256" s="4" t="s">
        <v>34</v>
      </c>
      <c r="C3256" s="4" t="s">
        <v>97</v>
      </c>
      <c r="D3256" s="4" t="s">
        <v>1023</v>
      </c>
      <c r="E3256" s="4" t="s">
        <v>280</v>
      </c>
      <c r="F3256" s="14" t="s">
        <v>567</v>
      </c>
      <c r="G3256" s="5">
        <f t="shared" si="6320"/>
        <v>0</v>
      </c>
      <c r="H3256" s="5">
        <f t="shared" si="6320"/>
        <v>8257.9</v>
      </c>
      <c r="I3256" s="5">
        <f t="shared" si="6320"/>
        <v>0</v>
      </c>
      <c r="J3256" s="5">
        <f t="shared" si="6320"/>
        <v>0</v>
      </c>
      <c r="K3256" s="5">
        <f t="shared" si="6320"/>
        <v>0</v>
      </c>
      <c r="L3256" s="5">
        <f t="shared" si="6320"/>
        <v>0</v>
      </c>
      <c r="M3256" s="5">
        <f t="shared" si="6302"/>
        <v>0</v>
      </c>
      <c r="N3256" s="5">
        <f t="shared" si="6303"/>
        <v>8257.9</v>
      </c>
      <c r="O3256" s="5">
        <f t="shared" si="6304"/>
        <v>0</v>
      </c>
      <c r="P3256" s="5">
        <f t="shared" si="6321"/>
        <v>0</v>
      </c>
      <c r="Q3256" s="5">
        <f t="shared" si="6321"/>
        <v>0</v>
      </c>
      <c r="R3256" s="5">
        <f t="shared" si="6321"/>
        <v>0</v>
      </c>
      <c r="S3256" s="5">
        <f t="shared" si="6321"/>
        <v>0</v>
      </c>
      <c r="T3256" s="5">
        <f t="shared" si="6321"/>
        <v>0</v>
      </c>
      <c r="U3256" s="5">
        <f t="shared" si="6321"/>
        <v>0</v>
      </c>
      <c r="V3256" s="5">
        <f t="shared" si="6321"/>
        <v>0</v>
      </c>
      <c r="W3256" s="5">
        <f t="shared" si="6322"/>
        <v>0</v>
      </c>
      <c r="X3256" s="5">
        <f t="shared" si="6322"/>
        <v>0</v>
      </c>
      <c r="Y3256" s="5">
        <f t="shared" si="6322"/>
        <v>0</v>
      </c>
      <c r="Z3256" s="5">
        <f t="shared" si="6322"/>
        <v>0</v>
      </c>
      <c r="AA3256" s="5">
        <f t="shared" si="6322"/>
        <v>0</v>
      </c>
      <c r="AB3256" s="5">
        <f t="shared" si="6322"/>
        <v>0</v>
      </c>
      <c r="AC3256" s="5">
        <f t="shared" si="6322"/>
        <v>0</v>
      </c>
      <c r="AD3256" s="5">
        <f t="shared" si="6322"/>
        <v>0</v>
      </c>
      <c r="AE3256" s="5">
        <f t="shared" si="6322"/>
        <v>0</v>
      </c>
      <c r="AF3256" s="5">
        <f t="shared" si="6322"/>
        <v>0</v>
      </c>
      <c r="AG3256" s="5">
        <f t="shared" si="6256"/>
        <v>0</v>
      </c>
      <c r="AH3256" s="5">
        <f t="shared" si="6254"/>
        <v>8257.9</v>
      </c>
      <c r="AI3256" s="5">
        <f t="shared" si="6255"/>
        <v>0</v>
      </c>
      <c r="AJ3256" s="5">
        <f t="shared" si="6323"/>
        <v>0</v>
      </c>
      <c r="AK3256" s="17"/>
      <c r="AL3256" s="27"/>
    </row>
    <row r="3257" spans="1:38" x14ac:dyDescent="0.3">
      <c r="A3257" s="4" t="s">
        <v>306</v>
      </c>
      <c r="B3257" s="4" t="s">
        <v>34</v>
      </c>
      <c r="C3257" s="4" t="s">
        <v>97</v>
      </c>
      <c r="D3257" s="4" t="s">
        <v>1023</v>
      </c>
      <c r="E3257" s="4" t="s">
        <v>279</v>
      </c>
      <c r="F3257" s="14" t="s">
        <v>568</v>
      </c>
      <c r="G3257" s="5">
        <v>0</v>
      </c>
      <c r="H3257" s="5">
        <v>8257.9</v>
      </c>
      <c r="I3257" s="5">
        <v>0</v>
      </c>
      <c r="J3257" s="5"/>
      <c r="K3257" s="5"/>
      <c r="L3257" s="5"/>
      <c r="M3257" s="5">
        <f t="shared" si="6302"/>
        <v>0</v>
      </c>
      <c r="N3257" s="5">
        <f t="shared" si="6303"/>
        <v>8257.9</v>
      </c>
      <c r="O3257" s="5">
        <f t="shared" si="6304"/>
        <v>0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>
        <f t="shared" si="6256"/>
        <v>0</v>
      </c>
      <c r="AH3257" s="5">
        <f t="shared" si="6254"/>
        <v>8257.9</v>
      </c>
      <c r="AI3257" s="5">
        <f t="shared" si="6255"/>
        <v>0</v>
      </c>
      <c r="AJ3257" s="5"/>
      <c r="AK3257" s="17"/>
      <c r="AL3257" s="27"/>
    </row>
    <row r="3258" spans="1:38" ht="78" x14ac:dyDescent="0.3">
      <c r="A3258" s="4" t="s">
        <v>306</v>
      </c>
      <c r="B3258" s="4" t="s">
        <v>34</v>
      </c>
      <c r="C3258" s="4" t="s">
        <v>97</v>
      </c>
      <c r="D3258" s="4" t="s">
        <v>1063</v>
      </c>
      <c r="E3258" s="4"/>
      <c r="F3258" s="14" t="s">
        <v>1064</v>
      </c>
      <c r="G3258" s="5">
        <f>G3259</f>
        <v>13812.6</v>
      </c>
      <c r="H3258" s="5">
        <f t="shared" ref="H3258:AJ3259" si="6324">H3259</f>
        <v>98527.1</v>
      </c>
      <c r="I3258" s="5">
        <f t="shared" si="6324"/>
        <v>0</v>
      </c>
      <c r="J3258" s="5">
        <f t="shared" si="6324"/>
        <v>0</v>
      </c>
      <c r="K3258" s="5">
        <f t="shared" si="6324"/>
        <v>0</v>
      </c>
      <c r="L3258" s="5">
        <f t="shared" si="6324"/>
        <v>0</v>
      </c>
      <c r="M3258" s="5">
        <f t="shared" si="6302"/>
        <v>13812.6</v>
      </c>
      <c r="N3258" s="5">
        <f t="shared" si="6303"/>
        <v>98527.1</v>
      </c>
      <c r="O3258" s="5">
        <f t="shared" si="6304"/>
        <v>0</v>
      </c>
      <c r="P3258" s="5">
        <f t="shared" si="6324"/>
        <v>0</v>
      </c>
      <c r="Q3258" s="5">
        <f t="shared" si="6324"/>
        <v>0</v>
      </c>
      <c r="R3258" s="5">
        <f t="shared" si="6324"/>
        <v>0</v>
      </c>
      <c r="S3258" s="5">
        <f t="shared" si="6324"/>
        <v>0</v>
      </c>
      <c r="T3258" s="5">
        <f t="shared" si="6324"/>
        <v>0</v>
      </c>
      <c r="U3258" s="5">
        <f t="shared" si="6324"/>
        <v>0</v>
      </c>
      <c r="V3258" s="5">
        <f t="shared" si="6324"/>
        <v>0</v>
      </c>
      <c r="W3258" s="5">
        <f t="shared" si="6324"/>
        <v>0</v>
      </c>
      <c r="X3258" s="5">
        <f t="shared" si="6324"/>
        <v>0</v>
      </c>
      <c r="Y3258" s="5">
        <f t="shared" si="6324"/>
        <v>0</v>
      </c>
      <c r="Z3258" s="5">
        <f t="shared" si="6324"/>
        <v>0</v>
      </c>
      <c r="AA3258" s="5">
        <f t="shared" si="6324"/>
        <v>0</v>
      </c>
      <c r="AB3258" s="5">
        <f t="shared" si="6324"/>
        <v>0</v>
      </c>
      <c r="AC3258" s="5">
        <f t="shared" si="6324"/>
        <v>0</v>
      </c>
      <c r="AD3258" s="5">
        <f t="shared" si="6324"/>
        <v>0</v>
      </c>
      <c r="AE3258" s="5">
        <f t="shared" si="6324"/>
        <v>0</v>
      </c>
      <c r="AF3258" s="5">
        <f t="shared" si="6324"/>
        <v>0</v>
      </c>
      <c r="AG3258" s="5">
        <f t="shared" si="6256"/>
        <v>13812.6</v>
      </c>
      <c r="AH3258" s="5">
        <f t="shared" si="6254"/>
        <v>98527.1</v>
      </c>
      <c r="AI3258" s="5">
        <f t="shared" si="6255"/>
        <v>0</v>
      </c>
      <c r="AJ3258" s="5">
        <f t="shared" si="6324"/>
        <v>0</v>
      </c>
      <c r="AK3258" s="17"/>
      <c r="AL3258" s="27"/>
    </row>
    <row r="3259" spans="1:38" ht="31.2" x14ac:dyDescent="0.3">
      <c r="A3259" s="4" t="s">
        <v>306</v>
      </c>
      <c r="B3259" s="4" t="s">
        <v>34</v>
      </c>
      <c r="C3259" s="4" t="s">
        <v>97</v>
      </c>
      <c r="D3259" s="4" t="s">
        <v>1063</v>
      </c>
      <c r="E3259" s="4" t="s">
        <v>280</v>
      </c>
      <c r="F3259" s="14" t="s">
        <v>567</v>
      </c>
      <c r="G3259" s="5">
        <f>G3260</f>
        <v>13812.6</v>
      </c>
      <c r="H3259" s="5">
        <f t="shared" si="6324"/>
        <v>98527.1</v>
      </c>
      <c r="I3259" s="5">
        <f t="shared" si="6324"/>
        <v>0</v>
      </c>
      <c r="J3259" s="5">
        <f t="shared" si="6324"/>
        <v>0</v>
      </c>
      <c r="K3259" s="5">
        <f t="shared" si="6324"/>
        <v>0</v>
      </c>
      <c r="L3259" s="5">
        <f t="shared" si="6324"/>
        <v>0</v>
      </c>
      <c r="M3259" s="5">
        <f t="shared" si="6302"/>
        <v>13812.6</v>
      </c>
      <c r="N3259" s="5">
        <f t="shared" si="6303"/>
        <v>98527.1</v>
      </c>
      <c r="O3259" s="5">
        <f t="shared" si="6304"/>
        <v>0</v>
      </c>
      <c r="P3259" s="5">
        <f t="shared" si="6324"/>
        <v>0</v>
      </c>
      <c r="Q3259" s="5">
        <f t="shared" si="6324"/>
        <v>0</v>
      </c>
      <c r="R3259" s="5">
        <f t="shared" si="6324"/>
        <v>0</v>
      </c>
      <c r="S3259" s="5">
        <f t="shared" si="6324"/>
        <v>0</v>
      </c>
      <c r="T3259" s="5">
        <f t="shared" si="6324"/>
        <v>0</v>
      </c>
      <c r="U3259" s="5">
        <f t="shared" si="6324"/>
        <v>0</v>
      </c>
      <c r="V3259" s="5">
        <f t="shared" si="6324"/>
        <v>0</v>
      </c>
      <c r="W3259" s="5">
        <f t="shared" si="6324"/>
        <v>0</v>
      </c>
      <c r="X3259" s="5">
        <f t="shared" si="6324"/>
        <v>0</v>
      </c>
      <c r="Y3259" s="5">
        <f t="shared" si="6324"/>
        <v>0</v>
      </c>
      <c r="Z3259" s="5">
        <f t="shared" si="6324"/>
        <v>0</v>
      </c>
      <c r="AA3259" s="5">
        <f t="shared" si="6324"/>
        <v>0</v>
      </c>
      <c r="AB3259" s="5">
        <f t="shared" si="6324"/>
        <v>0</v>
      </c>
      <c r="AC3259" s="5">
        <f t="shared" si="6324"/>
        <v>0</v>
      </c>
      <c r="AD3259" s="5">
        <f t="shared" si="6324"/>
        <v>0</v>
      </c>
      <c r="AE3259" s="5">
        <f t="shared" si="6324"/>
        <v>0</v>
      </c>
      <c r="AF3259" s="5">
        <f t="shared" si="6324"/>
        <v>0</v>
      </c>
      <c r="AG3259" s="5">
        <f t="shared" si="6256"/>
        <v>13812.6</v>
      </c>
      <c r="AH3259" s="5">
        <f t="shared" si="6254"/>
        <v>98527.1</v>
      </c>
      <c r="AI3259" s="5">
        <f t="shared" si="6255"/>
        <v>0</v>
      </c>
      <c r="AJ3259" s="5">
        <f t="shared" si="6324"/>
        <v>0</v>
      </c>
      <c r="AK3259" s="17"/>
      <c r="AL3259" s="27"/>
    </row>
    <row r="3260" spans="1:38" x14ac:dyDescent="0.3">
      <c r="A3260" s="4" t="s">
        <v>306</v>
      </c>
      <c r="B3260" s="4" t="s">
        <v>34</v>
      </c>
      <c r="C3260" s="4" t="s">
        <v>97</v>
      </c>
      <c r="D3260" s="4" t="s">
        <v>1063</v>
      </c>
      <c r="E3260" s="4" t="s">
        <v>279</v>
      </c>
      <c r="F3260" s="14" t="s">
        <v>568</v>
      </c>
      <c r="G3260" s="5">
        <v>13812.6</v>
      </c>
      <c r="H3260" s="5">
        <v>98527.1</v>
      </c>
      <c r="I3260" s="5">
        <v>0</v>
      </c>
      <c r="J3260" s="5"/>
      <c r="K3260" s="5"/>
      <c r="L3260" s="5"/>
      <c r="M3260" s="5">
        <f t="shared" si="6302"/>
        <v>13812.6</v>
      </c>
      <c r="N3260" s="5">
        <f t="shared" si="6303"/>
        <v>98527.1</v>
      </c>
      <c r="O3260" s="5">
        <f t="shared" si="6304"/>
        <v>0</v>
      </c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>
        <f t="shared" si="6256"/>
        <v>13812.6</v>
      </c>
      <c r="AH3260" s="5">
        <f t="shared" si="6254"/>
        <v>98527.1</v>
      </c>
      <c r="AI3260" s="5">
        <f t="shared" si="6255"/>
        <v>0</v>
      </c>
      <c r="AJ3260" s="5"/>
      <c r="AK3260" s="17"/>
      <c r="AL3260" s="27"/>
    </row>
    <row r="3261" spans="1:38" ht="93.6" x14ac:dyDescent="0.3">
      <c r="A3261" s="4" t="s">
        <v>306</v>
      </c>
      <c r="B3261" s="4" t="s">
        <v>34</v>
      </c>
      <c r="C3261" s="4" t="s">
        <v>97</v>
      </c>
      <c r="D3261" s="4" t="s">
        <v>315</v>
      </c>
      <c r="E3261" s="4"/>
      <c r="F3261" s="14" t="s">
        <v>646</v>
      </c>
      <c r="G3261" s="5">
        <f t="shared" ref="G3261:L3262" si="6325">G3262</f>
        <v>55813.9</v>
      </c>
      <c r="H3261" s="5">
        <f t="shared" si="6325"/>
        <v>63750</v>
      </c>
      <c r="I3261" s="5">
        <f t="shared" si="6325"/>
        <v>0</v>
      </c>
      <c r="J3261" s="5">
        <f t="shared" si="6325"/>
        <v>0</v>
      </c>
      <c r="K3261" s="5">
        <f t="shared" si="6325"/>
        <v>0</v>
      </c>
      <c r="L3261" s="5">
        <f t="shared" si="6325"/>
        <v>0</v>
      </c>
      <c r="M3261" s="5">
        <f t="shared" si="6302"/>
        <v>55813.9</v>
      </c>
      <c r="N3261" s="5">
        <f t="shared" si="6303"/>
        <v>63750</v>
      </c>
      <c r="O3261" s="5">
        <f t="shared" si="6304"/>
        <v>0</v>
      </c>
      <c r="P3261" s="5">
        <f t="shared" ref="P3261:V3262" si="6326">P3262</f>
        <v>0</v>
      </c>
      <c r="Q3261" s="5">
        <f t="shared" si="6326"/>
        <v>0</v>
      </c>
      <c r="R3261" s="5">
        <f t="shared" si="6326"/>
        <v>0</v>
      </c>
      <c r="S3261" s="5">
        <f t="shared" si="6326"/>
        <v>0</v>
      </c>
      <c r="T3261" s="5">
        <f t="shared" si="6326"/>
        <v>0</v>
      </c>
      <c r="U3261" s="5">
        <f t="shared" si="6326"/>
        <v>0</v>
      </c>
      <c r="V3261" s="5">
        <f t="shared" si="6326"/>
        <v>0</v>
      </c>
      <c r="W3261" s="5">
        <f t="shared" ref="W3261:AF3262" si="6327">W3262</f>
        <v>0</v>
      </c>
      <c r="X3261" s="5">
        <f t="shared" si="6327"/>
        <v>0</v>
      </c>
      <c r="Y3261" s="5">
        <f t="shared" si="6327"/>
        <v>0</v>
      </c>
      <c r="Z3261" s="5">
        <f t="shared" si="6327"/>
        <v>0</v>
      </c>
      <c r="AA3261" s="5">
        <f t="shared" si="6327"/>
        <v>0</v>
      </c>
      <c r="AB3261" s="5">
        <f t="shared" si="6327"/>
        <v>0</v>
      </c>
      <c r="AC3261" s="5">
        <f t="shared" si="6327"/>
        <v>0</v>
      </c>
      <c r="AD3261" s="5">
        <f t="shared" si="6327"/>
        <v>0</v>
      </c>
      <c r="AE3261" s="5">
        <f t="shared" si="6327"/>
        <v>0</v>
      </c>
      <c r="AF3261" s="5">
        <f t="shared" si="6327"/>
        <v>0</v>
      </c>
      <c r="AG3261" s="5">
        <f t="shared" si="6256"/>
        <v>55813.9</v>
      </c>
      <c r="AH3261" s="5">
        <f t="shared" si="6254"/>
        <v>63750</v>
      </c>
      <c r="AI3261" s="5">
        <f t="shared" si="6255"/>
        <v>0</v>
      </c>
      <c r="AJ3261" s="5">
        <f t="shared" ref="AJ3261:AJ3262" si="6328">AJ3262</f>
        <v>0</v>
      </c>
      <c r="AK3261" s="17"/>
      <c r="AL3261" s="27"/>
    </row>
    <row r="3262" spans="1:38" ht="31.2" x14ac:dyDescent="0.3">
      <c r="A3262" s="4" t="s">
        <v>306</v>
      </c>
      <c r="B3262" s="4" t="s">
        <v>34</v>
      </c>
      <c r="C3262" s="4" t="s">
        <v>97</v>
      </c>
      <c r="D3262" s="4" t="s">
        <v>315</v>
      </c>
      <c r="E3262" s="4" t="s">
        <v>280</v>
      </c>
      <c r="F3262" s="14" t="s">
        <v>567</v>
      </c>
      <c r="G3262" s="5">
        <f t="shared" si="6325"/>
        <v>55813.9</v>
      </c>
      <c r="H3262" s="5">
        <f t="shared" si="6325"/>
        <v>63750</v>
      </c>
      <c r="I3262" s="5">
        <f t="shared" si="6325"/>
        <v>0</v>
      </c>
      <c r="J3262" s="5">
        <f t="shared" si="6325"/>
        <v>0</v>
      </c>
      <c r="K3262" s="5">
        <f t="shared" si="6325"/>
        <v>0</v>
      </c>
      <c r="L3262" s="5">
        <f t="shared" si="6325"/>
        <v>0</v>
      </c>
      <c r="M3262" s="5">
        <f t="shared" si="6302"/>
        <v>55813.9</v>
      </c>
      <c r="N3262" s="5">
        <f t="shared" si="6303"/>
        <v>63750</v>
      </c>
      <c r="O3262" s="5">
        <f t="shared" si="6304"/>
        <v>0</v>
      </c>
      <c r="P3262" s="5">
        <f t="shared" si="6326"/>
        <v>0</v>
      </c>
      <c r="Q3262" s="5">
        <f t="shared" si="6326"/>
        <v>0</v>
      </c>
      <c r="R3262" s="5">
        <f t="shared" si="6326"/>
        <v>0</v>
      </c>
      <c r="S3262" s="5">
        <f t="shared" si="6326"/>
        <v>0</v>
      </c>
      <c r="T3262" s="5">
        <f t="shared" si="6326"/>
        <v>0</v>
      </c>
      <c r="U3262" s="5">
        <f t="shared" si="6326"/>
        <v>0</v>
      </c>
      <c r="V3262" s="5">
        <f t="shared" si="6326"/>
        <v>0</v>
      </c>
      <c r="W3262" s="5">
        <f t="shared" si="6327"/>
        <v>0</v>
      </c>
      <c r="X3262" s="5">
        <f t="shared" si="6327"/>
        <v>0</v>
      </c>
      <c r="Y3262" s="5">
        <f t="shared" si="6327"/>
        <v>0</v>
      </c>
      <c r="Z3262" s="5">
        <f t="shared" si="6327"/>
        <v>0</v>
      </c>
      <c r="AA3262" s="5">
        <f t="shared" si="6327"/>
        <v>0</v>
      </c>
      <c r="AB3262" s="5">
        <f t="shared" si="6327"/>
        <v>0</v>
      </c>
      <c r="AC3262" s="5">
        <f t="shared" si="6327"/>
        <v>0</v>
      </c>
      <c r="AD3262" s="5">
        <f t="shared" si="6327"/>
        <v>0</v>
      </c>
      <c r="AE3262" s="5">
        <f t="shared" si="6327"/>
        <v>0</v>
      </c>
      <c r="AF3262" s="5">
        <f t="shared" si="6327"/>
        <v>0</v>
      </c>
      <c r="AG3262" s="5">
        <f t="shared" si="6256"/>
        <v>55813.9</v>
      </c>
      <c r="AH3262" s="5">
        <f t="shared" si="6254"/>
        <v>63750</v>
      </c>
      <c r="AI3262" s="5">
        <f t="shared" si="6255"/>
        <v>0</v>
      </c>
      <c r="AJ3262" s="5">
        <f t="shared" si="6328"/>
        <v>0</v>
      </c>
      <c r="AK3262" s="17"/>
      <c r="AL3262" s="27"/>
    </row>
    <row r="3263" spans="1:38" x14ac:dyDescent="0.3">
      <c r="A3263" s="4" t="s">
        <v>306</v>
      </c>
      <c r="B3263" s="4" t="s">
        <v>34</v>
      </c>
      <c r="C3263" s="4" t="s">
        <v>97</v>
      </c>
      <c r="D3263" s="4" t="s">
        <v>315</v>
      </c>
      <c r="E3263" s="4" t="s">
        <v>279</v>
      </c>
      <c r="F3263" s="14" t="s">
        <v>568</v>
      </c>
      <c r="G3263" s="5">
        <v>55813.9</v>
      </c>
      <c r="H3263" s="5">
        <v>63750</v>
      </c>
      <c r="I3263" s="5">
        <v>0</v>
      </c>
      <c r="J3263" s="5"/>
      <c r="K3263" s="5"/>
      <c r="L3263" s="5"/>
      <c r="M3263" s="5">
        <f t="shared" si="6302"/>
        <v>55813.9</v>
      </c>
      <c r="N3263" s="5">
        <f t="shared" si="6303"/>
        <v>63750</v>
      </c>
      <c r="O3263" s="5">
        <f t="shared" si="6304"/>
        <v>0</v>
      </c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>
        <f t="shared" si="6256"/>
        <v>55813.9</v>
      </c>
      <c r="AH3263" s="5">
        <f t="shared" si="6254"/>
        <v>63750</v>
      </c>
      <c r="AI3263" s="5">
        <f t="shared" si="6255"/>
        <v>0</v>
      </c>
      <c r="AJ3263" s="5"/>
      <c r="AK3263" s="17"/>
      <c r="AL3263" s="27"/>
    </row>
    <row r="3264" spans="1:38" ht="109.2" x14ac:dyDescent="0.3">
      <c r="A3264" s="4" t="s">
        <v>306</v>
      </c>
      <c r="B3264" s="4" t="s">
        <v>34</v>
      </c>
      <c r="C3264" s="4" t="s">
        <v>97</v>
      </c>
      <c r="D3264" s="4" t="s">
        <v>316</v>
      </c>
      <c r="E3264" s="4"/>
      <c r="F3264" s="14" t="s">
        <v>647</v>
      </c>
      <c r="G3264" s="5">
        <f t="shared" ref="G3264:L3265" si="6329">G3265</f>
        <v>21258.1</v>
      </c>
      <c r="H3264" s="5">
        <f t="shared" si="6329"/>
        <v>0</v>
      </c>
      <c r="I3264" s="5">
        <f t="shared" si="6329"/>
        <v>0</v>
      </c>
      <c r="J3264" s="5">
        <f t="shared" si="6329"/>
        <v>0</v>
      </c>
      <c r="K3264" s="5">
        <f t="shared" si="6329"/>
        <v>0</v>
      </c>
      <c r="L3264" s="5">
        <f t="shared" si="6329"/>
        <v>0</v>
      </c>
      <c r="M3264" s="5">
        <f t="shared" si="6302"/>
        <v>21258.1</v>
      </c>
      <c r="N3264" s="5">
        <f t="shared" si="6303"/>
        <v>0</v>
      </c>
      <c r="O3264" s="5">
        <f t="shared" si="6304"/>
        <v>0</v>
      </c>
      <c r="P3264" s="5">
        <f t="shared" ref="P3264:V3265" si="6330">P3265</f>
        <v>0</v>
      </c>
      <c r="Q3264" s="5">
        <f t="shared" si="6330"/>
        <v>0</v>
      </c>
      <c r="R3264" s="5">
        <f t="shared" si="6330"/>
        <v>0</v>
      </c>
      <c r="S3264" s="5">
        <f t="shared" si="6330"/>
        <v>0</v>
      </c>
      <c r="T3264" s="5">
        <f t="shared" si="6330"/>
        <v>0</v>
      </c>
      <c r="U3264" s="5">
        <f t="shared" si="6330"/>
        <v>0</v>
      </c>
      <c r="V3264" s="5">
        <f t="shared" si="6330"/>
        <v>0</v>
      </c>
      <c r="W3264" s="5">
        <f t="shared" ref="W3264:AF3265" si="6331">W3265</f>
        <v>0</v>
      </c>
      <c r="X3264" s="5">
        <f t="shared" si="6331"/>
        <v>0</v>
      </c>
      <c r="Y3264" s="5">
        <f t="shared" si="6331"/>
        <v>0</v>
      </c>
      <c r="Z3264" s="5">
        <f t="shared" si="6331"/>
        <v>0</v>
      </c>
      <c r="AA3264" s="5">
        <f t="shared" si="6331"/>
        <v>0</v>
      </c>
      <c r="AB3264" s="5">
        <f t="shared" si="6331"/>
        <v>0</v>
      </c>
      <c r="AC3264" s="5">
        <f t="shared" si="6331"/>
        <v>0</v>
      </c>
      <c r="AD3264" s="5">
        <f t="shared" si="6331"/>
        <v>0</v>
      </c>
      <c r="AE3264" s="5">
        <f t="shared" si="6331"/>
        <v>0</v>
      </c>
      <c r="AF3264" s="5">
        <f t="shared" si="6331"/>
        <v>0</v>
      </c>
      <c r="AG3264" s="5">
        <f t="shared" si="6256"/>
        <v>21258.1</v>
      </c>
      <c r="AH3264" s="5">
        <f t="shared" si="6254"/>
        <v>0</v>
      </c>
      <c r="AI3264" s="5">
        <f t="shared" si="6255"/>
        <v>0</v>
      </c>
      <c r="AJ3264" s="5">
        <f t="shared" ref="AJ3264:AJ3265" si="6332">AJ3265</f>
        <v>0</v>
      </c>
      <c r="AK3264" s="17"/>
      <c r="AL3264" s="27"/>
    </row>
    <row r="3265" spans="1:38" ht="31.2" x14ac:dyDescent="0.3">
      <c r="A3265" s="4" t="s">
        <v>306</v>
      </c>
      <c r="B3265" s="4" t="s">
        <v>34</v>
      </c>
      <c r="C3265" s="4" t="s">
        <v>97</v>
      </c>
      <c r="D3265" s="4" t="s">
        <v>316</v>
      </c>
      <c r="E3265" s="4" t="s">
        <v>280</v>
      </c>
      <c r="F3265" s="14" t="s">
        <v>567</v>
      </c>
      <c r="G3265" s="5">
        <f t="shared" si="6329"/>
        <v>21258.1</v>
      </c>
      <c r="H3265" s="5">
        <f t="shared" si="6329"/>
        <v>0</v>
      </c>
      <c r="I3265" s="5">
        <f t="shared" si="6329"/>
        <v>0</v>
      </c>
      <c r="J3265" s="5">
        <f t="shared" si="6329"/>
        <v>0</v>
      </c>
      <c r="K3265" s="5">
        <f t="shared" si="6329"/>
        <v>0</v>
      </c>
      <c r="L3265" s="5">
        <f t="shared" si="6329"/>
        <v>0</v>
      </c>
      <c r="M3265" s="5">
        <f t="shared" si="6302"/>
        <v>21258.1</v>
      </c>
      <c r="N3265" s="5">
        <f t="shared" si="6303"/>
        <v>0</v>
      </c>
      <c r="O3265" s="5">
        <f t="shared" si="6304"/>
        <v>0</v>
      </c>
      <c r="P3265" s="5">
        <f t="shared" si="6330"/>
        <v>0</v>
      </c>
      <c r="Q3265" s="5">
        <f t="shared" si="6330"/>
        <v>0</v>
      </c>
      <c r="R3265" s="5">
        <f t="shared" si="6330"/>
        <v>0</v>
      </c>
      <c r="S3265" s="5">
        <f t="shared" si="6330"/>
        <v>0</v>
      </c>
      <c r="T3265" s="5">
        <f t="shared" si="6330"/>
        <v>0</v>
      </c>
      <c r="U3265" s="5">
        <f t="shared" si="6330"/>
        <v>0</v>
      </c>
      <c r="V3265" s="5">
        <f t="shared" si="6330"/>
        <v>0</v>
      </c>
      <c r="W3265" s="5">
        <f t="shared" si="6331"/>
        <v>0</v>
      </c>
      <c r="X3265" s="5">
        <f t="shared" si="6331"/>
        <v>0</v>
      </c>
      <c r="Y3265" s="5">
        <f t="shared" si="6331"/>
        <v>0</v>
      </c>
      <c r="Z3265" s="5">
        <f t="shared" si="6331"/>
        <v>0</v>
      </c>
      <c r="AA3265" s="5">
        <f t="shared" si="6331"/>
        <v>0</v>
      </c>
      <c r="AB3265" s="5">
        <f t="shared" si="6331"/>
        <v>0</v>
      </c>
      <c r="AC3265" s="5">
        <f t="shared" si="6331"/>
        <v>0</v>
      </c>
      <c r="AD3265" s="5">
        <f t="shared" si="6331"/>
        <v>0</v>
      </c>
      <c r="AE3265" s="5">
        <f t="shared" si="6331"/>
        <v>0</v>
      </c>
      <c r="AF3265" s="5">
        <f t="shared" si="6331"/>
        <v>0</v>
      </c>
      <c r="AG3265" s="5">
        <f t="shared" si="6256"/>
        <v>21258.1</v>
      </c>
      <c r="AH3265" s="5">
        <f t="shared" si="6254"/>
        <v>0</v>
      </c>
      <c r="AI3265" s="5">
        <f t="shared" si="6255"/>
        <v>0</v>
      </c>
      <c r="AJ3265" s="5">
        <f t="shared" si="6332"/>
        <v>0</v>
      </c>
      <c r="AK3265" s="17"/>
      <c r="AL3265" s="27"/>
    </row>
    <row r="3266" spans="1:38" x14ac:dyDescent="0.3">
      <c r="A3266" s="4" t="s">
        <v>306</v>
      </c>
      <c r="B3266" s="4" t="s">
        <v>34</v>
      </c>
      <c r="C3266" s="4" t="s">
        <v>97</v>
      </c>
      <c r="D3266" s="4" t="s">
        <v>316</v>
      </c>
      <c r="E3266" s="4" t="s">
        <v>279</v>
      </c>
      <c r="F3266" s="14" t="s">
        <v>568</v>
      </c>
      <c r="G3266" s="5">
        <v>21258.1</v>
      </c>
      <c r="H3266" s="5">
        <v>0</v>
      </c>
      <c r="I3266" s="5">
        <v>0</v>
      </c>
      <c r="J3266" s="5"/>
      <c r="K3266" s="5"/>
      <c r="L3266" s="5"/>
      <c r="M3266" s="5">
        <f t="shared" si="6302"/>
        <v>21258.1</v>
      </c>
      <c r="N3266" s="5">
        <f t="shared" si="6303"/>
        <v>0</v>
      </c>
      <c r="O3266" s="5">
        <f t="shared" si="6304"/>
        <v>0</v>
      </c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>
        <f t="shared" si="6256"/>
        <v>21258.1</v>
      </c>
      <c r="AH3266" s="5">
        <f t="shared" si="6254"/>
        <v>0</v>
      </c>
      <c r="AI3266" s="5">
        <f t="shared" si="6255"/>
        <v>0</v>
      </c>
      <c r="AJ3266" s="5"/>
      <c r="AK3266" s="17"/>
      <c r="AL3266" s="27"/>
    </row>
    <row r="3267" spans="1:38" ht="109.2" x14ac:dyDescent="0.3">
      <c r="A3267" s="4" t="s">
        <v>306</v>
      </c>
      <c r="B3267" s="4" t="s">
        <v>34</v>
      </c>
      <c r="C3267" s="4" t="s">
        <v>97</v>
      </c>
      <c r="D3267" s="4" t="s">
        <v>317</v>
      </c>
      <c r="E3267" s="4"/>
      <c r="F3267" s="14" t="s">
        <v>648</v>
      </c>
      <c r="G3267" s="5">
        <f t="shared" ref="G3267:L3268" si="6333">G3268</f>
        <v>18083.5</v>
      </c>
      <c r="H3267" s="5">
        <f t="shared" si="6333"/>
        <v>77856.3</v>
      </c>
      <c r="I3267" s="5">
        <f t="shared" si="6333"/>
        <v>0</v>
      </c>
      <c r="J3267" s="5">
        <f t="shared" si="6333"/>
        <v>0</v>
      </c>
      <c r="K3267" s="5">
        <f t="shared" si="6333"/>
        <v>0</v>
      </c>
      <c r="L3267" s="5">
        <f t="shared" si="6333"/>
        <v>0</v>
      </c>
      <c r="M3267" s="5">
        <f t="shared" si="6302"/>
        <v>18083.5</v>
      </c>
      <c r="N3267" s="5">
        <f t="shared" si="6303"/>
        <v>77856.3</v>
      </c>
      <c r="O3267" s="5">
        <f t="shared" si="6304"/>
        <v>0</v>
      </c>
      <c r="P3267" s="5">
        <f t="shared" ref="P3267:V3268" si="6334">P3268</f>
        <v>0</v>
      </c>
      <c r="Q3267" s="5">
        <f t="shared" si="6334"/>
        <v>0</v>
      </c>
      <c r="R3267" s="5">
        <f t="shared" si="6334"/>
        <v>0</v>
      </c>
      <c r="S3267" s="5">
        <f t="shared" si="6334"/>
        <v>0</v>
      </c>
      <c r="T3267" s="5">
        <f t="shared" si="6334"/>
        <v>0</v>
      </c>
      <c r="U3267" s="5">
        <f t="shared" si="6334"/>
        <v>0</v>
      </c>
      <c r="V3267" s="5">
        <f t="shared" si="6334"/>
        <v>0</v>
      </c>
      <c r="W3267" s="5">
        <f t="shared" ref="W3267:AF3268" si="6335">W3268</f>
        <v>0</v>
      </c>
      <c r="X3267" s="5">
        <f t="shared" si="6335"/>
        <v>0</v>
      </c>
      <c r="Y3267" s="5">
        <f t="shared" si="6335"/>
        <v>0</v>
      </c>
      <c r="Z3267" s="5">
        <f t="shared" si="6335"/>
        <v>0</v>
      </c>
      <c r="AA3267" s="5">
        <f t="shared" si="6335"/>
        <v>0</v>
      </c>
      <c r="AB3267" s="5">
        <f t="shared" si="6335"/>
        <v>0</v>
      </c>
      <c r="AC3267" s="5">
        <f t="shared" si="6335"/>
        <v>0</v>
      </c>
      <c r="AD3267" s="5">
        <f t="shared" si="6335"/>
        <v>0</v>
      </c>
      <c r="AE3267" s="5">
        <f t="shared" si="6335"/>
        <v>0</v>
      </c>
      <c r="AF3267" s="5">
        <f t="shared" si="6335"/>
        <v>0</v>
      </c>
      <c r="AG3267" s="5">
        <f t="shared" si="6256"/>
        <v>18083.5</v>
      </c>
      <c r="AH3267" s="5">
        <f t="shared" si="6254"/>
        <v>77856.3</v>
      </c>
      <c r="AI3267" s="5">
        <f t="shared" si="6255"/>
        <v>0</v>
      </c>
      <c r="AJ3267" s="5">
        <f t="shared" ref="AJ3267:AJ3268" si="6336">AJ3268</f>
        <v>0</v>
      </c>
      <c r="AK3267" s="17"/>
      <c r="AL3267" s="27"/>
    </row>
    <row r="3268" spans="1:38" ht="31.2" x14ac:dyDescent="0.3">
      <c r="A3268" s="4" t="s">
        <v>306</v>
      </c>
      <c r="B3268" s="4" t="s">
        <v>34</v>
      </c>
      <c r="C3268" s="4" t="s">
        <v>97</v>
      </c>
      <c r="D3268" s="4" t="s">
        <v>317</v>
      </c>
      <c r="E3268" s="4" t="s">
        <v>280</v>
      </c>
      <c r="F3268" s="14" t="s">
        <v>567</v>
      </c>
      <c r="G3268" s="5">
        <f t="shared" si="6333"/>
        <v>18083.5</v>
      </c>
      <c r="H3268" s="5">
        <f t="shared" si="6333"/>
        <v>77856.3</v>
      </c>
      <c r="I3268" s="5">
        <f t="shared" si="6333"/>
        <v>0</v>
      </c>
      <c r="J3268" s="5">
        <f t="shared" si="6333"/>
        <v>0</v>
      </c>
      <c r="K3268" s="5">
        <f t="shared" si="6333"/>
        <v>0</v>
      </c>
      <c r="L3268" s="5">
        <f t="shared" si="6333"/>
        <v>0</v>
      </c>
      <c r="M3268" s="5">
        <f t="shared" si="6302"/>
        <v>18083.5</v>
      </c>
      <c r="N3268" s="5">
        <f t="shared" si="6303"/>
        <v>77856.3</v>
      </c>
      <c r="O3268" s="5">
        <f t="shared" si="6304"/>
        <v>0</v>
      </c>
      <c r="P3268" s="5">
        <f t="shared" si="6334"/>
        <v>0</v>
      </c>
      <c r="Q3268" s="5">
        <f t="shared" si="6334"/>
        <v>0</v>
      </c>
      <c r="R3268" s="5">
        <f t="shared" si="6334"/>
        <v>0</v>
      </c>
      <c r="S3268" s="5">
        <f t="shared" si="6334"/>
        <v>0</v>
      </c>
      <c r="T3268" s="5">
        <f t="shared" si="6334"/>
        <v>0</v>
      </c>
      <c r="U3268" s="5">
        <f t="shared" si="6334"/>
        <v>0</v>
      </c>
      <c r="V3268" s="5">
        <f t="shared" si="6334"/>
        <v>0</v>
      </c>
      <c r="W3268" s="5">
        <f t="shared" si="6335"/>
        <v>0</v>
      </c>
      <c r="X3268" s="5">
        <f t="shared" si="6335"/>
        <v>0</v>
      </c>
      <c r="Y3268" s="5">
        <f t="shared" si="6335"/>
        <v>0</v>
      </c>
      <c r="Z3268" s="5">
        <f t="shared" si="6335"/>
        <v>0</v>
      </c>
      <c r="AA3268" s="5">
        <f t="shared" si="6335"/>
        <v>0</v>
      </c>
      <c r="AB3268" s="5">
        <f t="shared" si="6335"/>
        <v>0</v>
      </c>
      <c r="AC3268" s="5">
        <f t="shared" si="6335"/>
        <v>0</v>
      </c>
      <c r="AD3268" s="5">
        <f t="shared" si="6335"/>
        <v>0</v>
      </c>
      <c r="AE3268" s="5">
        <f t="shared" si="6335"/>
        <v>0</v>
      </c>
      <c r="AF3268" s="5">
        <f t="shared" si="6335"/>
        <v>0</v>
      </c>
      <c r="AG3268" s="5">
        <f t="shared" si="6256"/>
        <v>18083.5</v>
      </c>
      <c r="AH3268" s="5">
        <f t="shared" si="6254"/>
        <v>77856.3</v>
      </c>
      <c r="AI3268" s="5">
        <f t="shared" si="6255"/>
        <v>0</v>
      </c>
      <c r="AJ3268" s="5">
        <f t="shared" si="6336"/>
        <v>0</v>
      </c>
      <c r="AK3268" s="17"/>
      <c r="AL3268" s="27"/>
    </row>
    <row r="3269" spans="1:38" x14ac:dyDescent="0.3">
      <c r="A3269" s="4" t="s">
        <v>306</v>
      </c>
      <c r="B3269" s="4" t="s">
        <v>34</v>
      </c>
      <c r="C3269" s="4" t="s">
        <v>97</v>
      </c>
      <c r="D3269" s="4" t="s">
        <v>317</v>
      </c>
      <c r="E3269" s="4" t="s">
        <v>279</v>
      </c>
      <c r="F3269" s="14" t="s">
        <v>568</v>
      </c>
      <c r="G3269" s="5">
        <v>18083.5</v>
      </c>
      <c r="H3269" s="5">
        <v>77856.3</v>
      </c>
      <c r="I3269" s="5">
        <v>0</v>
      </c>
      <c r="J3269" s="5"/>
      <c r="K3269" s="5"/>
      <c r="L3269" s="5"/>
      <c r="M3269" s="5">
        <f t="shared" si="6302"/>
        <v>18083.5</v>
      </c>
      <c r="N3269" s="5">
        <f t="shared" si="6303"/>
        <v>77856.3</v>
      </c>
      <c r="O3269" s="5">
        <f t="shared" si="6304"/>
        <v>0</v>
      </c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>
        <f t="shared" si="6256"/>
        <v>18083.5</v>
      </c>
      <c r="AH3269" s="5">
        <f t="shared" si="6254"/>
        <v>77856.3</v>
      </c>
      <c r="AI3269" s="5">
        <f t="shared" si="6255"/>
        <v>0</v>
      </c>
      <c r="AJ3269" s="5"/>
      <c r="AK3269" s="17"/>
      <c r="AL3269" s="27"/>
    </row>
    <row r="3270" spans="1:38" ht="93.6" x14ac:dyDescent="0.3">
      <c r="A3270" s="4" t="s">
        <v>306</v>
      </c>
      <c r="B3270" s="4" t="s">
        <v>34</v>
      </c>
      <c r="C3270" s="4" t="s">
        <v>97</v>
      </c>
      <c r="D3270" s="4" t="s">
        <v>318</v>
      </c>
      <c r="E3270" s="4"/>
      <c r="F3270" s="14" t="s">
        <v>933</v>
      </c>
      <c r="G3270" s="5">
        <f t="shared" ref="G3270:L3271" si="6337">G3271</f>
        <v>48155.5</v>
      </c>
      <c r="H3270" s="5">
        <f t="shared" si="6337"/>
        <v>182348.9</v>
      </c>
      <c r="I3270" s="5">
        <f t="shared" si="6337"/>
        <v>534567.5</v>
      </c>
      <c r="J3270" s="5">
        <f t="shared" si="6337"/>
        <v>0</v>
      </c>
      <c r="K3270" s="5">
        <f t="shared" si="6337"/>
        <v>0</v>
      </c>
      <c r="L3270" s="5">
        <f t="shared" si="6337"/>
        <v>0</v>
      </c>
      <c r="M3270" s="5">
        <f t="shared" si="6302"/>
        <v>48155.5</v>
      </c>
      <c r="N3270" s="5">
        <f t="shared" si="6303"/>
        <v>182348.9</v>
      </c>
      <c r="O3270" s="5">
        <f t="shared" si="6304"/>
        <v>534567.5</v>
      </c>
      <c r="P3270" s="5">
        <f t="shared" ref="P3270:V3271" si="6338">P3271</f>
        <v>0</v>
      </c>
      <c r="Q3270" s="5">
        <f t="shared" si="6338"/>
        <v>0</v>
      </c>
      <c r="R3270" s="5">
        <f t="shared" si="6338"/>
        <v>0</v>
      </c>
      <c r="S3270" s="5">
        <f t="shared" si="6338"/>
        <v>0</v>
      </c>
      <c r="T3270" s="5">
        <f t="shared" si="6338"/>
        <v>0</v>
      </c>
      <c r="U3270" s="5">
        <f t="shared" si="6338"/>
        <v>0</v>
      </c>
      <c r="V3270" s="5">
        <f t="shared" si="6338"/>
        <v>0</v>
      </c>
      <c r="W3270" s="5">
        <f t="shared" ref="W3270:AF3271" si="6339">W3271</f>
        <v>0</v>
      </c>
      <c r="X3270" s="5">
        <f t="shared" si="6339"/>
        <v>0</v>
      </c>
      <c r="Y3270" s="5">
        <f t="shared" si="6339"/>
        <v>0</v>
      </c>
      <c r="Z3270" s="5">
        <f t="shared" si="6339"/>
        <v>0</v>
      </c>
      <c r="AA3270" s="5">
        <f t="shared" si="6339"/>
        <v>0</v>
      </c>
      <c r="AB3270" s="5">
        <f t="shared" si="6339"/>
        <v>0</v>
      </c>
      <c r="AC3270" s="5">
        <f t="shared" si="6339"/>
        <v>0</v>
      </c>
      <c r="AD3270" s="5">
        <f t="shared" si="6339"/>
        <v>0</v>
      </c>
      <c r="AE3270" s="5">
        <f t="shared" si="6339"/>
        <v>0</v>
      </c>
      <c r="AF3270" s="5">
        <f t="shared" si="6339"/>
        <v>0</v>
      </c>
      <c r="AG3270" s="5">
        <f t="shared" si="6256"/>
        <v>48155.5</v>
      </c>
      <c r="AH3270" s="5">
        <f t="shared" si="6254"/>
        <v>182348.9</v>
      </c>
      <c r="AI3270" s="5">
        <f t="shared" si="6255"/>
        <v>534567.5</v>
      </c>
      <c r="AJ3270" s="5">
        <f t="shared" ref="AJ3270:AJ3271" si="6340">AJ3271</f>
        <v>0</v>
      </c>
      <c r="AK3270" s="17"/>
      <c r="AL3270" s="27"/>
    </row>
    <row r="3271" spans="1:38" ht="31.2" x14ac:dyDescent="0.3">
      <c r="A3271" s="4" t="s">
        <v>306</v>
      </c>
      <c r="B3271" s="4" t="s">
        <v>34</v>
      </c>
      <c r="C3271" s="4" t="s">
        <v>97</v>
      </c>
      <c r="D3271" s="4" t="s">
        <v>318</v>
      </c>
      <c r="E3271" s="4" t="s">
        <v>280</v>
      </c>
      <c r="F3271" s="14" t="s">
        <v>567</v>
      </c>
      <c r="G3271" s="5">
        <f t="shared" si="6337"/>
        <v>48155.5</v>
      </c>
      <c r="H3271" s="5">
        <f t="shared" si="6337"/>
        <v>182348.9</v>
      </c>
      <c r="I3271" s="5">
        <f t="shared" si="6337"/>
        <v>534567.5</v>
      </c>
      <c r="J3271" s="5">
        <f t="shared" si="6337"/>
        <v>0</v>
      </c>
      <c r="K3271" s="5">
        <f t="shared" si="6337"/>
        <v>0</v>
      </c>
      <c r="L3271" s="5">
        <f t="shared" si="6337"/>
        <v>0</v>
      </c>
      <c r="M3271" s="5">
        <f t="shared" si="6302"/>
        <v>48155.5</v>
      </c>
      <c r="N3271" s="5">
        <f t="shared" si="6303"/>
        <v>182348.9</v>
      </c>
      <c r="O3271" s="5">
        <f t="shared" si="6304"/>
        <v>534567.5</v>
      </c>
      <c r="P3271" s="5">
        <f t="shared" si="6338"/>
        <v>0</v>
      </c>
      <c r="Q3271" s="5">
        <f t="shared" si="6338"/>
        <v>0</v>
      </c>
      <c r="R3271" s="5">
        <f t="shared" si="6338"/>
        <v>0</v>
      </c>
      <c r="S3271" s="5">
        <f t="shared" si="6338"/>
        <v>0</v>
      </c>
      <c r="T3271" s="5">
        <f t="shared" si="6338"/>
        <v>0</v>
      </c>
      <c r="U3271" s="5">
        <f t="shared" si="6338"/>
        <v>0</v>
      </c>
      <c r="V3271" s="5">
        <f t="shared" si="6338"/>
        <v>0</v>
      </c>
      <c r="W3271" s="5">
        <f t="shared" si="6339"/>
        <v>0</v>
      </c>
      <c r="X3271" s="5">
        <f t="shared" si="6339"/>
        <v>0</v>
      </c>
      <c r="Y3271" s="5">
        <f t="shared" si="6339"/>
        <v>0</v>
      </c>
      <c r="Z3271" s="5">
        <f t="shared" si="6339"/>
        <v>0</v>
      </c>
      <c r="AA3271" s="5">
        <f t="shared" si="6339"/>
        <v>0</v>
      </c>
      <c r="AB3271" s="5">
        <f t="shared" si="6339"/>
        <v>0</v>
      </c>
      <c r="AC3271" s="5">
        <f t="shared" si="6339"/>
        <v>0</v>
      </c>
      <c r="AD3271" s="5">
        <f t="shared" si="6339"/>
        <v>0</v>
      </c>
      <c r="AE3271" s="5">
        <f t="shared" si="6339"/>
        <v>0</v>
      </c>
      <c r="AF3271" s="5">
        <f t="shared" si="6339"/>
        <v>0</v>
      </c>
      <c r="AG3271" s="5">
        <f t="shared" si="6256"/>
        <v>48155.5</v>
      </c>
      <c r="AH3271" s="5">
        <f t="shared" si="6254"/>
        <v>182348.9</v>
      </c>
      <c r="AI3271" s="5">
        <f t="shared" si="6255"/>
        <v>534567.5</v>
      </c>
      <c r="AJ3271" s="5">
        <f t="shared" si="6340"/>
        <v>0</v>
      </c>
      <c r="AK3271" s="17"/>
      <c r="AL3271" s="27"/>
    </row>
    <row r="3272" spans="1:38" x14ac:dyDescent="0.3">
      <c r="A3272" s="4" t="s">
        <v>306</v>
      </c>
      <c r="B3272" s="4" t="s">
        <v>34</v>
      </c>
      <c r="C3272" s="4" t="s">
        <v>97</v>
      </c>
      <c r="D3272" s="4" t="s">
        <v>318</v>
      </c>
      <c r="E3272" s="4" t="s">
        <v>279</v>
      </c>
      <c r="F3272" s="14" t="s">
        <v>568</v>
      </c>
      <c r="G3272" s="5">
        <v>48155.5</v>
      </c>
      <c r="H3272" s="5">
        <v>182348.9</v>
      </c>
      <c r="I3272" s="5">
        <v>534567.5</v>
      </c>
      <c r="J3272" s="5"/>
      <c r="K3272" s="5"/>
      <c r="L3272" s="5"/>
      <c r="M3272" s="5">
        <f t="shared" si="6302"/>
        <v>48155.5</v>
      </c>
      <c r="N3272" s="5">
        <f t="shared" si="6303"/>
        <v>182348.9</v>
      </c>
      <c r="O3272" s="5">
        <f t="shared" si="6304"/>
        <v>534567.5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>
        <f t="shared" si="6256"/>
        <v>48155.5</v>
      </c>
      <c r="AH3272" s="5">
        <f t="shared" si="6254"/>
        <v>182348.9</v>
      </c>
      <c r="AI3272" s="5">
        <f t="shared" si="6255"/>
        <v>534567.5</v>
      </c>
      <c r="AJ3272" s="5"/>
      <c r="AK3272" s="17"/>
      <c r="AL3272" s="27"/>
    </row>
    <row r="3273" spans="1:38" ht="78" x14ac:dyDescent="0.3">
      <c r="A3273" s="4" t="s">
        <v>306</v>
      </c>
      <c r="B3273" s="4" t="s">
        <v>34</v>
      </c>
      <c r="C3273" s="4" t="s">
        <v>97</v>
      </c>
      <c r="D3273" s="4" t="s">
        <v>1378</v>
      </c>
      <c r="E3273" s="4"/>
      <c r="F3273" s="14" t="s">
        <v>918</v>
      </c>
      <c r="G3273" s="5">
        <f t="shared" ref="G3273:L3274" si="6341">G3274</f>
        <v>5305</v>
      </c>
      <c r="H3273" s="5">
        <f t="shared" si="6341"/>
        <v>136893.6</v>
      </c>
      <c r="I3273" s="5">
        <f t="shared" si="6341"/>
        <v>279089.3</v>
      </c>
      <c r="J3273" s="5">
        <f t="shared" si="6341"/>
        <v>0</v>
      </c>
      <c r="K3273" s="5">
        <f t="shared" si="6341"/>
        <v>0</v>
      </c>
      <c r="L3273" s="5">
        <f t="shared" si="6341"/>
        <v>0</v>
      </c>
      <c r="M3273" s="5">
        <f t="shared" si="6302"/>
        <v>5305</v>
      </c>
      <c r="N3273" s="5">
        <f t="shared" si="6303"/>
        <v>136893.6</v>
      </c>
      <c r="O3273" s="5">
        <f t="shared" si="6304"/>
        <v>279089.3</v>
      </c>
      <c r="P3273" s="5">
        <f t="shared" ref="P3273:V3274" si="6342">P3274</f>
        <v>0</v>
      </c>
      <c r="Q3273" s="5">
        <f t="shared" si="6342"/>
        <v>0</v>
      </c>
      <c r="R3273" s="5">
        <f t="shared" si="6342"/>
        <v>0</v>
      </c>
      <c r="S3273" s="5">
        <f t="shared" si="6342"/>
        <v>0</v>
      </c>
      <c r="T3273" s="5">
        <f t="shared" si="6342"/>
        <v>0</v>
      </c>
      <c r="U3273" s="5">
        <f t="shared" si="6342"/>
        <v>0</v>
      </c>
      <c r="V3273" s="5">
        <f t="shared" si="6342"/>
        <v>0</v>
      </c>
      <c r="W3273" s="5">
        <f t="shared" ref="W3273:AF3274" si="6343">W3274</f>
        <v>0</v>
      </c>
      <c r="X3273" s="5">
        <f t="shared" si="6343"/>
        <v>0</v>
      </c>
      <c r="Y3273" s="5">
        <f t="shared" si="6343"/>
        <v>0</v>
      </c>
      <c r="Z3273" s="5">
        <f t="shared" si="6343"/>
        <v>0</v>
      </c>
      <c r="AA3273" s="5">
        <f t="shared" si="6343"/>
        <v>0</v>
      </c>
      <c r="AB3273" s="5">
        <f t="shared" si="6343"/>
        <v>0</v>
      </c>
      <c r="AC3273" s="5">
        <f t="shared" si="6343"/>
        <v>0</v>
      </c>
      <c r="AD3273" s="5">
        <f t="shared" si="6343"/>
        <v>0</v>
      </c>
      <c r="AE3273" s="5">
        <f t="shared" si="6343"/>
        <v>0</v>
      </c>
      <c r="AF3273" s="5">
        <f t="shared" si="6343"/>
        <v>0</v>
      </c>
      <c r="AG3273" s="5">
        <f t="shared" si="6256"/>
        <v>5305</v>
      </c>
      <c r="AH3273" s="5">
        <f t="shared" si="6254"/>
        <v>136893.6</v>
      </c>
      <c r="AI3273" s="5">
        <f t="shared" si="6255"/>
        <v>279089.3</v>
      </c>
      <c r="AJ3273" s="5">
        <f t="shared" ref="AJ3273:AJ3274" si="6344">AJ3274</f>
        <v>0</v>
      </c>
      <c r="AK3273" s="17"/>
      <c r="AL3273" s="27"/>
    </row>
    <row r="3274" spans="1:38" ht="31.2" x14ac:dyDescent="0.3">
      <c r="A3274" s="4" t="s">
        <v>306</v>
      </c>
      <c r="B3274" s="4" t="s">
        <v>34</v>
      </c>
      <c r="C3274" s="4" t="s">
        <v>97</v>
      </c>
      <c r="D3274" s="4" t="s">
        <v>1378</v>
      </c>
      <c r="E3274" s="4" t="s">
        <v>280</v>
      </c>
      <c r="F3274" s="14" t="s">
        <v>567</v>
      </c>
      <c r="G3274" s="5">
        <f t="shared" si="6341"/>
        <v>5305</v>
      </c>
      <c r="H3274" s="5">
        <f t="shared" si="6341"/>
        <v>136893.6</v>
      </c>
      <c r="I3274" s="5">
        <f t="shared" si="6341"/>
        <v>279089.3</v>
      </c>
      <c r="J3274" s="5">
        <f t="shared" si="6341"/>
        <v>0</v>
      </c>
      <c r="K3274" s="5">
        <f t="shared" si="6341"/>
        <v>0</v>
      </c>
      <c r="L3274" s="5">
        <f t="shared" si="6341"/>
        <v>0</v>
      </c>
      <c r="M3274" s="5">
        <f t="shared" si="6302"/>
        <v>5305</v>
      </c>
      <c r="N3274" s="5">
        <f t="shared" si="6303"/>
        <v>136893.6</v>
      </c>
      <c r="O3274" s="5">
        <f t="shared" si="6304"/>
        <v>279089.3</v>
      </c>
      <c r="P3274" s="5">
        <f t="shared" si="6342"/>
        <v>0</v>
      </c>
      <c r="Q3274" s="5">
        <f t="shared" si="6342"/>
        <v>0</v>
      </c>
      <c r="R3274" s="5">
        <f t="shared" si="6342"/>
        <v>0</v>
      </c>
      <c r="S3274" s="5">
        <f t="shared" si="6342"/>
        <v>0</v>
      </c>
      <c r="T3274" s="5">
        <f t="shared" si="6342"/>
        <v>0</v>
      </c>
      <c r="U3274" s="5">
        <f t="shared" si="6342"/>
        <v>0</v>
      </c>
      <c r="V3274" s="5">
        <f t="shared" si="6342"/>
        <v>0</v>
      </c>
      <c r="W3274" s="5">
        <f t="shared" si="6343"/>
        <v>0</v>
      </c>
      <c r="X3274" s="5">
        <f t="shared" si="6343"/>
        <v>0</v>
      </c>
      <c r="Y3274" s="5">
        <f t="shared" si="6343"/>
        <v>0</v>
      </c>
      <c r="Z3274" s="5">
        <f t="shared" si="6343"/>
        <v>0</v>
      </c>
      <c r="AA3274" s="5">
        <f t="shared" si="6343"/>
        <v>0</v>
      </c>
      <c r="AB3274" s="5">
        <f t="shared" si="6343"/>
        <v>0</v>
      </c>
      <c r="AC3274" s="5">
        <f t="shared" si="6343"/>
        <v>0</v>
      </c>
      <c r="AD3274" s="5">
        <f t="shared" si="6343"/>
        <v>0</v>
      </c>
      <c r="AE3274" s="5">
        <f t="shared" si="6343"/>
        <v>0</v>
      </c>
      <c r="AF3274" s="5">
        <f t="shared" si="6343"/>
        <v>0</v>
      </c>
      <c r="AG3274" s="5">
        <f t="shared" si="6256"/>
        <v>5305</v>
      </c>
      <c r="AH3274" s="5">
        <f t="shared" si="6254"/>
        <v>136893.6</v>
      </c>
      <c r="AI3274" s="5">
        <f t="shared" si="6255"/>
        <v>279089.3</v>
      </c>
      <c r="AJ3274" s="5">
        <f t="shared" si="6344"/>
        <v>0</v>
      </c>
      <c r="AK3274" s="17"/>
      <c r="AL3274" s="27"/>
    </row>
    <row r="3275" spans="1:38" x14ac:dyDescent="0.3">
      <c r="A3275" s="4" t="s">
        <v>306</v>
      </c>
      <c r="B3275" s="4" t="s">
        <v>34</v>
      </c>
      <c r="C3275" s="4" t="s">
        <v>97</v>
      </c>
      <c r="D3275" s="4" t="s">
        <v>1378</v>
      </c>
      <c r="E3275" s="4" t="s">
        <v>279</v>
      </c>
      <c r="F3275" s="14" t="s">
        <v>568</v>
      </c>
      <c r="G3275" s="5">
        <v>5305</v>
      </c>
      <c r="H3275" s="5">
        <v>136893.6</v>
      </c>
      <c r="I3275" s="5">
        <v>279089.3</v>
      </c>
      <c r="J3275" s="5"/>
      <c r="K3275" s="5"/>
      <c r="L3275" s="5"/>
      <c r="M3275" s="5">
        <f t="shared" si="6302"/>
        <v>5305</v>
      </c>
      <c r="N3275" s="5">
        <f t="shared" si="6303"/>
        <v>136893.6</v>
      </c>
      <c r="O3275" s="5">
        <f t="shared" si="6304"/>
        <v>279089.3</v>
      </c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>
        <f t="shared" si="6256"/>
        <v>5305</v>
      </c>
      <c r="AH3275" s="5">
        <f t="shared" si="6254"/>
        <v>136893.6</v>
      </c>
      <c r="AI3275" s="5">
        <f t="shared" si="6255"/>
        <v>279089.3</v>
      </c>
      <c r="AJ3275" s="5"/>
      <c r="AK3275" s="17"/>
      <c r="AL3275" s="27"/>
    </row>
    <row r="3276" spans="1:38" ht="78" x14ac:dyDescent="0.3">
      <c r="A3276" s="4" t="s">
        <v>306</v>
      </c>
      <c r="B3276" s="4" t="s">
        <v>34</v>
      </c>
      <c r="C3276" s="4" t="s">
        <v>97</v>
      </c>
      <c r="D3276" s="4" t="s">
        <v>1024</v>
      </c>
      <c r="E3276" s="4"/>
      <c r="F3276" s="14" t="s">
        <v>1026</v>
      </c>
      <c r="G3276" s="5">
        <f t="shared" ref="G3276:L3277" si="6345">G3277</f>
        <v>0</v>
      </c>
      <c r="H3276" s="5">
        <f t="shared" si="6345"/>
        <v>4853.8999999999996</v>
      </c>
      <c r="I3276" s="5">
        <f t="shared" si="6345"/>
        <v>0</v>
      </c>
      <c r="J3276" s="5">
        <f t="shared" si="6345"/>
        <v>0</v>
      </c>
      <c r="K3276" s="5">
        <f t="shared" si="6345"/>
        <v>0</v>
      </c>
      <c r="L3276" s="5">
        <f t="shared" si="6345"/>
        <v>0</v>
      </c>
      <c r="M3276" s="5">
        <f t="shared" si="6302"/>
        <v>0</v>
      </c>
      <c r="N3276" s="5">
        <f t="shared" si="6303"/>
        <v>4853.8999999999996</v>
      </c>
      <c r="O3276" s="5">
        <f t="shared" si="6304"/>
        <v>0</v>
      </c>
      <c r="P3276" s="5">
        <f t="shared" ref="P3276:V3277" si="6346">P3277</f>
        <v>0</v>
      </c>
      <c r="Q3276" s="5">
        <f t="shared" si="6346"/>
        <v>0</v>
      </c>
      <c r="R3276" s="5">
        <f t="shared" si="6346"/>
        <v>0</v>
      </c>
      <c r="S3276" s="5">
        <f t="shared" si="6346"/>
        <v>0</v>
      </c>
      <c r="T3276" s="5">
        <f t="shared" si="6346"/>
        <v>0</v>
      </c>
      <c r="U3276" s="5">
        <f t="shared" si="6346"/>
        <v>0</v>
      </c>
      <c r="V3276" s="5">
        <f t="shared" si="6346"/>
        <v>0</v>
      </c>
      <c r="W3276" s="5">
        <f t="shared" ref="W3276:AF3277" si="6347">W3277</f>
        <v>0</v>
      </c>
      <c r="X3276" s="5">
        <f t="shared" si="6347"/>
        <v>0</v>
      </c>
      <c r="Y3276" s="5">
        <f t="shared" si="6347"/>
        <v>0</v>
      </c>
      <c r="Z3276" s="5">
        <f t="shared" si="6347"/>
        <v>0</v>
      </c>
      <c r="AA3276" s="5">
        <f t="shared" si="6347"/>
        <v>0</v>
      </c>
      <c r="AB3276" s="5">
        <f t="shared" si="6347"/>
        <v>0</v>
      </c>
      <c r="AC3276" s="5">
        <f t="shared" si="6347"/>
        <v>0</v>
      </c>
      <c r="AD3276" s="5">
        <f t="shared" si="6347"/>
        <v>0</v>
      </c>
      <c r="AE3276" s="5">
        <f t="shared" si="6347"/>
        <v>0</v>
      </c>
      <c r="AF3276" s="5">
        <f t="shared" si="6347"/>
        <v>0</v>
      </c>
      <c r="AG3276" s="5">
        <f t="shared" si="6256"/>
        <v>0</v>
      </c>
      <c r="AH3276" s="5">
        <f t="shared" si="6254"/>
        <v>4853.8999999999996</v>
      </c>
      <c r="AI3276" s="5">
        <f t="shared" si="6255"/>
        <v>0</v>
      </c>
      <c r="AJ3276" s="5">
        <f t="shared" ref="AJ3276:AJ3277" si="6348">AJ3277</f>
        <v>0</v>
      </c>
      <c r="AK3276" s="17"/>
      <c r="AL3276" s="27"/>
    </row>
    <row r="3277" spans="1:38" ht="31.2" x14ac:dyDescent="0.3">
      <c r="A3277" s="4" t="s">
        <v>306</v>
      </c>
      <c r="B3277" s="4" t="s">
        <v>34</v>
      </c>
      <c r="C3277" s="4" t="s">
        <v>97</v>
      </c>
      <c r="D3277" s="4" t="s">
        <v>1024</v>
      </c>
      <c r="E3277" s="4" t="s">
        <v>280</v>
      </c>
      <c r="F3277" s="14" t="s">
        <v>567</v>
      </c>
      <c r="G3277" s="5">
        <f t="shared" si="6345"/>
        <v>0</v>
      </c>
      <c r="H3277" s="5">
        <f t="shared" si="6345"/>
        <v>4853.8999999999996</v>
      </c>
      <c r="I3277" s="5">
        <f t="shared" si="6345"/>
        <v>0</v>
      </c>
      <c r="J3277" s="5">
        <f t="shared" si="6345"/>
        <v>0</v>
      </c>
      <c r="K3277" s="5">
        <f t="shared" si="6345"/>
        <v>0</v>
      </c>
      <c r="L3277" s="5">
        <f t="shared" si="6345"/>
        <v>0</v>
      </c>
      <c r="M3277" s="5">
        <f t="shared" si="6302"/>
        <v>0</v>
      </c>
      <c r="N3277" s="5">
        <f t="shared" si="6303"/>
        <v>4853.8999999999996</v>
      </c>
      <c r="O3277" s="5">
        <f t="shared" si="6304"/>
        <v>0</v>
      </c>
      <c r="P3277" s="5">
        <f t="shared" si="6346"/>
        <v>0</v>
      </c>
      <c r="Q3277" s="5">
        <f t="shared" si="6346"/>
        <v>0</v>
      </c>
      <c r="R3277" s="5">
        <f t="shared" si="6346"/>
        <v>0</v>
      </c>
      <c r="S3277" s="5">
        <f t="shared" si="6346"/>
        <v>0</v>
      </c>
      <c r="T3277" s="5">
        <f t="shared" si="6346"/>
        <v>0</v>
      </c>
      <c r="U3277" s="5">
        <f t="shared" si="6346"/>
        <v>0</v>
      </c>
      <c r="V3277" s="5">
        <f t="shared" si="6346"/>
        <v>0</v>
      </c>
      <c r="W3277" s="5">
        <f t="shared" si="6347"/>
        <v>0</v>
      </c>
      <c r="X3277" s="5">
        <f t="shared" si="6347"/>
        <v>0</v>
      </c>
      <c r="Y3277" s="5">
        <f t="shared" si="6347"/>
        <v>0</v>
      </c>
      <c r="Z3277" s="5">
        <f t="shared" si="6347"/>
        <v>0</v>
      </c>
      <c r="AA3277" s="5">
        <f t="shared" si="6347"/>
        <v>0</v>
      </c>
      <c r="AB3277" s="5">
        <f t="shared" si="6347"/>
        <v>0</v>
      </c>
      <c r="AC3277" s="5">
        <f t="shared" si="6347"/>
        <v>0</v>
      </c>
      <c r="AD3277" s="5">
        <f t="shared" si="6347"/>
        <v>0</v>
      </c>
      <c r="AE3277" s="5">
        <f t="shared" si="6347"/>
        <v>0</v>
      </c>
      <c r="AF3277" s="5">
        <f t="shared" si="6347"/>
        <v>0</v>
      </c>
      <c r="AG3277" s="5">
        <f t="shared" si="6256"/>
        <v>0</v>
      </c>
      <c r="AH3277" s="5">
        <f t="shared" si="6254"/>
        <v>4853.8999999999996</v>
      </c>
      <c r="AI3277" s="5">
        <f t="shared" si="6255"/>
        <v>0</v>
      </c>
      <c r="AJ3277" s="5">
        <f t="shared" si="6348"/>
        <v>0</v>
      </c>
      <c r="AK3277" s="17"/>
      <c r="AL3277" s="27"/>
    </row>
    <row r="3278" spans="1:38" x14ac:dyDescent="0.3">
      <c r="A3278" s="4" t="s">
        <v>306</v>
      </c>
      <c r="B3278" s="4" t="s">
        <v>34</v>
      </c>
      <c r="C3278" s="4" t="s">
        <v>97</v>
      </c>
      <c r="D3278" s="4" t="s">
        <v>1024</v>
      </c>
      <c r="E3278" s="4" t="s">
        <v>279</v>
      </c>
      <c r="F3278" s="14" t="s">
        <v>568</v>
      </c>
      <c r="G3278" s="5">
        <v>0</v>
      </c>
      <c r="H3278" s="5">
        <v>4853.8999999999996</v>
      </c>
      <c r="I3278" s="5">
        <v>0</v>
      </c>
      <c r="J3278" s="5"/>
      <c r="K3278" s="5"/>
      <c r="L3278" s="5"/>
      <c r="M3278" s="5">
        <f t="shared" si="6302"/>
        <v>0</v>
      </c>
      <c r="N3278" s="5">
        <f t="shared" si="6303"/>
        <v>4853.8999999999996</v>
      </c>
      <c r="O3278" s="5">
        <f t="shared" si="6304"/>
        <v>0</v>
      </c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>
        <f t="shared" si="6256"/>
        <v>0</v>
      </c>
      <c r="AH3278" s="5">
        <f t="shared" si="6254"/>
        <v>4853.8999999999996</v>
      </c>
      <c r="AI3278" s="5">
        <f t="shared" si="6255"/>
        <v>0</v>
      </c>
      <c r="AJ3278" s="5"/>
      <c r="AK3278" s="17"/>
      <c r="AL3278" s="27"/>
    </row>
    <row r="3279" spans="1:38" ht="78" x14ac:dyDescent="0.3">
      <c r="A3279" s="4" t="s">
        <v>306</v>
      </c>
      <c r="B3279" s="4" t="s">
        <v>34</v>
      </c>
      <c r="C3279" s="4" t="s">
        <v>97</v>
      </c>
      <c r="D3279" s="4" t="s">
        <v>319</v>
      </c>
      <c r="E3279" s="4"/>
      <c r="F3279" s="14" t="s">
        <v>919</v>
      </c>
      <c r="G3279" s="5">
        <f t="shared" ref="G3279:L3280" si="6349">G3280</f>
        <v>95880.1</v>
      </c>
      <c r="H3279" s="5">
        <f t="shared" si="6349"/>
        <v>17184.2</v>
      </c>
      <c r="I3279" s="5">
        <f t="shared" si="6349"/>
        <v>0</v>
      </c>
      <c r="J3279" s="5">
        <f t="shared" si="6349"/>
        <v>0</v>
      </c>
      <c r="K3279" s="5">
        <f t="shared" si="6349"/>
        <v>0</v>
      </c>
      <c r="L3279" s="5">
        <f t="shared" si="6349"/>
        <v>0</v>
      </c>
      <c r="M3279" s="5">
        <f t="shared" si="6302"/>
        <v>95880.1</v>
      </c>
      <c r="N3279" s="5">
        <f t="shared" si="6303"/>
        <v>17184.2</v>
      </c>
      <c r="O3279" s="5">
        <f t="shared" si="6304"/>
        <v>0</v>
      </c>
      <c r="P3279" s="5">
        <f t="shared" ref="P3279:V3280" si="6350">P3280</f>
        <v>-2426</v>
      </c>
      <c r="Q3279" s="5">
        <f t="shared" si="6350"/>
        <v>0</v>
      </c>
      <c r="R3279" s="5">
        <f t="shared" si="6350"/>
        <v>4512.1000000000004</v>
      </c>
      <c r="S3279" s="5">
        <f t="shared" si="6350"/>
        <v>0</v>
      </c>
      <c r="T3279" s="5">
        <f t="shared" si="6350"/>
        <v>0</v>
      </c>
      <c r="U3279" s="5">
        <f t="shared" si="6350"/>
        <v>0</v>
      </c>
      <c r="V3279" s="5">
        <f t="shared" si="6350"/>
        <v>0</v>
      </c>
      <c r="W3279" s="5">
        <f t="shared" ref="W3279:AF3280" si="6351">W3280</f>
        <v>0</v>
      </c>
      <c r="X3279" s="5">
        <f t="shared" si="6351"/>
        <v>0</v>
      </c>
      <c r="Y3279" s="5">
        <f t="shared" si="6351"/>
        <v>0</v>
      </c>
      <c r="Z3279" s="5">
        <f t="shared" si="6351"/>
        <v>0</v>
      </c>
      <c r="AA3279" s="5">
        <f t="shared" si="6351"/>
        <v>0</v>
      </c>
      <c r="AB3279" s="5">
        <f t="shared" si="6351"/>
        <v>0</v>
      </c>
      <c r="AC3279" s="5">
        <f t="shared" si="6351"/>
        <v>0</v>
      </c>
      <c r="AD3279" s="5">
        <f t="shared" si="6351"/>
        <v>0</v>
      </c>
      <c r="AE3279" s="5">
        <f t="shared" si="6351"/>
        <v>0</v>
      </c>
      <c r="AF3279" s="5">
        <f t="shared" si="6351"/>
        <v>0</v>
      </c>
      <c r="AG3279" s="5">
        <f t="shared" si="6256"/>
        <v>97966.200000000012</v>
      </c>
      <c r="AH3279" s="5">
        <f t="shared" si="6254"/>
        <v>17184.2</v>
      </c>
      <c r="AI3279" s="5">
        <f t="shared" si="6255"/>
        <v>0</v>
      </c>
      <c r="AJ3279" s="5">
        <f t="shared" ref="AJ3279:AJ3280" si="6352">AJ3280</f>
        <v>0</v>
      </c>
      <c r="AK3279" s="17"/>
      <c r="AL3279" s="27"/>
    </row>
    <row r="3280" spans="1:38" ht="31.2" x14ac:dyDescent="0.3">
      <c r="A3280" s="4" t="s">
        <v>306</v>
      </c>
      <c r="B3280" s="4" t="s">
        <v>34</v>
      </c>
      <c r="C3280" s="4" t="s">
        <v>97</v>
      </c>
      <c r="D3280" s="4" t="s">
        <v>319</v>
      </c>
      <c r="E3280" s="4" t="s">
        <v>280</v>
      </c>
      <c r="F3280" s="14" t="s">
        <v>567</v>
      </c>
      <c r="G3280" s="5">
        <f t="shared" si="6349"/>
        <v>95880.1</v>
      </c>
      <c r="H3280" s="5">
        <f t="shared" si="6349"/>
        <v>17184.2</v>
      </c>
      <c r="I3280" s="5">
        <f t="shared" si="6349"/>
        <v>0</v>
      </c>
      <c r="J3280" s="5">
        <f t="shared" si="6349"/>
        <v>0</v>
      </c>
      <c r="K3280" s="5">
        <f t="shared" si="6349"/>
        <v>0</v>
      </c>
      <c r="L3280" s="5">
        <f t="shared" si="6349"/>
        <v>0</v>
      </c>
      <c r="M3280" s="5">
        <f t="shared" si="6302"/>
        <v>95880.1</v>
      </c>
      <c r="N3280" s="5">
        <f t="shared" si="6303"/>
        <v>17184.2</v>
      </c>
      <c r="O3280" s="5">
        <f t="shared" si="6304"/>
        <v>0</v>
      </c>
      <c r="P3280" s="5">
        <f t="shared" si="6350"/>
        <v>-2426</v>
      </c>
      <c r="Q3280" s="5">
        <f t="shared" si="6350"/>
        <v>0</v>
      </c>
      <c r="R3280" s="5">
        <f t="shared" si="6350"/>
        <v>4512.1000000000004</v>
      </c>
      <c r="S3280" s="5">
        <f t="shared" si="6350"/>
        <v>0</v>
      </c>
      <c r="T3280" s="5">
        <f t="shared" si="6350"/>
        <v>0</v>
      </c>
      <c r="U3280" s="5">
        <f t="shared" si="6350"/>
        <v>0</v>
      </c>
      <c r="V3280" s="5">
        <f t="shared" si="6350"/>
        <v>0</v>
      </c>
      <c r="W3280" s="5">
        <f t="shared" si="6351"/>
        <v>0</v>
      </c>
      <c r="X3280" s="5">
        <f t="shared" si="6351"/>
        <v>0</v>
      </c>
      <c r="Y3280" s="5">
        <f t="shared" si="6351"/>
        <v>0</v>
      </c>
      <c r="Z3280" s="5">
        <f t="shared" si="6351"/>
        <v>0</v>
      </c>
      <c r="AA3280" s="5">
        <f t="shared" si="6351"/>
        <v>0</v>
      </c>
      <c r="AB3280" s="5">
        <f t="shared" si="6351"/>
        <v>0</v>
      </c>
      <c r="AC3280" s="5">
        <f t="shared" si="6351"/>
        <v>0</v>
      </c>
      <c r="AD3280" s="5">
        <f t="shared" si="6351"/>
        <v>0</v>
      </c>
      <c r="AE3280" s="5">
        <f t="shared" si="6351"/>
        <v>0</v>
      </c>
      <c r="AF3280" s="5">
        <f t="shared" si="6351"/>
        <v>0</v>
      </c>
      <c r="AG3280" s="5">
        <f t="shared" si="6256"/>
        <v>97966.200000000012</v>
      </c>
      <c r="AH3280" s="5">
        <f t="shared" ref="AH3280:AH3343" si="6353">N3280+X3280+Y3280+Z3280+AA3280+AB3280</f>
        <v>17184.2</v>
      </c>
      <c r="AI3280" s="5">
        <f t="shared" ref="AI3280:AI3343" si="6354">O3280+AC3280+AD3280+AE3280+AF3280</f>
        <v>0</v>
      </c>
      <c r="AJ3280" s="5">
        <f t="shared" si="6352"/>
        <v>0</v>
      </c>
      <c r="AK3280" s="17"/>
      <c r="AL3280" s="27"/>
    </row>
    <row r="3281" spans="1:38" x14ac:dyDescent="0.3">
      <c r="A3281" s="4" t="s">
        <v>306</v>
      </c>
      <c r="B3281" s="4" t="s">
        <v>34</v>
      </c>
      <c r="C3281" s="4" t="s">
        <v>97</v>
      </c>
      <c r="D3281" s="4" t="s">
        <v>319</v>
      </c>
      <c r="E3281" s="4" t="s">
        <v>279</v>
      </c>
      <c r="F3281" s="14" t="s">
        <v>568</v>
      </c>
      <c r="G3281" s="5">
        <v>95880.1</v>
      </c>
      <c r="H3281" s="5">
        <v>17184.2</v>
      </c>
      <c r="I3281" s="5">
        <v>0</v>
      </c>
      <c r="J3281" s="5"/>
      <c r="K3281" s="5"/>
      <c r="L3281" s="5"/>
      <c r="M3281" s="5">
        <f t="shared" si="6302"/>
        <v>95880.1</v>
      </c>
      <c r="N3281" s="5">
        <f t="shared" si="6303"/>
        <v>17184.2</v>
      </c>
      <c r="O3281" s="5">
        <f t="shared" si="6304"/>
        <v>0</v>
      </c>
      <c r="P3281" s="5">
        <v>-2426</v>
      </c>
      <c r="Q3281" s="5"/>
      <c r="R3281" s="5">
        <v>4512.1000000000004</v>
      </c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>
        <f t="shared" ref="AG3281:AG3344" si="6355">M3281+P3281+Q3281+R3281+S3281+T3281+U3281+V3281+W3281</f>
        <v>97966.200000000012</v>
      </c>
      <c r="AH3281" s="5">
        <f t="shared" si="6353"/>
        <v>17184.2</v>
      </c>
      <c r="AI3281" s="5">
        <f t="shared" si="6354"/>
        <v>0</v>
      </c>
      <c r="AJ3281" s="5"/>
      <c r="AK3281" s="17"/>
      <c r="AL3281" s="27"/>
    </row>
    <row r="3282" spans="1:38" ht="78" x14ac:dyDescent="0.3">
      <c r="A3282" s="4" t="s">
        <v>306</v>
      </c>
      <c r="B3282" s="4" t="s">
        <v>34</v>
      </c>
      <c r="C3282" s="4" t="s">
        <v>97</v>
      </c>
      <c r="D3282" s="4" t="s">
        <v>970</v>
      </c>
      <c r="E3282" s="4"/>
      <c r="F3282" s="14" t="s">
        <v>975</v>
      </c>
      <c r="G3282" s="5">
        <f t="shared" ref="G3282:L3283" si="6356">G3283</f>
        <v>4659</v>
      </c>
      <c r="H3282" s="5">
        <f t="shared" si="6356"/>
        <v>0</v>
      </c>
      <c r="I3282" s="5">
        <f t="shared" si="6356"/>
        <v>0</v>
      </c>
      <c r="J3282" s="5">
        <f t="shared" si="6356"/>
        <v>0</v>
      </c>
      <c r="K3282" s="5">
        <f t="shared" si="6356"/>
        <v>0</v>
      </c>
      <c r="L3282" s="5">
        <f t="shared" si="6356"/>
        <v>0</v>
      </c>
      <c r="M3282" s="5">
        <f t="shared" si="6302"/>
        <v>4659</v>
      </c>
      <c r="N3282" s="5">
        <f t="shared" si="6303"/>
        <v>0</v>
      </c>
      <c r="O3282" s="5">
        <f t="shared" si="6304"/>
        <v>0</v>
      </c>
      <c r="P3282" s="5">
        <f t="shared" ref="P3282:V3283" si="6357">P3283</f>
        <v>0</v>
      </c>
      <c r="Q3282" s="5">
        <f t="shared" si="6357"/>
        <v>0</v>
      </c>
      <c r="R3282" s="5">
        <f t="shared" si="6357"/>
        <v>0</v>
      </c>
      <c r="S3282" s="5">
        <f t="shared" si="6357"/>
        <v>0</v>
      </c>
      <c r="T3282" s="5">
        <f t="shared" si="6357"/>
        <v>0</v>
      </c>
      <c r="U3282" s="5">
        <f t="shared" si="6357"/>
        <v>0</v>
      </c>
      <c r="V3282" s="5">
        <f t="shared" si="6357"/>
        <v>0</v>
      </c>
      <c r="W3282" s="5">
        <f t="shared" ref="W3282:AF3283" si="6358">W3283</f>
        <v>0</v>
      </c>
      <c r="X3282" s="5">
        <f t="shared" si="6358"/>
        <v>0</v>
      </c>
      <c r="Y3282" s="5">
        <f t="shared" si="6358"/>
        <v>0</v>
      </c>
      <c r="Z3282" s="5">
        <f t="shared" si="6358"/>
        <v>0</v>
      </c>
      <c r="AA3282" s="5">
        <f t="shared" si="6358"/>
        <v>0</v>
      </c>
      <c r="AB3282" s="5">
        <f t="shared" si="6358"/>
        <v>0</v>
      </c>
      <c r="AC3282" s="5">
        <f t="shared" si="6358"/>
        <v>0</v>
      </c>
      <c r="AD3282" s="5">
        <f t="shared" si="6358"/>
        <v>0</v>
      </c>
      <c r="AE3282" s="5">
        <f t="shared" si="6358"/>
        <v>0</v>
      </c>
      <c r="AF3282" s="5">
        <f t="shared" si="6358"/>
        <v>0</v>
      </c>
      <c r="AG3282" s="5">
        <f t="shared" si="6355"/>
        <v>4659</v>
      </c>
      <c r="AH3282" s="5">
        <f t="shared" si="6353"/>
        <v>0</v>
      </c>
      <c r="AI3282" s="5">
        <f t="shared" si="6354"/>
        <v>0</v>
      </c>
      <c r="AJ3282" s="5">
        <f t="shared" ref="AJ3282:AJ3283" si="6359">AJ3283</f>
        <v>0</v>
      </c>
      <c r="AK3282" s="17"/>
      <c r="AL3282" s="27"/>
    </row>
    <row r="3283" spans="1:38" ht="31.2" x14ac:dyDescent="0.3">
      <c r="A3283" s="4" t="s">
        <v>306</v>
      </c>
      <c r="B3283" s="4" t="s">
        <v>34</v>
      </c>
      <c r="C3283" s="4" t="s">
        <v>97</v>
      </c>
      <c r="D3283" s="4" t="s">
        <v>970</v>
      </c>
      <c r="E3283" s="4" t="s">
        <v>280</v>
      </c>
      <c r="F3283" s="14" t="s">
        <v>567</v>
      </c>
      <c r="G3283" s="5">
        <f t="shared" si="6356"/>
        <v>4659</v>
      </c>
      <c r="H3283" s="5">
        <f t="shared" si="6356"/>
        <v>0</v>
      </c>
      <c r="I3283" s="5">
        <f t="shared" si="6356"/>
        <v>0</v>
      </c>
      <c r="J3283" s="5">
        <f t="shared" si="6356"/>
        <v>0</v>
      </c>
      <c r="K3283" s="5">
        <f t="shared" si="6356"/>
        <v>0</v>
      </c>
      <c r="L3283" s="5">
        <f t="shared" si="6356"/>
        <v>0</v>
      </c>
      <c r="M3283" s="5">
        <f t="shared" si="6302"/>
        <v>4659</v>
      </c>
      <c r="N3283" s="5">
        <f t="shared" si="6303"/>
        <v>0</v>
      </c>
      <c r="O3283" s="5">
        <f t="shared" si="6304"/>
        <v>0</v>
      </c>
      <c r="P3283" s="5">
        <f t="shared" si="6357"/>
        <v>0</v>
      </c>
      <c r="Q3283" s="5">
        <f t="shared" si="6357"/>
        <v>0</v>
      </c>
      <c r="R3283" s="5">
        <f t="shared" si="6357"/>
        <v>0</v>
      </c>
      <c r="S3283" s="5">
        <f t="shared" si="6357"/>
        <v>0</v>
      </c>
      <c r="T3283" s="5">
        <f t="shared" si="6357"/>
        <v>0</v>
      </c>
      <c r="U3283" s="5">
        <f t="shared" si="6357"/>
        <v>0</v>
      </c>
      <c r="V3283" s="5">
        <f t="shared" si="6357"/>
        <v>0</v>
      </c>
      <c r="W3283" s="5">
        <f t="shared" si="6358"/>
        <v>0</v>
      </c>
      <c r="X3283" s="5">
        <f t="shared" si="6358"/>
        <v>0</v>
      </c>
      <c r="Y3283" s="5">
        <f t="shared" si="6358"/>
        <v>0</v>
      </c>
      <c r="Z3283" s="5">
        <f t="shared" si="6358"/>
        <v>0</v>
      </c>
      <c r="AA3283" s="5">
        <f t="shared" si="6358"/>
        <v>0</v>
      </c>
      <c r="AB3283" s="5">
        <f t="shared" si="6358"/>
        <v>0</v>
      </c>
      <c r="AC3283" s="5">
        <f t="shared" si="6358"/>
        <v>0</v>
      </c>
      <c r="AD3283" s="5">
        <f t="shared" si="6358"/>
        <v>0</v>
      </c>
      <c r="AE3283" s="5">
        <f t="shared" si="6358"/>
        <v>0</v>
      </c>
      <c r="AF3283" s="5">
        <f t="shared" si="6358"/>
        <v>0</v>
      </c>
      <c r="AG3283" s="5">
        <f t="shared" si="6355"/>
        <v>4659</v>
      </c>
      <c r="AH3283" s="5">
        <f t="shared" si="6353"/>
        <v>0</v>
      </c>
      <c r="AI3283" s="5">
        <f t="shared" si="6354"/>
        <v>0</v>
      </c>
      <c r="AJ3283" s="5">
        <f t="shared" si="6359"/>
        <v>0</v>
      </c>
      <c r="AK3283" s="17"/>
      <c r="AL3283" s="27"/>
    </row>
    <row r="3284" spans="1:38" x14ac:dyDescent="0.3">
      <c r="A3284" s="4" t="s">
        <v>306</v>
      </c>
      <c r="B3284" s="4" t="s">
        <v>34</v>
      </c>
      <c r="C3284" s="4" t="s">
        <v>97</v>
      </c>
      <c r="D3284" s="4" t="s">
        <v>970</v>
      </c>
      <c r="E3284" s="4" t="s">
        <v>279</v>
      </c>
      <c r="F3284" s="14" t="s">
        <v>568</v>
      </c>
      <c r="G3284" s="5">
        <v>4659</v>
      </c>
      <c r="H3284" s="5">
        <v>0</v>
      </c>
      <c r="I3284" s="5">
        <v>0</v>
      </c>
      <c r="J3284" s="5"/>
      <c r="K3284" s="5"/>
      <c r="L3284" s="5"/>
      <c r="M3284" s="5">
        <f t="shared" si="6302"/>
        <v>4659</v>
      </c>
      <c r="N3284" s="5">
        <f t="shared" si="6303"/>
        <v>0</v>
      </c>
      <c r="O3284" s="5">
        <f t="shared" si="6304"/>
        <v>0</v>
      </c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>
        <f t="shared" si="6355"/>
        <v>4659</v>
      </c>
      <c r="AH3284" s="5">
        <f t="shared" si="6353"/>
        <v>0</v>
      </c>
      <c r="AI3284" s="5">
        <f t="shared" si="6354"/>
        <v>0</v>
      </c>
      <c r="AJ3284" s="5"/>
      <c r="AK3284" s="17"/>
      <c r="AL3284" s="27"/>
    </row>
    <row r="3285" spans="1:38" ht="78" x14ac:dyDescent="0.3">
      <c r="A3285" s="4" t="s">
        <v>306</v>
      </c>
      <c r="B3285" s="4" t="s">
        <v>34</v>
      </c>
      <c r="C3285" s="4" t="s">
        <v>97</v>
      </c>
      <c r="D3285" s="4" t="s">
        <v>320</v>
      </c>
      <c r="E3285" s="4"/>
      <c r="F3285" s="14" t="s">
        <v>1029</v>
      </c>
      <c r="G3285" s="5">
        <f t="shared" ref="G3285:L3286" si="6360">G3286</f>
        <v>0</v>
      </c>
      <c r="H3285" s="5">
        <f t="shared" si="6360"/>
        <v>10376.9</v>
      </c>
      <c r="I3285" s="5">
        <f t="shared" si="6360"/>
        <v>0</v>
      </c>
      <c r="J3285" s="5">
        <f t="shared" si="6360"/>
        <v>0</v>
      </c>
      <c r="K3285" s="5">
        <f t="shared" si="6360"/>
        <v>0</v>
      </c>
      <c r="L3285" s="5">
        <f t="shared" si="6360"/>
        <v>0</v>
      </c>
      <c r="M3285" s="5">
        <f t="shared" si="6302"/>
        <v>0</v>
      </c>
      <c r="N3285" s="5">
        <f t="shared" si="6303"/>
        <v>10376.9</v>
      </c>
      <c r="O3285" s="5">
        <f t="shared" si="6304"/>
        <v>0</v>
      </c>
      <c r="P3285" s="5">
        <f t="shared" ref="P3285:V3286" si="6361">P3286</f>
        <v>0</v>
      </c>
      <c r="Q3285" s="5">
        <f t="shared" si="6361"/>
        <v>0</v>
      </c>
      <c r="R3285" s="5">
        <f t="shared" si="6361"/>
        <v>0</v>
      </c>
      <c r="S3285" s="5">
        <f t="shared" si="6361"/>
        <v>0</v>
      </c>
      <c r="T3285" s="5">
        <f t="shared" si="6361"/>
        <v>0</v>
      </c>
      <c r="U3285" s="5">
        <f t="shared" si="6361"/>
        <v>0</v>
      </c>
      <c r="V3285" s="5">
        <f t="shared" si="6361"/>
        <v>0</v>
      </c>
      <c r="W3285" s="5">
        <f t="shared" ref="W3285:AF3286" si="6362">W3286</f>
        <v>0</v>
      </c>
      <c r="X3285" s="5">
        <f t="shared" si="6362"/>
        <v>0</v>
      </c>
      <c r="Y3285" s="5">
        <f t="shared" si="6362"/>
        <v>0</v>
      </c>
      <c r="Z3285" s="5">
        <f t="shared" si="6362"/>
        <v>0</v>
      </c>
      <c r="AA3285" s="5">
        <f t="shared" si="6362"/>
        <v>0</v>
      </c>
      <c r="AB3285" s="5">
        <f t="shared" si="6362"/>
        <v>0</v>
      </c>
      <c r="AC3285" s="5">
        <f t="shared" si="6362"/>
        <v>0</v>
      </c>
      <c r="AD3285" s="5">
        <f t="shared" si="6362"/>
        <v>0</v>
      </c>
      <c r="AE3285" s="5">
        <f t="shared" si="6362"/>
        <v>0</v>
      </c>
      <c r="AF3285" s="5">
        <f t="shared" si="6362"/>
        <v>0</v>
      </c>
      <c r="AG3285" s="5">
        <f t="shared" si="6355"/>
        <v>0</v>
      </c>
      <c r="AH3285" s="5">
        <f t="shared" si="6353"/>
        <v>10376.9</v>
      </c>
      <c r="AI3285" s="5">
        <f t="shared" si="6354"/>
        <v>0</v>
      </c>
      <c r="AJ3285" s="5">
        <f t="shared" ref="AJ3285:AJ3286" si="6363">AJ3286</f>
        <v>0</v>
      </c>
      <c r="AK3285" s="17"/>
      <c r="AL3285" s="27"/>
    </row>
    <row r="3286" spans="1:38" ht="31.2" x14ac:dyDescent="0.3">
      <c r="A3286" s="4" t="s">
        <v>306</v>
      </c>
      <c r="B3286" s="4" t="s">
        <v>34</v>
      </c>
      <c r="C3286" s="4" t="s">
        <v>97</v>
      </c>
      <c r="D3286" s="4" t="s">
        <v>320</v>
      </c>
      <c r="E3286" s="4" t="s">
        <v>280</v>
      </c>
      <c r="F3286" s="14" t="s">
        <v>567</v>
      </c>
      <c r="G3286" s="5">
        <f t="shared" si="6360"/>
        <v>0</v>
      </c>
      <c r="H3286" s="5">
        <f t="shared" si="6360"/>
        <v>10376.9</v>
      </c>
      <c r="I3286" s="5">
        <f t="shared" si="6360"/>
        <v>0</v>
      </c>
      <c r="J3286" s="5">
        <f t="shared" si="6360"/>
        <v>0</v>
      </c>
      <c r="K3286" s="5">
        <f t="shared" si="6360"/>
        <v>0</v>
      </c>
      <c r="L3286" s="5">
        <f t="shared" si="6360"/>
        <v>0</v>
      </c>
      <c r="M3286" s="5">
        <f t="shared" si="6302"/>
        <v>0</v>
      </c>
      <c r="N3286" s="5">
        <f t="shared" si="6303"/>
        <v>10376.9</v>
      </c>
      <c r="O3286" s="5">
        <f t="shared" si="6304"/>
        <v>0</v>
      </c>
      <c r="P3286" s="5">
        <f t="shared" si="6361"/>
        <v>0</v>
      </c>
      <c r="Q3286" s="5">
        <f t="shared" si="6361"/>
        <v>0</v>
      </c>
      <c r="R3286" s="5">
        <f t="shared" si="6361"/>
        <v>0</v>
      </c>
      <c r="S3286" s="5">
        <f t="shared" si="6361"/>
        <v>0</v>
      </c>
      <c r="T3286" s="5">
        <f t="shared" si="6361"/>
        <v>0</v>
      </c>
      <c r="U3286" s="5">
        <f t="shared" si="6361"/>
        <v>0</v>
      </c>
      <c r="V3286" s="5">
        <f t="shared" si="6361"/>
        <v>0</v>
      </c>
      <c r="W3286" s="5">
        <f t="shared" si="6362"/>
        <v>0</v>
      </c>
      <c r="X3286" s="5">
        <f t="shared" si="6362"/>
        <v>0</v>
      </c>
      <c r="Y3286" s="5">
        <f t="shared" si="6362"/>
        <v>0</v>
      </c>
      <c r="Z3286" s="5">
        <f t="shared" si="6362"/>
        <v>0</v>
      </c>
      <c r="AA3286" s="5">
        <f t="shared" si="6362"/>
        <v>0</v>
      </c>
      <c r="AB3286" s="5">
        <f t="shared" si="6362"/>
        <v>0</v>
      </c>
      <c r="AC3286" s="5">
        <f t="shared" si="6362"/>
        <v>0</v>
      </c>
      <c r="AD3286" s="5">
        <f t="shared" si="6362"/>
        <v>0</v>
      </c>
      <c r="AE3286" s="5">
        <f t="shared" si="6362"/>
        <v>0</v>
      </c>
      <c r="AF3286" s="5">
        <f t="shared" si="6362"/>
        <v>0</v>
      </c>
      <c r="AG3286" s="5">
        <f t="shared" si="6355"/>
        <v>0</v>
      </c>
      <c r="AH3286" s="5">
        <f t="shared" si="6353"/>
        <v>10376.9</v>
      </c>
      <c r="AI3286" s="5">
        <f t="shared" si="6354"/>
        <v>0</v>
      </c>
      <c r="AJ3286" s="5">
        <f t="shared" si="6363"/>
        <v>0</v>
      </c>
      <c r="AK3286" s="17"/>
      <c r="AL3286" s="27"/>
    </row>
    <row r="3287" spans="1:38" x14ac:dyDescent="0.3">
      <c r="A3287" s="4" t="s">
        <v>306</v>
      </c>
      <c r="B3287" s="4" t="s">
        <v>34</v>
      </c>
      <c r="C3287" s="4" t="s">
        <v>97</v>
      </c>
      <c r="D3287" s="4" t="s">
        <v>320</v>
      </c>
      <c r="E3287" s="4" t="s">
        <v>279</v>
      </c>
      <c r="F3287" s="14" t="s">
        <v>568</v>
      </c>
      <c r="G3287" s="5">
        <v>0</v>
      </c>
      <c r="H3287" s="5">
        <v>10376.9</v>
      </c>
      <c r="I3287" s="5">
        <v>0</v>
      </c>
      <c r="J3287" s="5"/>
      <c r="K3287" s="5"/>
      <c r="L3287" s="5"/>
      <c r="M3287" s="5">
        <f t="shared" si="6302"/>
        <v>0</v>
      </c>
      <c r="N3287" s="5">
        <f t="shared" si="6303"/>
        <v>10376.9</v>
      </c>
      <c r="O3287" s="5">
        <f t="shared" si="6304"/>
        <v>0</v>
      </c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>
        <f t="shared" si="6355"/>
        <v>0</v>
      </c>
      <c r="AH3287" s="5">
        <f t="shared" si="6353"/>
        <v>10376.9</v>
      </c>
      <c r="AI3287" s="5">
        <f t="shared" si="6354"/>
        <v>0</v>
      </c>
      <c r="AJ3287" s="5"/>
      <c r="AK3287" s="17"/>
      <c r="AL3287" s="27"/>
    </row>
    <row r="3288" spans="1:38" ht="140.4" x14ac:dyDescent="0.3">
      <c r="A3288" s="4" t="s">
        <v>306</v>
      </c>
      <c r="B3288" s="4" t="s">
        <v>34</v>
      </c>
      <c r="C3288" s="4" t="s">
        <v>97</v>
      </c>
      <c r="D3288" s="4" t="s">
        <v>321</v>
      </c>
      <c r="E3288" s="4"/>
      <c r="F3288" s="14" t="s">
        <v>920</v>
      </c>
      <c r="G3288" s="5">
        <f t="shared" ref="G3288:L3289" si="6364">G3289</f>
        <v>0</v>
      </c>
      <c r="H3288" s="5">
        <f t="shared" si="6364"/>
        <v>0</v>
      </c>
      <c r="I3288" s="5">
        <f t="shared" si="6364"/>
        <v>11538.9</v>
      </c>
      <c r="J3288" s="5">
        <f t="shared" si="6364"/>
        <v>0</v>
      </c>
      <c r="K3288" s="5">
        <f t="shared" si="6364"/>
        <v>0</v>
      </c>
      <c r="L3288" s="5">
        <f t="shared" si="6364"/>
        <v>0</v>
      </c>
      <c r="M3288" s="5">
        <f t="shared" si="6302"/>
        <v>0</v>
      </c>
      <c r="N3288" s="5">
        <f t="shared" si="6303"/>
        <v>0</v>
      </c>
      <c r="O3288" s="5">
        <f t="shared" si="6304"/>
        <v>11538.9</v>
      </c>
      <c r="P3288" s="5">
        <f t="shared" ref="P3288:V3289" si="6365">P3289</f>
        <v>0</v>
      </c>
      <c r="Q3288" s="5">
        <f t="shared" si="6365"/>
        <v>0</v>
      </c>
      <c r="R3288" s="5">
        <f t="shared" si="6365"/>
        <v>0</v>
      </c>
      <c r="S3288" s="5">
        <f t="shared" si="6365"/>
        <v>0</v>
      </c>
      <c r="T3288" s="5">
        <f t="shared" si="6365"/>
        <v>0</v>
      </c>
      <c r="U3288" s="5">
        <f t="shared" si="6365"/>
        <v>0</v>
      </c>
      <c r="V3288" s="5">
        <f t="shared" si="6365"/>
        <v>0</v>
      </c>
      <c r="W3288" s="5">
        <f t="shared" ref="W3288:AF3289" si="6366">W3289</f>
        <v>0</v>
      </c>
      <c r="X3288" s="5">
        <f t="shared" si="6366"/>
        <v>0</v>
      </c>
      <c r="Y3288" s="5">
        <f t="shared" si="6366"/>
        <v>0</v>
      </c>
      <c r="Z3288" s="5">
        <f t="shared" si="6366"/>
        <v>0</v>
      </c>
      <c r="AA3288" s="5">
        <f t="shared" si="6366"/>
        <v>0</v>
      </c>
      <c r="AB3288" s="5">
        <f t="shared" si="6366"/>
        <v>0</v>
      </c>
      <c r="AC3288" s="5">
        <f t="shared" si="6366"/>
        <v>0</v>
      </c>
      <c r="AD3288" s="5">
        <f t="shared" si="6366"/>
        <v>0</v>
      </c>
      <c r="AE3288" s="5">
        <f t="shared" si="6366"/>
        <v>0</v>
      </c>
      <c r="AF3288" s="5">
        <f t="shared" si="6366"/>
        <v>0</v>
      </c>
      <c r="AG3288" s="5">
        <f t="shared" si="6355"/>
        <v>0</v>
      </c>
      <c r="AH3288" s="5">
        <f t="shared" si="6353"/>
        <v>0</v>
      </c>
      <c r="AI3288" s="5">
        <f t="shared" si="6354"/>
        <v>11538.9</v>
      </c>
      <c r="AJ3288" s="5">
        <f t="shared" ref="AJ3288:AJ3289" si="6367">AJ3289</f>
        <v>0</v>
      </c>
      <c r="AK3288" s="17"/>
      <c r="AL3288" s="27"/>
    </row>
    <row r="3289" spans="1:38" ht="31.2" x14ac:dyDescent="0.3">
      <c r="A3289" s="4" t="s">
        <v>306</v>
      </c>
      <c r="B3289" s="4" t="s">
        <v>34</v>
      </c>
      <c r="C3289" s="4" t="s">
        <v>97</v>
      </c>
      <c r="D3289" s="4" t="s">
        <v>321</v>
      </c>
      <c r="E3289" s="4" t="s">
        <v>280</v>
      </c>
      <c r="F3289" s="14" t="s">
        <v>567</v>
      </c>
      <c r="G3289" s="5">
        <f t="shared" si="6364"/>
        <v>0</v>
      </c>
      <c r="H3289" s="5">
        <f t="shared" si="6364"/>
        <v>0</v>
      </c>
      <c r="I3289" s="5">
        <f t="shared" si="6364"/>
        <v>11538.9</v>
      </c>
      <c r="J3289" s="5">
        <f t="shared" si="6364"/>
        <v>0</v>
      </c>
      <c r="K3289" s="5">
        <f t="shared" si="6364"/>
        <v>0</v>
      </c>
      <c r="L3289" s="5">
        <f t="shared" si="6364"/>
        <v>0</v>
      </c>
      <c r="M3289" s="5">
        <f t="shared" si="6302"/>
        <v>0</v>
      </c>
      <c r="N3289" s="5">
        <f t="shared" si="6303"/>
        <v>0</v>
      </c>
      <c r="O3289" s="5">
        <f t="shared" si="6304"/>
        <v>11538.9</v>
      </c>
      <c r="P3289" s="5">
        <f t="shared" si="6365"/>
        <v>0</v>
      </c>
      <c r="Q3289" s="5">
        <f t="shared" si="6365"/>
        <v>0</v>
      </c>
      <c r="R3289" s="5">
        <f t="shared" si="6365"/>
        <v>0</v>
      </c>
      <c r="S3289" s="5">
        <f t="shared" si="6365"/>
        <v>0</v>
      </c>
      <c r="T3289" s="5">
        <f t="shared" si="6365"/>
        <v>0</v>
      </c>
      <c r="U3289" s="5">
        <f t="shared" si="6365"/>
        <v>0</v>
      </c>
      <c r="V3289" s="5">
        <f t="shared" si="6365"/>
        <v>0</v>
      </c>
      <c r="W3289" s="5">
        <f t="shared" si="6366"/>
        <v>0</v>
      </c>
      <c r="X3289" s="5">
        <f t="shared" si="6366"/>
        <v>0</v>
      </c>
      <c r="Y3289" s="5">
        <f t="shared" si="6366"/>
        <v>0</v>
      </c>
      <c r="Z3289" s="5">
        <f t="shared" si="6366"/>
        <v>0</v>
      </c>
      <c r="AA3289" s="5">
        <f t="shared" si="6366"/>
        <v>0</v>
      </c>
      <c r="AB3289" s="5">
        <f t="shared" si="6366"/>
        <v>0</v>
      </c>
      <c r="AC3289" s="5">
        <f t="shared" si="6366"/>
        <v>0</v>
      </c>
      <c r="AD3289" s="5">
        <f t="shared" si="6366"/>
        <v>0</v>
      </c>
      <c r="AE3289" s="5">
        <f t="shared" si="6366"/>
        <v>0</v>
      </c>
      <c r="AF3289" s="5">
        <f t="shared" si="6366"/>
        <v>0</v>
      </c>
      <c r="AG3289" s="5">
        <f t="shared" si="6355"/>
        <v>0</v>
      </c>
      <c r="AH3289" s="5">
        <f t="shared" si="6353"/>
        <v>0</v>
      </c>
      <c r="AI3289" s="5">
        <f t="shared" si="6354"/>
        <v>11538.9</v>
      </c>
      <c r="AJ3289" s="5">
        <f t="shared" si="6367"/>
        <v>0</v>
      </c>
      <c r="AK3289" s="17"/>
      <c r="AL3289" s="27"/>
    </row>
    <row r="3290" spans="1:38" x14ac:dyDescent="0.3">
      <c r="A3290" s="4" t="s">
        <v>306</v>
      </c>
      <c r="B3290" s="4" t="s">
        <v>34</v>
      </c>
      <c r="C3290" s="4" t="s">
        <v>97</v>
      </c>
      <c r="D3290" s="4" t="s">
        <v>321</v>
      </c>
      <c r="E3290" s="4" t="s">
        <v>279</v>
      </c>
      <c r="F3290" s="14" t="s">
        <v>568</v>
      </c>
      <c r="G3290" s="5">
        <v>0</v>
      </c>
      <c r="H3290" s="5">
        <v>0</v>
      </c>
      <c r="I3290" s="5">
        <v>11538.9</v>
      </c>
      <c r="J3290" s="5"/>
      <c r="K3290" s="5"/>
      <c r="L3290" s="5"/>
      <c r="M3290" s="5">
        <f t="shared" si="6302"/>
        <v>0</v>
      </c>
      <c r="N3290" s="5">
        <f t="shared" si="6303"/>
        <v>0</v>
      </c>
      <c r="O3290" s="5">
        <f t="shared" si="6304"/>
        <v>11538.9</v>
      </c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>
        <f t="shared" si="6355"/>
        <v>0</v>
      </c>
      <c r="AH3290" s="5">
        <f t="shared" si="6353"/>
        <v>0</v>
      </c>
      <c r="AI3290" s="5">
        <f t="shared" si="6354"/>
        <v>11538.9</v>
      </c>
      <c r="AJ3290" s="5"/>
      <c r="AK3290" s="17"/>
      <c r="AL3290" s="27"/>
    </row>
    <row r="3291" spans="1:38" ht="78" x14ac:dyDescent="0.3">
      <c r="A3291" s="4" t="s">
        <v>306</v>
      </c>
      <c r="B3291" s="4" t="s">
        <v>34</v>
      </c>
      <c r="C3291" s="4" t="s">
        <v>97</v>
      </c>
      <c r="D3291" s="4" t="s">
        <v>322</v>
      </c>
      <c r="E3291" s="4"/>
      <c r="F3291" s="14" t="s">
        <v>921</v>
      </c>
      <c r="G3291" s="5">
        <f t="shared" ref="G3291:L3292" si="6368">G3292</f>
        <v>0</v>
      </c>
      <c r="H3291" s="5">
        <f t="shared" si="6368"/>
        <v>25000</v>
      </c>
      <c r="I3291" s="5">
        <f t="shared" si="6368"/>
        <v>284496.90000000002</v>
      </c>
      <c r="J3291" s="5">
        <f t="shared" si="6368"/>
        <v>0</v>
      </c>
      <c r="K3291" s="5">
        <f t="shared" si="6368"/>
        <v>0</v>
      </c>
      <c r="L3291" s="5">
        <f t="shared" si="6368"/>
        <v>0</v>
      </c>
      <c r="M3291" s="5">
        <f t="shared" si="6302"/>
        <v>0</v>
      </c>
      <c r="N3291" s="5">
        <f t="shared" si="6303"/>
        <v>25000</v>
      </c>
      <c r="O3291" s="5">
        <f t="shared" si="6304"/>
        <v>284496.90000000002</v>
      </c>
      <c r="P3291" s="5">
        <f t="shared" ref="P3291:V3292" si="6369">P3292</f>
        <v>0</v>
      </c>
      <c r="Q3291" s="5">
        <f t="shared" si="6369"/>
        <v>0</v>
      </c>
      <c r="R3291" s="5">
        <f t="shared" si="6369"/>
        <v>0</v>
      </c>
      <c r="S3291" s="5">
        <f t="shared" si="6369"/>
        <v>0</v>
      </c>
      <c r="T3291" s="5">
        <f t="shared" si="6369"/>
        <v>0</v>
      </c>
      <c r="U3291" s="5">
        <f t="shared" si="6369"/>
        <v>0</v>
      </c>
      <c r="V3291" s="5">
        <f t="shared" si="6369"/>
        <v>0</v>
      </c>
      <c r="W3291" s="5">
        <f t="shared" ref="W3291:AF3292" si="6370">W3292</f>
        <v>0</v>
      </c>
      <c r="X3291" s="5">
        <f t="shared" si="6370"/>
        <v>0</v>
      </c>
      <c r="Y3291" s="5">
        <f t="shared" si="6370"/>
        <v>0</v>
      </c>
      <c r="Z3291" s="5">
        <f t="shared" si="6370"/>
        <v>0</v>
      </c>
      <c r="AA3291" s="5">
        <f t="shared" si="6370"/>
        <v>0</v>
      </c>
      <c r="AB3291" s="5">
        <f t="shared" si="6370"/>
        <v>0</v>
      </c>
      <c r="AC3291" s="5">
        <f t="shared" si="6370"/>
        <v>0</v>
      </c>
      <c r="AD3291" s="5">
        <f t="shared" si="6370"/>
        <v>0</v>
      </c>
      <c r="AE3291" s="5">
        <f t="shared" si="6370"/>
        <v>0</v>
      </c>
      <c r="AF3291" s="5">
        <f t="shared" si="6370"/>
        <v>0</v>
      </c>
      <c r="AG3291" s="5">
        <f t="shared" si="6355"/>
        <v>0</v>
      </c>
      <c r="AH3291" s="5">
        <f t="shared" si="6353"/>
        <v>25000</v>
      </c>
      <c r="AI3291" s="5">
        <f t="shared" si="6354"/>
        <v>284496.90000000002</v>
      </c>
      <c r="AJ3291" s="5">
        <f t="shared" ref="AJ3291:AJ3292" si="6371">AJ3292</f>
        <v>0</v>
      </c>
      <c r="AK3291" s="17"/>
      <c r="AL3291" s="27"/>
    </row>
    <row r="3292" spans="1:38" ht="31.2" x14ac:dyDescent="0.3">
      <c r="A3292" s="4" t="s">
        <v>306</v>
      </c>
      <c r="B3292" s="4" t="s">
        <v>34</v>
      </c>
      <c r="C3292" s="4" t="s">
        <v>97</v>
      </c>
      <c r="D3292" s="4" t="s">
        <v>322</v>
      </c>
      <c r="E3292" s="4" t="s">
        <v>280</v>
      </c>
      <c r="F3292" s="14" t="s">
        <v>567</v>
      </c>
      <c r="G3292" s="5">
        <f t="shared" si="6368"/>
        <v>0</v>
      </c>
      <c r="H3292" s="5">
        <f t="shared" si="6368"/>
        <v>25000</v>
      </c>
      <c r="I3292" s="5">
        <f t="shared" si="6368"/>
        <v>284496.90000000002</v>
      </c>
      <c r="J3292" s="5">
        <f t="shared" si="6368"/>
        <v>0</v>
      </c>
      <c r="K3292" s="5">
        <f t="shared" si="6368"/>
        <v>0</v>
      </c>
      <c r="L3292" s="5">
        <f t="shared" si="6368"/>
        <v>0</v>
      </c>
      <c r="M3292" s="5">
        <f t="shared" si="6302"/>
        <v>0</v>
      </c>
      <c r="N3292" s="5">
        <f t="shared" si="6303"/>
        <v>25000</v>
      </c>
      <c r="O3292" s="5">
        <f t="shared" si="6304"/>
        <v>284496.90000000002</v>
      </c>
      <c r="P3292" s="5">
        <f t="shared" si="6369"/>
        <v>0</v>
      </c>
      <c r="Q3292" s="5">
        <f t="shared" si="6369"/>
        <v>0</v>
      </c>
      <c r="R3292" s="5">
        <f t="shared" si="6369"/>
        <v>0</v>
      </c>
      <c r="S3292" s="5">
        <f t="shared" si="6369"/>
        <v>0</v>
      </c>
      <c r="T3292" s="5">
        <f t="shared" si="6369"/>
        <v>0</v>
      </c>
      <c r="U3292" s="5">
        <f t="shared" si="6369"/>
        <v>0</v>
      </c>
      <c r="V3292" s="5">
        <f t="shared" si="6369"/>
        <v>0</v>
      </c>
      <c r="W3292" s="5">
        <f t="shared" si="6370"/>
        <v>0</v>
      </c>
      <c r="X3292" s="5">
        <f t="shared" si="6370"/>
        <v>0</v>
      </c>
      <c r="Y3292" s="5">
        <f t="shared" si="6370"/>
        <v>0</v>
      </c>
      <c r="Z3292" s="5">
        <f t="shared" si="6370"/>
        <v>0</v>
      </c>
      <c r="AA3292" s="5">
        <f t="shared" si="6370"/>
        <v>0</v>
      </c>
      <c r="AB3292" s="5">
        <f t="shared" si="6370"/>
        <v>0</v>
      </c>
      <c r="AC3292" s="5">
        <f t="shared" si="6370"/>
        <v>0</v>
      </c>
      <c r="AD3292" s="5">
        <f t="shared" si="6370"/>
        <v>0</v>
      </c>
      <c r="AE3292" s="5">
        <f t="shared" si="6370"/>
        <v>0</v>
      </c>
      <c r="AF3292" s="5">
        <f t="shared" si="6370"/>
        <v>0</v>
      </c>
      <c r="AG3292" s="5">
        <f t="shared" si="6355"/>
        <v>0</v>
      </c>
      <c r="AH3292" s="5">
        <f t="shared" si="6353"/>
        <v>25000</v>
      </c>
      <c r="AI3292" s="5">
        <f t="shared" si="6354"/>
        <v>284496.90000000002</v>
      </c>
      <c r="AJ3292" s="5">
        <f t="shared" si="6371"/>
        <v>0</v>
      </c>
      <c r="AK3292" s="17"/>
      <c r="AL3292" s="27"/>
    </row>
    <row r="3293" spans="1:38" x14ac:dyDescent="0.3">
      <c r="A3293" s="4" t="s">
        <v>306</v>
      </c>
      <c r="B3293" s="4" t="s">
        <v>34</v>
      </c>
      <c r="C3293" s="4" t="s">
        <v>97</v>
      </c>
      <c r="D3293" s="4" t="s">
        <v>322</v>
      </c>
      <c r="E3293" s="4" t="s">
        <v>279</v>
      </c>
      <c r="F3293" s="14" t="s">
        <v>568</v>
      </c>
      <c r="G3293" s="5">
        <v>0</v>
      </c>
      <c r="H3293" s="5">
        <v>25000</v>
      </c>
      <c r="I3293" s="5">
        <v>284496.90000000002</v>
      </c>
      <c r="J3293" s="5"/>
      <c r="K3293" s="5"/>
      <c r="L3293" s="5"/>
      <c r="M3293" s="5">
        <f t="shared" si="6302"/>
        <v>0</v>
      </c>
      <c r="N3293" s="5">
        <f t="shared" si="6303"/>
        <v>25000</v>
      </c>
      <c r="O3293" s="5">
        <f t="shared" si="6304"/>
        <v>284496.90000000002</v>
      </c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>
        <f t="shared" si="6355"/>
        <v>0</v>
      </c>
      <c r="AH3293" s="5">
        <f t="shared" si="6353"/>
        <v>25000</v>
      </c>
      <c r="AI3293" s="5">
        <f t="shared" si="6354"/>
        <v>284496.90000000002</v>
      </c>
      <c r="AJ3293" s="5"/>
      <c r="AK3293" s="17"/>
      <c r="AL3293" s="27"/>
    </row>
    <row r="3294" spans="1:38" ht="93.6" x14ac:dyDescent="0.3">
      <c r="A3294" s="4" t="s">
        <v>306</v>
      </c>
      <c r="B3294" s="4" t="s">
        <v>34</v>
      </c>
      <c r="C3294" s="4" t="s">
        <v>97</v>
      </c>
      <c r="D3294" s="4" t="s">
        <v>323</v>
      </c>
      <c r="E3294" s="4"/>
      <c r="F3294" s="14" t="s">
        <v>922</v>
      </c>
      <c r="G3294" s="5">
        <f t="shared" ref="G3294:L3295" si="6372">G3295</f>
        <v>11720</v>
      </c>
      <c r="H3294" s="5">
        <f t="shared" si="6372"/>
        <v>0</v>
      </c>
      <c r="I3294" s="5">
        <f t="shared" si="6372"/>
        <v>0</v>
      </c>
      <c r="J3294" s="5">
        <f t="shared" si="6372"/>
        <v>0</v>
      </c>
      <c r="K3294" s="5">
        <f t="shared" si="6372"/>
        <v>0</v>
      </c>
      <c r="L3294" s="5">
        <f t="shared" si="6372"/>
        <v>0</v>
      </c>
      <c r="M3294" s="5">
        <f t="shared" si="6302"/>
        <v>11720</v>
      </c>
      <c r="N3294" s="5">
        <f t="shared" si="6303"/>
        <v>0</v>
      </c>
      <c r="O3294" s="5">
        <f t="shared" si="6304"/>
        <v>0</v>
      </c>
      <c r="P3294" s="5">
        <f t="shared" ref="P3294:V3295" si="6373">P3295</f>
        <v>0</v>
      </c>
      <c r="Q3294" s="5">
        <f t="shared" si="6373"/>
        <v>0</v>
      </c>
      <c r="R3294" s="5">
        <f t="shared" si="6373"/>
        <v>0</v>
      </c>
      <c r="S3294" s="5">
        <f t="shared" si="6373"/>
        <v>0</v>
      </c>
      <c r="T3294" s="5">
        <f t="shared" si="6373"/>
        <v>0</v>
      </c>
      <c r="U3294" s="5">
        <f t="shared" si="6373"/>
        <v>0</v>
      </c>
      <c r="V3294" s="5">
        <f t="shared" si="6373"/>
        <v>0</v>
      </c>
      <c r="W3294" s="5">
        <f t="shared" ref="W3294:AF3295" si="6374">W3295</f>
        <v>0</v>
      </c>
      <c r="X3294" s="5">
        <f t="shared" si="6374"/>
        <v>0</v>
      </c>
      <c r="Y3294" s="5">
        <f t="shared" si="6374"/>
        <v>0</v>
      </c>
      <c r="Z3294" s="5">
        <f t="shared" si="6374"/>
        <v>0</v>
      </c>
      <c r="AA3294" s="5">
        <f t="shared" si="6374"/>
        <v>0</v>
      </c>
      <c r="AB3294" s="5">
        <f t="shared" si="6374"/>
        <v>0</v>
      </c>
      <c r="AC3294" s="5">
        <f t="shared" si="6374"/>
        <v>0</v>
      </c>
      <c r="AD3294" s="5">
        <f t="shared" si="6374"/>
        <v>0</v>
      </c>
      <c r="AE3294" s="5">
        <f t="shared" si="6374"/>
        <v>0</v>
      </c>
      <c r="AF3294" s="5">
        <f t="shared" si="6374"/>
        <v>0</v>
      </c>
      <c r="AG3294" s="5">
        <f t="shared" si="6355"/>
        <v>11720</v>
      </c>
      <c r="AH3294" s="5">
        <f t="shared" si="6353"/>
        <v>0</v>
      </c>
      <c r="AI3294" s="5">
        <f t="shared" si="6354"/>
        <v>0</v>
      </c>
      <c r="AJ3294" s="5">
        <f t="shared" ref="AJ3294:AJ3295" si="6375">AJ3295</f>
        <v>0</v>
      </c>
      <c r="AK3294" s="17"/>
      <c r="AL3294" s="27"/>
    </row>
    <row r="3295" spans="1:38" ht="31.2" x14ac:dyDescent="0.3">
      <c r="A3295" s="4" t="s">
        <v>306</v>
      </c>
      <c r="B3295" s="4" t="s">
        <v>34</v>
      </c>
      <c r="C3295" s="4" t="s">
        <v>97</v>
      </c>
      <c r="D3295" s="4" t="s">
        <v>323</v>
      </c>
      <c r="E3295" s="4" t="s">
        <v>280</v>
      </c>
      <c r="F3295" s="14" t="s">
        <v>567</v>
      </c>
      <c r="G3295" s="5">
        <f t="shared" si="6372"/>
        <v>11720</v>
      </c>
      <c r="H3295" s="5">
        <f t="shared" si="6372"/>
        <v>0</v>
      </c>
      <c r="I3295" s="5">
        <f t="shared" si="6372"/>
        <v>0</v>
      </c>
      <c r="J3295" s="5">
        <f t="shared" si="6372"/>
        <v>0</v>
      </c>
      <c r="K3295" s="5">
        <f t="shared" si="6372"/>
        <v>0</v>
      </c>
      <c r="L3295" s="5">
        <f t="shared" si="6372"/>
        <v>0</v>
      </c>
      <c r="M3295" s="5">
        <f t="shared" si="6302"/>
        <v>11720</v>
      </c>
      <c r="N3295" s="5">
        <f t="shared" si="6303"/>
        <v>0</v>
      </c>
      <c r="O3295" s="5">
        <f t="shared" si="6304"/>
        <v>0</v>
      </c>
      <c r="P3295" s="5">
        <f t="shared" si="6373"/>
        <v>0</v>
      </c>
      <c r="Q3295" s="5">
        <f t="shared" si="6373"/>
        <v>0</v>
      </c>
      <c r="R3295" s="5">
        <f t="shared" si="6373"/>
        <v>0</v>
      </c>
      <c r="S3295" s="5">
        <f t="shared" si="6373"/>
        <v>0</v>
      </c>
      <c r="T3295" s="5">
        <f t="shared" si="6373"/>
        <v>0</v>
      </c>
      <c r="U3295" s="5">
        <f t="shared" si="6373"/>
        <v>0</v>
      </c>
      <c r="V3295" s="5">
        <f t="shared" si="6373"/>
        <v>0</v>
      </c>
      <c r="W3295" s="5">
        <f t="shared" si="6374"/>
        <v>0</v>
      </c>
      <c r="X3295" s="5">
        <f t="shared" si="6374"/>
        <v>0</v>
      </c>
      <c r="Y3295" s="5">
        <f t="shared" si="6374"/>
        <v>0</v>
      </c>
      <c r="Z3295" s="5">
        <f t="shared" si="6374"/>
        <v>0</v>
      </c>
      <c r="AA3295" s="5">
        <f t="shared" si="6374"/>
        <v>0</v>
      </c>
      <c r="AB3295" s="5">
        <f t="shared" si="6374"/>
        <v>0</v>
      </c>
      <c r="AC3295" s="5">
        <f t="shared" si="6374"/>
        <v>0</v>
      </c>
      <c r="AD3295" s="5">
        <f t="shared" si="6374"/>
        <v>0</v>
      </c>
      <c r="AE3295" s="5">
        <f t="shared" si="6374"/>
        <v>0</v>
      </c>
      <c r="AF3295" s="5">
        <f t="shared" si="6374"/>
        <v>0</v>
      </c>
      <c r="AG3295" s="5">
        <f t="shared" si="6355"/>
        <v>11720</v>
      </c>
      <c r="AH3295" s="5">
        <f t="shared" si="6353"/>
        <v>0</v>
      </c>
      <c r="AI3295" s="5">
        <f t="shared" si="6354"/>
        <v>0</v>
      </c>
      <c r="AJ3295" s="5">
        <f t="shared" si="6375"/>
        <v>0</v>
      </c>
      <c r="AK3295" s="17"/>
      <c r="AL3295" s="27"/>
    </row>
    <row r="3296" spans="1:38" x14ac:dyDescent="0.3">
      <c r="A3296" s="4" t="s">
        <v>306</v>
      </c>
      <c r="B3296" s="4" t="s">
        <v>34</v>
      </c>
      <c r="C3296" s="4" t="s">
        <v>97</v>
      </c>
      <c r="D3296" s="4" t="s">
        <v>323</v>
      </c>
      <c r="E3296" s="4" t="s">
        <v>279</v>
      </c>
      <c r="F3296" s="14" t="s">
        <v>568</v>
      </c>
      <c r="G3296" s="5">
        <v>11720</v>
      </c>
      <c r="H3296" s="5">
        <v>0</v>
      </c>
      <c r="I3296" s="5">
        <v>0</v>
      </c>
      <c r="J3296" s="5"/>
      <c r="K3296" s="5"/>
      <c r="L3296" s="5"/>
      <c r="M3296" s="5">
        <f t="shared" si="6302"/>
        <v>11720</v>
      </c>
      <c r="N3296" s="5">
        <f t="shared" si="6303"/>
        <v>0</v>
      </c>
      <c r="O3296" s="5">
        <f t="shared" si="6304"/>
        <v>0</v>
      </c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>
        <f t="shared" si="6355"/>
        <v>11720</v>
      </c>
      <c r="AH3296" s="5">
        <f t="shared" si="6353"/>
        <v>0</v>
      </c>
      <c r="AI3296" s="5">
        <f t="shared" si="6354"/>
        <v>0</v>
      </c>
      <c r="AJ3296" s="5"/>
      <c r="AK3296" s="17"/>
      <c r="AL3296" s="27"/>
    </row>
    <row r="3297" spans="1:38" ht="93.6" x14ac:dyDescent="0.3">
      <c r="A3297" s="4" t="s">
        <v>306</v>
      </c>
      <c r="B3297" s="4" t="s">
        <v>34</v>
      </c>
      <c r="C3297" s="4" t="s">
        <v>97</v>
      </c>
      <c r="D3297" s="4" t="s">
        <v>1046</v>
      </c>
      <c r="E3297" s="4"/>
      <c r="F3297" s="14" t="s">
        <v>649</v>
      </c>
      <c r="G3297" s="5">
        <f t="shared" ref="G3297:L3298" si="6376">G3298</f>
        <v>130070.6</v>
      </c>
      <c r="H3297" s="5">
        <f t="shared" si="6376"/>
        <v>66493.3</v>
      </c>
      <c r="I3297" s="5">
        <f t="shared" si="6376"/>
        <v>0</v>
      </c>
      <c r="J3297" s="5">
        <f t="shared" si="6376"/>
        <v>0</v>
      </c>
      <c r="K3297" s="5">
        <f t="shared" si="6376"/>
        <v>0</v>
      </c>
      <c r="L3297" s="5">
        <f t="shared" si="6376"/>
        <v>0</v>
      </c>
      <c r="M3297" s="5">
        <f t="shared" si="6302"/>
        <v>130070.6</v>
      </c>
      <c r="N3297" s="5">
        <f t="shared" si="6303"/>
        <v>66493.3</v>
      </c>
      <c r="O3297" s="5">
        <f t="shared" si="6304"/>
        <v>0</v>
      </c>
      <c r="P3297" s="5">
        <f t="shared" ref="P3297:V3298" si="6377">P3298</f>
        <v>0</v>
      </c>
      <c r="Q3297" s="5">
        <f t="shared" si="6377"/>
        <v>0</v>
      </c>
      <c r="R3297" s="5">
        <f t="shared" si="6377"/>
        <v>3728.893</v>
      </c>
      <c r="S3297" s="5">
        <f t="shared" si="6377"/>
        <v>0</v>
      </c>
      <c r="T3297" s="5">
        <f t="shared" si="6377"/>
        <v>0</v>
      </c>
      <c r="U3297" s="5">
        <f t="shared" si="6377"/>
        <v>0</v>
      </c>
      <c r="V3297" s="5">
        <f t="shared" si="6377"/>
        <v>0</v>
      </c>
      <c r="W3297" s="5">
        <f t="shared" ref="W3297:AF3298" si="6378">W3298</f>
        <v>0</v>
      </c>
      <c r="X3297" s="5">
        <f t="shared" si="6378"/>
        <v>0</v>
      </c>
      <c r="Y3297" s="5">
        <f t="shared" si="6378"/>
        <v>0</v>
      </c>
      <c r="Z3297" s="5">
        <f t="shared" si="6378"/>
        <v>0</v>
      </c>
      <c r="AA3297" s="5">
        <f t="shared" si="6378"/>
        <v>0</v>
      </c>
      <c r="AB3297" s="5">
        <f t="shared" si="6378"/>
        <v>0</v>
      </c>
      <c r="AC3297" s="5">
        <f t="shared" si="6378"/>
        <v>0</v>
      </c>
      <c r="AD3297" s="5">
        <f t="shared" si="6378"/>
        <v>0</v>
      </c>
      <c r="AE3297" s="5">
        <f t="shared" si="6378"/>
        <v>0</v>
      </c>
      <c r="AF3297" s="5">
        <f t="shared" si="6378"/>
        <v>0</v>
      </c>
      <c r="AG3297" s="5">
        <f t="shared" si="6355"/>
        <v>133799.49300000002</v>
      </c>
      <c r="AH3297" s="5">
        <f t="shared" si="6353"/>
        <v>66493.3</v>
      </c>
      <c r="AI3297" s="5">
        <f t="shared" si="6354"/>
        <v>0</v>
      </c>
      <c r="AJ3297" s="5">
        <f t="shared" ref="AJ3297:AJ3298" si="6379">AJ3298</f>
        <v>0</v>
      </c>
      <c r="AK3297" s="17"/>
      <c r="AL3297" s="27"/>
    </row>
    <row r="3298" spans="1:38" ht="31.2" x14ac:dyDescent="0.3">
      <c r="A3298" s="4" t="s">
        <v>306</v>
      </c>
      <c r="B3298" s="4" t="s">
        <v>34</v>
      </c>
      <c r="C3298" s="4" t="s">
        <v>97</v>
      </c>
      <c r="D3298" s="4" t="s">
        <v>1046</v>
      </c>
      <c r="E3298" s="4" t="s">
        <v>280</v>
      </c>
      <c r="F3298" s="14" t="s">
        <v>567</v>
      </c>
      <c r="G3298" s="5">
        <f t="shared" si="6376"/>
        <v>130070.6</v>
      </c>
      <c r="H3298" s="5">
        <f t="shared" si="6376"/>
        <v>66493.3</v>
      </c>
      <c r="I3298" s="5">
        <f t="shared" si="6376"/>
        <v>0</v>
      </c>
      <c r="J3298" s="5">
        <f t="shared" si="6376"/>
        <v>0</v>
      </c>
      <c r="K3298" s="5">
        <f t="shared" si="6376"/>
        <v>0</v>
      </c>
      <c r="L3298" s="5">
        <f t="shared" si="6376"/>
        <v>0</v>
      </c>
      <c r="M3298" s="5">
        <f t="shared" si="6302"/>
        <v>130070.6</v>
      </c>
      <c r="N3298" s="5">
        <f t="shared" si="6303"/>
        <v>66493.3</v>
      </c>
      <c r="O3298" s="5">
        <f t="shared" si="6304"/>
        <v>0</v>
      </c>
      <c r="P3298" s="5">
        <f t="shared" si="6377"/>
        <v>0</v>
      </c>
      <c r="Q3298" s="5">
        <f t="shared" si="6377"/>
        <v>0</v>
      </c>
      <c r="R3298" s="5">
        <f t="shared" si="6377"/>
        <v>3728.893</v>
      </c>
      <c r="S3298" s="5">
        <f t="shared" si="6377"/>
        <v>0</v>
      </c>
      <c r="T3298" s="5">
        <f t="shared" si="6377"/>
        <v>0</v>
      </c>
      <c r="U3298" s="5">
        <f t="shared" si="6377"/>
        <v>0</v>
      </c>
      <c r="V3298" s="5">
        <f t="shared" si="6377"/>
        <v>0</v>
      </c>
      <c r="W3298" s="5">
        <f t="shared" si="6378"/>
        <v>0</v>
      </c>
      <c r="X3298" s="5">
        <f t="shared" si="6378"/>
        <v>0</v>
      </c>
      <c r="Y3298" s="5">
        <f t="shared" si="6378"/>
        <v>0</v>
      </c>
      <c r="Z3298" s="5">
        <f t="shared" si="6378"/>
        <v>0</v>
      </c>
      <c r="AA3298" s="5">
        <f t="shared" si="6378"/>
        <v>0</v>
      </c>
      <c r="AB3298" s="5">
        <f t="shared" si="6378"/>
        <v>0</v>
      </c>
      <c r="AC3298" s="5">
        <f t="shared" si="6378"/>
        <v>0</v>
      </c>
      <c r="AD3298" s="5">
        <f t="shared" si="6378"/>
        <v>0</v>
      </c>
      <c r="AE3298" s="5">
        <f t="shared" si="6378"/>
        <v>0</v>
      </c>
      <c r="AF3298" s="5">
        <f t="shared" si="6378"/>
        <v>0</v>
      </c>
      <c r="AG3298" s="5">
        <f t="shared" si="6355"/>
        <v>133799.49300000002</v>
      </c>
      <c r="AH3298" s="5">
        <f t="shared" si="6353"/>
        <v>66493.3</v>
      </c>
      <c r="AI3298" s="5">
        <f t="shared" si="6354"/>
        <v>0</v>
      </c>
      <c r="AJ3298" s="5">
        <f t="shared" si="6379"/>
        <v>0</v>
      </c>
      <c r="AK3298" s="17"/>
      <c r="AL3298" s="27"/>
    </row>
    <row r="3299" spans="1:38" x14ac:dyDescent="0.3">
      <c r="A3299" s="4" t="s">
        <v>306</v>
      </c>
      <c r="B3299" s="4" t="s">
        <v>34</v>
      </c>
      <c r="C3299" s="4" t="s">
        <v>97</v>
      </c>
      <c r="D3299" s="4" t="s">
        <v>1046</v>
      </c>
      <c r="E3299" s="4" t="s">
        <v>279</v>
      </c>
      <c r="F3299" s="14" t="s">
        <v>568</v>
      </c>
      <c r="G3299" s="5">
        <v>130070.6</v>
      </c>
      <c r="H3299" s="5">
        <v>66493.3</v>
      </c>
      <c r="I3299" s="5">
        <v>0</v>
      </c>
      <c r="J3299" s="5"/>
      <c r="K3299" s="5"/>
      <c r="L3299" s="5"/>
      <c r="M3299" s="5">
        <f t="shared" si="6302"/>
        <v>130070.6</v>
      </c>
      <c r="N3299" s="5">
        <f t="shared" si="6303"/>
        <v>66493.3</v>
      </c>
      <c r="O3299" s="5">
        <f t="shared" si="6304"/>
        <v>0</v>
      </c>
      <c r="P3299" s="5"/>
      <c r="Q3299" s="5"/>
      <c r="R3299" s="5">
        <v>3728.893</v>
      </c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>
        <f t="shared" si="6355"/>
        <v>133799.49300000002</v>
      </c>
      <c r="AH3299" s="5">
        <f t="shared" si="6353"/>
        <v>66493.3</v>
      </c>
      <c r="AI3299" s="5">
        <f t="shared" si="6354"/>
        <v>0</v>
      </c>
      <c r="AJ3299" s="5"/>
      <c r="AK3299" s="17"/>
      <c r="AL3299" s="27"/>
    </row>
    <row r="3300" spans="1:38" ht="62.4" x14ac:dyDescent="0.3">
      <c r="A3300" s="4" t="s">
        <v>306</v>
      </c>
      <c r="B3300" s="4" t="s">
        <v>34</v>
      </c>
      <c r="C3300" s="4" t="s">
        <v>97</v>
      </c>
      <c r="D3300" s="4" t="s">
        <v>1015</v>
      </c>
      <c r="E3300" s="4"/>
      <c r="F3300" s="14" t="s">
        <v>640</v>
      </c>
      <c r="G3300" s="5">
        <f t="shared" ref="G3300:L3301" si="6380">G3301</f>
        <v>1431991.3</v>
      </c>
      <c r="H3300" s="5">
        <f t="shared" si="6380"/>
        <v>2102955</v>
      </c>
      <c r="I3300" s="5">
        <f t="shared" si="6380"/>
        <v>1860675</v>
      </c>
      <c r="J3300" s="5">
        <f t="shared" si="6380"/>
        <v>0</v>
      </c>
      <c r="K3300" s="5">
        <f t="shared" si="6380"/>
        <v>0</v>
      </c>
      <c r="L3300" s="5">
        <f t="shared" si="6380"/>
        <v>0</v>
      </c>
      <c r="M3300" s="5">
        <f t="shared" si="6302"/>
        <v>1431991.3</v>
      </c>
      <c r="N3300" s="5">
        <f t="shared" si="6303"/>
        <v>2102955</v>
      </c>
      <c r="O3300" s="5">
        <f t="shared" si="6304"/>
        <v>1860675</v>
      </c>
      <c r="P3300" s="5">
        <f t="shared" ref="P3300:V3301" si="6381">P3301</f>
        <v>0</v>
      </c>
      <c r="Q3300" s="5">
        <f t="shared" si="6381"/>
        <v>0</v>
      </c>
      <c r="R3300" s="5">
        <f t="shared" si="6381"/>
        <v>0</v>
      </c>
      <c r="S3300" s="5">
        <f t="shared" si="6381"/>
        <v>0</v>
      </c>
      <c r="T3300" s="5">
        <f t="shared" si="6381"/>
        <v>0</v>
      </c>
      <c r="U3300" s="5">
        <f t="shared" si="6381"/>
        <v>0</v>
      </c>
      <c r="V3300" s="5">
        <f t="shared" si="6381"/>
        <v>0</v>
      </c>
      <c r="W3300" s="5">
        <f t="shared" ref="W3300:AF3301" si="6382">W3301</f>
        <v>-154782.70000000001</v>
      </c>
      <c r="X3300" s="5">
        <f t="shared" si="6382"/>
        <v>0</v>
      </c>
      <c r="Y3300" s="5">
        <f t="shared" si="6382"/>
        <v>0</v>
      </c>
      <c r="Z3300" s="5">
        <f t="shared" si="6382"/>
        <v>0</v>
      </c>
      <c r="AA3300" s="5">
        <f t="shared" si="6382"/>
        <v>0</v>
      </c>
      <c r="AB3300" s="5">
        <f t="shared" si="6382"/>
        <v>0</v>
      </c>
      <c r="AC3300" s="5">
        <f t="shared" si="6382"/>
        <v>0</v>
      </c>
      <c r="AD3300" s="5">
        <f t="shared" si="6382"/>
        <v>0</v>
      </c>
      <c r="AE3300" s="5">
        <f t="shared" si="6382"/>
        <v>0</v>
      </c>
      <c r="AF3300" s="5">
        <f t="shared" si="6382"/>
        <v>0</v>
      </c>
      <c r="AG3300" s="5">
        <f t="shared" si="6355"/>
        <v>1277208.6000000001</v>
      </c>
      <c r="AH3300" s="5">
        <f t="shared" si="6353"/>
        <v>2102955</v>
      </c>
      <c r="AI3300" s="5">
        <f t="shared" si="6354"/>
        <v>1860675</v>
      </c>
      <c r="AJ3300" s="5">
        <f t="shared" ref="AJ3300:AJ3301" si="6383">AJ3301</f>
        <v>0</v>
      </c>
      <c r="AK3300" s="17"/>
      <c r="AL3300" s="27"/>
    </row>
    <row r="3301" spans="1:38" ht="31.2" x14ac:dyDescent="0.3">
      <c r="A3301" s="4" t="s">
        <v>306</v>
      </c>
      <c r="B3301" s="4" t="s">
        <v>34</v>
      </c>
      <c r="C3301" s="4" t="s">
        <v>97</v>
      </c>
      <c r="D3301" s="4" t="s">
        <v>1015</v>
      </c>
      <c r="E3301" s="4" t="s">
        <v>280</v>
      </c>
      <c r="F3301" s="14" t="s">
        <v>567</v>
      </c>
      <c r="G3301" s="5">
        <f t="shared" si="6380"/>
        <v>1431991.3</v>
      </c>
      <c r="H3301" s="5">
        <f t="shared" si="6380"/>
        <v>2102955</v>
      </c>
      <c r="I3301" s="5">
        <f t="shared" si="6380"/>
        <v>1860675</v>
      </c>
      <c r="J3301" s="5">
        <f t="shared" si="6380"/>
        <v>0</v>
      </c>
      <c r="K3301" s="5">
        <f t="shared" si="6380"/>
        <v>0</v>
      </c>
      <c r="L3301" s="5">
        <f t="shared" si="6380"/>
        <v>0</v>
      </c>
      <c r="M3301" s="5">
        <f t="shared" si="6302"/>
        <v>1431991.3</v>
      </c>
      <c r="N3301" s="5">
        <f t="shared" si="6303"/>
        <v>2102955</v>
      </c>
      <c r="O3301" s="5">
        <f t="shared" si="6304"/>
        <v>1860675</v>
      </c>
      <c r="P3301" s="5">
        <f t="shared" si="6381"/>
        <v>0</v>
      </c>
      <c r="Q3301" s="5">
        <f t="shared" si="6381"/>
        <v>0</v>
      </c>
      <c r="R3301" s="5">
        <f t="shared" si="6381"/>
        <v>0</v>
      </c>
      <c r="S3301" s="5">
        <f t="shared" si="6381"/>
        <v>0</v>
      </c>
      <c r="T3301" s="5">
        <f t="shared" si="6381"/>
        <v>0</v>
      </c>
      <c r="U3301" s="5">
        <f t="shared" si="6381"/>
        <v>0</v>
      </c>
      <c r="V3301" s="5">
        <f t="shared" si="6381"/>
        <v>0</v>
      </c>
      <c r="W3301" s="5">
        <f t="shared" si="6382"/>
        <v>-154782.70000000001</v>
      </c>
      <c r="X3301" s="5">
        <f t="shared" si="6382"/>
        <v>0</v>
      </c>
      <c r="Y3301" s="5">
        <f t="shared" si="6382"/>
        <v>0</v>
      </c>
      <c r="Z3301" s="5">
        <f t="shared" si="6382"/>
        <v>0</v>
      </c>
      <c r="AA3301" s="5">
        <f t="shared" si="6382"/>
        <v>0</v>
      </c>
      <c r="AB3301" s="5">
        <f t="shared" si="6382"/>
        <v>0</v>
      </c>
      <c r="AC3301" s="5">
        <f t="shared" si="6382"/>
        <v>0</v>
      </c>
      <c r="AD3301" s="5">
        <f t="shared" si="6382"/>
        <v>0</v>
      </c>
      <c r="AE3301" s="5">
        <f t="shared" si="6382"/>
        <v>0</v>
      </c>
      <c r="AF3301" s="5">
        <f t="shared" si="6382"/>
        <v>0</v>
      </c>
      <c r="AG3301" s="5">
        <f t="shared" si="6355"/>
        <v>1277208.6000000001</v>
      </c>
      <c r="AH3301" s="5">
        <f t="shared" si="6353"/>
        <v>2102955</v>
      </c>
      <c r="AI3301" s="5">
        <f t="shared" si="6354"/>
        <v>1860675</v>
      </c>
      <c r="AJ3301" s="5">
        <f t="shared" si="6383"/>
        <v>0</v>
      </c>
      <c r="AK3301" s="17"/>
      <c r="AL3301" s="27"/>
    </row>
    <row r="3302" spans="1:38" x14ac:dyDescent="0.3">
      <c r="A3302" s="4" t="s">
        <v>306</v>
      </c>
      <c r="B3302" s="4" t="s">
        <v>34</v>
      </c>
      <c r="C3302" s="4" t="s">
        <v>97</v>
      </c>
      <c r="D3302" s="4" t="s">
        <v>1015</v>
      </c>
      <c r="E3302" s="4" t="s">
        <v>279</v>
      </c>
      <c r="F3302" s="14" t="s">
        <v>568</v>
      </c>
      <c r="G3302" s="5">
        <v>1431991.3</v>
      </c>
      <c r="H3302" s="5">
        <v>2102955</v>
      </c>
      <c r="I3302" s="5">
        <v>1860675</v>
      </c>
      <c r="J3302" s="5"/>
      <c r="K3302" s="5"/>
      <c r="L3302" s="5"/>
      <c r="M3302" s="5">
        <f t="shared" si="6302"/>
        <v>1431991.3</v>
      </c>
      <c r="N3302" s="5">
        <f t="shared" si="6303"/>
        <v>2102955</v>
      </c>
      <c r="O3302" s="5">
        <f t="shared" si="6304"/>
        <v>1860675</v>
      </c>
      <c r="P3302" s="5"/>
      <c r="Q3302" s="5"/>
      <c r="R3302" s="5"/>
      <c r="S3302" s="5"/>
      <c r="T3302" s="5"/>
      <c r="U3302" s="5"/>
      <c r="V3302" s="5"/>
      <c r="W3302" s="5">
        <f>-147505-7277.7</f>
        <v>-154782.70000000001</v>
      </c>
      <c r="X3302" s="5"/>
      <c r="Y3302" s="5"/>
      <c r="Z3302" s="5"/>
      <c r="AA3302" s="5"/>
      <c r="AB3302" s="5"/>
      <c r="AC3302" s="5"/>
      <c r="AD3302" s="5"/>
      <c r="AE3302" s="5"/>
      <c r="AF3302" s="5"/>
      <c r="AG3302" s="5">
        <f t="shared" si="6355"/>
        <v>1277208.6000000001</v>
      </c>
      <c r="AH3302" s="5">
        <f t="shared" si="6353"/>
        <v>2102955</v>
      </c>
      <c r="AI3302" s="5">
        <f t="shared" si="6354"/>
        <v>1860675</v>
      </c>
      <c r="AJ3302" s="5"/>
      <c r="AK3302" s="17"/>
      <c r="AL3302" s="27"/>
    </row>
    <row r="3303" spans="1:38" ht="62.4" x14ac:dyDescent="0.3">
      <c r="A3303" s="4" t="s">
        <v>306</v>
      </c>
      <c r="B3303" s="4" t="s">
        <v>34</v>
      </c>
      <c r="C3303" s="4" t="s">
        <v>97</v>
      </c>
      <c r="D3303" s="4" t="s">
        <v>954</v>
      </c>
      <c r="E3303" s="4"/>
      <c r="F3303" s="14" t="s">
        <v>1041</v>
      </c>
      <c r="G3303" s="5">
        <f t="shared" ref="G3303:L3305" si="6384">G3304</f>
        <v>8000</v>
      </c>
      <c r="H3303" s="5">
        <f t="shared" si="6384"/>
        <v>39873.699999999997</v>
      </c>
      <c r="I3303" s="5">
        <f t="shared" si="6384"/>
        <v>0</v>
      </c>
      <c r="J3303" s="5">
        <f t="shared" si="6384"/>
        <v>0</v>
      </c>
      <c r="K3303" s="5">
        <f t="shared" si="6384"/>
        <v>0</v>
      </c>
      <c r="L3303" s="5">
        <f t="shared" si="6384"/>
        <v>0</v>
      </c>
      <c r="M3303" s="5">
        <f t="shared" si="6302"/>
        <v>8000</v>
      </c>
      <c r="N3303" s="5">
        <f t="shared" si="6303"/>
        <v>39873.699999999997</v>
      </c>
      <c r="O3303" s="5">
        <f t="shared" si="6304"/>
        <v>0</v>
      </c>
      <c r="P3303" s="5">
        <f t="shared" ref="P3303:V3305" si="6385">P3304</f>
        <v>0</v>
      </c>
      <c r="Q3303" s="5">
        <f t="shared" si="6385"/>
        <v>0</v>
      </c>
      <c r="R3303" s="5">
        <f t="shared" si="6385"/>
        <v>3396.34</v>
      </c>
      <c r="S3303" s="5">
        <f t="shared" si="6385"/>
        <v>0</v>
      </c>
      <c r="T3303" s="5">
        <f t="shared" si="6385"/>
        <v>0</v>
      </c>
      <c r="U3303" s="5">
        <f t="shared" si="6385"/>
        <v>0</v>
      </c>
      <c r="V3303" s="5">
        <f t="shared" si="6385"/>
        <v>0</v>
      </c>
      <c r="W3303" s="5">
        <f t="shared" ref="W3303:AF3305" si="6386">W3304</f>
        <v>0</v>
      </c>
      <c r="X3303" s="5">
        <f t="shared" si="6386"/>
        <v>0</v>
      </c>
      <c r="Y3303" s="5">
        <f t="shared" si="6386"/>
        <v>0</v>
      </c>
      <c r="Z3303" s="5">
        <f t="shared" si="6386"/>
        <v>0</v>
      </c>
      <c r="AA3303" s="5">
        <f t="shared" si="6386"/>
        <v>0</v>
      </c>
      <c r="AB3303" s="5">
        <f t="shared" si="6386"/>
        <v>0</v>
      </c>
      <c r="AC3303" s="5">
        <f t="shared" si="6386"/>
        <v>0</v>
      </c>
      <c r="AD3303" s="5">
        <f t="shared" si="6386"/>
        <v>0</v>
      </c>
      <c r="AE3303" s="5">
        <f t="shared" si="6386"/>
        <v>0</v>
      </c>
      <c r="AF3303" s="5">
        <f t="shared" si="6386"/>
        <v>0</v>
      </c>
      <c r="AG3303" s="5">
        <f t="shared" si="6355"/>
        <v>11396.34</v>
      </c>
      <c r="AH3303" s="5">
        <f t="shared" si="6353"/>
        <v>39873.699999999997</v>
      </c>
      <c r="AI3303" s="5">
        <f t="shared" si="6354"/>
        <v>0</v>
      </c>
      <c r="AJ3303" s="5">
        <f t="shared" ref="AJ3303:AJ3305" si="6387">AJ3304</f>
        <v>0</v>
      </c>
      <c r="AK3303" s="17"/>
      <c r="AL3303" s="27"/>
    </row>
    <row r="3304" spans="1:38" ht="46.8" x14ac:dyDescent="0.3">
      <c r="A3304" s="4" t="s">
        <v>306</v>
      </c>
      <c r="B3304" s="4" t="s">
        <v>34</v>
      </c>
      <c r="C3304" s="4" t="s">
        <v>97</v>
      </c>
      <c r="D3304" s="4" t="s">
        <v>955</v>
      </c>
      <c r="E3304" s="4"/>
      <c r="F3304" s="14" t="s">
        <v>1264</v>
      </c>
      <c r="G3304" s="5">
        <f t="shared" si="6384"/>
        <v>8000</v>
      </c>
      <c r="H3304" s="5">
        <f t="shared" si="6384"/>
        <v>39873.699999999997</v>
      </c>
      <c r="I3304" s="5">
        <f t="shared" si="6384"/>
        <v>0</v>
      </c>
      <c r="J3304" s="5">
        <f t="shared" si="6384"/>
        <v>0</v>
      </c>
      <c r="K3304" s="5">
        <f t="shared" si="6384"/>
        <v>0</v>
      </c>
      <c r="L3304" s="5">
        <f t="shared" si="6384"/>
        <v>0</v>
      </c>
      <c r="M3304" s="5">
        <f t="shared" si="6302"/>
        <v>8000</v>
      </c>
      <c r="N3304" s="5">
        <f t="shared" si="6303"/>
        <v>39873.699999999997</v>
      </c>
      <c r="O3304" s="5">
        <f t="shared" si="6304"/>
        <v>0</v>
      </c>
      <c r="P3304" s="5">
        <f t="shared" si="6385"/>
        <v>0</v>
      </c>
      <c r="Q3304" s="5">
        <f t="shared" si="6385"/>
        <v>0</v>
      </c>
      <c r="R3304" s="5">
        <f t="shared" si="6385"/>
        <v>3396.34</v>
      </c>
      <c r="S3304" s="5">
        <f t="shared" si="6385"/>
        <v>0</v>
      </c>
      <c r="T3304" s="5">
        <f t="shared" si="6385"/>
        <v>0</v>
      </c>
      <c r="U3304" s="5">
        <f t="shared" si="6385"/>
        <v>0</v>
      </c>
      <c r="V3304" s="5">
        <f t="shared" si="6385"/>
        <v>0</v>
      </c>
      <c r="W3304" s="5">
        <f t="shared" si="6386"/>
        <v>0</v>
      </c>
      <c r="X3304" s="5">
        <f t="shared" si="6386"/>
        <v>0</v>
      </c>
      <c r="Y3304" s="5">
        <f t="shared" si="6386"/>
        <v>0</v>
      </c>
      <c r="Z3304" s="5">
        <f t="shared" si="6386"/>
        <v>0</v>
      </c>
      <c r="AA3304" s="5">
        <f t="shared" si="6386"/>
        <v>0</v>
      </c>
      <c r="AB3304" s="5">
        <f t="shared" si="6386"/>
        <v>0</v>
      </c>
      <c r="AC3304" s="5">
        <f t="shared" si="6386"/>
        <v>0</v>
      </c>
      <c r="AD3304" s="5">
        <f t="shared" si="6386"/>
        <v>0</v>
      </c>
      <c r="AE3304" s="5">
        <f t="shared" si="6386"/>
        <v>0</v>
      </c>
      <c r="AF3304" s="5">
        <f t="shared" si="6386"/>
        <v>0</v>
      </c>
      <c r="AG3304" s="5">
        <f t="shared" si="6355"/>
        <v>11396.34</v>
      </c>
      <c r="AH3304" s="5">
        <f t="shared" si="6353"/>
        <v>39873.699999999997</v>
      </c>
      <c r="AI3304" s="5">
        <f t="shared" si="6354"/>
        <v>0</v>
      </c>
      <c r="AJ3304" s="5">
        <f t="shared" si="6387"/>
        <v>0</v>
      </c>
      <c r="AK3304" s="17"/>
      <c r="AL3304" s="27"/>
    </row>
    <row r="3305" spans="1:38" ht="31.2" x14ac:dyDescent="0.3">
      <c r="A3305" s="4" t="s">
        <v>306</v>
      </c>
      <c r="B3305" s="4" t="s">
        <v>34</v>
      </c>
      <c r="C3305" s="4" t="s">
        <v>97</v>
      </c>
      <c r="D3305" s="4" t="s">
        <v>955</v>
      </c>
      <c r="E3305" s="4" t="s">
        <v>280</v>
      </c>
      <c r="F3305" s="14" t="s">
        <v>567</v>
      </c>
      <c r="G3305" s="5">
        <f t="shared" si="6384"/>
        <v>8000</v>
      </c>
      <c r="H3305" s="5">
        <f t="shared" si="6384"/>
        <v>39873.699999999997</v>
      </c>
      <c r="I3305" s="5">
        <f t="shared" si="6384"/>
        <v>0</v>
      </c>
      <c r="J3305" s="5">
        <f t="shared" si="6384"/>
        <v>0</v>
      </c>
      <c r="K3305" s="5">
        <f t="shared" si="6384"/>
        <v>0</v>
      </c>
      <c r="L3305" s="5">
        <f t="shared" si="6384"/>
        <v>0</v>
      </c>
      <c r="M3305" s="5">
        <f t="shared" si="6302"/>
        <v>8000</v>
      </c>
      <c r="N3305" s="5">
        <f t="shared" si="6303"/>
        <v>39873.699999999997</v>
      </c>
      <c r="O3305" s="5">
        <f t="shared" si="6304"/>
        <v>0</v>
      </c>
      <c r="P3305" s="5">
        <f t="shared" si="6385"/>
        <v>0</v>
      </c>
      <c r="Q3305" s="5">
        <f t="shared" si="6385"/>
        <v>0</v>
      </c>
      <c r="R3305" s="5">
        <f t="shared" si="6385"/>
        <v>3396.34</v>
      </c>
      <c r="S3305" s="5">
        <f t="shared" si="6385"/>
        <v>0</v>
      </c>
      <c r="T3305" s="5">
        <f t="shared" si="6385"/>
        <v>0</v>
      </c>
      <c r="U3305" s="5">
        <f t="shared" si="6385"/>
        <v>0</v>
      </c>
      <c r="V3305" s="5">
        <f t="shared" si="6385"/>
        <v>0</v>
      </c>
      <c r="W3305" s="5">
        <f t="shared" si="6386"/>
        <v>0</v>
      </c>
      <c r="X3305" s="5">
        <f t="shared" si="6386"/>
        <v>0</v>
      </c>
      <c r="Y3305" s="5">
        <f t="shared" si="6386"/>
        <v>0</v>
      </c>
      <c r="Z3305" s="5">
        <f t="shared" si="6386"/>
        <v>0</v>
      </c>
      <c r="AA3305" s="5">
        <f t="shared" si="6386"/>
        <v>0</v>
      </c>
      <c r="AB3305" s="5">
        <f t="shared" si="6386"/>
        <v>0</v>
      </c>
      <c r="AC3305" s="5">
        <f t="shared" si="6386"/>
        <v>0</v>
      </c>
      <c r="AD3305" s="5">
        <f t="shared" si="6386"/>
        <v>0</v>
      </c>
      <c r="AE3305" s="5">
        <f t="shared" si="6386"/>
        <v>0</v>
      </c>
      <c r="AF3305" s="5">
        <f t="shared" si="6386"/>
        <v>0</v>
      </c>
      <c r="AG3305" s="5">
        <f t="shared" si="6355"/>
        <v>11396.34</v>
      </c>
      <c r="AH3305" s="5">
        <f t="shared" si="6353"/>
        <v>39873.699999999997</v>
      </c>
      <c r="AI3305" s="5">
        <f t="shared" si="6354"/>
        <v>0</v>
      </c>
      <c r="AJ3305" s="5">
        <f t="shared" si="6387"/>
        <v>0</v>
      </c>
      <c r="AK3305" s="17"/>
      <c r="AL3305" s="27"/>
    </row>
    <row r="3306" spans="1:38" x14ac:dyDescent="0.3">
      <c r="A3306" s="4" t="s">
        <v>306</v>
      </c>
      <c r="B3306" s="4" t="s">
        <v>34</v>
      </c>
      <c r="C3306" s="4" t="s">
        <v>97</v>
      </c>
      <c r="D3306" s="4" t="s">
        <v>955</v>
      </c>
      <c r="E3306" s="4" t="s">
        <v>279</v>
      </c>
      <c r="F3306" s="14" t="s">
        <v>568</v>
      </c>
      <c r="G3306" s="5">
        <v>8000</v>
      </c>
      <c r="H3306" s="5">
        <v>39873.699999999997</v>
      </c>
      <c r="I3306" s="5">
        <v>0</v>
      </c>
      <c r="J3306" s="5"/>
      <c r="K3306" s="5"/>
      <c r="L3306" s="5"/>
      <c r="M3306" s="5">
        <f t="shared" si="6302"/>
        <v>8000</v>
      </c>
      <c r="N3306" s="5">
        <f t="shared" si="6303"/>
        <v>39873.699999999997</v>
      </c>
      <c r="O3306" s="5">
        <f t="shared" si="6304"/>
        <v>0</v>
      </c>
      <c r="P3306" s="5"/>
      <c r="Q3306" s="5"/>
      <c r="R3306" s="5">
        <v>3396.34</v>
      </c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>
        <f t="shared" si="6355"/>
        <v>11396.34</v>
      </c>
      <c r="AH3306" s="5">
        <f t="shared" si="6353"/>
        <v>39873.699999999997</v>
      </c>
      <c r="AI3306" s="5">
        <f t="shared" si="6354"/>
        <v>0</v>
      </c>
      <c r="AJ3306" s="5"/>
      <c r="AK3306" s="17"/>
      <c r="AL3306" s="27"/>
    </row>
    <row r="3307" spans="1:38" x14ac:dyDescent="0.3">
      <c r="A3307" s="4" t="s">
        <v>306</v>
      </c>
      <c r="B3307" s="4" t="s">
        <v>34</v>
      </c>
      <c r="C3307" s="4" t="s">
        <v>97</v>
      </c>
      <c r="D3307" s="4" t="s">
        <v>1498</v>
      </c>
      <c r="E3307" s="4"/>
      <c r="F3307" s="14" t="s">
        <v>1500</v>
      </c>
      <c r="G3307" s="5"/>
      <c r="H3307" s="5"/>
      <c r="I3307" s="5"/>
      <c r="J3307" s="5"/>
      <c r="K3307" s="5"/>
      <c r="L3307" s="5"/>
      <c r="M3307" s="5"/>
      <c r="N3307" s="5"/>
      <c r="O3307" s="5"/>
      <c r="P3307" s="5">
        <f>P3308</f>
        <v>2426</v>
      </c>
      <c r="Q3307" s="5">
        <f t="shared" ref="Q3307:AJ3309" si="6388">Q3308</f>
        <v>0</v>
      </c>
      <c r="R3307" s="5">
        <f t="shared" si="6388"/>
        <v>0</v>
      </c>
      <c r="S3307" s="5">
        <f t="shared" si="6388"/>
        <v>0</v>
      </c>
      <c r="T3307" s="5">
        <f t="shared" si="6388"/>
        <v>0</v>
      </c>
      <c r="U3307" s="5">
        <f t="shared" si="6388"/>
        <v>0</v>
      </c>
      <c r="V3307" s="5">
        <f t="shared" si="6388"/>
        <v>0</v>
      </c>
      <c r="W3307" s="5">
        <f t="shared" si="6388"/>
        <v>191647</v>
      </c>
      <c r="X3307" s="5">
        <f t="shared" si="6388"/>
        <v>0</v>
      </c>
      <c r="Y3307" s="5">
        <f t="shared" si="6388"/>
        <v>0</v>
      </c>
      <c r="Z3307" s="5">
        <f t="shared" si="6388"/>
        <v>0</v>
      </c>
      <c r="AA3307" s="5">
        <f t="shared" si="6388"/>
        <v>0</v>
      </c>
      <c r="AB3307" s="5">
        <f t="shared" si="6388"/>
        <v>0</v>
      </c>
      <c r="AC3307" s="5">
        <f t="shared" si="6388"/>
        <v>0</v>
      </c>
      <c r="AD3307" s="5">
        <f t="shared" si="6388"/>
        <v>0</v>
      </c>
      <c r="AE3307" s="5">
        <f t="shared" si="6388"/>
        <v>0</v>
      </c>
      <c r="AF3307" s="5">
        <f t="shared" si="6388"/>
        <v>0</v>
      </c>
      <c r="AG3307" s="5">
        <f t="shared" si="6355"/>
        <v>194073</v>
      </c>
      <c r="AH3307" s="5">
        <f t="shared" si="6353"/>
        <v>0</v>
      </c>
      <c r="AI3307" s="5">
        <f t="shared" si="6354"/>
        <v>0</v>
      </c>
      <c r="AJ3307" s="5">
        <f t="shared" si="6388"/>
        <v>0</v>
      </c>
      <c r="AK3307" s="17"/>
      <c r="AL3307" s="27"/>
    </row>
    <row r="3308" spans="1:38" ht="46.8" x14ac:dyDescent="0.3">
      <c r="A3308" s="4" t="s">
        <v>306</v>
      </c>
      <c r="B3308" s="4" t="s">
        <v>34</v>
      </c>
      <c r="C3308" s="4" t="s">
        <v>97</v>
      </c>
      <c r="D3308" s="4" t="s">
        <v>1497</v>
      </c>
      <c r="E3308" s="4"/>
      <c r="F3308" s="14" t="s">
        <v>1499</v>
      </c>
      <c r="G3308" s="5"/>
      <c r="H3308" s="5"/>
      <c r="I3308" s="5"/>
      <c r="J3308" s="5"/>
      <c r="K3308" s="5"/>
      <c r="L3308" s="5"/>
      <c r="M3308" s="5"/>
      <c r="N3308" s="5"/>
      <c r="O3308" s="5"/>
      <c r="P3308" s="5">
        <f>P3309</f>
        <v>2426</v>
      </c>
      <c r="Q3308" s="5">
        <f t="shared" si="6388"/>
        <v>0</v>
      </c>
      <c r="R3308" s="5">
        <f t="shared" si="6388"/>
        <v>0</v>
      </c>
      <c r="S3308" s="5">
        <f t="shared" si="6388"/>
        <v>0</v>
      </c>
      <c r="T3308" s="5">
        <f t="shared" si="6388"/>
        <v>0</v>
      </c>
      <c r="U3308" s="5">
        <f t="shared" si="6388"/>
        <v>0</v>
      </c>
      <c r="V3308" s="5">
        <f t="shared" si="6388"/>
        <v>0</v>
      </c>
      <c r="W3308" s="5">
        <f t="shared" si="6388"/>
        <v>191647</v>
      </c>
      <c r="X3308" s="5">
        <f t="shared" si="6388"/>
        <v>0</v>
      </c>
      <c r="Y3308" s="5">
        <f t="shared" si="6388"/>
        <v>0</v>
      </c>
      <c r="Z3308" s="5">
        <f t="shared" si="6388"/>
        <v>0</v>
      </c>
      <c r="AA3308" s="5">
        <f t="shared" si="6388"/>
        <v>0</v>
      </c>
      <c r="AB3308" s="5">
        <f t="shared" si="6388"/>
        <v>0</v>
      </c>
      <c r="AC3308" s="5">
        <f t="shared" si="6388"/>
        <v>0</v>
      </c>
      <c r="AD3308" s="5">
        <f t="shared" si="6388"/>
        <v>0</v>
      </c>
      <c r="AE3308" s="5">
        <f t="shared" si="6388"/>
        <v>0</v>
      </c>
      <c r="AF3308" s="5">
        <f t="shared" si="6388"/>
        <v>0</v>
      </c>
      <c r="AG3308" s="5">
        <f t="shared" si="6355"/>
        <v>194073</v>
      </c>
      <c r="AH3308" s="5">
        <f t="shared" si="6353"/>
        <v>0</v>
      </c>
      <c r="AI3308" s="5">
        <f t="shared" si="6354"/>
        <v>0</v>
      </c>
      <c r="AJ3308" s="5">
        <f t="shared" si="6388"/>
        <v>0</v>
      </c>
      <c r="AK3308" s="17"/>
      <c r="AL3308" s="27"/>
    </row>
    <row r="3309" spans="1:38" ht="31.2" x14ac:dyDescent="0.3">
      <c r="A3309" s="4" t="s">
        <v>306</v>
      </c>
      <c r="B3309" s="4" t="s">
        <v>34</v>
      </c>
      <c r="C3309" s="4" t="s">
        <v>97</v>
      </c>
      <c r="D3309" s="4" t="s">
        <v>1497</v>
      </c>
      <c r="E3309" s="4" t="s">
        <v>280</v>
      </c>
      <c r="F3309" s="14" t="s">
        <v>567</v>
      </c>
      <c r="G3309" s="5"/>
      <c r="H3309" s="5"/>
      <c r="I3309" s="5"/>
      <c r="J3309" s="5"/>
      <c r="K3309" s="5"/>
      <c r="L3309" s="5"/>
      <c r="M3309" s="5"/>
      <c r="N3309" s="5"/>
      <c r="O3309" s="5"/>
      <c r="P3309" s="5">
        <f>P3310</f>
        <v>2426</v>
      </c>
      <c r="Q3309" s="5">
        <f t="shared" si="6388"/>
        <v>0</v>
      </c>
      <c r="R3309" s="5">
        <f t="shared" si="6388"/>
        <v>0</v>
      </c>
      <c r="S3309" s="5">
        <f t="shared" si="6388"/>
        <v>0</v>
      </c>
      <c r="T3309" s="5">
        <f t="shared" si="6388"/>
        <v>0</v>
      </c>
      <c r="U3309" s="5">
        <f t="shared" si="6388"/>
        <v>0</v>
      </c>
      <c r="V3309" s="5">
        <f t="shared" si="6388"/>
        <v>0</v>
      </c>
      <c r="W3309" s="5">
        <f t="shared" si="6388"/>
        <v>191647</v>
      </c>
      <c r="X3309" s="5">
        <f t="shared" si="6388"/>
        <v>0</v>
      </c>
      <c r="Y3309" s="5">
        <f t="shared" si="6388"/>
        <v>0</v>
      </c>
      <c r="Z3309" s="5">
        <f t="shared" si="6388"/>
        <v>0</v>
      </c>
      <c r="AA3309" s="5">
        <f t="shared" si="6388"/>
        <v>0</v>
      </c>
      <c r="AB3309" s="5">
        <f t="shared" si="6388"/>
        <v>0</v>
      </c>
      <c r="AC3309" s="5">
        <f t="shared" si="6388"/>
        <v>0</v>
      </c>
      <c r="AD3309" s="5">
        <f t="shared" si="6388"/>
        <v>0</v>
      </c>
      <c r="AE3309" s="5">
        <f t="shared" si="6388"/>
        <v>0</v>
      </c>
      <c r="AF3309" s="5">
        <f t="shared" si="6388"/>
        <v>0</v>
      </c>
      <c r="AG3309" s="5">
        <f t="shared" si="6355"/>
        <v>194073</v>
      </c>
      <c r="AH3309" s="5">
        <f t="shared" si="6353"/>
        <v>0</v>
      </c>
      <c r="AI3309" s="5">
        <f t="shared" si="6354"/>
        <v>0</v>
      </c>
      <c r="AJ3309" s="5">
        <f t="shared" si="6388"/>
        <v>0</v>
      </c>
      <c r="AK3309" s="17"/>
      <c r="AL3309" s="27"/>
    </row>
    <row r="3310" spans="1:38" x14ac:dyDescent="0.3">
      <c r="A3310" s="4" t="s">
        <v>306</v>
      </c>
      <c r="B3310" s="4" t="s">
        <v>34</v>
      </c>
      <c r="C3310" s="4" t="s">
        <v>97</v>
      </c>
      <c r="D3310" s="4" t="s">
        <v>1497</v>
      </c>
      <c r="E3310" s="4" t="s">
        <v>279</v>
      </c>
      <c r="F3310" s="14" t="s">
        <v>568</v>
      </c>
      <c r="G3310" s="5"/>
      <c r="H3310" s="5"/>
      <c r="I3310" s="5"/>
      <c r="J3310" s="5"/>
      <c r="K3310" s="5"/>
      <c r="L3310" s="5"/>
      <c r="M3310" s="5"/>
      <c r="N3310" s="5"/>
      <c r="O3310" s="5"/>
      <c r="P3310" s="5">
        <v>2426</v>
      </c>
      <c r="Q3310" s="5"/>
      <c r="R3310" s="5"/>
      <c r="S3310" s="5"/>
      <c r="T3310" s="5"/>
      <c r="U3310" s="5"/>
      <c r="V3310" s="5"/>
      <c r="W3310" s="5">
        <f>7277.7+184369.3</f>
        <v>191647</v>
      </c>
      <c r="X3310" s="5"/>
      <c r="Y3310" s="5"/>
      <c r="Z3310" s="5"/>
      <c r="AA3310" s="5"/>
      <c r="AB3310" s="5"/>
      <c r="AC3310" s="5"/>
      <c r="AD3310" s="5"/>
      <c r="AE3310" s="5"/>
      <c r="AF3310" s="5"/>
      <c r="AG3310" s="5">
        <f t="shared" si="6355"/>
        <v>194073</v>
      </c>
      <c r="AH3310" s="5">
        <f t="shared" si="6353"/>
        <v>0</v>
      </c>
      <c r="AI3310" s="5">
        <f t="shared" si="6354"/>
        <v>0</v>
      </c>
      <c r="AJ3310" s="5"/>
      <c r="AK3310" s="17"/>
      <c r="AL3310" s="27"/>
    </row>
    <row r="3311" spans="1:38" ht="31.2" x14ac:dyDescent="0.3">
      <c r="A3311" s="4" t="s">
        <v>306</v>
      </c>
      <c r="B3311" s="4" t="s">
        <v>34</v>
      </c>
      <c r="C3311" s="4" t="s">
        <v>97</v>
      </c>
      <c r="D3311" s="4" t="s">
        <v>234</v>
      </c>
      <c r="E3311" s="4"/>
      <c r="F3311" s="14" t="s">
        <v>1065</v>
      </c>
      <c r="G3311" s="5">
        <f>G3312</f>
        <v>41021.800000000003</v>
      </c>
      <c r="H3311" s="5">
        <f t="shared" ref="H3311:AJ3312" si="6389">H3312</f>
        <v>37918.9</v>
      </c>
      <c r="I3311" s="5">
        <f t="shared" si="6389"/>
        <v>37918.9</v>
      </c>
      <c r="J3311" s="5">
        <f t="shared" si="6389"/>
        <v>0</v>
      </c>
      <c r="K3311" s="5">
        <f t="shared" si="6389"/>
        <v>0</v>
      </c>
      <c r="L3311" s="5">
        <f t="shared" si="6389"/>
        <v>0</v>
      </c>
      <c r="M3311" s="5">
        <f t="shared" ref="M3311:M3383" si="6390">G3311+J3311</f>
        <v>41021.800000000003</v>
      </c>
      <c r="N3311" s="5">
        <f t="shared" ref="N3311:N3383" si="6391">H3311+K3311</f>
        <v>37918.9</v>
      </c>
      <c r="O3311" s="5">
        <f t="shared" ref="O3311:O3383" si="6392">I3311+L3311</f>
        <v>37918.9</v>
      </c>
      <c r="P3311" s="5">
        <f t="shared" si="6389"/>
        <v>0</v>
      </c>
      <c r="Q3311" s="5">
        <f t="shared" si="6389"/>
        <v>0</v>
      </c>
      <c r="R3311" s="5">
        <f t="shared" si="6389"/>
        <v>0</v>
      </c>
      <c r="S3311" s="5">
        <f t="shared" si="6389"/>
        <v>0</v>
      </c>
      <c r="T3311" s="5">
        <f t="shared" si="6389"/>
        <v>1057.7</v>
      </c>
      <c r="U3311" s="5">
        <f t="shared" si="6389"/>
        <v>0</v>
      </c>
      <c r="V3311" s="5">
        <f t="shared" si="6389"/>
        <v>0</v>
      </c>
      <c r="W3311" s="5">
        <f t="shared" si="6389"/>
        <v>0</v>
      </c>
      <c r="X3311" s="5">
        <f t="shared" si="6389"/>
        <v>0</v>
      </c>
      <c r="Y3311" s="5">
        <f t="shared" si="6389"/>
        <v>0</v>
      </c>
      <c r="Z3311" s="5">
        <f t="shared" si="6389"/>
        <v>0</v>
      </c>
      <c r="AA3311" s="5">
        <f t="shared" si="6389"/>
        <v>0</v>
      </c>
      <c r="AB3311" s="5">
        <f t="shared" si="6389"/>
        <v>0</v>
      </c>
      <c r="AC3311" s="5">
        <f t="shared" si="6389"/>
        <v>0</v>
      </c>
      <c r="AD3311" s="5">
        <f t="shared" si="6389"/>
        <v>0</v>
      </c>
      <c r="AE3311" s="5">
        <f t="shared" si="6389"/>
        <v>0</v>
      </c>
      <c r="AF3311" s="5">
        <f t="shared" si="6389"/>
        <v>0</v>
      </c>
      <c r="AG3311" s="5">
        <f t="shared" si="6355"/>
        <v>42079.5</v>
      </c>
      <c r="AH3311" s="5">
        <f t="shared" si="6353"/>
        <v>37918.9</v>
      </c>
      <c r="AI3311" s="5">
        <f t="shared" si="6354"/>
        <v>37918.9</v>
      </c>
      <c r="AJ3311" s="5">
        <f t="shared" si="6389"/>
        <v>0</v>
      </c>
      <c r="AK3311" s="17"/>
      <c r="AL3311" s="27"/>
    </row>
    <row r="3312" spans="1:38" ht="31.2" x14ac:dyDescent="0.3">
      <c r="A3312" s="4" t="s">
        <v>306</v>
      </c>
      <c r="B3312" s="4" t="s">
        <v>34</v>
      </c>
      <c r="C3312" s="4" t="s">
        <v>97</v>
      </c>
      <c r="D3312" s="4" t="s">
        <v>235</v>
      </c>
      <c r="E3312" s="4"/>
      <c r="F3312" s="14" t="s">
        <v>1066</v>
      </c>
      <c r="G3312" s="5">
        <f>G3313</f>
        <v>41021.800000000003</v>
      </c>
      <c r="H3312" s="5">
        <f t="shared" si="6389"/>
        <v>37918.9</v>
      </c>
      <c r="I3312" s="5">
        <f t="shared" si="6389"/>
        <v>37918.9</v>
      </c>
      <c r="J3312" s="5">
        <f t="shared" si="6389"/>
        <v>0</v>
      </c>
      <c r="K3312" s="5">
        <f t="shared" si="6389"/>
        <v>0</v>
      </c>
      <c r="L3312" s="5">
        <f t="shared" si="6389"/>
        <v>0</v>
      </c>
      <c r="M3312" s="5">
        <f t="shared" si="6390"/>
        <v>41021.800000000003</v>
      </c>
      <c r="N3312" s="5">
        <f t="shared" si="6391"/>
        <v>37918.9</v>
      </c>
      <c r="O3312" s="5">
        <f t="shared" si="6392"/>
        <v>37918.9</v>
      </c>
      <c r="P3312" s="5">
        <f t="shared" si="6389"/>
        <v>0</v>
      </c>
      <c r="Q3312" s="5">
        <f t="shared" si="6389"/>
        <v>0</v>
      </c>
      <c r="R3312" s="5">
        <f t="shared" si="6389"/>
        <v>0</v>
      </c>
      <c r="S3312" s="5">
        <f t="shared" si="6389"/>
        <v>0</v>
      </c>
      <c r="T3312" s="5">
        <f t="shared" si="6389"/>
        <v>1057.7</v>
      </c>
      <c r="U3312" s="5">
        <f t="shared" si="6389"/>
        <v>0</v>
      </c>
      <c r="V3312" s="5">
        <f t="shared" si="6389"/>
        <v>0</v>
      </c>
      <c r="W3312" s="5">
        <f t="shared" si="6389"/>
        <v>0</v>
      </c>
      <c r="X3312" s="5">
        <f t="shared" si="6389"/>
        <v>0</v>
      </c>
      <c r="Y3312" s="5">
        <f t="shared" si="6389"/>
        <v>0</v>
      </c>
      <c r="Z3312" s="5">
        <f t="shared" si="6389"/>
        <v>0</v>
      </c>
      <c r="AA3312" s="5">
        <f t="shared" si="6389"/>
        <v>0</v>
      </c>
      <c r="AB3312" s="5">
        <f t="shared" si="6389"/>
        <v>0</v>
      </c>
      <c r="AC3312" s="5">
        <f t="shared" si="6389"/>
        <v>0</v>
      </c>
      <c r="AD3312" s="5">
        <f t="shared" si="6389"/>
        <v>0</v>
      </c>
      <c r="AE3312" s="5">
        <f t="shared" si="6389"/>
        <v>0</v>
      </c>
      <c r="AF3312" s="5">
        <f t="shared" si="6389"/>
        <v>0</v>
      </c>
      <c r="AG3312" s="5">
        <f t="shared" si="6355"/>
        <v>42079.5</v>
      </c>
      <c r="AH3312" s="5">
        <f t="shared" si="6353"/>
        <v>37918.9</v>
      </c>
      <c r="AI3312" s="5">
        <f t="shared" si="6354"/>
        <v>37918.9</v>
      </c>
      <c r="AJ3312" s="5">
        <f t="shared" si="6389"/>
        <v>0</v>
      </c>
      <c r="AK3312" s="17"/>
      <c r="AL3312" s="27"/>
    </row>
    <row r="3313" spans="1:38" ht="46.8" x14ac:dyDescent="0.3">
      <c r="A3313" s="4" t="s">
        <v>306</v>
      </c>
      <c r="B3313" s="4" t="s">
        <v>34</v>
      </c>
      <c r="C3313" s="4" t="s">
        <v>97</v>
      </c>
      <c r="D3313" s="4" t="s">
        <v>233</v>
      </c>
      <c r="E3313" s="4"/>
      <c r="F3313" s="14" t="s">
        <v>1067</v>
      </c>
      <c r="G3313" s="5">
        <f>G3314+G3316+G3318</f>
        <v>41021.800000000003</v>
      </c>
      <c r="H3313" s="5">
        <f t="shared" ref="H3313:AJ3313" si="6393">H3314+H3316+H3318</f>
        <v>37918.9</v>
      </c>
      <c r="I3313" s="5">
        <f t="shared" si="6393"/>
        <v>37918.9</v>
      </c>
      <c r="J3313" s="5">
        <f t="shared" ref="J3313:L3313" si="6394">J3314+J3316+J3318</f>
        <v>0</v>
      </c>
      <c r="K3313" s="5">
        <f t="shared" si="6394"/>
        <v>0</v>
      </c>
      <c r="L3313" s="5">
        <f t="shared" si="6394"/>
        <v>0</v>
      </c>
      <c r="M3313" s="5">
        <f t="shared" si="6390"/>
        <v>41021.800000000003</v>
      </c>
      <c r="N3313" s="5">
        <f t="shared" si="6391"/>
        <v>37918.9</v>
      </c>
      <c r="O3313" s="5">
        <f t="shared" si="6392"/>
        <v>37918.9</v>
      </c>
      <c r="P3313" s="5">
        <f t="shared" ref="P3313:V3313" si="6395">P3314+P3316+P3318</f>
        <v>0</v>
      </c>
      <c r="Q3313" s="5">
        <f t="shared" ref="Q3313:R3313" si="6396">Q3314+Q3316+Q3318</f>
        <v>0</v>
      </c>
      <c r="R3313" s="5">
        <f t="shared" si="6396"/>
        <v>0</v>
      </c>
      <c r="S3313" s="5">
        <f t="shared" ref="S3313" si="6397">S3314+S3316+S3318</f>
        <v>0</v>
      </c>
      <c r="T3313" s="5">
        <f t="shared" si="6395"/>
        <v>1057.7</v>
      </c>
      <c r="U3313" s="5">
        <f t="shared" si="6395"/>
        <v>0</v>
      </c>
      <c r="V3313" s="5">
        <f t="shared" si="6395"/>
        <v>0</v>
      </c>
      <c r="W3313" s="5">
        <f t="shared" ref="W3313:AF3313" si="6398">W3314+W3316+W3318</f>
        <v>0</v>
      </c>
      <c r="X3313" s="5">
        <f t="shared" si="6398"/>
        <v>0</v>
      </c>
      <c r="Y3313" s="5">
        <f t="shared" si="6398"/>
        <v>0</v>
      </c>
      <c r="Z3313" s="5">
        <f t="shared" si="6398"/>
        <v>0</v>
      </c>
      <c r="AA3313" s="5">
        <f t="shared" si="6398"/>
        <v>0</v>
      </c>
      <c r="AB3313" s="5">
        <f t="shared" si="6398"/>
        <v>0</v>
      </c>
      <c r="AC3313" s="5">
        <f t="shared" si="6398"/>
        <v>0</v>
      </c>
      <c r="AD3313" s="5">
        <f t="shared" ref="AD3313" si="6399">AD3314+AD3316+AD3318</f>
        <v>0</v>
      </c>
      <c r="AE3313" s="5">
        <f t="shared" ref="AE3313" si="6400">AE3314+AE3316+AE3318</f>
        <v>0</v>
      </c>
      <c r="AF3313" s="5">
        <f t="shared" si="6398"/>
        <v>0</v>
      </c>
      <c r="AG3313" s="5">
        <f t="shared" si="6355"/>
        <v>42079.5</v>
      </c>
      <c r="AH3313" s="5">
        <f t="shared" si="6353"/>
        <v>37918.9</v>
      </c>
      <c r="AI3313" s="5">
        <f t="shared" si="6354"/>
        <v>37918.9</v>
      </c>
      <c r="AJ3313" s="5">
        <f t="shared" si="6393"/>
        <v>0</v>
      </c>
      <c r="AK3313" s="17"/>
      <c r="AL3313" s="27"/>
    </row>
    <row r="3314" spans="1:38" ht="78" x14ac:dyDescent="0.3">
      <c r="A3314" s="4" t="s">
        <v>306</v>
      </c>
      <c r="B3314" s="4" t="s">
        <v>34</v>
      </c>
      <c r="C3314" s="4" t="s">
        <v>97</v>
      </c>
      <c r="D3314" s="4" t="s">
        <v>233</v>
      </c>
      <c r="E3314" s="4" t="s">
        <v>22</v>
      </c>
      <c r="F3314" s="14" t="s">
        <v>556</v>
      </c>
      <c r="G3314" s="5">
        <f>G3315</f>
        <v>33516.9</v>
      </c>
      <c r="H3314" s="5">
        <f t="shared" ref="H3314:AJ3314" si="6401">H3315</f>
        <v>30391.1</v>
      </c>
      <c r="I3314" s="5">
        <f t="shared" si="6401"/>
        <v>30391.1</v>
      </c>
      <c r="J3314" s="5">
        <f t="shared" si="6401"/>
        <v>0</v>
      </c>
      <c r="K3314" s="5">
        <f t="shared" si="6401"/>
        <v>0</v>
      </c>
      <c r="L3314" s="5">
        <f t="shared" si="6401"/>
        <v>0</v>
      </c>
      <c r="M3314" s="5">
        <f t="shared" si="6390"/>
        <v>33516.9</v>
      </c>
      <c r="N3314" s="5">
        <f t="shared" si="6391"/>
        <v>30391.1</v>
      </c>
      <c r="O3314" s="5">
        <f t="shared" si="6392"/>
        <v>30391.1</v>
      </c>
      <c r="P3314" s="5">
        <f t="shared" si="6401"/>
        <v>0</v>
      </c>
      <c r="Q3314" s="5">
        <f t="shared" si="6401"/>
        <v>0</v>
      </c>
      <c r="R3314" s="5">
        <f t="shared" si="6401"/>
        <v>0</v>
      </c>
      <c r="S3314" s="5">
        <f t="shared" si="6401"/>
        <v>0</v>
      </c>
      <c r="T3314" s="5">
        <f t="shared" si="6401"/>
        <v>989.4</v>
      </c>
      <c r="U3314" s="5">
        <f t="shared" si="6401"/>
        <v>0</v>
      </c>
      <c r="V3314" s="5">
        <f t="shared" si="6401"/>
        <v>0</v>
      </c>
      <c r="W3314" s="5">
        <f t="shared" si="6401"/>
        <v>0</v>
      </c>
      <c r="X3314" s="5">
        <f t="shared" si="6401"/>
        <v>0</v>
      </c>
      <c r="Y3314" s="5">
        <f t="shared" si="6401"/>
        <v>0</v>
      </c>
      <c r="Z3314" s="5">
        <f t="shared" si="6401"/>
        <v>0</v>
      </c>
      <c r="AA3314" s="5">
        <f t="shared" si="6401"/>
        <v>0</v>
      </c>
      <c r="AB3314" s="5">
        <f t="shared" si="6401"/>
        <v>0</v>
      </c>
      <c r="AC3314" s="5">
        <f t="shared" si="6401"/>
        <v>0</v>
      </c>
      <c r="AD3314" s="5">
        <f t="shared" si="6401"/>
        <v>0</v>
      </c>
      <c r="AE3314" s="5">
        <f t="shared" si="6401"/>
        <v>0</v>
      </c>
      <c r="AF3314" s="5">
        <f t="shared" si="6401"/>
        <v>0</v>
      </c>
      <c r="AG3314" s="5">
        <f t="shared" si="6355"/>
        <v>34506.300000000003</v>
      </c>
      <c r="AH3314" s="5">
        <f t="shared" si="6353"/>
        <v>30391.1</v>
      </c>
      <c r="AI3314" s="5">
        <f t="shared" si="6354"/>
        <v>30391.1</v>
      </c>
      <c r="AJ3314" s="5">
        <f t="shared" si="6401"/>
        <v>0</v>
      </c>
      <c r="AK3314" s="17"/>
      <c r="AL3314" s="27"/>
    </row>
    <row r="3315" spans="1:38" x14ac:dyDescent="0.3">
      <c r="A3315" s="4" t="s">
        <v>306</v>
      </c>
      <c r="B3315" s="4" t="s">
        <v>34</v>
      </c>
      <c r="C3315" s="4" t="s">
        <v>97</v>
      </c>
      <c r="D3315" s="4" t="s">
        <v>233</v>
      </c>
      <c r="E3315" s="4" t="s">
        <v>23</v>
      </c>
      <c r="F3315" s="14" t="s">
        <v>557</v>
      </c>
      <c r="G3315" s="5">
        <v>33516.9</v>
      </c>
      <c r="H3315" s="5">
        <v>30391.1</v>
      </c>
      <c r="I3315" s="5">
        <v>30391.1</v>
      </c>
      <c r="J3315" s="5"/>
      <c r="K3315" s="5"/>
      <c r="L3315" s="5"/>
      <c r="M3315" s="5">
        <f t="shared" si="6390"/>
        <v>33516.9</v>
      </c>
      <c r="N3315" s="5">
        <f t="shared" si="6391"/>
        <v>30391.1</v>
      </c>
      <c r="O3315" s="5">
        <f t="shared" si="6392"/>
        <v>30391.1</v>
      </c>
      <c r="P3315" s="5"/>
      <c r="Q3315" s="5"/>
      <c r="R3315" s="5"/>
      <c r="S3315" s="5"/>
      <c r="T3315" s="5">
        <v>989.4</v>
      </c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>
        <f t="shared" si="6355"/>
        <v>34506.300000000003</v>
      </c>
      <c r="AH3315" s="5">
        <f t="shared" si="6353"/>
        <v>30391.1</v>
      </c>
      <c r="AI3315" s="5">
        <f t="shared" si="6354"/>
        <v>30391.1</v>
      </c>
      <c r="AJ3315" s="5"/>
      <c r="AK3315" s="17"/>
      <c r="AL3315" s="27"/>
    </row>
    <row r="3316" spans="1:38" ht="31.2" x14ac:dyDescent="0.3">
      <c r="A3316" s="4" t="s">
        <v>306</v>
      </c>
      <c r="B3316" s="4" t="s">
        <v>34</v>
      </c>
      <c r="C3316" s="4" t="s">
        <v>97</v>
      </c>
      <c r="D3316" s="4" t="s">
        <v>233</v>
      </c>
      <c r="E3316" s="4" t="s">
        <v>15</v>
      </c>
      <c r="F3316" s="14" t="s">
        <v>559</v>
      </c>
      <c r="G3316" s="5">
        <f>G3317</f>
        <v>5356.2000000000007</v>
      </c>
      <c r="H3316" s="5">
        <f t="shared" ref="H3316:AJ3316" si="6402">H3317</f>
        <v>5372.9000000000005</v>
      </c>
      <c r="I3316" s="5">
        <f t="shared" si="6402"/>
        <v>5372.9000000000005</v>
      </c>
      <c r="J3316" s="5">
        <f t="shared" si="6402"/>
        <v>0</v>
      </c>
      <c r="K3316" s="5">
        <f t="shared" si="6402"/>
        <v>0</v>
      </c>
      <c r="L3316" s="5">
        <f t="shared" si="6402"/>
        <v>0</v>
      </c>
      <c r="M3316" s="5">
        <f t="shared" si="6390"/>
        <v>5356.2000000000007</v>
      </c>
      <c r="N3316" s="5">
        <f t="shared" si="6391"/>
        <v>5372.9000000000005</v>
      </c>
      <c r="O3316" s="5">
        <f t="shared" si="6392"/>
        <v>5372.9000000000005</v>
      </c>
      <c r="P3316" s="5">
        <f t="shared" si="6402"/>
        <v>0</v>
      </c>
      <c r="Q3316" s="5">
        <f t="shared" si="6402"/>
        <v>0</v>
      </c>
      <c r="R3316" s="5">
        <f t="shared" si="6402"/>
        <v>0</v>
      </c>
      <c r="S3316" s="5">
        <f t="shared" si="6402"/>
        <v>0</v>
      </c>
      <c r="T3316" s="5">
        <f t="shared" si="6402"/>
        <v>68.3</v>
      </c>
      <c r="U3316" s="5">
        <f t="shared" si="6402"/>
        <v>0</v>
      </c>
      <c r="V3316" s="5">
        <f t="shared" si="6402"/>
        <v>0</v>
      </c>
      <c r="W3316" s="5">
        <f t="shared" si="6402"/>
        <v>0</v>
      </c>
      <c r="X3316" s="5">
        <f t="shared" si="6402"/>
        <v>0</v>
      </c>
      <c r="Y3316" s="5">
        <f t="shared" si="6402"/>
        <v>0</v>
      </c>
      <c r="Z3316" s="5">
        <f t="shared" si="6402"/>
        <v>0</v>
      </c>
      <c r="AA3316" s="5">
        <f t="shared" si="6402"/>
        <v>0</v>
      </c>
      <c r="AB3316" s="5">
        <f t="shared" si="6402"/>
        <v>0</v>
      </c>
      <c r="AC3316" s="5">
        <f t="shared" si="6402"/>
        <v>0</v>
      </c>
      <c r="AD3316" s="5">
        <f t="shared" si="6402"/>
        <v>0</v>
      </c>
      <c r="AE3316" s="5">
        <f t="shared" si="6402"/>
        <v>0</v>
      </c>
      <c r="AF3316" s="5">
        <f t="shared" si="6402"/>
        <v>0</v>
      </c>
      <c r="AG3316" s="5">
        <f t="shared" si="6355"/>
        <v>5424.5000000000009</v>
      </c>
      <c r="AH3316" s="5">
        <f t="shared" si="6353"/>
        <v>5372.9000000000005</v>
      </c>
      <c r="AI3316" s="5">
        <f t="shared" si="6354"/>
        <v>5372.9000000000005</v>
      </c>
      <c r="AJ3316" s="5">
        <f t="shared" si="6402"/>
        <v>0</v>
      </c>
      <c r="AK3316" s="17"/>
      <c r="AL3316" s="27"/>
    </row>
    <row r="3317" spans="1:38" ht="31.2" x14ac:dyDescent="0.3">
      <c r="A3317" s="4" t="s">
        <v>306</v>
      </c>
      <c r="B3317" s="4" t="s">
        <v>34</v>
      </c>
      <c r="C3317" s="4" t="s">
        <v>97</v>
      </c>
      <c r="D3317" s="4" t="s">
        <v>233</v>
      </c>
      <c r="E3317" s="4" t="s">
        <v>16</v>
      </c>
      <c r="F3317" s="14" t="s">
        <v>560</v>
      </c>
      <c r="G3317" s="5">
        <v>5356.2000000000007</v>
      </c>
      <c r="H3317" s="5">
        <v>5372.9000000000005</v>
      </c>
      <c r="I3317" s="5">
        <v>5372.9000000000005</v>
      </c>
      <c r="J3317" s="5"/>
      <c r="K3317" s="5"/>
      <c r="L3317" s="5"/>
      <c r="M3317" s="5">
        <f t="shared" si="6390"/>
        <v>5356.2000000000007</v>
      </c>
      <c r="N3317" s="5">
        <f t="shared" si="6391"/>
        <v>5372.9000000000005</v>
      </c>
      <c r="O3317" s="5">
        <f t="shared" si="6392"/>
        <v>5372.9000000000005</v>
      </c>
      <c r="P3317" s="5"/>
      <c r="Q3317" s="5"/>
      <c r="R3317" s="5"/>
      <c r="S3317" s="5"/>
      <c r="T3317" s="5">
        <v>68.3</v>
      </c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>
        <f t="shared" si="6355"/>
        <v>5424.5000000000009</v>
      </c>
      <c r="AH3317" s="5">
        <f t="shared" si="6353"/>
        <v>5372.9000000000005</v>
      </c>
      <c r="AI3317" s="5">
        <f t="shared" si="6354"/>
        <v>5372.9000000000005</v>
      </c>
      <c r="AJ3317" s="5"/>
      <c r="AK3317" s="17"/>
      <c r="AL3317" s="27"/>
    </row>
    <row r="3318" spans="1:38" x14ac:dyDescent="0.3">
      <c r="A3318" s="4" t="s">
        <v>306</v>
      </c>
      <c r="B3318" s="4" t="s">
        <v>34</v>
      </c>
      <c r="C3318" s="4" t="s">
        <v>97</v>
      </c>
      <c r="D3318" s="4" t="s">
        <v>233</v>
      </c>
      <c r="E3318" s="4" t="s">
        <v>17</v>
      </c>
      <c r="F3318" s="14" t="s">
        <v>575</v>
      </c>
      <c r="G3318" s="5">
        <f>G3319</f>
        <v>2148.6999999999998</v>
      </c>
      <c r="H3318" s="5">
        <f t="shared" ref="H3318:AJ3318" si="6403">H3319</f>
        <v>2154.9</v>
      </c>
      <c r="I3318" s="5">
        <f t="shared" si="6403"/>
        <v>2154.9</v>
      </c>
      <c r="J3318" s="5">
        <f t="shared" si="6403"/>
        <v>0</v>
      </c>
      <c r="K3318" s="5">
        <f t="shared" si="6403"/>
        <v>0</v>
      </c>
      <c r="L3318" s="5">
        <f t="shared" si="6403"/>
        <v>0</v>
      </c>
      <c r="M3318" s="5">
        <f t="shared" si="6390"/>
        <v>2148.6999999999998</v>
      </c>
      <c r="N3318" s="5">
        <f t="shared" si="6391"/>
        <v>2154.9</v>
      </c>
      <c r="O3318" s="5">
        <f t="shared" si="6392"/>
        <v>2154.9</v>
      </c>
      <c r="P3318" s="5">
        <f t="shared" si="6403"/>
        <v>0</v>
      </c>
      <c r="Q3318" s="5">
        <f t="shared" si="6403"/>
        <v>0</v>
      </c>
      <c r="R3318" s="5">
        <f t="shared" si="6403"/>
        <v>0</v>
      </c>
      <c r="S3318" s="5">
        <f t="shared" si="6403"/>
        <v>0</v>
      </c>
      <c r="T3318" s="5">
        <f t="shared" si="6403"/>
        <v>0</v>
      </c>
      <c r="U3318" s="5">
        <f t="shared" si="6403"/>
        <v>0</v>
      </c>
      <c r="V3318" s="5">
        <f t="shared" si="6403"/>
        <v>0</v>
      </c>
      <c r="W3318" s="5">
        <f t="shared" si="6403"/>
        <v>0</v>
      </c>
      <c r="X3318" s="5">
        <f t="shared" si="6403"/>
        <v>0</v>
      </c>
      <c r="Y3318" s="5">
        <f t="shared" si="6403"/>
        <v>0</v>
      </c>
      <c r="Z3318" s="5">
        <f t="shared" si="6403"/>
        <v>0</v>
      </c>
      <c r="AA3318" s="5">
        <f t="shared" si="6403"/>
        <v>0</v>
      </c>
      <c r="AB3318" s="5">
        <f t="shared" si="6403"/>
        <v>0</v>
      </c>
      <c r="AC3318" s="5">
        <f t="shared" si="6403"/>
        <v>0</v>
      </c>
      <c r="AD3318" s="5">
        <f t="shared" si="6403"/>
        <v>0</v>
      </c>
      <c r="AE3318" s="5">
        <f t="shared" si="6403"/>
        <v>0</v>
      </c>
      <c r="AF3318" s="5">
        <f t="shared" si="6403"/>
        <v>0</v>
      </c>
      <c r="AG3318" s="5">
        <f t="shared" si="6355"/>
        <v>2148.6999999999998</v>
      </c>
      <c r="AH3318" s="5">
        <f t="shared" si="6353"/>
        <v>2154.9</v>
      </c>
      <c r="AI3318" s="5">
        <f t="shared" si="6354"/>
        <v>2154.9</v>
      </c>
      <c r="AJ3318" s="5">
        <f t="shared" si="6403"/>
        <v>0</v>
      </c>
      <c r="AK3318" s="17"/>
      <c r="AL3318" s="27"/>
    </row>
    <row r="3319" spans="1:38" x14ac:dyDescent="0.3">
      <c r="A3319" s="4" t="s">
        <v>306</v>
      </c>
      <c r="B3319" s="4" t="s">
        <v>34</v>
      </c>
      <c r="C3319" s="4" t="s">
        <v>97</v>
      </c>
      <c r="D3319" s="4" t="s">
        <v>233</v>
      </c>
      <c r="E3319" s="4" t="s">
        <v>24</v>
      </c>
      <c r="F3319" s="14" t="s">
        <v>578</v>
      </c>
      <c r="G3319" s="5">
        <v>2148.6999999999998</v>
      </c>
      <c r="H3319" s="5">
        <v>2154.9</v>
      </c>
      <c r="I3319" s="5">
        <v>2154.9</v>
      </c>
      <c r="J3319" s="5"/>
      <c r="K3319" s="5"/>
      <c r="L3319" s="5"/>
      <c r="M3319" s="5">
        <f t="shared" si="6390"/>
        <v>2148.6999999999998</v>
      </c>
      <c r="N3319" s="5">
        <f t="shared" si="6391"/>
        <v>2154.9</v>
      </c>
      <c r="O3319" s="5">
        <f t="shared" si="6392"/>
        <v>2154.9</v>
      </c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>
        <f t="shared" si="6355"/>
        <v>2148.6999999999998</v>
      </c>
      <c r="AH3319" s="5">
        <f t="shared" si="6353"/>
        <v>2154.9</v>
      </c>
      <c r="AI3319" s="5">
        <f t="shared" si="6354"/>
        <v>2154.9</v>
      </c>
      <c r="AJ3319" s="5"/>
      <c r="AK3319" s="17"/>
      <c r="AL3319" s="27"/>
    </row>
    <row r="3320" spans="1:38" ht="46.8" x14ac:dyDescent="0.3">
      <c r="A3320" s="4" t="s">
        <v>306</v>
      </c>
      <c r="B3320" s="4" t="s">
        <v>34</v>
      </c>
      <c r="C3320" s="4" t="s">
        <v>97</v>
      </c>
      <c r="D3320" s="4" t="s">
        <v>1068</v>
      </c>
      <c r="E3320" s="4"/>
      <c r="F3320" s="14" t="s">
        <v>1127</v>
      </c>
      <c r="G3320" s="5">
        <f>G3321+G3325+G3332</f>
        <v>229059.5</v>
      </c>
      <c r="H3320" s="5">
        <f t="shared" ref="H3320:AJ3320" si="6404">H3321+H3325+H3332</f>
        <v>225246.8</v>
      </c>
      <c r="I3320" s="5">
        <f t="shared" si="6404"/>
        <v>213214.59999999998</v>
      </c>
      <c r="J3320" s="5">
        <f t="shared" ref="J3320:L3320" si="6405">J3321+J3325+J3332</f>
        <v>0</v>
      </c>
      <c r="K3320" s="5">
        <f t="shared" si="6405"/>
        <v>0</v>
      </c>
      <c r="L3320" s="5">
        <f t="shared" si="6405"/>
        <v>0</v>
      </c>
      <c r="M3320" s="5">
        <f t="shared" si="6390"/>
        <v>229059.5</v>
      </c>
      <c r="N3320" s="5">
        <f t="shared" si="6391"/>
        <v>225246.8</v>
      </c>
      <c r="O3320" s="5">
        <f t="shared" si="6392"/>
        <v>213214.59999999998</v>
      </c>
      <c r="P3320" s="5">
        <f t="shared" ref="P3320:V3320" si="6406">P3321+P3325+P3332</f>
        <v>0</v>
      </c>
      <c r="Q3320" s="5">
        <f t="shared" ref="Q3320:R3320" si="6407">Q3321+Q3325+Q3332</f>
        <v>0</v>
      </c>
      <c r="R3320" s="5">
        <f t="shared" si="6407"/>
        <v>4956.098</v>
      </c>
      <c r="S3320" s="5">
        <f t="shared" ref="S3320" si="6408">S3321+S3325+S3332</f>
        <v>0</v>
      </c>
      <c r="T3320" s="5">
        <f t="shared" si="6406"/>
        <v>3336</v>
      </c>
      <c r="U3320" s="5">
        <f t="shared" si="6406"/>
        <v>0</v>
      </c>
      <c r="V3320" s="5">
        <f t="shared" si="6406"/>
        <v>0</v>
      </c>
      <c r="W3320" s="5">
        <f t="shared" ref="W3320:AF3320" si="6409">W3321+W3325+W3332</f>
        <v>0</v>
      </c>
      <c r="X3320" s="5">
        <f t="shared" si="6409"/>
        <v>0</v>
      </c>
      <c r="Y3320" s="5">
        <f t="shared" si="6409"/>
        <v>0</v>
      </c>
      <c r="Z3320" s="5">
        <f t="shared" si="6409"/>
        <v>0</v>
      </c>
      <c r="AA3320" s="5">
        <f t="shared" si="6409"/>
        <v>0</v>
      </c>
      <c r="AB3320" s="5">
        <f t="shared" si="6409"/>
        <v>0</v>
      </c>
      <c r="AC3320" s="5">
        <f t="shared" si="6409"/>
        <v>0</v>
      </c>
      <c r="AD3320" s="5">
        <f t="shared" ref="AD3320" si="6410">AD3321+AD3325+AD3332</f>
        <v>0</v>
      </c>
      <c r="AE3320" s="5">
        <f t="shared" ref="AE3320" si="6411">AE3321+AE3325+AE3332</f>
        <v>0</v>
      </c>
      <c r="AF3320" s="5">
        <f t="shared" si="6409"/>
        <v>0</v>
      </c>
      <c r="AG3320" s="5">
        <f t="shared" si="6355"/>
        <v>237351.598</v>
      </c>
      <c r="AH3320" s="5">
        <f t="shared" si="6353"/>
        <v>225246.8</v>
      </c>
      <c r="AI3320" s="5">
        <f t="shared" si="6354"/>
        <v>213214.59999999998</v>
      </c>
      <c r="AJ3320" s="5">
        <f t="shared" si="6404"/>
        <v>0</v>
      </c>
      <c r="AK3320" s="17"/>
      <c r="AL3320" s="27"/>
    </row>
    <row r="3321" spans="1:38" ht="62.4" x14ac:dyDescent="0.3">
      <c r="A3321" s="4" t="s">
        <v>306</v>
      </c>
      <c r="B3321" s="4" t="s">
        <v>34</v>
      </c>
      <c r="C3321" s="4" t="s">
        <v>97</v>
      </c>
      <c r="D3321" s="4" t="s">
        <v>1069</v>
      </c>
      <c r="E3321" s="4"/>
      <c r="F3321" s="14" t="s">
        <v>1128</v>
      </c>
      <c r="G3321" s="5">
        <f>G3322</f>
        <v>132363.79999999999</v>
      </c>
      <c r="H3321" s="5">
        <f t="shared" ref="H3321:AJ3323" si="6412">H3322</f>
        <v>133610.6</v>
      </c>
      <c r="I3321" s="5">
        <f t="shared" si="6412"/>
        <v>129857.4</v>
      </c>
      <c r="J3321" s="5">
        <f t="shared" si="6412"/>
        <v>0</v>
      </c>
      <c r="K3321" s="5">
        <f t="shared" si="6412"/>
        <v>0</v>
      </c>
      <c r="L3321" s="5">
        <f t="shared" si="6412"/>
        <v>0</v>
      </c>
      <c r="M3321" s="5">
        <f t="shared" si="6390"/>
        <v>132363.79999999999</v>
      </c>
      <c r="N3321" s="5">
        <f t="shared" si="6391"/>
        <v>133610.6</v>
      </c>
      <c r="O3321" s="5">
        <f t="shared" si="6392"/>
        <v>129857.4</v>
      </c>
      <c r="P3321" s="5">
        <f t="shared" si="6412"/>
        <v>0</v>
      </c>
      <c r="Q3321" s="5">
        <f t="shared" si="6412"/>
        <v>0</v>
      </c>
      <c r="R3321" s="5">
        <f t="shared" si="6412"/>
        <v>4832.13</v>
      </c>
      <c r="S3321" s="5">
        <f t="shared" si="6412"/>
        <v>0</v>
      </c>
      <c r="T3321" s="5">
        <f t="shared" si="6412"/>
        <v>0</v>
      </c>
      <c r="U3321" s="5">
        <f t="shared" si="6412"/>
        <v>0</v>
      </c>
      <c r="V3321" s="5">
        <f t="shared" si="6412"/>
        <v>0</v>
      </c>
      <c r="W3321" s="5">
        <f t="shared" si="6412"/>
        <v>0</v>
      </c>
      <c r="X3321" s="5">
        <f t="shared" si="6412"/>
        <v>0</v>
      </c>
      <c r="Y3321" s="5">
        <f t="shared" si="6412"/>
        <v>0</v>
      </c>
      <c r="Z3321" s="5">
        <f t="shared" si="6412"/>
        <v>0</v>
      </c>
      <c r="AA3321" s="5">
        <f t="shared" si="6412"/>
        <v>0</v>
      </c>
      <c r="AB3321" s="5">
        <f t="shared" si="6412"/>
        <v>0</v>
      </c>
      <c r="AC3321" s="5">
        <f t="shared" si="6412"/>
        <v>0</v>
      </c>
      <c r="AD3321" s="5">
        <f t="shared" si="6412"/>
        <v>0</v>
      </c>
      <c r="AE3321" s="5">
        <f t="shared" si="6412"/>
        <v>0</v>
      </c>
      <c r="AF3321" s="5">
        <f t="shared" si="6412"/>
        <v>0</v>
      </c>
      <c r="AG3321" s="5">
        <f t="shared" si="6355"/>
        <v>137195.93</v>
      </c>
      <c r="AH3321" s="5">
        <f t="shared" si="6353"/>
        <v>133610.6</v>
      </c>
      <c r="AI3321" s="5">
        <f t="shared" si="6354"/>
        <v>129857.4</v>
      </c>
      <c r="AJ3321" s="5">
        <f t="shared" si="6412"/>
        <v>0</v>
      </c>
      <c r="AK3321" s="17"/>
      <c r="AL3321" s="27"/>
    </row>
    <row r="3322" spans="1:38" ht="46.8" x14ac:dyDescent="0.3">
      <c r="A3322" s="4" t="s">
        <v>306</v>
      </c>
      <c r="B3322" s="4" t="s">
        <v>34</v>
      </c>
      <c r="C3322" s="4" t="s">
        <v>97</v>
      </c>
      <c r="D3322" s="4" t="s">
        <v>1070</v>
      </c>
      <c r="E3322" s="4"/>
      <c r="F3322" s="14" t="s">
        <v>1129</v>
      </c>
      <c r="G3322" s="5">
        <f>G3323</f>
        <v>132363.79999999999</v>
      </c>
      <c r="H3322" s="5">
        <f t="shared" si="6412"/>
        <v>133610.6</v>
      </c>
      <c r="I3322" s="5">
        <f t="shared" si="6412"/>
        <v>129857.4</v>
      </c>
      <c r="J3322" s="5">
        <f t="shared" si="6412"/>
        <v>0</v>
      </c>
      <c r="K3322" s="5">
        <f t="shared" si="6412"/>
        <v>0</v>
      </c>
      <c r="L3322" s="5">
        <f t="shared" si="6412"/>
        <v>0</v>
      </c>
      <c r="M3322" s="5">
        <f t="shared" si="6390"/>
        <v>132363.79999999999</v>
      </c>
      <c r="N3322" s="5">
        <f t="shared" si="6391"/>
        <v>133610.6</v>
      </c>
      <c r="O3322" s="5">
        <f t="shared" si="6392"/>
        <v>129857.4</v>
      </c>
      <c r="P3322" s="5">
        <f t="shared" si="6412"/>
        <v>0</v>
      </c>
      <c r="Q3322" s="5">
        <f t="shared" si="6412"/>
        <v>0</v>
      </c>
      <c r="R3322" s="5">
        <f t="shared" si="6412"/>
        <v>4832.13</v>
      </c>
      <c r="S3322" s="5">
        <f t="shared" si="6412"/>
        <v>0</v>
      </c>
      <c r="T3322" s="5">
        <f t="shared" si="6412"/>
        <v>0</v>
      </c>
      <c r="U3322" s="5">
        <f t="shared" si="6412"/>
        <v>0</v>
      </c>
      <c r="V3322" s="5">
        <f t="shared" si="6412"/>
        <v>0</v>
      </c>
      <c r="W3322" s="5">
        <f t="shared" si="6412"/>
        <v>0</v>
      </c>
      <c r="X3322" s="5">
        <f t="shared" si="6412"/>
        <v>0</v>
      </c>
      <c r="Y3322" s="5">
        <f t="shared" si="6412"/>
        <v>0</v>
      </c>
      <c r="Z3322" s="5">
        <f t="shared" si="6412"/>
        <v>0</v>
      </c>
      <c r="AA3322" s="5">
        <f t="shared" si="6412"/>
        <v>0</v>
      </c>
      <c r="AB3322" s="5">
        <f t="shared" si="6412"/>
        <v>0</v>
      </c>
      <c r="AC3322" s="5">
        <f t="shared" si="6412"/>
        <v>0</v>
      </c>
      <c r="AD3322" s="5">
        <f t="shared" si="6412"/>
        <v>0</v>
      </c>
      <c r="AE3322" s="5">
        <f t="shared" si="6412"/>
        <v>0</v>
      </c>
      <c r="AF3322" s="5">
        <f t="shared" si="6412"/>
        <v>0</v>
      </c>
      <c r="AG3322" s="5">
        <f t="shared" si="6355"/>
        <v>137195.93</v>
      </c>
      <c r="AH3322" s="5">
        <f t="shared" si="6353"/>
        <v>133610.6</v>
      </c>
      <c r="AI3322" s="5">
        <f t="shared" si="6354"/>
        <v>129857.4</v>
      </c>
      <c r="AJ3322" s="5">
        <f t="shared" si="6412"/>
        <v>0</v>
      </c>
      <c r="AK3322" s="17"/>
      <c r="AL3322" s="27"/>
    </row>
    <row r="3323" spans="1:38" ht="31.2" x14ac:dyDescent="0.3">
      <c r="A3323" s="4" t="s">
        <v>306</v>
      </c>
      <c r="B3323" s="4" t="s">
        <v>34</v>
      </c>
      <c r="C3323" s="4" t="s">
        <v>97</v>
      </c>
      <c r="D3323" s="4" t="s">
        <v>1070</v>
      </c>
      <c r="E3323" s="4" t="s">
        <v>15</v>
      </c>
      <c r="F3323" s="14" t="s">
        <v>559</v>
      </c>
      <c r="G3323" s="5">
        <f>G3324</f>
        <v>132363.79999999999</v>
      </c>
      <c r="H3323" s="5">
        <f t="shared" si="6412"/>
        <v>133610.6</v>
      </c>
      <c r="I3323" s="5">
        <f t="shared" si="6412"/>
        <v>129857.4</v>
      </c>
      <c r="J3323" s="5">
        <f t="shared" si="6412"/>
        <v>0</v>
      </c>
      <c r="K3323" s="5">
        <f t="shared" si="6412"/>
        <v>0</v>
      </c>
      <c r="L3323" s="5">
        <f t="shared" si="6412"/>
        <v>0</v>
      </c>
      <c r="M3323" s="5">
        <f t="shared" si="6390"/>
        <v>132363.79999999999</v>
      </c>
      <c r="N3323" s="5">
        <f t="shared" si="6391"/>
        <v>133610.6</v>
      </c>
      <c r="O3323" s="5">
        <f t="shared" si="6392"/>
        <v>129857.4</v>
      </c>
      <c r="P3323" s="5">
        <f t="shared" si="6412"/>
        <v>0</v>
      </c>
      <c r="Q3323" s="5">
        <f t="shared" si="6412"/>
        <v>0</v>
      </c>
      <c r="R3323" s="5">
        <f t="shared" si="6412"/>
        <v>4832.13</v>
      </c>
      <c r="S3323" s="5">
        <f t="shared" si="6412"/>
        <v>0</v>
      </c>
      <c r="T3323" s="5">
        <f t="shared" si="6412"/>
        <v>0</v>
      </c>
      <c r="U3323" s="5">
        <f t="shared" si="6412"/>
        <v>0</v>
      </c>
      <c r="V3323" s="5">
        <f t="shared" si="6412"/>
        <v>0</v>
      </c>
      <c r="W3323" s="5">
        <f t="shared" si="6412"/>
        <v>0</v>
      </c>
      <c r="X3323" s="5">
        <f t="shared" si="6412"/>
        <v>0</v>
      </c>
      <c r="Y3323" s="5">
        <f t="shared" si="6412"/>
        <v>0</v>
      </c>
      <c r="Z3323" s="5">
        <f t="shared" si="6412"/>
        <v>0</v>
      </c>
      <c r="AA3323" s="5">
        <f t="shared" si="6412"/>
        <v>0</v>
      </c>
      <c r="AB3323" s="5">
        <f t="shared" si="6412"/>
        <v>0</v>
      </c>
      <c r="AC3323" s="5">
        <f t="shared" si="6412"/>
        <v>0</v>
      </c>
      <c r="AD3323" s="5">
        <f t="shared" si="6412"/>
        <v>0</v>
      </c>
      <c r="AE3323" s="5">
        <f t="shared" si="6412"/>
        <v>0</v>
      </c>
      <c r="AF3323" s="5">
        <f t="shared" si="6412"/>
        <v>0</v>
      </c>
      <c r="AG3323" s="5">
        <f t="shared" si="6355"/>
        <v>137195.93</v>
      </c>
      <c r="AH3323" s="5">
        <f t="shared" si="6353"/>
        <v>133610.6</v>
      </c>
      <c r="AI3323" s="5">
        <f t="shared" si="6354"/>
        <v>129857.4</v>
      </c>
      <c r="AJ3323" s="5">
        <f t="shared" si="6412"/>
        <v>0</v>
      </c>
      <c r="AK3323" s="17"/>
      <c r="AL3323" s="27"/>
    </row>
    <row r="3324" spans="1:38" ht="31.2" x14ac:dyDescent="0.3">
      <c r="A3324" s="4" t="s">
        <v>306</v>
      </c>
      <c r="B3324" s="4" t="s">
        <v>34</v>
      </c>
      <c r="C3324" s="4" t="s">
        <v>97</v>
      </c>
      <c r="D3324" s="4" t="s">
        <v>1070</v>
      </c>
      <c r="E3324" s="4" t="s">
        <v>16</v>
      </c>
      <c r="F3324" s="14" t="s">
        <v>560</v>
      </c>
      <c r="G3324" s="5">
        <v>132363.79999999999</v>
      </c>
      <c r="H3324" s="5">
        <v>133610.6</v>
      </c>
      <c r="I3324" s="5">
        <v>129857.4</v>
      </c>
      <c r="J3324" s="5"/>
      <c r="K3324" s="5"/>
      <c r="L3324" s="5"/>
      <c r="M3324" s="5">
        <f t="shared" si="6390"/>
        <v>132363.79999999999</v>
      </c>
      <c r="N3324" s="5">
        <f t="shared" si="6391"/>
        <v>133610.6</v>
      </c>
      <c r="O3324" s="5">
        <f t="shared" si="6392"/>
        <v>129857.4</v>
      </c>
      <c r="P3324" s="5"/>
      <c r="Q3324" s="5"/>
      <c r="R3324" s="5">
        <v>4832.13</v>
      </c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>
        <f t="shared" si="6355"/>
        <v>137195.93</v>
      </c>
      <c r="AH3324" s="5">
        <f t="shared" si="6353"/>
        <v>133610.6</v>
      </c>
      <c r="AI3324" s="5">
        <f t="shared" si="6354"/>
        <v>129857.4</v>
      </c>
      <c r="AJ3324" s="5"/>
      <c r="AK3324" s="17"/>
      <c r="AL3324" s="27"/>
    </row>
    <row r="3325" spans="1:38" ht="31.2" x14ac:dyDescent="0.3">
      <c r="A3325" s="4" t="s">
        <v>306</v>
      </c>
      <c r="B3325" s="4" t="s">
        <v>34</v>
      </c>
      <c r="C3325" s="4" t="s">
        <v>97</v>
      </c>
      <c r="D3325" s="4" t="s">
        <v>1071</v>
      </c>
      <c r="E3325" s="4"/>
      <c r="F3325" s="14" t="s">
        <v>1130</v>
      </c>
      <c r="G3325" s="5">
        <f>G3326+G3329</f>
        <v>54760.7</v>
      </c>
      <c r="H3325" s="5">
        <f t="shared" ref="H3325:AJ3325" si="6413">H3326+H3329</f>
        <v>58563.5</v>
      </c>
      <c r="I3325" s="5">
        <f t="shared" si="6413"/>
        <v>54703.4</v>
      </c>
      <c r="J3325" s="5">
        <f t="shared" ref="J3325:L3325" si="6414">J3326+J3329</f>
        <v>0</v>
      </c>
      <c r="K3325" s="5">
        <f t="shared" si="6414"/>
        <v>0</v>
      </c>
      <c r="L3325" s="5">
        <f t="shared" si="6414"/>
        <v>0</v>
      </c>
      <c r="M3325" s="5">
        <f t="shared" si="6390"/>
        <v>54760.7</v>
      </c>
      <c r="N3325" s="5">
        <f t="shared" si="6391"/>
        <v>58563.5</v>
      </c>
      <c r="O3325" s="5">
        <f t="shared" si="6392"/>
        <v>54703.4</v>
      </c>
      <c r="P3325" s="5">
        <f t="shared" ref="P3325:V3325" si="6415">P3326+P3329</f>
        <v>0</v>
      </c>
      <c r="Q3325" s="5">
        <f t="shared" ref="Q3325:R3325" si="6416">Q3326+Q3329</f>
        <v>0</v>
      </c>
      <c r="R3325" s="5">
        <f t="shared" si="6416"/>
        <v>123.968</v>
      </c>
      <c r="S3325" s="5">
        <f t="shared" ref="S3325" si="6417">S3326+S3329</f>
        <v>0</v>
      </c>
      <c r="T3325" s="5">
        <f t="shared" si="6415"/>
        <v>0</v>
      </c>
      <c r="U3325" s="5">
        <f t="shared" si="6415"/>
        <v>0</v>
      </c>
      <c r="V3325" s="5">
        <f t="shared" si="6415"/>
        <v>0</v>
      </c>
      <c r="W3325" s="5">
        <f t="shared" ref="W3325:AF3325" si="6418">W3326+W3329</f>
        <v>0</v>
      </c>
      <c r="X3325" s="5">
        <f t="shared" si="6418"/>
        <v>0</v>
      </c>
      <c r="Y3325" s="5">
        <f t="shared" si="6418"/>
        <v>0</v>
      </c>
      <c r="Z3325" s="5">
        <f t="shared" si="6418"/>
        <v>0</v>
      </c>
      <c r="AA3325" s="5">
        <f t="shared" si="6418"/>
        <v>0</v>
      </c>
      <c r="AB3325" s="5">
        <f t="shared" si="6418"/>
        <v>0</v>
      </c>
      <c r="AC3325" s="5">
        <f t="shared" si="6418"/>
        <v>0</v>
      </c>
      <c r="AD3325" s="5">
        <f t="shared" ref="AD3325" si="6419">AD3326+AD3329</f>
        <v>0</v>
      </c>
      <c r="AE3325" s="5">
        <f t="shared" ref="AE3325" si="6420">AE3326+AE3329</f>
        <v>0</v>
      </c>
      <c r="AF3325" s="5">
        <f t="shared" si="6418"/>
        <v>0</v>
      </c>
      <c r="AG3325" s="5">
        <f t="shared" si="6355"/>
        <v>54884.667999999998</v>
      </c>
      <c r="AH3325" s="5">
        <f t="shared" si="6353"/>
        <v>58563.5</v>
      </c>
      <c r="AI3325" s="5">
        <f t="shared" si="6354"/>
        <v>54703.4</v>
      </c>
      <c r="AJ3325" s="5">
        <f t="shared" si="6413"/>
        <v>0</v>
      </c>
      <c r="AK3325" s="17"/>
      <c r="AL3325" s="27"/>
    </row>
    <row r="3326" spans="1:38" ht="31.2" x14ac:dyDescent="0.3">
      <c r="A3326" s="4" t="s">
        <v>306</v>
      </c>
      <c r="B3326" s="4" t="s">
        <v>34</v>
      </c>
      <c r="C3326" s="4" t="s">
        <v>97</v>
      </c>
      <c r="D3326" s="4" t="s">
        <v>1072</v>
      </c>
      <c r="E3326" s="4"/>
      <c r="F3326" s="14" t="s">
        <v>1131</v>
      </c>
      <c r="G3326" s="5">
        <f>G3327</f>
        <v>51263.7</v>
      </c>
      <c r="H3326" s="5">
        <f t="shared" ref="H3326:AJ3327" si="6421">H3327</f>
        <v>55066.5</v>
      </c>
      <c r="I3326" s="5">
        <f t="shared" si="6421"/>
        <v>51206.400000000001</v>
      </c>
      <c r="J3326" s="5">
        <f t="shared" si="6421"/>
        <v>0</v>
      </c>
      <c r="K3326" s="5">
        <f t="shared" si="6421"/>
        <v>0</v>
      </c>
      <c r="L3326" s="5">
        <f t="shared" si="6421"/>
        <v>0</v>
      </c>
      <c r="M3326" s="5">
        <f t="shared" si="6390"/>
        <v>51263.7</v>
      </c>
      <c r="N3326" s="5">
        <f t="shared" si="6391"/>
        <v>55066.5</v>
      </c>
      <c r="O3326" s="5">
        <f t="shared" si="6392"/>
        <v>51206.400000000001</v>
      </c>
      <c r="P3326" s="5">
        <f t="shared" si="6421"/>
        <v>0</v>
      </c>
      <c r="Q3326" s="5">
        <f t="shared" si="6421"/>
        <v>0</v>
      </c>
      <c r="R3326" s="5">
        <f t="shared" si="6421"/>
        <v>0</v>
      </c>
      <c r="S3326" s="5">
        <f t="shared" si="6421"/>
        <v>0</v>
      </c>
      <c r="T3326" s="5">
        <f t="shared" si="6421"/>
        <v>0</v>
      </c>
      <c r="U3326" s="5">
        <f t="shared" si="6421"/>
        <v>0</v>
      </c>
      <c r="V3326" s="5">
        <f t="shared" si="6421"/>
        <v>0</v>
      </c>
      <c r="W3326" s="5">
        <f t="shared" si="6421"/>
        <v>0</v>
      </c>
      <c r="X3326" s="5">
        <f t="shared" si="6421"/>
        <v>0</v>
      </c>
      <c r="Y3326" s="5">
        <f t="shared" si="6421"/>
        <v>0</v>
      </c>
      <c r="Z3326" s="5">
        <f t="shared" si="6421"/>
        <v>0</v>
      </c>
      <c r="AA3326" s="5">
        <f t="shared" si="6421"/>
        <v>0</v>
      </c>
      <c r="AB3326" s="5">
        <f t="shared" si="6421"/>
        <v>0</v>
      </c>
      <c r="AC3326" s="5">
        <f t="shared" si="6421"/>
        <v>0</v>
      </c>
      <c r="AD3326" s="5">
        <f t="shared" si="6421"/>
        <v>0</v>
      </c>
      <c r="AE3326" s="5">
        <f t="shared" si="6421"/>
        <v>0</v>
      </c>
      <c r="AF3326" s="5">
        <f t="shared" si="6421"/>
        <v>0</v>
      </c>
      <c r="AG3326" s="5">
        <f t="shared" si="6355"/>
        <v>51263.7</v>
      </c>
      <c r="AH3326" s="5">
        <f t="shared" si="6353"/>
        <v>55066.5</v>
      </c>
      <c r="AI3326" s="5">
        <f t="shared" si="6354"/>
        <v>51206.400000000001</v>
      </c>
      <c r="AJ3326" s="5">
        <f t="shared" si="6421"/>
        <v>0</v>
      </c>
      <c r="AK3326" s="17"/>
      <c r="AL3326" s="27"/>
    </row>
    <row r="3327" spans="1:38" ht="31.2" x14ac:dyDescent="0.3">
      <c r="A3327" s="4" t="s">
        <v>306</v>
      </c>
      <c r="B3327" s="4" t="s">
        <v>34</v>
      </c>
      <c r="C3327" s="4" t="s">
        <v>97</v>
      </c>
      <c r="D3327" s="4" t="s">
        <v>1072</v>
      </c>
      <c r="E3327" s="4" t="s">
        <v>15</v>
      </c>
      <c r="F3327" s="14" t="s">
        <v>559</v>
      </c>
      <c r="G3327" s="5">
        <f>G3328</f>
        <v>51263.7</v>
      </c>
      <c r="H3327" s="5">
        <f t="shared" si="6421"/>
        <v>55066.5</v>
      </c>
      <c r="I3327" s="5">
        <f t="shared" si="6421"/>
        <v>51206.400000000001</v>
      </c>
      <c r="J3327" s="5">
        <f t="shared" si="6421"/>
        <v>0</v>
      </c>
      <c r="K3327" s="5">
        <f t="shared" si="6421"/>
        <v>0</v>
      </c>
      <c r="L3327" s="5">
        <f t="shared" si="6421"/>
        <v>0</v>
      </c>
      <c r="M3327" s="5">
        <f t="shared" si="6390"/>
        <v>51263.7</v>
      </c>
      <c r="N3327" s="5">
        <f t="shared" si="6391"/>
        <v>55066.5</v>
      </c>
      <c r="O3327" s="5">
        <f t="shared" si="6392"/>
        <v>51206.400000000001</v>
      </c>
      <c r="P3327" s="5">
        <f t="shared" si="6421"/>
        <v>0</v>
      </c>
      <c r="Q3327" s="5">
        <f t="shared" si="6421"/>
        <v>0</v>
      </c>
      <c r="R3327" s="5">
        <f t="shared" si="6421"/>
        <v>0</v>
      </c>
      <c r="S3327" s="5">
        <f t="shared" si="6421"/>
        <v>0</v>
      </c>
      <c r="T3327" s="5">
        <f t="shared" si="6421"/>
        <v>0</v>
      </c>
      <c r="U3327" s="5">
        <f t="shared" si="6421"/>
        <v>0</v>
      </c>
      <c r="V3327" s="5">
        <f t="shared" si="6421"/>
        <v>0</v>
      </c>
      <c r="W3327" s="5">
        <f t="shared" si="6421"/>
        <v>0</v>
      </c>
      <c r="X3327" s="5">
        <f t="shared" si="6421"/>
        <v>0</v>
      </c>
      <c r="Y3327" s="5">
        <f t="shared" si="6421"/>
        <v>0</v>
      </c>
      <c r="Z3327" s="5">
        <f t="shared" si="6421"/>
        <v>0</v>
      </c>
      <c r="AA3327" s="5">
        <f t="shared" si="6421"/>
        <v>0</v>
      </c>
      <c r="AB3327" s="5">
        <f t="shared" si="6421"/>
        <v>0</v>
      </c>
      <c r="AC3327" s="5">
        <f t="shared" si="6421"/>
        <v>0</v>
      </c>
      <c r="AD3327" s="5">
        <f t="shared" si="6421"/>
        <v>0</v>
      </c>
      <c r="AE3327" s="5">
        <f t="shared" si="6421"/>
        <v>0</v>
      </c>
      <c r="AF3327" s="5">
        <f t="shared" si="6421"/>
        <v>0</v>
      </c>
      <c r="AG3327" s="5">
        <f t="shared" si="6355"/>
        <v>51263.7</v>
      </c>
      <c r="AH3327" s="5">
        <f t="shared" si="6353"/>
        <v>55066.5</v>
      </c>
      <c r="AI3327" s="5">
        <f t="shared" si="6354"/>
        <v>51206.400000000001</v>
      </c>
      <c r="AJ3327" s="5">
        <f t="shared" si="6421"/>
        <v>0</v>
      </c>
      <c r="AK3327" s="17"/>
      <c r="AL3327" s="27"/>
    </row>
    <row r="3328" spans="1:38" ht="31.2" x14ac:dyDescent="0.3">
      <c r="A3328" s="4" t="s">
        <v>306</v>
      </c>
      <c r="B3328" s="4" t="s">
        <v>34</v>
      </c>
      <c r="C3328" s="4" t="s">
        <v>97</v>
      </c>
      <c r="D3328" s="4" t="s">
        <v>1072</v>
      </c>
      <c r="E3328" s="4" t="s">
        <v>16</v>
      </c>
      <c r="F3328" s="14" t="s">
        <v>560</v>
      </c>
      <c r="G3328" s="5">
        <v>51263.7</v>
      </c>
      <c r="H3328" s="5">
        <v>55066.5</v>
      </c>
      <c r="I3328" s="5">
        <v>51206.400000000001</v>
      </c>
      <c r="J3328" s="5"/>
      <c r="K3328" s="5"/>
      <c r="L3328" s="5"/>
      <c r="M3328" s="5">
        <f t="shared" si="6390"/>
        <v>51263.7</v>
      </c>
      <c r="N3328" s="5">
        <f t="shared" si="6391"/>
        <v>55066.5</v>
      </c>
      <c r="O3328" s="5">
        <f t="shared" si="6392"/>
        <v>51206.400000000001</v>
      </c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>
        <f t="shared" si="6355"/>
        <v>51263.7</v>
      </c>
      <c r="AH3328" s="5">
        <f t="shared" si="6353"/>
        <v>55066.5</v>
      </c>
      <c r="AI3328" s="5">
        <f t="shared" si="6354"/>
        <v>51206.400000000001</v>
      </c>
      <c r="AJ3328" s="5"/>
      <c r="AK3328" s="17"/>
      <c r="AL3328" s="27"/>
    </row>
    <row r="3329" spans="1:38" ht="31.2" x14ac:dyDescent="0.3">
      <c r="A3329" s="4" t="s">
        <v>306</v>
      </c>
      <c r="B3329" s="4" t="s">
        <v>34</v>
      </c>
      <c r="C3329" s="4" t="s">
        <v>97</v>
      </c>
      <c r="D3329" s="4" t="s">
        <v>1073</v>
      </c>
      <c r="E3329" s="4"/>
      <c r="F3329" s="14" t="s">
        <v>1132</v>
      </c>
      <c r="G3329" s="5">
        <f>G3330</f>
        <v>3497</v>
      </c>
      <c r="H3329" s="5">
        <f t="shared" ref="H3329:AJ3330" si="6422">H3330</f>
        <v>3497</v>
      </c>
      <c r="I3329" s="5">
        <f t="shared" si="6422"/>
        <v>3497</v>
      </c>
      <c r="J3329" s="5">
        <f t="shared" si="6422"/>
        <v>0</v>
      </c>
      <c r="K3329" s="5">
        <f t="shared" si="6422"/>
        <v>0</v>
      </c>
      <c r="L3329" s="5">
        <f t="shared" si="6422"/>
        <v>0</v>
      </c>
      <c r="M3329" s="5">
        <f t="shared" si="6390"/>
        <v>3497</v>
      </c>
      <c r="N3329" s="5">
        <f t="shared" si="6391"/>
        <v>3497</v>
      </c>
      <c r="O3329" s="5">
        <f t="shared" si="6392"/>
        <v>3497</v>
      </c>
      <c r="P3329" s="5">
        <f t="shared" si="6422"/>
        <v>0</v>
      </c>
      <c r="Q3329" s="5">
        <f t="shared" si="6422"/>
        <v>0</v>
      </c>
      <c r="R3329" s="5">
        <f t="shared" si="6422"/>
        <v>123.968</v>
      </c>
      <c r="S3329" s="5">
        <f t="shared" si="6422"/>
        <v>0</v>
      </c>
      <c r="T3329" s="5">
        <f t="shared" si="6422"/>
        <v>0</v>
      </c>
      <c r="U3329" s="5">
        <f t="shared" si="6422"/>
        <v>0</v>
      </c>
      <c r="V3329" s="5">
        <f t="shared" si="6422"/>
        <v>0</v>
      </c>
      <c r="W3329" s="5">
        <f t="shared" si="6422"/>
        <v>0</v>
      </c>
      <c r="X3329" s="5">
        <f t="shared" si="6422"/>
        <v>0</v>
      </c>
      <c r="Y3329" s="5">
        <f t="shared" si="6422"/>
        <v>0</v>
      </c>
      <c r="Z3329" s="5">
        <f t="shared" si="6422"/>
        <v>0</v>
      </c>
      <c r="AA3329" s="5">
        <f t="shared" si="6422"/>
        <v>0</v>
      </c>
      <c r="AB3329" s="5">
        <f t="shared" si="6422"/>
        <v>0</v>
      </c>
      <c r="AC3329" s="5">
        <f t="shared" si="6422"/>
        <v>0</v>
      </c>
      <c r="AD3329" s="5">
        <f t="shared" si="6422"/>
        <v>0</v>
      </c>
      <c r="AE3329" s="5">
        <f t="shared" si="6422"/>
        <v>0</v>
      </c>
      <c r="AF3329" s="5">
        <f t="shared" si="6422"/>
        <v>0</v>
      </c>
      <c r="AG3329" s="5">
        <f t="shared" si="6355"/>
        <v>3620.9679999999998</v>
      </c>
      <c r="AH3329" s="5">
        <f t="shared" si="6353"/>
        <v>3497</v>
      </c>
      <c r="AI3329" s="5">
        <f t="shared" si="6354"/>
        <v>3497</v>
      </c>
      <c r="AJ3329" s="5">
        <f t="shared" si="6422"/>
        <v>0</v>
      </c>
      <c r="AK3329" s="17"/>
      <c r="AL3329" s="27"/>
    </row>
    <row r="3330" spans="1:38" ht="31.2" x14ac:dyDescent="0.3">
      <c r="A3330" s="4" t="s">
        <v>306</v>
      </c>
      <c r="B3330" s="4" t="s">
        <v>34</v>
      </c>
      <c r="C3330" s="4" t="s">
        <v>97</v>
      </c>
      <c r="D3330" s="4" t="s">
        <v>1073</v>
      </c>
      <c r="E3330" s="4" t="s">
        <v>15</v>
      </c>
      <c r="F3330" s="14" t="s">
        <v>559</v>
      </c>
      <c r="G3330" s="5">
        <f>G3331</f>
        <v>3497</v>
      </c>
      <c r="H3330" s="5">
        <f t="shared" si="6422"/>
        <v>3497</v>
      </c>
      <c r="I3330" s="5">
        <f t="shared" si="6422"/>
        <v>3497</v>
      </c>
      <c r="J3330" s="5">
        <f t="shared" si="6422"/>
        <v>0</v>
      </c>
      <c r="K3330" s="5">
        <f t="shared" si="6422"/>
        <v>0</v>
      </c>
      <c r="L3330" s="5">
        <f t="shared" si="6422"/>
        <v>0</v>
      </c>
      <c r="M3330" s="5">
        <f t="shared" si="6390"/>
        <v>3497</v>
      </c>
      <c r="N3330" s="5">
        <f t="shared" si="6391"/>
        <v>3497</v>
      </c>
      <c r="O3330" s="5">
        <f t="shared" si="6392"/>
        <v>3497</v>
      </c>
      <c r="P3330" s="5">
        <f t="shared" si="6422"/>
        <v>0</v>
      </c>
      <c r="Q3330" s="5">
        <f t="shared" si="6422"/>
        <v>0</v>
      </c>
      <c r="R3330" s="5">
        <f t="shared" si="6422"/>
        <v>123.968</v>
      </c>
      <c r="S3330" s="5">
        <f t="shared" si="6422"/>
        <v>0</v>
      </c>
      <c r="T3330" s="5">
        <f t="shared" si="6422"/>
        <v>0</v>
      </c>
      <c r="U3330" s="5">
        <f t="shared" si="6422"/>
        <v>0</v>
      </c>
      <c r="V3330" s="5">
        <f t="shared" si="6422"/>
        <v>0</v>
      </c>
      <c r="W3330" s="5">
        <f t="shared" si="6422"/>
        <v>0</v>
      </c>
      <c r="X3330" s="5">
        <f t="shared" si="6422"/>
        <v>0</v>
      </c>
      <c r="Y3330" s="5">
        <f t="shared" si="6422"/>
        <v>0</v>
      </c>
      <c r="Z3330" s="5">
        <f t="shared" si="6422"/>
        <v>0</v>
      </c>
      <c r="AA3330" s="5">
        <f t="shared" si="6422"/>
        <v>0</v>
      </c>
      <c r="AB3330" s="5">
        <f t="shared" si="6422"/>
        <v>0</v>
      </c>
      <c r="AC3330" s="5">
        <f t="shared" si="6422"/>
        <v>0</v>
      </c>
      <c r="AD3330" s="5">
        <f t="shared" si="6422"/>
        <v>0</v>
      </c>
      <c r="AE3330" s="5">
        <f t="shared" si="6422"/>
        <v>0</v>
      </c>
      <c r="AF3330" s="5">
        <f t="shared" si="6422"/>
        <v>0</v>
      </c>
      <c r="AG3330" s="5">
        <f t="shared" si="6355"/>
        <v>3620.9679999999998</v>
      </c>
      <c r="AH3330" s="5">
        <f t="shared" si="6353"/>
        <v>3497</v>
      </c>
      <c r="AI3330" s="5">
        <f t="shared" si="6354"/>
        <v>3497</v>
      </c>
      <c r="AJ3330" s="5">
        <f t="shared" si="6422"/>
        <v>0</v>
      </c>
      <c r="AK3330" s="17"/>
      <c r="AL3330" s="27"/>
    </row>
    <row r="3331" spans="1:38" ht="31.2" x14ac:dyDescent="0.3">
      <c r="A3331" s="4" t="s">
        <v>306</v>
      </c>
      <c r="B3331" s="4" t="s">
        <v>34</v>
      </c>
      <c r="C3331" s="4" t="s">
        <v>97</v>
      </c>
      <c r="D3331" s="4" t="s">
        <v>1073</v>
      </c>
      <c r="E3331" s="4" t="s">
        <v>16</v>
      </c>
      <c r="F3331" s="14" t="s">
        <v>560</v>
      </c>
      <c r="G3331" s="5">
        <v>3497</v>
      </c>
      <c r="H3331" s="5">
        <v>3497</v>
      </c>
      <c r="I3331" s="5">
        <v>3497</v>
      </c>
      <c r="J3331" s="5"/>
      <c r="K3331" s="5"/>
      <c r="L3331" s="5"/>
      <c r="M3331" s="5">
        <f t="shared" si="6390"/>
        <v>3497</v>
      </c>
      <c r="N3331" s="5">
        <f t="shared" si="6391"/>
        <v>3497</v>
      </c>
      <c r="O3331" s="5">
        <f t="shared" si="6392"/>
        <v>3497</v>
      </c>
      <c r="P3331" s="5"/>
      <c r="Q3331" s="5"/>
      <c r="R3331" s="5">
        <v>123.968</v>
      </c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>
        <f t="shared" si="6355"/>
        <v>3620.9679999999998</v>
      </c>
      <c r="AH3331" s="5">
        <f t="shared" si="6353"/>
        <v>3497</v>
      </c>
      <c r="AI3331" s="5">
        <f t="shared" si="6354"/>
        <v>3497</v>
      </c>
      <c r="AJ3331" s="5"/>
      <c r="AK3331" s="17"/>
      <c r="AL3331" s="27"/>
    </row>
    <row r="3332" spans="1:38" ht="46.8" x14ac:dyDescent="0.3">
      <c r="A3332" s="4" t="s">
        <v>306</v>
      </c>
      <c r="B3332" s="4" t="s">
        <v>34</v>
      </c>
      <c r="C3332" s="4" t="s">
        <v>97</v>
      </c>
      <c r="D3332" s="4" t="s">
        <v>1074</v>
      </c>
      <c r="E3332" s="4"/>
      <c r="F3332" s="14" t="s">
        <v>1133</v>
      </c>
      <c r="G3332" s="5">
        <f>G3333</f>
        <v>41935</v>
      </c>
      <c r="H3332" s="5">
        <f t="shared" ref="H3332:AJ3332" si="6423">H3333</f>
        <v>33072.699999999997</v>
      </c>
      <c r="I3332" s="5">
        <f t="shared" si="6423"/>
        <v>28653.8</v>
      </c>
      <c r="J3332" s="5">
        <f t="shared" si="6423"/>
        <v>0</v>
      </c>
      <c r="K3332" s="5">
        <f t="shared" si="6423"/>
        <v>0</v>
      </c>
      <c r="L3332" s="5">
        <f t="shared" si="6423"/>
        <v>0</v>
      </c>
      <c r="M3332" s="5">
        <f t="shared" si="6390"/>
        <v>41935</v>
      </c>
      <c r="N3332" s="5">
        <f t="shared" si="6391"/>
        <v>33072.699999999997</v>
      </c>
      <c r="O3332" s="5">
        <f t="shared" si="6392"/>
        <v>28653.8</v>
      </c>
      <c r="P3332" s="5">
        <f t="shared" si="6423"/>
        <v>0</v>
      </c>
      <c r="Q3332" s="5">
        <f t="shared" si="6423"/>
        <v>0</v>
      </c>
      <c r="R3332" s="5">
        <f t="shared" si="6423"/>
        <v>0</v>
      </c>
      <c r="S3332" s="5">
        <f t="shared" si="6423"/>
        <v>0</v>
      </c>
      <c r="T3332" s="5">
        <f t="shared" si="6423"/>
        <v>3336</v>
      </c>
      <c r="U3332" s="5">
        <f t="shared" si="6423"/>
        <v>0</v>
      </c>
      <c r="V3332" s="5">
        <f t="shared" si="6423"/>
        <v>0</v>
      </c>
      <c r="W3332" s="5">
        <f t="shared" si="6423"/>
        <v>0</v>
      </c>
      <c r="X3332" s="5">
        <f t="shared" si="6423"/>
        <v>0</v>
      </c>
      <c r="Y3332" s="5">
        <f t="shared" si="6423"/>
        <v>0</v>
      </c>
      <c r="Z3332" s="5">
        <f t="shared" si="6423"/>
        <v>0</v>
      </c>
      <c r="AA3332" s="5">
        <f t="shared" si="6423"/>
        <v>0</v>
      </c>
      <c r="AB3332" s="5">
        <f t="shared" si="6423"/>
        <v>0</v>
      </c>
      <c r="AC3332" s="5">
        <f t="shared" si="6423"/>
        <v>0</v>
      </c>
      <c r="AD3332" s="5">
        <f t="shared" si="6423"/>
        <v>0</v>
      </c>
      <c r="AE3332" s="5">
        <f t="shared" si="6423"/>
        <v>0</v>
      </c>
      <c r="AF3332" s="5">
        <f t="shared" si="6423"/>
        <v>0</v>
      </c>
      <c r="AG3332" s="5">
        <f t="shared" si="6355"/>
        <v>45271</v>
      </c>
      <c r="AH3332" s="5">
        <f t="shared" si="6353"/>
        <v>33072.699999999997</v>
      </c>
      <c r="AI3332" s="5">
        <f t="shared" si="6354"/>
        <v>28653.8</v>
      </c>
      <c r="AJ3332" s="5">
        <f t="shared" si="6423"/>
        <v>0</v>
      </c>
      <c r="AK3332" s="17"/>
      <c r="AL3332" s="27"/>
    </row>
    <row r="3333" spans="1:38" ht="62.4" x14ac:dyDescent="0.3">
      <c r="A3333" s="4" t="s">
        <v>306</v>
      </c>
      <c r="B3333" s="4" t="s">
        <v>34</v>
      </c>
      <c r="C3333" s="4" t="s">
        <v>97</v>
      </c>
      <c r="D3333" s="4" t="s">
        <v>1075</v>
      </c>
      <c r="E3333" s="4"/>
      <c r="F3333" s="14" t="s">
        <v>653</v>
      </c>
      <c r="G3333" s="5">
        <f>G3334+G3336</f>
        <v>41935</v>
      </c>
      <c r="H3333" s="5">
        <f t="shared" ref="H3333:AJ3333" si="6424">H3334+H3336</f>
        <v>33072.699999999997</v>
      </c>
      <c r="I3333" s="5">
        <f t="shared" si="6424"/>
        <v>28653.8</v>
      </c>
      <c r="J3333" s="5">
        <f t="shared" ref="J3333:L3333" si="6425">J3334+J3336</f>
        <v>0</v>
      </c>
      <c r="K3333" s="5">
        <f t="shared" si="6425"/>
        <v>0</v>
      </c>
      <c r="L3333" s="5">
        <f t="shared" si="6425"/>
        <v>0</v>
      </c>
      <c r="M3333" s="5">
        <f t="shared" si="6390"/>
        <v>41935</v>
      </c>
      <c r="N3333" s="5">
        <f t="shared" si="6391"/>
        <v>33072.699999999997</v>
      </c>
      <c r="O3333" s="5">
        <f t="shared" si="6392"/>
        <v>28653.8</v>
      </c>
      <c r="P3333" s="5">
        <f t="shared" ref="P3333:V3333" si="6426">P3334+P3336</f>
        <v>0</v>
      </c>
      <c r="Q3333" s="5">
        <f t="shared" ref="Q3333:R3333" si="6427">Q3334+Q3336</f>
        <v>0</v>
      </c>
      <c r="R3333" s="5">
        <f t="shared" si="6427"/>
        <v>0</v>
      </c>
      <c r="S3333" s="5">
        <f t="shared" ref="S3333" si="6428">S3334+S3336</f>
        <v>0</v>
      </c>
      <c r="T3333" s="5">
        <f t="shared" si="6426"/>
        <v>3336</v>
      </c>
      <c r="U3333" s="5">
        <f t="shared" si="6426"/>
        <v>0</v>
      </c>
      <c r="V3333" s="5">
        <f t="shared" si="6426"/>
        <v>0</v>
      </c>
      <c r="W3333" s="5">
        <f t="shared" ref="W3333:AF3333" si="6429">W3334+W3336</f>
        <v>0</v>
      </c>
      <c r="X3333" s="5">
        <f t="shared" si="6429"/>
        <v>0</v>
      </c>
      <c r="Y3333" s="5">
        <f t="shared" si="6429"/>
        <v>0</v>
      </c>
      <c r="Z3333" s="5">
        <f t="shared" si="6429"/>
        <v>0</v>
      </c>
      <c r="AA3333" s="5">
        <f t="shared" si="6429"/>
        <v>0</v>
      </c>
      <c r="AB3333" s="5">
        <f t="shared" si="6429"/>
        <v>0</v>
      </c>
      <c r="AC3333" s="5">
        <f t="shared" si="6429"/>
        <v>0</v>
      </c>
      <c r="AD3333" s="5">
        <f t="shared" ref="AD3333" si="6430">AD3334+AD3336</f>
        <v>0</v>
      </c>
      <c r="AE3333" s="5">
        <f t="shared" ref="AE3333" si="6431">AE3334+AE3336</f>
        <v>0</v>
      </c>
      <c r="AF3333" s="5">
        <f t="shared" si="6429"/>
        <v>0</v>
      </c>
      <c r="AG3333" s="5">
        <f t="shared" si="6355"/>
        <v>45271</v>
      </c>
      <c r="AH3333" s="5">
        <f t="shared" si="6353"/>
        <v>33072.699999999997</v>
      </c>
      <c r="AI3333" s="5">
        <f t="shared" si="6354"/>
        <v>28653.8</v>
      </c>
      <c r="AJ3333" s="5">
        <f t="shared" si="6424"/>
        <v>0</v>
      </c>
      <c r="AK3333" s="17"/>
      <c r="AL3333" s="27"/>
    </row>
    <row r="3334" spans="1:38" ht="31.2" x14ac:dyDescent="0.3">
      <c r="A3334" s="4" t="s">
        <v>306</v>
      </c>
      <c r="B3334" s="4" t="s">
        <v>34</v>
      </c>
      <c r="C3334" s="4" t="s">
        <v>97</v>
      </c>
      <c r="D3334" s="4" t="s">
        <v>1075</v>
      </c>
      <c r="E3334" s="4" t="s">
        <v>15</v>
      </c>
      <c r="F3334" s="14" t="s">
        <v>559</v>
      </c>
      <c r="G3334" s="5">
        <f>G3335</f>
        <v>41908</v>
      </c>
      <c r="H3334" s="5">
        <f t="shared" ref="H3334:AJ3334" si="6432">H3335</f>
        <v>33045.699999999997</v>
      </c>
      <c r="I3334" s="5">
        <f t="shared" si="6432"/>
        <v>28626.799999999999</v>
      </c>
      <c r="J3334" s="5">
        <f t="shared" si="6432"/>
        <v>0</v>
      </c>
      <c r="K3334" s="5">
        <f t="shared" si="6432"/>
        <v>0</v>
      </c>
      <c r="L3334" s="5">
        <f t="shared" si="6432"/>
        <v>0</v>
      </c>
      <c r="M3334" s="5">
        <f t="shared" si="6390"/>
        <v>41908</v>
      </c>
      <c r="N3334" s="5">
        <f t="shared" si="6391"/>
        <v>33045.699999999997</v>
      </c>
      <c r="O3334" s="5">
        <f t="shared" si="6392"/>
        <v>28626.799999999999</v>
      </c>
      <c r="P3334" s="5">
        <f t="shared" si="6432"/>
        <v>0</v>
      </c>
      <c r="Q3334" s="5">
        <f t="shared" si="6432"/>
        <v>0</v>
      </c>
      <c r="R3334" s="5">
        <f t="shared" si="6432"/>
        <v>0</v>
      </c>
      <c r="S3334" s="5">
        <f t="shared" si="6432"/>
        <v>0</v>
      </c>
      <c r="T3334" s="5">
        <f t="shared" si="6432"/>
        <v>3336</v>
      </c>
      <c r="U3334" s="5">
        <f t="shared" si="6432"/>
        <v>0</v>
      </c>
      <c r="V3334" s="5">
        <f t="shared" si="6432"/>
        <v>0</v>
      </c>
      <c r="W3334" s="5">
        <f t="shared" si="6432"/>
        <v>0</v>
      </c>
      <c r="X3334" s="5">
        <f t="shared" si="6432"/>
        <v>0</v>
      </c>
      <c r="Y3334" s="5">
        <f t="shared" si="6432"/>
        <v>0</v>
      </c>
      <c r="Z3334" s="5">
        <f t="shared" si="6432"/>
        <v>0</v>
      </c>
      <c r="AA3334" s="5">
        <f t="shared" si="6432"/>
        <v>0</v>
      </c>
      <c r="AB3334" s="5">
        <f t="shared" si="6432"/>
        <v>0</v>
      </c>
      <c r="AC3334" s="5">
        <f t="shared" si="6432"/>
        <v>0</v>
      </c>
      <c r="AD3334" s="5">
        <f t="shared" si="6432"/>
        <v>0</v>
      </c>
      <c r="AE3334" s="5">
        <f t="shared" si="6432"/>
        <v>0</v>
      </c>
      <c r="AF3334" s="5">
        <f t="shared" si="6432"/>
        <v>0</v>
      </c>
      <c r="AG3334" s="5">
        <f t="shared" si="6355"/>
        <v>45244</v>
      </c>
      <c r="AH3334" s="5">
        <f t="shared" si="6353"/>
        <v>33045.699999999997</v>
      </c>
      <c r="AI3334" s="5">
        <f t="shared" si="6354"/>
        <v>28626.799999999999</v>
      </c>
      <c r="AJ3334" s="5">
        <f t="shared" si="6432"/>
        <v>0</v>
      </c>
      <c r="AK3334" s="17"/>
      <c r="AL3334" s="27"/>
    </row>
    <row r="3335" spans="1:38" ht="31.2" x14ac:dyDescent="0.3">
      <c r="A3335" s="4" t="s">
        <v>306</v>
      </c>
      <c r="B3335" s="4" t="s">
        <v>34</v>
      </c>
      <c r="C3335" s="4" t="s">
        <v>97</v>
      </c>
      <c r="D3335" s="4" t="s">
        <v>1075</v>
      </c>
      <c r="E3335" s="4" t="s">
        <v>16</v>
      </c>
      <c r="F3335" s="14" t="s">
        <v>560</v>
      </c>
      <c r="G3335" s="5">
        <v>41908</v>
      </c>
      <c r="H3335" s="5">
        <v>33045.699999999997</v>
      </c>
      <c r="I3335" s="5">
        <v>28626.799999999999</v>
      </c>
      <c r="J3335" s="5"/>
      <c r="K3335" s="5"/>
      <c r="L3335" s="5"/>
      <c r="M3335" s="5">
        <f t="shared" si="6390"/>
        <v>41908</v>
      </c>
      <c r="N3335" s="5">
        <f t="shared" si="6391"/>
        <v>33045.699999999997</v>
      </c>
      <c r="O3335" s="5">
        <f t="shared" si="6392"/>
        <v>28626.799999999999</v>
      </c>
      <c r="P3335" s="5"/>
      <c r="Q3335" s="5"/>
      <c r="R3335" s="5"/>
      <c r="S3335" s="5"/>
      <c r="T3335" s="5">
        <v>3336</v>
      </c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>
        <f t="shared" si="6355"/>
        <v>45244</v>
      </c>
      <c r="AH3335" s="5">
        <f t="shared" si="6353"/>
        <v>33045.699999999997</v>
      </c>
      <c r="AI3335" s="5">
        <f t="shared" si="6354"/>
        <v>28626.799999999999</v>
      </c>
      <c r="AJ3335" s="5"/>
      <c r="AK3335" s="17"/>
      <c r="AL3335" s="27"/>
    </row>
    <row r="3336" spans="1:38" x14ac:dyDescent="0.3">
      <c r="A3336" s="4" t="s">
        <v>306</v>
      </c>
      <c r="B3336" s="4" t="s">
        <v>34</v>
      </c>
      <c r="C3336" s="4" t="s">
        <v>97</v>
      </c>
      <c r="D3336" s="4" t="s">
        <v>1075</v>
      </c>
      <c r="E3336" s="4" t="s">
        <v>17</v>
      </c>
      <c r="F3336" s="14" t="s">
        <v>575</v>
      </c>
      <c r="G3336" s="5">
        <f>G3337</f>
        <v>27</v>
      </c>
      <c r="H3336" s="5">
        <f t="shared" ref="H3336:AJ3336" si="6433">H3337</f>
        <v>27</v>
      </c>
      <c r="I3336" s="5">
        <f t="shared" si="6433"/>
        <v>27</v>
      </c>
      <c r="J3336" s="5">
        <f t="shared" si="6433"/>
        <v>0</v>
      </c>
      <c r="K3336" s="5">
        <f t="shared" si="6433"/>
        <v>0</v>
      </c>
      <c r="L3336" s="5">
        <f t="shared" si="6433"/>
        <v>0</v>
      </c>
      <c r="M3336" s="5">
        <f t="shared" si="6390"/>
        <v>27</v>
      </c>
      <c r="N3336" s="5">
        <f t="shared" si="6391"/>
        <v>27</v>
      </c>
      <c r="O3336" s="5">
        <f t="shared" si="6392"/>
        <v>27</v>
      </c>
      <c r="P3336" s="5">
        <f t="shared" si="6433"/>
        <v>0</v>
      </c>
      <c r="Q3336" s="5">
        <f t="shared" si="6433"/>
        <v>0</v>
      </c>
      <c r="R3336" s="5">
        <f t="shared" si="6433"/>
        <v>0</v>
      </c>
      <c r="S3336" s="5">
        <f t="shared" si="6433"/>
        <v>0</v>
      </c>
      <c r="T3336" s="5">
        <f t="shared" si="6433"/>
        <v>0</v>
      </c>
      <c r="U3336" s="5">
        <f t="shared" si="6433"/>
        <v>0</v>
      </c>
      <c r="V3336" s="5">
        <f t="shared" si="6433"/>
        <v>0</v>
      </c>
      <c r="W3336" s="5">
        <f t="shared" si="6433"/>
        <v>0</v>
      </c>
      <c r="X3336" s="5">
        <f t="shared" si="6433"/>
        <v>0</v>
      </c>
      <c r="Y3336" s="5">
        <f t="shared" si="6433"/>
        <v>0</v>
      </c>
      <c r="Z3336" s="5">
        <f t="shared" si="6433"/>
        <v>0</v>
      </c>
      <c r="AA3336" s="5">
        <f t="shared" si="6433"/>
        <v>0</v>
      </c>
      <c r="AB3336" s="5">
        <f t="shared" si="6433"/>
        <v>0</v>
      </c>
      <c r="AC3336" s="5">
        <f t="shared" si="6433"/>
        <v>0</v>
      </c>
      <c r="AD3336" s="5">
        <f t="shared" si="6433"/>
        <v>0</v>
      </c>
      <c r="AE3336" s="5">
        <f t="shared" si="6433"/>
        <v>0</v>
      </c>
      <c r="AF3336" s="5">
        <f t="shared" si="6433"/>
        <v>0</v>
      </c>
      <c r="AG3336" s="5">
        <f t="shared" si="6355"/>
        <v>27</v>
      </c>
      <c r="AH3336" s="5">
        <f t="shared" si="6353"/>
        <v>27</v>
      </c>
      <c r="AI3336" s="5">
        <f t="shared" si="6354"/>
        <v>27</v>
      </c>
      <c r="AJ3336" s="5">
        <f t="shared" si="6433"/>
        <v>0</v>
      </c>
      <c r="AK3336" s="17"/>
      <c r="AL3336" s="27"/>
    </row>
    <row r="3337" spans="1:38" x14ac:dyDescent="0.3">
      <c r="A3337" s="4" t="s">
        <v>306</v>
      </c>
      <c r="B3337" s="4" t="s">
        <v>34</v>
      </c>
      <c r="C3337" s="4" t="s">
        <v>97</v>
      </c>
      <c r="D3337" s="4" t="s">
        <v>1075</v>
      </c>
      <c r="E3337" s="4" t="s">
        <v>24</v>
      </c>
      <c r="F3337" s="14" t="s">
        <v>578</v>
      </c>
      <c r="G3337" s="5">
        <v>27</v>
      </c>
      <c r="H3337" s="5">
        <v>27</v>
      </c>
      <c r="I3337" s="5">
        <v>27</v>
      </c>
      <c r="J3337" s="5"/>
      <c r="K3337" s="5"/>
      <c r="L3337" s="5"/>
      <c r="M3337" s="5">
        <f t="shared" si="6390"/>
        <v>27</v>
      </c>
      <c r="N3337" s="5">
        <f t="shared" si="6391"/>
        <v>27</v>
      </c>
      <c r="O3337" s="5">
        <f t="shared" si="6392"/>
        <v>27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>
        <f t="shared" si="6355"/>
        <v>27</v>
      </c>
      <c r="AH3337" s="5">
        <f t="shared" si="6353"/>
        <v>27</v>
      </c>
      <c r="AI3337" s="5">
        <f t="shared" si="6354"/>
        <v>27</v>
      </c>
      <c r="AJ3337" s="5"/>
      <c r="AK3337" s="17"/>
      <c r="AL3337" s="27"/>
    </row>
    <row r="3338" spans="1:38" s="3" customFormat="1" x14ac:dyDescent="0.3">
      <c r="A3338" s="7" t="s">
        <v>306</v>
      </c>
      <c r="B3338" s="7" t="s">
        <v>96</v>
      </c>
      <c r="C3338" s="7"/>
      <c r="D3338" s="7"/>
      <c r="E3338" s="7"/>
      <c r="F3338" s="33" t="s">
        <v>518</v>
      </c>
      <c r="G3338" s="8">
        <f>G3339+G3444</f>
        <v>1743782.3000000003</v>
      </c>
      <c r="H3338" s="8">
        <f>H3339+H3444</f>
        <v>1911097.5</v>
      </c>
      <c r="I3338" s="8">
        <f>I3339+I3444</f>
        <v>2051017.6</v>
      </c>
      <c r="J3338" s="8">
        <f t="shared" ref="J3338:L3338" si="6434">J3339+J3444</f>
        <v>0</v>
      </c>
      <c r="K3338" s="8">
        <f t="shared" si="6434"/>
        <v>0</v>
      </c>
      <c r="L3338" s="8">
        <f t="shared" si="6434"/>
        <v>-72456.2</v>
      </c>
      <c r="M3338" s="8">
        <f t="shared" si="6390"/>
        <v>1743782.3000000003</v>
      </c>
      <c r="N3338" s="8">
        <f t="shared" si="6391"/>
        <v>1911097.5</v>
      </c>
      <c r="O3338" s="8">
        <f t="shared" si="6392"/>
        <v>1978561.4000000001</v>
      </c>
      <c r="P3338" s="8">
        <f>P3339+P3444</f>
        <v>0</v>
      </c>
      <c r="Q3338" s="8">
        <f>Q3339+Q3444</f>
        <v>0</v>
      </c>
      <c r="R3338" s="8">
        <f>R3339+R3444</f>
        <v>128374.764</v>
      </c>
      <c r="S3338" s="8">
        <f t="shared" ref="S3338" si="6435">S3339+S3444</f>
        <v>0</v>
      </c>
      <c r="T3338" s="8">
        <f>T3339+T3444</f>
        <v>31579.219000000001</v>
      </c>
      <c r="U3338" s="8">
        <f>U3339+U3444</f>
        <v>0</v>
      </c>
      <c r="V3338" s="8">
        <f>V3339+V3444</f>
        <v>-64109.050999999999</v>
      </c>
      <c r="W3338" s="8">
        <f t="shared" ref="W3338:AF3338" si="6436">W3339+W3444</f>
        <v>90161.4</v>
      </c>
      <c r="X3338" s="8">
        <f>X3339+X3444</f>
        <v>0</v>
      </c>
      <c r="Y3338" s="8">
        <f>Y3339+Y3444</f>
        <v>0</v>
      </c>
      <c r="Z3338" s="8">
        <f>Z3339+Z3444</f>
        <v>0</v>
      </c>
      <c r="AA3338" s="8">
        <f>AA3339+AA3444</f>
        <v>-128961.1</v>
      </c>
      <c r="AB3338" s="8">
        <f t="shared" si="6436"/>
        <v>167728.9</v>
      </c>
      <c r="AC3338" s="8">
        <f>AC3339+AC3444</f>
        <v>0</v>
      </c>
      <c r="AD3338" s="8">
        <f>AD3339+AD3444</f>
        <v>-30261.599999999999</v>
      </c>
      <c r="AE3338" s="8">
        <f>AE3339+AE3444</f>
        <v>0</v>
      </c>
      <c r="AF3338" s="8">
        <f t="shared" si="6436"/>
        <v>102146.7</v>
      </c>
      <c r="AG3338" s="8">
        <f t="shared" si="6355"/>
        <v>1929788.6320000002</v>
      </c>
      <c r="AH3338" s="8">
        <f t="shared" si="6353"/>
        <v>1949865.2999999998</v>
      </c>
      <c r="AI3338" s="8">
        <f t="shared" si="6354"/>
        <v>2050446.5</v>
      </c>
      <c r="AJ3338" s="8">
        <f>AJ3339+AJ3444</f>
        <v>0</v>
      </c>
      <c r="AK3338" s="16"/>
      <c r="AL3338" s="25"/>
    </row>
    <row r="3339" spans="1:38" s="10" customFormat="1" x14ac:dyDescent="0.3">
      <c r="A3339" s="9" t="s">
        <v>306</v>
      </c>
      <c r="B3339" s="9" t="s">
        <v>96</v>
      </c>
      <c r="C3339" s="9" t="s">
        <v>81</v>
      </c>
      <c r="D3339" s="9"/>
      <c r="E3339" s="9"/>
      <c r="F3339" s="13" t="s">
        <v>541</v>
      </c>
      <c r="G3339" s="11">
        <f>G3340+G3380+G3422+G3438</f>
        <v>1389451.2000000002</v>
      </c>
      <c r="H3339" s="11">
        <f>H3340+H3380+H3422+H3438</f>
        <v>1559075.9</v>
      </c>
      <c r="I3339" s="11">
        <f>I3340+I3380+I3422+I3438</f>
        <v>1698996</v>
      </c>
      <c r="J3339" s="11">
        <f t="shared" ref="J3339:L3339" si="6437">J3340+J3380+J3422+J3438</f>
        <v>0</v>
      </c>
      <c r="K3339" s="11">
        <f t="shared" si="6437"/>
        <v>0</v>
      </c>
      <c r="L3339" s="11">
        <f t="shared" si="6437"/>
        <v>-72456.2</v>
      </c>
      <c r="M3339" s="11">
        <f t="shared" si="6390"/>
        <v>1389451.2000000002</v>
      </c>
      <c r="N3339" s="11">
        <f t="shared" si="6391"/>
        <v>1559075.9</v>
      </c>
      <c r="O3339" s="11">
        <f t="shared" si="6392"/>
        <v>1626539.8</v>
      </c>
      <c r="P3339" s="11">
        <f>P3340+P3380+P3422+P3438</f>
        <v>0</v>
      </c>
      <c r="Q3339" s="11">
        <f>Q3340+Q3380+Q3422+Q3438</f>
        <v>0</v>
      </c>
      <c r="R3339" s="11">
        <f>R3340+R3380+R3422+R3438</f>
        <v>128374.764</v>
      </c>
      <c r="S3339" s="11">
        <f t="shared" ref="S3339" si="6438">S3340+S3380+S3422+S3438</f>
        <v>0</v>
      </c>
      <c r="T3339" s="11">
        <f>T3340+T3380+T3422+T3438</f>
        <v>20116.419000000002</v>
      </c>
      <c r="U3339" s="11">
        <f>U3340+U3380+U3422+U3438</f>
        <v>0</v>
      </c>
      <c r="V3339" s="11">
        <f>V3340+V3380+V3422+V3438</f>
        <v>-64109.050999999999</v>
      </c>
      <c r="W3339" s="11">
        <f t="shared" ref="W3339:AF3339" si="6439">W3340+W3380+W3422+W3438</f>
        <v>90161.4</v>
      </c>
      <c r="X3339" s="11">
        <f>X3340+X3380+X3422+X3438</f>
        <v>0</v>
      </c>
      <c r="Y3339" s="11">
        <f>Y3340+Y3380+Y3422+Y3438</f>
        <v>0</v>
      </c>
      <c r="Z3339" s="11">
        <f>Z3340+Z3380+Z3422+Z3438</f>
        <v>0</v>
      </c>
      <c r="AA3339" s="11">
        <f>AA3340+AA3380+AA3422+AA3438</f>
        <v>-128961.1</v>
      </c>
      <c r="AB3339" s="11">
        <f t="shared" si="6439"/>
        <v>167728.9</v>
      </c>
      <c r="AC3339" s="11">
        <f>AC3340+AC3380+AC3422+AC3438</f>
        <v>0</v>
      </c>
      <c r="AD3339" s="11">
        <f>AD3340+AD3380+AD3422+AD3438</f>
        <v>-30261.599999999999</v>
      </c>
      <c r="AE3339" s="11">
        <f>AE3340+AE3380+AE3422+AE3438</f>
        <v>0</v>
      </c>
      <c r="AF3339" s="11">
        <f t="shared" si="6439"/>
        <v>102146.7</v>
      </c>
      <c r="AG3339" s="11">
        <f t="shared" si="6355"/>
        <v>1563994.7320000001</v>
      </c>
      <c r="AH3339" s="11">
        <f t="shared" si="6353"/>
        <v>1597843.6999999997</v>
      </c>
      <c r="AI3339" s="11">
        <f t="shared" si="6354"/>
        <v>1698424.9</v>
      </c>
      <c r="AJ3339" s="11">
        <f>AJ3340+AJ3380+AJ3422+AJ3438</f>
        <v>0</v>
      </c>
      <c r="AK3339" s="31"/>
      <c r="AL3339" s="26"/>
    </row>
    <row r="3340" spans="1:38" ht="31.2" x14ac:dyDescent="0.3">
      <c r="A3340" s="4" t="s">
        <v>306</v>
      </c>
      <c r="B3340" s="4" t="s">
        <v>96</v>
      </c>
      <c r="C3340" s="4" t="s">
        <v>81</v>
      </c>
      <c r="D3340" s="4" t="s">
        <v>206</v>
      </c>
      <c r="E3340" s="4"/>
      <c r="F3340" s="14" t="s">
        <v>1057</v>
      </c>
      <c r="G3340" s="5">
        <f>G3341+G3368</f>
        <v>531729.69999999995</v>
      </c>
      <c r="H3340" s="5">
        <f>H3341+H3368</f>
        <v>591655.69999999995</v>
      </c>
      <c r="I3340" s="5">
        <f>I3341+I3368</f>
        <v>550004.1</v>
      </c>
      <c r="J3340" s="5">
        <f t="shared" ref="J3340:L3340" si="6440">J3341+J3368</f>
        <v>0</v>
      </c>
      <c r="K3340" s="5">
        <f t="shared" si="6440"/>
        <v>0</v>
      </c>
      <c r="L3340" s="5">
        <f t="shared" si="6440"/>
        <v>0</v>
      </c>
      <c r="M3340" s="5">
        <f t="shared" si="6390"/>
        <v>531729.69999999995</v>
      </c>
      <c r="N3340" s="5">
        <f t="shared" si="6391"/>
        <v>591655.69999999995</v>
      </c>
      <c r="O3340" s="5">
        <f t="shared" si="6392"/>
        <v>550004.1</v>
      </c>
      <c r="P3340" s="5">
        <f>P3341+P3368</f>
        <v>0</v>
      </c>
      <c r="Q3340" s="5">
        <f>Q3341+Q3368</f>
        <v>0</v>
      </c>
      <c r="R3340" s="5">
        <f>R3341+R3368</f>
        <v>7697.8249999999998</v>
      </c>
      <c r="S3340" s="5">
        <f t="shared" ref="S3340" si="6441">S3341+S3368</f>
        <v>0</v>
      </c>
      <c r="T3340" s="5">
        <f>T3341+T3368</f>
        <v>19842.7</v>
      </c>
      <c r="U3340" s="5">
        <f>U3341+U3368</f>
        <v>0</v>
      </c>
      <c r="V3340" s="5">
        <f>V3341+V3368</f>
        <v>0</v>
      </c>
      <c r="W3340" s="5">
        <f t="shared" ref="W3340:AF3340" si="6442">W3341+W3368</f>
        <v>0</v>
      </c>
      <c r="X3340" s="5">
        <f>X3341+X3368</f>
        <v>0</v>
      </c>
      <c r="Y3340" s="5">
        <f>Y3341+Y3368</f>
        <v>0</v>
      </c>
      <c r="Z3340" s="5">
        <f>Z3341+Z3368</f>
        <v>0</v>
      </c>
      <c r="AA3340" s="5">
        <f>AA3341+AA3368</f>
        <v>0</v>
      </c>
      <c r="AB3340" s="5">
        <f t="shared" si="6442"/>
        <v>0</v>
      </c>
      <c r="AC3340" s="5">
        <f>AC3341+AC3368</f>
        <v>0</v>
      </c>
      <c r="AD3340" s="5">
        <f>AD3341+AD3368</f>
        <v>0</v>
      </c>
      <c r="AE3340" s="5">
        <f>AE3341+AE3368</f>
        <v>0</v>
      </c>
      <c r="AF3340" s="5">
        <f t="shared" si="6442"/>
        <v>0</v>
      </c>
      <c r="AG3340" s="5">
        <f t="shared" si="6355"/>
        <v>559270.22499999986</v>
      </c>
      <c r="AH3340" s="5">
        <f t="shared" si="6353"/>
        <v>591655.69999999995</v>
      </c>
      <c r="AI3340" s="5">
        <f t="shared" si="6354"/>
        <v>550004.1</v>
      </c>
      <c r="AJ3340" s="5">
        <f>AJ3341+AJ3368</f>
        <v>0</v>
      </c>
      <c r="AK3340" s="17"/>
      <c r="AL3340" s="27"/>
    </row>
    <row r="3341" spans="1:38" ht="31.2" x14ac:dyDescent="0.3">
      <c r="A3341" s="4" t="s">
        <v>306</v>
      </c>
      <c r="B3341" s="4" t="s">
        <v>96</v>
      </c>
      <c r="C3341" s="4" t="s">
        <v>81</v>
      </c>
      <c r="D3341" s="4" t="s">
        <v>207</v>
      </c>
      <c r="E3341" s="4"/>
      <c r="F3341" s="14" t="s">
        <v>1372</v>
      </c>
      <c r="G3341" s="5">
        <f>G3342+G3352</f>
        <v>362335.5</v>
      </c>
      <c r="H3341" s="5">
        <f>H3342+H3352</f>
        <v>468793.99999999994</v>
      </c>
      <c r="I3341" s="5">
        <f>I3342+I3352</f>
        <v>405842.89999999997</v>
      </c>
      <c r="J3341" s="5">
        <f t="shared" ref="J3341:L3341" si="6443">J3342+J3352</f>
        <v>0</v>
      </c>
      <c r="K3341" s="5">
        <f t="shared" si="6443"/>
        <v>0</v>
      </c>
      <c r="L3341" s="5">
        <f t="shared" si="6443"/>
        <v>0</v>
      </c>
      <c r="M3341" s="5">
        <f t="shared" si="6390"/>
        <v>362335.5</v>
      </c>
      <c r="N3341" s="5">
        <f t="shared" si="6391"/>
        <v>468793.99999999994</v>
      </c>
      <c r="O3341" s="5">
        <f t="shared" si="6392"/>
        <v>405842.89999999997</v>
      </c>
      <c r="P3341" s="5">
        <f>P3342+P3352</f>
        <v>0</v>
      </c>
      <c r="Q3341" s="5">
        <f>Q3342+Q3352</f>
        <v>0</v>
      </c>
      <c r="R3341" s="5">
        <f>R3342+R3352</f>
        <v>7697.8249999999998</v>
      </c>
      <c r="S3341" s="5">
        <f t="shared" ref="S3341" si="6444">S3342+S3352</f>
        <v>0</v>
      </c>
      <c r="T3341" s="5">
        <f>T3342+T3352</f>
        <v>19842.7</v>
      </c>
      <c r="U3341" s="5">
        <f>U3342+U3352</f>
        <v>0</v>
      </c>
      <c r="V3341" s="5">
        <f>V3342+V3352</f>
        <v>0</v>
      </c>
      <c r="W3341" s="5">
        <f t="shared" ref="W3341:AF3341" si="6445">W3342+W3352</f>
        <v>0</v>
      </c>
      <c r="X3341" s="5">
        <f>X3342+X3352</f>
        <v>0</v>
      </c>
      <c r="Y3341" s="5">
        <f>Y3342+Y3352</f>
        <v>0</v>
      </c>
      <c r="Z3341" s="5">
        <f>Z3342+Z3352</f>
        <v>0</v>
      </c>
      <c r="AA3341" s="5">
        <f>AA3342+AA3352</f>
        <v>0</v>
      </c>
      <c r="AB3341" s="5">
        <f t="shared" si="6445"/>
        <v>0</v>
      </c>
      <c r="AC3341" s="5">
        <f>AC3342+AC3352</f>
        <v>0</v>
      </c>
      <c r="AD3341" s="5">
        <f>AD3342+AD3352</f>
        <v>0</v>
      </c>
      <c r="AE3341" s="5">
        <f>AE3342+AE3352</f>
        <v>0</v>
      </c>
      <c r="AF3341" s="5">
        <f t="shared" si="6445"/>
        <v>0</v>
      </c>
      <c r="AG3341" s="5">
        <f t="shared" si="6355"/>
        <v>389876.02500000002</v>
      </c>
      <c r="AH3341" s="5">
        <f t="shared" si="6353"/>
        <v>468793.99999999994</v>
      </c>
      <c r="AI3341" s="5">
        <f t="shared" si="6354"/>
        <v>405842.89999999997</v>
      </c>
      <c r="AJ3341" s="5">
        <f>AJ3342+AJ3352</f>
        <v>0</v>
      </c>
      <c r="AK3341" s="17"/>
      <c r="AL3341" s="27"/>
    </row>
    <row r="3342" spans="1:38" ht="62.4" x14ac:dyDescent="0.3">
      <c r="A3342" s="4" t="s">
        <v>306</v>
      </c>
      <c r="B3342" s="4" t="s">
        <v>96</v>
      </c>
      <c r="C3342" s="4" t="s">
        <v>81</v>
      </c>
      <c r="D3342" s="4" t="s">
        <v>343</v>
      </c>
      <c r="E3342" s="4"/>
      <c r="F3342" s="14" t="s">
        <v>1259</v>
      </c>
      <c r="G3342" s="5">
        <f>G3343+G3346+G3349</f>
        <v>299973.7</v>
      </c>
      <c r="H3342" s="5">
        <f t="shared" ref="H3342:AJ3342" si="6446">H3343+H3346+H3349</f>
        <v>325632.19999999995</v>
      </c>
      <c r="I3342" s="5">
        <f t="shared" si="6446"/>
        <v>218824.09999999998</v>
      </c>
      <c r="J3342" s="5">
        <f t="shared" ref="J3342:L3342" si="6447">J3343+J3346+J3349</f>
        <v>0</v>
      </c>
      <c r="K3342" s="5">
        <f t="shared" si="6447"/>
        <v>0</v>
      </c>
      <c r="L3342" s="5">
        <f t="shared" si="6447"/>
        <v>0</v>
      </c>
      <c r="M3342" s="5">
        <f t="shared" si="6390"/>
        <v>299973.7</v>
      </c>
      <c r="N3342" s="5">
        <f t="shared" si="6391"/>
        <v>325632.19999999995</v>
      </c>
      <c r="O3342" s="5">
        <f t="shared" si="6392"/>
        <v>218824.09999999998</v>
      </c>
      <c r="P3342" s="5">
        <f t="shared" ref="P3342:V3342" si="6448">P3343+P3346+P3349</f>
        <v>0</v>
      </c>
      <c r="Q3342" s="5">
        <f t="shared" ref="Q3342:R3342" si="6449">Q3343+Q3346+Q3349</f>
        <v>0</v>
      </c>
      <c r="R3342" s="5">
        <f t="shared" si="6449"/>
        <v>0</v>
      </c>
      <c r="S3342" s="5">
        <f t="shared" ref="S3342" si="6450">S3343+S3346+S3349</f>
        <v>0</v>
      </c>
      <c r="T3342" s="5">
        <f t="shared" si="6448"/>
        <v>19842.7</v>
      </c>
      <c r="U3342" s="5">
        <f t="shared" si="6448"/>
        <v>0</v>
      </c>
      <c r="V3342" s="5">
        <f t="shared" si="6448"/>
        <v>0</v>
      </c>
      <c r="W3342" s="5">
        <f t="shared" ref="W3342:AF3342" si="6451">W3343+W3346+W3349</f>
        <v>0</v>
      </c>
      <c r="X3342" s="5">
        <f t="shared" si="6451"/>
        <v>0</v>
      </c>
      <c r="Y3342" s="5">
        <f t="shared" si="6451"/>
        <v>0</v>
      </c>
      <c r="Z3342" s="5">
        <f t="shared" si="6451"/>
        <v>0</v>
      </c>
      <c r="AA3342" s="5">
        <f t="shared" si="6451"/>
        <v>0</v>
      </c>
      <c r="AB3342" s="5">
        <f t="shared" si="6451"/>
        <v>0</v>
      </c>
      <c r="AC3342" s="5">
        <f t="shared" si="6451"/>
        <v>0</v>
      </c>
      <c r="AD3342" s="5">
        <f t="shared" ref="AD3342" si="6452">AD3343+AD3346+AD3349</f>
        <v>0</v>
      </c>
      <c r="AE3342" s="5">
        <f t="shared" ref="AE3342" si="6453">AE3343+AE3346+AE3349</f>
        <v>0</v>
      </c>
      <c r="AF3342" s="5">
        <f t="shared" si="6451"/>
        <v>0</v>
      </c>
      <c r="AG3342" s="5">
        <f t="shared" si="6355"/>
        <v>319816.40000000002</v>
      </c>
      <c r="AH3342" s="5">
        <f t="shared" si="6353"/>
        <v>325632.19999999995</v>
      </c>
      <c r="AI3342" s="5">
        <f t="shared" si="6354"/>
        <v>218824.09999999998</v>
      </c>
      <c r="AJ3342" s="5">
        <f t="shared" si="6446"/>
        <v>0</v>
      </c>
      <c r="AK3342" s="17"/>
      <c r="AL3342" s="27"/>
    </row>
    <row r="3343" spans="1:38" ht="31.2" x14ac:dyDescent="0.3">
      <c r="A3343" s="4" t="s">
        <v>306</v>
      </c>
      <c r="B3343" s="4" t="s">
        <v>96</v>
      </c>
      <c r="C3343" s="4" t="s">
        <v>81</v>
      </c>
      <c r="D3343" s="4" t="s">
        <v>327</v>
      </c>
      <c r="E3343" s="4"/>
      <c r="F3343" s="14" t="s">
        <v>642</v>
      </c>
      <c r="G3343" s="5">
        <f t="shared" ref="G3343:L3344" si="6454">G3344</f>
        <v>1239.3</v>
      </c>
      <c r="H3343" s="5">
        <f t="shared" si="6454"/>
        <v>1239.3</v>
      </c>
      <c r="I3343" s="5">
        <f t="shared" si="6454"/>
        <v>1239.3</v>
      </c>
      <c r="J3343" s="5">
        <f t="shared" si="6454"/>
        <v>0</v>
      </c>
      <c r="K3343" s="5">
        <f t="shared" si="6454"/>
        <v>0</v>
      </c>
      <c r="L3343" s="5">
        <f t="shared" si="6454"/>
        <v>0</v>
      </c>
      <c r="M3343" s="5">
        <f t="shared" si="6390"/>
        <v>1239.3</v>
      </c>
      <c r="N3343" s="5">
        <f t="shared" si="6391"/>
        <v>1239.3</v>
      </c>
      <c r="O3343" s="5">
        <f t="shared" si="6392"/>
        <v>1239.3</v>
      </c>
      <c r="P3343" s="5">
        <f t="shared" ref="P3343:V3344" si="6455">P3344</f>
        <v>0</v>
      </c>
      <c r="Q3343" s="5">
        <f t="shared" si="6455"/>
        <v>0</v>
      </c>
      <c r="R3343" s="5">
        <f t="shared" si="6455"/>
        <v>0</v>
      </c>
      <c r="S3343" s="5">
        <f t="shared" si="6455"/>
        <v>0</v>
      </c>
      <c r="T3343" s="5">
        <f t="shared" si="6455"/>
        <v>0</v>
      </c>
      <c r="U3343" s="5">
        <f t="shared" si="6455"/>
        <v>0</v>
      </c>
      <c r="V3343" s="5">
        <f t="shared" si="6455"/>
        <v>0</v>
      </c>
      <c r="W3343" s="5">
        <f t="shared" ref="W3343:AF3344" si="6456">W3344</f>
        <v>0</v>
      </c>
      <c r="X3343" s="5">
        <f t="shared" si="6456"/>
        <v>0</v>
      </c>
      <c r="Y3343" s="5">
        <f t="shared" si="6456"/>
        <v>0</v>
      </c>
      <c r="Z3343" s="5">
        <f t="shared" si="6456"/>
        <v>0</v>
      </c>
      <c r="AA3343" s="5">
        <f t="shared" si="6456"/>
        <v>0</v>
      </c>
      <c r="AB3343" s="5">
        <f t="shared" si="6456"/>
        <v>0</v>
      </c>
      <c r="AC3343" s="5">
        <f t="shared" si="6456"/>
        <v>0</v>
      </c>
      <c r="AD3343" s="5">
        <f t="shared" si="6456"/>
        <v>0</v>
      </c>
      <c r="AE3343" s="5">
        <f t="shared" si="6456"/>
        <v>0</v>
      </c>
      <c r="AF3343" s="5">
        <f t="shared" si="6456"/>
        <v>0</v>
      </c>
      <c r="AG3343" s="5">
        <f t="shared" si="6355"/>
        <v>1239.3</v>
      </c>
      <c r="AH3343" s="5">
        <f t="shared" si="6353"/>
        <v>1239.3</v>
      </c>
      <c r="AI3343" s="5">
        <f t="shared" si="6354"/>
        <v>1239.3</v>
      </c>
      <c r="AJ3343" s="5">
        <f t="shared" ref="AJ3343:AJ3344" si="6457">AJ3344</f>
        <v>0</v>
      </c>
      <c r="AK3343" s="17"/>
      <c r="AL3343" s="27"/>
    </row>
    <row r="3344" spans="1:38" ht="31.2" x14ac:dyDescent="0.3">
      <c r="A3344" s="4" t="s">
        <v>306</v>
      </c>
      <c r="B3344" s="4" t="s">
        <v>96</v>
      </c>
      <c r="C3344" s="4" t="s">
        <v>81</v>
      </c>
      <c r="D3344" s="4" t="s">
        <v>327</v>
      </c>
      <c r="E3344" s="4" t="s">
        <v>15</v>
      </c>
      <c r="F3344" s="14" t="s">
        <v>559</v>
      </c>
      <c r="G3344" s="5">
        <f t="shared" si="6454"/>
        <v>1239.3</v>
      </c>
      <c r="H3344" s="5">
        <f t="shared" si="6454"/>
        <v>1239.3</v>
      </c>
      <c r="I3344" s="5">
        <f t="shared" si="6454"/>
        <v>1239.3</v>
      </c>
      <c r="J3344" s="5">
        <f t="shared" si="6454"/>
        <v>0</v>
      </c>
      <c r="K3344" s="5">
        <f t="shared" si="6454"/>
        <v>0</v>
      </c>
      <c r="L3344" s="5">
        <f t="shared" si="6454"/>
        <v>0</v>
      </c>
      <c r="M3344" s="5">
        <f t="shared" si="6390"/>
        <v>1239.3</v>
      </c>
      <c r="N3344" s="5">
        <f t="shared" si="6391"/>
        <v>1239.3</v>
      </c>
      <c r="O3344" s="5">
        <f t="shared" si="6392"/>
        <v>1239.3</v>
      </c>
      <c r="P3344" s="5">
        <f t="shared" si="6455"/>
        <v>0</v>
      </c>
      <c r="Q3344" s="5">
        <f t="shared" si="6455"/>
        <v>0</v>
      </c>
      <c r="R3344" s="5">
        <f t="shared" si="6455"/>
        <v>0</v>
      </c>
      <c r="S3344" s="5">
        <f t="shared" si="6455"/>
        <v>0</v>
      </c>
      <c r="T3344" s="5">
        <f t="shared" si="6455"/>
        <v>0</v>
      </c>
      <c r="U3344" s="5">
        <f t="shared" si="6455"/>
        <v>0</v>
      </c>
      <c r="V3344" s="5">
        <f t="shared" si="6455"/>
        <v>0</v>
      </c>
      <c r="W3344" s="5">
        <f t="shared" si="6456"/>
        <v>0</v>
      </c>
      <c r="X3344" s="5">
        <f t="shared" si="6456"/>
        <v>0</v>
      </c>
      <c r="Y3344" s="5">
        <f t="shared" si="6456"/>
        <v>0</v>
      </c>
      <c r="Z3344" s="5">
        <f t="shared" si="6456"/>
        <v>0</v>
      </c>
      <c r="AA3344" s="5">
        <f t="shared" si="6456"/>
        <v>0</v>
      </c>
      <c r="AB3344" s="5">
        <f t="shared" si="6456"/>
        <v>0</v>
      </c>
      <c r="AC3344" s="5">
        <f t="shared" si="6456"/>
        <v>0</v>
      </c>
      <c r="AD3344" s="5">
        <f t="shared" si="6456"/>
        <v>0</v>
      </c>
      <c r="AE3344" s="5">
        <f t="shared" si="6456"/>
        <v>0</v>
      </c>
      <c r="AF3344" s="5">
        <f t="shared" si="6456"/>
        <v>0</v>
      </c>
      <c r="AG3344" s="5">
        <f t="shared" si="6355"/>
        <v>1239.3</v>
      </c>
      <c r="AH3344" s="5">
        <f t="shared" ref="AH3344:AH3407" si="6458">N3344+X3344+Y3344+Z3344+AA3344+AB3344</f>
        <v>1239.3</v>
      </c>
      <c r="AI3344" s="5">
        <f t="shared" ref="AI3344:AI3407" si="6459">O3344+AC3344+AD3344+AE3344+AF3344</f>
        <v>1239.3</v>
      </c>
      <c r="AJ3344" s="5">
        <f t="shared" si="6457"/>
        <v>0</v>
      </c>
      <c r="AK3344" s="17"/>
      <c r="AL3344" s="27"/>
    </row>
    <row r="3345" spans="1:38" ht="31.2" x14ac:dyDescent="0.3">
      <c r="A3345" s="4" t="s">
        <v>306</v>
      </c>
      <c r="B3345" s="4" t="s">
        <v>96</v>
      </c>
      <c r="C3345" s="4" t="s">
        <v>81</v>
      </c>
      <c r="D3345" s="4" t="s">
        <v>327</v>
      </c>
      <c r="E3345" s="4" t="s">
        <v>16</v>
      </c>
      <c r="F3345" s="14" t="s">
        <v>560</v>
      </c>
      <c r="G3345" s="5">
        <v>1239.3</v>
      </c>
      <c r="H3345" s="5">
        <v>1239.3</v>
      </c>
      <c r="I3345" s="5">
        <v>1239.3</v>
      </c>
      <c r="J3345" s="5"/>
      <c r="K3345" s="5"/>
      <c r="L3345" s="5"/>
      <c r="M3345" s="5">
        <f t="shared" si="6390"/>
        <v>1239.3</v>
      </c>
      <c r="N3345" s="5">
        <f t="shared" si="6391"/>
        <v>1239.3</v>
      </c>
      <c r="O3345" s="5">
        <f t="shared" si="6392"/>
        <v>1239.3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>
        <f t="shared" ref="AG3345:AG3408" si="6460">M3345+P3345+Q3345+R3345+S3345+T3345+U3345+V3345+W3345</f>
        <v>1239.3</v>
      </c>
      <c r="AH3345" s="5">
        <f t="shared" si="6458"/>
        <v>1239.3</v>
      </c>
      <c r="AI3345" s="5">
        <f t="shared" si="6459"/>
        <v>1239.3</v>
      </c>
      <c r="AJ3345" s="5"/>
      <c r="AK3345" s="17"/>
      <c r="AL3345" s="27"/>
    </row>
    <row r="3346" spans="1:38" ht="46.8" x14ac:dyDescent="0.3">
      <c r="A3346" s="4" t="s">
        <v>306</v>
      </c>
      <c r="B3346" s="4" t="s">
        <v>96</v>
      </c>
      <c r="C3346" s="4" t="s">
        <v>81</v>
      </c>
      <c r="D3346" s="4" t="s">
        <v>328</v>
      </c>
      <c r="E3346" s="4"/>
      <c r="F3346" s="14" t="s">
        <v>643</v>
      </c>
      <c r="G3346" s="5">
        <f t="shared" ref="G3346:L3347" si="6461">G3347</f>
        <v>173149.6</v>
      </c>
      <c r="H3346" s="5">
        <f t="shared" si="6461"/>
        <v>153149.6</v>
      </c>
      <c r="I3346" s="5">
        <f t="shared" si="6461"/>
        <v>153149.6</v>
      </c>
      <c r="J3346" s="5">
        <f t="shared" si="6461"/>
        <v>0</v>
      </c>
      <c r="K3346" s="5">
        <f t="shared" si="6461"/>
        <v>0</v>
      </c>
      <c r="L3346" s="5">
        <f t="shared" si="6461"/>
        <v>0</v>
      </c>
      <c r="M3346" s="5">
        <f t="shared" si="6390"/>
        <v>173149.6</v>
      </c>
      <c r="N3346" s="5">
        <f t="shared" si="6391"/>
        <v>153149.6</v>
      </c>
      <c r="O3346" s="5">
        <f t="shared" si="6392"/>
        <v>153149.6</v>
      </c>
      <c r="P3346" s="5">
        <f t="shared" ref="P3346:V3347" si="6462">P3347</f>
        <v>0</v>
      </c>
      <c r="Q3346" s="5">
        <f t="shared" si="6462"/>
        <v>0</v>
      </c>
      <c r="R3346" s="5">
        <f t="shared" si="6462"/>
        <v>0</v>
      </c>
      <c r="S3346" s="5">
        <f t="shared" si="6462"/>
        <v>0</v>
      </c>
      <c r="T3346" s="5">
        <f t="shared" si="6462"/>
        <v>0</v>
      </c>
      <c r="U3346" s="5">
        <f t="shared" si="6462"/>
        <v>0</v>
      </c>
      <c r="V3346" s="5">
        <f t="shared" si="6462"/>
        <v>0</v>
      </c>
      <c r="W3346" s="5">
        <f t="shared" ref="W3346:AF3347" si="6463">W3347</f>
        <v>0</v>
      </c>
      <c r="X3346" s="5">
        <f t="shared" si="6463"/>
        <v>0</v>
      </c>
      <c r="Y3346" s="5">
        <f t="shared" si="6463"/>
        <v>0</v>
      </c>
      <c r="Z3346" s="5">
        <f t="shared" si="6463"/>
        <v>0</v>
      </c>
      <c r="AA3346" s="5">
        <f t="shared" si="6463"/>
        <v>0</v>
      </c>
      <c r="AB3346" s="5">
        <f t="shared" si="6463"/>
        <v>0</v>
      </c>
      <c r="AC3346" s="5">
        <f t="shared" si="6463"/>
        <v>0</v>
      </c>
      <c r="AD3346" s="5">
        <f t="shared" si="6463"/>
        <v>0</v>
      </c>
      <c r="AE3346" s="5">
        <f t="shared" si="6463"/>
        <v>0</v>
      </c>
      <c r="AF3346" s="5">
        <f t="shared" si="6463"/>
        <v>0</v>
      </c>
      <c r="AG3346" s="5">
        <f t="shared" si="6460"/>
        <v>173149.6</v>
      </c>
      <c r="AH3346" s="5">
        <f t="shared" si="6458"/>
        <v>153149.6</v>
      </c>
      <c r="AI3346" s="5">
        <f t="shared" si="6459"/>
        <v>153149.6</v>
      </c>
      <c r="AJ3346" s="5">
        <f t="shared" ref="AJ3346:AJ3347" si="6464">AJ3347</f>
        <v>0</v>
      </c>
      <c r="AK3346" s="17"/>
      <c r="AL3346" s="27"/>
    </row>
    <row r="3347" spans="1:38" x14ac:dyDescent="0.3">
      <c r="A3347" s="4" t="s">
        <v>306</v>
      </c>
      <c r="B3347" s="4" t="s">
        <v>96</v>
      </c>
      <c r="C3347" s="4" t="s">
        <v>81</v>
      </c>
      <c r="D3347" s="4" t="s">
        <v>328</v>
      </c>
      <c r="E3347" s="4" t="s">
        <v>17</v>
      </c>
      <c r="F3347" s="14" t="s">
        <v>575</v>
      </c>
      <c r="G3347" s="5">
        <f t="shared" si="6461"/>
        <v>173149.6</v>
      </c>
      <c r="H3347" s="5">
        <f t="shared" si="6461"/>
        <v>153149.6</v>
      </c>
      <c r="I3347" s="5">
        <f t="shared" si="6461"/>
        <v>153149.6</v>
      </c>
      <c r="J3347" s="5">
        <f t="shared" si="6461"/>
        <v>0</v>
      </c>
      <c r="K3347" s="5">
        <f t="shared" si="6461"/>
        <v>0</v>
      </c>
      <c r="L3347" s="5">
        <f t="shared" si="6461"/>
        <v>0</v>
      </c>
      <c r="M3347" s="5">
        <f t="shared" si="6390"/>
        <v>173149.6</v>
      </c>
      <c r="N3347" s="5">
        <f t="shared" si="6391"/>
        <v>153149.6</v>
      </c>
      <c r="O3347" s="5">
        <f t="shared" si="6392"/>
        <v>153149.6</v>
      </c>
      <c r="P3347" s="5">
        <f t="shared" si="6462"/>
        <v>0</v>
      </c>
      <c r="Q3347" s="5">
        <f t="shared" si="6462"/>
        <v>0</v>
      </c>
      <c r="R3347" s="5">
        <f t="shared" si="6462"/>
        <v>0</v>
      </c>
      <c r="S3347" s="5">
        <f t="shared" si="6462"/>
        <v>0</v>
      </c>
      <c r="T3347" s="5">
        <f t="shared" si="6462"/>
        <v>0</v>
      </c>
      <c r="U3347" s="5">
        <f t="shared" si="6462"/>
        <v>0</v>
      </c>
      <c r="V3347" s="5">
        <f t="shared" si="6462"/>
        <v>0</v>
      </c>
      <c r="W3347" s="5">
        <f t="shared" si="6463"/>
        <v>0</v>
      </c>
      <c r="X3347" s="5">
        <f t="shared" si="6463"/>
        <v>0</v>
      </c>
      <c r="Y3347" s="5">
        <f t="shared" si="6463"/>
        <v>0</v>
      </c>
      <c r="Z3347" s="5">
        <f t="shared" si="6463"/>
        <v>0</v>
      </c>
      <c r="AA3347" s="5">
        <f t="shared" si="6463"/>
        <v>0</v>
      </c>
      <c r="AB3347" s="5">
        <f t="shared" si="6463"/>
        <v>0</v>
      </c>
      <c r="AC3347" s="5">
        <f t="shared" si="6463"/>
        <v>0</v>
      </c>
      <c r="AD3347" s="5">
        <f t="shared" si="6463"/>
        <v>0</v>
      </c>
      <c r="AE3347" s="5">
        <f t="shared" si="6463"/>
        <v>0</v>
      </c>
      <c r="AF3347" s="5">
        <f t="shared" si="6463"/>
        <v>0</v>
      </c>
      <c r="AG3347" s="5">
        <f t="shared" si="6460"/>
        <v>173149.6</v>
      </c>
      <c r="AH3347" s="5">
        <f t="shared" si="6458"/>
        <v>153149.6</v>
      </c>
      <c r="AI3347" s="5">
        <f t="shared" si="6459"/>
        <v>153149.6</v>
      </c>
      <c r="AJ3347" s="5">
        <f t="shared" si="6464"/>
        <v>0</v>
      </c>
      <c r="AK3347" s="17"/>
      <c r="AL3347" s="27"/>
    </row>
    <row r="3348" spans="1:38" ht="62.4" x14ac:dyDescent="0.3">
      <c r="A3348" s="4" t="s">
        <v>306</v>
      </c>
      <c r="B3348" s="4" t="s">
        <v>96</v>
      </c>
      <c r="C3348" s="4" t="s">
        <v>81</v>
      </c>
      <c r="D3348" s="4" t="s">
        <v>328</v>
      </c>
      <c r="E3348" s="4" t="s">
        <v>205</v>
      </c>
      <c r="F3348" s="14" t="s">
        <v>576</v>
      </c>
      <c r="G3348" s="5">
        <v>173149.6</v>
      </c>
      <c r="H3348" s="5">
        <v>153149.6</v>
      </c>
      <c r="I3348" s="5">
        <v>153149.6</v>
      </c>
      <c r="J3348" s="5"/>
      <c r="K3348" s="5"/>
      <c r="L3348" s="5"/>
      <c r="M3348" s="5">
        <f t="shared" si="6390"/>
        <v>173149.6</v>
      </c>
      <c r="N3348" s="5">
        <f t="shared" si="6391"/>
        <v>153149.6</v>
      </c>
      <c r="O3348" s="5">
        <f t="shared" si="6392"/>
        <v>153149.6</v>
      </c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>
        <f t="shared" si="6460"/>
        <v>173149.6</v>
      </c>
      <c r="AH3348" s="5">
        <f t="shared" si="6458"/>
        <v>153149.6</v>
      </c>
      <c r="AI3348" s="5">
        <f t="shared" si="6459"/>
        <v>153149.6</v>
      </c>
      <c r="AJ3348" s="5"/>
      <c r="AK3348" s="17"/>
      <c r="AL3348" s="27"/>
    </row>
    <row r="3349" spans="1:38" x14ac:dyDescent="0.3">
      <c r="A3349" s="4" t="s">
        <v>306</v>
      </c>
      <c r="B3349" s="4" t="s">
        <v>96</v>
      </c>
      <c r="C3349" s="4" t="s">
        <v>81</v>
      </c>
      <c r="D3349" s="4" t="s">
        <v>1076</v>
      </c>
      <c r="E3349" s="4"/>
      <c r="F3349" s="14" t="s">
        <v>1121</v>
      </c>
      <c r="G3349" s="5">
        <f>G3350</f>
        <v>125584.8</v>
      </c>
      <c r="H3349" s="5">
        <f t="shared" ref="H3349:AJ3350" si="6465">H3350</f>
        <v>171243.3</v>
      </c>
      <c r="I3349" s="5">
        <f t="shared" si="6465"/>
        <v>64435.199999999997</v>
      </c>
      <c r="J3349" s="5">
        <f t="shared" si="6465"/>
        <v>0</v>
      </c>
      <c r="K3349" s="5">
        <f t="shared" si="6465"/>
        <v>0</v>
      </c>
      <c r="L3349" s="5">
        <f t="shared" si="6465"/>
        <v>0</v>
      </c>
      <c r="M3349" s="5">
        <f t="shared" si="6390"/>
        <v>125584.8</v>
      </c>
      <c r="N3349" s="5">
        <f t="shared" si="6391"/>
        <v>171243.3</v>
      </c>
      <c r="O3349" s="5">
        <f t="shared" si="6392"/>
        <v>64435.199999999997</v>
      </c>
      <c r="P3349" s="5">
        <f t="shared" si="6465"/>
        <v>0</v>
      </c>
      <c r="Q3349" s="5">
        <f t="shared" si="6465"/>
        <v>0</v>
      </c>
      <c r="R3349" s="5">
        <f t="shared" si="6465"/>
        <v>0</v>
      </c>
      <c r="S3349" s="5">
        <f t="shared" si="6465"/>
        <v>0</v>
      </c>
      <c r="T3349" s="5">
        <f t="shared" si="6465"/>
        <v>19842.7</v>
      </c>
      <c r="U3349" s="5">
        <f t="shared" si="6465"/>
        <v>0</v>
      </c>
      <c r="V3349" s="5">
        <f t="shared" si="6465"/>
        <v>0</v>
      </c>
      <c r="W3349" s="5">
        <f t="shared" si="6465"/>
        <v>0</v>
      </c>
      <c r="X3349" s="5">
        <f t="shared" si="6465"/>
        <v>0</v>
      </c>
      <c r="Y3349" s="5">
        <f t="shared" si="6465"/>
        <v>0</v>
      </c>
      <c r="Z3349" s="5">
        <f t="shared" si="6465"/>
        <v>0</v>
      </c>
      <c r="AA3349" s="5">
        <f t="shared" si="6465"/>
        <v>0</v>
      </c>
      <c r="AB3349" s="5">
        <f t="shared" si="6465"/>
        <v>0</v>
      </c>
      <c r="AC3349" s="5">
        <f t="shared" si="6465"/>
        <v>0</v>
      </c>
      <c r="AD3349" s="5">
        <f t="shared" si="6465"/>
        <v>0</v>
      </c>
      <c r="AE3349" s="5">
        <f t="shared" si="6465"/>
        <v>0</v>
      </c>
      <c r="AF3349" s="5">
        <f t="shared" si="6465"/>
        <v>0</v>
      </c>
      <c r="AG3349" s="5">
        <f t="shared" si="6460"/>
        <v>145427.5</v>
      </c>
      <c r="AH3349" s="5">
        <f t="shared" si="6458"/>
        <v>171243.3</v>
      </c>
      <c r="AI3349" s="5">
        <f t="shared" si="6459"/>
        <v>64435.199999999997</v>
      </c>
      <c r="AJ3349" s="5">
        <f t="shared" si="6465"/>
        <v>0</v>
      </c>
      <c r="AK3349" s="17"/>
      <c r="AL3349" s="27"/>
    </row>
    <row r="3350" spans="1:38" x14ac:dyDescent="0.3">
      <c r="A3350" s="4" t="s">
        <v>306</v>
      </c>
      <c r="B3350" s="4" t="s">
        <v>96</v>
      </c>
      <c r="C3350" s="4" t="s">
        <v>81</v>
      </c>
      <c r="D3350" s="4" t="s">
        <v>1076</v>
      </c>
      <c r="E3350" s="4" t="s">
        <v>17</v>
      </c>
      <c r="F3350" s="14" t="s">
        <v>575</v>
      </c>
      <c r="G3350" s="5">
        <f>G3351</f>
        <v>125584.8</v>
      </c>
      <c r="H3350" s="5">
        <f t="shared" si="6465"/>
        <v>171243.3</v>
      </c>
      <c r="I3350" s="5">
        <f t="shared" si="6465"/>
        <v>64435.199999999997</v>
      </c>
      <c r="J3350" s="5">
        <f t="shared" si="6465"/>
        <v>0</v>
      </c>
      <c r="K3350" s="5">
        <f t="shared" si="6465"/>
        <v>0</v>
      </c>
      <c r="L3350" s="5">
        <f t="shared" si="6465"/>
        <v>0</v>
      </c>
      <c r="M3350" s="5">
        <f t="shared" si="6390"/>
        <v>125584.8</v>
      </c>
      <c r="N3350" s="5">
        <f t="shared" si="6391"/>
        <v>171243.3</v>
      </c>
      <c r="O3350" s="5">
        <f t="shared" si="6392"/>
        <v>64435.199999999997</v>
      </c>
      <c r="P3350" s="5">
        <f t="shared" si="6465"/>
        <v>0</v>
      </c>
      <c r="Q3350" s="5">
        <f t="shared" si="6465"/>
        <v>0</v>
      </c>
      <c r="R3350" s="5">
        <f t="shared" si="6465"/>
        <v>0</v>
      </c>
      <c r="S3350" s="5">
        <f t="shared" si="6465"/>
        <v>0</v>
      </c>
      <c r="T3350" s="5">
        <f t="shared" si="6465"/>
        <v>19842.7</v>
      </c>
      <c r="U3350" s="5">
        <f t="shared" si="6465"/>
        <v>0</v>
      </c>
      <c r="V3350" s="5">
        <f t="shared" si="6465"/>
        <v>0</v>
      </c>
      <c r="W3350" s="5">
        <f t="shared" si="6465"/>
        <v>0</v>
      </c>
      <c r="X3350" s="5">
        <f t="shared" si="6465"/>
        <v>0</v>
      </c>
      <c r="Y3350" s="5">
        <f t="shared" si="6465"/>
        <v>0</v>
      </c>
      <c r="Z3350" s="5">
        <f t="shared" si="6465"/>
        <v>0</v>
      </c>
      <c r="AA3350" s="5">
        <f t="shared" si="6465"/>
        <v>0</v>
      </c>
      <c r="AB3350" s="5">
        <f t="shared" si="6465"/>
        <v>0</v>
      </c>
      <c r="AC3350" s="5">
        <f t="shared" si="6465"/>
        <v>0</v>
      </c>
      <c r="AD3350" s="5">
        <f t="shared" si="6465"/>
        <v>0</v>
      </c>
      <c r="AE3350" s="5">
        <f t="shared" si="6465"/>
        <v>0</v>
      </c>
      <c r="AF3350" s="5">
        <f t="shared" si="6465"/>
        <v>0</v>
      </c>
      <c r="AG3350" s="5">
        <f t="shared" si="6460"/>
        <v>145427.5</v>
      </c>
      <c r="AH3350" s="5">
        <f t="shared" si="6458"/>
        <v>171243.3</v>
      </c>
      <c r="AI3350" s="5">
        <f t="shared" si="6459"/>
        <v>64435.199999999997</v>
      </c>
      <c r="AJ3350" s="5">
        <f t="shared" si="6465"/>
        <v>0</v>
      </c>
      <c r="AK3350" s="17"/>
      <c r="AL3350" s="27"/>
    </row>
    <row r="3351" spans="1:38" ht="62.4" x14ac:dyDescent="0.3">
      <c r="A3351" s="4" t="s">
        <v>306</v>
      </c>
      <c r="B3351" s="4" t="s">
        <v>96</v>
      </c>
      <c r="C3351" s="4" t="s">
        <v>81</v>
      </c>
      <c r="D3351" s="4" t="s">
        <v>1076</v>
      </c>
      <c r="E3351" s="4" t="s">
        <v>205</v>
      </c>
      <c r="F3351" s="14" t="s">
        <v>576</v>
      </c>
      <c r="G3351" s="5">
        <v>125584.8</v>
      </c>
      <c r="H3351" s="5">
        <v>171243.3</v>
      </c>
      <c r="I3351" s="5">
        <v>64435.199999999997</v>
      </c>
      <c r="J3351" s="5"/>
      <c r="K3351" s="5"/>
      <c r="L3351" s="5"/>
      <c r="M3351" s="5">
        <f t="shared" si="6390"/>
        <v>125584.8</v>
      </c>
      <c r="N3351" s="5">
        <f t="shared" si="6391"/>
        <v>171243.3</v>
      </c>
      <c r="O3351" s="5">
        <f t="shared" si="6392"/>
        <v>64435.199999999997</v>
      </c>
      <c r="P3351" s="5"/>
      <c r="Q3351" s="5"/>
      <c r="R3351" s="5"/>
      <c r="S3351" s="5"/>
      <c r="T3351" s="5">
        <v>19842.7</v>
      </c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>
        <f t="shared" si="6460"/>
        <v>145427.5</v>
      </c>
      <c r="AH3351" s="5">
        <f t="shared" si="6458"/>
        <v>171243.3</v>
      </c>
      <c r="AI3351" s="5">
        <f t="shared" si="6459"/>
        <v>64435.199999999997</v>
      </c>
      <c r="AJ3351" s="5"/>
      <c r="AK3351" s="17"/>
      <c r="AL3351" s="27"/>
    </row>
    <row r="3352" spans="1:38" ht="31.2" x14ac:dyDescent="0.3">
      <c r="A3352" s="4" t="s">
        <v>306</v>
      </c>
      <c r="B3352" s="4" t="s">
        <v>96</v>
      </c>
      <c r="C3352" s="4" t="s">
        <v>81</v>
      </c>
      <c r="D3352" s="4" t="s">
        <v>329</v>
      </c>
      <c r="E3352" s="4"/>
      <c r="F3352" s="14" t="s">
        <v>1260</v>
      </c>
      <c r="G3352" s="5">
        <f>G3353+G3365</f>
        <v>62361.8</v>
      </c>
      <c r="H3352" s="5">
        <f t="shared" ref="H3352:I3352" si="6466">H3353+H3365</f>
        <v>143161.79999999999</v>
      </c>
      <c r="I3352" s="5">
        <f t="shared" si="6466"/>
        <v>187018.8</v>
      </c>
      <c r="J3352" s="5">
        <f t="shared" ref="J3352:L3352" si="6467">J3353+J3365</f>
        <v>0</v>
      </c>
      <c r="K3352" s="5">
        <f t="shared" si="6467"/>
        <v>0</v>
      </c>
      <c r="L3352" s="5">
        <f t="shared" si="6467"/>
        <v>0</v>
      </c>
      <c r="M3352" s="5">
        <f t="shared" si="6390"/>
        <v>62361.8</v>
      </c>
      <c r="N3352" s="5">
        <f t="shared" si="6391"/>
        <v>143161.79999999999</v>
      </c>
      <c r="O3352" s="5">
        <f t="shared" si="6392"/>
        <v>187018.8</v>
      </c>
      <c r="P3352" s="5">
        <f>P3353+P3365+P3356+P3359+P3362</f>
        <v>0</v>
      </c>
      <c r="Q3352" s="5">
        <f t="shared" ref="Q3352:AJ3352" si="6468">Q3353+Q3365+Q3356+Q3359+Q3362</f>
        <v>0</v>
      </c>
      <c r="R3352" s="5">
        <f t="shared" si="6468"/>
        <v>7697.8249999999998</v>
      </c>
      <c r="S3352" s="5">
        <f t="shared" si="6468"/>
        <v>0</v>
      </c>
      <c r="T3352" s="5">
        <f t="shared" si="6468"/>
        <v>0</v>
      </c>
      <c r="U3352" s="5">
        <f t="shared" si="6468"/>
        <v>0</v>
      </c>
      <c r="V3352" s="5">
        <f t="shared" ref="V3352" si="6469">V3353+V3365+V3356+V3359+V3362</f>
        <v>0</v>
      </c>
      <c r="W3352" s="5">
        <f t="shared" si="6468"/>
        <v>0</v>
      </c>
      <c r="X3352" s="5">
        <f t="shared" ref="X3352:Y3352" si="6470">X3353+X3365+X3356+X3359+X3362</f>
        <v>0</v>
      </c>
      <c r="Y3352" s="5">
        <f t="shared" si="6470"/>
        <v>0</v>
      </c>
      <c r="Z3352" s="5">
        <f t="shared" si="6468"/>
        <v>0</v>
      </c>
      <c r="AA3352" s="5">
        <f t="shared" ref="AA3352" si="6471">AA3353+AA3365+AA3356+AA3359+AA3362</f>
        <v>0</v>
      </c>
      <c r="AB3352" s="5">
        <f t="shared" si="6468"/>
        <v>0</v>
      </c>
      <c r="AC3352" s="5">
        <f t="shared" ref="AC3352:AD3352" si="6472">AC3353+AC3365+AC3356+AC3359+AC3362</f>
        <v>0</v>
      </c>
      <c r="AD3352" s="5">
        <f t="shared" si="6472"/>
        <v>0</v>
      </c>
      <c r="AE3352" s="5">
        <f t="shared" si="6468"/>
        <v>0</v>
      </c>
      <c r="AF3352" s="5">
        <f t="shared" si="6468"/>
        <v>0</v>
      </c>
      <c r="AG3352" s="5">
        <f t="shared" si="6460"/>
        <v>70059.625</v>
      </c>
      <c r="AH3352" s="5">
        <f t="shared" si="6458"/>
        <v>143161.79999999999</v>
      </c>
      <c r="AI3352" s="5">
        <f t="shared" si="6459"/>
        <v>187018.8</v>
      </c>
      <c r="AJ3352" s="5">
        <f t="shared" si="6468"/>
        <v>0</v>
      </c>
      <c r="AK3352" s="17"/>
      <c r="AL3352" s="27"/>
    </row>
    <row r="3353" spans="1:38" x14ac:dyDescent="0.3">
      <c r="A3353" s="4" t="s">
        <v>306</v>
      </c>
      <c r="B3353" s="4" t="s">
        <v>96</v>
      </c>
      <c r="C3353" s="4" t="s">
        <v>81</v>
      </c>
      <c r="D3353" s="4" t="s">
        <v>1085</v>
      </c>
      <c r="E3353" s="4"/>
      <c r="F3353" s="14" t="s">
        <v>1086</v>
      </c>
      <c r="G3353" s="5">
        <f>G3354</f>
        <v>0</v>
      </c>
      <c r="H3353" s="5">
        <f t="shared" ref="H3353:AJ3354" si="6473">H3354</f>
        <v>80800</v>
      </c>
      <c r="I3353" s="5">
        <f t="shared" si="6473"/>
        <v>70680</v>
      </c>
      <c r="J3353" s="5">
        <f t="shared" si="6473"/>
        <v>0</v>
      </c>
      <c r="K3353" s="5">
        <f t="shared" si="6473"/>
        <v>0</v>
      </c>
      <c r="L3353" s="5">
        <f t="shared" si="6473"/>
        <v>0</v>
      </c>
      <c r="M3353" s="5">
        <f t="shared" si="6390"/>
        <v>0</v>
      </c>
      <c r="N3353" s="5">
        <f t="shared" si="6391"/>
        <v>80800</v>
      </c>
      <c r="O3353" s="5">
        <f t="shared" si="6392"/>
        <v>70680</v>
      </c>
      <c r="P3353" s="5">
        <f t="shared" si="6473"/>
        <v>0</v>
      </c>
      <c r="Q3353" s="5">
        <f t="shared" si="6473"/>
        <v>0</v>
      </c>
      <c r="R3353" s="5">
        <f t="shared" si="6473"/>
        <v>0</v>
      </c>
      <c r="S3353" s="5">
        <f t="shared" si="6473"/>
        <v>0</v>
      </c>
      <c r="T3353" s="5">
        <f t="shared" si="6473"/>
        <v>0</v>
      </c>
      <c r="U3353" s="5">
        <f t="shared" si="6473"/>
        <v>0</v>
      </c>
      <c r="V3353" s="5">
        <f t="shared" si="6473"/>
        <v>0</v>
      </c>
      <c r="W3353" s="5">
        <f t="shared" si="6473"/>
        <v>0</v>
      </c>
      <c r="X3353" s="5">
        <f t="shared" si="6473"/>
        <v>0</v>
      </c>
      <c r="Y3353" s="5">
        <f t="shared" si="6473"/>
        <v>0</v>
      </c>
      <c r="Z3353" s="5">
        <f t="shared" si="6473"/>
        <v>0</v>
      </c>
      <c r="AA3353" s="5">
        <f t="shared" si="6473"/>
        <v>0</v>
      </c>
      <c r="AB3353" s="5">
        <f t="shared" si="6473"/>
        <v>0</v>
      </c>
      <c r="AC3353" s="5">
        <f t="shared" si="6473"/>
        <v>0</v>
      </c>
      <c r="AD3353" s="5">
        <f t="shared" si="6473"/>
        <v>0</v>
      </c>
      <c r="AE3353" s="5">
        <f t="shared" si="6473"/>
        <v>0</v>
      </c>
      <c r="AF3353" s="5">
        <f t="shared" si="6473"/>
        <v>0</v>
      </c>
      <c r="AG3353" s="5">
        <f t="shared" si="6460"/>
        <v>0</v>
      </c>
      <c r="AH3353" s="5">
        <f t="shared" si="6458"/>
        <v>80800</v>
      </c>
      <c r="AI3353" s="5">
        <f t="shared" si="6459"/>
        <v>70680</v>
      </c>
      <c r="AJ3353" s="5">
        <f t="shared" si="6473"/>
        <v>0</v>
      </c>
      <c r="AK3353" s="17"/>
      <c r="AL3353" s="27"/>
    </row>
    <row r="3354" spans="1:38" ht="31.2" x14ac:dyDescent="0.3">
      <c r="A3354" s="4" t="s">
        <v>306</v>
      </c>
      <c r="B3354" s="4" t="s">
        <v>96</v>
      </c>
      <c r="C3354" s="4" t="s">
        <v>81</v>
      </c>
      <c r="D3354" s="4" t="s">
        <v>1085</v>
      </c>
      <c r="E3354" s="4" t="s">
        <v>15</v>
      </c>
      <c r="F3354" s="14" t="s">
        <v>559</v>
      </c>
      <c r="G3354" s="5">
        <f t="shared" ref="G3354:I3354" si="6474">G3355</f>
        <v>0</v>
      </c>
      <c r="H3354" s="5">
        <f t="shared" si="6474"/>
        <v>80800</v>
      </c>
      <c r="I3354" s="5">
        <f t="shared" si="6474"/>
        <v>70680</v>
      </c>
      <c r="J3354" s="5">
        <f t="shared" si="6473"/>
        <v>0</v>
      </c>
      <c r="K3354" s="5">
        <f t="shared" si="6473"/>
        <v>0</v>
      </c>
      <c r="L3354" s="5">
        <f t="shared" si="6473"/>
        <v>0</v>
      </c>
      <c r="M3354" s="5">
        <f t="shared" si="6390"/>
        <v>0</v>
      </c>
      <c r="N3354" s="5">
        <f t="shared" si="6391"/>
        <v>80800</v>
      </c>
      <c r="O3354" s="5">
        <f t="shared" si="6392"/>
        <v>70680</v>
      </c>
      <c r="P3354" s="5">
        <f t="shared" si="6473"/>
        <v>0</v>
      </c>
      <c r="Q3354" s="5">
        <f t="shared" si="6473"/>
        <v>0</v>
      </c>
      <c r="R3354" s="5">
        <f t="shared" si="6473"/>
        <v>0</v>
      </c>
      <c r="S3354" s="5">
        <f t="shared" si="6473"/>
        <v>0</v>
      </c>
      <c r="T3354" s="5">
        <f t="shared" si="6473"/>
        <v>0</v>
      </c>
      <c r="U3354" s="5">
        <f t="shared" si="6473"/>
        <v>0</v>
      </c>
      <c r="V3354" s="5">
        <f t="shared" si="6473"/>
        <v>0</v>
      </c>
      <c r="W3354" s="5">
        <f t="shared" si="6473"/>
        <v>0</v>
      </c>
      <c r="X3354" s="5">
        <f t="shared" si="6473"/>
        <v>0</v>
      </c>
      <c r="Y3354" s="5">
        <f t="shared" si="6473"/>
        <v>0</v>
      </c>
      <c r="Z3354" s="5">
        <f t="shared" si="6473"/>
        <v>0</v>
      </c>
      <c r="AA3354" s="5">
        <f t="shared" si="6473"/>
        <v>0</v>
      </c>
      <c r="AB3354" s="5">
        <f t="shared" si="6473"/>
        <v>0</v>
      </c>
      <c r="AC3354" s="5">
        <f t="shared" si="6473"/>
        <v>0</v>
      </c>
      <c r="AD3354" s="5">
        <f t="shared" si="6473"/>
        <v>0</v>
      </c>
      <c r="AE3354" s="5">
        <f t="shared" si="6473"/>
        <v>0</v>
      </c>
      <c r="AF3354" s="5">
        <f t="shared" si="6473"/>
        <v>0</v>
      </c>
      <c r="AG3354" s="5">
        <f t="shared" si="6460"/>
        <v>0</v>
      </c>
      <c r="AH3354" s="5">
        <f t="shared" si="6458"/>
        <v>80800</v>
      </c>
      <c r="AI3354" s="5">
        <f t="shared" si="6459"/>
        <v>70680</v>
      </c>
      <c r="AJ3354" s="5">
        <f t="shared" ref="AJ3354" si="6475">AJ3355</f>
        <v>0</v>
      </c>
      <c r="AK3354" s="17"/>
      <c r="AL3354" s="27"/>
    </row>
    <row r="3355" spans="1:38" ht="31.2" x14ac:dyDescent="0.3">
      <c r="A3355" s="4" t="s">
        <v>306</v>
      </c>
      <c r="B3355" s="4" t="s">
        <v>96</v>
      </c>
      <c r="C3355" s="4" t="s">
        <v>81</v>
      </c>
      <c r="D3355" s="4" t="s">
        <v>1085</v>
      </c>
      <c r="E3355" s="4" t="s">
        <v>16</v>
      </c>
      <c r="F3355" s="14" t="s">
        <v>560</v>
      </c>
      <c r="G3355" s="5">
        <v>0</v>
      </c>
      <c r="H3355" s="5">
        <v>80800</v>
      </c>
      <c r="I3355" s="5">
        <v>70680</v>
      </c>
      <c r="J3355" s="5"/>
      <c r="K3355" s="5"/>
      <c r="L3355" s="5"/>
      <c r="M3355" s="5">
        <f t="shared" si="6390"/>
        <v>0</v>
      </c>
      <c r="N3355" s="5">
        <f t="shared" si="6391"/>
        <v>80800</v>
      </c>
      <c r="O3355" s="5">
        <f t="shared" si="6392"/>
        <v>70680</v>
      </c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>
        <f t="shared" si="6460"/>
        <v>0</v>
      </c>
      <c r="AH3355" s="5">
        <f t="shared" si="6458"/>
        <v>80800</v>
      </c>
      <c r="AI3355" s="5">
        <f t="shared" si="6459"/>
        <v>70680</v>
      </c>
      <c r="AJ3355" s="5"/>
      <c r="AK3355" s="17"/>
      <c r="AL3355" s="27"/>
    </row>
    <row r="3356" spans="1:38" x14ac:dyDescent="0.3">
      <c r="A3356" s="4" t="s">
        <v>306</v>
      </c>
      <c r="B3356" s="4" t="s">
        <v>96</v>
      </c>
      <c r="C3356" s="4" t="s">
        <v>81</v>
      </c>
      <c r="D3356" s="4" t="s">
        <v>1509</v>
      </c>
      <c r="E3356" s="4"/>
      <c r="F3356" s="14" t="s">
        <v>1510</v>
      </c>
      <c r="G3356" s="5"/>
      <c r="H3356" s="5"/>
      <c r="I3356" s="5"/>
      <c r="J3356" s="5"/>
      <c r="K3356" s="5"/>
      <c r="L3356" s="5"/>
      <c r="M3356" s="5"/>
      <c r="N3356" s="5"/>
      <c r="O3356" s="5"/>
      <c r="P3356" s="5">
        <f>P3357</f>
        <v>0</v>
      </c>
      <c r="Q3356" s="5">
        <f t="shared" ref="Q3356:AJ3357" si="6476">Q3357</f>
        <v>0</v>
      </c>
      <c r="R3356" s="5">
        <f t="shared" si="6476"/>
        <v>2172.7379999999998</v>
      </c>
      <c r="S3356" s="5">
        <f t="shared" si="6476"/>
        <v>0</v>
      </c>
      <c r="T3356" s="5">
        <f t="shared" si="6476"/>
        <v>0</v>
      </c>
      <c r="U3356" s="5">
        <f t="shared" si="6476"/>
        <v>0</v>
      </c>
      <c r="V3356" s="5">
        <f t="shared" si="6476"/>
        <v>0</v>
      </c>
      <c r="W3356" s="5">
        <f t="shared" si="6476"/>
        <v>0</v>
      </c>
      <c r="X3356" s="5">
        <f t="shared" si="6476"/>
        <v>0</v>
      </c>
      <c r="Y3356" s="5">
        <f t="shared" si="6476"/>
        <v>0</v>
      </c>
      <c r="Z3356" s="5">
        <f t="shared" si="6476"/>
        <v>0</v>
      </c>
      <c r="AA3356" s="5">
        <f t="shared" si="6476"/>
        <v>0</v>
      </c>
      <c r="AB3356" s="5">
        <f t="shared" si="6476"/>
        <v>0</v>
      </c>
      <c r="AC3356" s="5">
        <f t="shared" si="6476"/>
        <v>0</v>
      </c>
      <c r="AD3356" s="5">
        <f t="shared" si="6476"/>
        <v>0</v>
      </c>
      <c r="AE3356" s="5">
        <f t="shared" si="6476"/>
        <v>0</v>
      </c>
      <c r="AF3356" s="5">
        <f t="shared" si="6476"/>
        <v>0</v>
      </c>
      <c r="AG3356" s="5">
        <f t="shared" si="6460"/>
        <v>2172.7379999999998</v>
      </c>
      <c r="AH3356" s="5">
        <f t="shared" si="6458"/>
        <v>0</v>
      </c>
      <c r="AI3356" s="5">
        <f t="shared" si="6459"/>
        <v>0</v>
      </c>
      <c r="AJ3356" s="5">
        <f t="shared" si="6476"/>
        <v>0</v>
      </c>
      <c r="AK3356" s="17"/>
      <c r="AL3356" s="27"/>
    </row>
    <row r="3357" spans="1:38" ht="31.2" x14ac:dyDescent="0.3">
      <c r="A3357" s="4" t="s">
        <v>306</v>
      </c>
      <c r="B3357" s="4" t="s">
        <v>96</v>
      </c>
      <c r="C3357" s="4" t="s">
        <v>81</v>
      </c>
      <c r="D3357" s="4" t="s">
        <v>1509</v>
      </c>
      <c r="E3357" s="4" t="s">
        <v>280</v>
      </c>
      <c r="F3357" s="14" t="s">
        <v>567</v>
      </c>
      <c r="G3357" s="5"/>
      <c r="H3357" s="5"/>
      <c r="I3357" s="5"/>
      <c r="J3357" s="5"/>
      <c r="K3357" s="5"/>
      <c r="L3357" s="5"/>
      <c r="M3357" s="5"/>
      <c r="N3357" s="5"/>
      <c r="O3357" s="5"/>
      <c r="P3357" s="5">
        <f>P3358</f>
        <v>0</v>
      </c>
      <c r="Q3357" s="5">
        <f t="shared" si="6476"/>
        <v>0</v>
      </c>
      <c r="R3357" s="5">
        <f t="shared" si="6476"/>
        <v>2172.7379999999998</v>
      </c>
      <c r="S3357" s="5">
        <f t="shared" si="6476"/>
        <v>0</v>
      </c>
      <c r="T3357" s="5">
        <f t="shared" si="6476"/>
        <v>0</v>
      </c>
      <c r="U3357" s="5">
        <f t="shared" si="6476"/>
        <v>0</v>
      </c>
      <c r="V3357" s="5">
        <f t="shared" si="6476"/>
        <v>0</v>
      </c>
      <c r="W3357" s="5">
        <f t="shared" si="6476"/>
        <v>0</v>
      </c>
      <c r="X3357" s="5">
        <f t="shared" si="6476"/>
        <v>0</v>
      </c>
      <c r="Y3357" s="5">
        <f t="shared" si="6476"/>
        <v>0</v>
      </c>
      <c r="Z3357" s="5">
        <f t="shared" si="6476"/>
        <v>0</v>
      </c>
      <c r="AA3357" s="5">
        <f t="shared" si="6476"/>
        <v>0</v>
      </c>
      <c r="AB3357" s="5">
        <f t="shared" si="6476"/>
        <v>0</v>
      </c>
      <c r="AC3357" s="5">
        <f t="shared" si="6476"/>
        <v>0</v>
      </c>
      <c r="AD3357" s="5">
        <f t="shared" si="6476"/>
        <v>0</v>
      </c>
      <c r="AE3357" s="5">
        <f t="shared" si="6476"/>
        <v>0</v>
      </c>
      <c r="AF3357" s="5">
        <f t="shared" si="6476"/>
        <v>0</v>
      </c>
      <c r="AG3357" s="5">
        <f t="shared" si="6460"/>
        <v>2172.7379999999998</v>
      </c>
      <c r="AH3357" s="5">
        <f t="shared" si="6458"/>
        <v>0</v>
      </c>
      <c r="AI3357" s="5">
        <f t="shared" si="6459"/>
        <v>0</v>
      </c>
      <c r="AJ3357" s="5">
        <f t="shared" si="6476"/>
        <v>0</v>
      </c>
      <c r="AK3357" s="17"/>
      <c r="AL3357" s="27"/>
    </row>
    <row r="3358" spans="1:38" x14ac:dyDescent="0.3">
      <c r="A3358" s="4" t="s">
        <v>306</v>
      </c>
      <c r="B3358" s="4" t="s">
        <v>96</v>
      </c>
      <c r="C3358" s="4" t="s">
        <v>81</v>
      </c>
      <c r="D3358" s="4" t="s">
        <v>1509</v>
      </c>
      <c r="E3358" s="4" t="s">
        <v>279</v>
      </c>
      <c r="F3358" s="14" t="s">
        <v>568</v>
      </c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>
        <v>2172.7379999999998</v>
      </c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>
        <f t="shared" si="6460"/>
        <v>2172.7379999999998</v>
      </c>
      <c r="AH3358" s="5">
        <f t="shared" si="6458"/>
        <v>0</v>
      </c>
      <c r="AI3358" s="5">
        <f t="shared" si="6459"/>
        <v>0</v>
      </c>
      <c r="AJ3358" s="5"/>
      <c r="AK3358" s="17"/>
      <c r="AL3358" s="27"/>
    </row>
    <row r="3359" spans="1:38" x14ac:dyDescent="0.3">
      <c r="A3359" s="4" t="s">
        <v>306</v>
      </c>
      <c r="B3359" s="4" t="s">
        <v>96</v>
      </c>
      <c r="C3359" s="4" t="s">
        <v>81</v>
      </c>
      <c r="D3359" s="4" t="s">
        <v>1511</v>
      </c>
      <c r="E3359" s="4"/>
      <c r="F3359" s="14" t="s">
        <v>1513</v>
      </c>
      <c r="G3359" s="5"/>
      <c r="H3359" s="5"/>
      <c r="I3359" s="5"/>
      <c r="J3359" s="5"/>
      <c r="K3359" s="5"/>
      <c r="L3359" s="5"/>
      <c r="M3359" s="5"/>
      <c r="N3359" s="5"/>
      <c r="O3359" s="5"/>
      <c r="P3359" s="5">
        <f>P3360</f>
        <v>0</v>
      </c>
      <c r="Q3359" s="5">
        <f t="shared" ref="Q3359:AJ3360" si="6477">Q3360</f>
        <v>0</v>
      </c>
      <c r="R3359" s="5">
        <f t="shared" si="6477"/>
        <v>1783.6980000000001</v>
      </c>
      <c r="S3359" s="5">
        <f t="shared" si="6477"/>
        <v>0</v>
      </c>
      <c r="T3359" s="5">
        <f t="shared" si="6477"/>
        <v>0</v>
      </c>
      <c r="U3359" s="5">
        <f t="shared" si="6477"/>
        <v>0</v>
      </c>
      <c r="V3359" s="5">
        <f t="shared" si="6477"/>
        <v>0</v>
      </c>
      <c r="W3359" s="5">
        <f t="shared" si="6477"/>
        <v>0</v>
      </c>
      <c r="X3359" s="5">
        <f t="shared" si="6477"/>
        <v>0</v>
      </c>
      <c r="Y3359" s="5">
        <f t="shared" si="6477"/>
        <v>0</v>
      </c>
      <c r="Z3359" s="5">
        <f t="shared" si="6477"/>
        <v>0</v>
      </c>
      <c r="AA3359" s="5">
        <f t="shared" si="6477"/>
        <v>0</v>
      </c>
      <c r="AB3359" s="5">
        <f t="shared" si="6477"/>
        <v>0</v>
      </c>
      <c r="AC3359" s="5">
        <f t="shared" si="6477"/>
        <v>0</v>
      </c>
      <c r="AD3359" s="5">
        <f t="shared" si="6477"/>
        <v>0</v>
      </c>
      <c r="AE3359" s="5">
        <f t="shared" si="6477"/>
        <v>0</v>
      </c>
      <c r="AF3359" s="5">
        <f t="shared" si="6477"/>
        <v>0</v>
      </c>
      <c r="AG3359" s="5">
        <f t="shared" si="6460"/>
        <v>1783.6980000000001</v>
      </c>
      <c r="AH3359" s="5">
        <f t="shared" si="6458"/>
        <v>0</v>
      </c>
      <c r="AI3359" s="5">
        <f t="shared" si="6459"/>
        <v>0</v>
      </c>
      <c r="AJ3359" s="5">
        <f t="shared" si="6477"/>
        <v>0</v>
      </c>
      <c r="AK3359" s="17"/>
      <c r="AL3359" s="27"/>
    </row>
    <row r="3360" spans="1:38" ht="31.2" x14ac:dyDescent="0.3">
      <c r="A3360" s="4" t="s">
        <v>306</v>
      </c>
      <c r="B3360" s="4" t="s">
        <v>96</v>
      </c>
      <c r="C3360" s="4" t="s">
        <v>81</v>
      </c>
      <c r="D3360" s="4" t="s">
        <v>1511</v>
      </c>
      <c r="E3360" s="4" t="s">
        <v>280</v>
      </c>
      <c r="F3360" s="14" t="s">
        <v>567</v>
      </c>
      <c r="G3360" s="5"/>
      <c r="H3360" s="5"/>
      <c r="I3360" s="5"/>
      <c r="J3360" s="5"/>
      <c r="K3360" s="5"/>
      <c r="L3360" s="5"/>
      <c r="M3360" s="5"/>
      <c r="N3360" s="5"/>
      <c r="O3360" s="5"/>
      <c r="P3360" s="5">
        <f>P3361</f>
        <v>0</v>
      </c>
      <c r="Q3360" s="5">
        <f t="shared" si="6477"/>
        <v>0</v>
      </c>
      <c r="R3360" s="5">
        <f t="shared" si="6477"/>
        <v>1783.6980000000001</v>
      </c>
      <c r="S3360" s="5">
        <f t="shared" si="6477"/>
        <v>0</v>
      </c>
      <c r="T3360" s="5">
        <f t="shared" si="6477"/>
        <v>0</v>
      </c>
      <c r="U3360" s="5">
        <f t="shared" si="6477"/>
        <v>0</v>
      </c>
      <c r="V3360" s="5">
        <f t="shared" si="6477"/>
        <v>0</v>
      </c>
      <c r="W3360" s="5">
        <f t="shared" si="6477"/>
        <v>0</v>
      </c>
      <c r="X3360" s="5">
        <f t="shared" si="6477"/>
        <v>0</v>
      </c>
      <c r="Y3360" s="5">
        <f t="shared" si="6477"/>
        <v>0</v>
      </c>
      <c r="Z3360" s="5">
        <f t="shared" si="6477"/>
        <v>0</v>
      </c>
      <c r="AA3360" s="5">
        <f t="shared" si="6477"/>
        <v>0</v>
      </c>
      <c r="AB3360" s="5">
        <f t="shared" si="6477"/>
        <v>0</v>
      </c>
      <c r="AC3360" s="5">
        <f t="shared" si="6477"/>
        <v>0</v>
      </c>
      <c r="AD3360" s="5">
        <f t="shared" si="6477"/>
        <v>0</v>
      </c>
      <c r="AE3360" s="5">
        <f t="shared" si="6477"/>
        <v>0</v>
      </c>
      <c r="AF3360" s="5">
        <f t="shared" si="6477"/>
        <v>0</v>
      </c>
      <c r="AG3360" s="5">
        <f t="shared" si="6460"/>
        <v>1783.6980000000001</v>
      </c>
      <c r="AH3360" s="5">
        <f t="shared" si="6458"/>
        <v>0</v>
      </c>
      <c r="AI3360" s="5">
        <f t="shared" si="6459"/>
        <v>0</v>
      </c>
      <c r="AJ3360" s="5">
        <f t="shared" si="6477"/>
        <v>0</v>
      </c>
      <c r="AK3360" s="17"/>
      <c r="AL3360" s="27"/>
    </row>
    <row r="3361" spans="1:38" x14ac:dyDescent="0.3">
      <c r="A3361" s="4" t="s">
        <v>306</v>
      </c>
      <c r="B3361" s="4" t="s">
        <v>96</v>
      </c>
      <c r="C3361" s="4" t="s">
        <v>81</v>
      </c>
      <c r="D3361" s="4" t="s">
        <v>1511</v>
      </c>
      <c r="E3361" s="4" t="s">
        <v>279</v>
      </c>
      <c r="F3361" s="14" t="s">
        <v>568</v>
      </c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>
        <v>1783.6980000000001</v>
      </c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>
        <f t="shared" si="6460"/>
        <v>1783.6980000000001</v>
      </c>
      <c r="AH3361" s="5">
        <f t="shared" si="6458"/>
        <v>0</v>
      </c>
      <c r="AI3361" s="5">
        <f t="shared" si="6459"/>
        <v>0</v>
      </c>
      <c r="AJ3361" s="5"/>
      <c r="AK3361" s="17"/>
      <c r="AL3361" s="27"/>
    </row>
    <row r="3362" spans="1:38" x14ac:dyDescent="0.3">
      <c r="A3362" s="4" t="s">
        <v>306</v>
      </c>
      <c r="B3362" s="4" t="s">
        <v>96</v>
      </c>
      <c r="C3362" s="4" t="s">
        <v>81</v>
      </c>
      <c r="D3362" s="4" t="s">
        <v>1512</v>
      </c>
      <c r="E3362" s="4"/>
      <c r="F3362" s="14" t="s">
        <v>1514</v>
      </c>
      <c r="G3362" s="5"/>
      <c r="H3362" s="5"/>
      <c r="I3362" s="5"/>
      <c r="J3362" s="5"/>
      <c r="K3362" s="5"/>
      <c r="L3362" s="5"/>
      <c r="M3362" s="5"/>
      <c r="N3362" s="5"/>
      <c r="O3362" s="5"/>
      <c r="P3362" s="5">
        <f>P3363</f>
        <v>0</v>
      </c>
      <c r="Q3362" s="5">
        <f t="shared" ref="Q3362:AJ3363" si="6478">Q3363</f>
        <v>0</v>
      </c>
      <c r="R3362" s="5">
        <f t="shared" si="6478"/>
        <v>3741.3890000000001</v>
      </c>
      <c r="S3362" s="5">
        <f t="shared" si="6478"/>
        <v>0</v>
      </c>
      <c r="T3362" s="5">
        <f t="shared" si="6478"/>
        <v>0</v>
      </c>
      <c r="U3362" s="5">
        <f t="shared" si="6478"/>
        <v>0</v>
      </c>
      <c r="V3362" s="5">
        <f t="shared" si="6478"/>
        <v>0</v>
      </c>
      <c r="W3362" s="5">
        <f t="shared" si="6478"/>
        <v>0</v>
      </c>
      <c r="X3362" s="5">
        <f t="shared" si="6478"/>
        <v>0</v>
      </c>
      <c r="Y3362" s="5">
        <f t="shared" si="6478"/>
        <v>0</v>
      </c>
      <c r="Z3362" s="5">
        <f t="shared" si="6478"/>
        <v>0</v>
      </c>
      <c r="AA3362" s="5">
        <f t="shared" si="6478"/>
        <v>0</v>
      </c>
      <c r="AB3362" s="5">
        <f t="shared" si="6478"/>
        <v>0</v>
      </c>
      <c r="AC3362" s="5">
        <f t="shared" si="6478"/>
        <v>0</v>
      </c>
      <c r="AD3362" s="5">
        <f t="shared" si="6478"/>
        <v>0</v>
      </c>
      <c r="AE3362" s="5">
        <f t="shared" si="6478"/>
        <v>0</v>
      </c>
      <c r="AF3362" s="5">
        <f t="shared" si="6478"/>
        <v>0</v>
      </c>
      <c r="AG3362" s="5">
        <f t="shared" si="6460"/>
        <v>3741.3890000000001</v>
      </c>
      <c r="AH3362" s="5">
        <f t="shared" si="6458"/>
        <v>0</v>
      </c>
      <c r="AI3362" s="5">
        <f t="shared" si="6459"/>
        <v>0</v>
      </c>
      <c r="AJ3362" s="5">
        <f t="shared" si="6478"/>
        <v>0</v>
      </c>
      <c r="AK3362" s="17"/>
      <c r="AL3362" s="27"/>
    </row>
    <row r="3363" spans="1:38" ht="31.2" x14ac:dyDescent="0.3">
      <c r="A3363" s="4" t="s">
        <v>306</v>
      </c>
      <c r="B3363" s="4" t="s">
        <v>96</v>
      </c>
      <c r="C3363" s="4" t="s">
        <v>81</v>
      </c>
      <c r="D3363" s="4" t="s">
        <v>1512</v>
      </c>
      <c r="E3363" s="4" t="s">
        <v>280</v>
      </c>
      <c r="F3363" s="14" t="s">
        <v>567</v>
      </c>
      <c r="G3363" s="5"/>
      <c r="H3363" s="5"/>
      <c r="I3363" s="5"/>
      <c r="J3363" s="5"/>
      <c r="K3363" s="5"/>
      <c r="L3363" s="5"/>
      <c r="M3363" s="5"/>
      <c r="N3363" s="5"/>
      <c r="O3363" s="5"/>
      <c r="P3363" s="5">
        <f>P3364</f>
        <v>0</v>
      </c>
      <c r="Q3363" s="5">
        <f t="shared" si="6478"/>
        <v>0</v>
      </c>
      <c r="R3363" s="5">
        <f t="shared" si="6478"/>
        <v>3741.3890000000001</v>
      </c>
      <c r="S3363" s="5">
        <f t="shared" si="6478"/>
        <v>0</v>
      </c>
      <c r="T3363" s="5">
        <f t="shared" si="6478"/>
        <v>0</v>
      </c>
      <c r="U3363" s="5">
        <f t="shared" si="6478"/>
        <v>0</v>
      </c>
      <c r="V3363" s="5">
        <f t="shared" si="6478"/>
        <v>0</v>
      </c>
      <c r="W3363" s="5">
        <f t="shared" si="6478"/>
        <v>0</v>
      </c>
      <c r="X3363" s="5">
        <f t="shared" si="6478"/>
        <v>0</v>
      </c>
      <c r="Y3363" s="5">
        <f t="shared" si="6478"/>
        <v>0</v>
      </c>
      <c r="Z3363" s="5">
        <f t="shared" si="6478"/>
        <v>0</v>
      </c>
      <c r="AA3363" s="5">
        <f t="shared" si="6478"/>
        <v>0</v>
      </c>
      <c r="AB3363" s="5">
        <f t="shared" si="6478"/>
        <v>0</v>
      </c>
      <c r="AC3363" s="5">
        <f t="shared" si="6478"/>
        <v>0</v>
      </c>
      <c r="AD3363" s="5">
        <f t="shared" si="6478"/>
        <v>0</v>
      </c>
      <c r="AE3363" s="5">
        <f t="shared" si="6478"/>
        <v>0</v>
      </c>
      <c r="AF3363" s="5">
        <f t="shared" si="6478"/>
        <v>0</v>
      </c>
      <c r="AG3363" s="5">
        <f t="shared" si="6460"/>
        <v>3741.3890000000001</v>
      </c>
      <c r="AH3363" s="5">
        <f t="shared" si="6458"/>
        <v>0</v>
      </c>
      <c r="AI3363" s="5">
        <f t="shared" si="6459"/>
        <v>0</v>
      </c>
      <c r="AJ3363" s="5">
        <f t="shared" si="6478"/>
        <v>0</v>
      </c>
      <c r="AK3363" s="17"/>
      <c r="AL3363" s="27"/>
    </row>
    <row r="3364" spans="1:38" x14ac:dyDescent="0.3">
      <c r="A3364" s="4" t="s">
        <v>306</v>
      </c>
      <c r="B3364" s="4" t="s">
        <v>96</v>
      </c>
      <c r="C3364" s="4" t="s">
        <v>81</v>
      </c>
      <c r="D3364" s="4" t="s">
        <v>1512</v>
      </c>
      <c r="E3364" s="4" t="s">
        <v>279</v>
      </c>
      <c r="F3364" s="14" t="s">
        <v>568</v>
      </c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>
        <v>3741.3890000000001</v>
      </c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>
        <f t="shared" si="6460"/>
        <v>3741.3890000000001</v>
      </c>
      <c r="AH3364" s="5">
        <f t="shared" si="6458"/>
        <v>0</v>
      </c>
      <c r="AI3364" s="5">
        <f t="shared" si="6459"/>
        <v>0</v>
      </c>
      <c r="AJ3364" s="5"/>
      <c r="AK3364" s="17"/>
      <c r="AL3364" s="27"/>
    </row>
    <row r="3365" spans="1:38" x14ac:dyDescent="0.3">
      <c r="A3365" s="4" t="s">
        <v>306</v>
      </c>
      <c r="B3365" s="4" t="s">
        <v>96</v>
      </c>
      <c r="C3365" s="4" t="s">
        <v>81</v>
      </c>
      <c r="D3365" s="4" t="s">
        <v>1077</v>
      </c>
      <c r="E3365" s="4"/>
      <c r="F3365" s="14" t="s">
        <v>1121</v>
      </c>
      <c r="G3365" s="5">
        <f>G3366</f>
        <v>62361.8</v>
      </c>
      <c r="H3365" s="5">
        <f t="shared" ref="H3365:AJ3366" si="6479">H3366</f>
        <v>62361.8</v>
      </c>
      <c r="I3365" s="5">
        <f t="shared" si="6479"/>
        <v>116338.8</v>
      </c>
      <c r="J3365" s="5">
        <f t="shared" si="6479"/>
        <v>0</v>
      </c>
      <c r="K3365" s="5">
        <f t="shared" si="6479"/>
        <v>0</v>
      </c>
      <c r="L3365" s="5">
        <f t="shared" si="6479"/>
        <v>0</v>
      </c>
      <c r="M3365" s="5">
        <f t="shared" si="6390"/>
        <v>62361.8</v>
      </c>
      <c r="N3365" s="5">
        <f t="shared" si="6391"/>
        <v>62361.8</v>
      </c>
      <c r="O3365" s="5">
        <f t="shared" si="6392"/>
        <v>116338.8</v>
      </c>
      <c r="P3365" s="5">
        <f t="shared" si="6479"/>
        <v>0</v>
      </c>
      <c r="Q3365" s="5">
        <f t="shared" si="6479"/>
        <v>0</v>
      </c>
      <c r="R3365" s="5">
        <f t="shared" si="6479"/>
        <v>0</v>
      </c>
      <c r="S3365" s="5">
        <f t="shared" si="6479"/>
        <v>0</v>
      </c>
      <c r="T3365" s="5">
        <f t="shared" si="6479"/>
        <v>0</v>
      </c>
      <c r="U3365" s="5">
        <f t="shared" si="6479"/>
        <v>0</v>
      </c>
      <c r="V3365" s="5">
        <f t="shared" si="6479"/>
        <v>0</v>
      </c>
      <c r="W3365" s="5">
        <f t="shared" si="6479"/>
        <v>0</v>
      </c>
      <c r="X3365" s="5">
        <f t="shared" si="6479"/>
        <v>0</v>
      </c>
      <c r="Y3365" s="5">
        <f t="shared" si="6479"/>
        <v>0</v>
      </c>
      <c r="Z3365" s="5">
        <f t="shared" si="6479"/>
        <v>0</v>
      </c>
      <c r="AA3365" s="5">
        <f t="shared" si="6479"/>
        <v>0</v>
      </c>
      <c r="AB3365" s="5">
        <f t="shared" si="6479"/>
        <v>0</v>
      </c>
      <c r="AC3365" s="5">
        <f t="shared" si="6479"/>
        <v>0</v>
      </c>
      <c r="AD3365" s="5">
        <f t="shared" si="6479"/>
        <v>0</v>
      </c>
      <c r="AE3365" s="5">
        <f t="shared" si="6479"/>
        <v>0</v>
      </c>
      <c r="AF3365" s="5">
        <f t="shared" si="6479"/>
        <v>0</v>
      </c>
      <c r="AG3365" s="5">
        <f t="shared" si="6460"/>
        <v>62361.8</v>
      </c>
      <c r="AH3365" s="5">
        <f t="shared" si="6458"/>
        <v>62361.8</v>
      </c>
      <c r="AI3365" s="5">
        <f t="shared" si="6459"/>
        <v>116338.8</v>
      </c>
      <c r="AJ3365" s="5">
        <f t="shared" si="6479"/>
        <v>0</v>
      </c>
      <c r="AK3365" s="17"/>
      <c r="AL3365" s="27"/>
    </row>
    <row r="3366" spans="1:38" ht="31.2" x14ac:dyDescent="0.3">
      <c r="A3366" s="4" t="s">
        <v>306</v>
      </c>
      <c r="B3366" s="4" t="s">
        <v>96</v>
      </c>
      <c r="C3366" s="4" t="s">
        <v>81</v>
      </c>
      <c r="D3366" s="4" t="s">
        <v>1077</v>
      </c>
      <c r="E3366" s="4" t="s">
        <v>15</v>
      </c>
      <c r="F3366" s="14" t="s">
        <v>559</v>
      </c>
      <c r="G3366" s="5">
        <f>G3367</f>
        <v>62361.8</v>
      </c>
      <c r="H3366" s="5">
        <f t="shared" si="6479"/>
        <v>62361.8</v>
      </c>
      <c r="I3366" s="5">
        <f t="shared" si="6479"/>
        <v>116338.8</v>
      </c>
      <c r="J3366" s="5">
        <f t="shared" si="6479"/>
        <v>0</v>
      </c>
      <c r="K3366" s="5">
        <f t="shared" si="6479"/>
        <v>0</v>
      </c>
      <c r="L3366" s="5">
        <f t="shared" si="6479"/>
        <v>0</v>
      </c>
      <c r="M3366" s="5">
        <f t="shared" si="6390"/>
        <v>62361.8</v>
      </c>
      <c r="N3366" s="5">
        <f t="shared" si="6391"/>
        <v>62361.8</v>
      </c>
      <c r="O3366" s="5">
        <f t="shared" si="6392"/>
        <v>116338.8</v>
      </c>
      <c r="P3366" s="5">
        <f t="shared" si="6479"/>
        <v>0</v>
      </c>
      <c r="Q3366" s="5">
        <f t="shared" si="6479"/>
        <v>0</v>
      </c>
      <c r="R3366" s="5">
        <f t="shared" si="6479"/>
        <v>0</v>
      </c>
      <c r="S3366" s="5">
        <f t="shared" si="6479"/>
        <v>0</v>
      </c>
      <c r="T3366" s="5">
        <f t="shared" si="6479"/>
        <v>0</v>
      </c>
      <c r="U3366" s="5">
        <f t="shared" si="6479"/>
        <v>0</v>
      </c>
      <c r="V3366" s="5">
        <f t="shared" si="6479"/>
        <v>0</v>
      </c>
      <c r="W3366" s="5">
        <f t="shared" si="6479"/>
        <v>0</v>
      </c>
      <c r="X3366" s="5">
        <f t="shared" si="6479"/>
        <v>0</v>
      </c>
      <c r="Y3366" s="5">
        <f t="shared" si="6479"/>
        <v>0</v>
      </c>
      <c r="Z3366" s="5">
        <f t="shared" si="6479"/>
        <v>0</v>
      </c>
      <c r="AA3366" s="5">
        <f t="shared" si="6479"/>
        <v>0</v>
      </c>
      <c r="AB3366" s="5">
        <f t="shared" si="6479"/>
        <v>0</v>
      </c>
      <c r="AC3366" s="5">
        <f t="shared" si="6479"/>
        <v>0</v>
      </c>
      <c r="AD3366" s="5">
        <f t="shared" si="6479"/>
        <v>0</v>
      </c>
      <c r="AE3366" s="5">
        <f t="shared" si="6479"/>
        <v>0</v>
      </c>
      <c r="AF3366" s="5">
        <f t="shared" si="6479"/>
        <v>0</v>
      </c>
      <c r="AG3366" s="5">
        <f t="shared" si="6460"/>
        <v>62361.8</v>
      </c>
      <c r="AH3366" s="5">
        <f t="shared" si="6458"/>
        <v>62361.8</v>
      </c>
      <c r="AI3366" s="5">
        <f t="shared" si="6459"/>
        <v>116338.8</v>
      </c>
      <c r="AJ3366" s="5">
        <f t="shared" si="6479"/>
        <v>0</v>
      </c>
      <c r="AK3366" s="17"/>
      <c r="AL3366" s="27"/>
    </row>
    <row r="3367" spans="1:38" ht="31.2" x14ac:dyDescent="0.3">
      <c r="A3367" s="4" t="s">
        <v>306</v>
      </c>
      <c r="B3367" s="4" t="s">
        <v>96</v>
      </c>
      <c r="C3367" s="4" t="s">
        <v>81</v>
      </c>
      <c r="D3367" s="4" t="s">
        <v>1077</v>
      </c>
      <c r="E3367" s="4" t="s">
        <v>16</v>
      </c>
      <c r="F3367" s="14" t="s">
        <v>560</v>
      </c>
      <c r="G3367" s="5">
        <v>62361.8</v>
      </c>
      <c r="H3367" s="5">
        <v>62361.8</v>
      </c>
      <c r="I3367" s="5">
        <v>116338.8</v>
      </c>
      <c r="J3367" s="5"/>
      <c r="K3367" s="5"/>
      <c r="L3367" s="5"/>
      <c r="M3367" s="5">
        <f t="shared" si="6390"/>
        <v>62361.8</v>
      </c>
      <c r="N3367" s="5">
        <f t="shared" si="6391"/>
        <v>62361.8</v>
      </c>
      <c r="O3367" s="5">
        <f t="shared" si="6392"/>
        <v>116338.8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>
        <f t="shared" si="6460"/>
        <v>62361.8</v>
      </c>
      <c r="AH3367" s="5">
        <f t="shared" si="6458"/>
        <v>62361.8</v>
      </c>
      <c r="AI3367" s="5">
        <f t="shared" si="6459"/>
        <v>116338.8</v>
      </c>
      <c r="AJ3367" s="5"/>
      <c r="AK3367" s="17"/>
      <c r="AL3367" s="27"/>
    </row>
    <row r="3368" spans="1:38" ht="62.4" x14ac:dyDescent="0.3">
      <c r="A3368" s="4" t="s">
        <v>306</v>
      </c>
      <c r="B3368" s="4" t="s">
        <v>96</v>
      </c>
      <c r="C3368" s="4" t="s">
        <v>81</v>
      </c>
      <c r="D3368" s="4" t="s">
        <v>326</v>
      </c>
      <c r="E3368" s="4"/>
      <c r="F3368" s="14" t="s">
        <v>1375</v>
      </c>
      <c r="G3368" s="5">
        <f>G3369+G3376</f>
        <v>169394.19999999998</v>
      </c>
      <c r="H3368" s="5">
        <f t="shared" ref="H3368:AJ3368" si="6480">H3369+H3376</f>
        <v>122861.7</v>
      </c>
      <c r="I3368" s="5">
        <f t="shared" si="6480"/>
        <v>144161.20000000001</v>
      </c>
      <c r="J3368" s="5">
        <f t="shared" ref="J3368:L3368" si="6481">J3369+J3376</f>
        <v>0</v>
      </c>
      <c r="K3368" s="5">
        <f t="shared" si="6481"/>
        <v>0</v>
      </c>
      <c r="L3368" s="5">
        <f t="shared" si="6481"/>
        <v>0</v>
      </c>
      <c r="M3368" s="5">
        <f t="shared" si="6390"/>
        <v>169394.19999999998</v>
      </c>
      <c r="N3368" s="5">
        <f t="shared" si="6391"/>
        <v>122861.7</v>
      </c>
      <c r="O3368" s="5">
        <f t="shared" si="6392"/>
        <v>144161.20000000001</v>
      </c>
      <c r="P3368" s="5">
        <f t="shared" ref="P3368:V3368" si="6482">P3369+P3376</f>
        <v>0</v>
      </c>
      <c r="Q3368" s="5">
        <f t="shared" ref="Q3368:R3368" si="6483">Q3369+Q3376</f>
        <v>0</v>
      </c>
      <c r="R3368" s="5">
        <f t="shared" si="6483"/>
        <v>0</v>
      </c>
      <c r="S3368" s="5">
        <f t="shared" ref="S3368" si="6484">S3369+S3376</f>
        <v>0</v>
      </c>
      <c r="T3368" s="5">
        <f t="shared" si="6482"/>
        <v>0</v>
      </c>
      <c r="U3368" s="5">
        <f t="shared" si="6482"/>
        <v>0</v>
      </c>
      <c r="V3368" s="5">
        <f t="shared" si="6482"/>
        <v>0</v>
      </c>
      <c r="W3368" s="5">
        <f t="shared" ref="W3368:AF3368" si="6485">W3369+W3376</f>
        <v>0</v>
      </c>
      <c r="X3368" s="5">
        <f t="shared" si="6485"/>
        <v>0</v>
      </c>
      <c r="Y3368" s="5">
        <f t="shared" si="6485"/>
        <v>0</v>
      </c>
      <c r="Z3368" s="5">
        <f t="shared" si="6485"/>
        <v>0</v>
      </c>
      <c r="AA3368" s="5">
        <f t="shared" si="6485"/>
        <v>0</v>
      </c>
      <c r="AB3368" s="5">
        <f t="shared" si="6485"/>
        <v>0</v>
      </c>
      <c r="AC3368" s="5">
        <f t="shared" si="6485"/>
        <v>0</v>
      </c>
      <c r="AD3368" s="5">
        <f t="shared" ref="AD3368" si="6486">AD3369+AD3376</f>
        <v>0</v>
      </c>
      <c r="AE3368" s="5">
        <f t="shared" ref="AE3368" si="6487">AE3369+AE3376</f>
        <v>0</v>
      </c>
      <c r="AF3368" s="5">
        <f t="shared" si="6485"/>
        <v>0</v>
      </c>
      <c r="AG3368" s="5">
        <f t="shared" si="6460"/>
        <v>169394.19999999998</v>
      </c>
      <c r="AH3368" s="5">
        <f t="shared" si="6458"/>
        <v>122861.7</v>
      </c>
      <c r="AI3368" s="5">
        <f t="shared" si="6459"/>
        <v>144161.20000000001</v>
      </c>
      <c r="AJ3368" s="5">
        <f t="shared" si="6480"/>
        <v>0</v>
      </c>
      <c r="AK3368" s="17"/>
      <c r="AL3368" s="27"/>
    </row>
    <row r="3369" spans="1:38" ht="46.8" x14ac:dyDescent="0.3">
      <c r="A3369" s="4" t="s">
        <v>306</v>
      </c>
      <c r="B3369" s="4" t="s">
        <v>96</v>
      </c>
      <c r="C3369" s="4" t="s">
        <v>81</v>
      </c>
      <c r="D3369" s="4" t="s">
        <v>330</v>
      </c>
      <c r="E3369" s="4"/>
      <c r="F3369" s="14" t="s">
        <v>1263</v>
      </c>
      <c r="G3369" s="5">
        <f>G3370+G3373</f>
        <v>152367.29999999999</v>
      </c>
      <c r="H3369" s="5">
        <f t="shared" ref="H3369:AJ3369" si="6488">H3370+H3373</f>
        <v>122861.7</v>
      </c>
      <c r="I3369" s="5">
        <f t="shared" si="6488"/>
        <v>144161.20000000001</v>
      </c>
      <c r="J3369" s="5">
        <f t="shared" ref="J3369:L3369" si="6489">J3370+J3373</f>
        <v>0</v>
      </c>
      <c r="K3369" s="5">
        <f t="shared" si="6489"/>
        <v>0</v>
      </c>
      <c r="L3369" s="5">
        <f t="shared" si="6489"/>
        <v>0</v>
      </c>
      <c r="M3369" s="5">
        <f t="shared" si="6390"/>
        <v>152367.29999999999</v>
      </c>
      <c r="N3369" s="5">
        <f t="shared" si="6391"/>
        <v>122861.7</v>
      </c>
      <c r="O3369" s="5">
        <f t="shared" si="6392"/>
        <v>144161.20000000001</v>
      </c>
      <c r="P3369" s="5">
        <f t="shared" ref="P3369:V3369" si="6490">P3370+P3373</f>
        <v>0</v>
      </c>
      <c r="Q3369" s="5">
        <f t="shared" ref="Q3369:R3369" si="6491">Q3370+Q3373</f>
        <v>0</v>
      </c>
      <c r="R3369" s="5">
        <f t="shared" si="6491"/>
        <v>0</v>
      </c>
      <c r="S3369" s="5">
        <f t="shared" ref="S3369" si="6492">S3370+S3373</f>
        <v>0</v>
      </c>
      <c r="T3369" s="5">
        <f t="shared" si="6490"/>
        <v>0</v>
      </c>
      <c r="U3369" s="5">
        <f t="shared" si="6490"/>
        <v>0</v>
      </c>
      <c r="V3369" s="5">
        <f t="shared" si="6490"/>
        <v>0</v>
      </c>
      <c r="W3369" s="5">
        <f t="shared" ref="W3369:AF3369" si="6493">W3370+W3373</f>
        <v>0</v>
      </c>
      <c r="X3369" s="5">
        <f t="shared" si="6493"/>
        <v>0</v>
      </c>
      <c r="Y3369" s="5">
        <f t="shared" si="6493"/>
        <v>0</v>
      </c>
      <c r="Z3369" s="5">
        <f t="shared" si="6493"/>
        <v>0</v>
      </c>
      <c r="AA3369" s="5">
        <f t="shared" si="6493"/>
        <v>0</v>
      </c>
      <c r="AB3369" s="5">
        <f t="shared" si="6493"/>
        <v>0</v>
      </c>
      <c r="AC3369" s="5">
        <f t="shared" si="6493"/>
        <v>0</v>
      </c>
      <c r="AD3369" s="5">
        <f t="shared" ref="AD3369" si="6494">AD3370+AD3373</f>
        <v>0</v>
      </c>
      <c r="AE3369" s="5">
        <f t="shared" ref="AE3369" si="6495">AE3370+AE3373</f>
        <v>0</v>
      </c>
      <c r="AF3369" s="5">
        <f t="shared" si="6493"/>
        <v>0</v>
      </c>
      <c r="AG3369" s="5">
        <f t="shared" si="6460"/>
        <v>152367.29999999999</v>
      </c>
      <c r="AH3369" s="5">
        <f t="shared" si="6458"/>
        <v>122861.7</v>
      </c>
      <c r="AI3369" s="5">
        <f t="shared" si="6459"/>
        <v>144161.20000000001</v>
      </c>
      <c r="AJ3369" s="5">
        <f t="shared" si="6488"/>
        <v>0</v>
      </c>
      <c r="AK3369" s="17"/>
      <c r="AL3369" s="27"/>
    </row>
    <row r="3370" spans="1:38" ht="31.2" x14ac:dyDescent="0.3">
      <c r="A3370" s="4" t="s">
        <v>306</v>
      </c>
      <c r="B3370" s="4" t="s">
        <v>96</v>
      </c>
      <c r="C3370" s="4" t="s">
        <v>81</v>
      </c>
      <c r="D3370" s="4" t="s">
        <v>1087</v>
      </c>
      <c r="E3370" s="4"/>
      <c r="F3370" s="14" t="s">
        <v>1088</v>
      </c>
      <c r="G3370" s="5">
        <f>G3371</f>
        <v>90005.6</v>
      </c>
      <c r="H3370" s="5">
        <f t="shared" ref="H3370:AJ3371" si="6496">H3371</f>
        <v>60500</v>
      </c>
      <c r="I3370" s="5">
        <f t="shared" si="6496"/>
        <v>60500</v>
      </c>
      <c r="J3370" s="5">
        <f t="shared" si="6496"/>
        <v>0</v>
      </c>
      <c r="K3370" s="5">
        <f t="shared" si="6496"/>
        <v>0</v>
      </c>
      <c r="L3370" s="5">
        <f t="shared" si="6496"/>
        <v>0</v>
      </c>
      <c r="M3370" s="5">
        <f t="shared" si="6390"/>
        <v>90005.6</v>
      </c>
      <c r="N3370" s="5">
        <f t="shared" si="6391"/>
        <v>60500</v>
      </c>
      <c r="O3370" s="5">
        <f t="shared" si="6392"/>
        <v>60500</v>
      </c>
      <c r="P3370" s="5">
        <f t="shared" si="6496"/>
        <v>0</v>
      </c>
      <c r="Q3370" s="5">
        <f t="shared" si="6496"/>
        <v>0</v>
      </c>
      <c r="R3370" s="5">
        <f t="shared" si="6496"/>
        <v>0</v>
      </c>
      <c r="S3370" s="5">
        <f t="shared" si="6496"/>
        <v>0</v>
      </c>
      <c r="T3370" s="5">
        <f t="shared" si="6496"/>
        <v>0</v>
      </c>
      <c r="U3370" s="5">
        <f t="shared" si="6496"/>
        <v>0</v>
      </c>
      <c r="V3370" s="5">
        <f t="shared" si="6496"/>
        <v>0</v>
      </c>
      <c r="W3370" s="5">
        <f t="shared" si="6496"/>
        <v>0</v>
      </c>
      <c r="X3370" s="5">
        <f t="shared" si="6496"/>
        <v>0</v>
      </c>
      <c r="Y3370" s="5">
        <f t="shared" si="6496"/>
        <v>0</v>
      </c>
      <c r="Z3370" s="5">
        <f t="shared" si="6496"/>
        <v>0</v>
      </c>
      <c r="AA3370" s="5">
        <f t="shared" si="6496"/>
        <v>0</v>
      </c>
      <c r="AB3370" s="5">
        <f t="shared" si="6496"/>
        <v>0</v>
      </c>
      <c r="AC3370" s="5">
        <f t="shared" si="6496"/>
        <v>0</v>
      </c>
      <c r="AD3370" s="5">
        <f t="shared" si="6496"/>
        <v>0</v>
      </c>
      <c r="AE3370" s="5">
        <f t="shared" si="6496"/>
        <v>0</v>
      </c>
      <c r="AF3370" s="5">
        <f t="shared" si="6496"/>
        <v>0</v>
      </c>
      <c r="AG3370" s="5">
        <f t="shared" si="6460"/>
        <v>90005.6</v>
      </c>
      <c r="AH3370" s="5">
        <f t="shared" si="6458"/>
        <v>60500</v>
      </c>
      <c r="AI3370" s="5">
        <f t="shared" si="6459"/>
        <v>60500</v>
      </c>
      <c r="AJ3370" s="5">
        <f t="shared" si="6496"/>
        <v>0</v>
      </c>
      <c r="AK3370" s="17"/>
      <c r="AL3370" s="27"/>
    </row>
    <row r="3371" spans="1:38" ht="31.2" x14ac:dyDescent="0.3">
      <c r="A3371" s="4" t="s">
        <v>306</v>
      </c>
      <c r="B3371" s="4" t="s">
        <v>96</v>
      </c>
      <c r="C3371" s="4" t="s">
        <v>81</v>
      </c>
      <c r="D3371" s="4" t="s">
        <v>1087</v>
      </c>
      <c r="E3371" s="4" t="s">
        <v>280</v>
      </c>
      <c r="F3371" s="14" t="s">
        <v>567</v>
      </c>
      <c r="G3371" s="5">
        <f t="shared" ref="G3371:I3371" si="6497">G3372</f>
        <v>90005.6</v>
      </c>
      <c r="H3371" s="5">
        <f t="shared" si="6497"/>
        <v>60500</v>
      </c>
      <c r="I3371" s="5">
        <f t="shared" si="6497"/>
        <v>60500</v>
      </c>
      <c r="J3371" s="5">
        <f t="shared" si="6496"/>
        <v>0</v>
      </c>
      <c r="K3371" s="5">
        <f t="shared" si="6496"/>
        <v>0</v>
      </c>
      <c r="L3371" s="5">
        <f t="shared" si="6496"/>
        <v>0</v>
      </c>
      <c r="M3371" s="5">
        <f t="shared" si="6390"/>
        <v>90005.6</v>
      </c>
      <c r="N3371" s="5">
        <f t="shared" si="6391"/>
        <v>60500</v>
      </c>
      <c r="O3371" s="5">
        <f t="shared" si="6392"/>
        <v>60500</v>
      </c>
      <c r="P3371" s="5">
        <f t="shared" si="6496"/>
        <v>0</v>
      </c>
      <c r="Q3371" s="5">
        <f t="shared" si="6496"/>
        <v>0</v>
      </c>
      <c r="R3371" s="5">
        <f t="shared" si="6496"/>
        <v>0</v>
      </c>
      <c r="S3371" s="5">
        <f t="shared" si="6496"/>
        <v>0</v>
      </c>
      <c r="T3371" s="5">
        <f t="shared" si="6496"/>
        <v>0</v>
      </c>
      <c r="U3371" s="5">
        <f t="shared" si="6496"/>
        <v>0</v>
      </c>
      <c r="V3371" s="5">
        <f t="shared" si="6496"/>
        <v>0</v>
      </c>
      <c r="W3371" s="5">
        <f t="shared" si="6496"/>
        <v>0</v>
      </c>
      <c r="X3371" s="5">
        <f t="shared" si="6496"/>
        <v>0</v>
      </c>
      <c r="Y3371" s="5">
        <f t="shared" si="6496"/>
        <v>0</v>
      </c>
      <c r="Z3371" s="5">
        <f t="shared" si="6496"/>
        <v>0</v>
      </c>
      <c r="AA3371" s="5">
        <f t="shared" si="6496"/>
        <v>0</v>
      </c>
      <c r="AB3371" s="5">
        <f t="shared" si="6496"/>
        <v>0</v>
      </c>
      <c r="AC3371" s="5">
        <f t="shared" si="6496"/>
        <v>0</v>
      </c>
      <c r="AD3371" s="5">
        <f t="shared" si="6496"/>
        <v>0</v>
      </c>
      <c r="AE3371" s="5">
        <f t="shared" si="6496"/>
        <v>0</v>
      </c>
      <c r="AF3371" s="5">
        <f t="shared" si="6496"/>
        <v>0</v>
      </c>
      <c r="AG3371" s="5">
        <f t="shared" si="6460"/>
        <v>90005.6</v>
      </c>
      <c r="AH3371" s="5">
        <f t="shared" si="6458"/>
        <v>60500</v>
      </c>
      <c r="AI3371" s="5">
        <f t="shared" si="6459"/>
        <v>60500</v>
      </c>
      <c r="AJ3371" s="5">
        <f t="shared" ref="AJ3371" si="6498">AJ3372</f>
        <v>0</v>
      </c>
      <c r="AK3371" s="17"/>
      <c r="AL3371" s="27"/>
    </row>
    <row r="3372" spans="1:38" x14ac:dyDescent="0.3">
      <c r="A3372" s="4" t="s">
        <v>306</v>
      </c>
      <c r="B3372" s="4" t="s">
        <v>96</v>
      </c>
      <c r="C3372" s="4" t="s">
        <v>81</v>
      </c>
      <c r="D3372" s="4" t="s">
        <v>1087</v>
      </c>
      <c r="E3372" s="4" t="s">
        <v>279</v>
      </c>
      <c r="F3372" s="14" t="s">
        <v>568</v>
      </c>
      <c r="G3372" s="5">
        <v>90005.6</v>
      </c>
      <c r="H3372" s="5">
        <v>60500</v>
      </c>
      <c r="I3372" s="5">
        <v>60500</v>
      </c>
      <c r="J3372" s="5"/>
      <c r="K3372" s="5"/>
      <c r="L3372" s="5"/>
      <c r="M3372" s="5">
        <f t="shared" si="6390"/>
        <v>90005.6</v>
      </c>
      <c r="N3372" s="5">
        <f t="shared" si="6391"/>
        <v>60500</v>
      </c>
      <c r="O3372" s="5">
        <f t="shared" si="6392"/>
        <v>60500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>
        <f t="shared" si="6460"/>
        <v>90005.6</v>
      </c>
      <c r="AH3372" s="5">
        <f t="shared" si="6458"/>
        <v>60500</v>
      </c>
      <c r="AI3372" s="5">
        <f t="shared" si="6459"/>
        <v>60500</v>
      </c>
      <c r="AJ3372" s="5"/>
      <c r="AK3372" s="17"/>
      <c r="AL3372" s="27"/>
    </row>
    <row r="3373" spans="1:38" x14ac:dyDescent="0.3">
      <c r="A3373" s="4" t="s">
        <v>306</v>
      </c>
      <c r="B3373" s="4" t="s">
        <v>96</v>
      </c>
      <c r="C3373" s="4" t="s">
        <v>81</v>
      </c>
      <c r="D3373" s="4" t="s">
        <v>1078</v>
      </c>
      <c r="E3373" s="4"/>
      <c r="F3373" s="14" t="s">
        <v>1121</v>
      </c>
      <c r="G3373" s="5">
        <f>G3374</f>
        <v>62361.7</v>
      </c>
      <c r="H3373" s="5">
        <f t="shared" ref="H3373:AJ3374" si="6499">H3374</f>
        <v>62361.7</v>
      </c>
      <c r="I3373" s="5">
        <f t="shared" si="6499"/>
        <v>83661.2</v>
      </c>
      <c r="J3373" s="5">
        <f t="shared" si="6499"/>
        <v>0</v>
      </c>
      <c r="K3373" s="5">
        <f t="shared" si="6499"/>
        <v>0</v>
      </c>
      <c r="L3373" s="5">
        <f t="shared" si="6499"/>
        <v>0</v>
      </c>
      <c r="M3373" s="5">
        <f t="shared" si="6390"/>
        <v>62361.7</v>
      </c>
      <c r="N3373" s="5">
        <f t="shared" si="6391"/>
        <v>62361.7</v>
      </c>
      <c r="O3373" s="5">
        <f t="shared" si="6392"/>
        <v>83661.2</v>
      </c>
      <c r="P3373" s="5">
        <f t="shared" si="6499"/>
        <v>0</v>
      </c>
      <c r="Q3373" s="5">
        <f t="shared" si="6499"/>
        <v>0</v>
      </c>
      <c r="R3373" s="5">
        <f t="shared" si="6499"/>
        <v>0</v>
      </c>
      <c r="S3373" s="5">
        <f t="shared" si="6499"/>
        <v>0</v>
      </c>
      <c r="T3373" s="5">
        <f t="shared" si="6499"/>
        <v>0</v>
      </c>
      <c r="U3373" s="5">
        <f t="shared" si="6499"/>
        <v>0</v>
      </c>
      <c r="V3373" s="5">
        <f t="shared" si="6499"/>
        <v>0</v>
      </c>
      <c r="W3373" s="5">
        <f t="shared" si="6499"/>
        <v>0</v>
      </c>
      <c r="X3373" s="5">
        <f t="shared" si="6499"/>
        <v>0</v>
      </c>
      <c r="Y3373" s="5">
        <f t="shared" si="6499"/>
        <v>0</v>
      </c>
      <c r="Z3373" s="5">
        <f t="shared" si="6499"/>
        <v>0</v>
      </c>
      <c r="AA3373" s="5">
        <f t="shared" si="6499"/>
        <v>0</v>
      </c>
      <c r="AB3373" s="5">
        <f t="shared" si="6499"/>
        <v>0</v>
      </c>
      <c r="AC3373" s="5">
        <f t="shared" si="6499"/>
        <v>0</v>
      </c>
      <c r="AD3373" s="5">
        <f t="shared" si="6499"/>
        <v>0</v>
      </c>
      <c r="AE3373" s="5">
        <f t="shared" si="6499"/>
        <v>0</v>
      </c>
      <c r="AF3373" s="5">
        <f t="shared" si="6499"/>
        <v>0</v>
      </c>
      <c r="AG3373" s="5">
        <f t="shared" si="6460"/>
        <v>62361.7</v>
      </c>
      <c r="AH3373" s="5">
        <f t="shared" si="6458"/>
        <v>62361.7</v>
      </c>
      <c r="AI3373" s="5">
        <f t="shared" si="6459"/>
        <v>83661.2</v>
      </c>
      <c r="AJ3373" s="5">
        <f t="shared" si="6499"/>
        <v>0</v>
      </c>
      <c r="AK3373" s="17"/>
      <c r="AL3373" s="27"/>
    </row>
    <row r="3374" spans="1:38" ht="31.2" x14ac:dyDescent="0.3">
      <c r="A3374" s="4" t="s">
        <v>306</v>
      </c>
      <c r="B3374" s="4" t="s">
        <v>96</v>
      </c>
      <c r="C3374" s="4" t="s">
        <v>81</v>
      </c>
      <c r="D3374" s="4" t="s">
        <v>1078</v>
      </c>
      <c r="E3374" s="4" t="s">
        <v>280</v>
      </c>
      <c r="F3374" s="14" t="s">
        <v>567</v>
      </c>
      <c r="G3374" s="5">
        <f>G3375</f>
        <v>62361.7</v>
      </c>
      <c r="H3374" s="5">
        <f t="shared" si="6499"/>
        <v>62361.7</v>
      </c>
      <c r="I3374" s="5">
        <f t="shared" si="6499"/>
        <v>83661.2</v>
      </c>
      <c r="J3374" s="5">
        <f t="shared" si="6499"/>
        <v>0</v>
      </c>
      <c r="K3374" s="5">
        <f t="shared" si="6499"/>
        <v>0</v>
      </c>
      <c r="L3374" s="5">
        <f t="shared" si="6499"/>
        <v>0</v>
      </c>
      <c r="M3374" s="5">
        <f t="shared" si="6390"/>
        <v>62361.7</v>
      </c>
      <c r="N3374" s="5">
        <f t="shared" si="6391"/>
        <v>62361.7</v>
      </c>
      <c r="O3374" s="5">
        <f t="shared" si="6392"/>
        <v>83661.2</v>
      </c>
      <c r="P3374" s="5">
        <f t="shared" si="6499"/>
        <v>0</v>
      </c>
      <c r="Q3374" s="5">
        <f t="shared" si="6499"/>
        <v>0</v>
      </c>
      <c r="R3374" s="5">
        <f t="shared" si="6499"/>
        <v>0</v>
      </c>
      <c r="S3374" s="5">
        <f t="shared" si="6499"/>
        <v>0</v>
      </c>
      <c r="T3374" s="5">
        <f t="shared" si="6499"/>
        <v>0</v>
      </c>
      <c r="U3374" s="5">
        <f t="shared" si="6499"/>
        <v>0</v>
      </c>
      <c r="V3374" s="5">
        <f t="shared" si="6499"/>
        <v>0</v>
      </c>
      <c r="W3374" s="5">
        <f t="shared" si="6499"/>
        <v>0</v>
      </c>
      <c r="X3374" s="5">
        <f t="shared" si="6499"/>
        <v>0</v>
      </c>
      <c r="Y3374" s="5">
        <f t="shared" si="6499"/>
        <v>0</v>
      </c>
      <c r="Z3374" s="5">
        <f t="shared" si="6499"/>
        <v>0</v>
      </c>
      <c r="AA3374" s="5">
        <f t="shared" si="6499"/>
        <v>0</v>
      </c>
      <c r="AB3374" s="5">
        <f t="shared" si="6499"/>
        <v>0</v>
      </c>
      <c r="AC3374" s="5">
        <f t="shared" si="6499"/>
        <v>0</v>
      </c>
      <c r="AD3374" s="5">
        <f t="shared" si="6499"/>
        <v>0</v>
      </c>
      <c r="AE3374" s="5">
        <f t="shared" si="6499"/>
        <v>0</v>
      </c>
      <c r="AF3374" s="5">
        <f t="shared" si="6499"/>
        <v>0</v>
      </c>
      <c r="AG3374" s="5">
        <f t="shared" si="6460"/>
        <v>62361.7</v>
      </c>
      <c r="AH3374" s="5">
        <f t="shared" si="6458"/>
        <v>62361.7</v>
      </c>
      <c r="AI3374" s="5">
        <f t="shared" si="6459"/>
        <v>83661.2</v>
      </c>
      <c r="AJ3374" s="5">
        <f t="shared" si="6499"/>
        <v>0</v>
      </c>
      <c r="AK3374" s="17"/>
      <c r="AL3374" s="27"/>
    </row>
    <row r="3375" spans="1:38" x14ac:dyDescent="0.3">
      <c r="A3375" s="4" t="s">
        <v>306</v>
      </c>
      <c r="B3375" s="4" t="s">
        <v>96</v>
      </c>
      <c r="C3375" s="4" t="s">
        <v>81</v>
      </c>
      <c r="D3375" s="4" t="s">
        <v>1078</v>
      </c>
      <c r="E3375" s="4" t="s">
        <v>279</v>
      </c>
      <c r="F3375" s="14" t="s">
        <v>568</v>
      </c>
      <c r="G3375" s="5">
        <v>62361.7</v>
      </c>
      <c r="H3375" s="5">
        <v>62361.7</v>
      </c>
      <c r="I3375" s="5">
        <v>83661.2</v>
      </c>
      <c r="J3375" s="5"/>
      <c r="K3375" s="5"/>
      <c r="L3375" s="5"/>
      <c r="M3375" s="5">
        <f t="shared" si="6390"/>
        <v>62361.7</v>
      </c>
      <c r="N3375" s="5">
        <f t="shared" si="6391"/>
        <v>62361.7</v>
      </c>
      <c r="O3375" s="5">
        <f t="shared" si="6392"/>
        <v>83661.2</v>
      </c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>
        <f t="shared" si="6460"/>
        <v>62361.7</v>
      </c>
      <c r="AH3375" s="5">
        <f t="shared" si="6458"/>
        <v>62361.7</v>
      </c>
      <c r="AI3375" s="5">
        <f t="shared" si="6459"/>
        <v>83661.2</v>
      </c>
      <c r="AJ3375" s="5"/>
      <c r="AK3375" s="17"/>
      <c r="AL3375" s="27"/>
    </row>
    <row r="3376" spans="1:38" ht="46.8" x14ac:dyDescent="0.3">
      <c r="A3376" s="4" t="s">
        <v>306</v>
      </c>
      <c r="B3376" s="4" t="s">
        <v>96</v>
      </c>
      <c r="C3376" s="4" t="s">
        <v>81</v>
      </c>
      <c r="D3376" s="4" t="s">
        <v>982</v>
      </c>
      <c r="E3376" s="4"/>
      <c r="F3376" s="14" t="s">
        <v>1265</v>
      </c>
      <c r="G3376" s="5">
        <f t="shared" ref="G3376:L3378" si="6500">G3377</f>
        <v>17026.900000000001</v>
      </c>
      <c r="H3376" s="5">
        <f t="shared" si="6500"/>
        <v>0</v>
      </c>
      <c r="I3376" s="5">
        <f t="shared" si="6500"/>
        <v>0</v>
      </c>
      <c r="J3376" s="5">
        <f t="shared" si="6500"/>
        <v>0</v>
      </c>
      <c r="K3376" s="5">
        <f t="shared" si="6500"/>
        <v>0</v>
      </c>
      <c r="L3376" s="5">
        <f t="shared" si="6500"/>
        <v>0</v>
      </c>
      <c r="M3376" s="5">
        <f t="shared" si="6390"/>
        <v>17026.900000000001</v>
      </c>
      <c r="N3376" s="5">
        <f t="shared" si="6391"/>
        <v>0</v>
      </c>
      <c r="O3376" s="5">
        <f t="shared" si="6392"/>
        <v>0</v>
      </c>
      <c r="P3376" s="5">
        <f t="shared" ref="P3376:V3378" si="6501">P3377</f>
        <v>0</v>
      </c>
      <c r="Q3376" s="5">
        <f t="shared" si="6501"/>
        <v>0</v>
      </c>
      <c r="R3376" s="5">
        <f t="shared" si="6501"/>
        <v>0</v>
      </c>
      <c r="S3376" s="5">
        <f t="shared" si="6501"/>
        <v>0</v>
      </c>
      <c r="T3376" s="5">
        <f t="shared" si="6501"/>
        <v>0</v>
      </c>
      <c r="U3376" s="5">
        <f t="shared" si="6501"/>
        <v>0</v>
      </c>
      <c r="V3376" s="5">
        <f t="shared" si="6501"/>
        <v>0</v>
      </c>
      <c r="W3376" s="5">
        <f t="shared" ref="W3376:AF3378" si="6502">W3377</f>
        <v>0</v>
      </c>
      <c r="X3376" s="5">
        <f t="shared" si="6502"/>
        <v>0</v>
      </c>
      <c r="Y3376" s="5">
        <f t="shared" si="6502"/>
        <v>0</v>
      </c>
      <c r="Z3376" s="5">
        <f t="shared" si="6502"/>
        <v>0</v>
      </c>
      <c r="AA3376" s="5">
        <f t="shared" si="6502"/>
        <v>0</v>
      </c>
      <c r="AB3376" s="5">
        <f t="shared" si="6502"/>
        <v>0</v>
      </c>
      <c r="AC3376" s="5">
        <f t="shared" si="6502"/>
        <v>0</v>
      </c>
      <c r="AD3376" s="5">
        <f t="shared" si="6502"/>
        <v>0</v>
      </c>
      <c r="AE3376" s="5">
        <f t="shared" si="6502"/>
        <v>0</v>
      </c>
      <c r="AF3376" s="5">
        <f t="shared" si="6502"/>
        <v>0</v>
      </c>
      <c r="AG3376" s="5">
        <f t="shared" si="6460"/>
        <v>17026.900000000001</v>
      </c>
      <c r="AH3376" s="5">
        <f t="shared" si="6458"/>
        <v>0</v>
      </c>
      <c r="AI3376" s="5">
        <f t="shared" si="6459"/>
        <v>0</v>
      </c>
      <c r="AJ3376" s="5">
        <f t="shared" ref="AJ3376:AJ3378" si="6503">AJ3377</f>
        <v>0</v>
      </c>
      <c r="AK3376" s="17"/>
      <c r="AL3376" s="27"/>
    </row>
    <row r="3377" spans="1:38" x14ac:dyDescent="0.3">
      <c r="A3377" s="4" t="s">
        <v>306</v>
      </c>
      <c r="B3377" s="4" t="s">
        <v>96</v>
      </c>
      <c r="C3377" s="4" t="s">
        <v>81</v>
      </c>
      <c r="D3377" s="4" t="s">
        <v>983</v>
      </c>
      <c r="E3377" s="4"/>
      <c r="F3377" s="14" t="s">
        <v>1266</v>
      </c>
      <c r="G3377" s="5">
        <f t="shared" si="6500"/>
        <v>17026.900000000001</v>
      </c>
      <c r="H3377" s="5">
        <f t="shared" si="6500"/>
        <v>0</v>
      </c>
      <c r="I3377" s="5">
        <f t="shared" si="6500"/>
        <v>0</v>
      </c>
      <c r="J3377" s="5">
        <f t="shared" si="6500"/>
        <v>0</v>
      </c>
      <c r="K3377" s="5">
        <f t="shared" si="6500"/>
        <v>0</v>
      </c>
      <c r="L3377" s="5">
        <f t="shared" si="6500"/>
        <v>0</v>
      </c>
      <c r="M3377" s="5">
        <f t="shared" si="6390"/>
        <v>17026.900000000001</v>
      </c>
      <c r="N3377" s="5">
        <f t="shared" si="6391"/>
        <v>0</v>
      </c>
      <c r="O3377" s="5">
        <f t="shared" si="6392"/>
        <v>0</v>
      </c>
      <c r="P3377" s="5">
        <f t="shared" si="6501"/>
        <v>0</v>
      </c>
      <c r="Q3377" s="5">
        <f t="shared" si="6501"/>
        <v>0</v>
      </c>
      <c r="R3377" s="5">
        <f t="shared" si="6501"/>
        <v>0</v>
      </c>
      <c r="S3377" s="5">
        <f t="shared" si="6501"/>
        <v>0</v>
      </c>
      <c r="T3377" s="5">
        <f t="shared" si="6501"/>
        <v>0</v>
      </c>
      <c r="U3377" s="5">
        <f t="shared" si="6501"/>
        <v>0</v>
      </c>
      <c r="V3377" s="5">
        <f t="shared" si="6501"/>
        <v>0</v>
      </c>
      <c r="W3377" s="5">
        <f t="shared" si="6502"/>
        <v>0</v>
      </c>
      <c r="X3377" s="5">
        <f t="shared" si="6502"/>
        <v>0</v>
      </c>
      <c r="Y3377" s="5">
        <f t="shared" si="6502"/>
        <v>0</v>
      </c>
      <c r="Z3377" s="5">
        <f t="shared" si="6502"/>
        <v>0</v>
      </c>
      <c r="AA3377" s="5">
        <f t="shared" si="6502"/>
        <v>0</v>
      </c>
      <c r="AB3377" s="5">
        <f t="shared" si="6502"/>
        <v>0</v>
      </c>
      <c r="AC3377" s="5">
        <f t="shared" si="6502"/>
        <v>0</v>
      </c>
      <c r="AD3377" s="5">
        <f t="shared" si="6502"/>
        <v>0</v>
      </c>
      <c r="AE3377" s="5">
        <f t="shared" si="6502"/>
        <v>0</v>
      </c>
      <c r="AF3377" s="5">
        <f t="shared" si="6502"/>
        <v>0</v>
      </c>
      <c r="AG3377" s="5">
        <f t="shared" si="6460"/>
        <v>17026.900000000001</v>
      </c>
      <c r="AH3377" s="5">
        <f t="shared" si="6458"/>
        <v>0</v>
      </c>
      <c r="AI3377" s="5">
        <f t="shared" si="6459"/>
        <v>0</v>
      </c>
      <c r="AJ3377" s="5">
        <f t="shared" si="6503"/>
        <v>0</v>
      </c>
      <c r="AK3377" s="17"/>
      <c r="AL3377" s="27"/>
    </row>
    <row r="3378" spans="1:38" ht="31.2" x14ac:dyDescent="0.3">
      <c r="A3378" s="4" t="s">
        <v>306</v>
      </c>
      <c r="B3378" s="4" t="s">
        <v>96</v>
      </c>
      <c r="C3378" s="4" t="s">
        <v>81</v>
      </c>
      <c r="D3378" s="4" t="s">
        <v>983</v>
      </c>
      <c r="E3378" s="4" t="s">
        <v>280</v>
      </c>
      <c r="F3378" s="14" t="s">
        <v>567</v>
      </c>
      <c r="G3378" s="5">
        <f t="shared" si="6500"/>
        <v>17026.900000000001</v>
      </c>
      <c r="H3378" s="5">
        <f t="shared" si="6500"/>
        <v>0</v>
      </c>
      <c r="I3378" s="5">
        <f t="shared" si="6500"/>
        <v>0</v>
      </c>
      <c r="J3378" s="5">
        <f t="shared" si="6500"/>
        <v>0</v>
      </c>
      <c r="K3378" s="5">
        <f t="shared" si="6500"/>
        <v>0</v>
      </c>
      <c r="L3378" s="5">
        <f t="shared" si="6500"/>
        <v>0</v>
      </c>
      <c r="M3378" s="5">
        <f t="shared" si="6390"/>
        <v>17026.900000000001</v>
      </c>
      <c r="N3378" s="5">
        <f t="shared" si="6391"/>
        <v>0</v>
      </c>
      <c r="O3378" s="5">
        <f t="shared" si="6392"/>
        <v>0</v>
      </c>
      <c r="P3378" s="5">
        <f t="shared" si="6501"/>
        <v>0</v>
      </c>
      <c r="Q3378" s="5">
        <f t="shared" si="6501"/>
        <v>0</v>
      </c>
      <c r="R3378" s="5">
        <f t="shared" si="6501"/>
        <v>0</v>
      </c>
      <c r="S3378" s="5">
        <f t="shared" si="6501"/>
        <v>0</v>
      </c>
      <c r="T3378" s="5">
        <f t="shared" si="6501"/>
        <v>0</v>
      </c>
      <c r="U3378" s="5">
        <f t="shared" si="6501"/>
        <v>0</v>
      </c>
      <c r="V3378" s="5">
        <f t="shared" si="6501"/>
        <v>0</v>
      </c>
      <c r="W3378" s="5">
        <f t="shared" si="6502"/>
        <v>0</v>
      </c>
      <c r="X3378" s="5">
        <f t="shared" si="6502"/>
        <v>0</v>
      </c>
      <c r="Y3378" s="5">
        <f t="shared" si="6502"/>
        <v>0</v>
      </c>
      <c r="Z3378" s="5">
        <f t="shared" si="6502"/>
        <v>0</v>
      </c>
      <c r="AA3378" s="5">
        <f t="shared" si="6502"/>
        <v>0</v>
      </c>
      <c r="AB3378" s="5">
        <f t="shared" si="6502"/>
        <v>0</v>
      </c>
      <c r="AC3378" s="5">
        <f t="shared" si="6502"/>
        <v>0</v>
      </c>
      <c r="AD3378" s="5">
        <f t="shared" si="6502"/>
        <v>0</v>
      </c>
      <c r="AE3378" s="5">
        <f t="shared" si="6502"/>
        <v>0</v>
      </c>
      <c r="AF3378" s="5">
        <f t="shared" si="6502"/>
        <v>0</v>
      </c>
      <c r="AG3378" s="5">
        <f t="shared" si="6460"/>
        <v>17026.900000000001</v>
      </c>
      <c r="AH3378" s="5">
        <f t="shared" si="6458"/>
        <v>0</v>
      </c>
      <c r="AI3378" s="5">
        <f t="shared" si="6459"/>
        <v>0</v>
      </c>
      <c r="AJ3378" s="5">
        <f t="shared" si="6503"/>
        <v>0</v>
      </c>
      <c r="AK3378" s="17"/>
      <c r="AL3378" s="27"/>
    </row>
    <row r="3379" spans="1:38" x14ac:dyDescent="0.3">
      <c r="A3379" s="4" t="s">
        <v>306</v>
      </c>
      <c r="B3379" s="4" t="s">
        <v>96</v>
      </c>
      <c r="C3379" s="4" t="s">
        <v>81</v>
      </c>
      <c r="D3379" s="4" t="s">
        <v>983</v>
      </c>
      <c r="E3379" s="4" t="s">
        <v>279</v>
      </c>
      <c r="F3379" s="14" t="s">
        <v>568</v>
      </c>
      <c r="G3379" s="5">
        <v>17026.900000000001</v>
      </c>
      <c r="H3379" s="5">
        <v>0</v>
      </c>
      <c r="I3379" s="5">
        <v>0</v>
      </c>
      <c r="J3379" s="5"/>
      <c r="K3379" s="5"/>
      <c r="L3379" s="5"/>
      <c r="M3379" s="5">
        <f t="shared" si="6390"/>
        <v>17026.900000000001</v>
      </c>
      <c r="N3379" s="5">
        <f t="shared" si="6391"/>
        <v>0</v>
      </c>
      <c r="O3379" s="5">
        <f t="shared" si="6392"/>
        <v>0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>
        <f t="shared" si="6460"/>
        <v>17026.900000000001</v>
      </c>
      <c r="AH3379" s="5">
        <f t="shared" si="6458"/>
        <v>0</v>
      </c>
      <c r="AI3379" s="5">
        <f t="shared" si="6459"/>
        <v>0</v>
      </c>
      <c r="AJ3379" s="5"/>
      <c r="AK3379" s="17"/>
      <c r="AL3379" s="27"/>
    </row>
    <row r="3380" spans="1:38" ht="31.2" x14ac:dyDescent="0.3">
      <c r="A3380" s="4" t="s">
        <v>306</v>
      </c>
      <c r="B3380" s="4" t="s">
        <v>96</v>
      </c>
      <c r="C3380" s="4" t="s">
        <v>81</v>
      </c>
      <c r="D3380" s="4" t="s">
        <v>209</v>
      </c>
      <c r="E3380" s="4"/>
      <c r="F3380" s="14" t="s">
        <v>1267</v>
      </c>
      <c r="G3380" s="5">
        <f>G3381+G3401</f>
        <v>428190.8</v>
      </c>
      <c r="H3380" s="5">
        <f>H3381+H3401</f>
        <v>825753.79999999993</v>
      </c>
      <c r="I3380" s="5">
        <f>I3381+I3401</f>
        <v>1148991.8999999999</v>
      </c>
      <c r="J3380" s="5">
        <f t="shared" ref="J3380:L3380" si="6504">J3381+J3401</f>
        <v>0</v>
      </c>
      <c r="K3380" s="5">
        <f t="shared" si="6504"/>
        <v>0</v>
      </c>
      <c r="L3380" s="5">
        <f t="shared" si="6504"/>
        <v>-72456.2</v>
      </c>
      <c r="M3380" s="5">
        <f t="shared" si="6390"/>
        <v>428190.8</v>
      </c>
      <c r="N3380" s="5">
        <f t="shared" si="6391"/>
        <v>825753.79999999993</v>
      </c>
      <c r="O3380" s="5">
        <f t="shared" si="6392"/>
        <v>1076535.7</v>
      </c>
      <c r="P3380" s="5">
        <f>P3381+P3401</f>
        <v>0</v>
      </c>
      <c r="Q3380" s="5">
        <f>Q3381+Q3401</f>
        <v>0</v>
      </c>
      <c r="R3380" s="5">
        <f>R3381+R3401</f>
        <v>107926.2</v>
      </c>
      <c r="S3380" s="5">
        <f t="shared" ref="S3380" si="6505">S3381+S3401</f>
        <v>0</v>
      </c>
      <c r="T3380" s="5">
        <f>T3381+T3401</f>
        <v>0</v>
      </c>
      <c r="U3380" s="5">
        <f>U3381+U3401</f>
        <v>0</v>
      </c>
      <c r="V3380" s="5">
        <f>V3381+V3401</f>
        <v>0</v>
      </c>
      <c r="W3380" s="5">
        <f t="shared" ref="W3380:AF3380" si="6506">W3381+W3401</f>
        <v>0</v>
      </c>
      <c r="X3380" s="5">
        <f>X3381+X3401</f>
        <v>0</v>
      </c>
      <c r="Y3380" s="5">
        <f>Y3381+Y3401</f>
        <v>-140610.5</v>
      </c>
      <c r="Z3380" s="5">
        <f>Z3381+Z3401</f>
        <v>0</v>
      </c>
      <c r="AA3380" s="5">
        <f>AA3381+AA3401</f>
        <v>0</v>
      </c>
      <c r="AB3380" s="5">
        <f t="shared" si="6506"/>
        <v>0</v>
      </c>
      <c r="AC3380" s="5">
        <f>AC3381+AC3401</f>
        <v>-200000</v>
      </c>
      <c r="AD3380" s="5">
        <f>AD3381+AD3401</f>
        <v>0</v>
      </c>
      <c r="AE3380" s="5">
        <f>AE3381+AE3401</f>
        <v>0</v>
      </c>
      <c r="AF3380" s="5">
        <f t="shared" si="6506"/>
        <v>0</v>
      </c>
      <c r="AG3380" s="5">
        <f t="shared" si="6460"/>
        <v>536117</v>
      </c>
      <c r="AH3380" s="5">
        <f t="shared" si="6458"/>
        <v>685143.29999999993</v>
      </c>
      <c r="AI3380" s="5">
        <f t="shared" si="6459"/>
        <v>876535.7</v>
      </c>
      <c r="AJ3380" s="5">
        <f>AJ3381+AJ3401</f>
        <v>0</v>
      </c>
      <c r="AK3380" s="17"/>
      <c r="AL3380" s="27"/>
    </row>
    <row r="3381" spans="1:38" ht="31.2" x14ac:dyDescent="0.3">
      <c r="A3381" s="4" t="s">
        <v>306</v>
      </c>
      <c r="B3381" s="4" t="s">
        <v>96</v>
      </c>
      <c r="C3381" s="4" t="s">
        <v>81</v>
      </c>
      <c r="D3381" s="4" t="s">
        <v>210</v>
      </c>
      <c r="E3381" s="4"/>
      <c r="F3381" s="14" t="s">
        <v>1268</v>
      </c>
      <c r="G3381" s="5">
        <f t="shared" ref="G3381:L3381" si="6507">G3382+G3385+G3388</f>
        <v>378643.5</v>
      </c>
      <c r="H3381" s="5">
        <f t="shared" si="6507"/>
        <v>688226.2</v>
      </c>
      <c r="I3381" s="5">
        <f t="shared" si="6507"/>
        <v>888751.2</v>
      </c>
      <c r="J3381" s="5">
        <f t="shared" si="6507"/>
        <v>0</v>
      </c>
      <c r="K3381" s="5">
        <f t="shared" si="6507"/>
        <v>0</v>
      </c>
      <c r="L3381" s="5">
        <f t="shared" si="6507"/>
        <v>-72456.2</v>
      </c>
      <c r="M3381" s="5">
        <f t="shared" si="6390"/>
        <v>378643.5</v>
      </c>
      <c r="N3381" s="5">
        <f t="shared" si="6391"/>
        <v>688226.2</v>
      </c>
      <c r="O3381" s="5">
        <f t="shared" si="6392"/>
        <v>816295</v>
      </c>
      <c r="P3381" s="5">
        <f t="shared" ref="P3381:V3381" si="6508">P3382+P3385+P3388</f>
        <v>0</v>
      </c>
      <c r="Q3381" s="5">
        <f t="shared" ref="Q3381:R3381" si="6509">Q3382+Q3385+Q3388</f>
        <v>0</v>
      </c>
      <c r="R3381" s="5">
        <f t="shared" si="6509"/>
        <v>100515.80499999999</v>
      </c>
      <c r="S3381" s="5">
        <f t="shared" ref="S3381" si="6510">S3382+S3385+S3388</f>
        <v>0</v>
      </c>
      <c r="T3381" s="5">
        <f t="shared" si="6508"/>
        <v>0</v>
      </c>
      <c r="U3381" s="5">
        <f t="shared" si="6508"/>
        <v>0</v>
      </c>
      <c r="V3381" s="5">
        <f t="shared" si="6508"/>
        <v>0</v>
      </c>
      <c r="W3381" s="5">
        <f t="shared" ref="W3381:AF3381" si="6511">W3382+W3385+W3388</f>
        <v>0</v>
      </c>
      <c r="X3381" s="5">
        <f t="shared" si="6511"/>
        <v>0</v>
      </c>
      <c r="Y3381" s="5">
        <f t="shared" si="6511"/>
        <v>-140610.5</v>
      </c>
      <c r="Z3381" s="5">
        <f t="shared" si="6511"/>
        <v>0</v>
      </c>
      <c r="AA3381" s="5">
        <f t="shared" si="6511"/>
        <v>0</v>
      </c>
      <c r="AB3381" s="5">
        <f t="shared" si="6511"/>
        <v>0</v>
      </c>
      <c r="AC3381" s="5">
        <f t="shared" si="6511"/>
        <v>-200000</v>
      </c>
      <c r="AD3381" s="5">
        <f t="shared" ref="AD3381" si="6512">AD3382+AD3385+AD3388</f>
        <v>0</v>
      </c>
      <c r="AE3381" s="5">
        <f t="shared" ref="AE3381" si="6513">AE3382+AE3385+AE3388</f>
        <v>0</v>
      </c>
      <c r="AF3381" s="5">
        <f t="shared" si="6511"/>
        <v>0</v>
      </c>
      <c r="AG3381" s="5">
        <f t="shared" si="6460"/>
        <v>479159.30499999999</v>
      </c>
      <c r="AH3381" s="5">
        <f t="shared" si="6458"/>
        <v>547615.69999999995</v>
      </c>
      <c r="AI3381" s="5">
        <f t="shared" si="6459"/>
        <v>616295</v>
      </c>
      <c r="AJ3381" s="5">
        <f t="shared" ref="AJ3381" si="6514">AJ3382+AJ3385+AJ3388</f>
        <v>0</v>
      </c>
      <c r="AK3381" s="17"/>
      <c r="AL3381" s="27"/>
    </row>
    <row r="3382" spans="1:38" ht="31.2" x14ac:dyDescent="0.3">
      <c r="A3382" s="4" t="s">
        <v>306</v>
      </c>
      <c r="B3382" s="4" t="s">
        <v>96</v>
      </c>
      <c r="C3382" s="4" t="s">
        <v>81</v>
      </c>
      <c r="D3382" s="4" t="s">
        <v>331</v>
      </c>
      <c r="E3382" s="4"/>
      <c r="F3382" s="14" t="s">
        <v>1271</v>
      </c>
      <c r="G3382" s="5">
        <f t="shared" ref="G3382:L3383" si="6515">G3383</f>
        <v>17954.8</v>
      </c>
      <c r="H3382" s="5">
        <f t="shared" si="6515"/>
        <v>18673</v>
      </c>
      <c r="I3382" s="5">
        <f t="shared" si="6515"/>
        <v>19532</v>
      </c>
      <c r="J3382" s="5">
        <f t="shared" si="6515"/>
        <v>0</v>
      </c>
      <c r="K3382" s="5">
        <f t="shared" si="6515"/>
        <v>0</v>
      </c>
      <c r="L3382" s="5">
        <f t="shared" si="6515"/>
        <v>0</v>
      </c>
      <c r="M3382" s="5">
        <f t="shared" si="6390"/>
        <v>17954.8</v>
      </c>
      <c r="N3382" s="5">
        <f t="shared" si="6391"/>
        <v>18673</v>
      </c>
      <c r="O3382" s="5">
        <f t="shared" si="6392"/>
        <v>19532</v>
      </c>
      <c r="P3382" s="5">
        <f t="shared" ref="P3382:V3383" si="6516">P3383</f>
        <v>0</v>
      </c>
      <c r="Q3382" s="5">
        <f t="shared" si="6516"/>
        <v>0</v>
      </c>
      <c r="R3382" s="5">
        <f t="shared" si="6516"/>
        <v>336.39699999999999</v>
      </c>
      <c r="S3382" s="5">
        <f t="shared" si="6516"/>
        <v>0</v>
      </c>
      <c r="T3382" s="5">
        <f t="shared" si="6516"/>
        <v>0</v>
      </c>
      <c r="U3382" s="5">
        <f t="shared" si="6516"/>
        <v>0</v>
      </c>
      <c r="V3382" s="5">
        <f t="shared" si="6516"/>
        <v>0</v>
      </c>
      <c r="W3382" s="5">
        <f t="shared" ref="W3382:AF3383" si="6517">W3383</f>
        <v>0</v>
      </c>
      <c r="X3382" s="5">
        <f t="shared" si="6517"/>
        <v>0</v>
      </c>
      <c r="Y3382" s="5">
        <f t="shared" si="6517"/>
        <v>0</v>
      </c>
      <c r="Z3382" s="5">
        <f t="shared" si="6517"/>
        <v>0</v>
      </c>
      <c r="AA3382" s="5">
        <f t="shared" si="6517"/>
        <v>0</v>
      </c>
      <c r="AB3382" s="5">
        <f t="shared" si="6517"/>
        <v>0</v>
      </c>
      <c r="AC3382" s="5">
        <f t="shared" si="6517"/>
        <v>0</v>
      </c>
      <c r="AD3382" s="5">
        <f t="shared" si="6517"/>
        <v>0</v>
      </c>
      <c r="AE3382" s="5">
        <f t="shared" si="6517"/>
        <v>0</v>
      </c>
      <c r="AF3382" s="5">
        <f t="shared" si="6517"/>
        <v>0</v>
      </c>
      <c r="AG3382" s="5">
        <f t="shared" si="6460"/>
        <v>18291.197</v>
      </c>
      <c r="AH3382" s="5">
        <f t="shared" si="6458"/>
        <v>18673</v>
      </c>
      <c r="AI3382" s="5">
        <f t="shared" si="6459"/>
        <v>19532</v>
      </c>
      <c r="AJ3382" s="5">
        <f t="shared" ref="AJ3382:AJ3383" si="6518">AJ3383</f>
        <v>0</v>
      </c>
      <c r="AK3382" s="17"/>
      <c r="AL3382" s="27"/>
    </row>
    <row r="3383" spans="1:38" ht="31.2" x14ac:dyDescent="0.3">
      <c r="A3383" s="4" t="s">
        <v>306</v>
      </c>
      <c r="B3383" s="4" t="s">
        <v>96</v>
      </c>
      <c r="C3383" s="4" t="s">
        <v>81</v>
      </c>
      <c r="D3383" s="4" t="s">
        <v>331</v>
      </c>
      <c r="E3383" s="4" t="s">
        <v>15</v>
      </c>
      <c r="F3383" s="14" t="s">
        <v>559</v>
      </c>
      <c r="G3383" s="5">
        <f t="shared" si="6515"/>
        <v>17954.8</v>
      </c>
      <c r="H3383" s="5">
        <f t="shared" si="6515"/>
        <v>18673</v>
      </c>
      <c r="I3383" s="5">
        <f t="shared" si="6515"/>
        <v>19532</v>
      </c>
      <c r="J3383" s="5">
        <f t="shared" si="6515"/>
        <v>0</v>
      </c>
      <c r="K3383" s="5">
        <f t="shared" si="6515"/>
        <v>0</v>
      </c>
      <c r="L3383" s="5">
        <f t="shared" si="6515"/>
        <v>0</v>
      </c>
      <c r="M3383" s="5">
        <f t="shared" si="6390"/>
        <v>17954.8</v>
      </c>
      <c r="N3383" s="5">
        <f t="shared" si="6391"/>
        <v>18673</v>
      </c>
      <c r="O3383" s="5">
        <f t="shared" si="6392"/>
        <v>19532</v>
      </c>
      <c r="P3383" s="5">
        <f t="shared" si="6516"/>
        <v>0</v>
      </c>
      <c r="Q3383" s="5">
        <f t="shared" si="6516"/>
        <v>0</v>
      </c>
      <c r="R3383" s="5">
        <f t="shared" si="6516"/>
        <v>336.39699999999999</v>
      </c>
      <c r="S3383" s="5">
        <f t="shared" si="6516"/>
        <v>0</v>
      </c>
      <c r="T3383" s="5">
        <f t="shared" si="6516"/>
        <v>0</v>
      </c>
      <c r="U3383" s="5">
        <f t="shared" si="6516"/>
        <v>0</v>
      </c>
      <c r="V3383" s="5">
        <f t="shared" si="6516"/>
        <v>0</v>
      </c>
      <c r="W3383" s="5">
        <f t="shared" si="6517"/>
        <v>0</v>
      </c>
      <c r="X3383" s="5">
        <f t="shared" si="6517"/>
        <v>0</v>
      </c>
      <c r="Y3383" s="5">
        <f t="shared" si="6517"/>
        <v>0</v>
      </c>
      <c r="Z3383" s="5">
        <f t="shared" si="6517"/>
        <v>0</v>
      </c>
      <c r="AA3383" s="5">
        <f t="shared" si="6517"/>
        <v>0</v>
      </c>
      <c r="AB3383" s="5">
        <f t="shared" si="6517"/>
        <v>0</v>
      </c>
      <c r="AC3383" s="5">
        <f t="shared" si="6517"/>
        <v>0</v>
      </c>
      <c r="AD3383" s="5">
        <f t="shared" si="6517"/>
        <v>0</v>
      </c>
      <c r="AE3383" s="5">
        <f t="shared" si="6517"/>
        <v>0</v>
      </c>
      <c r="AF3383" s="5">
        <f t="shared" si="6517"/>
        <v>0</v>
      </c>
      <c r="AG3383" s="5">
        <f t="shared" si="6460"/>
        <v>18291.197</v>
      </c>
      <c r="AH3383" s="5">
        <f t="shared" si="6458"/>
        <v>18673</v>
      </c>
      <c r="AI3383" s="5">
        <f t="shared" si="6459"/>
        <v>19532</v>
      </c>
      <c r="AJ3383" s="5">
        <f t="shared" si="6518"/>
        <v>0</v>
      </c>
      <c r="AK3383" s="17"/>
      <c r="AL3383" s="27"/>
    </row>
    <row r="3384" spans="1:38" ht="31.2" x14ac:dyDescent="0.3">
      <c r="A3384" s="4" t="s">
        <v>306</v>
      </c>
      <c r="B3384" s="4" t="s">
        <v>96</v>
      </c>
      <c r="C3384" s="4" t="s">
        <v>81</v>
      </c>
      <c r="D3384" s="4" t="s">
        <v>331</v>
      </c>
      <c r="E3384" s="4" t="s">
        <v>16</v>
      </c>
      <c r="F3384" s="14" t="s">
        <v>560</v>
      </c>
      <c r="G3384" s="5">
        <v>17954.8</v>
      </c>
      <c r="H3384" s="5">
        <v>18673</v>
      </c>
      <c r="I3384" s="5">
        <v>19532</v>
      </c>
      <c r="J3384" s="5"/>
      <c r="K3384" s="5"/>
      <c r="L3384" s="5"/>
      <c r="M3384" s="5">
        <f t="shared" ref="M3384:M3450" si="6519">G3384+J3384</f>
        <v>17954.8</v>
      </c>
      <c r="N3384" s="5">
        <f t="shared" ref="N3384:N3450" si="6520">H3384+K3384</f>
        <v>18673</v>
      </c>
      <c r="O3384" s="5">
        <f t="shared" ref="O3384:O3450" si="6521">I3384+L3384</f>
        <v>19532</v>
      </c>
      <c r="P3384" s="5"/>
      <c r="Q3384" s="5"/>
      <c r="R3384" s="5">
        <v>336.39699999999999</v>
      </c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>
        <f t="shared" si="6460"/>
        <v>18291.197</v>
      </c>
      <c r="AH3384" s="5">
        <f t="shared" si="6458"/>
        <v>18673</v>
      </c>
      <c r="AI3384" s="5">
        <f t="shared" si="6459"/>
        <v>19532</v>
      </c>
      <c r="AJ3384" s="5"/>
      <c r="AK3384" s="17"/>
      <c r="AL3384" s="27"/>
    </row>
    <row r="3385" spans="1:38" ht="46.8" x14ac:dyDescent="0.3">
      <c r="A3385" s="4" t="s">
        <v>306</v>
      </c>
      <c r="B3385" s="4" t="s">
        <v>96</v>
      </c>
      <c r="C3385" s="4" t="s">
        <v>81</v>
      </c>
      <c r="D3385" s="4" t="s">
        <v>332</v>
      </c>
      <c r="E3385" s="4"/>
      <c r="F3385" s="14" t="s">
        <v>1272</v>
      </c>
      <c r="G3385" s="5">
        <f t="shared" ref="G3385:L3386" si="6522">G3386</f>
        <v>329237</v>
      </c>
      <c r="H3385" s="5">
        <f t="shared" si="6522"/>
        <v>668826.6</v>
      </c>
      <c r="I3385" s="5">
        <f t="shared" si="6522"/>
        <v>809263.2</v>
      </c>
      <c r="J3385" s="5">
        <f t="shared" si="6522"/>
        <v>0</v>
      </c>
      <c r="K3385" s="5">
        <f t="shared" si="6522"/>
        <v>0</v>
      </c>
      <c r="L3385" s="5">
        <f t="shared" si="6522"/>
        <v>-72456.2</v>
      </c>
      <c r="M3385" s="5">
        <f t="shared" si="6519"/>
        <v>329237</v>
      </c>
      <c r="N3385" s="5">
        <f t="shared" si="6520"/>
        <v>668826.6</v>
      </c>
      <c r="O3385" s="5">
        <f t="shared" si="6521"/>
        <v>736807</v>
      </c>
      <c r="P3385" s="5">
        <f t="shared" ref="P3385:V3386" si="6523">P3386</f>
        <v>0</v>
      </c>
      <c r="Q3385" s="5">
        <f t="shared" si="6523"/>
        <v>0</v>
      </c>
      <c r="R3385" s="5">
        <f t="shared" si="6523"/>
        <v>100179.408</v>
      </c>
      <c r="S3385" s="5">
        <f t="shared" si="6523"/>
        <v>0</v>
      </c>
      <c r="T3385" s="5">
        <f t="shared" si="6523"/>
        <v>0</v>
      </c>
      <c r="U3385" s="5">
        <f t="shared" si="6523"/>
        <v>0</v>
      </c>
      <c r="V3385" s="5">
        <f t="shared" si="6523"/>
        <v>0</v>
      </c>
      <c r="W3385" s="5">
        <f t="shared" ref="W3385:AF3386" si="6524">W3386</f>
        <v>0</v>
      </c>
      <c r="X3385" s="5">
        <f t="shared" si="6524"/>
        <v>0</v>
      </c>
      <c r="Y3385" s="5">
        <f t="shared" si="6524"/>
        <v>-140610.5</v>
      </c>
      <c r="Z3385" s="5">
        <f t="shared" si="6524"/>
        <v>0</v>
      </c>
      <c r="AA3385" s="5">
        <f t="shared" si="6524"/>
        <v>0</v>
      </c>
      <c r="AB3385" s="5">
        <f t="shared" si="6524"/>
        <v>0</v>
      </c>
      <c r="AC3385" s="5">
        <f t="shared" si="6524"/>
        <v>-200000</v>
      </c>
      <c r="AD3385" s="5">
        <f t="shared" si="6524"/>
        <v>0</v>
      </c>
      <c r="AE3385" s="5">
        <f t="shared" si="6524"/>
        <v>0</v>
      </c>
      <c r="AF3385" s="5">
        <f t="shared" si="6524"/>
        <v>0</v>
      </c>
      <c r="AG3385" s="5">
        <f t="shared" si="6460"/>
        <v>429416.408</v>
      </c>
      <c r="AH3385" s="5">
        <f t="shared" si="6458"/>
        <v>528216.1</v>
      </c>
      <c r="AI3385" s="5">
        <f t="shared" si="6459"/>
        <v>536807</v>
      </c>
      <c r="AJ3385" s="5">
        <f t="shared" ref="AJ3385:AJ3386" si="6525">AJ3386</f>
        <v>0</v>
      </c>
      <c r="AK3385" s="17"/>
      <c r="AL3385" s="27"/>
    </row>
    <row r="3386" spans="1:38" ht="31.2" x14ac:dyDescent="0.3">
      <c r="A3386" s="4" t="s">
        <v>306</v>
      </c>
      <c r="B3386" s="4" t="s">
        <v>96</v>
      </c>
      <c r="C3386" s="4" t="s">
        <v>81</v>
      </c>
      <c r="D3386" s="4" t="s">
        <v>332</v>
      </c>
      <c r="E3386" s="4" t="s">
        <v>15</v>
      </c>
      <c r="F3386" s="14" t="s">
        <v>559</v>
      </c>
      <c r="G3386" s="5">
        <f t="shared" si="6522"/>
        <v>329237</v>
      </c>
      <c r="H3386" s="5">
        <f t="shared" si="6522"/>
        <v>668826.6</v>
      </c>
      <c r="I3386" s="5">
        <f t="shared" si="6522"/>
        <v>809263.2</v>
      </c>
      <c r="J3386" s="5">
        <f t="shared" si="6522"/>
        <v>0</v>
      </c>
      <c r="K3386" s="5">
        <f t="shared" si="6522"/>
        <v>0</v>
      </c>
      <c r="L3386" s="5">
        <f t="shared" si="6522"/>
        <v>-72456.2</v>
      </c>
      <c r="M3386" s="5">
        <f t="shared" si="6519"/>
        <v>329237</v>
      </c>
      <c r="N3386" s="5">
        <f t="shared" si="6520"/>
        <v>668826.6</v>
      </c>
      <c r="O3386" s="5">
        <f t="shared" si="6521"/>
        <v>736807</v>
      </c>
      <c r="P3386" s="5">
        <f t="shared" si="6523"/>
        <v>0</v>
      </c>
      <c r="Q3386" s="5">
        <f t="shared" si="6523"/>
        <v>0</v>
      </c>
      <c r="R3386" s="5">
        <f t="shared" si="6523"/>
        <v>100179.408</v>
      </c>
      <c r="S3386" s="5">
        <f t="shared" si="6523"/>
        <v>0</v>
      </c>
      <c r="T3386" s="5">
        <f t="shared" si="6523"/>
        <v>0</v>
      </c>
      <c r="U3386" s="5">
        <f t="shared" si="6523"/>
        <v>0</v>
      </c>
      <c r="V3386" s="5">
        <f t="shared" si="6523"/>
        <v>0</v>
      </c>
      <c r="W3386" s="5">
        <f t="shared" si="6524"/>
        <v>0</v>
      </c>
      <c r="X3386" s="5">
        <f t="shared" si="6524"/>
        <v>0</v>
      </c>
      <c r="Y3386" s="5">
        <f t="shared" si="6524"/>
        <v>-140610.5</v>
      </c>
      <c r="Z3386" s="5">
        <f t="shared" si="6524"/>
        <v>0</v>
      </c>
      <c r="AA3386" s="5">
        <f t="shared" si="6524"/>
        <v>0</v>
      </c>
      <c r="AB3386" s="5">
        <f t="shared" si="6524"/>
        <v>0</v>
      </c>
      <c r="AC3386" s="5">
        <f t="shared" si="6524"/>
        <v>-200000</v>
      </c>
      <c r="AD3386" s="5">
        <f t="shared" si="6524"/>
        <v>0</v>
      </c>
      <c r="AE3386" s="5">
        <f t="shared" si="6524"/>
        <v>0</v>
      </c>
      <c r="AF3386" s="5">
        <f t="shared" si="6524"/>
        <v>0</v>
      </c>
      <c r="AG3386" s="5">
        <f t="shared" si="6460"/>
        <v>429416.408</v>
      </c>
      <c r="AH3386" s="5">
        <f t="shared" si="6458"/>
        <v>528216.1</v>
      </c>
      <c r="AI3386" s="5">
        <f t="shared" si="6459"/>
        <v>536807</v>
      </c>
      <c r="AJ3386" s="5">
        <f t="shared" si="6525"/>
        <v>0</v>
      </c>
      <c r="AK3386" s="17"/>
      <c r="AL3386" s="27"/>
    </row>
    <row r="3387" spans="1:38" ht="31.2" x14ac:dyDescent="0.3">
      <c r="A3387" s="4" t="s">
        <v>306</v>
      </c>
      <c r="B3387" s="4" t="s">
        <v>96</v>
      </c>
      <c r="C3387" s="4" t="s">
        <v>81</v>
      </c>
      <c r="D3387" s="4" t="s">
        <v>332</v>
      </c>
      <c r="E3387" s="4" t="s">
        <v>16</v>
      </c>
      <c r="F3387" s="14" t="s">
        <v>560</v>
      </c>
      <c r="G3387" s="5">
        <v>329237</v>
      </c>
      <c r="H3387" s="5">
        <v>668826.6</v>
      </c>
      <c r="I3387" s="5">
        <v>809263.2</v>
      </c>
      <c r="J3387" s="5"/>
      <c r="K3387" s="5"/>
      <c r="L3387" s="5">
        <v>-72456.2</v>
      </c>
      <c r="M3387" s="5">
        <f t="shared" si="6519"/>
        <v>329237</v>
      </c>
      <c r="N3387" s="5">
        <f t="shared" si="6520"/>
        <v>668826.6</v>
      </c>
      <c r="O3387" s="5">
        <f t="shared" si="6521"/>
        <v>736807</v>
      </c>
      <c r="P3387" s="5"/>
      <c r="Q3387" s="5"/>
      <c r="R3387" s="5">
        <v>100179.408</v>
      </c>
      <c r="S3387" s="5"/>
      <c r="T3387" s="5"/>
      <c r="U3387" s="5"/>
      <c r="V3387" s="5"/>
      <c r="W3387" s="5"/>
      <c r="X3387" s="5"/>
      <c r="Y3387" s="5">
        <v>-140610.5</v>
      </c>
      <c r="Z3387" s="5"/>
      <c r="AA3387" s="5"/>
      <c r="AB3387" s="5"/>
      <c r="AC3387" s="5">
        <v>-200000</v>
      </c>
      <c r="AD3387" s="5"/>
      <c r="AE3387" s="5"/>
      <c r="AF3387" s="5"/>
      <c r="AG3387" s="5">
        <f t="shared" si="6460"/>
        <v>429416.408</v>
      </c>
      <c r="AH3387" s="5">
        <f t="shared" si="6458"/>
        <v>528216.1</v>
      </c>
      <c r="AI3387" s="5">
        <f t="shared" si="6459"/>
        <v>536807</v>
      </c>
      <c r="AJ3387" s="5"/>
      <c r="AK3387" s="17"/>
      <c r="AL3387" s="27" t="s">
        <v>1419</v>
      </c>
    </row>
    <row r="3388" spans="1:38" ht="46.8" x14ac:dyDescent="0.3">
      <c r="A3388" s="4" t="s">
        <v>306</v>
      </c>
      <c r="B3388" s="4" t="s">
        <v>96</v>
      </c>
      <c r="C3388" s="4" t="s">
        <v>81</v>
      </c>
      <c r="D3388" s="4" t="s">
        <v>344</v>
      </c>
      <c r="E3388" s="4"/>
      <c r="F3388" s="14" t="s">
        <v>1273</v>
      </c>
      <c r="G3388" s="5">
        <f>G3389+G3392+G3395+G3398</f>
        <v>31451.7</v>
      </c>
      <c r="H3388" s="5">
        <f t="shared" ref="H3388:AJ3388" si="6526">H3389+H3392+H3395+H3398</f>
        <v>726.6</v>
      </c>
      <c r="I3388" s="5">
        <f t="shared" si="6526"/>
        <v>59956</v>
      </c>
      <c r="J3388" s="5">
        <f t="shared" ref="J3388:L3388" si="6527">J3389+J3392+J3395+J3398</f>
        <v>0</v>
      </c>
      <c r="K3388" s="5">
        <f t="shared" si="6527"/>
        <v>0</v>
      </c>
      <c r="L3388" s="5">
        <f t="shared" si="6527"/>
        <v>0</v>
      </c>
      <c r="M3388" s="5">
        <f t="shared" si="6519"/>
        <v>31451.7</v>
      </c>
      <c r="N3388" s="5">
        <f t="shared" si="6520"/>
        <v>726.6</v>
      </c>
      <c r="O3388" s="5">
        <f t="shared" si="6521"/>
        <v>59956</v>
      </c>
      <c r="P3388" s="5">
        <f t="shared" ref="P3388:V3388" si="6528">P3389+P3392+P3395+P3398</f>
        <v>0</v>
      </c>
      <c r="Q3388" s="5">
        <f t="shared" ref="Q3388:R3388" si="6529">Q3389+Q3392+Q3395+Q3398</f>
        <v>0</v>
      </c>
      <c r="R3388" s="5">
        <f t="shared" si="6529"/>
        <v>0</v>
      </c>
      <c r="S3388" s="5">
        <f t="shared" ref="S3388" si="6530">S3389+S3392+S3395+S3398</f>
        <v>0</v>
      </c>
      <c r="T3388" s="5">
        <f t="shared" si="6528"/>
        <v>0</v>
      </c>
      <c r="U3388" s="5">
        <f t="shared" si="6528"/>
        <v>0</v>
      </c>
      <c r="V3388" s="5">
        <f t="shared" si="6528"/>
        <v>0</v>
      </c>
      <c r="W3388" s="5">
        <f t="shared" ref="W3388:AF3388" si="6531">W3389+W3392+W3395+W3398</f>
        <v>0</v>
      </c>
      <c r="X3388" s="5">
        <f t="shared" si="6531"/>
        <v>0</v>
      </c>
      <c r="Y3388" s="5">
        <f t="shared" si="6531"/>
        <v>0</v>
      </c>
      <c r="Z3388" s="5">
        <f t="shared" si="6531"/>
        <v>0</v>
      </c>
      <c r="AA3388" s="5">
        <f t="shared" si="6531"/>
        <v>0</v>
      </c>
      <c r="AB3388" s="5">
        <f t="shared" si="6531"/>
        <v>0</v>
      </c>
      <c r="AC3388" s="5">
        <f t="shared" si="6531"/>
        <v>0</v>
      </c>
      <c r="AD3388" s="5">
        <f t="shared" ref="AD3388" si="6532">AD3389+AD3392+AD3395+AD3398</f>
        <v>0</v>
      </c>
      <c r="AE3388" s="5">
        <f t="shared" ref="AE3388" si="6533">AE3389+AE3392+AE3395+AE3398</f>
        <v>0</v>
      </c>
      <c r="AF3388" s="5">
        <f t="shared" si="6531"/>
        <v>0</v>
      </c>
      <c r="AG3388" s="5">
        <f t="shared" si="6460"/>
        <v>31451.7</v>
      </c>
      <c r="AH3388" s="5">
        <f t="shared" si="6458"/>
        <v>726.6</v>
      </c>
      <c r="AI3388" s="5">
        <f t="shared" si="6459"/>
        <v>59956</v>
      </c>
      <c r="AJ3388" s="5">
        <f t="shared" si="6526"/>
        <v>0</v>
      </c>
      <c r="AK3388" s="17"/>
      <c r="AL3388" s="27"/>
    </row>
    <row r="3389" spans="1:38" x14ac:dyDescent="0.3">
      <c r="A3389" s="4" t="s">
        <v>306</v>
      </c>
      <c r="B3389" s="4" t="s">
        <v>96</v>
      </c>
      <c r="C3389" s="4" t="s">
        <v>81</v>
      </c>
      <c r="D3389" s="4" t="s">
        <v>333</v>
      </c>
      <c r="E3389" s="4"/>
      <c r="F3389" s="14" t="s">
        <v>650</v>
      </c>
      <c r="G3389" s="5">
        <f t="shared" ref="G3389:L3390" si="6534">G3390</f>
        <v>31451.7</v>
      </c>
      <c r="H3389" s="5">
        <f t="shared" si="6534"/>
        <v>0</v>
      </c>
      <c r="I3389" s="5">
        <f t="shared" si="6534"/>
        <v>0</v>
      </c>
      <c r="J3389" s="5">
        <f t="shared" si="6534"/>
        <v>0</v>
      </c>
      <c r="K3389" s="5">
        <f t="shared" si="6534"/>
        <v>0</v>
      </c>
      <c r="L3389" s="5">
        <f t="shared" si="6534"/>
        <v>0</v>
      </c>
      <c r="M3389" s="5">
        <f t="shared" si="6519"/>
        <v>31451.7</v>
      </c>
      <c r="N3389" s="5">
        <f t="shared" si="6520"/>
        <v>0</v>
      </c>
      <c r="O3389" s="5">
        <f t="shared" si="6521"/>
        <v>0</v>
      </c>
      <c r="P3389" s="5">
        <f t="shared" ref="P3389:V3390" si="6535">P3390</f>
        <v>0</v>
      </c>
      <c r="Q3389" s="5">
        <f t="shared" si="6535"/>
        <v>0</v>
      </c>
      <c r="R3389" s="5">
        <f t="shared" si="6535"/>
        <v>0</v>
      </c>
      <c r="S3389" s="5">
        <f t="shared" si="6535"/>
        <v>0</v>
      </c>
      <c r="T3389" s="5">
        <f t="shared" si="6535"/>
        <v>0</v>
      </c>
      <c r="U3389" s="5">
        <f t="shared" si="6535"/>
        <v>0</v>
      </c>
      <c r="V3389" s="5">
        <f t="shared" si="6535"/>
        <v>0</v>
      </c>
      <c r="W3389" s="5">
        <f t="shared" ref="W3389:AF3390" si="6536">W3390</f>
        <v>0</v>
      </c>
      <c r="X3389" s="5">
        <f t="shared" si="6536"/>
        <v>0</v>
      </c>
      <c r="Y3389" s="5">
        <f t="shared" si="6536"/>
        <v>0</v>
      </c>
      <c r="Z3389" s="5">
        <f t="shared" si="6536"/>
        <v>0</v>
      </c>
      <c r="AA3389" s="5">
        <f t="shared" si="6536"/>
        <v>0</v>
      </c>
      <c r="AB3389" s="5">
        <f t="shared" si="6536"/>
        <v>0</v>
      </c>
      <c r="AC3389" s="5">
        <f t="shared" si="6536"/>
        <v>0</v>
      </c>
      <c r="AD3389" s="5">
        <f t="shared" si="6536"/>
        <v>0</v>
      </c>
      <c r="AE3389" s="5">
        <f t="shared" si="6536"/>
        <v>0</v>
      </c>
      <c r="AF3389" s="5">
        <f t="shared" si="6536"/>
        <v>0</v>
      </c>
      <c r="AG3389" s="5">
        <f t="shared" si="6460"/>
        <v>31451.7</v>
      </c>
      <c r="AH3389" s="5">
        <f t="shared" si="6458"/>
        <v>0</v>
      </c>
      <c r="AI3389" s="5">
        <f t="shared" si="6459"/>
        <v>0</v>
      </c>
      <c r="AJ3389" s="5">
        <f t="shared" ref="AJ3389:AJ3390" si="6537">AJ3390</f>
        <v>0</v>
      </c>
      <c r="AK3389" s="17"/>
      <c r="AL3389" s="27"/>
    </row>
    <row r="3390" spans="1:38" ht="31.2" x14ac:dyDescent="0.3">
      <c r="A3390" s="4" t="s">
        <v>306</v>
      </c>
      <c r="B3390" s="4" t="s">
        <v>96</v>
      </c>
      <c r="C3390" s="4" t="s">
        <v>81</v>
      </c>
      <c r="D3390" s="4" t="s">
        <v>333</v>
      </c>
      <c r="E3390" s="4" t="s">
        <v>280</v>
      </c>
      <c r="F3390" s="14" t="s">
        <v>567</v>
      </c>
      <c r="G3390" s="5">
        <f t="shared" si="6534"/>
        <v>31451.7</v>
      </c>
      <c r="H3390" s="5">
        <f t="shared" si="6534"/>
        <v>0</v>
      </c>
      <c r="I3390" s="5">
        <f t="shared" si="6534"/>
        <v>0</v>
      </c>
      <c r="J3390" s="5">
        <f t="shared" si="6534"/>
        <v>0</v>
      </c>
      <c r="K3390" s="5">
        <f t="shared" si="6534"/>
        <v>0</v>
      </c>
      <c r="L3390" s="5">
        <f t="shared" si="6534"/>
        <v>0</v>
      </c>
      <c r="M3390" s="5">
        <f t="shared" si="6519"/>
        <v>31451.7</v>
      </c>
      <c r="N3390" s="5">
        <f t="shared" si="6520"/>
        <v>0</v>
      </c>
      <c r="O3390" s="5">
        <f t="shared" si="6521"/>
        <v>0</v>
      </c>
      <c r="P3390" s="5">
        <f t="shared" si="6535"/>
        <v>0</v>
      </c>
      <c r="Q3390" s="5">
        <f t="shared" si="6535"/>
        <v>0</v>
      </c>
      <c r="R3390" s="5">
        <f t="shared" si="6535"/>
        <v>0</v>
      </c>
      <c r="S3390" s="5">
        <f t="shared" si="6535"/>
        <v>0</v>
      </c>
      <c r="T3390" s="5">
        <f t="shared" si="6535"/>
        <v>0</v>
      </c>
      <c r="U3390" s="5">
        <f t="shared" si="6535"/>
        <v>0</v>
      </c>
      <c r="V3390" s="5">
        <f t="shared" si="6535"/>
        <v>0</v>
      </c>
      <c r="W3390" s="5">
        <f t="shared" si="6536"/>
        <v>0</v>
      </c>
      <c r="X3390" s="5">
        <f t="shared" si="6536"/>
        <v>0</v>
      </c>
      <c r="Y3390" s="5">
        <f t="shared" si="6536"/>
        <v>0</v>
      </c>
      <c r="Z3390" s="5">
        <f t="shared" si="6536"/>
        <v>0</v>
      </c>
      <c r="AA3390" s="5">
        <f t="shared" si="6536"/>
        <v>0</v>
      </c>
      <c r="AB3390" s="5">
        <f t="shared" si="6536"/>
        <v>0</v>
      </c>
      <c r="AC3390" s="5">
        <f t="shared" si="6536"/>
        <v>0</v>
      </c>
      <c r="AD3390" s="5">
        <f t="shared" si="6536"/>
        <v>0</v>
      </c>
      <c r="AE3390" s="5">
        <f t="shared" si="6536"/>
        <v>0</v>
      </c>
      <c r="AF3390" s="5">
        <f t="shared" si="6536"/>
        <v>0</v>
      </c>
      <c r="AG3390" s="5">
        <f t="shared" si="6460"/>
        <v>31451.7</v>
      </c>
      <c r="AH3390" s="5">
        <f t="shared" si="6458"/>
        <v>0</v>
      </c>
      <c r="AI3390" s="5">
        <f t="shared" si="6459"/>
        <v>0</v>
      </c>
      <c r="AJ3390" s="5">
        <f t="shared" si="6537"/>
        <v>0</v>
      </c>
      <c r="AK3390" s="17"/>
      <c r="AL3390" s="27"/>
    </row>
    <row r="3391" spans="1:38" x14ac:dyDescent="0.3">
      <c r="A3391" s="4" t="s">
        <v>306</v>
      </c>
      <c r="B3391" s="4" t="s">
        <v>96</v>
      </c>
      <c r="C3391" s="4" t="s">
        <v>81</v>
      </c>
      <c r="D3391" s="4" t="s">
        <v>333</v>
      </c>
      <c r="E3391" s="4" t="s">
        <v>279</v>
      </c>
      <c r="F3391" s="14" t="s">
        <v>568</v>
      </c>
      <c r="G3391" s="5">
        <v>31451.7</v>
      </c>
      <c r="H3391" s="5">
        <v>0</v>
      </c>
      <c r="I3391" s="5">
        <v>0</v>
      </c>
      <c r="J3391" s="5"/>
      <c r="K3391" s="5"/>
      <c r="L3391" s="5"/>
      <c r="M3391" s="5">
        <f t="shared" si="6519"/>
        <v>31451.7</v>
      </c>
      <c r="N3391" s="5">
        <f t="shared" si="6520"/>
        <v>0</v>
      </c>
      <c r="O3391" s="5">
        <f t="shared" si="6521"/>
        <v>0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>
        <f t="shared" si="6460"/>
        <v>31451.7</v>
      </c>
      <c r="AH3391" s="5">
        <f t="shared" si="6458"/>
        <v>0</v>
      </c>
      <c r="AI3391" s="5">
        <f t="shared" si="6459"/>
        <v>0</v>
      </c>
      <c r="AJ3391" s="5"/>
      <c r="AK3391" s="17"/>
      <c r="AL3391" s="27"/>
    </row>
    <row r="3392" spans="1:38" x14ac:dyDescent="0.3">
      <c r="A3392" s="4" t="s">
        <v>306</v>
      </c>
      <c r="B3392" s="4" t="s">
        <v>96</v>
      </c>
      <c r="C3392" s="4" t="s">
        <v>81</v>
      </c>
      <c r="D3392" s="4" t="s">
        <v>334</v>
      </c>
      <c r="E3392" s="4"/>
      <c r="F3392" s="14" t="s">
        <v>651</v>
      </c>
      <c r="G3392" s="5">
        <f t="shared" ref="G3392:L3393" si="6538">G3393</f>
        <v>0</v>
      </c>
      <c r="H3392" s="5">
        <f t="shared" si="6538"/>
        <v>726.6</v>
      </c>
      <c r="I3392" s="5">
        <f t="shared" si="6538"/>
        <v>0</v>
      </c>
      <c r="J3392" s="5">
        <f t="shared" si="6538"/>
        <v>0</v>
      </c>
      <c r="K3392" s="5">
        <f t="shared" si="6538"/>
        <v>0</v>
      </c>
      <c r="L3392" s="5">
        <f t="shared" si="6538"/>
        <v>0</v>
      </c>
      <c r="M3392" s="5">
        <f t="shared" si="6519"/>
        <v>0</v>
      </c>
      <c r="N3392" s="5">
        <f t="shared" si="6520"/>
        <v>726.6</v>
      </c>
      <c r="O3392" s="5">
        <f t="shared" si="6521"/>
        <v>0</v>
      </c>
      <c r="P3392" s="5">
        <f t="shared" ref="P3392:V3393" si="6539">P3393</f>
        <v>0</v>
      </c>
      <c r="Q3392" s="5">
        <f t="shared" si="6539"/>
        <v>0</v>
      </c>
      <c r="R3392" s="5">
        <f t="shared" si="6539"/>
        <v>0</v>
      </c>
      <c r="S3392" s="5">
        <f t="shared" si="6539"/>
        <v>0</v>
      </c>
      <c r="T3392" s="5">
        <f t="shared" si="6539"/>
        <v>0</v>
      </c>
      <c r="U3392" s="5">
        <f t="shared" si="6539"/>
        <v>0</v>
      </c>
      <c r="V3392" s="5">
        <f t="shared" si="6539"/>
        <v>0</v>
      </c>
      <c r="W3392" s="5">
        <f t="shared" ref="W3392:AF3393" si="6540">W3393</f>
        <v>0</v>
      </c>
      <c r="X3392" s="5">
        <f t="shared" si="6540"/>
        <v>0</v>
      </c>
      <c r="Y3392" s="5">
        <f t="shared" si="6540"/>
        <v>0</v>
      </c>
      <c r="Z3392" s="5">
        <f t="shared" si="6540"/>
        <v>0</v>
      </c>
      <c r="AA3392" s="5">
        <f t="shared" si="6540"/>
        <v>0</v>
      </c>
      <c r="AB3392" s="5">
        <f t="shared" si="6540"/>
        <v>0</v>
      </c>
      <c r="AC3392" s="5">
        <f t="shared" si="6540"/>
        <v>0</v>
      </c>
      <c r="AD3392" s="5">
        <f t="shared" si="6540"/>
        <v>0</v>
      </c>
      <c r="AE3392" s="5">
        <f t="shared" si="6540"/>
        <v>0</v>
      </c>
      <c r="AF3392" s="5">
        <f t="shared" si="6540"/>
        <v>0</v>
      </c>
      <c r="AG3392" s="5">
        <f t="shared" si="6460"/>
        <v>0</v>
      </c>
      <c r="AH3392" s="5">
        <f t="shared" si="6458"/>
        <v>726.6</v>
      </c>
      <c r="AI3392" s="5">
        <f t="shared" si="6459"/>
        <v>0</v>
      </c>
      <c r="AJ3392" s="5">
        <f t="shared" ref="AJ3392:AJ3393" si="6541">AJ3393</f>
        <v>0</v>
      </c>
      <c r="AK3392" s="17"/>
      <c r="AL3392" s="27"/>
    </row>
    <row r="3393" spans="1:38" ht="31.2" x14ac:dyDescent="0.3">
      <c r="A3393" s="4" t="s">
        <v>306</v>
      </c>
      <c r="B3393" s="4" t="s">
        <v>96</v>
      </c>
      <c r="C3393" s="4" t="s">
        <v>81</v>
      </c>
      <c r="D3393" s="4" t="s">
        <v>334</v>
      </c>
      <c r="E3393" s="4" t="s">
        <v>280</v>
      </c>
      <c r="F3393" s="14" t="s">
        <v>567</v>
      </c>
      <c r="G3393" s="5">
        <f t="shared" si="6538"/>
        <v>0</v>
      </c>
      <c r="H3393" s="5">
        <f t="shared" si="6538"/>
        <v>726.6</v>
      </c>
      <c r="I3393" s="5">
        <f t="shared" si="6538"/>
        <v>0</v>
      </c>
      <c r="J3393" s="5">
        <f t="shared" si="6538"/>
        <v>0</v>
      </c>
      <c r="K3393" s="5">
        <f t="shared" si="6538"/>
        <v>0</v>
      </c>
      <c r="L3393" s="5">
        <f t="shared" si="6538"/>
        <v>0</v>
      </c>
      <c r="M3393" s="5">
        <f t="shared" si="6519"/>
        <v>0</v>
      </c>
      <c r="N3393" s="5">
        <f t="shared" si="6520"/>
        <v>726.6</v>
      </c>
      <c r="O3393" s="5">
        <f t="shared" si="6521"/>
        <v>0</v>
      </c>
      <c r="P3393" s="5">
        <f t="shared" si="6539"/>
        <v>0</v>
      </c>
      <c r="Q3393" s="5">
        <f t="shared" si="6539"/>
        <v>0</v>
      </c>
      <c r="R3393" s="5">
        <f t="shared" si="6539"/>
        <v>0</v>
      </c>
      <c r="S3393" s="5">
        <f t="shared" si="6539"/>
        <v>0</v>
      </c>
      <c r="T3393" s="5">
        <f t="shared" si="6539"/>
        <v>0</v>
      </c>
      <c r="U3393" s="5">
        <f t="shared" si="6539"/>
        <v>0</v>
      </c>
      <c r="V3393" s="5">
        <f t="shared" si="6539"/>
        <v>0</v>
      </c>
      <c r="W3393" s="5">
        <f t="shared" si="6540"/>
        <v>0</v>
      </c>
      <c r="X3393" s="5">
        <f t="shared" si="6540"/>
        <v>0</v>
      </c>
      <c r="Y3393" s="5">
        <f t="shared" si="6540"/>
        <v>0</v>
      </c>
      <c r="Z3393" s="5">
        <f t="shared" si="6540"/>
        <v>0</v>
      </c>
      <c r="AA3393" s="5">
        <f t="shared" si="6540"/>
        <v>0</v>
      </c>
      <c r="AB3393" s="5">
        <f t="shared" si="6540"/>
        <v>0</v>
      </c>
      <c r="AC3393" s="5">
        <f t="shared" si="6540"/>
        <v>0</v>
      </c>
      <c r="AD3393" s="5">
        <f t="shared" si="6540"/>
        <v>0</v>
      </c>
      <c r="AE3393" s="5">
        <f t="shared" si="6540"/>
        <v>0</v>
      </c>
      <c r="AF3393" s="5">
        <f t="shared" si="6540"/>
        <v>0</v>
      </c>
      <c r="AG3393" s="5">
        <f t="shared" si="6460"/>
        <v>0</v>
      </c>
      <c r="AH3393" s="5">
        <f t="shared" si="6458"/>
        <v>726.6</v>
      </c>
      <c r="AI3393" s="5">
        <f t="shared" si="6459"/>
        <v>0</v>
      </c>
      <c r="AJ3393" s="5">
        <f t="shared" si="6541"/>
        <v>0</v>
      </c>
      <c r="AK3393" s="17"/>
      <c r="AL3393" s="27"/>
    </row>
    <row r="3394" spans="1:38" x14ac:dyDescent="0.3">
      <c r="A3394" s="4" t="s">
        <v>306</v>
      </c>
      <c r="B3394" s="4" t="s">
        <v>96</v>
      </c>
      <c r="C3394" s="4" t="s">
        <v>81</v>
      </c>
      <c r="D3394" s="4" t="s">
        <v>334</v>
      </c>
      <c r="E3394" s="4" t="s">
        <v>279</v>
      </c>
      <c r="F3394" s="14" t="s">
        <v>568</v>
      </c>
      <c r="G3394" s="5">
        <v>0</v>
      </c>
      <c r="H3394" s="5">
        <v>726.6</v>
      </c>
      <c r="I3394" s="5">
        <v>0</v>
      </c>
      <c r="J3394" s="5"/>
      <c r="K3394" s="5"/>
      <c r="L3394" s="5"/>
      <c r="M3394" s="5">
        <f t="shared" si="6519"/>
        <v>0</v>
      </c>
      <c r="N3394" s="5">
        <f t="shared" si="6520"/>
        <v>726.6</v>
      </c>
      <c r="O3394" s="5">
        <f t="shared" si="6521"/>
        <v>0</v>
      </c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>
        <f t="shared" si="6460"/>
        <v>0</v>
      </c>
      <c r="AH3394" s="5">
        <f t="shared" si="6458"/>
        <v>726.6</v>
      </c>
      <c r="AI3394" s="5">
        <f t="shared" si="6459"/>
        <v>0</v>
      </c>
      <c r="AJ3394" s="5"/>
      <c r="AK3394" s="17"/>
      <c r="AL3394" s="27"/>
    </row>
    <row r="3395" spans="1:38" x14ac:dyDescent="0.3">
      <c r="A3395" s="4" t="s">
        <v>306</v>
      </c>
      <c r="B3395" s="4" t="s">
        <v>96</v>
      </c>
      <c r="C3395" s="4" t="s">
        <v>81</v>
      </c>
      <c r="D3395" s="4" t="s">
        <v>335</v>
      </c>
      <c r="E3395" s="4"/>
      <c r="F3395" s="14" t="s">
        <v>652</v>
      </c>
      <c r="G3395" s="5">
        <f t="shared" ref="G3395:L3396" si="6542">G3396</f>
        <v>0</v>
      </c>
      <c r="H3395" s="5">
        <f t="shared" si="6542"/>
        <v>0</v>
      </c>
      <c r="I3395" s="5">
        <f t="shared" si="6542"/>
        <v>52000</v>
      </c>
      <c r="J3395" s="5">
        <f t="shared" si="6542"/>
        <v>0</v>
      </c>
      <c r="K3395" s="5">
        <f t="shared" si="6542"/>
        <v>0</v>
      </c>
      <c r="L3395" s="5">
        <f t="shared" si="6542"/>
        <v>0</v>
      </c>
      <c r="M3395" s="5">
        <f t="shared" si="6519"/>
        <v>0</v>
      </c>
      <c r="N3395" s="5">
        <f t="shared" si="6520"/>
        <v>0</v>
      </c>
      <c r="O3395" s="5">
        <f t="shared" si="6521"/>
        <v>52000</v>
      </c>
      <c r="P3395" s="5">
        <f t="shared" ref="P3395:V3396" si="6543">P3396</f>
        <v>0</v>
      </c>
      <c r="Q3395" s="5">
        <f t="shared" si="6543"/>
        <v>0</v>
      </c>
      <c r="R3395" s="5">
        <f t="shared" si="6543"/>
        <v>0</v>
      </c>
      <c r="S3395" s="5">
        <f t="shared" si="6543"/>
        <v>0</v>
      </c>
      <c r="T3395" s="5">
        <f t="shared" si="6543"/>
        <v>0</v>
      </c>
      <c r="U3395" s="5">
        <f t="shared" si="6543"/>
        <v>0</v>
      </c>
      <c r="V3395" s="5">
        <f t="shared" si="6543"/>
        <v>0</v>
      </c>
      <c r="W3395" s="5">
        <f t="shared" ref="W3395:AF3396" si="6544">W3396</f>
        <v>0</v>
      </c>
      <c r="X3395" s="5">
        <f t="shared" si="6544"/>
        <v>0</v>
      </c>
      <c r="Y3395" s="5">
        <f t="shared" si="6544"/>
        <v>0</v>
      </c>
      <c r="Z3395" s="5">
        <f t="shared" si="6544"/>
        <v>0</v>
      </c>
      <c r="AA3395" s="5">
        <f t="shared" si="6544"/>
        <v>0</v>
      </c>
      <c r="AB3395" s="5">
        <f t="shared" si="6544"/>
        <v>0</v>
      </c>
      <c r="AC3395" s="5">
        <f t="shared" si="6544"/>
        <v>0</v>
      </c>
      <c r="AD3395" s="5">
        <f t="shared" si="6544"/>
        <v>0</v>
      </c>
      <c r="AE3395" s="5">
        <f t="shared" si="6544"/>
        <v>0</v>
      </c>
      <c r="AF3395" s="5">
        <f t="shared" si="6544"/>
        <v>0</v>
      </c>
      <c r="AG3395" s="5">
        <f t="shared" si="6460"/>
        <v>0</v>
      </c>
      <c r="AH3395" s="5">
        <f t="shared" si="6458"/>
        <v>0</v>
      </c>
      <c r="AI3395" s="5">
        <f t="shared" si="6459"/>
        <v>52000</v>
      </c>
      <c r="AJ3395" s="5">
        <f t="shared" ref="AJ3395:AJ3396" si="6545">AJ3396</f>
        <v>0</v>
      </c>
      <c r="AK3395" s="17"/>
      <c r="AL3395" s="27"/>
    </row>
    <row r="3396" spans="1:38" ht="31.2" x14ac:dyDescent="0.3">
      <c r="A3396" s="4" t="s">
        <v>306</v>
      </c>
      <c r="B3396" s="4" t="s">
        <v>96</v>
      </c>
      <c r="C3396" s="4" t="s">
        <v>81</v>
      </c>
      <c r="D3396" s="4" t="s">
        <v>335</v>
      </c>
      <c r="E3396" s="4" t="s">
        <v>280</v>
      </c>
      <c r="F3396" s="14" t="s">
        <v>567</v>
      </c>
      <c r="G3396" s="5">
        <f t="shared" si="6542"/>
        <v>0</v>
      </c>
      <c r="H3396" s="5">
        <f t="shared" si="6542"/>
        <v>0</v>
      </c>
      <c r="I3396" s="5">
        <f t="shared" si="6542"/>
        <v>52000</v>
      </c>
      <c r="J3396" s="5">
        <f t="shared" si="6542"/>
        <v>0</v>
      </c>
      <c r="K3396" s="5">
        <f t="shared" si="6542"/>
        <v>0</v>
      </c>
      <c r="L3396" s="5">
        <f t="shared" si="6542"/>
        <v>0</v>
      </c>
      <c r="M3396" s="5">
        <f t="shared" si="6519"/>
        <v>0</v>
      </c>
      <c r="N3396" s="5">
        <f t="shared" si="6520"/>
        <v>0</v>
      </c>
      <c r="O3396" s="5">
        <f t="shared" si="6521"/>
        <v>52000</v>
      </c>
      <c r="P3396" s="5">
        <f t="shared" si="6543"/>
        <v>0</v>
      </c>
      <c r="Q3396" s="5">
        <f t="shared" si="6543"/>
        <v>0</v>
      </c>
      <c r="R3396" s="5">
        <f t="shared" si="6543"/>
        <v>0</v>
      </c>
      <c r="S3396" s="5">
        <f t="shared" si="6543"/>
        <v>0</v>
      </c>
      <c r="T3396" s="5">
        <f t="shared" si="6543"/>
        <v>0</v>
      </c>
      <c r="U3396" s="5">
        <f t="shared" si="6543"/>
        <v>0</v>
      </c>
      <c r="V3396" s="5">
        <f t="shared" si="6543"/>
        <v>0</v>
      </c>
      <c r="W3396" s="5">
        <f t="shared" si="6544"/>
        <v>0</v>
      </c>
      <c r="X3396" s="5">
        <f t="shared" si="6544"/>
        <v>0</v>
      </c>
      <c r="Y3396" s="5">
        <f t="shared" si="6544"/>
        <v>0</v>
      </c>
      <c r="Z3396" s="5">
        <f t="shared" si="6544"/>
        <v>0</v>
      </c>
      <c r="AA3396" s="5">
        <f t="shared" si="6544"/>
        <v>0</v>
      </c>
      <c r="AB3396" s="5">
        <f t="shared" si="6544"/>
        <v>0</v>
      </c>
      <c r="AC3396" s="5">
        <f t="shared" si="6544"/>
        <v>0</v>
      </c>
      <c r="AD3396" s="5">
        <f t="shared" si="6544"/>
        <v>0</v>
      </c>
      <c r="AE3396" s="5">
        <f t="shared" si="6544"/>
        <v>0</v>
      </c>
      <c r="AF3396" s="5">
        <f t="shared" si="6544"/>
        <v>0</v>
      </c>
      <c r="AG3396" s="5">
        <f t="shared" si="6460"/>
        <v>0</v>
      </c>
      <c r="AH3396" s="5">
        <f t="shared" si="6458"/>
        <v>0</v>
      </c>
      <c r="AI3396" s="5">
        <f t="shared" si="6459"/>
        <v>52000</v>
      </c>
      <c r="AJ3396" s="5">
        <f t="shared" si="6545"/>
        <v>0</v>
      </c>
      <c r="AK3396" s="17"/>
      <c r="AL3396" s="27"/>
    </row>
    <row r="3397" spans="1:38" x14ac:dyDescent="0.3">
      <c r="A3397" s="4" t="s">
        <v>306</v>
      </c>
      <c r="B3397" s="4" t="s">
        <v>96</v>
      </c>
      <c r="C3397" s="4" t="s">
        <v>81</v>
      </c>
      <c r="D3397" s="4" t="s">
        <v>335</v>
      </c>
      <c r="E3397" s="4" t="s">
        <v>279</v>
      </c>
      <c r="F3397" s="14" t="s">
        <v>568</v>
      </c>
      <c r="G3397" s="5">
        <v>0</v>
      </c>
      <c r="H3397" s="5">
        <v>0</v>
      </c>
      <c r="I3397" s="5">
        <v>52000</v>
      </c>
      <c r="J3397" s="5"/>
      <c r="K3397" s="5"/>
      <c r="L3397" s="5"/>
      <c r="M3397" s="5">
        <f t="shared" si="6519"/>
        <v>0</v>
      </c>
      <c r="N3397" s="5">
        <f t="shared" si="6520"/>
        <v>0</v>
      </c>
      <c r="O3397" s="5">
        <f t="shared" si="6521"/>
        <v>52000</v>
      </c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>
        <f t="shared" si="6460"/>
        <v>0</v>
      </c>
      <c r="AH3397" s="5">
        <f t="shared" si="6458"/>
        <v>0</v>
      </c>
      <c r="AI3397" s="5">
        <f t="shared" si="6459"/>
        <v>52000</v>
      </c>
      <c r="AJ3397" s="5"/>
      <c r="AK3397" s="17"/>
      <c r="AL3397" s="27"/>
    </row>
    <row r="3398" spans="1:38" x14ac:dyDescent="0.3">
      <c r="A3398" s="4" t="s">
        <v>306</v>
      </c>
      <c r="B3398" s="4" t="s">
        <v>96</v>
      </c>
      <c r="C3398" s="4" t="s">
        <v>81</v>
      </c>
      <c r="D3398" s="4" t="s">
        <v>1079</v>
      </c>
      <c r="E3398" s="4"/>
      <c r="F3398" s="14" t="s">
        <v>1080</v>
      </c>
      <c r="G3398" s="5">
        <f>G3399</f>
        <v>0</v>
      </c>
      <c r="H3398" s="5">
        <f t="shared" ref="H3398:AJ3399" si="6546">H3399</f>
        <v>0</v>
      </c>
      <c r="I3398" s="5">
        <f t="shared" si="6546"/>
        <v>7956</v>
      </c>
      <c r="J3398" s="5">
        <f t="shared" si="6546"/>
        <v>0</v>
      </c>
      <c r="K3398" s="5">
        <f t="shared" si="6546"/>
        <v>0</v>
      </c>
      <c r="L3398" s="5">
        <f t="shared" si="6546"/>
        <v>0</v>
      </c>
      <c r="M3398" s="5">
        <f t="shared" si="6519"/>
        <v>0</v>
      </c>
      <c r="N3398" s="5">
        <f t="shared" si="6520"/>
        <v>0</v>
      </c>
      <c r="O3398" s="5">
        <f t="shared" si="6521"/>
        <v>7956</v>
      </c>
      <c r="P3398" s="5">
        <f t="shared" si="6546"/>
        <v>0</v>
      </c>
      <c r="Q3398" s="5">
        <f t="shared" si="6546"/>
        <v>0</v>
      </c>
      <c r="R3398" s="5">
        <f t="shared" si="6546"/>
        <v>0</v>
      </c>
      <c r="S3398" s="5">
        <f t="shared" si="6546"/>
        <v>0</v>
      </c>
      <c r="T3398" s="5">
        <f t="shared" si="6546"/>
        <v>0</v>
      </c>
      <c r="U3398" s="5">
        <f t="shared" si="6546"/>
        <v>0</v>
      </c>
      <c r="V3398" s="5">
        <f t="shared" si="6546"/>
        <v>0</v>
      </c>
      <c r="W3398" s="5">
        <f t="shared" si="6546"/>
        <v>0</v>
      </c>
      <c r="X3398" s="5">
        <f t="shared" si="6546"/>
        <v>0</v>
      </c>
      <c r="Y3398" s="5">
        <f t="shared" si="6546"/>
        <v>0</v>
      </c>
      <c r="Z3398" s="5">
        <f t="shared" si="6546"/>
        <v>0</v>
      </c>
      <c r="AA3398" s="5">
        <f t="shared" si="6546"/>
        <v>0</v>
      </c>
      <c r="AB3398" s="5">
        <f t="shared" si="6546"/>
        <v>0</v>
      </c>
      <c r="AC3398" s="5">
        <f t="shared" si="6546"/>
        <v>0</v>
      </c>
      <c r="AD3398" s="5">
        <f t="shared" si="6546"/>
        <v>0</v>
      </c>
      <c r="AE3398" s="5">
        <f t="shared" si="6546"/>
        <v>0</v>
      </c>
      <c r="AF3398" s="5">
        <f t="shared" si="6546"/>
        <v>0</v>
      </c>
      <c r="AG3398" s="5">
        <f t="shared" si="6460"/>
        <v>0</v>
      </c>
      <c r="AH3398" s="5">
        <f t="shared" si="6458"/>
        <v>0</v>
      </c>
      <c r="AI3398" s="5">
        <f t="shared" si="6459"/>
        <v>7956</v>
      </c>
      <c r="AJ3398" s="5">
        <f t="shared" si="6546"/>
        <v>0</v>
      </c>
      <c r="AK3398" s="17"/>
      <c r="AL3398" s="27"/>
    </row>
    <row r="3399" spans="1:38" ht="31.2" x14ac:dyDescent="0.3">
      <c r="A3399" s="4" t="s">
        <v>306</v>
      </c>
      <c r="B3399" s="4" t="s">
        <v>96</v>
      </c>
      <c r="C3399" s="4" t="s">
        <v>81</v>
      </c>
      <c r="D3399" s="4" t="s">
        <v>1079</v>
      </c>
      <c r="E3399" s="4" t="s">
        <v>280</v>
      </c>
      <c r="F3399" s="14" t="s">
        <v>567</v>
      </c>
      <c r="G3399" s="5">
        <f>G3400</f>
        <v>0</v>
      </c>
      <c r="H3399" s="5">
        <f t="shared" si="6546"/>
        <v>0</v>
      </c>
      <c r="I3399" s="5">
        <f t="shared" si="6546"/>
        <v>7956</v>
      </c>
      <c r="J3399" s="5">
        <f t="shared" si="6546"/>
        <v>0</v>
      </c>
      <c r="K3399" s="5">
        <f t="shared" si="6546"/>
        <v>0</v>
      </c>
      <c r="L3399" s="5">
        <f t="shared" si="6546"/>
        <v>0</v>
      </c>
      <c r="M3399" s="5">
        <f t="shared" si="6519"/>
        <v>0</v>
      </c>
      <c r="N3399" s="5">
        <f t="shared" si="6520"/>
        <v>0</v>
      </c>
      <c r="O3399" s="5">
        <f t="shared" si="6521"/>
        <v>7956</v>
      </c>
      <c r="P3399" s="5">
        <f t="shared" si="6546"/>
        <v>0</v>
      </c>
      <c r="Q3399" s="5">
        <f t="shared" si="6546"/>
        <v>0</v>
      </c>
      <c r="R3399" s="5">
        <f t="shared" si="6546"/>
        <v>0</v>
      </c>
      <c r="S3399" s="5">
        <f t="shared" si="6546"/>
        <v>0</v>
      </c>
      <c r="T3399" s="5">
        <f t="shared" si="6546"/>
        <v>0</v>
      </c>
      <c r="U3399" s="5">
        <f t="shared" si="6546"/>
        <v>0</v>
      </c>
      <c r="V3399" s="5">
        <f t="shared" si="6546"/>
        <v>0</v>
      </c>
      <c r="W3399" s="5">
        <f t="shared" si="6546"/>
        <v>0</v>
      </c>
      <c r="X3399" s="5">
        <f t="shared" si="6546"/>
        <v>0</v>
      </c>
      <c r="Y3399" s="5">
        <f t="shared" si="6546"/>
        <v>0</v>
      </c>
      <c r="Z3399" s="5">
        <f t="shared" si="6546"/>
        <v>0</v>
      </c>
      <c r="AA3399" s="5">
        <f t="shared" si="6546"/>
        <v>0</v>
      </c>
      <c r="AB3399" s="5">
        <f t="shared" si="6546"/>
        <v>0</v>
      </c>
      <c r="AC3399" s="5">
        <f t="shared" si="6546"/>
        <v>0</v>
      </c>
      <c r="AD3399" s="5">
        <f t="shared" si="6546"/>
        <v>0</v>
      </c>
      <c r="AE3399" s="5">
        <f t="shared" si="6546"/>
        <v>0</v>
      </c>
      <c r="AF3399" s="5">
        <f t="shared" si="6546"/>
        <v>0</v>
      </c>
      <c r="AG3399" s="5">
        <f t="shared" si="6460"/>
        <v>0</v>
      </c>
      <c r="AH3399" s="5">
        <f t="shared" si="6458"/>
        <v>0</v>
      </c>
      <c r="AI3399" s="5">
        <f t="shared" si="6459"/>
        <v>7956</v>
      </c>
      <c r="AJ3399" s="5">
        <f t="shared" si="6546"/>
        <v>0</v>
      </c>
      <c r="AK3399" s="17"/>
      <c r="AL3399" s="27"/>
    </row>
    <row r="3400" spans="1:38" x14ac:dyDescent="0.3">
      <c r="A3400" s="4" t="s">
        <v>306</v>
      </c>
      <c r="B3400" s="4" t="s">
        <v>96</v>
      </c>
      <c r="C3400" s="4" t="s">
        <v>81</v>
      </c>
      <c r="D3400" s="4" t="s">
        <v>1079</v>
      </c>
      <c r="E3400" s="4" t="s">
        <v>279</v>
      </c>
      <c r="F3400" s="14" t="s">
        <v>568</v>
      </c>
      <c r="G3400" s="5">
        <v>0</v>
      </c>
      <c r="H3400" s="5">
        <v>0</v>
      </c>
      <c r="I3400" s="5">
        <v>7956</v>
      </c>
      <c r="J3400" s="5"/>
      <c r="K3400" s="5"/>
      <c r="L3400" s="5"/>
      <c r="M3400" s="5">
        <f t="shared" si="6519"/>
        <v>0</v>
      </c>
      <c r="N3400" s="5">
        <f t="shared" si="6520"/>
        <v>0</v>
      </c>
      <c r="O3400" s="5">
        <f t="shared" si="6521"/>
        <v>7956</v>
      </c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>
        <f t="shared" si="6460"/>
        <v>0</v>
      </c>
      <c r="AH3400" s="5">
        <f t="shared" si="6458"/>
        <v>0</v>
      </c>
      <c r="AI3400" s="5">
        <f t="shared" si="6459"/>
        <v>7956</v>
      </c>
      <c r="AJ3400" s="5"/>
      <c r="AK3400" s="17"/>
      <c r="AL3400" s="27"/>
    </row>
    <row r="3401" spans="1:38" ht="46.8" x14ac:dyDescent="0.3">
      <c r="A3401" s="4" t="s">
        <v>306</v>
      </c>
      <c r="B3401" s="4" t="s">
        <v>96</v>
      </c>
      <c r="C3401" s="4" t="s">
        <v>81</v>
      </c>
      <c r="D3401" s="4" t="s">
        <v>345</v>
      </c>
      <c r="E3401" s="4"/>
      <c r="F3401" s="14" t="s">
        <v>1276</v>
      </c>
      <c r="G3401" s="5">
        <f t="shared" ref="G3401:L3401" si="6547">G3402+G3409+G3412+G3415</f>
        <v>49547.3</v>
      </c>
      <c r="H3401" s="5">
        <f t="shared" si="6547"/>
        <v>137527.6</v>
      </c>
      <c r="I3401" s="5">
        <f t="shared" si="6547"/>
        <v>260240.7</v>
      </c>
      <c r="J3401" s="5">
        <f t="shared" si="6547"/>
        <v>0</v>
      </c>
      <c r="K3401" s="5">
        <f t="shared" si="6547"/>
        <v>0</v>
      </c>
      <c r="L3401" s="5">
        <f t="shared" si="6547"/>
        <v>0</v>
      </c>
      <c r="M3401" s="5">
        <f t="shared" si="6519"/>
        <v>49547.3</v>
      </c>
      <c r="N3401" s="5">
        <f t="shared" si="6520"/>
        <v>137527.6</v>
      </c>
      <c r="O3401" s="5">
        <f t="shared" si="6521"/>
        <v>260240.7</v>
      </c>
      <c r="P3401" s="5">
        <f t="shared" ref="P3401:V3401" si="6548">P3402+P3409+P3412+P3415</f>
        <v>0</v>
      </c>
      <c r="Q3401" s="5">
        <f t="shared" ref="Q3401:R3401" si="6549">Q3402+Q3409+Q3412+Q3415</f>
        <v>0</v>
      </c>
      <c r="R3401" s="5">
        <f t="shared" si="6549"/>
        <v>7410.3950000000004</v>
      </c>
      <c r="S3401" s="5">
        <f t="shared" ref="S3401" si="6550">S3402+S3409+S3412+S3415</f>
        <v>0</v>
      </c>
      <c r="T3401" s="5">
        <f t="shared" si="6548"/>
        <v>0</v>
      </c>
      <c r="U3401" s="5">
        <f t="shared" si="6548"/>
        <v>0</v>
      </c>
      <c r="V3401" s="5">
        <f t="shared" si="6548"/>
        <v>0</v>
      </c>
      <c r="W3401" s="5">
        <f t="shared" ref="W3401:AF3401" si="6551">W3402+W3409+W3412+W3415</f>
        <v>0</v>
      </c>
      <c r="X3401" s="5">
        <f t="shared" si="6551"/>
        <v>0</v>
      </c>
      <c r="Y3401" s="5">
        <f t="shared" si="6551"/>
        <v>0</v>
      </c>
      <c r="Z3401" s="5">
        <f t="shared" si="6551"/>
        <v>0</v>
      </c>
      <c r="AA3401" s="5">
        <f t="shared" si="6551"/>
        <v>0</v>
      </c>
      <c r="AB3401" s="5">
        <f t="shared" si="6551"/>
        <v>0</v>
      </c>
      <c r="AC3401" s="5">
        <f t="shared" si="6551"/>
        <v>0</v>
      </c>
      <c r="AD3401" s="5">
        <f t="shared" ref="AD3401" si="6552">AD3402+AD3409+AD3412+AD3415</f>
        <v>0</v>
      </c>
      <c r="AE3401" s="5">
        <f t="shared" ref="AE3401" si="6553">AE3402+AE3409+AE3412+AE3415</f>
        <v>0</v>
      </c>
      <c r="AF3401" s="5">
        <f t="shared" si="6551"/>
        <v>0</v>
      </c>
      <c r="AG3401" s="5">
        <f t="shared" si="6460"/>
        <v>56957.695000000007</v>
      </c>
      <c r="AH3401" s="5">
        <f t="shared" si="6458"/>
        <v>137527.6</v>
      </c>
      <c r="AI3401" s="5">
        <f t="shared" si="6459"/>
        <v>260240.7</v>
      </c>
      <c r="AJ3401" s="5">
        <f t="shared" ref="AJ3401" si="6554">AJ3402+AJ3409+AJ3412+AJ3415</f>
        <v>0</v>
      </c>
      <c r="AK3401" s="17"/>
      <c r="AL3401" s="27"/>
    </row>
    <row r="3402" spans="1:38" ht="31.2" x14ac:dyDescent="0.3">
      <c r="A3402" s="4" t="s">
        <v>306</v>
      </c>
      <c r="B3402" s="4" t="s">
        <v>96</v>
      </c>
      <c r="C3402" s="4" t="s">
        <v>81</v>
      </c>
      <c r="D3402" s="4" t="s">
        <v>336</v>
      </c>
      <c r="E3402" s="4"/>
      <c r="F3402" s="14" t="s">
        <v>1277</v>
      </c>
      <c r="G3402" s="5">
        <f t="shared" ref="G3402:L3402" si="6555">G3403+G3406</f>
        <v>35019.800000000003</v>
      </c>
      <c r="H3402" s="5">
        <f t="shared" si="6555"/>
        <v>34759.800000000003</v>
      </c>
      <c r="I3402" s="5">
        <f t="shared" si="6555"/>
        <v>34755.199999999997</v>
      </c>
      <c r="J3402" s="5">
        <f t="shared" si="6555"/>
        <v>0</v>
      </c>
      <c r="K3402" s="5">
        <f t="shared" si="6555"/>
        <v>0</v>
      </c>
      <c r="L3402" s="5">
        <f t="shared" si="6555"/>
        <v>0</v>
      </c>
      <c r="M3402" s="5">
        <f t="shared" si="6519"/>
        <v>35019.800000000003</v>
      </c>
      <c r="N3402" s="5">
        <f t="shared" si="6520"/>
        <v>34759.800000000003</v>
      </c>
      <c r="O3402" s="5">
        <f t="shared" si="6521"/>
        <v>34755.199999999997</v>
      </c>
      <c r="P3402" s="5">
        <f t="shared" ref="P3402:V3402" si="6556">P3403+P3406</f>
        <v>0</v>
      </c>
      <c r="Q3402" s="5">
        <f t="shared" ref="Q3402:R3402" si="6557">Q3403+Q3406</f>
        <v>0</v>
      </c>
      <c r="R3402" s="5">
        <f t="shared" si="6557"/>
        <v>60.395000000000003</v>
      </c>
      <c r="S3402" s="5">
        <f t="shared" ref="S3402" si="6558">S3403+S3406</f>
        <v>0</v>
      </c>
      <c r="T3402" s="5">
        <f t="shared" si="6556"/>
        <v>0</v>
      </c>
      <c r="U3402" s="5">
        <f t="shared" si="6556"/>
        <v>0</v>
      </c>
      <c r="V3402" s="5">
        <f t="shared" si="6556"/>
        <v>0</v>
      </c>
      <c r="W3402" s="5">
        <f t="shared" ref="W3402:AF3402" si="6559">W3403+W3406</f>
        <v>0</v>
      </c>
      <c r="X3402" s="5">
        <f t="shared" si="6559"/>
        <v>0</v>
      </c>
      <c r="Y3402" s="5">
        <f t="shared" si="6559"/>
        <v>0</v>
      </c>
      <c r="Z3402" s="5">
        <f t="shared" si="6559"/>
        <v>0</v>
      </c>
      <c r="AA3402" s="5">
        <f t="shared" si="6559"/>
        <v>0</v>
      </c>
      <c r="AB3402" s="5">
        <f t="shared" si="6559"/>
        <v>0</v>
      </c>
      <c r="AC3402" s="5">
        <f t="shared" si="6559"/>
        <v>0</v>
      </c>
      <c r="AD3402" s="5">
        <f t="shared" ref="AD3402" si="6560">AD3403+AD3406</f>
        <v>0</v>
      </c>
      <c r="AE3402" s="5">
        <f t="shared" ref="AE3402" si="6561">AE3403+AE3406</f>
        <v>0</v>
      </c>
      <c r="AF3402" s="5">
        <f t="shared" si="6559"/>
        <v>0</v>
      </c>
      <c r="AG3402" s="5">
        <f t="shared" si="6460"/>
        <v>35080.195</v>
      </c>
      <c r="AH3402" s="5">
        <f t="shared" si="6458"/>
        <v>34759.800000000003</v>
      </c>
      <c r="AI3402" s="5">
        <f t="shared" si="6459"/>
        <v>34755.199999999997</v>
      </c>
      <c r="AJ3402" s="5">
        <f t="shared" ref="AJ3402" si="6562">AJ3403+AJ3406</f>
        <v>0</v>
      </c>
      <c r="AK3402" s="17"/>
      <c r="AL3402" s="27"/>
    </row>
    <row r="3403" spans="1:38" x14ac:dyDescent="0.3">
      <c r="A3403" s="4" t="s">
        <v>306</v>
      </c>
      <c r="B3403" s="4" t="s">
        <v>96</v>
      </c>
      <c r="C3403" s="4" t="s">
        <v>81</v>
      </c>
      <c r="D3403" s="4" t="s">
        <v>891</v>
      </c>
      <c r="E3403" s="4"/>
      <c r="F3403" s="14" t="s">
        <v>893</v>
      </c>
      <c r="G3403" s="5">
        <f t="shared" ref="G3403:L3404" si="6563">G3404</f>
        <v>34510.400000000001</v>
      </c>
      <c r="H3403" s="5">
        <f t="shared" si="6563"/>
        <v>34234.400000000001</v>
      </c>
      <c r="I3403" s="5">
        <f t="shared" si="6563"/>
        <v>34160.6</v>
      </c>
      <c r="J3403" s="5">
        <f t="shared" si="6563"/>
        <v>0</v>
      </c>
      <c r="K3403" s="5">
        <f t="shared" si="6563"/>
        <v>0</v>
      </c>
      <c r="L3403" s="5">
        <f t="shared" si="6563"/>
        <v>0</v>
      </c>
      <c r="M3403" s="5">
        <f t="shared" si="6519"/>
        <v>34510.400000000001</v>
      </c>
      <c r="N3403" s="5">
        <f t="shared" si="6520"/>
        <v>34234.400000000001</v>
      </c>
      <c r="O3403" s="5">
        <f t="shared" si="6521"/>
        <v>34160.6</v>
      </c>
      <c r="P3403" s="5">
        <f t="shared" ref="P3403:V3404" si="6564">P3404</f>
        <v>0</v>
      </c>
      <c r="Q3403" s="5">
        <f t="shared" si="6564"/>
        <v>0</v>
      </c>
      <c r="R3403" s="5">
        <f t="shared" si="6564"/>
        <v>60.395000000000003</v>
      </c>
      <c r="S3403" s="5">
        <f t="shared" si="6564"/>
        <v>0</v>
      </c>
      <c r="T3403" s="5">
        <f t="shared" si="6564"/>
        <v>0</v>
      </c>
      <c r="U3403" s="5">
        <f t="shared" si="6564"/>
        <v>0</v>
      </c>
      <c r="V3403" s="5">
        <f t="shared" si="6564"/>
        <v>0</v>
      </c>
      <c r="W3403" s="5">
        <f t="shared" ref="W3403:AF3404" si="6565">W3404</f>
        <v>0</v>
      </c>
      <c r="X3403" s="5">
        <f t="shared" si="6565"/>
        <v>0</v>
      </c>
      <c r="Y3403" s="5">
        <f t="shared" si="6565"/>
        <v>0</v>
      </c>
      <c r="Z3403" s="5">
        <f t="shared" si="6565"/>
        <v>0</v>
      </c>
      <c r="AA3403" s="5">
        <f t="shared" si="6565"/>
        <v>0</v>
      </c>
      <c r="AB3403" s="5">
        <f t="shared" si="6565"/>
        <v>0</v>
      </c>
      <c r="AC3403" s="5">
        <f t="shared" si="6565"/>
        <v>0</v>
      </c>
      <c r="AD3403" s="5">
        <f t="shared" si="6565"/>
        <v>0</v>
      </c>
      <c r="AE3403" s="5">
        <f t="shared" si="6565"/>
        <v>0</v>
      </c>
      <c r="AF3403" s="5">
        <f t="shared" si="6565"/>
        <v>0</v>
      </c>
      <c r="AG3403" s="5">
        <f t="shared" si="6460"/>
        <v>34570.794999999998</v>
      </c>
      <c r="AH3403" s="5">
        <f t="shared" si="6458"/>
        <v>34234.400000000001</v>
      </c>
      <c r="AI3403" s="5">
        <f t="shared" si="6459"/>
        <v>34160.6</v>
      </c>
      <c r="AJ3403" s="5">
        <f t="shared" ref="AJ3403:AJ3404" si="6566">AJ3404</f>
        <v>0</v>
      </c>
      <c r="AK3403" s="17"/>
      <c r="AL3403" s="27"/>
    </row>
    <row r="3404" spans="1:38" ht="31.2" x14ac:dyDescent="0.3">
      <c r="A3404" s="4" t="s">
        <v>306</v>
      </c>
      <c r="B3404" s="4" t="s">
        <v>96</v>
      </c>
      <c r="C3404" s="4" t="s">
        <v>81</v>
      </c>
      <c r="D3404" s="4" t="s">
        <v>891</v>
      </c>
      <c r="E3404" s="4" t="s">
        <v>15</v>
      </c>
      <c r="F3404" s="14" t="s">
        <v>559</v>
      </c>
      <c r="G3404" s="5">
        <f t="shared" si="6563"/>
        <v>34510.400000000001</v>
      </c>
      <c r="H3404" s="5">
        <f t="shared" si="6563"/>
        <v>34234.400000000001</v>
      </c>
      <c r="I3404" s="5">
        <f t="shared" si="6563"/>
        <v>34160.6</v>
      </c>
      <c r="J3404" s="5">
        <f t="shared" si="6563"/>
        <v>0</v>
      </c>
      <c r="K3404" s="5">
        <f t="shared" si="6563"/>
        <v>0</v>
      </c>
      <c r="L3404" s="5">
        <f t="shared" si="6563"/>
        <v>0</v>
      </c>
      <c r="M3404" s="5">
        <f t="shared" si="6519"/>
        <v>34510.400000000001</v>
      </c>
      <c r="N3404" s="5">
        <f t="shared" si="6520"/>
        <v>34234.400000000001</v>
      </c>
      <c r="O3404" s="5">
        <f t="shared" si="6521"/>
        <v>34160.6</v>
      </c>
      <c r="P3404" s="5">
        <f t="shared" si="6564"/>
        <v>0</v>
      </c>
      <c r="Q3404" s="5">
        <f t="shared" si="6564"/>
        <v>0</v>
      </c>
      <c r="R3404" s="5">
        <f t="shared" si="6564"/>
        <v>60.395000000000003</v>
      </c>
      <c r="S3404" s="5">
        <f t="shared" si="6564"/>
        <v>0</v>
      </c>
      <c r="T3404" s="5">
        <f t="shared" si="6564"/>
        <v>0</v>
      </c>
      <c r="U3404" s="5">
        <f t="shared" si="6564"/>
        <v>0</v>
      </c>
      <c r="V3404" s="5">
        <f t="shared" si="6564"/>
        <v>0</v>
      </c>
      <c r="W3404" s="5">
        <f t="shared" si="6565"/>
        <v>0</v>
      </c>
      <c r="X3404" s="5">
        <f t="shared" si="6565"/>
        <v>0</v>
      </c>
      <c r="Y3404" s="5">
        <f t="shared" si="6565"/>
        <v>0</v>
      </c>
      <c r="Z3404" s="5">
        <f t="shared" si="6565"/>
        <v>0</v>
      </c>
      <c r="AA3404" s="5">
        <f t="shared" si="6565"/>
        <v>0</v>
      </c>
      <c r="AB3404" s="5">
        <f t="shared" si="6565"/>
        <v>0</v>
      </c>
      <c r="AC3404" s="5">
        <f t="shared" si="6565"/>
        <v>0</v>
      </c>
      <c r="AD3404" s="5">
        <f t="shared" si="6565"/>
        <v>0</v>
      </c>
      <c r="AE3404" s="5">
        <f t="shared" si="6565"/>
        <v>0</v>
      </c>
      <c r="AF3404" s="5">
        <f t="shared" si="6565"/>
        <v>0</v>
      </c>
      <c r="AG3404" s="5">
        <f t="shared" si="6460"/>
        <v>34570.794999999998</v>
      </c>
      <c r="AH3404" s="5">
        <f t="shared" si="6458"/>
        <v>34234.400000000001</v>
      </c>
      <c r="AI3404" s="5">
        <f t="shared" si="6459"/>
        <v>34160.6</v>
      </c>
      <c r="AJ3404" s="5">
        <f t="shared" si="6566"/>
        <v>0</v>
      </c>
      <c r="AK3404" s="17"/>
      <c r="AL3404" s="27"/>
    </row>
    <row r="3405" spans="1:38" ht="31.2" x14ac:dyDescent="0.3">
      <c r="A3405" s="4" t="s">
        <v>306</v>
      </c>
      <c r="B3405" s="4" t="s">
        <v>96</v>
      </c>
      <c r="C3405" s="4" t="s">
        <v>81</v>
      </c>
      <c r="D3405" s="4" t="s">
        <v>891</v>
      </c>
      <c r="E3405" s="4" t="s">
        <v>16</v>
      </c>
      <c r="F3405" s="14" t="s">
        <v>560</v>
      </c>
      <c r="G3405" s="5">
        <v>34510.400000000001</v>
      </c>
      <c r="H3405" s="5">
        <v>34234.400000000001</v>
      </c>
      <c r="I3405" s="5">
        <v>34160.6</v>
      </c>
      <c r="J3405" s="5"/>
      <c r="K3405" s="5"/>
      <c r="L3405" s="5"/>
      <c r="M3405" s="5">
        <f t="shared" si="6519"/>
        <v>34510.400000000001</v>
      </c>
      <c r="N3405" s="5">
        <f t="shared" si="6520"/>
        <v>34234.400000000001</v>
      </c>
      <c r="O3405" s="5">
        <f t="shared" si="6521"/>
        <v>34160.6</v>
      </c>
      <c r="P3405" s="5"/>
      <c r="Q3405" s="5"/>
      <c r="R3405" s="5">
        <v>60.395000000000003</v>
      </c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>
        <f t="shared" si="6460"/>
        <v>34570.794999999998</v>
      </c>
      <c r="AH3405" s="5">
        <f t="shared" si="6458"/>
        <v>34234.400000000001</v>
      </c>
      <c r="AI3405" s="5">
        <f t="shared" si="6459"/>
        <v>34160.6</v>
      </c>
      <c r="AJ3405" s="5"/>
      <c r="AK3405" s="17"/>
      <c r="AL3405" s="27"/>
    </row>
    <row r="3406" spans="1:38" ht="62.4" x14ac:dyDescent="0.3">
      <c r="A3406" s="4" t="s">
        <v>306</v>
      </c>
      <c r="B3406" s="4" t="s">
        <v>96</v>
      </c>
      <c r="C3406" s="4" t="s">
        <v>81</v>
      </c>
      <c r="D3406" s="4" t="s">
        <v>892</v>
      </c>
      <c r="E3406" s="4"/>
      <c r="F3406" s="14" t="s">
        <v>1278</v>
      </c>
      <c r="G3406" s="5">
        <f t="shared" ref="G3406:L3407" si="6567">G3407</f>
        <v>509.4</v>
      </c>
      <c r="H3406" s="5">
        <f t="shared" si="6567"/>
        <v>525.4</v>
      </c>
      <c r="I3406" s="5">
        <f t="shared" si="6567"/>
        <v>594.6</v>
      </c>
      <c r="J3406" s="5">
        <f t="shared" si="6567"/>
        <v>0</v>
      </c>
      <c r="K3406" s="5">
        <f t="shared" si="6567"/>
        <v>0</v>
      </c>
      <c r="L3406" s="5">
        <f t="shared" si="6567"/>
        <v>0</v>
      </c>
      <c r="M3406" s="5">
        <f t="shared" si="6519"/>
        <v>509.4</v>
      </c>
      <c r="N3406" s="5">
        <f t="shared" si="6520"/>
        <v>525.4</v>
      </c>
      <c r="O3406" s="5">
        <f t="shared" si="6521"/>
        <v>594.6</v>
      </c>
      <c r="P3406" s="5">
        <f t="shared" ref="P3406:V3407" si="6568">P3407</f>
        <v>0</v>
      </c>
      <c r="Q3406" s="5">
        <f t="shared" si="6568"/>
        <v>0</v>
      </c>
      <c r="R3406" s="5">
        <f t="shared" si="6568"/>
        <v>0</v>
      </c>
      <c r="S3406" s="5">
        <f t="shared" si="6568"/>
        <v>0</v>
      </c>
      <c r="T3406" s="5">
        <f t="shared" si="6568"/>
        <v>0</v>
      </c>
      <c r="U3406" s="5">
        <f t="shared" si="6568"/>
        <v>0</v>
      </c>
      <c r="V3406" s="5">
        <f t="shared" si="6568"/>
        <v>0</v>
      </c>
      <c r="W3406" s="5">
        <f t="shared" ref="W3406:AF3407" si="6569">W3407</f>
        <v>0</v>
      </c>
      <c r="X3406" s="5">
        <f t="shared" si="6569"/>
        <v>0</v>
      </c>
      <c r="Y3406" s="5">
        <f t="shared" si="6569"/>
        <v>0</v>
      </c>
      <c r="Z3406" s="5">
        <f t="shared" si="6569"/>
        <v>0</v>
      </c>
      <c r="AA3406" s="5">
        <f t="shared" si="6569"/>
        <v>0</v>
      </c>
      <c r="AB3406" s="5">
        <f t="shared" si="6569"/>
        <v>0</v>
      </c>
      <c r="AC3406" s="5">
        <f t="shared" si="6569"/>
        <v>0</v>
      </c>
      <c r="AD3406" s="5">
        <f t="shared" si="6569"/>
        <v>0</v>
      </c>
      <c r="AE3406" s="5">
        <f t="shared" si="6569"/>
        <v>0</v>
      </c>
      <c r="AF3406" s="5">
        <f t="shared" si="6569"/>
        <v>0</v>
      </c>
      <c r="AG3406" s="5">
        <f t="shared" si="6460"/>
        <v>509.4</v>
      </c>
      <c r="AH3406" s="5">
        <f t="shared" si="6458"/>
        <v>525.4</v>
      </c>
      <c r="AI3406" s="5">
        <f t="shared" si="6459"/>
        <v>594.6</v>
      </c>
      <c r="AJ3406" s="5">
        <f t="shared" ref="AJ3406:AJ3407" si="6570">AJ3407</f>
        <v>0</v>
      </c>
      <c r="AK3406" s="17"/>
      <c r="AL3406" s="27"/>
    </row>
    <row r="3407" spans="1:38" ht="31.2" x14ac:dyDescent="0.3">
      <c r="A3407" s="4" t="s">
        <v>306</v>
      </c>
      <c r="B3407" s="4" t="s">
        <v>96</v>
      </c>
      <c r="C3407" s="4" t="s">
        <v>81</v>
      </c>
      <c r="D3407" s="4" t="s">
        <v>892</v>
      </c>
      <c r="E3407" s="4" t="s">
        <v>15</v>
      </c>
      <c r="F3407" s="14" t="s">
        <v>559</v>
      </c>
      <c r="G3407" s="5">
        <f t="shared" si="6567"/>
        <v>509.4</v>
      </c>
      <c r="H3407" s="5">
        <f t="shared" si="6567"/>
        <v>525.4</v>
      </c>
      <c r="I3407" s="5">
        <f t="shared" si="6567"/>
        <v>594.6</v>
      </c>
      <c r="J3407" s="5">
        <f t="shared" si="6567"/>
        <v>0</v>
      </c>
      <c r="K3407" s="5">
        <f t="shared" si="6567"/>
        <v>0</v>
      </c>
      <c r="L3407" s="5">
        <f t="shared" si="6567"/>
        <v>0</v>
      </c>
      <c r="M3407" s="5">
        <f t="shared" si="6519"/>
        <v>509.4</v>
      </c>
      <c r="N3407" s="5">
        <f t="shared" si="6520"/>
        <v>525.4</v>
      </c>
      <c r="O3407" s="5">
        <f t="shared" si="6521"/>
        <v>594.6</v>
      </c>
      <c r="P3407" s="5">
        <f t="shared" si="6568"/>
        <v>0</v>
      </c>
      <c r="Q3407" s="5">
        <f t="shared" si="6568"/>
        <v>0</v>
      </c>
      <c r="R3407" s="5">
        <f t="shared" si="6568"/>
        <v>0</v>
      </c>
      <c r="S3407" s="5">
        <f t="shared" si="6568"/>
        <v>0</v>
      </c>
      <c r="T3407" s="5">
        <f t="shared" si="6568"/>
        <v>0</v>
      </c>
      <c r="U3407" s="5">
        <f t="shared" si="6568"/>
        <v>0</v>
      </c>
      <c r="V3407" s="5">
        <f t="shared" si="6568"/>
        <v>0</v>
      </c>
      <c r="W3407" s="5">
        <f t="shared" si="6569"/>
        <v>0</v>
      </c>
      <c r="X3407" s="5">
        <f t="shared" si="6569"/>
        <v>0</v>
      </c>
      <c r="Y3407" s="5">
        <f t="shared" si="6569"/>
        <v>0</v>
      </c>
      <c r="Z3407" s="5">
        <f t="shared" si="6569"/>
        <v>0</v>
      </c>
      <c r="AA3407" s="5">
        <f t="shared" si="6569"/>
        <v>0</v>
      </c>
      <c r="AB3407" s="5">
        <f t="shared" si="6569"/>
        <v>0</v>
      </c>
      <c r="AC3407" s="5">
        <f t="shared" si="6569"/>
        <v>0</v>
      </c>
      <c r="AD3407" s="5">
        <f t="shared" si="6569"/>
        <v>0</v>
      </c>
      <c r="AE3407" s="5">
        <f t="shared" si="6569"/>
        <v>0</v>
      </c>
      <c r="AF3407" s="5">
        <f t="shared" si="6569"/>
        <v>0</v>
      </c>
      <c r="AG3407" s="5">
        <f t="shared" si="6460"/>
        <v>509.4</v>
      </c>
      <c r="AH3407" s="5">
        <f t="shared" si="6458"/>
        <v>525.4</v>
      </c>
      <c r="AI3407" s="5">
        <f t="shared" si="6459"/>
        <v>594.6</v>
      </c>
      <c r="AJ3407" s="5">
        <f t="shared" si="6570"/>
        <v>0</v>
      </c>
      <c r="AK3407" s="17"/>
      <c r="AL3407" s="27"/>
    </row>
    <row r="3408" spans="1:38" ht="31.2" x14ac:dyDescent="0.3">
      <c r="A3408" s="4" t="s">
        <v>306</v>
      </c>
      <c r="B3408" s="4" t="s">
        <v>96</v>
      </c>
      <c r="C3408" s="4" t="s">
        <v>81</v>
      </c>
      <c r="D3408" s="4" t="s">
        <v>892</v>
      </c>
      <c r="E3408" s="4" t="s">
        <v>16</v>
      </c>
      <c r="F3408" s="14" t="s">
        <v>560</v>
      </c>
      <c r="G3408" s="5">
        <v>509.4</v>
      </c>
      <c r="H3408" s="5">
        <v>525.4</v>
      </c>
      <c r="I3408" s="5">
        <v>594.6</v>
      </c>
      <c r="J3408" s="5"/>
      <c r="K3408" s="5"/>
      <c r="L3408" s="5"/>
      <c r="M3408" s="5">
        <f t="shared" si="6519"/>
        <v>509.4</v>
      </c>
      <c r="N3408" s="5">
        <f t="shared" si="6520"/>
        <v>525.4</v>
      </c>
      <c r="O3408" s="5">
        <f t="shared" si="6521"/>
        <v>594.6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>
        <f t="shared" si="6460"/>
        <v>509.4</v>
      </c>
      <c r="AH3408" s="5">
        <f t="shared" ref="AH3408:AH3471" si="6571">N3408+X3408+Y3408+Z3408+AA3408+AB3408</f>
        <v>525.4</v>
      </c>
      <c r="AI3408" s="5">
        <f t="shared" ref="AI3408:AI3471" si="6572">O3408+AC3408+AD3408+AE3408+AF3408</f>
        <v>594.6</v>
      </c>
      <c r="AJ3408" s="5"/>
      <c r="AK3408" s="17"/>
      <c r="AL3408" s="27"/>
    </row>
    <row r="3409" spans="1:38" ht="31.2" x14ac:dyDescent="0.3">
      <c r="A3409" s="4" t="s">
        <v>306</v>
      </c>
      <c r="B3409" s="4" t="s">
        <v>96</v>
      </c>
      <c r="C3409" s="4" t="s">
        <v>81</v>
      </c>
      <c r="D3409" s="4" t="s">
        <v>337</v>
      </c>
      <c r="E3409" s="4"/>
      <c r="F3409" s="14" t="s">
        <v>1279</v>
      </c>
      <c r="G3409" s="5">
        <f t="shared" ref="G3409:L3410" si="6573">G3410</f>
        <v>798.7</v>
      </c>
      <c r="H3409" s="5">
        <f t="shared" si="6573"/>
        <v>817.80000000000018</v>
      </c>
      <c r="I3409" s="5">
        <f t="shared" si="6573"/>
        <v>855.5</v>
      </c>
      <c r="J3409" s="5">
        <f t="shared" si="6573"/>
        <v>0</v>
      </c>
      <c r="K3409" s="5">
        <f t="shared" si="6573"/>
        <v>0</v>
      </c>
      <c r="L3409" s="5">
        <f t="shared" si="6573"/>
        <v>0</v>
      </c>
      <c r="M3409" s="5">
        <f t="shared" si="6519"/>
        <v>798.7</v>
      </c>
      <c r="N3409" s="5">
        <f t="shared" si="6520"/>
        <v>817.80000000000018</v>
      </c>
      <c r="O3409" s="5">
        <f t="shared" si="6521"/>
        <v>855.5</v>
      </c>
      <c r="P3409" s="5">
        <f t="shared" ref="P3409:V3410" si="6574">P3410</f>
        <v>0</v>
      </c>
      <c r="Q3409" s="5">
        <f t="shared" si="6574"/>
        <v>0</v>
      </c>
      <c r="R3409" s="5">
        <f t="shared" si="6574"/>
        <v>0</v>
      </c>
      <c r="S3409" s="5">
        <f t="shared" si="6574"/>
        <v>0</v>
      </c>
      <c r="T3409" s="5">
        <f t="shared" si="6574"/>
        <v>0</v>
      </c>
      <c r="U3409" s="5">
        <f t="shared" si="6574"/>
        <v>0</v>
      </c>
      <c r="V3409" s="5">
        <f t="shared" si="6574"/>
        <v>0</v>
      </c>
      <c r="W3409" s="5">
        <f t="shared" ref="W3409:AF3410" si="6575">W3410</f>
        <v>0</v>
      </c>
      <c r="X3409" s="5">
        <f t="shared" si="6575"/>
        <v>0</v>
      </c>
      <c r="Y3409" s="5">
        <f t="shared" si="6575"/>
        <v>0</v>
      </c>
      <c r="Z3409" s="5">
        <f t="shared" si="6575"/>
        <v>0</v>
      </c>
      <c r="AA3409" s="5">
        <f t="shared" si="6575"/>
        <v>0</v>
      </c>
      <c r="AB3409" s="5">
        <f t="shared" si="6575"/>
        <v>0</v>
      </c>
      <c r="AC3409" s="5">
        <f t="shared" si="6575"/>
        <v>0</v>
      </c>
      <c r="AD3409" s="5">
        <f t="shared" si="6575"/>
        <v>0</v>
      </c>
      <c r="AE3409" s="5">
        <f t="shared" si="6575"/>
        <v>0</v>
      </c>
      <c r="AF3409" s="5">
        <f t="shared" si="6575"/>
        <v>0</v>
      </c>
      <c r="AG3409" s="5">
        <f t="shared" ref="AG3409:AG3472" si="6576">M3409+P3409+Q3409+R3409+S3409+T3409+U3409+V3409+W3409</f>
        <v>798.7</v>
      </c>
      <c r="AH3409" s="5">
        <f t="shared" si="6571"/>
        <v>817.80000000000018</v>
      </c>
      <c r="AI3409" s="5">
        <f t="shared" si="6572"/>
        <v>855.5</v>
      </c>
      <c r="AJ3409" s="5">
        <f t="shared" ref="AJ3409:AJ3410" si="6577">AJ3410</f>
        <v>0</v>
      </c>
      <c r="AK3409" s="17"/>
      <c r="AL3409" s="27"/>
    </row>
    <row r="3410" spans="1:38" ht="31.2" x14ac:dyDescent="0.3">
      <c r="A3410" s="4" t="s">
        <v>306</v>
      </c>
      <c r="B3410" s="4" t="s">
        <v>96</v>
      </c>
      <c r="C3410" s="4" t="s">
        <v>81</v>
      </c>
      <c r="D3410" s="4" t="s">
        <v>337</v>
      </c>
      <c r="E3410" s="4" t="s">
        <v>15</v>
      </c>
      <c r="F3410" s="14" t="s">
        <v>559</v>
      </c>
      <c r="G3410" s="5">
        <f t="shared" si="6573"/>
        <v>798.7</v>
      </c>
      <c r="H3410" s="5">
        <f t="shared" si="6573"/>
        <v>817.80000000000018</v>
      </c>
      <c r="I3410" s="5">
        <f t="shared" si="6573"/>
        <v>855.5</v>
      </c>
      <c r="J3410" s="5">
        <f t="shared" si="6573"/>
        <v>0</v>
      </c>
      <c r="K3410" s="5">
        <f t="shared" si="6573"/>
        <v>0</v>
      </c>
      <c r="L3410" s="5">
        <f t="shared" si="6573"/>
        <v>0</v>
      </c>
      <c r="M3410" s="5">
        <f t="shared" si="6519"/>
        <v>798.7</v>
      </c>
      <c r="N3410" s="5">
        <f t="shared" si="6520"/>
        <v>817.80000000000018</v>
      </c>
      <c r="O3410" s="5">
        <f t="shared" si="6521"/>
        <v>855.5</v>
      </c>
      <c r="P3410" s="5">
        <f t="shared" si="6574"/>
        <v>0</v>
      </c>
      <c r="Q3410" s="5">
        <f t="shared" si="6574"/>
        <v>0</v>
      </c>
      <c r="R3410" s="5">
        <f t="shared" si="6574"/>
        <v>0</v>
      </c>
      <c r="S3410" s="5">
        <f t="shared" si="6574"/>
        <v>0</v>
      </c>
      <c r="T3410" s="5">
        <f t="shared" si="6574"/>
        <v>0</v>
      </c>
      <c r="U3410" s="5">
        <f t="shared" si="6574"/>
        <v>0</v>
      </c>
      <c r="V3410" s="5">
        <f t="shared" si="6574"/>
        <v>0</v>
      </c>
      <c r="W3410" s="5">
        <f t="shared" si="6575"/>
        <v>0</v>
      </c>
      <c r="X3410" s="5">
        <f t="shared" si="6575"/>
        <v>0</v>
      </c>
      <c r="Y3410" s="5">
        <f t="shared" si="6575"/>
        <v>0</v>
      </c>
      <c r="Z3410" s="5">
        <f t="shared" si="6575"/>
        <v>0</v>
      </c>
      <c r="AA3410" s="5">
        <f t="shared" si="6575"/>
        <v>0</v>
      </c>
      <c r="AB3410" s="5">
        <f t="shared" si="6575"/>
        <v>0</v>
      </c>
      <c r="AC3410" s="5">
        <f t="shared" si="6575"/>
        <v>0</v>
      </c>
      <c r="AD3410" s="5">
        <f t="shared" si="6575"/>
        <v>0</v>
      </c>
      <c r="AE3410" s="5">
        <f t="shared" si="6575"/>
        <v>0</v>
      </c>
      <c r="AF3410" s="5">
        <f t="shared" si="6575"/>
        <v>0</v>
      </c>
      <c r="AG3410" s="5">
        <f t="shared" si="6576"/>
        <v>798.7</v>
      </c>
      <c r="AH3410" s="5">
        <f t="shared" si="6571"/>
        <v>817.80000000000018</v>
      </c>
      <c r="AI3410" s="5">
        <f t="shared" si="6572"/>
        <v>855.5</v>
      </c>
      <c r="AJ3410" s="5">
        <f t="shared" si="6577"/>
        <v>0</v>
      </c>
      <c r="AK3410" s="17"/>
      <c r="AL3410" s="27"/>
    </row>
    <row r="3411" spans="1:38" ht="31.2" x14ac:dyDescent="0.3">
      <c r="A3411" s="4" t="s">
        <v>306</v>
      </c>
      <c r="B3411" s="4" t="s">
        <v>96</v>
      </c>
      <c r="C3411" s="4" t="s">
        <v>81</v>
      </c>
      <c r="D3411" s="4" t="s">
        <v>337</v>
      </c>
      <c r="E3411" s="4" t="s">
        <v>16</v>
      </c>
      <c r="F3411" s="14" t="s">
        <v>560</v>
      </c>
      <c r="G3411" s="5">
        <v>798.7</v>
      </c>
      <c r="H3411" s="5">
        <v>817.80000000000018</v>
      </c>
      <c r="I3411" s="5">
        <v>855.5</v>
      </c>
      <c r="J3411" s="5"/>
      <c r="K3411" s="5"/>
      <c r="L3411" s="5"/>
      <c r="M3411" s="5">
        <f t="shared" si="6519"/>
        <v>798.7</v>
      </c>
      <c r="N3411" s="5">
        <f t="shared" si="6520"/>
        <v>817.80000000000018</v>
      </c>
      <c r="O3411" s="5">
        <f t="shared" si="6521"/>
        <v>855.5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>
        <f t="shared" si="6576"/>
        <v>798.7</v>
      </c>
      <c r="AH3411" s="5">
        <f t="shared" si="6571"/>
        <v>817.80000000000018</v>
      </c>
      <c r="AI3411" s="5">
        <f t="shared" si="6572"/>
        <v>855.5</v>
      </c>
      <c r="AJ3411" s="5"/>
      <c r="AK3411" s="17"/>
      <c r="AL3411" s="27"/>
    </row>
    <row r="3412" spans="1:38" ht="46.8" x14ac:dyDescent="0.3">
      <c r="A3412" s="4" t="s">
        <v>306</v>
      </c>
      <c r="B3412" s="4" t="s">
        <v>96</v>
      </c>
      <c r="C3412" s="4" t="s">
        <v>81</v>
      </c>
      <c r="D3412" s="4" t="s">
        <v>338</v>
      </c>
      <c r="E3412" s="4"/>
      <c r="F3412" s="14" t="s">
        <v>1280</v>
      </c>
      <c r="G3412" s="5">
        <f t="shared" ref="G3412:L3413" si="6578">G3413</f>
        <v>11764.9</v>
      </c>
      <c r="H3412" s="5">
        <f t="shared" si="6578"/>
        <v>50000</v>
      </c>
      <c r="I3412" s="5">
        <f t="shared" si="6578"/>
        <v>100000</v>
      </c>
      <c r="J3412" s="5">
        <f t="shared" si="6578"/>
        <v>0</v>
      </c>
      <c r="K3412" s="5">
        <f t="shared" si="6578"/>
        <v>0</v>
      </c>
      <c r="L3412" s="5">
        <f t="shared" si="6578"/>
        <v>0</v>
      </c>
      <c r="M3412" s="5">
        <f t="shared" si="6519"/>
        <v>11764.9</v>
      </c>
      <c r="N3412" s="5">
        <f t="shared" si="6520"/>
        <v>50000</v>
      </c>
      <c r="O3412" s="5">
        <f t="shared" si="6521"/>
        <v>100000</v>
      </c>
      <c r="P3412" s="5">
        <f t="shared" ref="P3412:V3413" si="6579">P3413</f>
        <v>0</v>
      </c>
      <c r="Q3412" s="5">
        <f t="shared" si="6579"/>
        <v>0</v>
      </c>
      <c r="R3412" s="5">
        <f t="shared" si="6579"/>
        <v>0</v>
      </c>
      <c r="S3412" s="5">
        <f t="shared" si="6579"/>
        <v>0</v>
      </c>
      <c r="T3412" s="5">
        <f t="shared" si="6579"/>
        <v>0</v>
      </c>
      <c r="U3412" s="5">
        <f t="shared" si="6579"/>
        <v>0</v>
      </c>
      <c r="V3412" s="5">
        <f t="shared" si="6579"/>
        <v>0</v>
      </c>
      <c r="W3412" s="5">
        <f t="shared" ref="W3412:AF3413" si="6580">W3413</f>
        <v>0</v>
      </c>
      <c r="X3412" s="5">
        <f t="shared" si="6580"/>
        <v>0</v>
      </c>
      <c r="Y3412" s="5">
        <f t="shared" si="6580"/>
        <v>0</v>
      </c>
      <c r="Z3412" s="5">
        <f t="shared" si="6580"/>
        <v>0</v>
      </c>
      <c r="AA3412" s="5">
        <f t="shared" si="6580"/>
        <v>0</v>
      </c>
      <c r="AB3412" s="5">
        <f t="shared" si="6580"/>
        <v>0</v>
      </c>
      <c r="AC3412" s="5">
        <f t="shared" si="6580"/>
        <v>0</v>
      </c>
      <c r="AD3412" s="5">
        <f t="shared" si="6580"/>
        <v>0</v>
      </c>
      <c r="AE3412" s="5">
        <f t="shared" si="6580"/>
        <v>0</v>
      </c>
      <c r="AF3412" s="5">
        <f t="shared" si="6580"/>
        <v>0</v>
      </c>
      <c r="AG3412" s="5">
        <f t="shared" si="6576"/>
        <v>11764.9</v>
      </c>
      <c r="AH3412" s="5">
        <f t="shared" si="6571"/>
        <v>50000</v>
      </c>
      <c r="AI3412" s="5">
        <f t="shared" si="6572"/>
        <v>100000</v>
      </c>
      <c r="AJ3412" s="5">
        <f t="shared" ref="AJ3412:AJ3413" si="6581">AJ3413</f>
        <v>0</v>
      </c>
      <c r="AK3412" s="17"/>
      <c r="AL3412" s="27"/>
    </row>
    <row r="3413" spans="1:38" ht="31.2" x14ac:dyDescent="0.3">
      <c r="A3413" s="4" t="s">
        <v>306</v>
      </c>
      <c r="B3413" s="4" t="s">
        <v>96</v>
      </c>
      <c r="C3413" s="4" t="s">
        <v>81</v>
      </c>
      <c r="D3413" s="4" t="s">
        <v>338</v>
      </c>
      <c r="E3413" s="4" t="s">
        <v>15</v>
      </c>
      <c r="F3413" s="14" t="s">
        <v>559</v>
      </c>
      <c r="G3413" s="5">
        <f t="shared" si="6578"/>
        <v>11764.9</v>
      </c>
      <c r="H3413" s="5">
        <f t="shared" si="6578"/>
        <v>50000</v>
      </c>
      <c r="I3413" s="5">
        <f t="shared" si="6578"/>
        <v>100000</v>
      </c>
      <c r="J3413" s="5">
        <f t="shared" si="6578"/>
        <v>0</v>
      </c>
      <c r="K3413" s="5">
        <f t="shared" si="6578"/>
        <v>0</v>
      </c>
      <c r="L3413" s="5">
        <f t="shared" si="6578"/>
        <v>0</v>
      </c>
      <c r="M3413" s="5">
        <f t="shared" si="6519"/>
        <v>11764.9</v>
      </c>
      <c r="N3413" s="5">
        <f t="shared" si="6520"/>
        <v>50000</v>
      </c>
      <c r="O3413" s="5">
        <f t="shared" si="6521"/>
        <v>100000</v>
      </c>
      <c r="P3413" s="5">
        <f t="shared" si="6579"/>
        <v>0</v>
      </c>
      <c r="Q3413" s="5">
        <f t="shared" si="6579"/>
        <v>0</v>
      </c>
      <c r="R3413" s="5">
        <f t="shared" si="6579"/>
        <v>0</v>
      </c>
      <c r="S3413" s="5">
        <f t="shared" si="6579"/>
        <v>0</v>
      </c>
      <c r="T3413" s="5">
        <f t="shared" si="6579"/>
        <v>0</v>
      </c>
      <c r="U3413" s="5">
        <f t="shared" si="6579"/>
        <v>0</v>
      </c>
      <c r="V3413" s="5">
        <f t="shared" si="6579"/>
        <v>0</v>
      </c>
      <c r="W3413" s="5">
        <f t="shared" si="6580"/>
        <v>0</v>
      </c>
      <c r="X3413" s="5">
        <f t="shared" si="6580"/>
        <v>0</v>
      </c>
      <c r="Y3413" s="5">
        <f t="shared" si="6580"/>
        <v>0</v>
      </c>
      <c r="Z3413" s="5">
        <f t="shared" si="6580"/>
        <v>0</v>
      </c>
      <c r="AA3413" s="5">
        <f t="shared" si="6580"/>
        <v>0</v>
      </c>
      <c r="AB3413" s="5">
        <f t="shared" si="6580"/>
        <v>0</v>
      </c>
      <c r="AC3413" s="5">
        <f t="shared" si="6580"/>
        <v>0</v>
      </c>
      <c r="AD3413" s="5">
        <f t="shared" si="6580"/>
        <v>0</v>
      </c>
      <c r="AE3413" s="5">
        <f t="shared" si="6580"/>
        <v>0</v>
      </c>
      <c r="AF3413" s="5">
        <f t="shared" si="6580"/>
        <v>0</v>
      </c>
      <c r="AG3413" s="5">
        <f t="shared" si="6576"/>
        <v>11764.9</v>
      </c>
      <c r="AH3413" s="5">
        <f t="shared" si="6571"/>
        <v>50000</v>
      </c>
      <c r="AI3413" s="5">
        <f t="shared" si="6572"/>
        <v>100000</v>
      </c>
      <c r="AJ3413" s="5">
        <f t="shared" si="6581"/>
        <v>0</v>
      </c>
      <c r="AK3413" s="17"/>
      <c r="AL3413" s="27"/>
    </row>
    <row r="3414" spans="1:38" ht="31.2" x14ac:dyDescent="0.3">
      <c r="A3414" s="4" t="s">
        <v>306</v>
      </c>
      <c r="B3414" s="4" t="s">
        <v>96</v>
      </c>
      <c r="C3414" s="4" t="s">
        <v>81</v>
      </c>
      <c r="D3414" s="4" t="s">
        <v>338</v>
      </c>
      <c r="E3414" s="4" t="s">
        <v>16</v>
      </c>
      <c r="F3414" s="14" t="s">
        <v>560</v>
      </c>
      <c r="G3414" s="5">
        <v>11764.9</v>
      </c>
      <c r="H3414" s="5">
        <v>50000</v>
      </c>
      <c r="I3414" s="5">
        <v>100000</v>
      </c>
      <c r="J3414" s="5"/>
      <c r="K3414" s="5"/>
      <c r="L3414" s="5"/>
      <c r="M3414" s="5">
        <f t="shared" si="6519"/>
        <v>11764.9</v>
      </c>
      <c r="N3414" s="5">
        <f t="shared" si="6520"/>
        <v>50000</v>
      </c>
      <c r="O3414" s="5">
        <f t="shared" si="6521"/>
        <v>100000</v>
      </c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>
        <f t="shared" si="6576"/>
        <v>11764.9</v>
      </c>
      <c r="AH3414" s="5">
        <f t="shared" si="6571"/>
        <v>50000</v>
      </c>
      <c r="AI3414" s="5">
        <f t="shared" si="6572"/>
        <v>100000</v>
      </c>
      <c r="AJ3414" s="5"/>
      <c r="AK3414" s="17"/>
      <c r="AL3414" s="27"/>
    </row>
    <row r="3415" spans="1:38" ht="46.8" x14ac:dyDescent="0.3">
      <c r="A3415" s="4" t="s">
        <v>306</v>
      </c>
      <c r="B3415" s="4" t="s">
        <v>96</v>
      </c>
      <c r="C3415" s="4" t="s">
        <v>81</v>
      </c>
      <c r="D3415" s="4" t="s">
        <v>346</v>
      </c>
      <c r="E3415" s="4"/>
      <c r="F3415" s="14" t="s">
        <v>1281</v>
      </c>
      <c r="G3415" s="5">
        <f t="shared" ref="G3415:L3415" si="6582">G3416+G3419</f>
        <v>1963.9000000000015</v>
      </c>
      <c r="H3415" s="5">
        <f t="shared" si="6582"/>
        <v>51950</v>
      </c>
      <c r="I3415" s="5">
        <f t="shared" si="6582"/>
        <v>124630</v>
      </c>
      <c r="J3415" s="5">
        <f t="shared" si="6582"/>
        <v>0</v>
      </c>
      <c r="K3415" s="5">
        <f t="shared" si="6582"/>
        <v>0</v>
      </c>
      <c r="L3415" s="5">
        <f t="shared" si="6582"/>
        <v>0</v>
      </c>
      <c r="M3415" s="5">
        <f t="shared" si="6519"/>
        <v>1963.9000000000015</v>
      </c>
      <c r="N3415" s="5">
        <f t="shared" si="6520"/>
        <v>51950</v>
      </c>
      <c r="O3415" s="5">
        <f t="shared" si="6521"/>
        <v>124630</v>
      </c>
      <c r="P3415" s="5">
        <f t="shared" ref="P3415:V3415" si="6583">P3416+P3419</f>
        <v>0</v>
      </c>
      <c r="Q3415" s="5">
        <f t="shared" ref="Q3415:R3415" si="6584">Q3416+Q3419</f>
        <v>0</v>
      </c>
      <c r="R3415" s="5">
        <f t="shared" si="6584"/>
        <v>7350</v>
      </c>
      <c r="S3415" s="5">
        <f t="shared" ref="S3415" si="6585">S3416+S3419</f>
        <v>0</v>
      </c>
      <c r="T3415" s="5">
        <f t="shared" si="6583"/>
        <v>0</v>
      </c>
      <c r="U3415" s="5">
        <f t="shared" si="6583"/>
        <v>0</v>
      </c>
      <c r="V3415" s="5">
        <f t="shared" si="6583"/>
        <v>0</v>
      </c>
      <c r="W3415" s="5">
        <f t="shared" ref="W3415:AF3415" si="6586">W3416+W3419</f>
        <v>0</v>
      </c>
      <c r="X3415" s="5">
        <f t="shared" si="6586"/>
        <v>0</v>
      </c>
      <c r="Y3415" s="5">
        <f t="shared" si="6586"/>
        <v>0</v>
      </c>
      <c r="Z3415" s="5">
        <f t="shared" si="6586"/>
        <v>0</v>
      </c>
      <c r="AA3415" s="5">
        <f t="shared" si="6586"/>
        <v>0</v>
      </c>
      <c r="AB3415" s="5">
        <f t="shared" si="6586"/>
        <v>0</v>
      </c>
      <c r="AC3415" s="5">
        <f t="shared" si="6586"/>
        <v>0</v>
      </c>
      <c r="AD3415" s="5">
        <f t="shared" ref="AD3415" si="6587">AD3416+AD3419</f>
        <v>0</v>
      </c>
      <c r="AE3415" s="5">
        <f t="shared" ref="AE3415" si="6588">AE3416+AE3419</f>
        <v>0</v>
      </c>
      <c r="AF3415" s="5">
        <f t="shared" si="6586"/>
        <v>0</v>
      </c>
      <c r="AG3415" s="5">
        <f t="shared" si="6576"/>
        <v>9313.9000000000015</v>
      </c>
      <c r="AH3415" s="5">
        <f t="shared" si="6571"/>
        <v>51950</v>
      </c>
      <c r="AI3415" s="5">
        <f t="shared" si="6572"/>
        <v>124630</v>
      </c>
      <c r="AJ3415" s="5">
        <f t="shared" ref="AJ3415" si="6589">AJ3416+AJ3419</f>
        <v>0</v>
      </c>
      <c r="AK3415" s="17"/>
      <c r="AL3415" s="27"/>
    </row>
    <row r="3416" spans="1:38" x14ac:dyDescent="0.3">
      <c r="A3416" s="4" t="s">
        <v>306</v>
      </c>
      <c r="B3416" s="4" t="s">
        <v>96</v>
      </c>
      <c r="C3416" s="4" t="s">
        <v>81</v>
      </c>
      <c r="D3416" s="4" t="s">
        <v>339</v>
      </c>
      <c r="E3416" s="4"/>
      <c r="F3416" s="14" t="s">
        <v>1282</v>
      </c>
      <c r="G3416" s="5">
        <f t="shared" ref="G3416:L3417" si="6590">G3417</f>
        <v>1963.9000000000015</v>
      </c>
      <c r="H3416" s="5">
        <f t="shared" si="6590"/>
        <v>0</v>
      </c>
      <c r="I3416" s="5">
        <f t="shared" si="6590"/>
        <v>0</v>
      </c>
      <c r="J3416" s="5">
        <f t="shared" si="6590"/>
        <v>0</v>
      </c>
      <c r="K3416" s="5">
        <f t="shared" si="6590"/>
        <v>0</v>
      </c>
      <c r="L3416" s="5">
        <f t="shared" si="6590"/>
        <v>0</v>
      </c>
      <c r="M3416" s="5">
        <f t="shared" si="6519"/>
        <v>1963.9000000000015</v>
      </c>
      <c r="N3416" s="5">
        <f t="shared" si="6520"/>
        <v>0</v>
      </c>
      <c r="O3416" s="5">
        <f t="shared" si="6521"/>
        <v>0</v>
      </c>
      <c r="P3416" s="5">
        <f t="shared" ref="P3416:V3417" si="6591">P3417</f>
        <v>0</v>
      </c>
      <c r="Q3416" s="5">
        <f t="shared" si="6591"/>
        <v>0</v>
      </c>
      <c r="R3416" s="5">
        <f t="shared" si="6591"/>
        <v>0</v>
      </c>
      <c r="S3416" s="5">
        <f t="shared" si="6591"/>
        <v>0</v>
      </c>
      <c r="T3416" s="5">
        <f t="shared" si="6591"/>
        <v>0</v>
      </c>
      <c r="U3416" s="5">
        <f t="shared" si="6591"/>
        <v>0</v>
      </c>
      <c r="V3416" s="5">
        <f t="shared" si="6591"/>
        <v>0</v>
      </c>
      <c r="W3416" s="5">
        <f t="shared" ref="W3416:AF3417" si="6592">W3417</f>
        <v>0</v>
      </c>
      <c r="X3416" s="5">
        <f t="shared" si="6592"/>
        <v>0</v>
      </c>
      <c r="Y3416" s="5">
        <f t="shared" si="6592"/>
        <v>0</v>
      </c>
      <c r="Z3416" s="5">
        <f t="shared" si="6592"/>
        <v>0</v>
      </c>
      <c r="AA3416" s="5">
        <f t="shared" si="6592"/>
        <v>0</v>
      </c>
      <c r="AB3416" s="5">
        <f t="shared" si="6592"/>
        <v>0</v>
      </c>
      <c r="AC3416" s="5">
        <f t="shared" si="6592"/>
        <v>0</v>
      </c>
      <c r="AD3416" s="5">
        <f t="shared" si="6592"/>
        <v>0</v>
      </c>
      <c r="AE3416" s="5">
        <f t="shared" si="6592"/>
        <v>0</v>
      </c>
      <c r="AF3416" s="5">
        <f t="shared" si="6592"/>
        <v>0</v>
      </c>
      <c r="AG3416" s="5">
        <f t="shared" si="6576"/>
        <v>1963.9000000000015</v>
      </c>
      <c r="AH3416" s="5">
        <f t="shared" si="6571"/>
        <v>0</v>
      </c>
      <c r="AI3416" s="5">
        <f t="shared" si="6572"/>
        <v>0</v>
      </c>
      <c r="AJ3416" s="5">
        <f t="shared" ref="AJ3416:AJ3417" si="6593">AJ3417</f>
        <v>0</v>
      </c>
      <c r="AK3416" s="17"/>
      <c r="AL3416" s="27"/>
    </row>
    <row r="3417" spans="1:38" ht="31.2" x14ac:dyDescent="0.3">
      <c r="A3417" s="4" t="s">
        <v>306</v>
      </c>
      <c r="B3417" s="4" t="s">
        <v>96</v>
      </c>
      <c r="C3417" s="4" t="s">
        <v>81</v>
      </c>
      <c r="D3417" s="4" t="s">
        <v>339</v>
      </c>
      <c r="E3417" s="4" t="s">
        <v>280</v>
      </c>
      <c r="F3417" s="14" t="s">
        <v>567</v>
      </c>
      <c r="G3417" s="5">
        <f t="shared" si="6590"/>
        <v>1963.9000000000015</v>
      </c>
      <c r="H3417" s="5">
        <f t="shared" si="6590"/>
        <v>0</v>
      </c>
      <c r="I3417" s="5">
        <f t="shared" si="6590"/>
        <v>0</v>
      </c>
      <c r="J3417" s="5">
        <f t="shared" si="6590"/>
        <v>0</v>
      </c>
      <c r="K3417" s="5">
        <f t="shared" si="6590"/>
        <v>0</v>
      </c>
      <c r="L3417" s="5">
        <f t="shared" si="6590"/>
        <v>0</v>
      </c>
      <c r="M3417" s="5">
        <f t="shared" si="6519"/>
        <v>1963.9000000000015</v>
      </c>
      <c r="N3417" s="5">
        <f t="shared" si="6520"/>
        <v>0</v>
      </c>
      <c r="O3417" s="5">
        <f t="shared" si="6521"/>
        <v>0</v>
      </c>
      <c r="P3417" s="5">
        <f t="shared" si="6591"/>
        <v>0</v>
      </c>
      <c r="Q3417" s="5">
        <f t="shared" si="6591"/>
        <v>0</v>
      </c>
      <c r="R3417" s="5">
        <f t="shared" si="6591"/>
        <v>0</v>
      </c>
      <c r="S3417" s="5">
        <f t="shared" si="6591"/>
        <v>0</v>
      </c>
      <c r="T3417" s="5">
        <f t="shared" si="6591"/>
        <v>0</v>
      </c>
      <c r="U3417" s="5">
        <f t="shared" si="6591"/>
        <v>0</v>
      </c>
      <c r="V3417" s="5">
        <f t="shared" si="6591"/>
        <v>0</v>
      </c>
      <c r="W3417" s="5">
        <f t="shared" si="6592"/>
        <v>0</v>
      </c>
      <c r="X3417" s="5">
        <f t="shared" si="6592"/>
        <v>0</v>
      </c>
      <c r="Y3417" s="5">
        <f t="shared" si="6592"/>
        <v>0</v>
      </c>
      <c r="Z3417" s="5">
        <f t="shared" si="6592"/>
        <v>0</v>
      </c>
      <c r="AA3417" s="5">
        <f t="shared" si="6592"/>
        <v>0</v>
      </c>
      <c r="AB3417" s="5">
        <f t="shared" si="6592"/>
        <v>0</v>
      </c>
      <c r="AC3417" s="5">
        <f t="shared" si="6592"/>
        <v>0</v>
      </c>
      <c r="AD3417" s="5">
        <f t="shared" si="6592"/>
        <v>0</v>
      </c>
      <c r="AE3417" s="5">
        <f t="shared" si="6592"/>
        <v>0</v>
      </c>
      <c r="AF3417" s="5">
        <f t="shared" si="6592"/>
        <v>0</v>
      </c>
      <c r="AG3417" s="5">
        <f t="shared" si="6576"/>
        <v>1963.9000000000015</v>
      </c>
      <c r="AH3417" s="5">
        <f t="shared" si="6571"/>
        <v>0</v>
      </c>
      <c r="AI3417" s="5">
        <f t="shared" si="6572"/>
        <v>0</v>
      </c>
      <c r="AJ3417" s="5">
        <f t="shared" si="6593"/>
        <v>0</v>
      </c>
      <c r="AK3417" s="17"/>
      <c r="AL3417" s="27"/>
    </row>
    <row r="3418" spans="1:38" x14ac:dyDescent="0.3">
      <c r="A3418" s="4" t="s">
        <v>306</v>
      </c>
      <c r="B3418" s="4" t="s">
        <v>96</v>
      </c>
      <c r="C3418" s="4" t="s">
        <v>81</v>
      </c>
      <c r="D3418" s="4" t="s">
        <v>339</v>
      </c>
      <c r="E3418" s="4" t="s">
        <v>279</v>
      </c>
      <c r="F3418" s="14" t="s">
        <v>568</v>
      </c>
      <c r="G3418" s="5">
        <v>1963.9000000000015</v>
      </c>
      <c r="H3418" s="5">
        <v>0</v>
      </c>
      <c r="I3418" s="5">
        <v>0</v>
      </c>
      <c r="J3418" s="5"/>
      <c r="K3418" s="5"/>
      <c r="L3418" s="5"/>
      <c r="M3418" s="5">
        <f t="shared" si="6519"/>
        <v>1963.9000000000015</v>
      </c>
      <c r="N3418" s="5">
        <f t="shared" si="6520"/>
        <v>0</v>
      </c>
      <c r="O3418" s="5">
        <f t="shared" si="6521"/>
        <v>0</v>
      </c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>
        <f t="shared" si="6576"/>
        <v>1963.9000000000015</v>
      </c>
      <c r="AH3418" s="5">
        <f t="shared" si="6571"/>
        <v>0</v>
      </c>
      <c r="AI3418" s="5">
        <f t="shared" si="6572"/>
        <v>0</v>
      </c>
      <c r="AJ3418" s="5"/>
      <c r="AK3418" s="17"/>
      <c r="AL3418" s="27"/>
    </row>
    <row r="3419" spans="1:38" x14ac:dyDescent="0.3">
      <c r="A3419" s="4" t="s">
        <v>306</v>
      </c>
      <c r="B3419" s="4" t="s">
        <v>96</v>
      </c>
      <c r="C3419" s="4" t="s">
        <v>81</v>
      </c>
      <c r="D3419" s="4" t="s">
        <v>340</v>
      </c>
      <c r="E3419" s="4"/>
      <c r="F3419" s="14" t="s">
        <v>1283</v>
      </c>
      <c r="G3419" s="5">
        <f t="shared" ref="G3419:L3420" si="6594">G3420</f>
        <v>0</v>
      </c>
      <c r="H3419" s="5">
        <f t="shared" si="6594"/>
        <v>51950</v>
      </c>
      <c r="I3419" s="5">
        <f t="shared" si="6594"/>
        <v>124630</v>
      </c>
      <c r="J3419" s="5">
        <f t="shared" si="6594"/>
        <v>0</v>
      </c>
      <c r="K3419" s="5">
        <f t="shared" si="6594"/>
        <v>0</v>
      </c>
      <c r="L3419" s="5">
        <f t="shared" si="6594"/>
        <v>0</v>
      </c>
      <c r="M3419" s="5">
        <f t="shared" si="6519"/>
        <v>0</v>
      </c>
      <c r="N3419" s="5">
        <f t="shared" si="6520"/>
        <v>51950</v>
      </c>
      <c r="O3419" s="5">
        <f t="shared" si="6521"/>
        <v>124630</v>
      </c>
      <c r="P3419" s="5">
        <f t="shared" ref="P3419:V3420" si="6595">P3420</f>
        <v>0</v>
      </c>
      <c r="Q3419" s="5">
        <f t="shared" si="6595"/>
        <v>0</v>
      </c>
      <c r="R3419" s="5">
        <f t="shared" si="6595"/>
        <v>7350</v>
      </c>
      <c r="S3419" s="5">
        <f t="shared" si="6595"/>
        <v>0</v>
      </c>
      <c r="T3419" s="5">
        <f t="shared" si="6595"/>
        <v>0</v>
      </c>
      <c r="U3419" s="5">
        <f t="shared" si="6595"/>
        <v>0</v>
      </c>
      <c r="V3419" s="5">
        <f t="shared" si="6595"/>
        <v>0</v>
      </c>
      <c r="W3419" s="5">
        <f t="shared" ref="W3419:AF3420" si="6596">W3420</f>
        <v>0</v>
      </c>
      <c r="X3419" s="5">
        <f t="shared" si="6596"/>
        <v>0</v>
      </c>
      <c r="Y3419" s="5">
        <f t="shared" si="6596"/>
        <v>0</v>
      </c>
      <c r="Z3419" s="5">
        <f t="shared" si="6596"/>
        <v>0</v>
      </c>
      <c r="AA3419" s="5">
        <f t="shared" si="6596"/>
        <v>0</v>
      </c>
      <c r="AB3419" s="5">
        <f t="shared" si="6596"/>
        <v>0</v>
      </c>
      <c r="AC3419" s="5">
        <f t="shared" si="6596"/>
        <v>0</v>
      </c>
      <c r="AD3419" s="5">
        <f t="shared" si="6596"/>
        <v>0</v>
      </c>
      <c r="AE3419" s="5">
        <f t="shared" si="6596"/>
        <v>0</v>
      </c>
      <c r="AF3419" s="5">
        <f t="shared" si="6596"/>
        <v>0</v>
      </c>
      <c r="AG3419" s="5">
        <f t="shared" si="6576"/>
        <v>7350</v>
      </c>
      <c r="AH3419" s="5">
        <f t="shared" si="6571"/>
        <v>51950</v>
      </c>
      <c r="AI3419" s="5">
        <f t="shared" si="6572"/>
        <v>124630</v>
      </c>
      <c r="AJ3419" s="5">
        <f t="shared" ref="AJ3419:AJ3420" si="6597">AJ3420</f>
        <v>0</v>
      </c>
      <c r="AK3419" s="17"/>
      <c r="AL3419" s="27"/>
    </row>
    <row r="3420" spans="1:38" ht="31.2" x14ac:dyDescent="0.3">
      <c r="A3420" s="4" t="s">
        <v>306</v>
      </c>
      <c r="B3420" s="4" t="s">
        <v>96</v>
      </c>
      <c r="C3420" s="4" t="s">
        <v>81</v>
      </c>
      <c r="D3420" s="4" t="s">
        <v>340</v>
      </c>
      <c r="E3420" s="4" t="s">
        <v>280</v>
      </c>
      <c r="F3420" s="14" t="s">
        <v>567</v>
      </c>
      <c r="G3420" s="5">
        <f t="shared" si="6594"/>
        <v>0</v>
      </c>
      <c r="H3420" s="5">
        <f t="shared" si="6594"/>
        <v>51950</v>
      </c>
      <c r="I3420" s="5">
        <f t="shared" si="6594"/>
        <v>124630</v>
      </c>
      <c r="J3420" s="5">
        <f t="shared" si="6594"/>
        <v>0</v>
      </c>
      <c r="K3420" s="5">
        <f t="shared" si="6594"/>
        <v>0</v>
      </c>
      <c r="L3420" s="5">
        <f t="shared" si="6594"/>
        <v>0</v>
      </c>
      <c r="M3420" s="5">
        <f t="shared" si="6519"/>
        <v>0</v>
      </c>
      <c r="N3420" s="5">
        <f t="shared" si="6520"/>
        <v>51950</v>
      </c>
      <c r="O3420" s="5">
        <f t="shared" si="6521"/>
        <v>124630</v>
      </c>
      <c r="P3420" s="5">
        <f t="shared" si="6595"/>
        <v>0</v>
      </c>
      <c r="Q3420" s="5">
        <f t="shared" si="6595"/>
        <v>0</v>
      </c>
      <c r="R3420" s="5">
        <f t="shared" si="6595"/>
        <v>7350</v>
      </c>
      <c r="S3420" s="5">
        <f t="shared" si="6595"/>
        <v>0</v>
      </c>
      <c r="T3420" s="5">
        <f t="shared" si="6595"/>
        <v>0</v>
      </c>
      <c r="U3420" s="5">
        <f t="shared" si="6595"/>
        <v>0</v>
      </c>
      <c r="V3420" s="5">
        <f t="shared" si="6595"/>
        <v>0</v>
      </c>
      <c r="W3420" s="5">
        <f t="shared" si="6596"/>
        <v>0</v>
      </c>
      <c r="X3420" s="5">
        <f t="shared" si="6596"/>
        <v>0</v>
      </c>
      <c r="Y3420" s="5">
        <f t="shared" si="6596"/>
        <v>0</v>
      </c>
      <c r="Z3420" s="5">
        <f t="shared" si="6596"/>
        <v>0</v>
      </c>
      <c r="AA3420" s="5">
        <f t="shared" si="6596"/>
        <v>0</v>
      </c>
      <c r="AB3420" s="5">
        <f t="shared" si="6596"/>
        <v>0</v>
      </c>
      <c r="AC3420" s="5">
        <f t="shared" si="6596"/>
        <v>0</v>
      </c>
      <c r="AD3420" s="5">
        <f t="shared" si="6596"/>
        <v>0</v>
      </c>
      <c r="AE3420" s="5">
        <f t="shared" si="6596"/>
        <v>0</v>
      </c>
      <c r="AF3420" s="5">
        <f t="shared" si="6596"/>
        <v>0</v>
      </c>
      <c r="AG3420" s="5">
        <f t="shared" si="6576"/>
        <v>7350</v>
      </c>
      <c r="AH3420" s="5">
        <f t="shared" si="6571"/>
        <v>51950</v>
      </c>
      <c r="AI3420" s="5">
        <f t="shared" si="6572"/>
        <v>124630</v>
      </c>
      <c r="AJ3420" s="5">
        <f t="shared" si="6597"/>
        <v>0</v>
      </c>
      <c r="AK3420" s="17"/>
      <c r="AL3420" s="27"/>
    </row>
    <row r="3421" spans="1:38" x14ac:dyDescent="0.3">
      <c r="A3421" s="4" t="s">
        <v>306</v>
      </c>
      <c r="B3421" s="4" t="s">
        <v>96</v>
      </c>
      <c r="C3421" s="4" t="s">
        <v>81</v>
      </c>
      <c r="D3421" s="4" t="s">
        <v>340</v>
      </c>
      <c r="E3421" s="4" t="s">
        <v>279</v>
      </c>
      <c r="F3421" s="14" t="s">
        <v>568</v>
      </c>
      <c r="G3421" s="5">
        <v>0</v>
      </c>
      <c r="H3421" s="5">
        <v>51950</v>
      </c>
      <c r="I3421" s="5">
        <v>124630</v>
      </c>
      <c r="J3421" s="5"/>
      <c r="K3421" s="5"/>
      <c r="L3421" s="5"/>
      <c r="M3421" s="5">
        <f t="shared" si="6519"/>
        <v>0</v>
      </c>
      <c r="N3421" s="5">
        <f t="shared" si="6520"/>
        <v>51950</v>
      </c>
      <c r="O3421" s="5">
        <f t="shared" si="6521"/>
        <v>124630</v>
      </c>
      <c r="P3421" s="5"/>
      <c r="Q3421" s="5"/>
      <c r="R3421" s="5">
        <v>7350</v>
      </c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>
        <f t="shared" si="6576"/>
        <v>7350</v>
      </c>
      <c r="AH3421" s="5">
        <f t="shared" si="6571"/>
        <v>51950</v>
      </c>
      <c r="AI3421" s="5">
        <f t="shared" si="6572"/>
        <v>124630</v>
      </c>
      <c r="AJ3421" s="5"/>
      <c r="AK3421" s="17"/>
      <c r="AL3421" s="27"/>
    </row>
    <row r="3422" spans="1:38" ht="31.2" x14ac:dyDescent="0.3">
      <c r="A3422" s="4" t="s">
        <v>306</v>
      </c>
      <c r="B3422" s="4" t="s">
        <v>96</v>
      </c>
      <c r="C3422" s="4" t="s">
        <v>81</v>
      </c>
      <c r="D3422" s="4" t="s">
        <v>229</v>
      </c>
      <c r="E3422" s="4"/>
      <c r="F3422" s="14" t="s">
        <v>1291</v>
      </c>
      <c r="G3422" s="5">
        <f t="shared" ref="G3422:L3422" si="6598">G3423</f>
        <v>423830.10000000003</v>
      </c>
      <c r="H3422" s="5">
        <f t="shared" si="6598"/>
        <v>130875.4</v>
      </c>
      <c r="I3422" s="5">
        <f t="shared" si="6598"/>
        <v>0</v>
      </c>
      <c r="J3422" s="5">
        <f t="shared" si="6598"/>
        <v>0</v>
      </c>
      <c r="K3422" s="5">
        <f t="shared" si="6598"/>
        <v>0</v>
      </c>
      <c r="L3422" s="5">
        <f t="shared" si="6598"/>
        <v>0</v>
      </c>
      <c r="M3422" s="5">
        <f t="shared" si="6519"/>
        <v>423830.10000000003</v>
      </c>
      <c r="N3422" s="5">
        <f t="shared" si="6520"/>
        <v>130875.4</v>
      </c>
      <c r="O3422" s="5">
        <f t="shared" si="6521"/>
        <v>0</v>
      </c>
      <c r="P3422" s="5">
        <f t="shared" ref="P3422:V3422" si="6599">P3423</f>
        <v>0</v>
      </c>
      <c r="Q3422" s="5">
        <f t="shared" si="6599"/>
        <v>0</v>
      </c>
      <c r="R3422" s="5">
        <f t="shared" si="6599"/>
        <v>12750.739</v>
      </c>
      <c r="S3422" s="5">
        <f t="shared" si="6599"/>
        <v>0</v>
      </c>
      <c r="T3422" s="5">
        <f t="shared" si="6599"/>
        <v>273.71899999999999</v>
      </c>
      <c r="U3422" s="5">
        <f t="shared" si="6599"/>
        <v>0</v>
      </c>
      <c r="V3422" s="5">
        <f t="shared" si="6599"/>
        <v>-64109.050999999999</v>
      </c>
      <c r="W3422" s="5">
        <f t="shared" ref="W3422:AF3422" si="6600">W3423</f>
        <v>90161.4</v>
      </c>
      <c r="X3422" s="5">
        <f t="shared" si="6600"/>
        <v>0</v>
      </c>
      <c r="Y3422" s="5">
        <f t="shared" si="6600"/>
        <v>140610.5</v>
      </c>
      <c r="Z3422" s="5">
        <f t="shared" si="6600"/>
        <v>0</v>
      </c>
      <c r="AA3422" s="5">
        <f t="shared" si="6600"/>
        <v>-128961.1</v>
      </c>
      <c r="AB3422" s="5">
        <f t="shared" si="6600"/>
        <v>167728.9</v>
      </c>
      <c r="AC3422" s="5">
        <f t="shared" si="6600"/>
        <v>200000</v>
      </c>
      <c r="AD3422" s="5">
        <f t="shared" si="6600"/>
        <v>-30261.599999999999</v>
      </c>
      <c r="AE3422" s="5">
        <f t="shared" si="6600"/>
        <v>0</v>
      </c>
      <c r="AF3422" s="5">
        <f t="shared" si="6600"/>
        <v>102146.7</v>
      </c>
      <c r="AG3422" s="5">
        <f t="shared" si="6576"/>
        <v>462906.90700000001</v>
      </c>
      <c r="AH3422" s="5">
        <f t="shared" si="6571"/>
        <v>310253.7</v>
      </c>
      <c r="AI3422" s="5">
        <f t="shared" si="6572"/>
        <v>271885.09999999998</v>
      </c>
      <c r="AJ3422" s="5">
        <f t="shared" ref="AJ3422" si="6601">AJ3423</f>
        <v>0</v>
      </c>
      <c r="AK3422" s="17"/>
      <c r="AL3422" s="27"/>
    </row>
    <row r="3423" spans="1:38" ht="31.2" x14ac:dyDescent="0.3">
      <c r="A3423" s="4" t="s">
        <v>306</v>
      </c>
      <c r="B3423" s="4" t="s">
        <v>96</v>
      </c>
      <c r="C3423" s="4" t="s">
        <v>81</v>
      </c>
      <c r="D3423" s="4" t="s">
        <v>347</v>
      </c>
      <c r="E3423" s="4"/>
      <c r="F3423" s="14" t="s">
        <v>1293</v>
      </c>
      <c r="G3423" s="5">
        <f t="shared" ref="G3423:L3423" si="6602">G3424+G3431</f>
        <v>423830.10000000003</v>
      </c>
      <c r="H3423" s="5">
        <f t="shared" si="6602"/>
        <v>130875.4</v>
      </c>
      <c r="I3423" s="5">
        <f t="shared" si="6602"/>
        <v>0</v>
      </c>
      <c r="J3423" s="5">
        <f t="shared" si="6602"/>
        <v>0</v>
      </c>
      <c r="K3423" s="5">
        <f t="shared" si="6602"/>
        <v>0</v>
      </c>
      <c r="L3423" s="5">
        <f t="shared" si="6602"/>
        <v>0</v>
      </c>
      <c r="M3423" s="5">
        <f t="shared" si="6519"/>
        <v>423830.10000000003</v>
      </c>
      <c r="N3423" s="5">
        <f t="shared" si="6520"/>
        <v>130875.4</v>
      </c>
      <c r="O3423" s="5">
        <f t="shared" si="6521"/>
        <v>0</v>
      </c>
      <c r="P3423" s="5">
        <f t="shared" ref="P3423:V3423" si="6603">P3424+P3431</f>
        <v>0</v>
      </c>
      <c r="Q3423" s="5">
        <f t="shared" ref="Q3423:R3423" si="6604">Q3424+Q3431</f>
        <v>0</v>
      </c>
      <c r="R3423" s="5">
        <f t="shared" si="6604"/>
        <v>12750.739</v>
      </c>
      <c r="S3423" s="5">
        <f t="shared" ref="S3423" si="6605">S3424+S3431</f>
        <v>0</v>
      </c>
      <c r="T3423" s="5">
        <f t="shared" si="6603"/>
        <v>273.71899999999999</v>
      </c>
      <c r="U3423" s="5">
        <f t="shared" si="6603"/>
        <v>0</v>
      </c>
      <c r="V3423" s="5">
        <f t="shared" si="6603"/>
        <v>-64109.050999999999</v>
      </c>
      <c r="W3423" s="5">
        <f t="shared" ref="W3423:AF3423" si="6606">W3424+W3431</f>
        <v>90161.4</v>
      </c>
      <c r="X3423" s="5">
        <f t="shared" si="6606"/>
        <v>0</v>
      </c>
      <c r="Y3423" s="5">
        <f t="shared" si="6606"/>
        <v>140610.5</v>
      </c>
      <c r="Z3423" s="5">
        <f t="shared" si="6606"/>
        <v>0</v>
      </c>
      <c r="AA3423" s="5">
        <f t="shared" si="6606"/>
        <v>-128961.1</v>
      </c>
      <c r="AB3423" s="5">
        <f t="shared" si="6606"/>
        <v>167728.9</v>
      </c>
      <c r="AC3423" s="5">
        <f t="shared" si="6606"/>
        <v>200000</v>
      </c>
      <c r="AD3423" s="5">
        <f t="shared" ref="AD3423" si="6607">AD3424+AD3431</f>
        <v>-30261.599999999999</v>
      </c>
      <c r="AE3423" s="5">
        <f t="shared" ref="AE3423" si="6608">AE3424+AE3431</f>
        <v>0</v>
      </c>
      <c r="AF3423" s="5">
        <f t="shared" si="6606"/>
        <v>102146.7</v>
      </c>
      <c r="AG3423" s="5">
        <f t="shared" si="6576"/>
        <v>462906.90700000001</v>
      </c>
      <c r="AH3423" s="5">
        <f t="shared" si="6571"/>
        <v>310253.7</v>
      </c>
      <c r="AI3423" s="5">
        <f t="shared" si="6572"/>
        <v>271885.09999999998</v>
      </c>
      <c r="AJ3423" s="5">
        <f t="shared" ref="AJ3423" si="6609">AJ3424+AJ3431</f>
        <v>0</v>
      </c>
      <c r="AK3423" s="17"/>
      <c r="AL3423" s="27"/>
    </row>
    <row r="3424" spans="1:38" ht="46.8" x14ac:dyDescent="0.3">
      <c r="A3424" s="4" t="s">
        <v>306</v>
      </c>
      <c r="B3424" s="4" t="s">
        <v>96</v>
      </c>
      <c r="C3424" s="4" t="s">
        <v>81</v>
      </c>
      <c r="D3424" s="4" t="s">
        <v>348</v>
      </c>
      <c r="E3424" s="4"/>
      <c r="F3424" s="14" t="s">
        <v>1294</v>
      </c>
      <c r="G3424" s="5">
        <f t="shared" ref="G3424:L3426" si="6610">G3425</f>
        <v>86649.400000000009</v>
      </c>
      <c r="H3424" s="5">
        <f t="shared" si="6610"/>
        <v>130875.4</v>
      </c>
      <c r="I3424" s="5">
        <f t="shared" si="6610"/>
        <v>0</v>
      </c>
      <c r="J3424" s="5">
        <f t="shared" si="6610"/>
        <v>0</v>
      </c>
      <c r="K3424" s="5">
        <f t="shared" si="6610"/>
        <v>0</v>
      </c>
      <c r="L3424" s="5">
        <f t="shared" si="6610"/>
        <v>0</v>
      </c>
      <c r="M3424" s="5">
        <f t="shared" si="6519"/>
        <v>86649.400000000009</v>
      </c>
      <c r="N3424" s="5">
        <f t="shared" si="6520"/>
        <v>130875.4</v>
      </c>
      <c r="O3424" s="5">
        <f t="shared" si="6521"/>
        <v>0</v>
      </c>
      <c r="P3424" s="5">
        <f>P3425+P3428</f>
        <v>0</v>
      </c>
      <c r="Q3424" s="5">
        <f t="shared" ref="Q3424:AJ3424" si="6611">Q3425+Q3428</f>
        <v>0</v>
      </c>
      <c r="R3424" s="5">
        <f t="shared" si="6611"/>
        <v>12750.739</v>
      </c>
      <c r="S3424" s="5">
        <f t="shared" si="6611"/>
        <v>0</v>
      </c>
      <c r="T3424" s="5">
        <f t="shared" si="6611"/>
        <v>273.71899999999999</v>
      </c>
      <c r="U3424" s="5">
        <f t="shared" si="6611"/>
        <v>0</v>
      </c>
      <c r="V3424" s="5">
        <f t="shared" si="6611"/>
        <v>-64109.050999999999</v>
      </c>
      <c r="W3424" s="5">
        <f t="shared" si="6611"/>
        <v>90161.4</v>
      </c>
      <c r="X3424" s="5">
        <f t="shared" si="6611"/>
        <v>0</v>
      </c>
      <c r="Y3424" s="5">
        <f t="shared" si="6611"/>
        <v>140610.5</v>
      </c>
      <c r="Z3424" s="5">
        <f t="shared" si="6611"/>
        <v>0</v>
      </c>
      <c r="AA3424" s="5">
        <f t="shared" si="6611"/>
        <v>-128961.1</v>
      </c>
      <c r="AB3424" s="5">
        <f t="shared" si="6611"/>
        <v>167728.9</v>
      </c>
      <c r="AC3424" s="5">
        <f t="shared" si="6611"/>
        <v>200000</v>
      </c>
      <c r="AD3424" s="5">
        <f t="shared" si="6611"/>
        <v>-30261.599999999999</v>
      </c>
      <c r="AE3424" s="5">
        <f t="shared" si="6611"/>
        <v>0</v>
      </c>
      <c r="AF3424" s="5">
        <f t="shared" si="6611"/>
        <v>102146.7</v>
      </c>
      <c r="AG3424" s="5">
        <f t="shared" si="6576"/>
        <v>125726.20699999999</v>
      </c>
      <c r="AH3424" s="5">
        <f t="shared" si="6571"/>
        <v>310253.7</v>
      </c>
      <c r="AI3424" s="5">
        <f t="shared" si="6572"/>
        <v>271885.09999999998</v>
      </c>
      <c r="AJ3424" s="5">
        <f t="shared" si="6611"/>
        <v>0</v>
      </c>
      <c r="AK3424" s="17"/>
      <c r="AL3424" s="27"/>
    </row>
    <row r="3425" spans="1:38" ht="31.2" x14ac:dyDescent="0.3">
      <c r="A3425" s="4" t="s">
        <v>306</v>
      </c>
      <c r="B3425" s="4" t="s">
        <v>96</v>
      </c>
      <c r="C3425" s="4" t="s">
        <v>81</v>
      </c>
      <c r="D3425" s="4" t="s">
        <v>341</v>
      </c>
      <c r="E3425" s="4"/>
      <c r="F3425" s="14" t="s">
        <v>660</v>
      </c>
      <c r="G3425" s="5">
        <f t="shared" si="6610"/>
        <v>86649.400000000009</v>
      </c>
      <c r="H3425" s="5">
        <f t="shared" si="6610"/>
        <v>130875.4</v>
      </c>
      <c r="I3425" s="5">
        <f t="shared" si="6610"/>
        <v>0</v>
      </c>
      <c r="J3425" s="5">
        <f t="shared" si="6610"/>
        <v>0</v>
      </c>
      <c r="K3425" s="5">
        <f t="shared" si="6610"/>
        <v>0</v>
      </c>
      <c r="L3425" s="5">
        <f t="shared" si="6610"/>
        <v>0</v>
      </c>
      <c r="M3425" s="5">
        <f t="shared" si="6519"/>
        <v>86649.400000000009</v>
      </c>
      <c r="N3425" s="5">
        <f t="shared" si="6520"/>
        <v>130875.4</v>
      </c>
      <c r="O3425" s="5">
        <f t="shared" si="6521"/>
        <v>0</v>
      </c>
      <c r="P3425" s="5">
        <f t="shared" ref="P3425:V3426" si="6612">P3426</f>
        <v>0</v>
      </c>
      <c r="Q3425" s="5">
        <f t="shared" si="6612"/>
        <v>-22540.348999999998</v>
      </c>
      <c r="R3425" s="5">
        <f t="shared" si="6612"/>
        <v>12750.739</v>
      </c>
      <c r="S3425" s="5">
        <f t="shared" si="6612"/>
        <v>0</v>
      </c>
      <c r="T3425" s="5">
        <f t="shared" si="6612"/>
        <v>273.71899999999999</v>
      </c>
      <c r="U3425" s="5">
        <f t="shared" si="6612"/>
        <v>0</v>
      </c>
      <c r="V3425" s="5">
        <f t="shared" si="6612"/>
        <v>-64109.050999999999</v>
      </c>
      <c r="W3425" s="5">
        <f t="shared" ref="W3425:AF3426" si="6613">W3426</f>
        <v>0</v>
      </c>
      <c r="X3425" s="5">
        <f t="shared" si="6613"/>
        <v>0</v>
      </c>
      <c r="Y3425" s="5">
        <f t="shared" si="6613"/>
        <v>98678.224000000002</v>
      </c>
      <c r="Z3425" s="5">
        <f t="shared" si="6613"/>
        <v>0</v>
      </c>
      <c r="AA3425" s="5">
        <f t="shared" si="6613"/>
        <v>-128961.1</v>
      </c>
      <c r="AB3425" s="5">
        <f t="shared" si="6613"/>
        <v>0</v>
      </c>
      <c r="AC3425" s="5">
        <f t="shared" si="6613"/>
        <v>174463.32500000001</v>
      </c>
      <c r="AD3425" s="5">
        <f t="shared" si="6613"/>
        <v>-30261.599999999999</v>
      </c>
      <c r="AE3425" s="5">
        <f t="shared" si="6613"/>
        <v>0</v>
      </c>
      <c r="AF3425" s="5">
        <f t="shared" si="6613"/>
        <v>0</v>
      </c>
      <c r="AG3425" s="5">
        <f t="shared" si="6576"/>
        <v>13024.458000000006</v>
      </c>
      <c r="AH3425" s="5">
        <f t="shared" si="6571"/>
        <v>100592.524</v>
      </c>
      <c r="AI3425" s="5">
        <f t="shared" si="6572"/>
        <v>144201.72500000001</v>
      </c>
      <c r="AJ3425" s="5">
        <f t="shared" ref="AJ3425:AJ3426" si="6614">AJ3426</f>
        <v>0</v>
      </c>
      <c r="AK3425" s="17"/>
      <c r="AL3425" s="27"/>
    </row>
    <row r="3426" spans="1:38" ht="31.2" x14ac:dyDescent="0.3">
      <c r="A3426" s="4" t="s">
        <v>306</v>
      </c>
      <c r="B3426" s="4" t="s">
        <v>96</v>
      </c>
      <c r="C3426" s="4" t="s">
        <v>81</v>
      </c>
      <c r="D3426" s="4" t="s">
        <v>341</v>
      </c>
      <c r="E3426" s="4" t="s">
        <v>15</v>
      </c>
      <c r="F3426" s="14" t="s">
        <v>559</v>
      </c>
      <c r="G3426" s="5">
        <f t="shared" si="6610"/>
        <v>86649.400000000009</v>
      </c>
      <c r="H3426" s="5">
        <f t="shared" si="6610"/>
        <v>130875.4</v>
      </c>
      <c r="I3426" s="5">
        <f t="shared" si="6610"/>
        <v>0</v>
      </c>
      <c r="J3426" s="5">
        <f t="shared" si="6610"/>
        <v>0</v>
      </c>
      <c r="K3426" s="5">
        <f t="shared" si="6610"/>
        <v>0</v>
      </c>
      <c r="L3426" s="5">
        <f t="shared" si="6610"/>
        <v>0</v>
      </c>
      <c r="M3426" s="5">
        <f t="shared" si="6519"/>
        <v>86649.400000000009</v>
      </c>
      <c r="N3426" s="5">
        <f t="shared" si="6520"/>
        <v>130875.4</v>
      </c>
      <c r="O3426" s="5">
        <f t="shared" si="6521"/>
        <v>0</v>
      </c>
      <c r="P3426" s="5">
        <f t="shared" si="6612"/>
        <v>0</v>
      </c>
      <c r="Q3426" s="5">
        <f t="shared" si="6612"/>
        <v>-22540.348999999998</v>
      </c>
      <c r="R3426" s="5">
        <f t="shared" si="6612"/>
        <v>12750.739</v>
      </c>
      <c r="S3426" s="5">
        <f t="shared" si="6612"/>
        <v>0</v>
      </c>
      <c r="T3426" s="5">
        <f t="shared" si="6612"/>
        <v>273.71899999999999</v>
      </c>
      <c r="U3426" s="5">
        <f t="shared" si="6612"/>
        <v>0</v>
      </c>
      <c r="V3426" s="5">
        <f t="shared" si="6612"/>
        <v>-64109.050999999999</v>
      </c>
      <c r="W3426" s="5">
        <f t="shared" si="6613"/>
        <v>0</v>
      </c>
      <c r="X3426" s="5">
        <f t="shared" si="6613"/>
        <v>0</v>
      </c>
      <c r="Y3426" s="5">
        <f t="shared" si="6613"/>
        <v>98678.224000000002</v>
      </c>
      <c r="Z3426" s="5">
        <f t="shared" si="6613"/>
        <v>0</v>
      </c>
      <c r="AA3426" s="5">
        <f t="shared" si="6613"/>
        <v>-128961.1</v>
      </c>
      <c r="AB3426" s="5">
        <f t="shared" si="6613"/>
        <v>0</v>
      </c>
      <c r="AC3426" s="5">
        <f t="shared" si="6613"/>
        <v>174463.32500000001</v>
      </c>
      <c r="AD3426" s="5">
        <f t="shared" si="6613"/>
        <v>-30261.599999999999</v>
      </c>
      <c r="AE3426" s="5">
        <f t="shared" si="6613"/>
        <v>0</v>
      </c>
      <c r="AF3426" s="5">
        <f t="shared" si="6613"/>
        <v>0</v>
      </c>
      <c r="AG3426" s="5">
        <f t="shared" si="6576"/>
        <v>13024.458000000006</v>
      </c>
      <c r="AH3426" s="5">
        <f t="shared" si="6571"/>
        <v>100592.524</v>
      </c>
      <c r="AI3426" s="5">
        <f t="shared" si="6572"/>
        <v>144201.72500000001</v>
      </c>
      <c r="AJ3426" s="5">
        <f t="shared" si="6614"/>
        <v>0</v>
      </c>
      <c r="AK3426" s="17"/>
      <c r="AL3426" s="27"/>
    </row>
    <row r="3427" spans="1:38" ht="31.2" x14ac:dyDescent="0.3">
      <c r="A3427" s="4" t="s">
        <v>306</v>
      </c>
      <c r="B3427" s="4" t="s">
        <v>96</v>
      </c>
      <c r="C3427" s="4" t="s">
        <v>81</v>
      </c>
      <c r="D3427" s="4" t="s">
        <v>341</v>
      </c>
      <c r="E3427" s="4" t="s">
        <v>16</v>
      </c>
      <c r="F3427" s="14" t="s">
        <v>560</v>
      </c>
      <c r="G3427" s="5">
        <v>86649.400000000009</v>
      </c>
      <c r="H3427" s="5">
        <v>130875.4</v>
      </c>
      <c r="I3427" s="5">
        <v>0</v>
      </c>
      <c r="J3427" s="5"/>
      <c r="K3427" s="5"/>
      <c r="L3427" s="5"/>
      <c r="M3427" s="5">
        <f t="shared" si="6519"/>
        <v>86649.400000000009</v>
      </c>
      <c r="N3427" s="5">
        <f t="shared" si="6520"/>
        <v>130875.4</v>
      </c>
      <c r="O3427" s="5">
        <f t="shared" si="6521"/>
        <v>0</v>
      </c>
      <c r="P3427" s="5"/>
      <c r="Q3427" s="5">
        <v>-22540.348999999998</v>
      </c>
      <c r="R3427" s="5">
        <v>12750.739</v>
      </c>
      <c r="S3427" s="5"/>
      <c r="T3427" s="5">
        <v>273.71899999999999</v>
      </c>
      <c r="U3427" s="5"/>
      <c r="V3427" s="5">
        <v>-64109.050999999999</v>
      </c>
      <c r="W3427" s="5"/>
      <c r="X3427" s="5"/>
      <c r="Y3427" s="5">
        <f>140610.5-41932.276</f>
        <v>98678.224000000002</v>
      </c>
      <c r="Z3427" s="5"/>
      <c r="AA3427" s="5">
        <v>-128961.1</v>
      </c>
      <c r="AB3427" s="5"/>
      <c r="AC3427" s="5">
        <f>200000-25536.675</f>
        <v>174463.32500000001</v>
      </c>
      <c r="AD3427" s="5">
        <v>-30261.599999999999</v>
      </c>
      <c r="AE3427" s="5"/>
      <c r="AF3427" s="5"/>
      <c r="AG3427" s="5">
        <f t="shared" si="6576"/>
        <v>13024.458000000006</v>
      </c>
      <c r="AH3427" s="5">
        <f t="shared" si="6571"/>
        <v>100592.524</v>
      </c>
      <c r="AI3427" s="5">
        <f t="shared" si="6572"/>
        <v>144201.72500000001</v>
      </c>
      <c r="AJ3427" s="5"/>
      <c r="AK3427" s="17"/>
      <c r="AL3427" s="27"/>
    </row>
    <row r="3428" spans="1:38" ht="46.8" x14ac:dyDescent="0.3">
      <c r="A3428" s="4" t="s">
        <v>306</v>
      </c>
      <c r="B3428" s="4" t="s">
        <v>96</v>
      </c>
      <c r="C3428" s="4" t="s">
        <v>81</v>
      </c>
      <c r="D3428" s="4" t="s">
        <v>1545</v>
      </c>
      <c r="E3428" s="4"/>
      <c r="F3428" s="14" t="s">
        <v>1488</v>
      </c>
      <c r="G3428" s="5"/>
      <c r="H3428" s="5"/>
      <c r="I3428" s="5"/>
      <c r="J3428" s="5"/>
      <c r="K3428" s="5"/>
      <c r="L3428" s="5"/>
      <c r="M3428" s="5"/>
      <c r="N3428" s="5"/>
      <c r="O3428" s="5"/>
      <c r="P3428" s="5">
        <f>P3429</f>
        <v>0</v>
      </c>
      <c r="Q3428" s="5">
        <f t="shared" ref="Q3428:AJ3429" si="6615">Q3429</f>
        <v>22540.348999999998</v>
      </c>
      <c r="R3428" s="5">
        <f t="shared" si="6615"/>
        <v>0</v>
      </c>
      <c r="S3428" s="5">
        <f t="shared" si="6615"/>
        <v>0</v>
      </c>
      <c r="T3428" s="5">
        <f t="shared" si="6615"/>
        <v>0</v>
      </c>
      <c r="U3428" s="5">
        <f t="shared" si="6615"/>
        <v>0</v>
      </c>
      <c r="V3428" s="5">
        <f t="shared" si="6615"/>
        <v>0</v>
      </c>
      <c r="W3428" s="5">
        <f t="shared" si="6615"/>
        <v>90161.4</v>
      </c>
      <c r="X3428" s="5">
        <f t="shared" si="6615"/>
        <v>0</v>
      </c>
      <c r="Y3428" s="5">
        <f t="shared" si="6615"/>
        <v>41932.275999999998</v>
      </c>
      <c r="Z3428" s="5">
        <f t="shared" si="6615"/>
        <v>0</v>
      </c>
      <c r="AA3428" s="5">
        <f t="shared" si="6615"/>
        <v>0</v>
      </c>
      <c r="AB3428" s="5">
        <f t="shared" si="6615"/>
        <v>167728.9</v>
      </c>
      <c r="AC3428" s="5">
        <f t="shared" si="6615"/>
        <v>25536.674999999999</v>
      </c>
      <c r="AD3428" s="5">
        <f t="shared" si="6615"/>
        <v>0</v>
      </c>
      <c r="AE3428" s="5">
        <f t="shared" si="6615"/>
        <v>0</v>
      </c>
      <c r="AF3428" s="5">
        <f t="shared" si="6615"/>
        <v>102146.7</v>
      </c>
      <c r="AG3428" s="5">
        <f t="shared" si="6576"/>
        <v>112701.749</v>
      </c>
      <c r="AH3428" s="5">
        <f t="shared" si="6571"/>
        <v>209661.17599999998</v>
      </c>
      <c r="AI3428" s="5">
        <f t="shared" si="6572"/>
        <v>127683.375</v>
      </c>
      <c r="AJ3428" s="5">
        <f t="shared" si="6615"/>
        <v>0</v>
      </c>
      <c r="AK3428" s="17"/>
      <c r="AL3428" s="27"/>
    </row>
    <row r="3429" spans="1:38" ht="31.2" x14ac:dyDescent="0.3">
      <c r="A3429" s="4" t="s">
        <v>306</v>
      </c>
      <c r="B3429" s="4" t="s">
        <v>96</v>
      </c>
      <c r="C3429" s="4" t="s">
        <v>81</v>
      </c>
      <c r="D3429" s="4" t="s">
        <v>1545</v>
      </c>
      <c r="E3429" s="4" t="s">
        <v>15</v>
      </c>
      <c r="F3429" s="14" t="s">
        <v>559</v>
      </c>
      <c r="G3429" s="5"/>
      <c r="H3429" s="5"/>
      <c r="I3429" s="5"/>
      <c r="J3429" s="5"/>
      <c r="K3429" s="5"/>
      <c r="L3429" s="5"/>
      <c r="M3429" s="5"/>
      <c r="N3429" s="5"/>
      <c r="O3429" s="5"/>
      <c r="P3429" s="5">
        <f>P3430</f>
        <v>0</v>
      </c>
      <c r="Q3429" s="5">
        <f t="shared" si="6615"/>
        <v>22540.348999999998</v>
      </c>
      <c r="R3429" s="5">
        <f t="shared" si="6615"/>
        <v>0</v>
      </c>
      <c r="S3429" s="5">
        <f t="shared" si="6615"/>
        <v>0</v>
      </c>
      <c r="T3429" s="5">
        <f t="shared" si="6615"/>
        <v>0</v>
      </c>
      <c r="U3429" s="5">
        <f t="shared" si="6615"/>
        <v>0</v>
      </c>
      <c r="V3429" s="5">
        <f t="shared" si="6615"/>
        <v>0</v>
      </c>
      <c r="W3429" s="5">
        <f t="shared" si="6615"/>
        <v>90161.4</v>
      </c>
      <c r="X3429" s="5">
        <f t="shared" si="6615"/>
        <v>0</v>
      </c>
      <c r="Y3429" s="5">
        <f t="shared" si="6615"/>
        <v>41932.275999999998</v>
      </c>
      <c r="Z3429" s="5">
        <f t="shared" si="6615"/>
        <v>0</v>
      </c>
      <c r="AA3429" s="5">
        <f t="shared" si="6615"/>
        <v>0</v>
      </c>
      <c r="AB3429" s="5">
        <f t="shared" si="6615"/>
        <v>167728.9</v>
      </c>
      <c r="AC3429" s="5">
        <f t="shared" si="6615"/>
        <v>25536.674999999999</v>
      </c>
      <c r="AD3429" s="5">
        <f t="shared" si="6615"/>
        <v>0</v>
      </c>
      <c r="AE3429" s="5">
        <f t="shared" si="6615"/>
        <v>0</v>
      </c>
      <c r="AF3429" s="5">
        <f t="shared" si="6615"/>
        <v>102146.7</v>
      </c>
      <c r="AG3429" s="5">
        <f t="shared" si="6576"/>
        <v>112701.749</v>
      </c>
      <c r="AH3429" s="5">
        <f t="shared" si="6571"/>
        <v>209661.17599999998</v>
      </c>
      <c r="AI3429" s="5">
        <f t="shared" si="6572"/>
        <v>127683.375</v>
      </c>
      <c r="AJ3429" s="5">
        <f t="shared" si="6615"/>
        <v>0</v>
      </c>
      <c r="AK3429" s="17"/>
      <c r="AL3429" s="27"/>
    </row>
    <row r="3430" spans="1:38" ht="31.2" x14ac:dyDescent="0.3">
      <c r="A3430" s="4" t="s">
        <v>306</v>
      </c>
      <c r="B3430" s="4" t="s">
        <v>96</v>
      </c>
      <c r="C3430" s="4" t="s">
        <v>81</v>
      </c>
      <c r="D3430" s="4" t="s">
        <v>1545</v>
      </c>
      <c r="E3430" s="4" t="s">
        <v>16</v>
      </c>
      <c r="F3430" s="14" t="s">
        <v>560</v>
      </c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>
        <v>22540.348999999998</v>
      </c>
      <c r="R3430" s="5"/>
      <c r="S3430" s="5"/>
      <c r="T3430" s="5"/>
      <c r="U3430" s="5"/>
      <c r="V3430" s="5"/>
      <c r="W3430" s="5">
        <v>90161.4</v>
      </c>
      <c r="X3430" s="5"/>
      <c r="Y3430" s="5">
        <v>41932.275999999998</v>
      </c>
      <c r="Z3430" s="5"/>
      <c r="AA3430" s="5"/>
      <c r="AB3430" s="5">
        <v>167728.9</v>
      </c>
      <c r="AC3430" s="5">
        <v>25536.674999999999</v>
      </c>
      <c r="AD3430" s="5"/>
      <c r="AE3430" s="5"/>
      <c r="AF3430" s="5">
        <v>102146.7</v>
      </c>
      <c r="AG3430" s="5">
        <f t="shared" si="6576"/>
        <v>112701.749</v>
      </c>
      <c r="AH3430" s="5">
        <f t="shared" si="6571"/>
        <v>209661.17599999998</v>
      </c>
      <c r="AI3430" s="5">
        <f t="shared" si="6572"/>
        <v>127683.375</v>
      </c>
      <c r="AJ3430" s="5"/>
      <c r="AK3430" s="17"/>
      <c r="AL3430" s="27"/>
    </row>
    <row r="3431" spans="1:38" ht="46.8" x14ac:dyDescent="0.3">
      <c r="A3431" s="4" t="s">
        <v>306</v>
      </c>
      <c r="B3431" s="4" t="s">
        <v>96</v>
      </c>
      <c r="C3431" s="4" t="s">
        <v>81</v>
      </c>
      <c r="D3431" s="4" t="s">
        <v>349</v>
      </c>
      <c r="E3431" s="4"/>
      <c r="F3431" s="14" t="s">
        <v>1295</v>
      </c>
      <c r="G3431" s="5">
        <f>G3432+G3435</f>
        <v>337180.7</v>
      </c>
      <c r="H3431" s="5">
        <f t="shared" ref="H3431:AJ3431" si="6616">H3432+H3435</f>
        <v>0</v>
      </c>
      <c r="I3431" s="5">
        <f t="shared" si="6616"/>
        <v>0</v>
      </c>
      <c r="J3431" s="5">
        <f t="shared" ref="J3431:L3431" si="6617">J3432+J3435</f>
        <v>0</v>
      </c>
      <c r="K3431" s="5">
        <f t="shared" si="6617"/>
        <v>0</v>
      </c>
      <c r="L3431" s="5">
        <f t="shared" si="6617"/>
        <v>0</v>
      </c>
      <c r="M3431" s="5">
        <f t="shared" si="6519"/>
        <v>337180.7</v>
      </c>
      <c r="N3431" s="5">
        <f t="shared" si="6520"/>
        <v>0</v>
      </c>
      <c r="O3431" s="5">
        <f t="shared" si="6521"/>
        <v>0</v>
      </c>
      <c r="P3431" s="5">
        <f t="shared" ref="P3431:V3431" si="6618">P3432+P3435</f>
        <v>0</v>
      </c>
      <c r="Q3431" s="5">
        <f t="shared" ref="Q3431:R3431" si="6619">Q3432+Q3435</f>
        <v>0</v>
      </c>
      <c r="R3431" s="5">
        <f t="shared" si="6619"/>
        <v>0</v>
      </c>
      <c r="S3431" s="5">
        <f t="shared" ref="S3431" si="6620">S3432+S3435</f>
        <v>0</v>
      </c>
      <c r="T3431" s="5">
        <f t="shared" si="6618"/>
        <v>0</v>
      </c>
      <c r="U3431" s="5">
        <f t="shared" si="6618"/>
        <v>0</v>
      </c>
      <c r="V3431" s="5">
        <f t="shared" si="6618"/>
        <v>0</v>
      </c>
      <c r="W3431" s="5">
        <f t="shared" ref="W3431:AF3431" si="6621">W3432+W3435</f>
        <v>0</v>
      </c>
      <c r="X3431" s="5">
        <f t="shared" si="6621"/>
        <v>0</v>
      </c>
      <c r="Y3431" s="5">
        <f t="shared" si="6621"/>
        <v>0</v>
      </c>
      <c r="Z3431" s="5">
        <f t="shared" si="6621"/>
        <v>0</v>
      </c>
      <c r="AA3431" s="5">
        <f t="shared" si="6621"/>
        <v>0</v>
      </c>
      <c r="AB3431" s="5">
        <f t="shared" si="6621"/>
        <v>0</v>
      </c>
      <c r="AC3431" s="5">
        <f t="shared" si="6621"/>
        <v>0</v>
      </c>
      <c r="AD3431" s="5">
        <f t="shared" ref="AD3431" si="6622">AD3432+AD3435</f>
        <v>0</v>
      </c>
      <c r="AE3431" s="5">
        <f t="shared" ref="AE3431" si="6623">AE3432+AE3435</f>
        <v>0</v>
      </c>
      <c r="AF3431" s="5">
        <f t="shared" si="6621"/>
        <v>0</v>
      </c>
      <c r="AG3431" s="5">
        <f t="shared" si="6576"/>
        <v>337180.7</v>
      </c>
      <c r="AH3431" s="5">
        <f t="shared" si="6571"/>
        <v>0</v>
      </c>
      <c r="AI3431" s="5">
        <f t="shared" si="6572"/>
        <v>0</v>
      </c>
      <c r="AJ3431" s="5">
        <f t="shared" si="6616"/>
        <v>0</v>
      </c>
      <c r="AK3431" s="17"/>
      <c r="AL3431" s="27"/>
    </row>
    <row r="3432" spans="1:38" x14ac:dyDescent="0.3">
      <c r="A3432" s="4" t="s">
        <v>306</v>
      </c>
      <c r="B3432" s="4" t="s">
        <v>96</v>
      </c>
      <c r="C3432" s="4" t="s">
        <v>81</v>
      </c>
      <c r="D3432" s="4" t="s">
        <v>342</v>
      </c>
      <c r="E3432" s="4"/>
      <c r="F3432" s="14" t="s">
        <v>661</v>
      </c>
      <c r="G3432" s="5">
        <f t="shared" ref="G3432:L3433" si="6624">G3433</f>
        <v>194984.1</v>
      </c>
      <c r="H3432" s="5">
        <f t="shared" si="6624"/>
        <v>0</v>
      </c>
      <c r="I3432" s="5">
        <f t="shared" si="6624"/>
        <v>0</v>
      </c>
      <c r="J3432" s="5">
        <f t="shared" si="6624"/>
        <v>0</v>
      </c>
      <c r="K3432" s="5">
        <f t="shared" si="6624"/>
        <v>0</v>
      </c>
      <c r="L3432" s="5">
        <f t="shared" si="6624"/>
        <v>0</v>
      </c>
      <c r="M3432" s="5">
        <f t="shared" si="6519"/>
        <v>194984.1</v>
      </c>
      <c r="N3432" s="5">
        <f t="shared" si="6520"/>
        <v>0</v>
      </c>
      <c r="O3432" s="5">
        <f t="shared" si="6521"/>
        <v>0</v>
      </c>
      <c r="P3432" s="5">
        <f t="shared" ref="P3432:V3433" si="6625">P3433</f>
        <v>0</v>
      </c>
      <c r="Q3432" s="5">
        <f t="shared" si="6625"/>
        <v>0</v>
      </c>
      <c r="R3432" s="5">
        <f t="shared" si="6625"/>
        <v>0</v>
      </c>
      <c r="S3432" s="5">
        <f t="shared" si="6625"/>
        <v>0</v>
      </c>
      <c r="T3432" s="5">
        <f t="shared" si="6625"/>
        <v>0</v>
      </c>
      <c r="U3432" s="5">
        <f t="shared" si="6625"/>
        <v>0</v>
      </c>
      <c r="V3432" s="5">
        <f t="shared" si="6625"/>
        <v>0</v>
      </c>
      <c r="W3432" s="5">
        <f t="shared" ref="W3432:AF3433" si="6626">W3433</f>
        <v>0</v>
      </c>
      <c r="X3432" s="5">
        <f t="shared" si="6626"/>
        <v>0</v>
      </c>
      <c r="Y3432" s="5">
        <f t="shared" si="6626"/>
        <v>0</v>
      </c>
      <c r="Z3432" s="5">
        <f t="shared" si="6626"/>
        <v>0</v>
      </c>
      <c r="AA3432" s="5">
        <f t="shared" si="6626"/>
        <v>0</v>
      </c>
      <c r="AB3432" s="5">
        <f t="shared" si="6626"/>
        <v>0</v>
      </c>
      <c r="AC3432" s="5">
        <f t="shared" si="6626"/>
        <v>0</v>
      </c>
      <c r="AD3432" s="5">
        <f t="shared" si="6626"/>
        <v>0</v>
      </c>
      <c r="AE3432" s="5">
        <f t="shared" si="6626"/>
        <v>0</v>
      </c>
      <c r="AF3432" s="5">
        <f t="shared" si="6626"/>
        <v>0</v>
      </c>
      <c r="AG3432" s="5">
        <f t="shared" si="6576"/>
        <v>194984.1</v>
      </c>
      <c r="AH3432" s="5">
        <f t="shared" si="6571"/>
        <v>0</v>
      </c>
      <c r="AI3432" s="5">
        <f t="shared" si="6572"/>
        <v>0</v>
      </c>
      <c r="AJ3432" s="5">
        <f t="shared" ref="AJ3432:AJ3433" si="6627">AJ3433</f>
        <v>0</v>
      </c>
      <c r="AK3432" s="17"/>
      <c r="AL3432" s="27"/>
    </row>
    <row r="3433" spans="1:38" ht="31.2" x14ac:dyDescent="0.3">
      <c r="A3433" s="4" t="s">
        <v>306</v>
      </c>
      <c r="B3433" s="4" t="s">
        <v>96</v>
      </c>
      <c r="C3433" s="4" t="s">
        <v>81</v>
      </c>
      <c r="D3433" s="4" t="s">
        <v>342</v>
      </c>
      <c r="E3433" s="4" t="s">
        <v>280</v>
      </c>
      <c r="F3433" s="14" t="s">
        <v>567</v>
      </c>
      <c r="G3433" s="5">
        <f t="shared" si="6624"/>
        <v>194984.1</v>
      </c>
      <c r="H3433" s="5">
        <f t="shared" si="6624"/>
        <v>0</v>
      </c>
      <c r="I3433" s="5">
        <f t="shared" si="6624"/>
        <v>0</v>
      </c>
      <c r="J3433" s="5">
        <f t="shared" si="6624"/>
        <v>0</v>
      </c>
      <c r="K3433" s="5">
        <f t="shared" si="6624"/>
        <v>0</v>
      </c>
      <c r="L3433" s="5">
        <f t="shared" si="6624"/>
        <v>0</v>
      </c>
      <c r="M3433" s="5">
        <f t="shared" si="6519"/>
        <v>194984.1</v>
      </c>
      <c r="N3433" s="5">
        <f t="shared" si="6520"/>
        <v>0</v>
      </c>
      <c r="O3433" s="5">
        <f t="shared" si="6521"/>
        <v>0</v>
      </c>
      <c r="P3433" s="5">
        <f t="shared" si="6625"/>
        <v>0</v>
      </c>
      <c r="Q3433" s="5">
        <f t="shared" si="6625"/>
        <v>0</v>
      </c>
      <c r="R3433" s="5">
        <f t="shared" si="6625"/>
        <v>0</v>
      </c>
      <c r="S3433" s="5">
        <f t="shared" si="6625"/>
        <v>0</v>
      </c>
      <c r="T3433" s="5">
        <f t="shared" si="6625"/>
        <v>0</v>
      </c>
      <c r="U3433" s="5">
        <f t="shared" si="6625"/>
        <v>0</v>
      </c>
      <c r="V3433" s="5">
        <f t="shared" si="6625"/>
        <v>0</v>
      </c>
      <c r="W3433" s="5">
        <f t="shared" si="6626"/>
        <v>0</v>
      </c>
      <c r="X3433" s="5">
        <f t="shared" si="6626"/>
        <v>0</v>
      </c>
      <c r="Y3433" s="5">
        <f t="shared" si="6626"/>
        <v>0</v>
      </c>
      <c r="Z3433" s="5">
        <f t="shared" si="6626"/>
        <v>0</v>
      </c>
      <c r="AA3433" s="5">
        <f t="shared" si="6626"/>
        <v>0</v>
      </c>
      <c r="AB3433" s="5">
        <f t="shared" si="6626"/>
        <v>0</v>
      </c>
      <c r="AC3433" s="5">
        <f t="shared" si="6626"/>
        <v>0</v>
      </c>
      <c r="AD3433" s="5">
        <f t="shared" si="6626"/>
        <v>0</v>
      </c>
      <c r="AE3433" s="5">
        <f t="shared" si="6626"/>
        <v>0</v>
      </c>
      <c r="AF3433" s="5">
        <f t="shared" si="6626"/>
        <v>0</v>
      </c>
      <c r="AG3433" s="5">
        <f t="shared" si="6576"/>
        <v>194984.1</v>
      </c>
      <c r="AH3433" s="5">
        <f t="shared" si="6571"/>
        <v>0</v>
      </c>
      <c r="AI3433" s="5">
        <f t="shared" si="6572"/>
        <v>0</v>
      </c>
      <c r="AJ3433" s="5">
        <f t="shared" si="6627"/>
        <v>0</v>
      </c>
      <c r="AK3433" s="17"/>
      <c r="AL3433" s="27"/>
    </row>
    <row r="3434" spans="1:38" x14ac:dyDescent="0.3">
      <c r="A3434" s="4" t="s">
        <v>306</v>
      </c>
      <c r="B3434" s="4" t="s">
        <v>96</v>
      </c>
      <c r="C3434" s="4" t="s">
        <v>81</v>
      </c>
      <c r="D3434" s="4" t="s">
        <v>342</v>
      </c>
      <c r="E3434" s="4" t="s">
        <v>279</v>
      </c>
      <c r="F3434" s="14" t="s">
        <v>568</v>
      </c>
      <c r="G3434" s="5">
        <v>194984.1</v>
      </c>
      <c r="H3434" s="5">
        <v>0</v>
      </c>
      <c r="I3434" s="5">
        <v>0</v>
      </c>
      <c r="J3434" s="5"/>
      <c r="K3434" s="5"/>
      <c r="L3434" s="5"/>
      <c r="M3434" s="5">
        <f t="shared" si="6519"/>
        <v>194984.1</v>
      </c>
      <c r="N3434" s="5">
        <f t="shared" si="6520"/>
        <v>0</v>
      </c>
      <c r="O3434" s="5">
        <f t="shared" si="6521"/>
        <v>0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>
        <f t="shared" si="6576"/>
        <v>194984.1</v>
      </c>
      <c r="AH3434" s="5">
        <f t="shared" si="6571"/>
        <v>0</v>
      </c>
      <c r="AI3434" s="5">
        <f t="shared" si="6572"/>
        <v>0</v>
      </c>
      <c r="AJ3434" s="5"/>
      <c r="AK3434" s="17"/>
      <c r="AL3434" s="27"/>
    </row>
    <row r="3435" spans="1:38" ht="31.2" x14ac:dyDescent="0.3">
      <c r="A3435" s="4" t="s">
        <v>306</v>
      </c>
      <c r="B3435" s="4" t="s">
        <v>96</v>
      </c>
      <c r="C3435" s="4" t="s">
        <v>81</v>
      </c>
      <c r="D3435" s="4" t="s">
        <v>956</v>
      </c>
      <c r="E3435" s="4"/>
      <c r="F3435" s="14" t="s">
        <v>964</v>
      </c>
      <c r="G3435" s="5">
        <f t="shared" ref="G3435:L3436" si="6628">G3436</f>
        <v>142196.6</v>
      </c>
      <c r="H3435" s="5">
        <f t="shared" si="6628"/>
        <v>0</v>
      </c>
      <c r="I3435" s="5">
        <f t="shared" si="6628"/>
        <v>0</v>
      </c>
      <c r="J3435" s="5">
        <f t="shared" si="6628"/>
        <v>0</v>
      </c>
      <c r="K3435" s="5">
        <f t="shared" si="6628"/>
        <v>0</v>
      </c>
      <c r="L3435" s="5">
        <f t="shared" si="6628"/>
        <v>0</v>
      </c>
      <c r="M3435" s="5">
        <f t="shared" si="6519"/>
        <v>142196.6</v>
      </c>
      <c r="N3435" s="5">
        <f t="shared" si="6520"/>
        <v>0</v>
      </c>
      <c r="O3435" s="5">
        <f t="shared" si="6521"/>
        <v>0</v>
      </c>
      <c r="P3435" s="5">
        <f t="shared" ref="P3435:V3436" si="6629">P3436</f>
        <v>0</v>
      </c>
      <c r="Q3435" s="5">
        <f t="shared" si="6629"/>
        <v>0</v>
      </c>
      <c r="R3435" s="5">
        <f t="shared" si="6629"/>
        <v>0</v>
      </c>
      <c r="S3435" s="5">
        <f t="shared" si="6629"/>
        <v>0</v>
      </c>
      <c r="T3435" s="5">
        <f t="shared" si="6629"/>
        <v>0</v>
      </c>
      <c r="U3435" s="5">
        <f t="shared" si="6629"/>
        <v>0</v>
      </c>
      <c r="V3435" s="5">
        <f t="shared" si="6629"/>
        <v>0</v>
      </c>
      <c r="W3435" s="5">
        <f t="shared" ref="W3435:AF3436" si="6630">W3436</f>
        <v>0</v>
      </c>
      <c r="X3435" s="5">
        <f t="shared" si="6630"/>
        <v>0</v>
      </c>
      <c r="Y3435" s="5">
        <f t="shared" si="6630"/>
        <v>0</v>
      </c>
      <c r="Z3435" s="5">
        <f t="shared" si="6630"/>
        <v>0</v>
      </c>
      <c r="AA3435" s="5">
        <f t="shared" si="6630"/>
        <v>0</v>
      </c>
      <c r="AB3435" s="5">
        <f t="shared" si="6630"/>
        <v>0</v>
      </c>
      <c r="AC3435" s="5">
        <f t="shared" si="6630"/>
        <v>0</v>
      </c>
      <c r="AD3435" s="5">
        <f t="shared" si="6630"/>
        <v>0</v>
      </c>
      <c r="AE3435" s="5">
        <f t="shared" si="6630"/>
        <v>0</v>
      </c>
      <c r="AF3435" s="5">
        <f t="shared" si="6630"/>
        <v>0</v>
      </c>
      <c r="AG3435" s="5">
        <f t="shared" si="6576"/>
        <v>142196.6</v>
      </c>
      <c r="AH3435" s="5">
        <f t="shared" si="6571"/>
        <v>0</v>
      </c>
      <c r="AI3435" s="5">
        <f t="shared" si="6572"/>
        <v>0</v>
      </c>
      <c r="AJ3435" s="5">
        <f t="shared" ref="AJ3435:AJ3436" si="6631">AJ3436</f>
        <v>0</v>
      </c>
      <c r="AK3435" s="17"/>
      <c r="AL3435" s="27"/>
    </row>
    <row r="3436" spans="1:38" ht="31.2" x14ac:dyDescent="0.3">
      <c r="A3436" s="4" t="s">
        <v>306</v>
      </c>
      <c r="B3436" s="4" t="s">
        <v>96</v>
      </c>
      <c r="C3436" s="4" t="s">
        <v>81</v>
      </c>
      <c r="D3436" s="4" t="s">
        <v>956</v>
      </c>
      <c r="E3436" s="4" t="s">
        <v>280</v>
      </c>
      <c r="F3436" s="14" t="s">
        <v>567</v>
      </c>
      <c r="G3436" s="5">
        <f t="shared" si="6628"/>
        <v>142196.6</v>
      </c>
      <c r="H3436" s="5">
        <f t="shared" si="6628"/>
        <v>0</v>
      </c>
      <c r="I3436" s="5">
        <f t="shared" si="6628"/>
        <v>0</v>
      </c>
      <c r="J3436" s="5">
        <f t="shared" si="6628"/>
        <v>0</v>
      </c>
      <c r="K3436" s="5">
        <f t="shared" si="6628"/>
        <v>0</v>
      </c>
      <c r="L3436" s="5">
        <f t="shared" si="6628"/>
        <v>0</v>
      </c>
      <c r="M3436" s="5">
        <f t="shared" si="6519"/>
        <v>142196.6</v>
      </c>
      <c r="N3436" s="5">
        <f t="shared" si="6520"/>
        <v>0</v>
      </c>
      <c r="O3436" s="5">
        <f t="shared" si="6521"/>
        <v>0</v>
      </c>
      <c r="P3436" s="5">
        <f t="shared" si="6629"/>
        <v>0</v>
      </c>
      <c r="Q3436" s="5">
        <f t="shared" si="6629"/>
        <v>0</v>
      </c>
      <c r="R3436" s="5">
        <f t="shared" si="6629"/>
        <v>0</v>
      </c>
      <c r="S3436" s="5">
        <f t="shared" si="6629"/>
        <v>0</v>
      </c>
      <c r="T3436" s="5">
        <f t="shared" si="6629"/>
        <v>0</v>
      </c>
      <c r="U3436" s="5">
        <f t="shared" si="6629"/>
        <v>0</v>
      </c>
      <c r="V3436" s="5">
        <f t="shared" si="6629"/>
        <v>0</v>
      </c>
      <c r="W3436" s="5">
        <f t="shared" si="6630"/>
        <v>0</v>
      </c>
      <c r="X3436" s="5">
        <f t="shared" si="6630"/>
        <v>0</v>
      </c>
      <c r="Y3436" s="5">
        <f t="shared" si="6630"/>
        <v>0</v>
      </c>
      <c r="Z3436" s="5">
        <f t="shared" si="6630"/>
        <v>0</v>
      </c>
      <c r="AA3436" s="5">
        <f t="shared" si="6630"/>
        <v>0</v>
      </c>
      <c r="AB3436" s="5">
        <f t="shared" si="6630"/>
        <v>0</v>
      </c>
      <c r="AC3436" s="5">
        <f t="shared" si="6630"/>
        <v>0</v>
      </c>
      <c r="AD3436" s="5">
        <f t="shared" si="6630"/>
        <v>0</v>
      </c>
      <c r="AE3436" s="5">
        <f t="shared" si="6630"/>
        <v>0</v>
      </c>
      <c r="AF3436" s="5">
        <f t="shared" si="6630"/>
        <v>0</v>
      </c>
      <c r="AG3436" s="5">
        <f t="shared" si="6576"/>
        <v>142196.6</v>
      </c>
      <c r="AH3436" s="5">
        <f t="shared" si="6571"/>
        <v>0</v>
      </c>
      <c r="AI3436" s="5">
        <f t="shared" si="6572"/>
        <v>0</v>
      </c>
      <c r="AJ3436" s="5">
        <f t="shared" si="6631"/>
        <v>0</v>
      </c>
      <c r="AK3436" s="17"/>
      <c r="AL3436" s="27"/>
    </row>
    <row r="3437" spans="1:38" x14ac:dyDescent="0.3">
      <c r="A3437" s="4" t="s">
        <v>306</v>
      </c>
      <c r="B3437" s="4" t="s">
        <v>96</v>
      </c>
      <c r="C3437" s="4" t="s">
        <v>81</v>
      </c>
      <c r="D3437" s="4" t="s">
        <v>956</v>
      </c>
      <c r="E3437" s="4" t="s">
        <v>279</v>
      </c>
      <c r="F3437" s="14" t="s">
        <v>568</v>
      </c>
      <c r="G3437" s="5">
        <v>142196.6</v>
      </c>
      <c r="H3437" s="5">
        <v>0</v>
      </c>
      <c r="I3437" s="5">
        <v>0</v>
      </c>
      <c r="J3437" s="5"/>
      <c r="K3437" s="5"/>
      <c r="L3437" s="5"/>
      <c r="M3437" s="5">
        <f t="shared" si="6519"/>
        <v>142196.6</v>
      </c>
      <c r="N3437" s="5">
        <f t="shared" si="6520"/>
        <v>0</v>
      </c>
      <c r="O3437" s="5">
        <f t="shared" si="6521"/>
        <v>0</v>
      </c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>
        <f t="shared" si="6576"/>
        <v>142196.6</v>
      </c>
      <c r="AH3437" s="5">
        <f t="shared" si="6571"/>
        <v>0</v>
      </c>
      <c r="AI3437" s="5">
        <f t="shared" si="6572"/>
        <v>0</v>
      </c>
      <c r="AJ3437" s="5"/>
      <c r="AK3437" s="17"/>
      <c r="AL3437" s="27"/>
    </row>
    <row r="3438" spans="1:38" ht="31.2" x14ac:dyDescent="0.3">
      <c r="A3438" s="4" t="s">
        <v>306</v>
      </c>
      <c r="B3438" s="4" t="s">
        <v>96</v>
      </c>
      <c r="C3438" s="4" t="s">
        <v>81</v>
      </c>
      <c r="D3438" s="4" t="s">
        <v>212</v>
      </c>
      <c r="E3438" s="4"/>
      <c r="F3438" s="14" t="s">
        <v>1323</v>
      </c>
      <c r="G3438" s="5">
        <f t="shared" ref="G3438:L3442" si="6632">G3439</f>
        <v>5700.6</v>
      </c>
      <c r="H3438" s="5">
        <f t="shared" si="6632"/>
        <v>10791</v>
      </c>
      <c r="I3438" s="5">
        <f t="shared" si="6632"/>
        <v>0</v>
      </c>
      <c r="J3438" s="5">
        <f t="shared" si="6632"/>
        <v>0</v>
      </c>
      <c r="K3438" s="5">
        <f t="shared" si="6632"/>
        <v>0</v>
      </c>
      <c r="L3438" s="5">
        <f t="shared" si="6632"/>
        <v>0</v>
      </c>
      <c r="M3438" s="5">
        <f t="shared" si="6519"/>
        <v>5700.6</v>
      </c>
      <c r="N3438" s="5">
        <f t="shared" si="6520"/>
        <v>10791</v>
      </c>
      <c r="O3438" s="5">
        <f t="shared" si="6521"/>
        <v>0</v>
      </c>
      <c r="P3438" s="5">
        <f t="shared" ref="P3438:V3442" si="6633">P3439</f>
        <v>0</v>
      </c>
      <c r="Q3438" s="5">
        <f t="shared" si="6633"/>
        <v>0</v>
      </c>
      <c r="R3438" s="5">
        <f t="shared" si="6633"/>
        <v>0</v>
      </c>
      <c r="S3438" s="5">
        <f t="shared" si="6633"/>
        <v>0</v>
      </c>
      <c r="T3438" s="5">
        <f t="shared" si="6633"/>
        <v>0</v>
      </c>
      <c r="U3438" s="5">
        <f t="shared" si="6633"/>
        <v>0</v>
      </c>
      <c r="V3438" s="5">
        <f t="shared" si="6633"/>
        <v>0</v>
      </c>
      <c r="W3438" s="5">
        <f t="shared" ref="W3438:AF3442" si="6634">W3439</f>
        <v>0</v>
      </c>
      <c r="X3438" s="5">
        <f t="shared" si="6634"/>
        <v>0</v>
      </c>
      <c r="Y3438" s="5">
        <f t="shared" si="6634"/>
        <v>0</v>
      </c>
      <c r="Z3438" s="5">
        <f t="shared" si="6634"/>
        <v>0</v>
      </c>
      <c r="AA3438" s="5">
        <f t="shared" si="6634"/>
        <v>0</v>
      </c>
      <c r="AB3438" s="5">
        <f t="shared" si="6634"/>
        <v>0</v>
      </c>
      <c r="AC3438" s="5">
        <f t="shared" si="6634"/>
        <v>0</v>
      </c>
      <c r="AD3438" s="5">
        <f t="shared" si="6634"/>
        <v>0</v>
      </c>
      <c r="AE3438" s="5">
        <f t="shared" si="6634"/>
        <v>0</v>
      </c>
      <c r="AF3438" s="5">
        <f t="shared" si="6634"/>
        <v>0</v>
      </c>
      <c r="AG3438" s="5">
        <f t="shared" si="6576"/>
        <v>5700.6</v>
      </c>
      <c r="AH3438" s="5">
        <f t="shared" si="6571"/>
        <v>10791</v>
      </c>
      <c r="AI3438" s="5">
        <f t="shared" si="6572"/>
        <v>0</v>
      </c>
      <c r="AJ3438" s="5">
        <f t="shared" ref="AJ3438:AJ3442" si="6635">AJ3439</f>
        <v>0</v>
      </c>
      <c r="AK3438" s="17"/>
      <c r="AL3438" s="27"/>
    </row>
    <row r="3439" spans="1:38" ht="46.8" x14ac:dyDescent="0.3">
      <c r="A3439" s="4" t="s">
        <v>306</v>
      </c>
      <c r="B3439" s="4" t="s">
        <v>96</v>
      </c>
      <c r="C3439" s="4" t="s">
        <v>81</v>
      </c>
      <c r="D3439" s="4" t="s">
        <v>302</v>
      </c>
      <c r="E3439" s="4"/>
      <c r="F3439" s="14" t="s">
        <v>1347</v>
      </c>
      <c r="G3439" s="5">
        <f t="shared" si="6632"/>
        <v>5700.6</v>
      </c>
      <c r="H3439" s="5">
        <f t="shared" si="6632"/>
        <v>10791</v>
      </c>
      <c r="I3439" s="5">
        <f t="shared" si="6632"/>
        <v>0</v>
      </c>
      <c r="J3439" s="5">
        <f t="shared" si="6632"/>
        <v>0</v>
      </c>
      <c r="K3439" s="5">
        <f t="shared" si="6632"/>
        <v>0</v>
      </c>
      <c r="L3439" s="5">
        <f t="shared" si="6632"/>
        <v>0</v>
      </c>
      <c r="M3439" s="5">
        <f t="shared" si="6519"/>
        <v>5700.6</v>
      </c>
      <c r="N3439" s="5">
        <f t="shared" si="6520"/>
        <v>10791</v>
      </c>
      <c r="O3439" s="5">
        <f t="shared" si="6521"/>
        <v>0</v>
      </c>
      <c r="P3439" s="5">
        <f t="shared" si="6633"/>
        <v>0</v>
      </c>
      <c r="Q3439" s="5">
        <f t="shared" si="6633"/>
        <v>0</v>
      </c>
      <c r="R3439" s="5">
        <f t="shared" si="6633"/>
        <v>0</v>
      </c>
      <c r="S3439" s="5">
        <f t="shared" si="6633"/>
        <v>0</v>
      </c>
      <c r="T3439" s="5">
        <f t="shared" si="6633"/>
        <v>0</v>
      </c>
      <c r="U3439" s="5">
        <f t="shared" si="6633"/>
        <v>0</v>
      </c>
      <c r="V3439" s="5">
        <f t="shared" si="6633"/>
        <v>0</v>
      </c>
      <c r="W3439" s="5">
        <f t="shared" si="6634"/>
        <v>0</v>
      </c>
      <c r="X3439" s="5">
        <f t="shared" si="6634"/>
        <v>0</v>
      </c>
      <c r="Y3439" s="5">
        <f t="shared" si="6634"/>
        <v>0</v>
      </c>
      <c r="Z3439" s="5">
        <f t="shared" si="6634"/>
        <v>0</v>
      </c>
      <c r="AA3439" s="5">
        <f t="shared" si="6634"/>
        <v>0</v>
      </c>
      <c r="AB3439" s="5">
        <f t="shared" si="6634"/>
        <v>0</v>
      </c>
      <c r="AC3439" s="5">
        <f t="shared" si="6634"/>
        <v>0</v>
      </c>
      <c r="AD3439" s="5">
        <f t="shared" si="6634"/>
        <v>0</v>
      </c>
      <c r="AE3439" s="5">
        <f t="shared" si="6634"/>
        <v>0</v>
      </c>
      <c r="AF3439" s="5">
        <f t="shared" si="6634"/>
        <v>0</v>
      </c>
      <c r="AG3439" s="5">
        <f t="shared" si="6576"/>
        <v>5700.6</v>
      </c>
      <c r="AH3439" s="5">
        <f t="shared" si="6571"/>
        <v>10791</v>
      </c>
      <c r="AI3439" s="5">
        <f t="shared" si="6572"/>
        <v>0</v>
      </c>
      <c r="AJ3439" s="5">
        <f t="shared" si="6635"/>
        <v>0</v>
      </c>
      <c r="AK3439" s="17"/>
      <c r="AL3439" s="27"/>
    </row>
    <row r="3440" spans="1:38" ht="62.4" x14ac:dyDescent="0.3">
      <c r="A3440" s="4" t="s">
        <v>306</v>
      </c>
      <c r="B3440" s="4" t="s">
        <v>96</v>
      </c>
      <c r="C3440" s="4" t="s">
        <v>81</v>
      </c>
      <c r="D3440" s="4" t="s">
        <v>1006</v>
      </c>
      <c r="E3440" s="4"/>
      <c r="F3440" s="14" t="s">
        <v>1350</v>
      </c>
      <c r="G3440" s="5">
        <f t="shared" si="6632"/>
        <v>5700.6</v>
      </c>
      <c r="H3440" s="5">
        <f t="shared" si="6632"/>
        <v>10791</v>
      </c>
      <c r="I3440" s="5">
        <f t="shared" si="6632"/>
        <v>0</v>
      </c>
      <c r="J3440" s="5">
        <f t="shared" si="6632"/>
        <v>0</v>
      </c>
      <c r="K3440" s="5">
        <f t="shared" si="6632"/>
        <v>0</v>
      </c>
      <c r="L3440" s="5">
        <f t="shared" si="6632"/>
        <v>0</v>
      </c>
      <c r="M3440" s="5">
        <f t="shared" si="6519"/>
        <v>5700.6</v>
      </c>
      <c r="N3440" s="5">
        <f t="shared" si="6520"/>
        <v>10791</v>
      </c>
      <c r="O3440" s="5">
        <f t="shared" si="6521"/>
        <v>0</v>
      </c>
      <c r="P3440" s="5">
        <f t="shared" si="6633"/>
        <v>0</v>
      </c>
      <c r="Q3440" s="5">
        <f t="shared" si="6633"/>
        <v>0</v>
      </c>
      <c r="R3440" s="5">
        <f t="shared" si="6633"/>
        <v>0</v>
      </c>
      <c r="S3440" s="5">
        <f t="shared" si="6633"/>
        <v>0</v>
      </c>
      <c r="T3440" s="5">
        <f t="shared" si="6633"/>
        <v>0</v>
      </c>
      <c r="U3440" s="5">
        <f t="shared" si="6633"/>
        <v>0</v>
      </c>
      <c r="V3440" s="5">
        <f t="shared" si="6633"/>
        <v>0</v>
      </c>
      <c r="W3440" s="5">
        <f t="shared" si="6634"/>
        <v>0</v>
      </c>
      <c r="X3440" s="5">
        <f t="shared" si="6634"/>
        <v>0</v>
      </c>
      <c r="Y3440" s="5">
        <f t="shared" si="6634"/>
        <v>0</v>
      </c>
      <c r="Z3440" s="5">
        <f t="shared" si="6634"/>
        <v>0</v>
      </c>
      <c r="AA3440" s="5">
        <f t="shared" si="6634"/>
        <v>0</v>
      </c>
      <c r="AB3440" s="5">
        <f t="shared" si="6634"/>
        <v>0</v>
      </c>
      <c r="AC3440" s="5">
        <f t="shared" si="6634"/>
        <v>0</v>
      </c>
      <c r="AD3440" s="5">
        <f t="shared" si="6634"/>
        <v>0</v>
      </c>
      <c r="AE3440" s="5">
        <f t="shared" si="6634"/>
        <v>0</v>
      </c>
      <c r="AF3440" s="5">
        <f t="shared" si="6634"/>
        <v>0</v>
      </c>
      <c r="AG3440" s="5">
        <f t="shared" si="6576"/>
        <v>5700.6</v>
      </c>
      <c r="AH3440" s="5">
        <f t="shared" si="6571"/>
        <v>10791</v>
      </c>
      <c r="AI3440" s="5">
        <f t="shared" si="6572"/>
        <v>0</v>
      </c>
      <c r="AJ3440" s="5">
        <f t="shared" si="6635"/>
        <v>0</v>
      </c>
      <c r="AK3440" s="17"/>
      <c r="AL3440" s="27"/>
    </row>
    <row r="3441" spans="1:38" ht="31.2" x14ac:dyDescent="0.3">
      <c r="A3441" s="4" t="s">
        <v>306</v>
      </c>
      <c r="B3441" s="4" t="s">
        <v>96</v>
      </c>
      <c r="C3441" s="4" t="s">
        <v>81</v>
      </c>
      <c r="D3441" s="4" t="s">
        <v>1007</v>
      </c>
      <c r="E3441" s="4"/>
      <c r="F3441" s="14" t="s">
        <v>1008</v>
      </c>
      <c r="G3441" s="5">
        <f t="shared" si="6632"/>
        <v>5700.6</v>
      </c>
      <c r="H3441" s="5">
        <f t="shared" si="6632"/>
        <v>10791</v>
      </c>
      <c r="I3441" s="5">
        <f t="shared" si="6632"/>
        <v>0</v>
      </c>
      <c r="J3441" s="5">
        <f t="shared" si="6632"/>
        <v>0</v>
      </c>
      <c r="K3441" s="5">
        <f t="shared" si="6632"/>
        <v>0</v>
      </c>
      <c r="L3441" s="5">
        <f t="shared" si="6632"/>
        <v>0</v>
      </c>
      <c r="M3441" s="5">
        <f t="shared" si="6519"/>
        <v>5700.6</v>
      </c>
      <c r="N3441" s="5">
        <f t="shared" si="6520"/>
        <v>10791</v>
      </c>
      <c r="O3441" s="5">
        <f t="shared" si="6521"/>
        <v>0</v>
      </c>
      <c r="P3441" s="5">
        <f t="shared" si="6633"/>
        <v>0</v>
      </c>
      <c r="Q3441" s="5">
        <f t="shared" si="6633"/>
        <v>0</v>
      </c>
      <c r="R3441" s="5">
        <f t="shared" si="6633"/>
        <v>0</v>
      </c>
      <c r="S3441" s="5">
        <f t="shared" si="6633"/>
        <v>0</v>
      </c>
      <c r="T3441" s="5">
        <f t="shared" si="6633"/>
        <v>0</v>
      </c>
      <c r="U3441" s="5">
        <f t="shared" si="6633"/>
        <v>0</v>
      </c>
      <c r="V3441" s="5">
        <f t="shared" si="6633"/>
        <v>0</v>
      </c>
      <c r="W3441" s="5">
        <f t="shared" si="6634"/>
        <v>0</v>
      </c>
      <c r="X3441" s="5">
        <f t="shared" si="6634"/>
        <v>0</v>
      </c>
      <c r="Y3441" s="5">
        <f t="shared" si="6634"/>
        <v>0</v>
      </c>
      <c r="Z3441" s="5">
        <f t="shared" si="6634"/>
        <v>0</v>
      </c>
      <c r="AA3441" s="5">
        <f t="shared" si="6634"/>
        <v>0</v>
      </c>
      <c r="AB3441" s="5">
        <f t="shared" si="6634"/>
        <v>0</v>
      </c>
      <c r="AC3441" s="5">
        <f t="shared" si="6634"/>
        <v>0</v>
      </c>
      <c r="AD3441" s="5">
        <f t="shared" si="6634"/>
        <v>0</v>
      </c>
      <c r="AE3441" s="5">
        <f t="shared" si="6634"/>
        <v>0</v>
      </c>
      <c r="AF3441" s="5">
        <f t="shared" si="6634"/>
        <v>0</v>
      </c>
      <c r="AG3441" s="5">
        <f t="shared" si="6576"/>
        <v>5700.6</v>
      </c>
      <c r="AH3441" s="5">
        <f t="shared" si="6571"/>
        <v>10791</v>
      </c>
      <c r="AI3441" s="5">
        <f t="shared" si="6572"/>
        <v>0</v>
      </c>
      <c r="AJ3441" s="5">
        <f t="shared" si="6635"/>
        <v>0</v>
      </c>
      <c r="AK3441" s="17"/>
      <c r="AL3441" s="27"/>
    </row>
    <row r="3442" spans="1:38" ht="31.2" x14ac:dyDescent="0.3">
      <c r="A3442" s="4" t="s">
        <v>306</v>
      </c>
      <c r="B3442" s="4" t="s">
        <v>96</v>
      </c>
      <c r="C3442" s="4" t="s">
        <v>81</v>
      </c>
      <c r="D3442" s="4" t="s">
        <v>1007</v>
      </c>
      <c r="E3442" s="4" t="s">
        <v>280</v>
      </c>
      <c r="F3442" s="14" t="s">
        <v>567</v>
      </c>
      <c r="G3442" s="5">
        <f t="shared" si="6632"/>
        <v>5700.6</v>
      </c>
      <c r="H3442" s="5">
        <f t="shared" si="6632"/>
        <v>10791</v>
      </c>
      <c r="I3442" s="5">
        <f t="shared" si="6632"/>
        <v>0</v>
      </c>
      <c r="J3442" s="5">
        <f t="shared" si="6632"/>
        <v>0</v>
      </c>
      <c r="K3442" s="5">
        <f t="shared" si="6632"/>
        <v>0</v>
      </c>
      <c r="L3442" s="5">
        <f t="shared" si="6632"/>
        <v>0</v>
      </c>
      <c r="M3442" s="5">
        <f t="shared" si="6519"/>
        <v>5700.6</v>
      </c>
      <c r="N3442" s="5">
        <f t="shared" si="6520"/>
        <v>10791</v>
      </c>
      <c r="O3442" s="5">
        <f t="shared" si="6521"/>
        <v>0</v>
      </c>
      <c r="P3442" s="5">
        <f t="shared" si="6633"/>
        <v>0</v>
      </c>
      <c r="Q3442" s="5">
        <f t="shared" si="6633"/>
        <v>0</v>
      </c>
      <c r="R3442" s="5">
        <f t="shared" si="6633"/>
        <v>0</v>
      </c>
      <c r="S3442" s="5">
        <f t="shared" si="6633"/>
        <v>0</v>
      </c>
      <c r="T3442" s="5">
        <f t="shared" si="6633"/>
        <v>0</v>
      </c>
      <c r="U3442" s="5">
        <f t="shared" si="6633"/>
        <v>0</v>
      </c>
      <c r="V3442" s="5">
        <f t="shared" si="6633"/>
        <v>0</v>
      </c>
      <c r="W3442" s="5">
        <f t="shared" si="6634"/>
        <v>0</v>
      </c>
      <c r="X3442" s="5">
        <f t="shared" si="6634"/>
        <v>0</v>
      </c>
      <c r="Y3442" s="5">
        <f t="shared" si="6634"/>
        <v>0</v>
      </c>
      <c r="Z3442" s="5">
        <f t="shared" si="6634"/>
        <v>0</v>
      </c>
      <c r="AA3442" s="5">
        <f t="shared" si="6634"/>
        <v>0</v>
      </c>
      <c r="AB3442" s="5">
        <f t="shared" si="6634"/>
        <v>0</v>
      </c>
      <c r="AC3442" s="5">
        <f t="shared" si="6634"/>
        <v>0</v>
      </c>
      <c r="AD3442" s="5">
        <f t="shared" si="6634"/>
        <v>0</v>
      </c>
      <c r="AE3442" s="5">
        <f t="shared" si="6634"/>
        <v>0</v>
      </c>
      <c r="AF3442" s="5">
        <f t="shared" si="6634"/>
        <v>0</v>
      </c>
      <c r="AG3442" s="5">
        <f t="shared" si="6576"/>
        <v>5700.6</v>
      </c>
      <c r="AH3442" s="5">
        <f t="shared" si="6571"/>
        <v>10791</v>
      </c>
      <c r="AI3442" s="5">
        <f t="shared" si="6572"/>
        <v>0</v>
      </c>
      <c r="AJ3442" s="5">
        <f t="shared" si="6635"/>
        <v>0</v>
      </c>
      <c r="AK3442" s="17"/>
      <c r="AL3442" s="27"/>
    </row>
    <row r="3443" spans="1:38" x14ac:dyDescent="0.3">
      <c r="A3443" s="4" t="s">
        <v>306</v>
      </c>
      <c r="B3443" s="4" t="s">
        <v>96</v>
      </c>
      <c r="C3443" s="4" t="s">
        <v>81</v>
      </c>
      <c r="D3443" s="4" t="s">
        <v>1007</v>
      </c>
      <c r="E3443" s="4" t="s">
        <v>279</v>
      </c>
      <c r="F3443" s="14" t="s">
        <v>568</v>
      </c>
      <c r="G3443" s="5">
        <v>5700.6</v>
      </c>
      <c r="H3443" s="5">
        <v>10791</v>
      </c>
      <c r="I3443" s="5">
        <v>0</v>
      </c>
      <c r="J3443" s="5"/>
      <c r="K3443" s="5"/>
      <c r="L3443" s="5"/>
      <c r="M3443" s="5">
        <f t="shared" si="6519"/>
        <v>5700.6</v>
      </c>
      <c r="N3443" s="5">
        <f t="shared" si="6520"/>
        <v>10791</v>
      </c>
      <c r="O3443" s="5">
        <f t="shared" si="6521"/>
        <v>0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>
        <f t="shared" si="6576"/>
        <v>5700.6</v>
      </c>
      <c r="AH3443" s="5">
        <f t="shared" si="6571"/>
        <v>10791</v>
      </c>
      <c r="AI3443" s="5">
        <f t="shared" si="6572"/>
        <v>0</v>
      </c>
      <c r="AJ3443" s="5"/>
      <c r="AK3443" s="17"/>
      <c r="AL3443" s="27"/>
    </row>
    <row r="3444" spans="1:38" s="10" customFormat="1" ht="31.2" x14ac:dyDescent="0.3">
      <c r="A3444" s="9" t="s">
        <v>306</v>
      </c>
      <c r="B3444" s="9" t="s">
        <v>96</v>
      </c>
      <c r="C3444" s="9" t="s">
        <v>96</v>
      </c>
      <c r="D3444" s="9"/>
      <c r="E3444" s="9"/>
      <c r="F3444" s="13" t="s">
        <v>542</v>
      </c>
      <c r="G3444" s="11">
        <f>G3445+G3455</f>
        <v>354331.10000000003</v>
      </c>
      <c r="H3444" s="11">
        <f>H3445+H3455</f>
        <v>352021.60000000003</v>
      </c>
      <c r="I3444" s="11">
        <f>I3445+I3455</f>
        <v>352021.60000000003</v>
      </c>
      <c r="J3444" s="11">
        <f t="shared" ref="J3444:L3444" si="6636">J3445+J3455</f>
        <v>0</v>
      </c>
      <c r="K3444" s="11">
        <f t="shared" si="6636"/>
        <v>0</v>
      </c>
      <c r="L3444" s="11">
        <f t="shared" si="6636"/>
        <v>0</v>
      </c>
      <c r="M3444" s="11">
        <f t="shared" si="6519"/>
        <v>354331.10000000003</v>
      </c>
      <c r="N3444" s="11">
        <f t="shared" si="6520"/>
        <v>352021.60000000003</v>
      </c>
      <c r="O3444" s="11">
        <f t="shared" si="6521"/>
        <v>352021.60000000003</v>
      </c>
      <c r="P3444" s="11">
        <f>P3445+P3455</f>
        <v>0</v>
      </c>
      <c r="Q3444" s="11">
        <f>Q3445+Q3455</f>
        <v>0</v>
      </c>
      <c r="R3444" s="11">
        <f>R3445+R3455</f>
        <v>0</v>
      </c>
      <c r="S3444" s="11">
        <f t="shared" ref="S3444" si="6637">S3445+S3455</f>
        <v>0</v>
      </c>
      <c r="T3444" s="11">
        <f>T3445+T3455</f>
        <v>11462.8</v>
      </c>
      <c r="U3444" s="11">
        <f>U3445+U3455</f>
        <v>0</v>
      </c>
      <c r="V3444" s="11">
        <f>V3445+V3455</f>
        <v>0</v>
      </c>
      <c r="W3444" s="11">
        <f t="shared" ref="W3444:AF3444" si="6638">W3445+W3455</f>
        <v>0</v>
      </c>
      <c r="X3444" s="11">
        <f>X3445+X3455</f>
        <v>0</v>
      </c>
      <c r="Y3444" s="11">
        <f>Y3445+Y3455</f>
        <v>0</v>
      </c>
      <c r="Z3444" s="11">
        <f>Z3445+Z3455</f>
        <v>0</v>
      </c>
      <c r="AA3444" s="11">
        <f>AA3445+AA3455</f>
        <v>0</v>
      </c>
      <c r="AB3444" s="11">
        <f t="shared" si="6638"/>
        <v>0</v>
      </c>
      <c r="AC3444" s="11">
        <f>AC3445+AC3455</f>
        <v>0</v>
      </c>
      <c r="AD3444" s="11">
        <f>AD3445+AD3455</f>
        <v>0</v>
      </c>
      <c r="AE3444" s="11">
        <f>AE3445+AE3455</f>
        <v>0</v>
      </c>
      <c r="AF3444" s="11">
        <f t="shared" si="6638"/>
        <v>0</v>
      </c>
      <c r="AG3444" s="11">
        <f t="shared" si="6576"/>
        <v>365793.9</v>
      </c>
      <c r="AH3444" s="11">
        <f t="shared" si="6571"/>
        <v>352021.60000000003</v>
      </c>
      <c r="AI3444" s="11">
        <f t="shared" si="6572"/>
        <v>352021.60000000003</v>
      </c>
      <c r="AJ3444" s="11">
        <f>AJ3445+AJ3455</f>
        <v>0</v>
      </c>
      <c r="AK3444" s="31"/>
      <c r="AL3444" s="26"/>
    </row>
    <row r="3445" spans="1:38" ht="31.2" x14ac:dyDescent="0.3">
      <c r="A3445" s="4" t="s">
        <v>306</v>
      </c>
      <c r="B3445" s="4" t="s">
        <v>96</v>
      </c>
      <c r="C3445" s="4" t="s">
        <v>96</v>
      </c>
      <c r="D3445" s="4" t="s">
        <v>206</v>
      </c>
      <c r="E3445" s="4"/>
      <c r="F3445" s="14" t="s">
        <v>1057</v>
      </c>
      <c r="G3445" s="5">
        <f t="shared" ref="G3445:L3447" si="6639">G3446</f>
        <v>320592.2</v>
      </c>
      <c r="H3445" s="5">
        <f t="shared" si="6639"/>
        <v>322006.10000000003</v>
      </c>
      <c r="I3445" s="5">
        <f t="shared" si="6639"/>
        <v>322006.10000000003</v>
      </c>
      <c r="J3445" s="5">
        <f t="shared" si="6639"/>
        <v>0</v>
      </c>
      <c r="K3445" s="5">
        <f t="shared" si="6639"/>
        <v>0</v>
      </c>
      <c r="L3445" s="5">
        <f t="shared" si="6639"/>
        <v>0</v>
      </c>
      <c r="M3445" s="5">
        <f t="shared" si="6519"/>
        <v>320592.2</v>
      </c>
      <c r="N3445" s="5">
        <f t="shared" si="6520"/>
        <v>322006.10000000003</v>
      </c>
      <c r="O3445" s="5">
        <f t="shared" si="6521"/>
        <v>322006.10000000003</v>
      </c>
      <c r="P3445" s="5">
        <f t="shared" ref="P3445:V3447" si="6640">P3446</f>
        <v>0</v>
      </c>
      <c r="Q3445" s="5">
        <f t="shared" si="6640"/>
        <v>0</v>
      </c>
      <c r="R3445" s="5">
        <f t="shared" si="6640"/>
        <v>0</v>
      </c>
      <c r="S3445" s="5">
        <f t="shared" si="6640"/>
        <v>0</v>
      </c>
      <c r="T3445" s="5">
        <f t="shared" si="6640"/>
        <v>8393.2999999999993</v>
      </c>
      <c r="U3445" s="5">
        <f t="shared" si="6640"/>
        <v>0</v>
      </c>
      <c r="V3445" s="5">
        <f t="shared" si="6640"/>
        <v>0</v>
      </c>
      <c r="W3445" s="5">
        <f t="shared" ref="W3445:AF3447" si="6641">W3446</f>
        <v>0</v>
      </c>
      <c r="X3445" s="5">
        <f t="shared" si="6641"/>
        <v>0</v>
      </c>
      <c r="Y3445" s="5">
        <f t="shared" si="6641"/>
        <v>0</v>
      </c>
      <c r="Z3445" s="5">
        <f t="shared" si="6641"/>
        <v>0</v>
      </c>
      <c r="AA3445" s="5">
        <f t="shared" si="6641"/>
        <v>0</v>
      </c>
      <c r="AB3445" s="5">
        <f t="shared" si="6641"/>
        <v>0</v>
      </c>
      <c r="AC3445" s="5">
        <f t="shared" si="6641"/>
        <v>0</v>
      </c>
      <c r="AD3445" s="5">
        <f t="shared" si="6641"/>
        <v>0</v>
      </c>
      <c r="AE3445" s="5">
        <f t="shared" si="6641"/>
        <v>0</v>
      </c>
      <c r="AF3445" s="5">
        <f t="shared" si="6641"/>
        <v>0</v>
      </c>
      <c r="AG3445" s="5">
        <f t="shared" si="6576"/>
        <v>328985.5</v>
      </c>
      <c r="AH3445" s="5">
        <f t="shared" si="6571"/>
        <v>322006.10000000003</v>
      </c>
      <c r="AI3445" s="5">
        <f t="shared" si="6572"/>
        <v>322006.10000000003</v>
      </c>
      <c r="AJ3445" s="5">
        <f t="shared" ref="AJ3445:AJ3447" si="6642">AJ3446</f>
        <v>0</v>
      </c>
      <c r="AK3445" s="17"/>
      <c r="AL3445" s="27"/>
    </row>
    <row r="3446" spans="1:38" ht="31.2" x14ac:dyDescent="0.3">
      <c r="A3446" s="4" t="s">
        <v>306</v>
      </c>
      <c r="B3446" s="4" t="s">
        <v>96</v>
      </c>
      <c r="C3446" s="4" t="s">
        <v>96</v>
      </c>
      <c r="D3446" s="4" t="s">
        <v>234</v>
      </c>
      <c r="E3446" s="4"/>
      <c r="F3446" s="14" t="s">
        <v>1373</v>
      </c>
      <c r="G3446" s="5">
        <f t="shared" si="6639"/>
        <v>320592.2</v>
      </c>
      <c r="H3446" s="5">
        <f t="shared" si="6639"/>
        <v>322006.10000000003</v>
      </c>
      <c r="I3446" s="5">
        <f t="shared" si="6639"/>
        <v>322006.10000000003</v>
      </c>
      <c r="J3446" s="5">
        <f t="shared" si="6639"/>
        <v>0</v>
      </c>
      <c r="K3446" s="5">
        <f t="shared" si="6639"/>
        <v>0</v>
      </c>
      <c r="L3446" s="5">
        <f t="shared" si="6639"/>
        <v>0</v>
      </c>
      <c r="M3446" s="5">
        <f t="shared" si="6519"/>
        <v>320592.2</v>
      </c>
      <c r="N3446" s="5">
        <f t="shared" si="6520"/>
        <v>322006.10000000003</v>
      </c>
      <c r="O3446" s="5">
        <f t="shared" si="6521"/>
        <v>322006.10000000003</v>
      </c>
      <c r="P3446" s="5">
        <f t="shared" si="6640"/>
        <v>0</v>
      </c>
      <c r="Q3446" s="5">
        <f t="shared" si="6640"/>
        <v>0</v>
      </c>
      <c r="R3446" s="5">
        <f t="shared" si="6640"/>
        <v>0</v>
      </c>
      <c r="S3446" s="5">
        <f t="shared" si="6640"/>
        <v>0</v>
      </c>
      <c r="T3446" s="5">
        <f t="shared" si="6640"/>
        <v>8393.2999999999993</v>
      </c>
      <c r="U3446" s="5">
        <f t="shared" si="6640"/>
        <v>0</v>
      </c>
      <c r="V3446" s="5">
        <f t="shared" si="6640"/>
        <v>0</v>
      </c>
      <c r="W3446" s="5">
        <f t="shared" si="6641"/>
        <v>0</v>
      </c>
      <c r="X3446" s="5">
        <f t="shared" si="6641"/>
        <v>0</v>
      </c>
      <c r="Y3446" s="5">
        <f t="shared" si="6641"/>
        <v>0</v>
      </c>
      <c r="Z3446" s="5">
        <f t="shared" si="6641"/>
        <v>0</v>
      </c>
      <c r="AA3446" s="5">
        <f t="shared" si="6641"/>
        <v>0</v>
      </c>
      <c r="AB3446" s="5">
        <f t="shared" si="6641"/>
        <v>0</v>
      </c>
      <c r="AC3446" s="5">
        <f t="shared" si="6641"/>
        <v>0</v>
      </c>
      <c r="AD3446" s="5">
        <f t="shared" si="6641"/>
        <v>0</v>
      </c>
      <c r="AE3446" s="5">
        <f t="shared" si="6641"/>
        <v>0</v>
      </c>
      <c r="AF3446" s="5">
        <f t="shared" si="6641"/>
        <v>0</v>
      </c>
      <c r="AG3446" s="5">
        <f t="shared" si="6576"/>
        <v>328985.5</v>
      </c>
      <c r="AH3446" s="5">
        <f t="shared" si="6571"/>
        <v>322006.10000000003</v>
      </c>
      <c r="AI3446" s="5">
        <f t="shared" si="6572"/>
        <v>322006.10000000003</v>
      </c>
      <c r="AJ3446" s="5">
        <f t="shared" si="6642"/>
        <v>0</v>
      </c>
      <c r="AK3446" s="17"/>
      <c r="AL3446" s="27"/>
    </row>
    <row r="3447" spans="1:38" ht="31.2" x14ac:dyDescent="0.3">
      <c r="A3447" s="4" t="s">
        <v>306</v>
      </c>
      <c r="B3447" s="4" t="s">
        <v>96</v>
      </c>
      <c r="C3447" s="4" t="s">
        <v>96</v>
      </c>
      <c r="D3447" s="4" t="s">
        <v>235</v>
      </c>
      <c r="E3447" s="4"/>
      <c r="F3447" s="14" t="s">
        <v>1374</v>
      </c>
      <c r="G3447" s="5">
        <f t="shared" si="6639"/>
        <v>320592.2</v>
      </c>
      <c r="H3447" s="5">
        <f t="shared" si="6639"/>
        <v>322006.10000000003</v>
      </c>
      <c r="I3447" s="5">
        <f t="shared" si="6639"/>
        <v>322006.10000000003</v>
      </c>
      <c r="J3447" s="5">
        <f t="shared" si="6639"/>
        <v>0</v>
      </c>
      <c r="K3447" s="5">
        <f t="shared" si="6639"/>
        <v>0</v>
      </c>
      <c r="L3447" s="5">
        <f t="shared" si="6639"/>
        <v>0</v>
      </c>
      <c r="M3447" s="5">
        <f t="shared" si="6519"/>
        <v>320592.2</v>
      </c>
      <c r="N3447" s="5">
        <f t="shared" si="6520"/>
        <v>322006.10000000003</v>
      </c>
      <c r="O3447" s="5">
        <f t="shared" si="6521"/>
        <v>322006.10000000003</v>
      </c>
      <c r="P3447" s="5">
        <f t="shared" si="6640"/>
        <v>0</v>
      </c>
      <c r="Q3447" s="5">
        <f t="shared" si="6640"/>
        <v>0</v>
      </c>
      <c r="R3447" s="5">
        <f t="shared" si="6640"/>
        <v>0</v>
      </c>
      <c r="S3447" s="5">
        <f t="shared" si="6640"/>
        <v>0</v>
      </c>
      <c r="T3447" s="5">
        <f t="shared" si="6640"/>
        <v>8393.2999999999993</v>
      </c>
      <c r="U3447" s="5">
        <f t="shared" si="6640"/>
        <v>0</v>
      </c>
      <c r="V3447" s="5">
        <f t="shared" si="6640"/>
        <v>0</v>
      </c>
      <c r="W3447" s="5">
        <f t="shared" si="6641"/>
        <v>0</v>
      </c>
      <c r="X3447" s="5">
        <f t="shared" si="6641"/>
        <v>0</v>
      </c>
      <c r="Y3447" s="5">
        <f t="shared" si="6641"/>
        <v>0</v>
      </c>
      <c r="Z3447" s="5">
        <f t="shared" si="6641"/>
        <v>0</v>
      </c>
      <c r="AA3447" s="5">
        <f t="shared" si="6641"/>
        <v>0</v>
      </c>
      <c r="AB3447" s="5">
        <f t="shared" si="6641"/>
        <v>0</v>
      </c>
      <c r="AC3447" s="5">
        <f t="shared" si="6641"/>
        <v>0</v>
      </c>
      <c r="AD3447" s="5">
        <f t="shared" si="6641"/>
        <v>0</v>
      </c>
      <c r="AE3447" s="5">
        <f t="shared" si="6641"/>
        <v>0</v>
      </c>
      <c r="AF3447" s="5">
        <f t="shared" si="6641"/>
        <v>0</v>
      </c>
      <c r="AG3447" s="5">
        <f t="shared" si="6576"/>
        <v>328985.5</v>
      </c>
      <c r="AH3447" s="5">
        <f t="shared" si="6571"/>
        <v>322006.10000000003</v>
      </c>
      <c r="AI3447" s="5">
        <f t="shared" si="6572"/>
        <v>322006.10000000003</v>
      </c>
      <c r="AJ3447" s="5">
        <f t="shared" si="6642"/>
        <v>0</v>
      </c>
      <c r="AK3447" s="17"/>
      <c r="AL3447" s="27"/>
    </row>
    <row r="3448" spans="1:38" ht="31.2" x14ac:dyDescent="0.3">
      <c r="A3448" s="4" t="s">
        <v>306</v>
      </c>
      <c r="B3448" s="4" t="s">
        <v>96</v>
      </c>
      <c r="C3448" s="4" t="s">
        <v>96</v>
      </c>
      <c r="D3448" s="4" t="s">
        <v>233</v>
      </c>
      <c r="E3448" s="4"/>
      <c r="F3448" s="14" t="s">
        <v>593</v>
      </c>
      <c r="G3448" s="5">
        <f t="shared" ref="G3448:L3448" si="6643">G3449+G3451+G3453</f>
        <v>320592.2</v>
      </c>
      <c r="H3448" s="5">
        <f t="shared" si="6643"/>
        <v>322006.10000000003</v>
      </c>
      <c r="I3448" s="5">
        <f t="shared" si="6643"/>
        <v>322006.10000000003</v>
      </c>
      <c r="J3448" s="5">
        <f t="shared" si="6643"/>
        <v>0</v>
      </c>
      <c r="K3448" s="5">
        <f t="shared" si="6643"/>
        <v>0</v>
      </c>
      <c r="L3448" s="5">
        <f t="shared" si="6643"/>
        <v>0</v>
      </c>
      <c r="M3448" s="5">
        <f t="shared" si="6519"/>
        <v>320592.2</v>
      </c>
      <c r="N3448" s="5">
        <f t="shared" si="6520"/>
        <v>322006.10000000003</v>
      </c>
      <c r="O3448" s="5">
        <f t="shared" si="6521"/>
        <v>322006.10000000003</v>
      </c>
      <c r="P3448" s="5">
        <f t="shared" ref="P3448:V3448" si="6644">P3449+P3451+P3453</f>
        <v>0</v>
      </c>
      <c r="Q3448" s="5">
        <f t="shared" ref="Q3448:R3448" si="6645">Q3449+Q3451+Q3453</f>
        <v>0</v>
      </c>
      <c r="R3448" s="5">
        <f t="shared" si="6645"/>
        <v>0</v>
      </c>
      <c r="S3448" s="5">
        <f t="shared" ref="S3448" si="6646">S3449+S3451+S3453</f>
        <v>0</v>
      </c>
      <c r="T3448" s="5">
        <f t="shared" si="6644"/>
        <v>8393.2999999999993</v>
      </c>
      <c r="U3448" s="5">
        <f t="shared" si="6644"/>
        <v>0</v>
      </c>
      <c r="V3448" s="5">
        <f t="shared" si="6644"/>
        <v>0</v>
      </c>
      <c r="W3448" s="5">
        <f t="shared" ref="W3448:AF3448" si="6647">W3449+W3451+W3453</f>
        <v>0</v>
      </c>
      <c r="X3448" s="5">
        <f t="shared" si="6647"/>
        <v>0</v>
      </c>
      <c r="Y3448" s="5">
        <f t="shared" si="6647"/>
        <v>0</v>
      </c>
      <c r="Z3448" s="5">
        <f t="shared" si="6647"/>
        <v>0</v>
      </c>
      <c r="AA3448" s="5">
        <f t="shared" si="6647"/>
        <v>0</v>
      </c>
      <c r="AB3448" s="5">
        <f t="shared" si="6647"/>
        <v>0</v>
      </c>
      <c r="AC3448" s="5">
        <f t="shared" si="6647"/>
        <v>0</v>
      </c>
      <c r="AD3448" s="5">
        <f t="shared" ref="AD3448" si="6648">AD3449+AD3451+AD3453</f>
        <v>0</v>
      </c>
      <c r="AE3448" s="5">
        <f t="shared" ref="AE3448" si="6649">AE3449+AE3451+AE3453</f>
        <v>0</v>
      </c>
      <c r="AF3448" s="5">
        <f t="shared" si="6647"/>
        <v>0</v>
      </c>
      <c r="AG3448" s="5">
        <f t="shared" si="6576"/>
        <v>328985.5</v>
      </c>
      <c r="AH3448" s="5">
        <f t="shared" si="6571"/>
        <v>322006.10000000003</v>
      </c>
      <c r="AI3448" s="5">
        <f t="shared" si="6572"/>
        <v>322006.10000000003</v>
      </c>
      <c r="AJ3448" s="5">
        <f t="shared" ref="AJ3448" si="6650">AJ3449+AJ3451+AJ3453</f>
        <v>0</v>
      </c>
      <c r="AK3448" s="17"/>
      <c r="AL3448" s="27"/>
    </row>
    <row r="3449" spans="1:38" ht="78" x14ac:dyDescent="0.3">
      <c r="A3449" s="4" t="s">
        <v>306</v>
      </c>
      <c r="B3449" s="4" t="s">
        <v>96</v>
      </c>
      <c r="C3449" s="4" t="s">
        <v>96</v>
      </c>
      <c r="D3449" s="4" t="s">
        <v>233</v>
      </c>
      <c r="E3449" s="4" t="s">
        <v>22</v>
      </c>
      <c r="F3449" s="14" t="s">
        <v>556</v>
      </c>
      <c r="G3449" s="5">
        <f t="shared" ref="G3449:L3449" si="6651">G3450</f>
        <v>37629.5</v>
      </c>
      <c r="H3449" s="5">
        <f t="shared" si="6651"/>
        <v>33521.300000000003</v>
      </c>
      <c r="I3449" s="5">
        <f t="shared" si="6651"/>
        <v>33521.300000000003</v>
      </c>
      <c r="J3449" s="5">
        <f t="shared" si="6651"/>
        <v>0</v>
      </c>
      <c r="K3449" s="5">
        <f t="shared" si="6651"/>
        <v>0</v>
      </c>
      <c r="L3449" s="5">
        <f t="shared" si="6651"/>
        <v>0</v>
      </c>
      <c r="M3449" s="5">
        <f t="shared" si="6519"/>
        <v>37629.5</v>
      </c>
      <c r="N3449" s="5">
        <f t="shared" si="6520"/>
        <v>33521.300000000003</v>
      </c>
      <c r="O3449" s="5">
        <f t="shared" si="6521"/>
        <v>33521.300000000003</v>
      </c>
      <c r="P3449" s="5">
        <f t="shared" ref="P3449:V3449" si="6652">P3450</f>
        <v>0</v>
      </c>
      <c r="Q3449" s="5">
        <f t="shared" si="6652"/>
        <v>0</v>
      </c>
      <c r="R3449" s="5">
        <f t="shared" si="6652"/>
        <v>0</v>
      </c>
      <c r="S3449" s="5">
        <f t="shared" si="6652"/>
        <v>0</v>
      </c>
      <c r="T3449" s="5">
        <f t="shared" si="6652"/>
        <v>8393.2999999999993</v>
      </c>
      <c r="U3449" s="5">
        <f t="shared" si="6652"/>
        <v>0</v>
      </c>
      <c r="V3449" s="5">
        <f t="shared" si="6652"/>
        <v>0</v>
      </c>
      <c r="W3449" s="5">
        <f t="shared" ref="W3449:AF3449" si="6653">W3450</f>
        <v>0</v>
      </c>
      <c r="X3449" s="5">
        <f t="shared" si="6653"/>
        <v>0</v>
      </c>
      <c r="Y3449" s="5">
        <f t="shared" si="6653"/>
        <v>0</v>
      </c>
      <c r="Z3449" s="5">
        <f t="shared" si="6653"/>
        <v>0</v>
      </c>
      <c r="AA3449" s="5">
        <f t="shared" si="6653"/>
        <v>0</v>
      </c>
      <c r="AB3449" s="5">
        <f t="shared" si="6653"/>
        <v>0</v>
      </c>
      <c r="AC3449" s="5">
        <f t="shared" si="6653"/>
        <v>0</v>
      </c>
      <c r="AD3449" s="5">
        <f t="shared" si="6653"/>
        <v>0</v>
      </c>
      <c r="AE3449" s="5">
        <f t="shared" si="6653"/>
        <v>0</v>
      </c>
      <c r="AF3449" s="5">
        <f t="shared" si="6653"/>
        <v>0</v>
      </c>
      <c r="AG3449" s="5">
        <f t="shared" si="6576"/>
        <v>46022.8</v>
      </c>
      <c r="AH3449" s="5">
        <f t="shared" si="6571"/>
        <v>33521.300000000003</v>
      </c>
      <c r="AI3449" s="5">
        <f t="shared" si="6572"/>
        <v>33521.300000000003</v>
      </c>
      <c r="AJ3449" s="5">
        <f t="shared" ref="AJ3449" si="6654">AJ3450</f>
        <v>0</v>
      </c>
      <c r="AK3449" s="17"/>
      <c r="AL3449" s="27"/>
    </row>
    <row r="3450" spans="1:38" x14ac:dyDescent="0.3">
      <c r="A3450" s="4" t="s">
        <v>306</v>
      </c>
      <c r="B3450" s="4" t="s">
        <v>96</v>
      </c>
      <c r="C3450" s="4" t="s">
        <v>96</v>
      </c>
      <c r="D3450" s="4" t="s">
        <v>233</v>
      </c>
      <c r="E3450" s="4" t="s">
        <v>23</v>
      </c>
      <c r="F3450" s="14" t="s">
        <v>557</v>
      </c>
      <c r="G3450" s="5">
        <v>37629.5</v>
      </c>
      <c r="H3450" s="5">
        <v>33521.300000000003</v>
      </c>
      <c r="I3450" s="5">
        <v>33521.300000000003</v>
      </c>
      <c r="J3450" s="5"/>
      <c r="K3450" s="5"/>
      <c r="L3450" s="5"/>
      <c r="M3450" s="5">
        <f t="shared" si="6519"/>
        <v>37629.5</v>
      </c>
      <c r="N3450" s="5">
        <f t="shared" si="6520"/>
        <v>33521.300000000003</v>
      </c>
      <c r="O3450" s="5">
        <f t="shared" si="6521"/>
        <v>33521.300000000003</v>
      </c>
      <c r="P3450" s="5"/>
      <c r="Q3450" s="5"/>
      <c r="R3450" s="5"/>
      <c r="S3450" s="5"/>
      <c r="T3450" s="5">
        <v>8393.2999999999993</v>
      </c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>
        <f t="shared" si="6576"/>
        <v>46022.8</v>
      </c>
      <c r="AH3450" s="5">
        <f t="shared" si="6571"/>
        <v>33521.300000000003</v>
      </c>
      <c r="AI3450" s="5">
        <f t="shared" si="6572"/>
        <v>33521.300000000003</v>
      </c>
      <c r="AJ3450" s="5"/>
      <c r="AK3450" s="17"/>
      <c r="AL3450" s="27"/>
    </row>
    <row r="3451" spans="1:38" ht="31.2" x14ac:dyDescent="0.3">
      <c r="A3451" s="4" t="s">
        <v>306</v>
      </c>
      <c r="B3451" s="4" t="s">
        <v>96</v>
      </c>
      <c r="C3451" s="4" t="s">
        <v>96</v>
      </c>
      <c r="D3451" s="4" t="s">
        <v>233</v>
      </c>
      <c r="E3451" s="4" t="s">
        <v>15</v>
      </c>
      <c r="F3451" s="14" t="s">
        <v>559</v>
      </c>
      <c r="G3451" s="5">
        <f t="shared" ref="G3451:L3451" si="6655">G3452</f>
        <v>11173.5</v>
      </c>
      <c r="H3451" s="5">
        <f t="shared" si="6655"/>
        <v>11145.4</v>
      </c>
      <c r="I3451" s="5">
        <f t="shared" si="6655"/>
        <v>11145.4</v>
      </c>
      <c r="J3451" s="5">
        <f t="shared" si="6655"/>
        <v>0</v>
      </c>
      <c r="K3451" s="5">
        <f t="shared" si="6655"/>
        <v>0</v>
      </c>
      <c r="L3451" s="5">
        <f t="shared" si="6655"/>
        <v>0</v>
      </c>
      <c r="M3451" s="5">
        <f t="shared" ref="M3451:M3514" si="6656">G3451+J3451</f>
        <v>11173.5</v>
      </c>
      <c r="N3451" s="5">
        <f t="shared" ref="N3451:N3514" si="6657">H3451+K3451</f>
        <v>11145.4</v>
      </c>
      <c r="O3451" s="5">
        <f t="shared" ref="O3451:O3514" si="6658">I3451+L3451</f>
        <v>11145.4</v>
      </c>
      <c r="P3451" s="5">
        <f t="shared" ref="P3451:V3451" si="6659">P3452</f>
        <v>0</v>
      </c>
      <c r="Q3451" s="5">
        <f t="shared" si="6659"/>
        <v>0</v>
      </c>
      <c r="R3451" s="5">
        <f t="shared" si="6659"/>
        <v>0</v>
      </c>
      <c r="S3451" s="5">
        <f t="shared" si="6659"/>
        <v>0</v>
      </c>
      <c r="T3451" s="5">
        <f t="shared" si="6659"/>
        <v>0</v>
      </c>
      <c r="U3451" s="5">
        <f t="shared" si="6659"/>
        <v>0</v>
      </c>
      <c r="V3451" s="5">
        <f t="shared" si="6659"/>
        <v>0</v>
      </c>
      <c r="W3451" s="5">
        <f t="shared" ref="W3451:AF3451" si="6660">W3452</f>
        <v>0</v>
      </c>
      <c r="X3451" s="5">
        <f t="shared" si="6660"/>
        <v>0</v>
      </c>
      <c r="Y3451" s="5">
        <f t="shared" si="6660"/>
        <v>0</v>
      </c>
      <c r="Z3451" s="5">
        <f t="shared" si="6660"/>
        <v>0</v>
      </c>
      <c r="AA3451" s="5">
        <f t="shared" si="6660"/>
        <v>0</v>
      </c>
      <c r="AB3451" s="5">
        <f t="shared" si="6660"/>
        <v>0</v>
      </c>
      <c r="AC3451" s="5">
        <f t="shared" si="6660"/>
        <v>0</v>
      </c>
      <c r="AD3451" s="5">
        <f t="shared" si="6660"/>
        <v>0</v>
      </c>
      <c r="AE3451" s="5">
        <f t="shared" si="6660"/>
        <v>0</v>
      </c>
      <c r="AF3451" s="5">
        <f t="shared" si="6660"/>
        <v>0</v>
      </c>
      <c r="AG3451" s="5">
        <f t="shared" si="6576"/>
        <v>11173.5</v>
      </c>
      <c r="AH3451" s="5">
        <f t="shared" si="6571"/>
        <v>11145.4</v>
      </c>
      <c r="AI3451" s="5">
        <f t="shared" si="6572"/>
        <v>11145.4</v>
      </c>
      <c r="AJ3451" s="5">
        <f t="shared" ref="AJ3451" si="6661">AJ3452</f>
        <v>0</v>
      </c>
      <c r="AK3451" s="17"/>
      <c r="AL3451" s="27"/>
    </row>
    <row r="3452" spans="1:38" ht="31.2" x14ac:dyDescent="0.3">
      <c r="A3452" s="4" t="s">
        <v>306</v>
      </c>
      <c r="B3452" s="4" t="s">
        <v>96</v>
      </c>
      <c r="C3452" s="4" t="s">
        <v>96</v>
      </c>
      <c r="D3452" s="4" t="s">
        <v>233</v>
      </c>
      <c r="E3452" s="4" t="s">
        <v>16</v>
      </c>
      <c r="F3452" s="14" t="s">
        <v>560</v>
      </c>
      <c r="G3452" s="5">
        <v>11173.5</v>
      </c>
      <c r="H3452" s="5">
        <v>11145.4</v>
      </c>
      <c r="I3452" s="5">
        <v>11145.4</v>
      </c>
      <c r="J3452" s="5"/>
      <c r="K3452" s="5"/>
      <c r="L3452" s="5"/>
      <c r="M3452" s="5">
        <f t="shared" si="6656"/>
        <v>11173.5</v>
      </c>
      <c r="N3452" s="5">
        <f t="shared" si="6657"/>
        <v>11145.4</v>
      </c>
      <c r="O3452" s="5">
        <f t="shared" si="6658"/>
        <v>11145.4</v>
      </c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>
        <f t="shared" si="6576"/>
        <v>11173.5</v>
      </c>
      <c r="AH3452" s="5">
        <f t="shared" si="6571"/>
        <v>11145.4</v>
      </c>
      <c r="AI3452" s="5">
        <f t="shared" si="6572"/>
        <v>11145.4</v>
      </c>
      <c r="AJ3452" s="5"/>
      <c r="AK3452" s="17"/>
      <c r="AL3452" s="27"/>
    </row>
    <row r="3453" spans="1:38" x14ac:dyDescent="0.3">
      <c r="A3453" s="4" t="s">
        <v>306</v>
      </c>
      <c r="B3453" s="4" t="s">
        <v>96</v>
      </c>
      <c r="C3453" s="4" t="s">
        <v>96</v>
      </c>
      <c r="D3453" s="4" t="s">
        <v>233</v>
      </c>
      <c r="E3453" s="4" t="s">
        <v>17</v>
      </c>
      <c r="F3453" s="14" t="s">
        <v>575</v>
      </c>
      <c r="G3453" s="5">
        <f>G3454</f>
        <v>271789.2</v>
      </c>
      <c r="H3453" s="5">
        <f t="shared" ref="H3453:AJ3453" si="6662">H3454</f>
        <v>277339.40000000002</v>
      </c>
      <c r="I3453" s="5">
        <f t="shared" si="6662"/>
        <v>277339.40000000002</v>
      </c>
      <c r="J3453" s="5">
        <f t="shared" si="6662"/>
        <v>0</v>
      </c>
      <c r="K3453" s="5">
        <f t="shared" si="6662"/>
        <v>0</v>
      </c>
      <c r="L3453" s="5">
        <f t="shared" si="6662"/>
        <v>0</v>
      </c>
      <c r="M3453" s="5">
        <f t="shared" si="6656"/>
        <v>271789.2</v>
      </c>
      <c r="N3453" s="5">
        <f t="shared" si="6657"/>
        <v>277339.40000000002</v>
      </c>
      <c r="O3453" s="5">
        <f t="shared" si="6658"/>
        <v>277339.40000000002</v>
      </c>
      <c r="P3453" s="5">
        <f t="shared" si="6662"/>
        <v>0</v>
      </c>
      <c r="Q3453" s="5">
        <f t="shared" si="6662"/>
        <v>0</v>
      </c>
      <c r="R3453" s="5">
        <f t="shared" si="6662"/>
        <v>0</v>
      </c>
      <c r="S3453" s="5">
        <f t="shared" si="6662"/>
        <v>0</v>
      </c>
      <c r="T3453" s="5">
        <f t="shared" si="6662"/>
        <v>0</v>
      </c>
      <c r="U3453" s="5">
        <f t="shared" si="6662"/>
        <v>0</v>
      </c>
      <c r="V3453" s="5">
        <f t="shared" si="6662"/>
        <v>0</v>
      </c>
      <c r="W3453" s="5">
        <f t="shared" si="6662"/>
        <v>0</v>
      </c>
      <c r="X3453" s="5">
        <f t="shared" si="6662"/>
        <v>0</v>
      </c>
      <c r="Y3453" s="5">
        <f t="shared" si="6662"/>
        <v>0</v>
      </c>
      <c r="Z3453" s="5">
        <f t="shared" si="6662"/>
        <v>0</v>
      </c>
      <c r="AA3453" s="5">
        <f t="shared" si="6662"/>
        <v>0</v>
      </c>
      <c r="AB3453" s="5">
        <f t="shared" si="6662"/>
        <v>0</v>
      </c>
      <c r="AC3453" s="5">
        <f t="shared" si="6662"/>
        <v>0</v>
      </c>
      <c r="AD3453" s="5">
        <f t="shared" si="6662"/>
        <v>0</v>
      </c>
      <c r="AE3453" s="5">
        <f t="shared" si="6662"/>
        <v>0</v>
      </c>
      <c r="AF3453" s="5">
        <f t="shared" si="6662"/>
        <v>0</v>
      </c>
      <c r="AG3453" s="5">
        <f t="shared" si="6576"/>
        <v>271789.2</v>
      </c>
      <c r="AH3453" s="5">
        <f t="shared" si="6571"/>
        <v>277339.40000000002</v>
      </c>
      <c r="AI3453" s="5">
        <f t="shared" si="6572"/>
        <v>277339.40000000002</v>
      </c>
      <c r="AJ3453" s="5">
        <f t="shared" si="6662"/>
        <v>0</v>
      </c>
      <c r="AK3453" s="17"/>
      <c r="AL3453" s="27"/>
    </row>
    <row r="3454" spans="1:38" x14ac:dyDescent="0.3">
      <c r="A3454" s="4" t="s">
        <v>306</v>
      </c>
      <c r="B3454" s="4" t="s">
        <v>96</v>
      </c>
      <c r="C3454" s="4" t="s">
        <v>96</v>
      </c>
      <c r="D3454" s="4" t="s">
        <v>233</v>
      </c>
      <c r="E3454" s="4" t="s">
        <v>24</v>
      </c>
      <c r="F3454" s="14" t="s">
        <v>578</v>
      </c>
      <c r="G3454" s="5">
        <v>271789.2</v>
      </c>
      <c r="H3454" s="5">
        <v>277339.40000000002</v>
      </c>
      <c r="I3454" s="5">
        <v>277339.40000000002</v>
      </c>
      <c r="J3454" s="5"/>
      <c r="K3454" s="5"/>
      <c r="L3454" s="5"/>
      <c r="M3454" s="5">
        <f t="shared" si="6656"/>
        <v>271789.2</v>
      </c>
      <c r="N3454" s="5">
        <f t="shared" si="6657"/>
        <v>277339.40000000002</v>
      </c>
      <c r="O3454" s="5">
        <f t="shared" si="6658"/>
        <v>277339.40000000002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>
        <f t="shared" si="6576"/>
        <v>271789.2</v>
      </c>
      <c r="AH3454" s="5">
        <f t="shared" si="6571"/>
        <v>277339.40000000002</v>
      </c>
      <c r="AI3454" s="5">
        <f t="shared" si="6572"/>
        <v>277339.40000000002</v>
      </c>
      <c r="AJ3454" s="5"/>
      <c r="AK3454" s="17"/>
      <c r="AL3454" s="27"/>
    </row>
    <row r="3455" spans="1:38" ht="31.2" x14ac:dyDescent="0.3">
      <c r="A3455" s="4" t="s">
        <v>306</v>
      </c>
      <c r="B3455" s="4" t="s">
        <v>96</v>
      </c>
      <c r="C3455" s="4" t="s">
        <v>96</v>
      </c>
      <c r="D3455" s="4" t="s">
        <v>29</v>
      </c>
      <c r="E3455" s="4"/>
      <c r="F3455" s="14" t="s">
        <v>881</v>
      </c>
      <c r="G3455" s="5">
        <f t="shared" ref="G3455:L3455" si="6663">G3456</f>
        <v>33738.9</v>
      </c>
      <c r="H3455" s="5">
        <f t="shared" si="6663"/>
        <v>30015.5</v>
      </c>
      <c r="I3455" s="5">
        <f t="shared" si="6663"/>
        <v>30015.5</v>
      </c>
      <c r="J3455" s="5">
        <f t="shared" si="6663"/>
        <v>0</v>
      </c>
      <c r="K3455" s="5">
        <f t="shared" si="6663"/>
        <v>0</v>
      </c>
      <c r="L3455" s="5">
        <f t="shared" si="6663"/>
        <v>0</v>
      </c>
      <c r="M3455" s="5">
        <f t="shared" si="6656"/>
        <v>33738.9</v>
      </c>
      <c r="N3455" s="5">
        <f t="shared" si="6657"/>
        <v>30015.5</v>
      </c>
      <c r="O3455" s="5">
        <f t="shared" si="6658"/>
        <v>30015.5</v>
      </c>
      <c r="P3455" s="5">
        <f t="shared" ref="P3455:V3455" si="6664">P3456</f>
        <v>0</v>
      </c>
      <c r="Q3455" s="5">
        <f t="shared" si="6664"/>
        <v>0</v>
      </c>
      <c r="R3455" s="5">
        <f t="shared" si="6664"/>
        <v>0</v>
      </c>
      <c r="S3455" s="5">
        <f t="shared" si="6664"/>
        <v>0</v>
      </c>
      <c r="T3455" s="5">
        <f t="shared" si="6664"/>
        <v>3069.5</v>
      </c>
      <c r="U3455" s="5">
        <f t="shared" si="6664"/>
        <v>0</v>
      </c>
      <c r="V3455" s="5">
        <f t="shared" si="6664"/>
        <v>0</v>
      </c>
      <c r="W3455" s="5">
        <f t="shared" ref="W3455:AF3455" si="6665">W3456</f>
        <v>0</v>
      </c>
      <c r="X3455" s="5">
        <f t="shared" si="6665"/>
        <v>0</v>
      </c>
      <c r="Y3455" s="5">
        <f t="shared" si="6665"/>
        <v>0</v>
      </c>
      <c r="Z3455" s="5">
        <f t="shared" si="6665"/>
        <v>0</v>
      </c>
      <c r="AA3455" s="5">
        <f t="shared" si="6665"/>
        <v>0</v>
      </c>
      <c r="AB3455" s="5">
        <f t="shared" si="6665"/>
        <v>0</v>
      </c>
      <c r="AC3455" s="5">
        <f t="shared" si="6665"/>
        <v>0</v>
      </c>
      <c r="AD3455" s="5">
        <f t="shared" si="6665"/>
        <v>0</v>
      </c>
      <c r="AE3455" s="5">
        <f t="shared" si="6665"/>
        <v>0</v>
      </c>
      <c r="AF3455" s="5">
        <f t="shared" si="6665"/>
        <v>0</v>
      </c>
      <c r="AG3455" s="5">
        <f t="shared" si="6576"/>
        <v>36808.400000000001</v>
      </c>
      <c r="AH3455" s="5">
        <f t="shared" si="6571"/>
        <v>30015.5</v>
      </c>
      <c r="AI3455" s="5">
        <f t="shared" si="6572"/>
        <v>30015.5</v>
      </c>
      <c r="AJ3455" s="5">
        <f t="shared" ref="AJ3455" si="6666">AJ3456</f>
        <v>0</v>
      </c>
      <c r="AK3455" s="17"/>
      <c r="AL3455" s="27"/>
    </row>
    <row r="3456" spans="1:38" x14ac:dyDescent="0.3">
      <c r="A3456" s="4" t="s">
        <v>306</v>
      </c>
      <c r="B3456" s="4" t="s">
        <v>96</v>
      </c>
      <c r="C3456" s="4" t="s">
        <v>96</v>
      </c>
      <c r="D3456" s="4" t="s">
        <v>30</v>
      </c>
      <c r="E3456" s="4"/>
      <c r="F3456" s="14" t="s">
        <v>884</v>
      </c>
      <c r="G3456" s="5">
        <f t="shared" ref="G3456:L3456" si="6667">G3457+G3460</f>
        <v>33738.9</v>
      </c>
      <c r="H3456" s="5">
        <f t="shared" si="6667"/>
        <v>30015.5</v>
      </c>
      <c r="I3456" s="5">
        <f t="shared" si="6667"/>
        <v>30015.5</v>
      </c>
      <c r="J3456" s="5">
        <f t="shared" si="6667"/>
        <v>0</v>
      </c>
      <c r="K3456" s="5">
        <f t="shared" si="6667"/>
        <v>0</v>
      </c>
      <c r="L3456" s="5">
        <f t="shared" si="6667"/>
        <v>0</v>
      </c>
      <c r="M3456" s="5">
        <f t="shared" si="6656"/>
        <v>33738.9</v>
      </c>
      <c r="N3456" s="5">
        <f t="shared" si="6657"/>
        <v>30015.5</v>
      </c>
      <c r="O3456" s="5">
        <f t="shared" si="6658"/>
        <v>30015.5</v>
      </c>
      <c r="P3456" s="5">
        <f t="shared" ref="P3456:V3456" si="6668">P3457+P3460</f>
        <v>0</v>
      </c>
      <c r="Q3456" s="5">
        <f t="shared" ref="Q3456:R3456" si="6669">Q3457+Q3460</f>
        <v>0</v>
      </c>
      <c r="R3456" s="5">
        <f t="shared" si="6669"/>
        <v>0</v>
      </c>
      <c r="S3456" s="5">
        <f t="shared" ref="S3456" si="6670">S3457+S3460</f>
        <v>0</v>
      </c>
      <c r="T3456" s="5">
        <f t="shared" si="6668"/>
        <v>3069.5</v>
      </c>
      <c r="U3456" s="5">
        <f t="shared" si="6668"/>
        <v>0</v>
      </c>
      <c r="V3456" s="5">
        <f t="shared" si="6668"/>
        <v>0</v>
      </c>
      <c r="W3456" s="5">
        <f t="shared" ref="W3456:AF3456" si="6671">W3457+W3460</f>
        <v>0</v>
      </c>
      <c r="X3456" s="5">
        <f t="shared" si="6671"/>
        <v>0</v>
      </c>
      <c r="Y3456" s="5">
        <f t="shared" si="6671"/>
        <v>0</v>
      </c>
      <c r="Z3456" s="5">
        <f t="shared" si="6671"/>
        <v>0</v>
      </c>
      <c r="AA3456" s="5">
        <f t="shared" si="6671"/>
        <v>0</v>
      </c>
      <c r="AB3456" s="5">
        <f t="shared" si="6671"/>
        <v>0</v>
      </c>
      <c r="AC3456" s="5">
        <f t="shared" si="6671"/>
        <v>0</v>
      </c>
      <c r="AD3456" s="5">
        <f t="shared" ref="AD3456" si="6672">AD3457+AD3460</f>
        <v>0</v>
      </c>
      <c r="AE3456" s="5">
        <f t="shared" ref="AE3456" si="6673">AE3457+AE3460</f>
        <v>0</v>
      </c>
      <c r="AF3456" s="5">
        <f t="shared" si="6671"/>
        <v>0</v>
      </c>
      <c r="AG3456" s="5">
        <f t="shared" si="6576"/>
        <v>36808.400000000001</v>
      </c>
      <c r="AH3456" s="5">
        <f t="shared" si="6571"/>
        <v>30015.5</v>
      </c>
      <c r="AI3456" s="5">
        <f t="shared" si="6572"/>
        <v>30015.5</v>
      </c>
      <c r="AJ3456" s="5">
        <f t="shared" ref="AJ3456" si="6674">AJ3457+AJ3460</f>
        <v>0</v>
      </c>
      <c r="AK3456" s="17"/>
      <c r="AL3456" s="27"/>
    </row>
    <row r="3457" spans="1:38" ht="31.2" x14ac:dyDescent="0.3">
      <c r="A3457" s="4" t="s">
        <v>306</v>
      </c>
      <c r="B3457" s="4" t="s">
        <v>96</v>
      </c>
      <c r="C3457" s="4" t="s">
        <v>96</v>
      </c>
      <c r="D3457" s="4" t="s">
        <v>31</v>
      </c>
      <c r="E3457" s="4"/>
      <c r="F3457" s="14" t="s">
        <v>874</v>
      </c>
      <c r="G3457" s="5">
        <f t="shared" ref="G3457:L3458" si="6675">G3458</f>
        <v>31689.599999999999</v>
      </c>
      <c r="H3457" s="5">
        <f t="shared" si="6675"/>
        <v>27993.5</v>
      </c>
      <c r="I3457" s="5">
        <f t="shared" si="6675"/>
        <v>27993.5</v>
      </c>
      <c r="J3457" s="5">
        <f t="shared" si="6675"/>
        <v>0</v>
      </c>
      <c r="K3457" s="5">
        <f t="shared" si="6675"/>
        <v>0</v>
      </c>
      <c r="L3457" s="5">
        <f t="shared" si="6675"/>
        <v>0</v>
      </c>
      <c r="M3457" s="5">
        <f t="shared" si="6656"/>
        <v>31689.599999999999</v>
      </c>
      <c r="N3457" s="5">
        <f t="shared" si="6657"/>
        <v>27993.5</v>
      </c>
      <c r="O3457" s="5">
        <f t="shared" si="6658"/>
        <v>27993.5</v>
      </c>
      <c r="P3457" s="5">
        <f t="shared" ref="P3457:V3458" si="6676">P3458</f>
        <v>0</v>
      </c>
      <c r="Q3457" s="5">
        <f t="shared" si="6676"/>
        <v>0</v>
      </c>
      <c r="R3457" s="5">
        <f t="shared" si="6676"/>
        <v>0</v>
      </c>
      <c r="S3457" s="5">
        <f t="shared" si="6676"/>
        <v>0</v>
      </c>
      <c r="T3457" s="5">
        <f t="shared" si="6676"/>
        <v>2967</v>
      </c>
      <c r="U3457" s="5">
        <f t="shared" si="6676"/>
        <v>0</v>
      </c>
      <c r="V3457" s="5">
        <f t="shared" si="6676"/>
        <v>0</v>
      </c>
      <c r="W3457" s="5">
        <f t="shared" ref="W3457:AF3458" si="6677">W3458</f>
        <v>0</v>
      </c>
      <c r="X3457" s="5">
        <f t="shared" si="6677"/>
        <v>0</v>
      </c>
      <c r="Y3457" s="5">
        <f t="shared" si="6677"/>
        <v>0</v>
      </c>
      <c r="Z3457" s="5">
        <f t="shared" si="6677"/>
        <v>0</v>
      </c>
      <c r="AA3457" s="5">
        <f t="shared" si="6677"/>
        <v>0</v>
      </c>
      <c r="AB3457" s="5">
        <f t="shared" si="6677"/>
        <v>0</v>
      </c>
      <c r="AC3457" s="5">
        <f t="shared" si="6677"/>
        <v>0</v>
      </c>
      <c r="AD3457" s="5">
        <f t="shared" si="6677"/>
        <v>0</v>
      </c>
      <c r="AE3457" s="5">
        <f t="shared" si="6677"/>
        <v>0</v>
      </c>
      <c r="AF3457" s="5">
        <f t="shared" si="6677"/>
        <v>0</v>
      </c>
      <c r="AG3457" s="5">
        <f t="shared" si="6576"/>
        <v>34656.6</v>
      </c>
      <c r="AH3457" s="5">
        <f t="shared" si="6571"/>
        <v>27993.5</v>
      </c>
      <c r="AI3457" s="5">
        <f t="shared" si="6572"/>
        <v>27993.5</v>
      </c>
      <c r="AJ3457" s="5">
        <f t="shared" ref="AJ3457:AJ3458" si="6678">AJ3458</f>
        <v>0</v>
      </c>
      <c r="AK3457" s="17"/>
      <c r="AL3457" s="27"/>
    </row>
    <row r="3458" spans="1:38" ht="78" x14ac:dyDescent="0.3">
      <c r="A3458" s="4" t="s">
        <v>306</v>
      </c>
      <c r="B3458" s="4" t="s">
        <v>96</v>
      </c>
      <c r="C3458" s="4" t="s">
        <v>96</v>
      </c>
      <c r="D3458" s="4" t="s">
        <v>31</v>
      </c>
      <c r="E3458" s="4" t="s">
        <v>22</v>
      </c>
      <c r="F3458" s="14" t="s">
        <v>556</v>
      </c>
      <c r="G3458" s="5">
        <f t="shared" si="6675"/>
        <v>31689.599999999999</v>
      </c>
      <c r="H3458" s="5">
        <f t="shared" si="6675"/>
        <v>27993.5</v>
      </c>
      <c r="I3458" s="5">
        <f t="shared" si="6675"/>
        <v>27993.5</v>
      </c>
      <c r="J3458" s="5">
        <f t="shared" si="6675"/>
        <v>0</v>
      </c>
      <c r="K3458" s="5">
        <f t="shared" si="6675"/>
        <v>0</v>
      </c>
      <c r="L3458" s="5">
        <f t="shared" si="6675"/>
        <v>0</v>
      </c>
      <c r="M3458" s="5">
        <f t="shared" si="6656"/>
        <v>31689.599999999999</v>
      </c>
      <c r="N3458" s="5">
        <f t="shared" si="6657"/>
        <v>27993.5</v>
      </c>
      <c r="O3458" s="5">
        <f t="shared" si="6658"/>
        <v>27993.5</v>
      </c>
      <c r="P3458" s="5">
        <f t="shared" si="6676"/>
        <v>0</v>
      </c>
      <c r="Q3458" s="5">
        <f t="shared" si="6676"/>
        <v>0</v>
      </c>
      <c r="R3458" s="5">
        <f t="shared" si="6676"/>
        <v>0</v>
      </c>
      <c r="S3458" s="5">
        <f t="shared" si="6676"/>
        <v>0</v>
      </c>
      <c r="T3458" s="5">
        <f t="shared" si="6676"/>
        <v>2967</v>
      </c>
      <c r="U3458" s="5">
        <f t="shared" si="6676"/>
        <v>0</v>
      </c>
      <c r="V3458" s="5">
        <f t="shared" si="6676"/>
        <v>0</v>
      </c>
      <c r="W3458" s="5">
        <f t="shared" si="6677"/>
        <v>0</v>
      </c>
      <c r="X3458" s="5">
        <f t="shared" si="6677"/>
        <v>0</v>
      </c>
      <c r="Y3458" s="5">
        <f t="shared" si="6677"/>
        <v>0</v>
      </c>
      <c r="Z3458" s="5">
        <f t="shared" si="6677"/>
        <v>0</v>
      </c>
      <c r="AA3458" s="5">
        <f t="shared" si="6677"/>
        <v>0</v>
      </c>
      <c r="AB3458" s="5">
        <f t="shared" si="6677"/>
        <v>0</v>
      </c>
      <c r="AC3458" s="5">
        <f t="shared" si="6677"/>
        <v>0</v>
      </c>
      <c r="AD3458" s="5">
        <f t="shared" si="6677"/>
        <v>0</v>
      </c>
      <c r="AE3458" s="5">
        <f t="shared" si="6677"/>
        <v>0</v>
      </c>
      <c r="AF3458" s="5">
        <f t="shared" si="6677"/>
        <v>0</v>
      </c>
      <c r="AG3458" s="5">
        <f t="shared" si="6576"/>
        <v>34656.6</v>
      </c>
      <c r="AH3458" s="5">
        <f t="shared" si="6571"/>
        <v>27993.5</v>
      </c>
      <c r="AI3458" s="5">
        <f t="shared" si="6572"/>
        <v>27993.5</v>
      </c>
      <c r="AJ3458" s="5">
        <f t="shared" si="6678"/>
        <v>0</v>
      </c>
      <c r="AK3458" s="17"/>
      <c r="AL3458" s="27"/>
    </row>
    <row r="3459" spans="1:38" ht="31.2" x14ac:dyDescent="0.3">
      <c r="A3459" s="4" t="s">
        <v>306</v>
      </c>
      <c r="B3459" s="4" t="s">
        <v>96</v>
      </c>
      <c r="C3459" s="4" t="s">
        <v>96</v>
      </c>
      <c r="D3459" s="4" t="s">
        <v>31</v>
      </c>
      <c r="E3459" s="4" t="s">
        <v>32</v>
      </c>
      <c r="F3459" s="14" t="s">
        <v>558</v>
      </c>
      <c r="G3459" s="5">
        <v>31689.599999999999</v>
      </c>
      <c r="H3459" s="5">
        <v>27993.5</v>
      </c>
      <c r="I3459" s="5">
        <v>27993.5</v>
      </c>
      <c r="J3459" s="5"/>
      <c r="K3459" s="5"/>
      <c r="L3459" s="5"/>
      <c r="M3459" s="5">
        <f t="shared" si="6656"/>
        <v>31689.599999999999</v>
      </c>
      <c r="N3459" s="5">
        <f t="shared" si="6657"/>
        <v>27993.5</v>
      </c>
      <c r="O3459" s="5">
        <f t="shared" si="6658"/>
        <v>27993.5</v>
      </c>
      <c r="P3459" s="5"/>
      <c r="Q3459" s="5"/>
      <c r="R3459" s="5"/>
      <c r="S3459" s="5"/>
      <c r="T3459" s="5">
        <v>2967</v>
      </c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>
        <f t="shared" si="6576"/>
        <v>34656.6</v>
      </c>
      <c r="AH3459" s="5">
        <f t="shared" si="6571"/>
        <v>27993.5</v>
      </c>
      <c r="AI3459" s="5">
        <f t="shared" si="6572"/>
        <v>27993.5</v>
      </c>
      <c r="AJ3459" s="5"/>
      <c r="AK3459" s="17"/>
      <c r="AL3459" s="27"/>
    </row>
    <row r="3460" spans="1:38" ht="31.2" x14ac:dyDescent="0.3">
      <c r="A3460" s="4" t="s">
        <v>306</v>
      </c>
      <c r="B3460" s="4" t="s">
        <v>96</v>
      </c>
      <c r="C3460" s="4" t="s">
        <v>96</v>
      </c>
      <c r="D3460" s="4" t="s">
        <v>33</v>
      </c>
      <c r="E3460" s="4"/>
      <c r="F3460" s="14" t="s">
        <v>875</v>
      </c>
      <c r="G3460" s="5">
        <f>G3461+G3463</f>
        <v>2049.3000000000002</v>
      </c>
      <c r="H3460" s="5">
        <f t="shared" ref="H3460:AJ3460" si="6679">H3461+H3463</f>
        <v>2022</v>
      </c>
      <c r="I3460" s="5">
        <f t="shared" si="6679"/>
        <v>2022</v>
      </c>
      <c r="J3460" s="5">
        <f t="shared" ref="J3460:L3460" si="6680">J3461+J3463</f>
        <v>0</v>
      </c>
      <c r="K3460" s="5">
        <f t="shared" si="6680"/>
        <v>0</v>
      </c>
      <c r="L3460" s="5">
        <f t="shared" si="6680"/>
        <v>0</v>
      </c>
      <c r="M3460" s="5">
        <f t="shared" si="6656"/>
        <v>2049.3000000000002</v>
      </c>
      <c r="N3460" s="5">
        <f t="shared" si="6657"/>
        <v>2022</v>
      </c>
      <c r="O3460" s="5">
        <f t="shared" si="6658"/>
        <v>2022</v>
      </c>
      <c r="P3460" s="5">
        <f t="shared" ref="P3460:V3460" si="6681">P3461+P3463</f>
        <v>0</v>
      </c>
      <c r="Q3460" s="5">
        <f t="shared" ref="Q3460:R3460" si="6682">Q3461+Q3463</f>
        <v>0</v>
      </c>
      <c r="R3460" s="5">
        <f t="shared" si="6682"/>
        <v>0</v>
      </c>
      <c r="S3460" s="5">
        <f t="shared" ref="S3460" si="6683">S3461+S3463</f>
        <v>0</v>
      </c>
      <c r="T3460" s="5">
        <f t="shared" si="6681"/>
        <v>102.5</v>
      </c>
      <c r="U3460" s="5">
        <f t="shared" si="6681"/>
        <v>0</v>
      </c>
      <c r="V3460" s="5">
        <f t="shared" si="6681"/>
        <v>0</v>
      </c>
      <c r="W3460" s="5">
        <f t="shared" ref="W3460:AF3460" si="6684">W3461+W3463</f>
        <v>0</v>
      </c>
      <c r="X3460" s="5">
        <f t="shared" si="6684"/>
        <v>0</v>
      </c>
      <c r="Y3460" s="5">
        <f t="shared" si="6684"/>
        <v>0</v>
      </c>
      <c r="Z3460" s="5">
        <f t="shared" si="6684"/>
        <v>0</v>
      </c>
      <c r="AA3460" s="5">
        <f t="shared" si="6684"/>
        <v>0</v>
      </c>
      <c r="AB3460" s="5">
        <f t="shared" si="6684"/>
        <v>0</v>
      </c>
      <c r="AC3460" s="5">
        <f t="shared" si="6684"/>
        <v>0</v>
      </c>
      <c r="AD3460" s="5">
        <f t="shared" ref="AD3460" si="6685">AD3461+AD3463</f>
        <v>0</v>
      </c>
      <c r="AE3460" s="5">
        <f t="shared" ref="AE3460" si="6686">AE3461+AE3463</f>
        <v>0</v>
      </c>
      <c r="AF3460" s="5">
        <f t="shared" si="6684"/>
        <v>0</v>
      </c>
      <c r="AG3460" s="5">
        <f t="shared" si="6576"/>
        <v>2151.8000000000002</v>
      </c>
      <c r="AH3460" s="5">
        <f t="shared" si="6571"/>
        <v>2022</v>
      </c>
      <c r="AI3460" s="5">
        <f t="shared" si="6572"/>
        <v>2022</v>
      </c>
      <c r="AJ3460" s="5">
        <f t="shared" si="6679"/>
        <v>0</v>
      </c>
      <c r="AK3460" s="17"/>
      <c r="AL3460" s="27"/>
    </row>
    <row r="3461" spans="1:38" ht="78" x14ac:dyDescent="0.3">
      <c r="A3461" s="4" t="s">
        <v>306</v>
      </c>
      <c r="B3461" s="4" t="s">
        <v>96</v>
      </c>
      <c r="C3461" s="4" t="s">
        <v>96</v>
      </c>
      <c r="D3461" s="4" t="s">
        <v>33</v>
      </c>
      <c r="E3461" s="4" t="s">
        <v>22</v>
      </c>
      <c r="F3461" s="14" t="s">
        <v>556</v>
      </c>
      <c r="G3461" s="5">
        <f t="shared" ref="G3461:L3461" si="6687">G3462</f>
        <v>100</v>
      </c>
      <c r="H3461" s="5">
        <f t="shared" si="6687"/>
        <v>100</v>
      </c>
      <c r="I3461" s="5">
        <f t="shared" si="6687"/>
        <v>100</v>
      </c>
      <c r="J3461" s="5">
        <f t="shared" si="6687"/>
        <v>0</v>
      </c>
      <c r="K3461" s="5">
        <f t="shared" si="6687"/>
        <v>0</v>
      </c>
      <c r="L3461" s="5">
        <f t="shared" si="6687"/>
        <v>0</v>
      </c>
      <c r="M3461" s="5">
        <f t="shared" si="6656"/>
        <v>100</v>
      </c>
      <c r="N3461" s="5">
        <f t="shared" si="6657"/>
        <v>100</v>
      </c>
      <c r="O3461" s="5">
        <f t="shared" si="6658"/>
        <v>100</v>
      </c>
      <c r="P3461" s="5">
        <f t="shared" ref="P3461:V3461" si="6688">P3462</f>
        <v>0</v>
      </c>
      <c r="Q3461" s="5">
        <f t="shared" si="6688"/>
        <v>0</v>
      </c>
      <c r="R3461" s="5">
        <f t="shared" si="6688"/>
        <v>0</v>
      </c>
      <c r="S3461" s="5">
        <f t="shared" si="6688"/>
        <v>0</v>
      </c>
      <c r="T3461" s="5">
        <f t="shared" si="6688"/>
        <v>0</v>
      </c>
      <c r="U3461" s="5">
        <f t="shared" si="6688"/>
        <v>0</v>
      </c>
      <c r="V3461" s="5">
        <f t="shared" si="6688"/>
        <v>0</v>
      </c>
      <c r="W3461" s="5">
        <f t="shared" ref="W3461:AF3461" si="6689">W3462</f>
        <v>0</v>
      </c>
      <c r="X3461" s="5">
        <f t="shared" si="6689"/>
        <v>0</v>
      </c>
      <c r="Y3461" s="5">
        <f t="shared" si="6689"/>
        <v>0</v>
      </c>
      <c r="Z3461" s="5">
        <f t="shared" si="6689"/>
        <v>0</v>
      </c>
      <c r="AA3461" s="5">
        <f t="shared" si="6689"/>
        <v>0</v>
      </c>
      <c r="AB3461" s="5">
        <f t="shared" si="6689"/>
        <v>0</v>
      </c>
      <c r="AC3461" s="5">
        <f t="shared" si="6689"/>
        <v>0</v>
      </c>
      <c r="AD3461" s="5">
        <f t="shared" si="6689"/>
        <v>0</v>
      </c>
      <c r="AE3461" s="5">
        <f t="shared" si="6689"/>
        <v>0</v>
      </c>
      <c r="AF3461" s="5">
        <f t="shared" si="6689"/>
        <v>0</v>
      </c>
      <c r="AG3461" s="5">
        <f t="shared" si="6576"/>
        <v>100</v>
      </c>
      <c r="AH3461" s="5">
        <f t="shared" si="6571"/>
        <v>100</v>
      </c>
      <c r="AI3461" s="5">
        <f t="shared" si="6572"/>
        <v>100</v>
      </c>
      <c r="AJ3461" s="5">
        <f t="shared" ref="AJ3461" si="6690">AJ3462</f>
        <v>0</v>
      </c>
      <c r="AK3461" s="17"/>
      <c r="AL3461" s="27"/>
    </row>
    <row r="3462" spans="1:38" ht="31.2" x14ac:dyDescent="0.3">
      <c r="A3462" s="4" t="s">
        <v>306</v>
      </c>
      <c r="B3462" s="4" t="s">
        <v>96</v>
      </c>
      <c r="C3462" s="4" t="s">
        <v>96</v>
      </c>
      <c r="D3462" s="4" t="s">
        <v>33</v>
      </c>
      <c r="E3462" s="4" t="s">
        <v>32</v>
      </c>
      <c r="F3462" s="14" t="s">
        <v>558</v>
      </c>
      <c r="G3462" s="5">
        <v>100</v>
      </c>
      <c r="H3462" s="5">
        <v>100</v>
      </c>
      <c r="I3462" s="5">
        <v>100</v>
      </c>
      <c r="J3462" s="5"/>
      <c r="K3462" s="5"/>
      <c r="L3462" s="5"/>
      <c r="M3462" s="5">
        <f t="shared" si="6656"/>
        <v>100</v>
      </c>
      <c r="N3462" s="5">
        <f t="shared" si="6657"/>
        <v>100</v>
      </c>
      <c r="O3462" s="5">
        <f t="shared" si="6658"/>
        <v>100</v>
      </c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>
        <f t="shared" si="6576"/>
        <v>100</v>
      </c>
      <c r="AH3462" s="5">
        <f t="shared" si="6571"/>
        <v>100</v>
      </c>
      <c r="AI3462" s="5">
        <f t="shared" si="6572"/>
        <v>100</v>
      </c>
      <c r="AJ3462" s="5"/>
      <c r="AK3462" s="17"/>
      <c r="AL3462" s="27"/>
    </row>
    <row r="3463" spans="1:38" ht="31.2" x14ac:dyDescent="0.3">
      <c r="A3463" s="4" t="s">
        <v>306</v>
      </c>
      <c r="B3463" s="4" t="s">
        <v>96</v>
      </c>
      <c r="C3463" s="4" t="s">
        <v>96</v>
      </c>
      <c r="D3463" s="4" t="s">
        <v>33</v>
      </c>
      <c r="E3463" s="4" t="s">
        <v>15</v>
      </c>
      <c r="F3463" s="14" t="s">
        <v>559</v>
      </c>
      <c r="G3463" s="5">
        <f t="shared" ref="G3463:L3463" si="6691">G3464</f>
        <v>1949.3</v>
      </c>
      <c r="H3463" s="5">
        <f t="shared" si="6691"/>
        <v>1922</v>
      </c>
      <c r="I3463" s="5">
        <f t="shared" si="6691"/>
        <v>1922</v>
      </c>
      <c r="J3463" s="5">
        <f t="shared" si="6691"/>
        <v>0</v>
      </c>
      <c r="K3463" s="5">
        <f t="shared" si="6691"/>
        <v>0</v>
      </c>
      <c r="L3463" s="5">
        <f t="shared" si="6691"/>
        <v>0</v>
      </c>
      <c r="M3463" s="5">
        <f t="shared" si="6656"/>
        <v>1949.3</v>
      </c>
      <c r="N3463" s="5">
        <f t="shared" si="6657"/>
        <v>1922</v>
      </c>
      <c r="O3463" s="5">
        <f t="shared" si="6658"/>
        <v>1922</v>
      </c>
      <c r="P3463" s="5">
        <f t="shared" ref="P3463:V3463" si="6692">P3464</f>
        <v>0</v>
      </c>
      <c r="Q3463" s="5">
        <f t="shared" si="6692"/>
        <v>0</v>
      </c>
      <c r="R3463" s="5">
        <f t="shared" si="6692"/>
        <v>0</v>
      </c>
      <c r="S3463" s="5">
        <f t="shared" si="6692"/>
        <v>0</v>
      </c>
      <c r="T3463" s="5">
        <f t="shared" si="6692"/>
        <v>102.5</v>
      </c>
      <c r="U3463" s="5">
        <f t="shared" si="6692"/>
        <v>0</v>
      </c>
      <c r="V3463" s="5">
        <f t="shared" si="6692"/>
        <v>0</v>
      </c>
      <c r="W3463" s="5">
        <f t="shared" ref="W3463:AF3463" si="6693">W3464</f>
        <v>0</v>
      </c>
      <c r="X3463" s="5">
        <f t="shared" si="6693"/>
        <v>0</v>
      </c>
      <c r="Y3463" s="5">
        <f t="shared" si="6693"/>
        <v>0</v>
      </c>
      <c r="Z3463" s="5">
        <f t="shared" si="6693"/>
        <v>0</v>
      </c>
      <c r="AA3463" s="5">
        <f t="shared" si="6693"/>
        <v>0</v>
      </c>
      <c r="AB3463" s="5">
        <f t="shared" si="6693"/>
        <v>0</v>
      </c>
      <c r="AC3463" s="5">
        <f t="shared" si="6693"/>
        <v>0</v>
      </c>
      <c r="AD3463" s="5">
        <f t="shared" si="6693"/>
        <v>0</v>
      </c>
      <c r="AE3463" s="5">
        <f t="shared" si="6693"/>
        <v>0</v>
      </c>
      <c r="AF3463" s="5">
        <f t="shared" si="6693"/>
        <v>0</v>
      </c>
      <c r="AG3463" s="5">
        <f t="shared" si="6576"/>
        <v>2051.8000000000002</v>
      </c>
      <c r="AH3463" s="5">
        <f t="shared" si="6571"/>
        <v>1922</v>
      </c>
      <c r="AI3463" s="5">
        <f t="shared" si="6572"/>
        <v>1922</v>
      </c>
      <c r="AJ3463" s="5">
        <f t="shared" ref="AJ3463" si="6694">AJ3464</f>
        <v>0</v>
      </c>
      <c r="AK3463" s="17"/>
      <c r="AL3463" s="27"/>
    </row>
    <row r="3464" spans="1:38" ht="31.2" x14ac:dyDescent="0.3">
      <c r="A3464" s="4" t="s">
        <v>306</v>
      </c>
      <c r="B3464" s="4" t="s">
        <v>96</v>
      </c>
      <c r="C3464" s="4" t="s">
        <v>96</v>
      </c>
      <c r="D3464" s="4" t="s">
        <v>33</v>
      </c>
      <c r="E3464" s="4" t="s">
        <v>16</v>
      </c>
      <c r="F3464" s="14" t="s">
        <v>560</v>
      </c>
      <c r="G3464" s="5">
        <v>1949.3</v>
      </c>
      <c r="H3464" s="5">
        <v>1922</v>
      </c>
      <c r="I3464" s="5">
        <v>1922</v>
      </c>
      <c r="J3464" s="5"/>
      <c r="K3464" s="5"/>
      <c r="L3464" s="5"/>
      <c r="M3464" s="5">
        <f t="shared" si="6656"/>
        <v>1949.3</v>
      </c>
      <c r="N3464" s="5">
        <f t="shared" si="6657"/>
        <v>1922</v>
      </c>
      <c r="O3464" s="5">
        <f t="shared" si="6658"/>
        <v>1922</v>
      </c>
      <c r="P3464" s="5"/>
      <c r="Q3464" s="5"/>
      <c r="R3464" s="5"/>
      <c r="S3464" s="5"/>
      <c r="T3464" s="5">
        <v>102.5</v>
      </c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>
        <f t="shared" si="6576"/>
        <v>2051.8000000000002</v>
      </c>
      <c r="AH3464" s="5">
        <f t="shared" si="6571"/>
        <v>1922</v>
      </c>
      <c r="AI3464" s="5">
        <f t="shared" si="6572"/>
        <v>1922</v>
      </c>
      <c r="AJ3464" s="5"/>
      <c r="AK3464" s="17"/>
      <c r="AL3464" s="27"/>
    </row>
    <row r="3465" spans="1:38" s="3" customFormat="1" ht="31.2" x14ac:dyDescent="0.3">
      <c r="A3465" s="7" t="s">
        <v>350</v>
      </c>
      <c r="B3465" s="7"/>
      <c r="C3465" s="7"/>
      <c r="D3465" s="7"/>
      <c r="E3465" s="7"/>
      <c r="F3465" s="33" t="s">
        <v>1012</v>
      </c>
      <c r="G3465" s="8">
        <f>G3466+G3518</f>
        <v>5019431.9999999991</v>
      </c>
      <c r="H3465" s="8">
        <f t="shared" ref="H3465:AJ3465" si="6695">H3466+H3518</f>
        <v>6512464.2999999998</v>
      </c>
      <c r="I3465" s="8">
        <f t="shared" si="6695"/>
        <v>6300816.0999999996</v>
      </c>
      <c r="J3465" s="8">
        <f t="shared" ref="J3465:L3465" si="6696">J3466+J3518</f>
        <v>-203418.59999999998</v>
      </c>
      <c r="K3465" s="8">
        <f t="shared" si="6696"/>
        <v>0</v>
      </c>
      <c r="L3465" s="8">
        <f t="shared" si="6696"/>
        <v>0</v>
      </c>
      <c r="M3465" s="8">
        <f t="shared" si="6656"/>
        <v>4816013.3999999994</v>
      </c>
      <c r="N3465" s="8">
        <f t="shared" si="6657"/>
        <v>6512464.2999999998</v>
      </c>
      <c r="O3465" s="8">
        <f t="shared" si="6658"/>
        <v>6300816.0999999996</v>
      </c>
      <c r="P3465" s="8">
        <f t="shared" ref="P3465:V3465" si="6697">P3466+P3518</f>
        <v>0</v>
      </c>
      <c r="Q3465" s="8">
        <f t="shared" ref="Q3465:R3465" si="6698">Q3466+Q3518</f>
        <v>0</v>
      </c>
      <c r="R3465" s="8">
        <f t="shared" si="6698"/>
        <v>69842.391000000003</v>
      </c>
      <c r="S3465" s="8">
        <f t="shared" ref="S3465" si="6699">S3466+S3518</f>
        <v>0</v>
      </c>
      <c r="T3465" s="8">
        <f t="shared" si="6697"/>
        <v>5187</v>
      </c>
      <c r="U3465" s="8">
        <f t="shared" si="6697"/>
        <v>107937.395</v>
      </c>
      <c r="V3465" s="8">
        <f t="shared" si="6697"/>
        <v>-4019.8560000000002</v>
      </c>
      <c r="W3465" s="8">
        <f t="shared" ref="W3465:AF3465" si="6700">W3466+W3518</f>
        <v>0</v>
      </c>
      <c r="X3465" s="8">
        <f t="shared" si="6700"/>
        <v>0</v>
      </c>
      <c r="Y3465" s="8">
        <f t="shared" si="6700"/>
        <v>0</v>
      </c>
      <c r="Z3465" s="8">
        <f t="shared" si="6700"/>
        <v>0</v>
      </c>
      <c r="AA3465" s="8">
        <f t="shared" si="6700"/>
        <v>0</v>
      </c>
      <c r="AB3465" s="8">
        <f t="shared" si="6700"/>
        <v>0</v>
      </c>
      <c r="AC3465" s="8">
        <f t="shared" si="6700"/>
        <v>0</v>
      </c>
      <c r="AD3465" s="8">
        <f t="shared" ref="AD3465" si="6701">AD3466+AD3518</f>
        <v>0</v>
      </c>
      <c r="AE3465" s="8">
        <f t="shared" ref="AE3465" si="6702">AE3466+AE3518</f>
        <v>0</v>
      </c>
      <c r="AF3465" s="8">
        <f t="shared" si="6700"/>
        <v>0</v>
      </c>
      <c r="AG3465" s="8">
        <f t="shared" si="6576"/>
        <v>4994960.3299999991</v>
      </c>
      <c r="AH3465" s="8">
        <f t="shared" si="6571"/>
        <v>6512464.2999999998</v>
      </c>
      <c r="AI3465" s="8">
        <f t="shared" si="6572"/>
        <v>6300816.0999999996</v>
      </c>
      <c r="AJ3465" s="8">
        <f t="shared" si="6695"/>
        <v>0</v>
      </c>
      <c r="AK3465" s="16"/>
      <c r="AL3465" s="25"/>
    </row>
    <row r="3466" spans="1:38" s="3" customFormat="1" x14ac:dyDescent="0.3">
      <c r="A3466" s="7" t="s">
        <v>350</v>
      </c>
      <c r="B3466" s="7" t="s">
        <v>34</v>
      </c>
      <c r="C3466" s="7"/>
      <c r="D3466" s="7"/>
      <c r="E3466" s="7"/>
      <c r="F3466" s="33" t="s">
        <v>517</v>
      </c>
      <c r="G3466" s="8">
        <f>G3467+G3511</f>
        <v>4652386.9999999991</v>
      </c>
      <c r="H3466" s="8">
        <f>H3467+H3511</f>
        <v>6512464.2999999998</v>
      </c>
      <c r="I3466" s="8">
        <f>I3467+I3511</f>
        <v>6300816.0999999996</v>
      </c>
      <c r="J3466" s="8">
        <f t="shared" ref="J3466:L3466" si="6703">J3467+J3511</f>
        <v>-199273.59999999998</v>
      </c>
      <c r="K3466" s="8">
        <f t="shared" si="6703"/>
        <v>0</v>
      </c>
      <c r="L3466" s="8">
        <f t="shared" si="6703"/>
        <v>0</v>
      </c>
      <c r="M3466" s="8">
        <f t="shared" si="6656"/>
        <v>4453113.3999999994</v>
      </c>
      <c r="N3466" s="8">
        <f t="shared" si="6657"/>
        <v>6512464.2999999998</v>
      </c>
      <c r="O3466" s="8">
        <f t="shared" si="6658"/>
        <v>6300816.0999999996</v>
      </c>
      <c r="P3466" s="8">
        <f>P3467+P3511</f>
        <v>0</v>
      </c>
      <c r="Q3466" s="8">
        <f>Q3467+Q3511</f>
        <v>0</v>
      </c>
      <c r="R3466" s="8">
        <f>R3467+R3511</f>
        <v>69842.391000000003</v>
      </c>
      <c r="S3466" s="8">
        <f t="shared" ref="S3466" si="6704">S3467+S3511</f>
        <v>0</v>
      </c>
      <c r="T3466" s="8">
        <f>T3467+T3511</f>
        <v>5187</v>
      </c>
      <c r="U3466" s="8">
        <f>U3467+U3511</f>
        <v>0</v>
      </c>
      <c r="V3466" s="8">
        <f>V3467+V3511</f>
        <v>-4019.8560000000002</v>
      </c>
      <c r="W3466" s="8">
        <f t="shared" ref="W3466:AF3466" si="6705">W3467+W3511</f>
        <v>0</v>
      </c>
      <c r="X3466" s="8">
        <f>X3467+X3511</f>
        <v>0</v>
      </c>
      <c r="Y3466" s="8">
        <f>Y3467+Y3511</f>
        <v>0</v>
      </c>
      <c r="Z3466" s="8">
        <f>Z3467+Z3511</f>
        <v>0</v>
      </c>
      <c r="AA3466" s="8">
        <f>AA3467+AA3511</f>
        <v>0</v>
      </c>
      <c r="AB3466" s="8">
        <f t="shared" si="6705"/>
        <v>0</v>
      </c>
      <c r="AC3466" s="8">
        <f>AC3467+AC3511</f>
        <v>0</v>
      </c>
      <c r="AD3466" s="8">
        <f>AD3467+AD3511</f>
        <v>0</v>
      </c>
      <c r="AE3466" s="8">
        <f>AE3467+AE3511</f>
        <v>0</v>
      </c>
      <c r="AF3466" s="8">
        <f t="shared" si="6705"/>
        <v>0</v>
      </c>
      <c r="AG3466" s="8">
        <f t="shared" si="6576"/>
        <v>4524122.9349999996</v>
      </c>
      <c r="AH3466" s="8">
        <f t="shared" si="6571"/>
        <v>6512464.2999999998</v>
      </c>
      <c r="AI3466" s="8">
        <f t="shared" si="6572"/>
        <v>6300816.0999999996</v>
      </c>
      <c r="AJ3466" s="8">
        <f>AJ3467+AJ3511</f>
        <v>0</v>
      </c>
      <c r="AK3466" s="16"/>
      <c r="AL3466" s="25"/>
    </row>
    <row r="3467" spans="1:38" s="10" customFormat="1" x14ac:dyDescent="0.3">
      <c r="A3467" s="9" t="s">
        <v>350</v>
      </c>
      <c r="B3467" s="9" t="s">
        <v>34</v>
      </c>
      <c r="C3467" s="9" t="s">
        <v>35</v>
      </c>
      <c r="D3467" s="9"/>
      <c r="E3467" s="9"/>
      <c r="F3467" s="13" t="s">
        <v>536</v>
      </c>
      <c r="G3467" s="11">
        <f>G3468+G3494+G3499</f>
        <v>4621078.9999999991</v>
      </c>
      <c r="H3467" s="11">
        <f>H3468+H3494+H3499</f>
        <v>6486156.2999999998</v>
      </c>
      <c r="I3467" s="11">
        <f>I3468+I3494+I3499</f>
        <v>6286308.0999999996</v>
      </c>
      <c r="J3467" s="11">
        <f t="shared" ref="J3467:L3467" si="6706">J3468+J3494+J3499</f>
        <v>-199273.59999999998</v>
      </c>
      <c r="K3467" s="11">
        <f t="shared" si="6706"/>
        <v>0</v>
      </c>
      <c r="L3467" s="11">
        <f t="shared" si="6706"/>
        <v>0</v>
      </c>
      <c r="M3467" s="11">
        <f t="shared" si="6656"/>
        <v>4421805.3999999994</v>
      </c>
      <c r="N3467" s="11">
        <f t="shared" si="6657"/>
        <v>6486156.2999999998</v>
      </c>
      <c r="O3467" s="11">
        <f t="shared" si="6658"/>
        <v>6286308.0999999996</v>
      </c>
      <c r="P3467" s="11">
        <f>P3468+P3494+P3499</f>
        <v>0</v>
      </c>
      <c r="Q3467" s="11">
        <f>Q3468+Q3494+Q3499</f>
        <v>0</v>
      </c>
      <c r="R3467" s="11">
        <f>R3468+R3494+R3499</f>
        <v>69842.391000000003</v>
      </c>
      <c r="S3467" s="11">
        <f t="shared" ref="S3467" si="6707">S3468+S3494+S3499</f>
        <v>0</v>
      </c>
      <c r="T3467" s="11">
        <f>T3468+T3494+T3499</f>
        <v>5187</v>
      </c>
      <c r="U3467" s="11">
        <f>U3468+U3494+U3499</f>
        <v>0</v>
      </c>
      <c r="V3467" s="11">
        <f>V3468+V3494+V3499</f>
        <v>-4019.8560000000002</v>
      </c>
      <c r="W3467" s="11">
        <f t="shared" ref="W3467:AF3467" si="6708">W3468+W3494+W3499</f>
        <v>0</v>
      </c>
      <c r="X3467" s="11">
        <f>X3468+X3494+X3499</f>
        <v>0</v>
      </c>
      <c r="Y3467" s="11">
        <f>Y3468+Y3494+Y3499</f>
        <v>0</v>
      </c>
      <c r="Z3467" s="11">
        <f>Z3468+Z3494+Z3499</f>
        <v>0</v>
      </c>
      <c r="AA3467" s="11">
        <f>AA3468+AA3494+AA3499</f>
        <v>0</v>
      </c>
      <c r="AB3467" s="11">
        <f t="shared" si="6708"/>
        <v>0</v>
      </c>
      <c r="AC3467" s="11">
        <f>AC3468+AC3494+AC3499</f>
        <v>0</v>
      </c>
      <c r="AD3467" s="11">
        <f>AD3468+AD3494+AD3499</f>
        <v>0</v>
      </c>
      <c r="AE3467" s="11">
        <f>AE3468+AE3494+AE3499</f>
        <v>0</v>
      </c>
      <c r="AF3467" s="11">
        <f t="shared" si="6708"/>
        <v>0</v>
      </c>
      <c r="AG3467" s="11">
        <f t="shared" si="6576"/>
        <v>4492814.9349999996</v>
      </c>
      <c r="AH3467" s="11">
        <f t="shared" si="6571"/>
        <v>6486156.2999999998</v>
      </c>
      <c r="AI3467" s="11">
        <f t="shared" si="6572"/>
        <v>6286308.0999999996</v>
      </c>
      <c r="AJ3467" s="11">
        <f>AJ3468+AJ3494+AJ3499</f>
        <v>0</v>
      </c>
      <c r="AK3467" s="31"/>
      <c r="AL3467" s="26"/>
    </row>
    <row r="3468" spans="1:38" ht="46.8" x14ac:dyDescent="0.3">
      <c r="A3468" s="4" t="s">
        <v>350</v>
      </c>
      <c r="B3468" s="4" t="s">
        <v>34</v>
      </c>
      <c r="C3468" s="4" t="s">
        <v>35</v>
      </c>
      <c r="D3468" s="4" t="s">
        <v>36</v>
      </c>
      <c r="E3468" s="4"/>
      <c r="F3468" s="14" t="s">
        <v>1284</v>
      </c>
      <c r="G3468" s="5">
        <f t="shared" ref="G3468:L3468" si="6709">G3469</f>
        <v>4604975.8</v>
      </c>
      <c r="H3468" s="5">
        <f t="shared" si="6709"/>
        <v>6472066.7999999998</v>
      </c>
      <c r="I3468" s="5">
        <f t="shared" si="6709"/>
        <v>6272218.5999999996</v>
      </c>
      <c r="J3468" s="5">
        <f t="shared" si="6709"/>
        <v>-199273.59999999998</v>
      </c>
      <c r="K3468" s="5">
        <f t="shared" si="6709"/>
        <v>0</v>
      </c>
      <c r="L3468" s="5">
        <f t="shared" si="6709"/>
        <v>0</v>
      </c>
      <c r="M3468" s="5">
        <f t="shared" si="6656"/>
        <v>4405702.2</v>
      </c>
      <c r="N3468" s="5">
        <f t="shared" si="6657"/>
        <v>6472066.7999999998</v>
      </c>
      <c r="O3468" s="5">
        <f t="shared" si="6658"/>
        <v>6272218.5999999996</v>
      </c>
      <c r="P3468" s="5">
        <f t="shared" ref="P3468:V3468" si="6710">P3469</f>
        <v>0</v>
      </c>
      <c r="Q3468" s="5">
        <f t="shared" si="6710"/>
        <v>0</v>
      </c>
      <c r="R3468" s="5">
        <f t="shared" si="6710"/>
        <v>69842.391000000003</v>
      </c>
      <c r="S3468" s="5">
        <f t="shared" si="6710"/>
        <v>0</v>
      </c>
      <c r="T3468" s="5">
        <f t="shared" si="6710"/>
        <v>5187</v>
      </c>
      <c r="U3468" s="5">
        <f t="shared" si="6710"/>
        <v>0</v>
      </c>
      <c r="V3468" s="5">
        <f t="shared" si="6710"/>
        <v>-4019.8560000000002</v>
      </c>
      <c r="W3468" s="5">
        <f t="shared" ref="W3468:AF3468" si="6711">W3469</f>
        <v>0</v>
      </c>
      <c r="X3468" s="5">
        <f t="shared" si="6711"/>
        <v>0</v>
      </c>
      <c r="Y3468" s="5">
        <f t="shared" si="6711"/>
        <v>0</v>
      </c>
      <c r="Z3468" s="5">
        <f t="shared" si="6711"/>
        <v>0</v>
      </c>
      <c r="AA3468" s="5">
        <f t="shared" si="6711"/>
        <v>0</v>
      </c>
      <c r="AB3468" s="5">
        <f t="shared" si="6711"/>
        <v>0</v>
      </c>
      <c r="AC3468" s="5">
        <f t="shared" si="6711"/>
        <v>0</v>
      </c>
      <c r="AD3468" s="5">
        <f t="shared" si="6711"/>
        <v>0</v>
      </c>
      <c r="AE3468" s="5">
        <f t="shared" si="6711"/>
        <v>0</v>
      </c>
      <c r="AF3468" s="5">
        <f t="shared" si="6711"/>
        <v>0</v>
      </c>
      <c r="AG3468" s="5">
        <f t="shared" si="6576"/>
        <v>4476711.7350000003</v>
      </c>
      <c r="AH3468" s="5">
        <f t="shared" si="6571"/>
        <v>6472066.7999999998</v>
      </c>
      <c r="AI3468" s="5">
        <f t="shared" si="6572"/>
        <v>6272218.5999999996</v>
      </c>
      <c r="AJ3468" s="5">
        <f t="shared" ref="AJ3468" si="6712">AJ3469</f>
        <v>0</v>
      </c>
      <c r="AK3468" s="17"/>
      <c r="AL3468" s="27"/>
    </row>
    <row r="3469" spans="1:38" ht="46.8" x14ac:dyDescent="0.3">
      <c r="A3469" s="4" t="s">
        <v>350</v>
      </c>
      <c r="B3469" s="4" t="s">
        <v>34</v>
      </c>
      <c r="C3469" s="4" t="s">
        <v>35</v>
      </c>
      <c r="D3469" s="4" t="s">
        <v>37</v>
      </c>
      <c r="E3469" s="4"/>
      <c r="F3469" s="14" t="s">
        <v>1285</v>
      </c>
      <c r="G3469" s="5">
        <f>G3470+G3486</f>
        <v>4604975.8</v>
      </c>
      <c r="H3469" s="5">
        <f t="shared" ref="H3469:AJ3469" si="6713">H3470+H3486</f>
        <v>6472066.7999999998</v>
      </c>
      <c r="I3469" s="5">
        <f t="shared" si="6713"/>
        <v>6272218.5999999996</v>
      </c>
      <c r="J3469" s="5">
        <f t="shared" ref="J3469:L3469" si="6714">J3470+J3486</f>
        <v>-199273.59999999998</v>
      </c>
      <c r="K3469" s="5">
        <f t="shared" si="6714"/>
        <v>0</v>
      </c>
      <c r="L3469" s="5">
        <f t="shared" si="6714"/>
        <v>0</v>
      </c>
      <c r="M3469" s="5">
        <f t="shared" si="6656"/>
        <v>4405702.2</v>
      </c>
      <c r="N3469" s="5">
        <f t="shared" si="6657"/>
        <v>6472066.7999999998</v>
      </c>
      <c r="O3469" s="5">
        <f t="shared" si="6658"/>
        <v>6272218.5999999996</v>
      </c>
      <c r="P3469" s="5">
        <f t="shared" ref="P3469:V3469" si="6715">P3470+P3486</f>
        <v>0</v>
      </c>
      <c r="Q3469" s="5">
        <f t="shared" ref="Q3469:R3469" si="6716">Q3470+Q3486</f>
        <v>0</v>
      </c>
      <c r="R3469" s="5">
        <f t="shared" si="6716"/>
        <v>69842.391000000003</v>
      </c>
      <c r="S3469" s="5">
        <f t="shared" ref="S3469" si="6717">S3470+S3486</f>
        <v>0</v>
      </c>
      <c r="T3469" s="5">
        <f t="shared" si="6715"/>
        <v>5187</v>
      </c>
      <c r="U3469" s="5">
        <f t="shared" si="6715"/>
        <v>0</v>
      </c>
      <c r="V3469" s="5">
        <f t="shared" si="6715"/>
        <v>-4019.8560000000002</v>
      </c>
      <c r="W3469" s="5">
        <f t="shared" ref="W3469:AF3469" si="6718">W3470+W3486</f>
        <v>0</v>
      </c>
      <c r="X3469" s="5">
        <f t="shared" si="6718"/>
        <v>0</v>
      </c>
      <c r="Y3469" s="5">
        <f t="shared" si="6718"/>
        <v>0</v>
      </c>
      <c r="Z3469" s="5">
        <f t="shared" si="6718"/>
        <v>0</v>
      </c>
      <c r="AA3469" s="5">
        <f t="shared" si="6718"/>
        <v>0</v>
      </c>
      <c r="AB3469" s="5">
        <f t="shared" si="6718"/>
        <v>0</v>
      </c>
      <c r="AC3469" s="5">
        <f t="shared" si="6718"/>
        <v>0</v>
      </c>
      <c r="AD3469" s="5">
        <f t="shared" ref="AD3469" si="6719">AD3470+AD3486</f>
        <v>0</v>
      </c>
      <c r="AE3469" s="5">
        <f t="shared" ref="AE3469" si="6720">AE3470+AE3486</f>
        <v>0</v>
      </c>
      <c r="AF3469" s="5">
        <f t="shared" si="6718"/>
        <v>0</v>
      </c>
      <c r="AG3469" s="5">
        <f t="shared" si="6576"/>
        <v>4476711.7350000003</v>
      </c>
      <c r="AH3469" s="5">
        <f t="shared" si="6571"/>
        <v>6472066.7999999998</v>
      </c>
      <c r="AI3469" s="5">
        <f t="shared" si="6572"/>
        <v>6272218.5999999996</v>
      </c>
      <c r="AJ3469" s="5">
        <f t="shared" si="6713"/>
        <v>0</v>
      </c>
      <c r="AK3469" s="17"/>
      <c r="AL3469" s="27"/>
    </row>
    <row r="3470" spans="1:38" ht="78" x14ac:dyDescent="0.3">
      <c r="A3470" s="4" t="s">
        <v>350</v>
      </c>
      <c r="B3470" s="4" t="s">
        <v>34</v>
      </c>
      <c r="C3470" s="4" t="s">
        <v>35</v>
      </c>
      <c r="D3470" s="4" t="s">
        <v>354</v>
      </c>
      <c r="E3470" s="4"/>
      <c r="F3470" s="14" t="s">
        <v>1286</v>
      </c>
      <c r="G3470" s="5">
        <f>G3471+G3480+G3483+G3474+G3477</f>
        <v>4502092.0999999996</v>
      </c>
      <c r="H3470" s="5">
        <f t="shared" ref="H3470:AJ3470" si="6721">H3471+H3480+H3483+H3474+H3477</f>
        <v>6323771.7999999998</v>
      </c>
      <c r="I3470" s="5">
        <f t="shared" si="6721"/>
        <v>6066441.7999999998</v>
      </c>
      <c r="J3470" s="5">
        <f t="shared" ref="J3470:L3470" si="6722">J3471+J3480+J3483+J3474+J3477</f>
        <v>-199273.59999999998</v>
      </c>
      <c r="K3470" s="5">
        <f t="shared" si="6722"/>
        <v>0</v>
      </c>
      <c r="L3470" s="5">
        <f t="shared" si="6722"/>
        <v>0</v>
      </c>
      <c r="M3470" s="5">
        <f t="shared" si="6656"/>
        <v>4302818.5</v>
      </c>
      <c r="N3470" s="5">
        <f t="shared" si="6657"/>
        <v>6323771.7999999998</v>
      </c>
      <c r="O3470" s="5">
        <f t="shared" si="6658"/>
        <v>6066441.7999999998</v>
      </c>
      <c r="P3470" s="5">
        <f t="shared" ref="P3470:V3470" si="6723">P3471+P3480+P3483+P3474+P3477</f>
        <v>0</v>
      </c>
      <c r="Q3470" s="5">
        <f t="shared" ref="Q3470:R3470" si="6724">Q3471+Q3480+Q3483+Q3474+Q3477</f>
        <v>0</v>
      </c>
      <c r="R3470" s="5">
        <f t="shared" si="6724"/>
        <v>69842.391000000003</v>
      </c>
      <c r="S3470" s="5">
        <f t="shared" ref="S3470" si="6725">S3471+S3480+S3483+S3474+S3477</f>
        <v>0</v>
      </c>
      <c r="T3470" s="5">
        <f t="shared" si="6723"/>
        <v>0</v>
      </c>
      <c r="U3470" s="5">
        <f t="shared" si="6723"/>
        <v>0</v>
      </c>
      <c r="V3470" s="5">
        <f t="shared" si="6723"/>
        <v>-4019.8560000000002</v>
      </c>
      <c r="W3470" s="5">
        <f t="shared" ref="W3470:AF3470" si="6726">W3471+W3480+W3483+W3474+W3477</f>
        <v>0</v>
      </c>
      <c r="X3470" s="5">
        <f t="shared" si="6726"/>
        <v>0</v>
      </c>
      <c r="Y3470" s="5">
        <f t="shared" si="6726"/>
        <v>0</v>
      </c>
      <c r="Z3470" s="5">
        <f t="shared" si="6726"/>
        <v>0</v>
      </c>
      <c r="AA3470" s="5">
        <f t="shared" si="6726"/>
        <v>0</v>
      </c>
      <c r="AB3470" s="5">
        <f t="shared" si="6726"/>
        <v>0</v>
      </c>
      <c r="AC3470" s="5">
        <f t="shared" si="6726"/>
        <v>0</v>
      </c>
      <c r="AD3470" s="5">
        <f t="shared" ref="AD3470" si="6727">AD3471+AD3480+AD3483+AD3474+AD3477</f>
        <v>0</v>
      </c>
      <c r="AE3470" s="5">
        <f t="shared" ref="AE3470" si="6728">AE3471+AE3480+AE3483+AE3474+AE3477</f>
        <v>0</v>
      </c>
      <c r="AF3470" s="5">
        <f t="shared" si="6726"/>
        <v>0</v>
      </c>
      <c r="AG3470" s="5">
        <f t="shared" si="6576"/>
        <v>4368641.0350000001</v>
      </c>
      <c r="AH3470" s="5">
        <f t="shared" si="6571"/>
        <v>6323771.7999999998</v>
      </c>
      <c r="AI3470" s="5">
        <f t="shared" si="6572"/>
        <v>6066441.7999999998</v>
      </c>
      <c r="AJ3470" s="5">
        <f t="shared" si="6721"/>
        <v>0</v>
      </c>
      <c r="AK3470" s="17"/>
      <c r="AL3470" s="27"/>
    </row>
    <row r="3471" spans="1:38" ht="62.4" x14ac:dyDescent="0.3">
      <c r="A3471" s="4" t="s">
        <v>350</v>
      </c>
      <c r="B3471" s="4" t="s">
        <v>34</v>
      </c>
      <c r="C3471" s="4" t="s">
        <v>35</v>
      </c>
      <c r="D3471" s="4" t="s">
        <v>351</v>
      </c>
      <c r="E3471" s="4"/>
      <c r="F3471" s="14" t="s">
        <v>924</v>
      </c>
      <c r="G3471" s="5">
        <f t="shared" ref="G3471:L3472" si="6729">G3472</f>
        <v>3690200</v>
      </c>
      <c r="H3471" s="5">
        <f t="shared" si="6729"/>
        <v>5512657.5</v>
      </c>
      <c r="I3471" s="5">
        <f t="shared" si="6729"/>
        <v>5293795</v>
      </c>
      <c r="J3471" s="5">
        <f t="shared" si="6729"/>
        <v>-189268.5</v>
      </c>
      <c r="K3471" s="5">
        <f t="shared" si="6729"/>
        <v>0</v>
      </c>
      <c r="L3471" s="5">
        <f t="shared" si="6729"/>
        <v>0</v>
      </c>
      <c r="M3471" s="5">
        <f t="shared" si="6656"/>
        <v>3500931.5</v>
      </c>
      <c r="N3471" s="5">
        <f t="shared" si="6657"/>
        <v>5512657.5</v>
      </c>
      <c r="O3471" s="5">
        <f t="shared" si="6658"/>
        <v>5293795</v>
      </c>
      <c r="P3471" s="5">
        <f t="shared" ref="P3471:V3472" si="6730">P3472</f>
        <v>0</v>
      </c>
      <c r="Q3471" s="5">
        <f t="shared" si="6730"/>
        <v>0</v>
      </c>
      <c r="R3471" s="5">
        <f t="shared" si="6730"/>
        <v>0</v>
      </c>
      <c r="S3471" s="5">
        <f t="shared" si="6730"/>
        <v>0</v>
      </c>
      <c r="T3471" s="5">
        <f t="shared" si="6730"/>
        <v>0</v>
      </c>
      <c r="U3471" s="5">
        <f t="shared" si="6730"/>
        <v>0</v>
      </c>
      <c r="V3471" s="5">
        <f t="shared" si="6730"/>
        <v>-4019.8560000000002</v>
      </c>
      <c r="W3471" s="5">
        <f t="shared" ref="W3471:AF3472" si="6731">W3472</f>
        <v>0</v>
      </c>
      <c r="X3471" s="5">
        <f t="shared" si="6731"/>
        <v>0</v>
      </c>
      <c r="Y3471" s="5">
        <f t="shared" si="6731"/>
        <v>0</v>
      </c>
      <c r="Z3471" s="5">
        <f t="shared" si="6731"/>
        <v>0</v>
      </c>
      <c r="AA3471" s="5">
        <f t="shared" si="6731"/>
        <v>0</v>
      </c>
      <c r="AB3471" s="5">
        <f t="shared" si="6731"/>
        <v>0</v>
      </c>
      <c r="AC3471" s="5">
        <f t="shared" si="6731"/>
        <v>0</v>
      </c>
      <c r="AD3471" s="5">
        <f t="shared" si="6731"/>
        <v>0</v>
      </c>
      <c r="AE3471" s="5">
        <f t="shared" si="6731"/>
        <v>0</v>
      </c>
      <c r="AF3471" s="5">
        <f t="shared" si="6731"/>
        <v>0</v>
      </c>
      <c r="AG3471" s="5">
        <f t="shared" si="6576"/>
        <v>3496911.6439999999</v>
      </c>
      <c r="AH3471" s="5">
        <f t="shared" si="6571"/>
        <v>5512657.5</v>
      </c>
      <c r="AI3471" s="5">
        <f t="shared" si="6572"/>
        <v>5293795</v>
      </c>
      <c r="AJ3471" s="5">
        <f t="shared" ref="AJ3471:AJ3472" si="6732">AJ3472</f>
        <v>0</v>
      </c>
      <c r="AK3471" s="17"/>
      <c r="AL3471" s="27"/>
    </row>
    <row r="3472" spans="1:38" ht="31.2" x14ac:dyDescent="0.3">
      <c r="A3472" s="4" t="s">
        <v>350</v>
      </c>
      <c r="B3472" s="4" t="s">
        <v>34</v>
      </c>
      <c r="C3472" s="4" t="s">
        <v>35</v>
      </c>
      <c r="D3472" s="4" t="s">
        <v>351</v>
      </c>
      <c r="E3472" s="4" t="s">
        <v>15</v>
      </c>
      <c r="F3472" s="14" t="s">
        <v>559</v>
      </c>
      <c r="G3472" s="5">
        <f t="shared" si="6729"/>
        <v>3690200</v>
      </c>
      <c r="H3472" s="5">
        <f t="shared" si="6729"/>
        <v>5512657.5</v>
      </c>
      <c r="I3472" s="5">
        <f t="shared" si="6729"/>
        <v>5293795</v>
      </c>
      <c r="J3472" s="5">
        <f t="shared" si="6729"/>
        <v>-189268.5</v>
      </c>
      <c r="K3472" s="5">
        <f t="shared" si="6729"/>
        <v>0</v>
      </c>
      <c r="L3472" s="5">
        <f t="shared" si="6729"/>
        <v>0</v>
      </c>
      <c r="M3472" s="5">
        <f t="shared" si="6656"/>
        <v>3500931.5</v>
      </c>
      <c r="N3472" s="5">
        <f t="shared" si="6657"/>
        <v>5512657.5</v>
      </c>
      <c r="O3472" s="5">
        <f t="shared" si="6658"/>
        <v>5293795</v>
      </c>
      <c r="P3472" s="5">
        <f t="shared" si="6730"/>
        <v>0</v>
      </c>
      <c r="Q3472" s="5">
        <f t="shared" si="6730"/>
        <v>0</v>
      </c>
      <c r="R3472" s="5">
        <f t="shared" si="6730"/>
        <v>0</v>
      </c>
      <c r="S3472" s="5">
        <f t="shared" si="6730"/>
        <v>0</v>
      </c>
      <c r="T3472" s="5">
        <f t="shared" si="6730"/>
        <v>0</v>
      </c>
      <c r="U3472" s="5">
        <f t="shared" si="6730"/>
        <v>0</v>
      </c>
      <c r="V3472" s="5">
        <f t="shared" si="6730"/>
        <v>-4019.8560000000002</v>
      </c>
      <c r="W3472" s="5">
        <f t="shared" si="6731"/>
        <v>0</v>
      </c>
      <c r="X3472" s="5">
        <f t="shared" si="6731"/>
        <v>0</v>
      </c>
      <c r="Y3472" s="5">
        <f t="shared" si="6731"/>
        <v>0</v>
      </c>
      <c r="Z3472" s="5">
        <f t="shared" si="6731"/>
        <v>0</v>
      </c>
      <c r="AA3472" s="5">
        <f t="shared" si="6731"/>
        <v>0</v>
      </c>
      <c r="AB3472" s="5">
        <f t="shared" si="6731"/>
        <v>0</v>
      </c>
      <c r="AC3472" s="5">
        <f t="shared" si="6731"/>
        <v>0</v>
      </c>
      <c r="AD3472" s="5">
        <f t="shared" si="6731"/>
        <v>0</v>
      </c>
      <c r="AE3472" s="5">
        <f t="shared" si="6731"/>
        <v>0</v>
      </c>
      <c r="AF3472" s="5">
        <f t="shared" si="6731"/>
        <v>0</v>
      </c>
      <c r="AG3472" s="5">
        <f t="shared" si="6576"/>
        <v>3496911.6439999999</v>
      </c>
      <c r="AH3472" s="5">
        <f t="shared" ref="AH3472:AH3535" si="6733">N3472+X3472+Y3472+Z3472+AA3472+AB3472</f>
        <v>5512657.5</v>
      </c>
      <c r="AI3472" s="5">
        <f t="shared" ref="AI3472:AI3535" si="6734">O3472+AC3472+AD3472+AE3472+AF3472</f>
        <v>5293795</v>
      </c>
      <c r="AJ3472" s="5">
        <f t="shared" si="6732"/>
        <v>0</v>
      </c>
      <c r="AK3472" s="17"/>
      <c r="AL3472" s="27"/>
    </row>
    <row r="3473" spans="1:38" ht="31.2" x14ac:dyDescent="0.3">
      <c r="A3473" s="4" t="s">
        <v>350</v>
      </c>
      <c r="B3473" s="4" t="s">
        <v>34</v>
      </c>
      <c r="C3473" s="4" t="s">
        <v>35</v>
      </c>
      <c r="D3473" s="4" t="s">
        <v>351</v>
      </c>
      <c r="E3473" s="4" t="s">
        <v>16</v>
      </c>
      <c r="F3473" s="14" t="s">
        <v>560</v>
      </c>
      <c r="G3473" s="5">
        <v>3690200</v>
      </c>
      <c r="H3473" s="5">
        <v>5512657.5</v>
      </c>
      <c r="I3473" s="5">
        <v>5293795</v>
      </c>
      <c r="J3473" s="5">
        <v>-189268.5</v>
      </c>
      <c r="K3473" s="5"/>
      <c r="L3473" s="5"/>
      <c r="M3473" s="5">
        <f t="shared" si="6656"/>
        <v>3500931.5</v>
      </c>
      <c r="N3473" s="5">
        <f t="shared" si="6657"/>
        <v>5512657.5</v>
      </c>
      <c r="O3473" s="5">
        <f t="shared" si="6658"/>
        <v>5293795</v>
      </c>
      <c r="P3473" s="5"/>
      <c r="Q3473" s="5"/>
      <c r="R3473" s="5"/>
      <c r="S3473" s="5"/>
      <c r="T3473" s="5"/>
      <c r="U3473" s="5"/>
      <c r="V3473" s="5">
        <v>-4019.8560000000002</v>
      </c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>
        <f t="shared" ref="AG3473:AG3536" si="6735">M3473+P3473+Q3473+R3473+S3473+T3473+U3473+V3473+W3473</f>
        <v>3496911.6439999999</v>
      </c>
      <c r="AH3473" s="5">
        <f t="shared" si="6733"/>
        <v>5512657.5</v>
      </c>
      <c r="AI3473" s="5">
        <f t="shared" si="6734"/>
        <v>5293795</v>
      </c>
      <c r="AJ3473" s="5"/>
      <c r="AK3473" s="17"/>
      <c r="AL3473" s="27" t="s">
        <v>1420</v>
      </c>
    </row>
    <row r="3474" spans="1:38" ht="62.4" x14ac:dyDescent="0.3">
      <c r="A3474" s="4" t="s">
        <v>350</v>
      </c>
      <c r="B3474" s="4" t="s">
        <v>34</v>
      </c>
      <c r="C3474" s="4" t="s">
        <v>35</v>
      </c>
      <c r="D3474" s="4" t="s">
        <v>927</v>
      </c>
      <c r="E3474" s="4"/>
      <c r="F3474" s="14" t="s">
        <v>928</v>
      </c>
      <c r="G3474" s="5">
        <f t="shared" ref="G3474:L3475" si="6736">G3475</f>
        <v>741500</v>
      </c>
      <c r="H3474" s="5">
        <f t="shared" si="6736"/>
        <v>788637.5</v>
      </c>
      <c r="I3474" s="5">
        <f t="shared" si="6736"/>
        <v>750170</v>
      </c>
      <c r="J3474" s="5">
        <f t="shared" si="6736"/>
        <v>-12889.8</v>
      </c>
      <c r="K3474" s="5">
        <f t="shared" si="6736"/>
        <v>0</v>
      </c>
      <c r="L3474" s="5">
        <f t="shared" si="6736"/>
        <v>0</v>
      </c>
      <c r="M3474" s="5">
        <f t="shared" si="6656"/>
        <v>728610.2</v>
      </c>
      <c r="N3474" s="5">
        <f t="shared" si="6657"/>
        <v>788637.5</v>
      </c>
      <c r="O3474" s="5">
        <f t="shared" si="6658"/>
        <v>750170</v>
      </c>
      <c r="P3474" s="5">
        <f t="shared" ref="P3474:V3475" si="6737">P3475</f>
        <v>0</v>
      </c>
      <c r="Q3474" s="5">
        <f t="shared" si="6737"/>
        <v>0</v>
      </c>
      <c r="R3474" s="5">
        <f t="shared" si="6737"/>
        <v>69842.391000000003</v>
      </c>
      <c r="S3474" s="5">
        <f t="shared" si="6737"/>
        <v>0</v>
      </c>
      <c r="T3474" s="5">
        <f t="shared" si="6737"/>
        <v>0</v>
      </c>
      <c r="U3474" s="5">
        <f t="shared" si="6737"/>
        <v>0</v>
      </c>
      <c r="V3474" s="5">
        <f t="shared" si="6737"/>
        <v>0</v>
      </c>
      <c r="W3474" s="5">
        <f t="shared" ref="W3474:AF3475" si="6738">W3475</f>
        <v>0</v>
      </c>
      <c r="X3474" s="5">
        <f t="shared" si="6738"/>
        <v>0</v>
      </c>
      <c r="Y3474" s="5">
        <f t="shared" si="6738"/>
        <v>0</v>
      </c>
      <c r="Z3474" s="5">
        <f t="shared" si="6738"/>
        <v>0</v>
      </c>
      <c r="AA3474" s="5">
        <f t="shared" si="6738"/>
        <v>0</v>
      </c>
      <c r="AB3474" s="5">
        <f t="shared" si="6738"/>
        <v>0</v>
      </c>
      <c r="AC3474" s="5">
        <f t="shared" si="6738"/>
        <v>0</v>
      </c>
      <c r="AD3474" s="5">
        <f t="shared" si="6738"/>
        <v>0</v>
      </c>
      <c r="AE3474" s="5">
        <f t="shared" si="6738"/>
        <v>0</v>
      </c>
      <c r="AF3474" s="5">
        <f t="shared" si="6738"/>
        <v>0</v>
      </c>
      <c r="AG3474" s="5">
        <f t="shared" si="6735"/>
        <v>798452.59100000001</v>
      </c>
      <c r="AH3474" s="5">
        <f t="shared" si="6733"/>
        <v>788637.5</v>
      </c>
      <c r="AI3474" s="5">
        <f t="shared" si="6734"/>
        <v>750170</v>
      </c>
      <c r="AJ3474" s="5">
        <f t="shared" ref="AJ3474:AJ3475" si="6739">AJ3475</f>
        <v>0</v>
      </c>
      <c r="AK3474" s="17"/>
      <c r="AL3474" s="27"/>
    </row>
    <row r="3475" spans="1:38" ht="31.2" x14ac:dyDescent="0.3">
      <c r="A3475" s="4" t="s">
        <v>350</v>
      </c>
      <c r="B3475" s="4" t="s">
        <v>34</v>
      </c>
      <c r="C3475" s="4" t="s">
        <v>35</v>
      </c>
      <c r="D3475" s="4" t="s">
        <v>927</v>
      </c>
      <c r="E3475" s="4" t="s">
        <v>15</v>
      </c>
      <c r="F3475" s="14" t="s">
        <v>559</v>
      </c>
      <c r="G3475" s="5">
        <f t="shared" si="6736"/>
        <v>741500</v>
      </c>
      <c r="H3475" s="5">
        <f t="shared" si="6736"/>
        <v>788637.5</v>
      </c>
      <c r="I3475" s="5">
        <f t="shared" si="6736"/>
        <v>750170</v>
      </c>
      <c r="J3475" s="5">
        <f t="shared" si="6736"/>
        <v>-12889.8</v>
      </c>
      <c r="K3475" s="5">
        <f t="shared" si="6736"/>
        <v>0</v>
      </c>
      <c r="L3475" s="5">
        <f t="shared" si="6736"/>
        <v>0</v>
      </c>
      <c r="M3475" s="5">
        <f t="shared" si="6656"/>
        <v>728610.2</v>
      </c>
      <c r="N3475" s="5">
        <f t="shared" si="6657"/>
        <v>788637.5</v>
      </c>
      <c r="O3475" s="5">
        <f t="shared" si="6658"/>
        <v>750170</v>
      </c>
      <c r="P3475" s="5">
        <f t="shared" si="6737"/>
        <v>0</v>
      </c>
      <c r="Q3475" s="5">
        <f t="shared" si="6737"/>
        <v>0</v>
      </c>
      <c r="R3475" s="5">
        <f t="shared" si="6737"/>
        <v>69842.391000000003</v>
      </c>
      <c r="S3475" s="5">
        <f t="shared" si="6737"/>
        <v>0</v>
      </c>
      <c r="T3475" s="5">
        <f t="shared" si="6737"/>
        <v>0</v>
      </c>
      <c r="U3475" s="5">
        <f t="shared" si="6737"/>
        <v>0</v>
      </c>
      <c r="V3475" s="5">
        <f t="shared" si="6737"/>
        <v>0</v>
      </c>
      <c r="W3475" s="5">
        <f t="shared" si="6738"/>
        <v>0</v>
      </c>
      <c r="X3475" s="5">
        <f t="shared" si="6738"/>
        <v>0</v>
      </c>
      <c r="Y3475" s="5">
        <f t="shared" si="6738"/>
        <v>0</v>
      </c>
      <c r="Z3475" s="5">
        <f t="shared" si="6738"/>
        <v>0</v>
      </c>
      <c r="AA3475" s="5">
        <f t="shared" si="6738"/>
        <v>0</v>
      </c>
      <c r="AB3475" s="5">
        <f t="shared" si="6738"/>
        <v>0</v>
      </c>
      <c r="AC3475" s="5">
        <f t="shared" si="6738"/>
        <v>0</v>
      </c>
      <c r="AD3475" s="5">
        <f t="shared" si="6738"/>
        <v>0</v>
      </c>
      <c r="AE3475" s="5">
        <f t="shared" si="6738"/>
        <v>0</v>
      </c>
      <c r="AF3475" s="5">
        <f t="shared" si="6738"/>
        <v>0</v>
      </c>
      <c r="AG3475" s="5">
        <f t="shared" si="6735"/>
        <v>798452.59100000001</v>
      </c>
      <c r="AH3475" s="5">
        <f t="shared" si="6733"/>
        <v>788637.5</v>
      </c>
      <c r="AI3475" s="5">
        <f t="shared" si="6734"/>
        <v>750170</v>
      </c>
      <c r="AJ3475" s="5">
        <f t="shared" si="6739"/>
        <v>0</v>
      </c>
      <c r="AK3475" s="17"/>
      <c r="AL3475" s="27"/>
    </row>
    <row r="3476" spans="1:38" ht="31.2" x14ac:dyDescent="0.3">
      <c r="A3476" s="4" t="s">
        <v>350</v>
      </c>
      <c r="B3476" s="4" t="s">
        <v>34</v>
      </c>
      <c r="C3476" s="4" t="s">
        <v>35</v>
      </c>
      <c r="D3476" s="4" t="s">
        <v>927</v>
      </c>
      <c r="E3476" s="4" t="s">
        <v>16</v>
      </c>
      <c r="F3476" s="14" t="s">
        <v>560</v>
      </c>
      <c r="G3476" s="5">
        <v>741500</v>
      </c>
      <c r="H3476" s="5">
        <v>788637.5</v>
      </c>
      <c r="I3476" s="5">
        <v>750170</v>
      </c>
      <c r="J3476" s="5">
        <v>-12889.8</v>
      </c>
      <c r="K3476" s="5"/>
      <c r="L3476" s="5"/>
      <c r="M3476" s="5">
        <f t="shared" si="6656"/>
        <v>728610.2</v>
      </c>
      <c r="N3476" s="5">
        <f t="shared" si="6657"/>
        <v>788637.5</v>
      </c>
      <c r="O3476" s="5">
        <f t="shared" si="6658"/>
        <v>750170</v>
      </c>
      <c r="P3476" s="5"/>
      <c r="Q3476" s="5"/>
      <c r="R3476" s="5">
        <v>69842.391000000003</v>
      </c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>
        <f t="shared" si="6735"/>
        <v>798452.59100000001</v>
      </c>
      <c r="AH3476" s="5">
        <f t="shared" si="6733"/>
        <v>788637.5</v>
      </c>
      <c r="AI3476" s="5">
        <f t="shared" si="6734"/>
        <v>750170</v>
      </c>
      <c r="AJ3476" s="5"/>
      <c r="AK3476" s="17"/>
      <c r="AL3476" s="27" t="s">
        <v>22</v>
      </c>
    </row>
    <row r="3477" spans="1:38" ht="78" x14ac:dyDescent="0.3">
      <c r="A3477" s="4" t="s">
        <v>350</v>
      </c>
      <c r="B3477" s="4" t="s">
        <v>34</v>
      </c>
      <c r="C3477" s="4" t="s">
        <v>35</v>
      </c>
      <c r="D3477" s="4" t="s">
        <v>1387</v>
      </c>
      <c r="E3477" s="4"/>
      <c r="F3477" s="14" t="s">
        <v>1386</v>
      </c>
      <c r="G3477" s="5">
        <f t="shared" ref="G3477:L3478" si="6740">G3478</f>
        <v>95</v>
      </c>
      <c r="H3477" s="5">
        <f t="shared" si="6740"/>
        <v>95</v>
      </c>
      <c r="I3477" s="5">
        <f t="shared" si="6740"/>
        <v>95</v>
      </c>
      <c r="J3477" s="5">
        <f t="shared" si="6740"/>
        <v>0</v>
      </c>
      <c r="K3477" s="5">
        <f t="shared" si="6740"/>
        <v>0</v>
      </c>
      <c r="L3477" s="5">
        <f t="shared" si="6740"/>
        <v>0</v>
      </c>
      <c r="M3477" s="5">
        <f t="shared" si="6656"/>
        <v>95</v>
      </c>
      <c r="N3477" s="5">
        <f t="shared" si="6657"/>
        <v>95</v>
      </c>
      <c r="O3477" s="5">
        <f t="shared" si="6658"/>
        <v>95</v>
      </c>
      <c r="P3477" s="5">
        <f t="shared" ref="P3477:V3478" si="6741">P3478</f>
        <v>0</v>
      </c>
      <c r="Q3477" s="5">
        <f t="shared" si="6741"/>
        <v>0</v>
      </c>
      <c r="R3477" s="5">
        <f t="shared" si="6741"/>
        <v>0</v>
      </c>
      <c r="S3477" s="5">
        <f t="shared" si="6741"/>
        <v>0</v>
      </c>
      <c r="T3477" s="5">
        <f t="shared" si="6741"/>
        <v>0</v>
      </c>
      <c r="U3477" s="5">
        <f t="shared" si="6741"/>
        <v>0</v>
      </c>
      <c r="V3477" s="5">
        <f t="shared" si="6741"/>
        <v>0</v>
      </c>
      <c r="W3477" s="5">
        <f t="shared" ref="W3477:AF3478" si="6742">W3478</f>
        <v>0</v>
      </c>
      <c r="X3477" s="5">
        <f t="shared" si="6742"/>
        <v>0</v>
      </c>
      <c r="Y3477" s="5">
        <f t="shared" si="6742"/>
        <v>0</v>
      </c>
      <c r="Z3477" s="5">
        <f t="shared" si="6742"/>
        <v>0</v>
      </c>
      <c r="AA3477" s="5">
        <f t="shared" si="6742"/>
        <v>0</v>
      </c>
      <c r="AB3477" s="5">
        <f t="shared" si="6742"/>
        <v>0</v>
      </c>
      <c r="AC3477" s="5">
        <f t="shared" si="6742"/>
        <v>0</v>
      </c>
      <c r="AD3477" s="5">
        <f t="shared" si="6742"/>
        <v>0</v>
      </c>
      <c r="AE3477" s="5">
        <f t="shared" si="6742"/>
        <v>0</v>
      </c>
      <c r="AF3477" s="5">
        <f t="shared" si="6742"/>
        <v>0</v>
      </c>
      <c r="AG3477" s="5">
        <f t="shared" si="6735"/>
        <v>95</v>
      </c>
      <c r="AH3477" s="5">
        <f t="shared" si="6733"/>
        <v>95</v>
      </c>
      <c r="AI3477" s="5">
        <f t="shared" si="6734"/>
        <v>95</v>
      </c>
      <c r="AJ3477" s="5">
        <f t="shared" ref="AJ3477:AJ3478" si="6743">AJ3478</f>
        <v>0</v>
      </c>
      <c r="AK3477" s="17"/>
      <c r="AL3477" s="27"/>
    </row>
    <row r="3478" spans="1:38" ht="31.2" x14ac:dyDescent="0.3">
      <c r="A3478" s="4" t="s">
        <v>350</v>
      </c>
      <c r="B3478" s="4" t="s">
        <v>34</v>
      </c>
      <c r="C3478" s="4" t="s">
        <v>35</v>
      </c>
      <c r="D3478" s="4" t="s">
        <v>1387</v>
      </c>
      <c r="E3478" s="4" t="s">
        <v>15</v>
      </c>
      <c r="F3478" s="14" t="s">
        <v>559</v>
      </c>
      <c r="G3478" s="5">
        <f t="shared" si="6740"/>
        <v>95</v>
      </c>
      <c r="H3478" s="5">
        <f t="shared" si="6740"/>
        <v>95</v>
      </c>
      <c r="I3478" s="5">
        <f t="shared" si="6740"/>
        <v>95</v>
      </c>
      <c r="J3478" s="5">
        <f t="shared" si="6740"/>
        <v>0</v>
      </c>
      <c r="K3478" s="5">
        <f t="shared" si="6740"/>
        <v>0</v>
      </c>
      <c r="L3478" s="5">
        <f t="shared" si="6740"/>
        <v>0</v>
      </c>
      <c r="M3478" s="5">
        <f t="shared" si="6656"/>
        <v>95</v>
      </c>
      <c r="N3478" s="5">
        <f t="shared" si="6657"/>
        <v>95</v>
      </c>
      <c r="O3478" s="5">
        <f t="shared" si="6658"/>
        <v>95</v>
      </c>
      <c r="P3478" s="5">
        <f t="shared" si="6741"/>
        <v>0</v>
      </c>
      <c r="Q3478" s="5">
        <f t="shared" si="6741"/>
        <v>0</v>
      </c>
      <c r="R3478" s="5">
        <f t="shared" si="6741"/>
        <v>0</v>
      </c>
      <c r="S3478" s="5">
        <f t="shared" si="6741"/>
        <v>0</v>
      </c>
      <c r="T3478" s="5">
        <f t="shared" si="6741"/>
        <v>0</v>
      </c>
      <c r="U3478" s="5">
        <f t="shared" si="6741"/>
        <v>0</v>
      </c>
      <c r="V3478" s="5">
        <f t="shared" si="6741"/>
        <v>0</v>
      </c>
      <c r="W3478" s="5">
        <f t="shared" si="6742"/>
        <v>0</v>
      </c>
      <c r="X3478" s="5">
        <f t="shared" si="6742"/>
        <v>0</v>
      </c>
      <c r="Y3478" s="5">
        <f t="shared" si="6742"/>
        <v>0</v>
      </c>
      <c r="Z3478" s="5">
        <f t="shared" si="6742"/>
        <v>0</v>
      </c>
      <c r="AA3478" s="5">
        <f t="shared" si="6742"/>
        <v>0</v>
      </c>
      <c r="AB3478" s="5">
        <f t="shared" si="6742"/>
        <v>0</v>
      </c>
      <c r="AC3478" s="5">
        <f t="shared" si="6742"/>
        <v>0</v>
      </c>
      <c r="AD3478" s="5">
        <f t="shared" si="6742"/>
        <v>0</v>
      </c>
      <c r="AE3478" s="5">
        <f t="shared" si="6742"/>
        <v>0</v>
      </c>
      <c r="AF3478" s="5">
        <f t="shared" si="6742"/>
        <v>0</v>
      </c>
      <c r="AG3478" s="5">
        <f t="shared" si="6735"/>
        <v>95</v>
      </c>
      <c r="AH3478" s="5">
        <f t="shared" si="6733"/>
        <v>95</v>
      </c>
      <c r="AI3478" s="5">
        <f t="shared" si="6734"/>
        <v>95</v>
      </c>
      <c r="AJ3478" s="5">
        <f t="shared" si="6743"/>
        <v>0</v>
      </c>
      <c r="AK3478" s="17"/>
      <c r="AL3478" s="27"/>
    </row>
    <row r="3479" spans="1:38" ht="31.2" x14ac:dyDescent="0.3">
      <c r="A3479" s="4" t="s">
        <v>350</v>
      </c>
      <c r="B3479" s="4" t="s">
        <v>34</v>
      </c>
      <c r="C3479" s="4" t="s">
        <v>35</v>
      </c>
      <c r="D3479" s="4" t="s">
        <v>1387</v>
      </c>
      <c r="E3479" s="4" t="s">
        <v>16</v>
      </c>
      <c r="F3479" s="14" t="s">
        <v>560</v>
      </c>
      <c r="G3479" s="5">
        <v>95</v>
      </c>
      <c r="H3479" s="5">
        <v>95</v>
      </c>
      <c r="I3479" s="5">
        <v>95</v>
      </c>
      <c r="J3479" s="5"/>
      <c r="K3479" s="5"/>
      <c r="L3479" s="5"/>
      <c r="M3479" s="5">
        <f t="shared" si="6656"/>
        <v>95</v>
      </c>
      <c r="N3479" s="5">
        <f t="shared" si="6657"/>
        <v>95</v>
      </c>
      <c r="O3479" s="5">
        <f t="shared" si="6658"/>
        <v>95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>
        <f t="shared" si="6735"/>
        <v>95</v>
      </c>
      <c r="AH3479" s="5">
        <f t="shared" si="6733"/>
        <v>95</v>
      </c>
      <c r="AI3479" s="5">
        <f t="shared" si="6734"/>
        <v>95</v>
      </c>
      <c r="AJ3479" s="5"/>
      <c r="AK3479" s="17"/>
      <c r="AL3479" s="27"/>
    </row>
    <row r="3480" spans="1:38" ht="62.4" x14ac:dyDescent="0.3">
      <c r="A3480" s="4" t="s">
        <v>350</v>
      </c>
      <c r="B3480" s="4" t="s">
        <v>34</v>
      </c>
      <c r="C3480" s="4" t="s">
        <v>35</v>
      </c>
      <c r="D3480" s="4" t="s">
        <v>1050</v>
      </c>
      <c r="E3480" s="4"/>
      <c r="F3480" s="14" t="s">
        <v>1287</v>
      </c>
      <c r="G3480" s="5">
        <f t="shared" ref="G3480:L3481" si="6744">G3481</f>
        <v>22381.8</v>
      </c>
      <c r="H3480" s="5">
        <f t="shared" si="6744"/>
        <v>22381.8</v>
      </c>
      <c r="I3480" s="5">
        <f t="shared" si="6744"/>
        <v>22381.8</v>
      </c>
      <c r="J3480" s="5">
        <f t="shared" si="6744"/>
        <v>0</v>
      </c>
      <c r="K3480" s="5">
        <f t="shared" si="6744"/>
        <v>0</v>
      </c>
      <c r="L3480" s="5">
        <f t="shared" si="6744"/>
        <v>0</v>
      </c>
      <c r="M3480" s="5">
        <f t="shared" si="6656"/>
        <v>22381.8</v>
      </c>
      <c r="N3480" s="5">
        <f t="shared" si="6657"/>
        <v>22381.8</v>
      </c>
      <c r="O3480" s="5">
        <f t="shared" si="6658"/>
        <v>22381.8</v>
      </c>
      <c r="P3480" s="5">
        <f t="shared" ref="P3480:V3481" si="6745">P3481</f>
        <v>0</v>
      </c>
      <c r="Q3480" s="5">
        <f t="shared" si="6745"/>
        <v>0</v>
      </c>
      <c r="R3480" s="5">
        <f t="shared" si="6745"/>
        <v>0</v>
      </c>
      <c r="S3480" s="5">
        <f t="shared" si="6745"/>
        <v>0</v>
      </c>
      <c r="T3480" s="5">
        <f t="shared" si="6745"/>
        <v>0</v>
      </c>
      <c r="U3480" s="5">
        <f t="shared" si="6745"/>
        <v>0</v>
      </c>
      <c r="V3480" s="5">
        <f t="shared" si="6745"/>
        <v>0</v>
      </c>
      <c r="W3480" s="5">
        <f t="shared" ref="W3480:AF3481" si="6746">W3481</f>
        <v>0</v>
      </c>
      <c r="X3480" s="5">
        <f t="shared" si="6746"/>
        <v>0</v>
      </c>
      <c r="Y3480" s="5">
        <f t="shared" si="6746"/>
        <v>0</v>
      </c>
      <c r="Z3480" s="5">
        <f t="shared" si="6746"/>
        <v>0</v>
      </c>
      <c r="AA3480" s="5">
        <f t="shared" si="6746"/>
        <v>0</v>
      </c>
      <c r="AB3480" s="5">
        <f t="shared" si="6746"/>
        <v>0</v>
      </c>
      <c r="AC3480" s="5">
        <f t="shared" si="6746"/>
        <v>0</v>
      </c>
      <c r="AD3480" s="5">
        <f t="shared" si="6746"/>
        <v>0</v>
      </c>
      <c r="AE3480" s="5">
        <f t="shared" si="6746"/>
        <v>0</v>
      </c>
      <c r="AF3480" s="5">
        <f t="shared" si="6746"/>
        <v>0</v>
      </c>
      <c r="AG3480" s="5">
        <f t="shared" si="6735"/>
        <v>22381.8</v>
      </c>
      <c r="AH3480" s="5">
        <f t="shared" si="6733"/>
        <v>22381.8</v>
      </c>
      <c r="AI3480" s="5">
        <f t="shared" si="6734"/>
        <v>22381.8</v>
      </c>
      <c r="AJ3480" s="5">
        <f t="shared" ref="AJ3480:AJ3481" si="6747">AJ3481</f>
        <v>0</v>
      </c>
      <c r="AK3480" s="17"/>
      <c r="AL3480" s="27"/>
    </row>
    <row r="3481" spans="1:38" ht="31.2" x14ac:dyDescent="0.3">
      <c r="A3481" s="4" t="s">
        <v>350</v>
      </c>
      <c r="B3481" s="4" t="s">
        <v>34</v>
      </c>
      <c r="C3481" s="4" t="s">
        <v>35</v>
      </c>
      <c r="D3481" s="4" t="s">
        <v>1050</v>
      </c>
      <c r="E3481" s="4" t="s">
        <v>15</v>
      </c>
      <c r="F3481" s="14" t="s">
        <v>559</v>
      </c>
      <c r="G3481" s="5">
        <f t="shared" si="6744"/>
        <v>22381.8</v>
      </c>
      <c r="H3481" s="5">
        <f t="shared" si="6744"/>
        <v>22381.8</v>
      </c>
      <c r="I3481" s="5">
        <f t="shared" si="6744"/>
        <v>22381.8</v>
      </c>
      <c r="J3481" s="5">
        <f t="shared" si="6744"/>
        <v>0</v>
      </c>
      <c r="K3481" s="5">
        <f t="shared" si="6744"/>
        <v>0</v>
      </c>
      <c r="L3481" s="5">
        <f t="shared" si="6744"/>
        <v>0</v>
      </c>
      <c r="M3481" s="5">
        <f t="shared" si="6656"/>
        <v>22381.8</v>
      </c>
      <c r="N3481" s="5">
        <f t="shared" si="6657"/>
        <v>22381.8</v>
      </c>
      <c r="O3481" s="5">
        <f t="shared" si="6658"/>
        <v>22381.8</v>
      </c>
      <c r="P3481" s="5">
        <f t="shared" si="6745"/>
        <v>0</v>
      </c>
      <c r="Q3481" s="5">
        <f t="shared" si="6745"/>
        <v>0</v>
      </c>
      <c r="R3481" s="5">
        <f t="shared" si="6745"/>
        <v>0</v>
      </c>
      <c r="S3481" s="5">
        <f t="shared" si="6745"/>
        <v>0</v>
      </c>
      <c r="T3481" s="5">
        <f t="shared" si="6745"/>
        <v>0</v>
      </c>
      <c r="U3481" s="5">
        <f t="shared" si="6745"/>
        <v>0</v>
      </c>
      <c r="V3481" s="5">
        <f t="shared" si="6745"/>
        <v>0</v>
      </c>
      <c r="W3481" s="5">
        <f t="shared" si="6746"/>
        <v>0</v>
      </c>
      <c r="X3481" s="5">
        <f t="shared" si="6746"/>
        <v>0</v>
      </c>
      <c r="Y3481" s="5">
        <f t="shared" si="6746"/>
        <v>0</v>
      </c>
      <c r="Z3481" s="5">
        <f t="shared" si="6746"/>
        <v>0</v>
      </c>
      <c r="AA3481" s="5">
        <f t="shared" si="6746"/>
        <v>0</v>
      </c>
      <c r="AB3481" s="5">
        <f t="shared" si="6746"/>
        <v>0</v>
      </c>
      <c r="AC3481" s="5">
        <f t="shared" si="6746"/>
        <v>0</v>
      </c>
      <c r="AD3481" s="5">
        <f t="shared" si="6746"/>
        <v>0</v>
      </c>
      <c r="AE3481" s="5">
        <f t="shared" si="6746"/>
        <v>0</v>
      </c>
      <c r="AF3481" s="5">
        <f t="shared" si="6746"/>
        <v>0</v>
      </c>
      <c r="AG3481" s="5">
        <f t="shared" si="6735"/>
        <v>22381.8</v>
      </c>
      <c r="AH3481" s="5">
        <f t="shared" si="6733"/>
        <v>22381.8</v>
      </c>
      <c r="AI3481" s="5">
        <f t="shared" si="6734"/>
        <v>22381.8</v>
      </c>
      <c r="AJ3481" s="5">
        <f t="shared" si="6747"/>
        <v>0</v>
      </c>
      <c r="AK3481" s="17"/>
      <c r="AL3481" s="27"/>
    </row>
    <row r="3482" spans="1:38" ht="31.2" x14ac:dyDescent="0.3">
      <c r="A3482" s="4" t="s">
        <v>350</v>
      </c>
      <c r="B3482" s="4" t="s">
        <v>34</v>
      </c>
      <c r="C3482" s="4" t="s">
        <v>35</v>
      </c>
      <c r="D3482" s="4" t="s">
        <v>1050</v>
      </c>
      <c r="E3482" s="4" t="s">
        <v>16</v>
      </c>
      <c r="F3482" s="14" t="s">
        <v>560</v>
      </c>
      <c r="G3482" s="5">
        <v>22381.8</v>
      </c>
      <c r="H3482" s="5">
        <v>22381.8</v>
      </c>
      <c r="I3482" s="5">
        <v>22381.8</v>
      </c>
      <c r="J3482" s="5"/>
      <c r="K3482" s="5"/>
      <c r="L3482" s="5"/>
      <c r="M3482" s="5">
        <f t="shared" si="6656"/>
        <v>22381.8</v>
      </c>
      <c r="N3482" s="5">
        <f t="shared" si="6657"/>
        <v>22381.8</v>
      </c>
      <c r="O3482" s="5">
        <f t="shared" si="6658"/>
        <v>22381.8</v>
      </c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>
        <f t="shared" si="6735"/>
        <v>22381.8</v>
      </c>
      <c r="AH3482" s="5">
        <f t="shared" si="6733"/>
        <v>22381.8</v>
      </c>
      <c r="AI3482" s="5">
        <f t="shared" si="6734"/>
        <v>22381.8</v>
      </c>
      <c r="AJ3482" s="5"/>
      <c r="AK3482" s="17"/>
      <c r="AL3482" s="27"/>
    </row>
    <row r="3483" spans="1:38" ht="46.8" x14ac:dyDescent="0.3">
      <c r="A3483" s="4" t="s">
        <v>350</v>
      </c>
      <c r="B3483" s="4" t="s">
        <v>34</v>
      </c>
      <c r="C3483" s="4" t="s">
        <v>35</v>
      </c>
      <c r="D3483" s="4" t="s">
        <v>352</v>
      </c>
      <c r="E3483" s="4"/>
      <c r="F3483" s="14" t="s">
        <v>654</v>
      </c>
      <c r="G3483" s="5">
        <f t="shared" ref="G3483:L3484" si="6748">G3484</f>
        <v>47915.3</v>
      </c>
      <c r="H3483" s="5">
        <f t="shared" si="6748"/>
        <v>0</v>
      </c>
      <c r="I3483" s="5">
        <f t="shared" si="6748"/>
        <v>0</v>
      </c>
      <c r="J3483" s="5">
        <f t="shared" si="6748"/>
        <v>2884.7</v>
      </c>
      <c r="K3483" s="5">
        <f t="shared" si="6748"/>
        <v>0</v>
      </c>
      <c r="L3483" s="5">
        <f t="shared" si="6748"/>
        <v>0</v>
      </c>
      <c r="M3483" s="5">
        <f t="shared" si="6656"/>
        <v>50800</v>
      </c>
      <c r="N3483" s="5">
        <f t="shared" si="6657"/>
        <v>0</v>
      </c>
      <c r="O3483" s="5">
        <f t="shared" si="6658"/>
        <v>0</v>
      </c>
      <c r="P3483" s="5">
        <f t="shared" ref="P3483:V3484" si="6749">P3484</f>
        <v>0</v>
      </c>
      <c r="Q3483" s="5">
        <f t="shared" si="6749"/>
        <v>0</v>
      </c>
      <c r="R3483" s="5">
        <f t="shared" si="6749"/>
        <v>0</v>
      </c>
      <c r="S3483" s="5">
        <f t="shared" si="6749"/>
        <v>0</v>
      </c>
      <c r="T3483" s="5">
        <f t="shared" si="6749"/>
        <v>0</v>
      </c>
      <c r="U3483" s="5">
        <f t="shared" si="6749"/>
        <v>0</v>
      </c>
      <c r="V3483" s="5">
        <f t="shared" si="6749"/>
        <v>0</v>
      </c>
      <c r="W3483" s="5">
        <f t="shared" ref="W3483:AF3484" si="6750">W3484</f>
        <v>0</v>
      </c>
      <c r="X3483" s="5">
        <f t="shared" si="6750"/>
        <v>0</v>
      </c>
      <c r="Y3483" s="5">
        <f t="shared" si="6750"/>
        <v>0</v>
      </c>
      <c r="Z3483" s="5">
        <f t="shared" si="6750"/>
        <v>0</v>
      </c>
      <c r="AA3483" s="5">
        <f t="shared" si="6750"/>
        <v>0</v>
      </c>
      <c r="AB3483" s="5">
        <f t="shared" si="6750"/>
        <v>0</v>
      </c>
      <c r="AC3483" s="5">
        <f t="shared" si="6750"/>
        <v>0</v>
      </c>
      <c r="AD3483" s="5">
        <f t="shared" si="6750"/>
        <v>0</v>
      </c>
      <c r="AE3483" s="5">
        <f t="shared" si="6750"/>
        <v>0</v>
      </c>
      <c r="AF3483" s="5">
        <f t="shared" si="6750"/>
        <v>0</v>
      </c>
      <c r="AG3483" s="5">
        <f t="shared" si="6735"/>
        <v>50800</v>
      </c>
      <c r="AH3483" s="5">
        <f t="shared" si="6733"/>
        <v>0</v>
      </c>
      <c r="AI3483" s="5">
        <f t="shared" si="6734"/>
        <v>0</v>
      </c>
      <c r="AJ3483" s="5">
        <f t="shared" ref="AJ3483:AJ3484" si="6751">AJ3484</f>
        <v>0</v>
      </c>
      <c r="AK3483" s="17"/>
      <c r="AL3483" s="27"/>
    </row>
    <row r="3484" spans="1:38" x14ac:dyDescent="0.3">
      <c r="A3484" s="4" t="s">
        <v>350</v>
      </c>
      <c r="B3484" s="4" t="s">
        <v>34</v>
      </c>
      <c r="C3484" s="4" t="s">
        <v>35</v>
      </c>
      <c r="D3484" s="4" t="s">
        <v>352</v>
      </c>
      <c r="E3484" s="4" t="s">
        <v>17</v>
      </c>
      <c r="F3484" s="14" t="s">
        <v>575</v>
      </c>
      <c r="G3484" s="5">
        <f t="shared" si="6748"/>
        <v>47915.3</v>
      </c>
      <c r="H3484" s="5">
        <f t="shared" si="6748"/>
        <v>0</v>
      </c>
      <c r="I3484" s="5">
        <f t="shared" si="6748"/>
        <v>0</v>
      </c>
      <c r="J3484" s="5">
        <f t="shared" si="6748"/>
        <v>2884.7</v>
      </c>
      <c r="K3484" s="5">
        <f t="shared" si="6748"/>
        <v>0</v>
      </c>
      <c r="L3484" s="5">
        <f t="shared" si="6748"/>
        <v>0</v>
      </c>
      <c r="M3484" s="5">
        <f t="shared" si="6656"/>
        <v>50800</v>
      </c>
      <c r="N3484" s="5">
        <f t="shared" si="6657"/>
        <v>0</v>
      </c>
      <c r="O3484" s="5">
        <f t="shared" si="6658"/>
        <v>0</v>
      </c>
      <c r="P3484" s="5">
        <f t="shared" si="6749"/>
        <v>0</v>
      </c>
      <c r="Q3484" s="5">
        <f t="shared" si="6749"/>
        <v>0</v>
      </c>
      <c r="R3484" s="5">
        <f t="shared" si="6749"/>
        <v>0</v>
      </c>
      <c r="S3484" s="5">
        <f t="shared" si="6749"/>
        <v>0</v>
      </c>
      <c r="T3484" s="5">
        <f t="shared" si="6749"/>
        <v>0</v>
      </c>
      <c r="U3484" s="5">
        <f t="shared" si="6749"/>
        <v>0</v>
      </c>
      <c r="V3484" s="5">
        <f t="shared" si="6749"/>
        <v>0</v>
      </c>
      <c r="W3484" s="5">
        <f t="shared" si="6750"/>
        <v>0</v>
      </c>
      <c r="X3484" s="5">
        <f t="shared" si="6750"/>
        <v>0</v>
      </c>
      <c r="Y3484" s="5">
        <f t="shared" si="6750"/>
        <v>0</v>
      </c>
      <c r="Z3484" s="5">
        <f t="shared" si="6750"/>
        <v>0</v>
      </c>
      <c r="AA3484" s="5">
        <f t="shared" si="6750"/>
        <v>0</v>
      </c>
      <c r="AB3484" s="5">
        <f t="shared" si="6750"/>
        <v>0</v>
      </c>
      <c r="AC3484" s="5">
        <f t="shared" si="6750"/>
        <v>0</v>
      </c>
      <c r="AD3484" s="5">
        <f t="shared" si="6750"/>
        <v>0</v>
      </c>
      <c r="AE3484" s="5">
        <f t="shared" si="6750"/>
        <v>0</v>
      </c>
      <c r="AF3484" s="5">
        <f t="shared" si="6750"/>
        <v>0</v>
      </c>
      <c r="AG3484" s="5">
        <f t="shared" si="6735"/>
        <v>50800</v>
      </c>
      <c r="AH3484" s="5">
        <f t="shared" si="6733"/>
        <v>0</v>
      </c>
      <c r="AI3484" s="5">
        <f t="shared" si="6734"/>
        <v>0</v>
      </c>
      <c r="AJ3484" s="5">
        <f t="shared" si="6751"/>
        <v>0</v>
      </c>
      <c r="AK3484" s="17"/>
      <c r="AL3484" s="27"/>
    </row>
    <row r="3485" spans="1:38" ht="62.4" x14ac:dyDescent="0.3">
      <c r="A3485" s="4" t="s">
        <v>350</v>
      </c>
      <c r="B3485" s="4" t="s">
        <v>34</v>
      </c>
      <c r="C3485" s="4" t="s">
        <v>35</v>
      </c>
      <c r="D3485" s="4" t="s">
        <v>352</v>
      </c>
      <c r="E3485" s="4" t="s">
        <v>205</v>
      </c>
      <c r="F3485" s="14" t="s">
        <v>576</v>
      </c>
      <c r="G3485" s="5">
        <v>47915.3</v>
      </c>
      <c r="H3485" s="5">
        <v>0</v>
      </c>
      <c r="I3485" s="5">
        <v>0</v>
      </c>
      <c r="J3485" s="5">
        <v>2884.7</v>
      </c>
      <c r="K3485" s="5"/>
      <c r="L3485" s="5"/>
      <c r="M3485" s="5">
        <f t="shared" si="6656"/>
        <v>50800</v>
      </c>
      <c r="N3485" s="5">
        <f t="shared" si="6657"/>
        <v>0</v>
      </c>
      <c r="O3485" s="5">
        <f t="shared" si="6658"/>
        <v>0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>
        <f t="shared" si="6735"/>
        <v>50800</v>
      </c>
      <c r="AH3485" s="5">
        <f t="shared" si="6733"/>
        <v>0</v>
      </c>
      <c r="AI3485" s="5">
        <f t="shared" si="6734"/>
        <v>0</v>
      </c>
      <c r="AJ3485" s="5"/>
      <c r="AK3485" s="17"/>
      <c r="AL3485" s="27" t="s">
        <v>1445</v>
      </c>
    </row>
    <row r="3486" spans="1:38" ht="46.8" x14ac:dyDescent="0.3">
      <c r="A3486" s="4" t="s">
        <v>350</v>
      </c>
      <c r="B3486" s="4" t="s">
        <v>34</v>
      </c>
      <c r="C3486" s="4" t="s">
        <v>35</v>
      </c>
      <c r="D3486" s="4" t="s">
        <v>355</v>
      </c>
      <c r="E3486" s="4"/>
      <c r="F3486" s="14" t="s">
        <v>1288</v>
      </c>
      <c r="G3486" s="5">
        <f t="shared" ref="G3486:L3486" si="6752">G3487</f>
        <v>102883.69999999998</v>
      </c>
      <c r="H3486" s="5">
        <f t="shared" si="6752"/>
        <v>148294.99999999997</v>
      </c>
      <c r="I3486" s="5">
        <f t="shared" si="6752"/>
        <v>205776.8</v>
      </c>
      <c r="J3486" s="5">
        <f t="shared" si="6752"/>
        <v>0</v>
      </c>
      <c r="K3486" s="5">
        <f t="shared" si="6752"/>
        <v>0</v>
      </c>
      <c r="L3486" s="5">
        <f t="shared" si="6752"/>
        <v>0</v>
      </c>
      <c r="M3486" s="5">
        <f t="shared" si="6656"/>
        <v>102883.69999999998</v>
      </c>
      <c r="N3486" s="5">
        <f t="shared" si="6657"/>
        <v>148294.99999999997</v>
      </c>
      <c r="O3486" s="5">
        <f t="shared" si="6658"/>
        <v>205776.8</v>
      </c>
      <c r="P3486" s="5">
        <f t="shared" ref="P3486:V3486" si="6753">P3487</f>
        <v>0</v>
      </c>
      <c r="Q3486" s="5">
        <f t="shared" si="6753"/>
        <v>0</v>
      </c>
      <c r="R3486" s="5">
        <f t="shared" si="6753"/>
        <v>0</v>
      </c>
      <c r="S3486" s="5">
        <f t="shared" si="6753"/>
        <v>0</v>
      </c>
      <c r="T3486" s="5">
        <f t="shared" si="6753"/>
        <v>5187</v>
      </c>
      <c r="U3486" s="5">
        <f t="shared" si="6753"/>
        <v>0</v>
      </c>
      <c r="V3486" s="5">
        <f t="shared" si="6753"/>
        <v>0</v>
      </c>
      <c r="W3486" s="5">
        <f t="shared" ref="W3486:AF3486" si="6754">W3487</f>
        <v>0</v>
      </c>
      <c r="X3486" s="5">
        <f t="shared" si="6754"/>
        <v>0</v>
      </c>
      <c r="Y3486" s="5">
        <f t="shared" si="6754"/>
        <v>0</v>
      </c>
      <c r="Z3486" s="5">
        <f t="shared" si="6754"/>
        <v>0</v>
      </c>
      <c r="AA3486" s="5">
        <f t="shared" si="6754"/>
        <v>0</v>
      </c>
      <c r="AB3486" s="5">
        <f t="shared" si="6754"/>
        <v>0</v>
      </c>
      <c r="AC3486" s="5">
        <f t="shared" si="6754"/>
        <v>0</v>
      </c>
      <c r="AD3486" s="5">
        <f t="shared" si="6754"/>
        <v>0</v>
      </c>
      <c r="AE3486" s="5">
        <f t="shared" si="6754"/>
        <v>0</v>
      </c>
      <c r="AF3486" s="5">
        <f t="shared" si="6754"/>
        <v>0</v>
      </c>
      <c r="AG3486" s="5">
        <f t="shared" si="6735"/>
        <v>108070.69999999998</v>
      </c>
      <c r="AH3486" s="5">
        <f t="shared" si="6733"/>
        <v>148294.99999999997</v>
      </c>
      <c r="AI3486" s="5">
        <f t="shared" si="6734"/>
        <v>205776.8</v>
      </c>
      <c r="AJ3486" s="5">
        <f t="shared" ref="AJ3486" si="6755">AJ3487</f>
        <v>0</v>
      </c>
      <c r="AK3486" s="17"/>
      <c r="AL3486" s="27"/>
    </row>
    <row r="3487" spans="1:38" ht="31.2" x14ac:dyDescent="0.3">
      <c r="A3487" s="4" t="s">
        <v>350</v>
      </c>
      <c r="B3487" s="4" t="s">
        <v>34</v>
      </c>
      <c r="C3487" s="4" t="s">
        <v>35</v>
      </c>
      <c r="D3487" s="4" t="s">
        <v>353</v>
      </c>
      <c r="E3487" s="4"/>
      <c r="F3487" s="14" t="s">
        <v>593</v>
      </c>
      <c r="G3487" s="5">
        <f t="shared" ref="G3487:L3487" si="6756">G3488+G3490+G3492</f>
        <v>102883.69999999998</v>
      </c>
      <c r="H3487" s="5">
        <f t="shared" si="6756"/>
        <v>148294.99999999997</v>
      </c>
      <c r="I3487" s="5">
        <f t="shared" si="6756"/>
        <v>205776.8</v>
      </c>
      <c r="J3487" s="5">
        <f t="shared" si="6756"/>
        <v>0</v>
      </c>
      <c r="K3487" s="5">
        <f t="shared" si="6756"/>
        <v>0</v>
      </c>
      <c r="L3487" s="5">
        <f t="shared" si="6756"/>
        <v>0</v>
      </c>
      <c r="M3487" s="5">
        <f t="shared" si="6656"/>
        <v>102883.69999999998</v>
      </c>
      <c r="N3487" s="5">
        <f t="shared" si="6657"/>
        <v>148294.99999999997</v>
      </c>
      <c r="O3487" s="5">
        <f t="shared" si="6658"/>
        <v>205776.8</v>
      </c>
      <c r="P3487" s="5">
        <f t="shared" ref="P3487:V3487" si="6757">P3488+P3490+P3492</f>
        <v>0</v>
      </c>
      <c r="Q3487" s="5">
        <f t="shared" ref="Q3487:R3487" si="6758">Q3488+Q3490+Q3492</f>
        <v>0</v>
      </c>
      <c r="R3487" s="5">
        <f t="shared" si="6758"/>
        <v>0</v>
      </c>
      <c r="S3487" s="5">
        <f t="shared" ref="S3487" si="6759">S3488+S3490+S3492</f>
        <v>0</v>
      </c>
      <c r="T3487" s="5">
        <f t="shared" si="6757"/>
        <v>5187</v>
      </c>
      <c r="U3487" s="5">
        <f t="shared" si="6757"/>
        <v>0</v>
      </c>
      <c r="V3487" s="5">
        <f t="shared" si="6757"/>
        <v>0</v>
      </c>
      <c r="W3487" s="5">
        <f t="shared" ref="W3487:AF3487" si="6760">W3488+W3490+W3492</f>
        <v>0</v>
      </c>
      <c r="X3487" s="5">
        <f t="shared" si="6760"/>
        <v>0</v>
      </c>
      <c r="Y3487" s="5">
        <f t="shared" si="6760"/>
        <v>0</v>
      </c>
      <c r="Z3487" s="5">
        <f t="shared" si="6760"/>
        <v>0</v>
      </c>
      <c r="AA3487" s="5">
        <f t="shared" si="6760"/>
        <v>0</v>
      </c>
      <c r="AB3487" s="5">
        <f t="shared" si="6760"/>
        <v>0</v>
      </c>
      <c r="AC3487" s="5">
        <f t="shared" si="6760"/>
        <v>0</v>
      </c>
      <c r="AD3487" s="5">
        <f t="shared" ref="AD3487" si="6761">AD3488+AD3490+AD3492</f>
        <v>0</v>
      </c>
      <c r="AE3487" s="5">
        <f t="shared" ref="AE3487" si="6762">AE3488+AE3490+AE3492</f>
        <v>0</v>
      </c>
      <c r="AF3487" s="5">
        <f t="shared" si="6760"/>
        <v>0</v>
      </c>
      <c r="AG3487" s="5">
        <f t="shared" si="6735"/>
        <v>108070.69999999998</v>
      </c>
      <c r="AH3487" s="5">
        <f t="shared" si="6733"/>
        <v>148294.99999999997</v>
      </c>
      <c r="AI3487" s="5">
        <f t="shared" si="6734"/>
        <v>205776.8</v>
      </c>
      <c r="AJ3487" s="5">
        <f t="shared" ref="AJ3487" si="6763">AJ3488+AJ3490+AJ3492</f>
        <v>0</v>
      </c>
      <c r="AK3487" s="17"/>
      <c r="AL3487" s="27"/>
    </row>
    <row r="3488" spans="1:38" ht="78" x14ac:dyDescent="0.3">
      <c r="A3488" s="4" t="s">
        <v>350</v>
      </c>
      <c r="B3488" s="4" t="s">
        <v>34</v>
      </c>
      <c r="C3488" s="4" t="s">
        <v>35</v>
      </c>
      <c r="D3488" s="4" t="s">
        <v>353</v>
      </c>
      <c r="E3488" s="4" t="s">
        <v>22</v>
      </c>
      <c r="F3488" s="14" t="s">
        <v>556</v>
      </c>
      <c r="G3488" s="5">
        <f t="shared" ref="G3488:L3488" si="6764">G3489</f>
        <v>54968.7</v>
      </c>
      <c r="H3488" s="5">
        <f t="shared" si="6764"/>
        <v>65922.7</v>
      </c>
      <c r="I3488" s="5">
        <f t="shared" si="6764"/>
        <v>96309</v>
      </c>
      <c r="J3488" s="5">
        <f t="shared" si="6764"/>
        <v>0</v>
      </c>
      <c r="K3488" s="5">
        <f t="shared" si="6764"/>
        <v>0</v>
      </c>
      <c r="L3488" s="5">
        <f t="shared" si="6764"/>
        <v>0</v>
      </c>
      <c r="M3488" s="5">
        <f t="shared" si="6656"/>
        <v>54968.7</v>
      </c>
      <c r="N3488" s="5">
        <f t="shared" si="6657"/>
        <v>65922.7</v>
      </c>
      <c r="O3488" s="5">
        <f t="shared" si="6658"/>
        <v>96309</v>
      </c>
      <c r="P3488" s="5">
        <f t="shared" ref="P3488:V3488" si="6765">P3489</f>
        <v>0</v>
      </c>
      <c r="Q3488" s="5">
        <f t="shared" si="6765"/>
        <v>0</v>
      </c>
      <c r="R3488" s="5">
        <f t="shared" si="6765"/>
        <v>0</v>
      </c>
      <c r="S3488" s="5">
        <f t="shared" si="6765"/>
        <v>0</v>
      </c>
      <c r="T3488" s="5">
        <f t="shared" si="6765"/>
        <v>0</v>
      </c>
      <c r="U3488" s="5">
        <f t="shared" si="6765"/>
        <v>0</v>
      </c>
      <c r="V3488" s="5">
        <f t="shared" si="6765"/>
        <v>0</v>
      </c>
      <c r="W3488" s="5">
        <f t="shared" ref="W3488:AF3488" si="6766">W3489</f>
        <v>0</v>
      </c>
      <c r="X3488" s="5">
        <f t="shared" si="6766"/>
        <v>0</v>
      </c>
      <c r="Y3488" s="5">
        <f t="shared" si="6766"/>
        <v>0</v>
      </c>
      <c r="Z3488" s="5">
        <f t="shared" si="6766"/>
        <v>0</v>
      </c>
      <c r="AA3488" s="5">
        <f t="shared" si="6766"/>
        <v>0</v>
      </c>
      <c r="AB3488" s="5">
        <f t="shared" si="6766"/>
        <v>0</v>
      </c>
      <c r="AC3488" s="5">
        <f t="shared" si="6766"/>
        <v>0</v>
      </c>
      <c r="AD3488" s="5">
        <f t="shared" si="6766"/>
        <v>0</v>
      </c>
      <c r="AE3488" s="5">
        <f t="shared" si="6766"/>
        <v>0</v>
      </c>
      <c r="AF3488" s="5">
        <f t="shared" si="6766"/>
        <v>0</v>
      </c>
      <c r="AG3488" s="5">
        <f t="shared" si="6735"/>
        <v>54968.7</v>
      </c>
      <c r="AH3488" s="5">
        <f t="shared" si="6733"/>
        <v>65922.7</v>
      </c>
      <c r="AI3488" s="5">
        <f t="shared" si="6734"/>
        <v>96309</v>
      </c>
      <c r="AJ3488" s="5">
        <f t="shared" ref="AJ3488" si="6767">AJ3489</f>
        <v>0</v>
      </c>
      <c r="AK3488" s="17"/>
      <c r="AL3488" s="27"/>
    </row>
    <row r="3489" spans="1:38" x14ac:dyDescent="0.3">
      <c r="A3489" s="4" t="s">
        <v>350</v>
      </c>
      <c r="B3489" s="4" t="s">
        <v>34</v>
      </c>
      <c r="C3489" s="4" t="s">
        <v>35</v>
      </c>
      <c r="D3489" s="4" t="s">
        <v>353</v>
      </c>
      <c r="E3489" s="4" t="s">
        <v>23</v>
      </c>
      <c r="F3489" s="14" t="s">
        <v>557</v>
      </c>
      <c r="G3489" s="5">
        <v>54968.7</v>
      </c>
      <c r="H3489" s="5">
        <v>65922.7</v>
      </c>
      <c r="I3489" s="5">
        <v>96309</v>
      </c>
      <c r="J3489" s="5"/>
      <c r="K3489" s="5"/>
      <c r="L3489" s="5"/>
      <c r="M3489" s="5">
        <f t="shared" si="6656"/>
        <v>54968.7</v>
      </c>
      <c r="N3489" s="5">
        <f t="shared" si="6657"/>
        <v>65922.7</v>
      </c>
      <c r="O3489" s="5">
        <f t="shared" si="6658"/>
        <v>96309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>
        <f t="shared" si="6735"/>
        <v>54968.7</v>
      </c>
      <c r="AH3489" s="5">
        <f t="shared" si="6733"/>
        <v>65922.7</v>
      </c>
      <c r="AI3489" s="5">
        <f t="shared" si="6734"/>
        <v>96309</v>
      </c>
      <c r="AJ3489" s="5"/>
      <c r="AK3489" s="17"/>
      <c r="AL3489" s="27"/>
    </row>
    <row r="3490" spans="1:38" ht="31.2" x14ac:dyDescent="0.3">
      <c r="A3490" s="4" t="s">
        <v>350</v>
      </c>
      <c r="B3490" s="4" t="s">
        <v>34</v>
      </c>
      <c r="C3490" s="4" t="s">
        <v>35</v>
      </c>
      <c r="D3490" s="4" t="s">
        <v>353</v>
      </c>
      <c r="E3490" s="4" t="s">
        <v>15</v>
      </c>
      <c r="F3490" s="14" t="s">
        <v>559</v>
      </c>
      <c r="G3490" s="5">
        <f t="shared" ref="G3490:L3490" si="6768">G3491</f>
        <v>47904.1</v>
      </c>
      <c r="H3490" s="5">
        <f t="shared" si="6768"/>
        <v>82361.399999999994</v>
      </c>
      <c r="I3490" s="5">
        <f t="shared" si="6768"/>
        <v>109456.9</v>
      </c>
      <c r="J3490" s="5">
        <f t="shared" si="6768"/>
        <v>0</v>
      </c>
      <c r="K3490" s="5">
        <f t="shared" si="6768"/>
        <v>0</v>
      </c>
      <c r="L3490" s="5">
        <f t="shared" si="6768"/>
        <v>0</v>
      </c>
      <c r="M3490" s="5">
        <f t="shared" si="6656"/>
        <v>47904.1</v>
      </c>
      <c r="N3490" s="5">
        <f t="shared" si="6657"/>
        <v>82361.399999999994</v>
      </c>
      <c r="O3490" s="5">
        <f t="shared" si="6658"/>
        <v>109456.9</v>
      </c>
      <c r="P3490" s="5">
        <f t="shared" ref="P3490:V3490" si="6769">P3491</f>
        <v>0</v>
      </c>
      <c r="Q3490" s="5">
        <f t="shared" si="6769"/>
        <v>0</v>
      </c>
      <c r="R3490" s="5">
        <f t="shared" si="6769"/>
        <v>0</v>
      </c>
      <c r="S3490" s="5">
        <f t="shared" si="6769"/>
        <v>0</v>
      </c>
      <c r="T3490" s="5">
        <f t="shared" si="6769"/>
        <v>5187</v>
      </c>
      <c r="U3490" s="5">
        <f t="shared" si="6769"/>
        <v>0</v>
      </c>
      <c r="V3490" s="5">
        <f t="shared" si="6769"/>
        <v>0</v>
      </c>
      <c r="W3490" s="5">
        <f t="shared" ref="W3490:AF3490" si="6770">W3491</f>
        <v>0</v>
      </c>
      <c r="X3490" s="5">
        <f t="shared" si="6770"/>
        <v>0</v>
      </c>
      <c r="Y3490" s="5">
        <f t="shared" si="6770"/>
        <v>0</v>
      </c>
      <c r="Z3490" s="5">
        <f t="shared" si="6770"/>
        <v>0</v>
      </c>
      <c r="AA3490" s="5">
        <f t="shared" si="6770"/>
        <v>0</v>
      </c>
      <c r="AB3490" s="5">
        <f t="shared" si="6770"/>
        <v>0</v>
      </c>
      <c r="AC3490" s="5">
        <f t="shared" si="6770"/>
        <v>0</v>
      </c>
      <c r="AD3490" s="5">
        <f t="shared" si="6770"/>
        <v>0</v>
      </c>
      <c r="AE3490" s="5">
        <f t="shared" si="6770"/>
        <v>0</v>
      </c>
      <c r="AF3490" s="5">
        <f t="shared" si="6770"/>
        <v>0</v>
      </c>
      <c r="AG3490" s="5">
        <f t="shared" si="6735"/>
        <v>53091.1</v>
      </c>
      <c r="AH3490" s="5">
        <f t="shared" si="6733"/>
        <v>82361.399999999994</v>
      </c>
      <c r="AI3490" s="5">
        <f t="shared" si="6734"/>
        <v>109456.9</v>
      </c>
      <c r="AJ3490" s="5">
        <f t="shared" ref="AJ3490" si="6771">AJ3491</f>
        <v>0</v>
      </c>
      <c r="AK3490" s="17"/>
      <c r="AL3490" s="27"/>
    </row>
    <row r="3491" spans="1:38" ht="31.2" x14ac:dyDescent="0.3">
      <c r="A3491" s="4" t="s">
        <v>350</v>
      </c>
      <c r="B3491" s="4" t="s">
        <v>34</v>
      </c>
      <c r="C3491" s="4" t="s">
        <v>35</v>
      </c>
      <c r="D3491" s="4" t="s">
        <v>353</v>
      </c>
      <c r="E3491" s="4" t="s">
        <v>16</v>
      </c>
      <c r="F3491" s="14" t="s">
        <v>560</v>
      </c>
      <c r="G3491" s="5">
        <v>47904.1</v>
      </c>
      <c r="H3491" s="5">
        <v>82361.399999999994</v>
      </c>
      <c r="I3491" s="5">
        <v>109456.9</v>
      </c>
      <c r="J3491" s="5"/>
      <c r="K3491" s="5"/>
      <c r="L3491" s="5"/>
      <c r="M3491" s="5">
        <f t="shared" si="6656"/>
        <v>47904.1</v>
      </c>
      <c r="N3491" s="5">
        <f t="shared" si="6657"/>
        <v>82361.399999999994</v>
      </c>
      <c r="O3491" s="5">
        <f t="shared" si="6658"/>
        <v>109456.9</v>
      </c>
      <c r="P3491" s="5"/>
      <c r="Q3491" s="5"/>
      <c r="R3491" s="5"/>
      <c r="S3491" s="5"/>
      <c r="T3491" s="5">
        <v>5187</v>
      </c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>
        <f t="shared" si="6735"/>
        <v>53091.1</v>
      </c>
      <c r="AH3491" s="5">
        <f t="shared" si="6733"/>
        <v>82361.399999999994</v>
      </c>
      <c r="AI3491" s="5">
        <f t="shared" si="6734"/>
        <v>109456.9</v>
      </c>
      <c r="AJ3491" s="5"/>
      <c r="AK3491" s="17"/>
      <c r="AL3491" s="27"/>
    </row>
    <row r="3492" spans="1:38" x14ac:dyDescent="0.3">
      <c r="A3492" s="4" t="s">
        <v>350</v>
      </c>
      <c r="B3492" s="4" t="s">
        <v>34</v>
      </c>
      <c r="C3492" s="4" t="s">
        <v>35</v>
      </c>
      <c r="D3492" s="4" t="s">
        <v>353</v>
      </c>
      <c r="E3492" s="4" t="s">
        <v>17</v>
      </c>
      <c r="F3492" s="14" t="s">
        <v>575</v>
      </c>
      <c r="G3492" s="5">
        <f t="shared" ref="G3492:L3492" si="6772">G3493</f>
        <v>10.9</v>
      </c>
      <c r="H3492" s="5">
        <f t="shared" si="6772"/>
        <v>10.9</v>
      </c>
      <c r="I3492" s="5">
        <f t="shared" si="6772"/>
        <v>10.9</v>
      </c>
      <c r="J3492" s="5">
        <f t="shared" si="6772"/>
        <v>0</v>
      </c>
      <c r="K3492" s="5">
        <f t="shared" si="6772"/>
        <v>0</v>
      </c>
      <c r="L3492" s="5">
        <f t="shared" si="6772"/>
        <v>0</v>
      </c>
      <c r="M3492" s="5">
        <f t="shared" si="6656"/>
        <v>10.9</v>
      </c>
      <c r="N3492" s="5">
        <f t="shared" si="6657"/>
        <v>10.9</v>
      </c>
      <c r="O3492" s="5">
        <f t="shared" si="6658"/>
        <v>10.9</v>
      </c>
      <c r="P3492" s="5">
        <f t="shared" ref="P3492:V3492" si="6773">P3493</f>
        <v>0</v>
      </c>
      <c r="Q3492" s="5">
        <f t="shared" si="6773"/>
        <v>0</v>
      </c>
      <c r="R3492" s="5">
        <f t="shared" si="6773"/>
        <v>0</v>
      </c>
      <c r="S3492" s="5">
        <f t="shared" si="6773"/>
        <v>0</v>
      </c>
      <c r="T3492" s="5">
        <f t="shared" si="6773"/>
        <v>0</v>
      </c>
      <c r="U3492" s="5">
        <f t="shared" si="6773"/>
        <v>0</v>
      </c>
      <c r="V3492" s="5">
        <f t="shared" si="6773"/>
        <v>0</v>
      </c>
      <c r="W3492" s="5">
        <f t="shared" ref="W3492:AF3492" si="6774">W3493</f>
        <v>0</v>
      </c>
      <c r="X3492" s="5">
        <f t="shared" si="6774"/>
        <v>0</v>
      </c>
      <c r="Y3492" s="5">
        <f t="shared" si="6774"/>
        <v>0</v>
      </c>
      <c r="Z3492" s="5">
        <f t="shared" si="6774"/>
        <v>0</v>
      </c>
      <c r="AA3492" s="5">
        <f t="shared" si="6774"/>
        <v>0</v>
      </c>
      <c r="AB3492" s="5">
        <f t="shared" si="6774"/>
        <v>0</v>
      </c>
      <c r="AC3492" s="5">
        <f t="shared" si="6774"/>
        <v>0</v>
      </c>
      <c r="AD3492" s="5">
        <f t="shared" si="6774"/>
        <v>0</v>
      </c>
      <c r="AE3492" s="5">
        <f t="shared" si="6774"/>
        <v>0</v>
      </c>
      <c r="AF3492" s="5">
        <f t="shared" si="6774"/>
        <v>0</v>
      </c>
      <c r="AG3492" s="5">
        <f t="shared" si="6735"/>
        <v>10.9</v>
      </c>
      <c r="AH3492" s="5">
        <f t="shared" si="6733"/>
        <v>10.9</v>
      </c>
      <c r="AI3492" s="5">
        <f t="shared" si="6734"/>
        <v>10.9</v>
      </c>
      <c r="AJ3492" s="5">
        <f t="shared" ref="AJ3492" si="6775">AJ3493</f>
        <v>0</v>
      </c>
      <c r="AK3492" s="17"/>
      <c r="AL3492" s="27"/>
    </row>
    <row r="3493" spans="1:38" x14ac:dyDescent="0.3">
      <c r="A3493" s="4" t="s">
        <v>350</v>
      </c>
      <c r="B3493" s="4" t="s">
        <v>34</v>
      </c>
      <c r="C3493" s="4" t="s">
        <v>35</v>
      </c>
      <c r="D3493" s="4" t="s">
        <v>353</v>
      </c>
      <c r="E3493" s="4" t="s">
        <v>24</v>
      </c>
      <c r="F3493" s="14" t="s">
        <v>578</v>
      </c>
      <c r="G3493" s="5">
        <v>10.9</v>
      </c>
      <c r="H3493" s="5">
        <v>10.9</v>
      </c>
      <c r="I3493" s="5">
        <v>10.9</v>
      </c>
      <c r="J3493" s="5"/>
      <c r="K3493" s="5"/>
      <c r="L3493" s="5"/>
      <c r="M3493" s="5">
        <f t="shared" si="6656"/>
        <v>10.9</v>
      </c>
      <c r="N3493" s="5">
        <f t="shared" si="6657"/>
        <v>10.9</v>
      </c>
      <c r="O3493" s="5">
        <f t="shared" si="6658"/>
        <v>10.9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>
        <f t="shared" si="6735"/>
        <v>10.9</v>
      </c>
      <c r="AH3493" s="5">
        <f t="shared" si="6733"/>
        <v>10.9</v>
      </c>
      <c r="AI3493" s="5">
        <f t="shared" si="6734"/>
        <v>10.9</v>
      </c>
      <c r="AJ3493" s="5"/>
      <c r="AK3493" s="17"/>
      <c r="AL3493" s="27"/>
    </row>
    <row r="3494" spans="1:38" ht="31.2" x14ac:dyDescent="0.3">
      <c r="A3494" s="4" t="s">
        <v>350</v>
      </c>
      <c r="B3494" s="4" t="s">
        <v>34</v>
      </c>
      <c r="C3494" s="4" t="s">
        <v>35</v>
      </c>
      <c r="D3494" s="4" t="s">
        <v>26</v>
      </c>
      <c r="E3494" s="4"/>
      <c r="F3494" s="14" t="s">
        <v>846</v>
      </c>
      <c r="G3494" s="5">
        <f t="shared" ref="G3494:L3497" si="6776">G3495</f>
        <v>39.1</v>
      </c>
      <c r="H3494" s="5">
        <f t="shared" si="6776"/>
        <v>39.1</v>
      </c>
      <c r="I3494" s="5">
        <f t="shared" si="6776"/>
        <v>39.1</v>
      </c>
      <c r="J3494" s="5">
        <f t="shared" si="6776"/>
        <v>0</v>
      </c>
      <c r="K3494" s="5">
        <f t="shared" si="6776"/>
        <v>0</v>
      </c>
      <c r="L3494" s="5">
        <f t="shared" si="6776"/>
        <v>0</v>
      </c>
      <c r="M3494" s="5">
        <f t="shared" si="6656"/>
        <v>39.1</v>
      </c>
      <c r="N3494" s="5">
        <f t="shared" si="6657"/>
        <v>39.1</v>
      </c>
      <c r="O3494" s="5">
        <f t="shared" si="6658"/>
        <v>39.1</v>
      </c>
      <c r="P3494" s="5">
        <f t="shared" ref="P3494:V3497" si="6777">P3495</f>
        <v>0</v>
      </c>
      <c r="Q3494" s="5">
        <f t="shared" si="6777"/>
        <v>0</v>
      </c>
      <c r="R3494" s="5">
        <f t="shared" si="6777"/>
        <v>0</v>
      </c>
      <c r="S3494" s="5">
        <f t="shared" si="6777"/>
        <v>0</v>
      </c>
      <c r="T3494" s="5">
        <f t="shared" si="6777"/>
        <v>0</v>
      </c>
      <c r="U3494" s="5">
        <f t="shared" si="6777"/>
        <v>0</v>
      </c>
      <c r="V3494" s="5">
        <f t="shared" si="6777"/>
        <v>0</v>
      </c>
      <c r="W3494" s="5">
        <f t="shared" ref="W3494:AF3497" si="6778">W3495</f>
        <v>0</v>
      </c>
      <c r="X3494" s="5">
        <f t="shared" si="6778"/>
        <v>0</v>
      </c>
      <c r="Y3494" s="5">
        <f t="shared" si="6778"/>
        <v>0</v>
      </c>
      <c r="Z3494" s="5">
        <f t="shared" si="6778"/>
        <v>0</v>
      </c>
      <c r="AA3494" s="5">
        <f t="shared" si="6778"/>
        <v>0</v>
      </c>
      <c r="AB3494" s="5">
        <f t="shared" si="6778"/>
        <v>0</v>
      </c>
      <c r="AC3494" s="5">
        <f t="shared" si="6778"/>
        <v>0</v>
      </c>
      <c r="AD3494" s="5">
        <f t="shared" si="6778"/>
        <v>0</v>
      </c>
      <c r="AE3494" s="5">
        <f t="shared" si="6778"/>
        <v>0</v>
      </c>
      <c r="AF3494" s="5">
        <f t="shared" si="6778"/>
        <v>0</v>
      </c>
      <c r="AG3494" s="5">
        <f t="shared" si="6735"/>
        <v>39.1</v>
      </c>
      <c r="AH3494" s="5">
        <f t="shared" si="6733"/>
        <v>39.1</v>
      </c>
      <c r="AI3494" s="5">
        <f t="shared" si="6734"/>
        <v>39.1</v>
      </c>
      <c r="AJ3494" s="5">
        <f t="shared" ref="AJ3494:AJ3497" si="6779">AJ3495</f>
        <v>0</v>
      </c>
      <c r="AK3494" s="17"/>
      <c r="AL3494" s="27"/>
    </row>
    <row r="3495" spans="1:38" x14ac:dyDescent="0.3">
      <c r="A3495" s="4" t="s">
        <v>350</v>
      </c>
      <c r="B3495" s="4" t="s">
        <v>34</v>
      </c>
      <c r="C3495" s="4" t="s">
        <v>35</v>
      </c>
      <c r="D3495" s="4" t="s">
        <v>27</v>
      </c>
      <c r="E3495" s="4"/>
      <c r="F3495" s="14" t="s">
        <v>855</v>
      </c>
      <c r="G3495" s="5">
        <f t="shared" si="6776"/>
        <v>39.1</v>
      </c>
      <c r="H3495" s="5">
        <f t="shared" si="6776"/>
        <v>39.1</v>
      </c>
      <c r="I3495" s="5">
        <f t="shared" si="6776"/>
        <v>39.1</v>
      </c>
      <c r="J3495" s="5">
        <f t="shared" si="6776"/>
        <v>0</v>
      </c>
      <c r="K3495" s="5">
        <f t="shared" si="6776"/>
        <v>0</v>
      </c>
      <c r="L3495" s="5">
        <f t="shared" si="6776"/>
        <v>0</v>
      </c>
      <c r="M3495" s="5">
        <f t="shared" si="6656"/>
        <v>39.1</v>
      </c>
      <c r="N3495" s="5">
        <f t="shared" si="6657"/>
        <v>39.1</v>
      </c>
      <c r="O3495" s="5">
        <f t="shared" si="6658"/>
        <v>39.1</v>
      </c>
      <c r="P3495" s="5">
        <f t="shared" si="6777"/>
        <v>0</v>
      </c>
      <c r="Q3495" s="5">
        <f t="shared" si="6777"/>
        <v>0</v>
      </c>
      <c r="R3495" s="5">
        <f t="shared" si="6777"/>
        <v>0</v>
      </c>
      <c r="S3495" s="5">
        <f t="shared" si="6777"/>
        <v>0</v>
      </c>
      <c r="T3495" s="5">
        <f t="shared" si="6777"/>
        <v>0</v>
      </c>
      <c r="U3495" s="5">
        <f t="shared" si="6777"/>
        <v>0</v>
      </c>
      <c r="V3495" s="5">
        <f t="shared" si="6777"/>
        <v>0</v>
      </c>
      <c r="W3495" s="5">
        <f t="shared" si="6778"/>
        <v>0</v>
      </c>
      <c r="X3495" s="5">
        <f t="shared" si="6778"/>
        <v>0</v>
      </c>
      <c r="Y3495" s="5">
        <f t="shared" si="6778"/>
        <v>0</v>
      </c>
      <c r="Z3495" s="5">
        <f t="shared" si="6778"/>
        <v>0</v>
      </c>
      <c r="AA3495" s="5">
        <f t="shared" si="6778"/>
        <v>0</v>
      </c>
      <c r="AB3495" s="5">
        <f t="shared" si="6778"/>
        <v>0</v>
      </c>
      <c r="AC3495" s="5">
        <f t="shared" si="6778"/>
        <v>0</v>
      </c>
      <c r="AD3495" s="5">
        <f t="shared" si="6778"/>
        <v>0</v>
      </c>
      <c r="AE3495" s="5">
        <f t="shared" si="6778"/>
        <v>0</v>
      </c>
      <c r="AF3495" s="5">
        <f t="shared" si="6778"/>
        <v>0</v>
      </c>
      <c r="AG3495" s="5">
        <f t="shared" si="6735"/>
        <v>39.1</v>
      </c>
      <c r="AH3495" s="5">
        <f t="shared" si="6733"/>
        <v>39.1</v>
      </c>
      <c r="AI3495" s="5">
        <f t="shared" si="6734"/>
        <v>39.1</v>
      </c>
      <c r="AJ3495" s="5">
        <f t="shared" si="6779"/>
        <v>0</v>
      </c>
      <c r="AK3495" s="17"/>
      <c r="AL3495" s="27"/>
    </row>
    <row r="3496" spans="1:38" ht="62.4" x14ac:dyDescent="0.3">
      <c r="A3496" s="4" t="s">
        <v>350</v>
      </c>
      <c r="B3496" s="4" t="s">
        <v>34</v>
      </c>
      <c r="C3496" s="4" t="s">
        <v>35</v>
      </c>
      <c r="D3496" s="4" t="s">
        <v>1051</v>
      </c>
      <c r="E3496" s="4"/>
      <c r="F3496" s="14" t="s">
        <v>869</v>
      </c>
      <c r="G3496" s="5">
        <f t="shared" si="6776"/>
        <v>39.1</v>
      </c>
      <c r="H3496" s="5">
        <f t="shared" si="6776"/>
        <v>39.1</v>
      </c>
      <c r="I3496" s="5">
        <f t="shared" si="6776"/>
        <v>39.1</v>
      </c>
      <c r="J3496" s="5">
        <f t="shared" si="6776"/>
        <v>0</v>
      </c>
      <c r="K3496" s="5">
        <f t="shared" si="6776"/>
        <v>0</v>
      </c>
      <c r="L3496" s="5">
        <f t="shared" si="6776"/>
        <v>0</v>
      </c>
      <c r="M3496" s="5">
        <f t="shared" si="6656"/>
        <v>39.1</v>
      </c>
      <c r="N3496" s="5">
        <f t="shared" si="6657"/>
        <v>39.1</v>
      </c>
      <c r="O3496" s="5">
        <f t="shared" si="6658"/>
        <v>39.1</v>
      </c>
      <c r="P3496" s="5">
        <f t="shared" si="6777"/>
        <v>0</v>
      </c>
      <c r="Q3496" s="5">
        <f t="shared" si="6777"/>
        <v>0</v>
      </c>
      <c r="R3496" s="5">
        <f t="shared" si="6777"/>
        <v>0</v>
      </c>
      <c r="S3496" s="5">
        <f t="shared" si="6777"/>
        <v>0</v>
      </c>
      <c r="T3496" s="5">
        <f t="shared" si="6777"/>
        <v>0</v>
      </c>
      <c r="U3496" s="5">
        <f t="shared" si="6777"/>
        <v>0</v>
      </c>
      <c r="V3496" s="5">
        <f t="shared" si="6777"/>
        <v>0</v>
      </c>
      <c r="W3496" s="5">
        <f t="shared" si="6778"/>
        <v>0</v>
      </c>
      <c r="X3496" s="5">
        <f t="shared" si="6778"/>
        <v>0</v>
      </c>
      <c r="Y3496" s="5">
        <f t="shared" si="6778"/>
        <v>0</v>
      </c>
      <c r="Z3496" s="5">
        <f t="shared" si="6778"/>
        <v>0</v>
      </c>
      <c r="AA3496" s="5">
        <f t="shared" si="6778"/>
        <v>0</v>
      </c>
      <c r="AB3496" s="5">
        <f t="shared" si="6778"/>
        <v>0</v>
      </c>
      <c r="AC3496" s="5">
        <f t="shared" si="6778"/>
        <v>0</v>
      </c>
      <c r="AD3496" s="5">
        <f t="shared" si="6778"/>
        <v>0</v>
      </c>
      <c r="AE3496" s="5">
        <f t="shared" si="6778"/>
        <v>0</v>
      </c>
      <c r="AF3496" s="5">
        <f t="shared" si="6778"/>
        <v>0</v>
      </c>
      <c r="AG3496" s="5">
        <f t="shared" si="6735"/>
        <v>39.1</v>
      </c>
      <c r="AH3496" s="5">
        <f t="shared" si="6733"/>
        <v>39.1</v>
      </c>
      <c r="AI3496" s="5">
        <f t="shared" si="6734"/>
        <v>39.1</v>
      </c>
      <c r="AJ3496" s="5">
        <f t="shared" si="6779"/>
        <v>0</v>
      </c>
      <c r="AK3496" s="17"/>
      <c r="AL3496" s="27"/>
    </row>
    <row r="3497" spans="1:38" ht="78" x14ac:dyDescent="0.3">
      <c r="A3497" s="4" t="s">
        <v>350</v>
      </c>
      <c r="B3497" s="4" t="s">
        <v>34</v>
      </c>
      <c r="C3497" s="4" t="s">
        <v>35</v>
      </c>
      <c r="D3497" s="4" t="s">
        <v>1051</v>
      </c>
      <c r="E3497" s="4" t="s">
        <v>22</v>
      </c>
      <c r="F3497" s="14" t="s">
        <v>556</v>
      </c>
      <c r="G3497" s="5">
        <f t="shared" si="6776"/>
        <v>39.1</v>
      </c>
      <c r="H3497" s="5">
        <f t="shared" si="6776"/>
        <v>39.1</v>
      </c>
      <c r="I3497" s="5">
        <f t="shared" si="6776"/>
        <v>39.1</v>
      </c>
      <c r="J3497" s="5">
        <f t="shared" si="6776"/>
        <v>0</v>
      </c>
      <c r="K3497" s="5">
        <f t="shared" si="6776"/>
        <v>0</v>
      </c>
      <c r="L3497" s="5">
        <f t="shared" si="6776"/>
        <v>0</v>
      </c>
      <c r="M3497" s="5">
        <f t="shared" si="6656"/>
        <v>39.1</v>
      </c>
      <c r="N3497" s="5">
        <f t="shared" si="6657"/>
        <v>39.1</v>
      </c>
      <c r="O3497" s="5">
        <f t="shared" si="6658"/>
        <v>39.1</v>
      </c>
      <c r="P3497" s="5">
        <f t="shared" si="6777"/>
        <v>0</v>
      </c>
      <c r="Q3497" s="5">
        <f t="shared" si="6777"/>
        <v>0</v>
      </c>
      <c r="R3497" s="5">
        <f t="shared" si="6777"/>
        <v>0</v>
      </c>
      <c r="S3497" s="5">
        <f t="shared" si="6777"/>
        <v>0</v>
      </c>
      <c r="T3497" s="5">
        <f t="shared" si="6777"/>
        <v>0</v>
      </c>
      <c r="U3497" s="5">
        <f t="shared" si="6777"/>
        <v>0</v>
      </c>
      <c r="V3497" s="5">
        <f t="shared" si="6777"/>
        <v>0</v>
      </c>
      <c r="W3497" s="5">
        <f t="shared" si="6778"/>
        <v>0</v>
      </c>
      <c r="X3497" s="5">
        <f t="shared" si="6778"/>
        <v>0</v>
      </c>
      <c r="Y3497" s="5">
        <f t="shared" si="6778"/>
        <v>0</v>
      </c>
      <c r="Z3497" s="5">
        <f t="shared" si="6778"/>
        <v>0</v>
      </c>
      <c r="AA3497" s="5">
        <f t="shared" si="6778"/>
        <v>0</v>
      </c>
      <c r="AB3497" s="5">
        <f t="shared" si="6778"/>
        <v>0</v>
      </c>
      <c r="AC3497" s="5">
        <f t="shared" si="6778"/>
        <v>0</v>
      </c>
      <c r="AD3497" s="5">
        <f t="shared" si="6778"/>
        <v>0</v>
      </c>
      <c r="AE3497" s="5">
        <f t="shared" si="6778"/>
        <v>0</v>
      </c>
      <c r="AF3497" s="5">
        <f t="shared" si="6778"/>
        <v>0</v>
      </c>
      <c r="AG3497" s="5">
        <f t="shared" si="6735"/>
        <v>39.1</v>
      </c>
      <c r="AH3497" s="5">
        <f t="shared" si="6733"/>
        <v>39.1</v>
      </c>
      <c r="AI3497" s="5">
        <f t="shared" si="6734"/>
        <v>39.1</v>
      </c>
      <c r="AJ3497" s="5">
        <f t="shared" si="6779"/>
        <v>0</v>
      </c>
      <c r="AK3497" s="17"/>
      <c r="AL3497" s="27"/>
    </row>
    <row r="3498" spans="1:38" ht="31.2" x14ac:dyDescent="0.3">
      <c r="A3498" s="4" t="s">
        <v>350</v>
      </c>
      <c r="B3498" s="4" t="s">
        <v>34</v>
      </c>
      <c r="C3498" s="4" t="s">
        <v>35</v>
      </c>
      <c r="D3498" s="4" t="s">
        <v>1051</v>
      </c>
      <c r="E3498" s="4" t="s">
        <v>32</v>
      </c>
      <c r="F3498" s="14" t="s">
        <v>558</v>
      </c>
      <c r="G3498" s="5">
        <v>39.1</v>
      </c>
      <c r="H3498" s="5">
        <v>39.1</v>
      </c>
      <c r="I3498" s="5">
        <v>39.1</v>
      </c>
      <c r="J3498" s="5"/>
      <c r="K3498" s="5"/>
      <c r="L3498" s="5"/>
      <c r="M3498" s="5">
        <f t="shared" si="6656"/>
        <v>39.1</v>
      </c>
      <c r="N3498" s="5">
        <f t="shared" si="6657"/>
        <v>39.1</v>
      </c>
      <c r="O3498" s="5">
        <f t="shared" si="6658"/>
        <v>39.1</v>
      </c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>
        <f t="shared" si="6735"/>
        <v>39.1</v>
      </c>
      <c r="AH3498" s="5">
        <f t="shared" si="6733"/>
        <v>39.1</v>
      </c>
      <c r="AI3498" s="5">
        <f t="shared" si="6734"/>
        <v>39.1</v>
      </c>
      <c r="AJ3498" s="5"/>
      <c r="AK3498" s="17"/>
      <c r="AL3498" s="27"/>
    </row>
    <row r="3499" spans="1:38" ht="31.2" x14ac:dyDescent="0.3">
      <c r="A3499" s="4" t="s">
        <v>350</v>
      </c>
      <c r="B3499" s="4" t="s">
        <v>34</v>
      </c>
      <c r="C3499" s="4" t="s">
        <v>35</v>
      </c>
      <c r="D3499" s="4" t="s">
        <v>29</v>
      </c>
      <c r="E3499" s="4"/>
      <c r="F3499" s="14" t="s">
        <v>881</v>
      </c>
      <c r="G3499" s="5">
        <f t="shared" ref="G3499:L3499" si="6780">G3500</f>
        <v>16064.1</v>
      </c>
      <c r="H3499" s="5">
        <f t="shared" si="6780"/>
        <v>14050.399999999998</v>
      </c>
      <c r="I3499" s="5">
        <f t="shared" si="6780"/>
        <v>14050.399999999998</v>
      </c>
      <c r="J3499" s="5">
        <f t="shared" si="6780"/>
        <v>0</v>
      </c>
      <c r="K3499" s="5">
        <f t="shared" si="6780"/>
        <v>0</v>
      </c>
      <c r="L3499" s="5">
        <f t="shared" si="6780"/>
        <v>0</v>
      </c>
      <c r="M3499" s="5">
        <f t="shared" si="6656"/>
        <v>16064.1</v>
      </c>
      <c r="N3499" s="5">
        <f t="shared" si="6657"/>
        <v>14050.399999999998</v>
      </c>
      <c r="O3499" s="5">
        <f t="shared" si="6658"/>
        <v>14050.399999999998</v>
      </c>
      <c r="P3499" s="5">
        <f t="shared" ref="P3499:V3499" si="6781">P3500</f>
        <v>0</v>
      </c>
      <c r="Q3499" s="5">
        <f t="shared" si="6781"/>
        <v>0</v>
      </c>
      <c r="R3499" s="5">
        <f t="shared" si="6781"/>
        <v>0</v>
      </c>
      <c r="S3499" s="5">
        <f t="shared" si="6781"/>
        <v>0</v>
      </c>
      <c r="T3499" s="5">
        <f t="shared" si="6781"/>
        <v>0</v>
      </c>
      <c r="U3499" s="5">
        <f t="shared" si="6781"/>
        <v>0</v>
      </c>
      <c r="V3499" s="5">
        <f t="shared" si="6781"/>
        <v>0</v>
      </c>
      <c r="W3499" s="5">
        <f t="shared" ref="W3499:AF3499" si="6782">W3500</f>
        <v>0</v>
      </c>
      <c r="X3499" s="5">
        <f t="shared" si="6782"/>
        <v>0</v>
      </c>
      <c r="Y3499" s="5">
        <f t="shared" si="6782"/>
        <v>0</v>
      </c>
      <c r="Z3499" s="5">
        <f t="shared" si="6782"/>
        <v>0</v>
      </c>
      <c r="AA3499" s="5">
        <f t="shared" si="6782"/>
        <v>0</v>
      </c>
      <c r="AB3499" s="5">
        <f t="shared" si="6782"/>
        <v>0</v>
      </c>
      <c r="AC3499" s="5">
        <f t="shared" si="6782"/>
        <v>0</v>
      </c>
      <c r="AD3499" s="5">
        <f t="shared" si="6782"/>
        <v>0</v>
      </c>
      <c r="AE3499" s="5">
        <f t="shared" si="6782"/>
        <v>0</v>
      </c>
      <c r="AF3499" s="5">
        <f t="shared" si="6782"/>
        <v>0</v>
      </c>
      <c r="AG3499" s="5">
        <f t="shared" si="6735"/>
        <v>16064.1</v>
      </c>
      <c r="AH3499" s="5">
        <f t="shared" si="6733"/>
        <v>14050.399999999998</v>
      </c>
      <c r="AI3499" s="5">
        <f t="shared" si="6734"/>
        <v>14050.399999999998</v>
      </c>
      <c r="AJ3499" s="5">
        <f t="shared" ref="AJ3499" si="6783">AJ3500</f>
        <v>0</v>
      </c>
      <c r="AK3499" s="17"/>
      <c r="AL3499" s="27"/>
    </row>
    <row r="3500" spans="1:38" x14ac:dyDescent="0.3">
      <c r="A3500" s="4" t="s">
        <v>350</v>
      </c>
      <c r="B3500" s="4" t="s">
        <v>34</v>
      </c>
      <c r="C3500" s="4" t="s">
        <v>35</v>
      </c>
      <c r="D3500" s="4" t="s">
        <v>30</v>
      </c>
      <c r="E3500" s="4"/>
      <c r="F3500" s="14" t="s">
        <v>884</v>
      </c>
      <c r="G3500" s="5">
        <f t="shared" ref="G3500:L3500" si="6784">G3501+G3504</f>
        <v>16064.1</v>
      </c>
      <c r="H3500" s="5">
        <f t="shared" si="6784"/>
        <v>14050.399999999998</v>
      </c>
      <c r="I3500" s="5">
        <f t="shared" si="6784"/>
        <v>14050.399999999998</v>
      </c>
      <c r="J3500" s="5">
        <f t="shared" si="6784"/>
        <v>0</v>
      </c>
      <c r="K3500" s="5">
        <f t="shared" si="6784"/>
        <v>0</v>
      </c>
      <c r="L3500" s="5">
        <f t="shared" si="6784"/>
        <v>0</v>
      </c>
      <c r="M3500" s="5">
        <f t="shared" si="6656"/>
        <v>16064.1</v>
      </c>
      <c r="N3500" s="5">
        <f t="shared" si="6657"/>
        <v>14050.399999999998</v>
      </c>
      <c r="O3500" s="5">
        <f t="shared" si="6658"/>
        <v>14050.399999999998</v>
      </c>
      <c r="P3500" s="5">
        <f t="shared" ref="P3500:V3500" si="6785">P3501+P3504</f>
        <v>0</v>
      </c>
      <c r="Q3500" s="5">
        <f t="shared" ref="Q3500:R3500" si="6786">Q3501+Q3504</f>
        <v>0</v>
      </c>
      <c r="R3500" s="5">
        <f t="shared" si="6786"/>
        <v>0</v>
      </c>
      <c r="S3500" s="5">
        <f t="shared" ref="S3500" si="6787">S3501+S3504</f>
        <v>0</v>
      </c>
      <c r="T3500" s="5">
        <f t="shared" si="6785"/>
        <v>0</v>
      </c>
      <c r="U3500" s="5">
        <f t="shared" si="6785"/>
        <v>0</v>
      </c>
      <c r="V3500" s="5">
        <f t="shared" si="6785"/>
        <v>0</v>
      </c>
      <c r="W3500" s="5">
        <f t="shared" ref="W3500:AF3500" si="6788">W3501+W3504</f>
        <v>0</v>
      </c>
      <c r="X3500" s="5">
        <f t="shared" si="6788"/>
        <v>0</v>
      </c>
      <c r="Y3500" s="5">
        <f t="shared" si="6788"/>
        <v>0</v>
      </c>
      <c r="Z3500" s="5">
        <f t="shared" si="6788"/>
        <v>0</v>
      </c>
      <c r="AA3500" s="5">
        <f t="shared" si="6788"/>
        <v>0</v>
      </c>
      <c r="AB3500" s="5">
        <f t="shared" si="6788"/>
        <v>0</v>
      </c>
      <c r="AC3500" s="5">
        <f t="shared" si="6788"/>
        <v>0</v>
      </c>
      <c r="AD3500" s="5">
        <f t="shared" ref="AD3500" si="6789">AD3501+AD3504</f>
        <v>0</v>
      </c>
      <c r="AE3500" s="5">
        <f t="shared" ref="AE3500" si="6790">AE3501+AE3504</f>
        <v>0</v>
      </c>
      <c r="AF3500" s="5">
        <f t="shared" si="6788"/>
        <v>0</v>
      </c>
      <c r="AG3500" s="5">
        <f t="shared" si="6735"/>
        <v>16064.1</v>
      </c>
      <c r="AH3500" s="5">
        <f t="shared" si="6733"/>
        <v>14050.399999999998</v>
      </c>
      <c r="AI3500" s="5">
        <f t="shared" si="6734"/>
        <v>14050.399999999998</v>
      </c>
      <c r="AJ3500" s="5">
        <f t="shared" ref="AJ3500" si="6791">AJ3501+AJ3504</f>
        <v>0</v>
      </c>
      <c r="AK3500" s="17"/>
      <c r="AL3500" s="27"/>
    </row>
    <row r="3501" spans="1:38" ht="31.2" x14ac:dyDescent="0.3">
      <c r="A3501" s="4" t="s">
        <v>350</v>
      </c>
      <c r="B3501" s="4" t="s">
        <v>34</v>
      </c>
      <c r="C3501" s="4" t="s">
        <v>35</v>
      </c>
      <c r="D3501" s="4" t="s">
        <v>31</v>
      </c>
      <c r="E3501" s="4"/>
      <c r="F3501" s="14" t="s">
        <v>874</v>
      </c>
      <c r="G3501" s="5">
        <f t="shared" ref="G3501:L3502" si="6792">G3502</f>
        <v>14227</v>
      </c>
      <c r="H3501" s="5">
        <f t="shared" si="6792"/>
        <v>12240.599999999999</v>
      </c>
      <c r="I3501" s="5">
        <f t="shared" si="6792"/>
        <v>12240.599999999999</v>
      </c>
      <c r="J3501" s="5">
        <f t="shared" si="6792"/>
        <v>0</v>
      </c>
      <c r="K3501" s="5">
        <f t="shared" si="6792"/>
        <v>0</v>
      </c>
      <c r="L3501" s="5">
        <f t="shared" si="6792"/>
        <v>0</v>
      </c>
      <c r="M3501" s="5">
        <f t="shared" si="6656"/>
        <v>14227</v>
      </c>
      <c r="N3501" s="5">
        <f t="shared" si="6657"/>
        <v>12240.599999999999</v>
      </c>
      <c r="O3501" s="5">
        <f t="shared" si="6658"/>
        <v>12240.599999999999</v>
      </c>
      <c r="P3501" s="5">
        <f t="shared" ref="P3501:V3502" si="6793">P3502</f>
        <v>0</v>
      </c>
      <c r="Q3501" s="5">
        <f t="shared" si="6793"/>
        <v>0</v>
      </c>
      <c r="R3501" s="5">
        <f t="shared" si="6793"/>
        <v>0</v>
      </c>
      <c r="S3501" s="5">
        <f t="shared" si="6793"/>
        <v>0</v>
      </c>
      <c r="T3501" s="5">
        <f t="shared" si="6793"/>
        <v>0</v>
      </c>
      <c r="U3501" s="5">
        <f t="shared" si="6793"/>
        <v>0</v>
      </c>
      <c r="V3501" s="5">
        <f t="shared" si="6793"/>
        <v>0</v>
      </c>
      <c r="W3501" s="5">
        <f t="shared" ref="W3501:AF3502" si="6794">W3502</f>
        <v>0</v>
      </c>
      <c r="X3501" s="5">
        <f t="shared" si="6794"/>
        <v>0</v>
      </c>
      <c r="Y3501" s="5">
        <f t="shared" si="6794"/>
        <v>0</v>
      </c>
      <c r="Z3501" s="5">
        <f t="shared" si="6794"/>
        <v>0</v>
      </c>
      <c r="AA3501" s="5">
        <f t="shared" si="6794"/>
        <v>0</v>
      </c>
      <c r="AB3501" s="5">
        <f t="shared" si="6794"/>
        <v>0</v>
      </c>
      <c r="AC3501" s="5">
        <f t="shared" si="6794"/>
        <v>0</v>
      </c>
      <c r="AD3501" s="5">
        <f t="shared" si="6794"/>
        <v>0</v>
      </c>
      <c r="AE3501" s="5">
        <f t="shared" si="6794"/>
        <v>0</v>
      </c>
      <c r="AF3501" s="5">
        <f t="shared" si="6794"/>
        <v>0</v>
      </c>
      <c r="AG3501" s="5">
        <f t="shared" si="6735"/>
        <v>14227</v>
      </c>
      <c r="AH3501" s="5">
        <f t="shared" si="6733"/>
        <v>12240.599999999999</v>
      </c>
      <c r="AI3501" s="5">
        <f t="shared" si="6734"/>
        <v>12240.599999999999</v>
      </c>
      <c r="AJ3501" s="5">
        <f t="shared" ref="AJ3501:AJ3502" si="6795">AJ3502</f>
        <v>0</v>
      </c>
      <c r="AK3501" s="17"/>
      <c r="AL3501" s="27"/>
    </row>
    <row r="3502" spans="1:38" ht="78" x14ac:dyDescent="0.3">
      <c r="A3502" s="4" t="s">
        <v>350</v>
      </c>
      <c r="B3502" s="4" t="s">
        <v>34</v>
      </c>
      <c r="C3502" s="4" t="s">
        <v>35</v>
      </c>
      <c r="D3502" s="4" t="s">
        <v>31</v>
      </c>
      <c r="E3502" s="4" t="s">
        <v>22</v>
      </c>
      <c r="F3502" s="14" t="s">
        <v>556</v>
      </c>
      <c r="G3502" s="5">
        <f t="shared" si="6792"/>
        <v>14227</v>
      </c>
      <c r="H3502" s="5">
        <f t="shared" si="6792"/>
        <v>12240.599999999999</v>
      </c>
      <c r="I3502" s="5">
        <f t="shared" si="6792"/>
        <v>12240.599999999999</v>
      </c>
      <c r="J3502" s="5">
        <f t="shared" si="6792"/>
        <v>0</v>
      </c>
      <c r="K3502" s="5">
        <f t="shared" si="6792"/>
        <v>0</v>
      </c>
      <c r="L3502" s="5">
        <f t="shared" si="6792"/>
        <v>0</v>
      </c>
      <c r="M3502" s="5">
        <f t="shared" si="6656"/>
        <v>14227</v>
      </c>
      <c r="N3502" s="5">
        <f t="shared" si="6657"/>
        <v>12240.599999999999</v>
      </c>
      <c r="O3502" s="5">
        <f t="shared" si="6658"/>
        <v>12240.599999999999</v>
      </c>
      <c r="P3502" s="5">
        <f t="shared" si="6793"/>
        <v>0</v>
      </c>
      <c r="Q3502" s="5">
        <f t="shared" si="6793"/>
        <v>0</v>
      </c>
      <c r="R3502" s="5">
        <f t="shared" si="6793"/>
        <v>0</v>
      </c>
      <c r="S3502" s="5">
        <f t="shared" si="6793"/>
        <v>0</v>
      </c>
      <c r="T3502" s="5">
        <f t="shared" si="6793"/>
        <v>0</v>
      </c>
      <c r="U3502" s="5">
        <f t="shared" si="6793"/>
        <v>0</v>
      </c>
      <c r="V3502" s="5">
        <f t="shared" si="6793"/>
        <v>0</v>
      </c>
      <c r="W3502" s="5">
        <f t="shared" si="6794"/>
        <v>0</v>
      </c>
      <c r="X3502" s="5">
        <f t="shared" si="6794"/>
        <v>0</v>
      </c>
      <c r="Y3502" s="5">
        <f t="shared" si="6794"/>
        <v>0</v>
      </c>
      <c r="Z3502" s="5">
        <f t="shared" si="6794"/>
        <v>0</v>
      </c>
      <c r="AA3502" s="5">
        <f t="shared" si="6794"/>
        <v>0</v>
      </c>
      <c r="AB3502" s="5">
        <f t="shared" si="6794"/>
        <v>0</v>
      </c>
      <c r="AC3502" s="5">
        <f t="shared" si="6794"/>
        <v>0</v>
      </c>
      <c r="AD3502" s="5">
        <f t="shared" si="6794"/>
        <v>0</v>
      </c>
      <c r="AE3502" s="5">
        <f t="shared" si="6794"/>
        <v>0</v>
      </c>
      <c r="AF3502" s="5">
        <f t="shared" si="6794"/>
        <v>0</v>
      </c>
      <c r="AG3502" s="5">
        <f t="shared" si="6735"/>
        <v>14227</v>
      </c>
      <c r="AH3502" s="5">
        <f t="shared" si="6733"/>
        <v>12240.599999999999</v>
      </c>
      <c r="AI3502" s="5">
        <f t="shared" si="6734"/>
        <v>12240.599999999999</v>
      </c>
      <c r="AJ3502" s="5">
        <f t="shared" si="6795"/>
        <v>0</v>
      </c>
      <c r="AK3502" s="17"/>
      <c r="AL3502" s="27"/>
    </row>
    <row r="3503" spans="1:38" ht="31.2" x14ac:dyDescent="0.3">
      <c r="A3503" s="4" t="s">
        <v>350</v>
      </c>
      <c r="B3503" s="4" t="s">
        <v>34</v>
      </c>
      <c r="C3503" s="4" t="s">
        <v>35</v>
      </c>
      <c r="D3503" s="4" t="s">
        <v>31</v>
      </c>
      <c r="E3503" s="4" t="s">
        <v>32</v>
      </c>
      <c r="F3503" s="14" t="s">
        <v>558</v>
      </c>
      <c r="G3503" s="5">
        <v>14227</v>
      </c>
      <c r="H3503" s="5">
        <v>12240.599999999999</v>
      </c>
      <c r="I3503" s="5">
        <v>12240.599999999999</v>
      </c>
      <c r="J3503" s="5"/>
      <c r="K3503" s="5"/>
      <c r="L3503" s="5"/>
      <c r="M3503" s="5">
        <f t="shared" si="6656"/>
        <v>14227</v>
      </c>
      <c r="N3503" s="5">
        <f t="shared" si="6657"/>
        <v>12240.599999999999</v>
      </c>
      <c r="O3503" s="5">
        <f t="shared" si="6658"/>
        <v>12240.599999999999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>
        <f t="shared" si="6735"/>
        <v>14227</v>
      </c>
      <c r="AH3503" s="5">
        <f t="shared" si="6733"/>
        <v>12240.599999999999</v>
      </c>
      <c r="AI3503" s="5">
        <f t="shared" si="6734"/>
        <v>12240.599999999999</v>
      </c>
      <c r="AJ3503" s="5"/>
      <c r="AK3503" s="17"/>
      <c r="AL3503" s="27"/>
    </row>
    <row r="3504" spans="1:38" ht="31.2" x14ac:dyDescent="0.3">
      <c r="A3504" s="4" t="s">
        <v>350</v>
      </c>
      <c r="B3504" s="4" t="s">
        <v>34</v>
      </c>
      <c r="C3504" s="4" t="s">
        <v>35</v>
      </c>
      <c r="D3504" s="4" t="s">
        <v>33</v>
      </c>
      <c r="E3504" s="4"/>
      <c r="F3504" s="14" t="s">
        <v>875</v>
      </c>
      <c r="G3504" s="5">
        <f t="shared" ref="G3504:L3504" si="6796">G3505+G3507+G3509</f>
        <v>1837.1</v>
      </c>
      <c r="H3504" s="5">
        <f t="shared" si="6796"/>
        <v>1809.8</v>
      </c>
      <c r="I3504" s="5">
        <f t="shared" si="6796"/>
        <v>1809.8</v>
      </c>
      <c r="J3504" s="5">
        <f t="shared" si="6796"/>
        <v>0</v>
      </c>
      <c r="K3504" s="5">
        <f t="shared" si="6796"/>
        <v>0</v>
      </c>
      <c r="L3504" s="5">
        <f t="shared" si="6796"/>
        <v>0</v>
      </c>
      <c r="M3504" s="5">
        <f t="shared" si="6656"/>
        <v>1837.1</v>
      </c>
      <c r="N3504" s="5">
        <f t="shared" si="6657"/>
        <v>1809.8</v>
      </c>
      <c r="O3504" s="5">
        <f t="shared" si="6658"/>
        <v>1809.8</v>
      </c>
      <c r="P3504" s="5">
        <f t="shared" ref="P3504:V3504" si="6797">P3505+P3507+P3509</f>
        <v>0</v>
      </c>
      <c r="Q3504" s="5">
        <f t="shared" ref="Q3504:R3504" si="6798">Q3505+Q3507+Q3509</f>
        <v>0</v>
      </c>
      <c r="R3504" s="5">
        <f t="shared" si="6798"/>
        <v>0</v>
      </c>
      <c r="S3504" s="5">
        <f t="shared" ref="S3504" si="6799">S3505+S3507+S3509</f>
        <v>0</v>
      </c>
      <c r="T3504" s="5">
        <f t="shared" si="6797"/>
        <v>0</v>
      </c>
      <c r="U3504" s="5">
        <f t="shared" si="6797"/>
        <v>0</v>
      </c>
      <c r="V3504" s="5">
        <f t="shared" si="6797"/>
        <v>0</v>
      </c>
      <c r="W3504" s="5">
        <f t="shared" ref="W3504:AF3504" si="6800">W3505+W3507+W3509</f>
        <v>0</v>
      </c>
      <c r="X3504" s="5">
        <f t="shared" si="6800"/>
        <v>0</v>
      </c>
      <c r="Y3504" s="5">
        <f t="shared" si="6800"/>
        <v>0</v>
      </c>
      <c r="Z3504" s="5">
        <f t="shared" si="6800"/>
        <v>0</v>
      </c>
      <c r="AA3504" s="5">
        <f t="shared" si="6800"/>
        <v>0</v>
      </c>
      <c r="AB3504" s="5">
        <f t="shared" si="6800"/>
        <v>0</v>
      </c>
      <c r="AC3504" s="5">
        <f t="shared" si="6800"/>
        <v>0</v>
      </c>
      <c r="AD3504" s="5">
        <f t="shared" ref="AD3504" si="6801">AD3505+AD3507+AD3509</f>
        <v>0</v>
      </c>
      <c r="AE3504" s="5">
        <f t="shared" ref="AE3504" si="6802">AE3505+AE3507+AE3509</f>
        <v>0</v>
      </c>
      <c r="AF3504" s="5">
        <f t="shared" si="6800"/>
        <v>0</v>
      </c>
      <c r="AG3504" s="5">
        <f t="shared" si="6735"/>
        <v>1837.1</v>
      </c>
      <c r="AH3504" s="5">
        <f t="shared" si="6733"/>
        <v>1809.8</v>
      </c>
      <c r="AI3504" s="5">
        <f t="shared" si="6734"/>
        <v>1809.8</v>
      </c>
      <c r="AJ3504" s="5">
        <f t="shared" ref="AJ3504" si="6803">AJ3505+AJ3507+AJ3509</f>
        <v>0</v>
      </c>
      <c r="AK3504" s="17"/>
      <c r="AL3504" s="27"/>
    </row>
    <row r="3505" spans="1:38" ht="78" x14ac:dyDescent="0.3">
      <c r="A3505" s="4" t="s">
        <v>350</v>
      </c>
      <c r="B3505" s="4" t="s">
        <v>34</v>
      </c>
      <c r="C3505" s="4" t="s">
        <v>35</v>
      </c>
      <c r="D3505" s="4" t="s">
        <v>33</v>
      </c>
      <c r="E3505" s="4" t="s">
        <v>22</v>
      </c>
      <c r="F3505" s="14" t="s">
        <v>556</v>
      </c>
      <c r="G3505" s="5">
        <f t="shared" ref="G3505:L3505" si="6804">G3506</f>
        <v>35.6</v>
      </c>
      <c r="H3505" s="5">
        <f t="shared" si="6804"/>
        <v>35.6</v>
      </c>
      <c r="I3505" s="5">
        <f t="shared" si="6804"/>
        <v>35.6</v>
      </c>
      <c r="J3505" s="5">
        <f t="shared" si="6804"/>
        <v>0</v>
      </c>
      <c r="K3505" s="5">
        <f t="shared" si="6804"/>
        <v>0</v>
      </c>
      <c r="L3505" s="5">
        <f t="shared" si="6804"/>
        <v>0</v>
      </c>
      <c r="M3505" s="5">
        <f t="shared" si="6656"/>
        <v>35.6</v>
      </c>
      <c r="N3505" s="5">
        <f t="shared" si="6657"/>
        <v>35.6</v>
      </c>
      <c r="O3505" s="5">
        <f t="shared" si="6658"/>
        <v>35.6</v>
      </c>
      <c r="P3505" s="5">
        <f t="shared" ref="P3505:V3505" si="6805">P3506</f>
        <v>0</v>
      </c>
      <c r="Q3505" s="5">
        <f t="shared" si="6805"/>
        <v>0</v>
      </c>
      <c r="R3505" s="5">
        <f t="shared" si="6805"/>
        <v>0</v>
      </c>
      <c r="S3505" s="5">
        <f t="shared" si="6805"/>
        <v>0</v>
      </c>
      <c r="T3505" s="5">
        <f t="shared" si="6805"/>
        <v>0</v>
      </c>
      <c r="U3505" s="5">
        <f t="shared" si="6805"/>
        <v>0</v>
      </c>
      <c r="V3505" s="5">
        <f t="shared" si="6805"/>
        <v>0</v>
      </c>
      <c r="W3505" s="5">
        <f t="shared" ref="W3505:AF3505" si="6806">W3506</f>
        <v>0</v>
      </c>
      <c r="X3505" s="5">
        <f t="shared" si="6806"/>
        <v>0</v>
      </c>
      <c r="Y3505" s="5">
        <f t="shared" si="6806"/>
        <v>0</v>
      </c>
      <c r="Z3505" s="5">
        <f t="shared" si="6806"/>
        <v>0</v>
      </c>
      <c r="AA3505" s="5">
        <f t="shared" si="6806"/>
        <v>0</v>
      </c>
      <c r="AB3505" s="5">
        <f t="shared" si="6806"/>
        <v>0</v>
      </c>
      <c r="AC3505" s="5">
        <f t="shared" si="6806"/>
        <v>0</v>
      </c>
      <c r="AD3505" s="5">
        <f t="shared" si="6806"/>
        <v>0</v>
      </c>
      <c r="AE3505" s="5">
        <f t="shared" si="6806"/>
        <v>0</v>
      </c>
      <c r="AF3505" s="5">
        <f t="shared" si="6806"/>
        <v>0</v>
      </c>
      <c r="AG3505" s="5">
        <f t="shared" si="6735"/>
        <v>35.6</v>
      </c>
      <c r="AH3505" s="5">
        <f t="shared" si="6733"/>
        <v>35.6</v>
      </c>
      <c r="AI3505" s="5">
        <f t="shared" si="6734"/>
        <v>35.6</v>
      </c>
      <c r="AJ3505" s="5">
        <f t="shared" ref="AJ3505" si="6807">AJ3506</f>
        <v>0</v>
      </c>
      <c r="AK3505" s="17"/>
      <c r="AL3505" s="27"/>
    </row>
    <row r="3506" spans="1:38" ht="31.2" x14ac:dyDescent="0.3">
      <c r="A3506" s="4" t="s">
        <v>350</v>
      </c>
      <c r="B3506" s="4" t="s">
        <v>34</v>
      </c>
      <c r="C3506" s="4" t="s">
        <v>35</v>
      </c>
      <c r="D3506" s="4" t="s">
        <v>33</v>
      </c>
      <c r="E3506" s="4" t="s">
        <v>32</v>
      </c>
      <c r="F3506" s="14" t="s">
        <v>558</v>
      </c>
      <c r="G3506" s="5">
        <v>35.6</v>
      </c>
      <c r="H3506" s="5">
        <v>35.6</v>
      </c>
      <c r="I3506" s="5">
        <v>35.6</v>
      </c>
      <c r="J3506" s="5"/>
      <c r="K3506" s="5"/>
      <c r="L3506" s="5"/>
      <c r="M3506" s="5">
        <f t="shared" si="6656"/>
        <v>35.6</v>
      </c>
      <c r="N3506" s="5">
        <f t="shared" si="6657"/>
        <v>35.6</v>
      </c>
      <c r="O3506" s="5">
        <f t="shared" si="6658"/>
        <v>35.6</v>
      </c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>
        <f t="shared" si="6735"/>
        <v>35.6</v>
      </c>
      <c r="AH3506" s="5">
        <f t="shared" si="6733"/>
        <v>35.6</v>
      </c>
      <c r="AI3506" s="5">
        <f t="shared" si="6734"/>
        <v>35.6</v>
      </c>
      <c r="AJ3506" s="5"/>
      <c r="AK3506" s="17"/>
      <c r="AL3506" s="27"/>
    </row>
    <row r="3507" spans="1:38" ht="31.2" x14ac:dyDescent="0.3">
      <c r="A3507" s="4" t="s">
        <v>350</v>
      </c>
      <c r="B3507" s="4" t="s">
        <v>34</v>
      </c>
      <c r="C3507" s="4" t="s">
        <v>35</v>
      </c>
      <c r="D3507" s="4" t="s">
        <v>33</v>
      </c>
      <c r="E3507" s="4" t="s">
        <v>15</v>
      </c>
      <c r="F3507" s="14" t="s">
        <v>559</v>
      </c>
      <c r="G3507" s="5">
        <f t="shared" ref="G3507:L3507" si="6808">G3508</f>
        <v>1796.5</v>
      </c>
      <c r="H3507" s="5">
        <f t="shared" si="6808"/>
        <v>1769.2</v>
      </c>
      <c r="I3507" s="5">
        <f t="shared" si="6808"/>
        <v>1769.2</v>
      </c>
      <c r="J3507" s="5">
        <f t="shared" si="6808"/>
        <v>0</v>
      </c>
      <c r="K3507" s="5">
        <f t="shared" si="6808"/>
        <v>0</v>
      </c>
      <c r="L3507" s="5">
        <f t="shared" si="6808"/>
        <v>0</v>
      </c>
      <c r="M3507" s="5">
        <f t="shared" si="6656"/>
        <v>1796.5</v>
      </c>
      <c r="N3507" s="5">
        <f t="shared" si="6657"/>
        <v>1769.2</v>
      </c>
      <c r="O3507" s="5">
        <f t="shared" si="6658"/>
        <v>1769.2</v>
      </c>
      <c r="P3507" s="5">
        <f t="shared" ref="P3507:V3507" si="6809">P3508</f>
        <v>0</v>
      </c>
      <c r="Q3507" s="5">
        <f t="shared" si="6809"/>
        <v>0</v>
      </c>
      <c r="R3507" s="5">
        <f t="shared" si="6809"/>
        <v>0</v>
      </c>
      <c r="S3507" s="5">
        <f t="shared" si="6809"/>
        <v>0</v>
      </c>
      <c r="T3507" s="5">
        <f t="shared" si="6809"/>
        <v>0</v>
      </c>
      <c r="U3507" s="5">
        <f t="shared" si="6809"/>
        <v>0</v>
      </c>
      <c r="V3507" s="5">
        <f t="shared" si="6809"/>
        <v>0</v>
      </c>
      <c r="W3507" s="5">
        <f t="shared" ref="W3507:AF3507" si="6810">W3508</f>
        <v>0</v>
      </c>
      <c r="X3507" s="5">
        <f t="shared" si="6810"/>
        <v>0</v>
      </c>
      <c r="Y3507" s="5">
        <f t="shared" si="6810"/>
        <v>0</v>
      </c>
      <c r="Z3507" s="5">
        <f t="shared" si="6810"/>
        <v>0</v>
      </c>
      <c r="AA3507" s="5">
        <f t="shared" si="6810"/>
        <v>0</v>
      </c>
      <c r="AB3507" s="5">
        <f t="shared" si="6810"/>
        <v>0</v>
      </c>
      <c r="AC3507" s="5">
        <f t="shared" si="6810"/>
        <v>0</v>
      </c>
      <c r="AD3507" s="5">
        <f t="shared" si="6810"/>
        <v>0</v>
      </c>
      <c r="AE3507" s="5">
        <f t="shared" si="6810"/>
        <v>0</v>
      </c>
      <c r="AF3507" s="5">
        <f t="shared" si="6810"/>
        <v>0</v>
      </c>
      <c r="AG3507" s="5">
        <f t="shared" si="6735"/>
        <v>1796.5</v>
      </c>
      <c r="AH3507" s="5">
        <f t="shared" si="6733"/>
        <v>1769.2</v>
      </c>
      <c r="AI3507" s="5">
        <f t="shared" si="6734"/>
        <v>1769.2</v>
      </c>
      <c r="AJ3507" s="5">
        <f t="shared" ref="AJ3507" si="6811">AJ3508</f>
        <v>0</v>
      </c>
      <c r="AK3507" s="17"/>
      <c r="AL3507" s="27"/>
    </row>
    <row r="3508" spans="1:38" ht="31.2" x14ac:dyDescent="0.3">
      <c r="A3508" s="4" t="s">
        <v>350</v>
      </c>
      <c r="B3508" s="4" t="s">
        <v>34</v>
      </c>
      <c r="C3508" s="4" t="s">
        <v>35</v>
      </c>
      <c r="D3508" s="4" t="s">
        <v>33</v>
      </c>
      <c r="E3508" s="4" t="s">
        <v>16</v>
      </c>
      <c r="F3508" s="14" t="s">
        <v>560</v>
      </c>
      <c r="G3508" s="5">
        <v>1796.5</v>
      </c>
      <c r="H3508" s="5">
        <v>1769.2</v>
      </c>
      <c r="I3508" s="5">
        <v>1769.2</v>
      </c>
      <c r="J3508" s="5"/>
      <c r="K3508" s="5"/>
      <c r="L3508" s="5"/>
      <c r="M3508" s="5">
        <f t="shared" si="6656"/>
        <v>1796.5</v>
      </c>
      <c r="N3508" s="5">
        <f t="shared" si="6657"/>
        <v>1769.2</v>
      </c>
      <c r="O3508" s="5">
        <f t="shared" si="6658"/>
        <v>1769.2</v>
      </c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>
        <f t="shared" si="6735"/>
        <v>1796.5</v>
      </c>
      <c r="AH3508" s="5">
        <f t="shared" si="6733"/>
        <v>1769.2</v>
      </c>
      <c r="AI3508" s="5">
        <f t="shared" si="6734"/>
        <v>1769.2</v>
      </c>
      <c r="AJ3508" s="5"/>
      <c r="AK3508" s="17"/>
      <c r="AL3508" s="27"/>
    </row>
    <row r="3509" spans="1:38" x14ac:dyDescent="0.3">
      <c r="A3509" s="4" t="s">
        <v>350</v>
      </c>
      <c r="B3509" s="4" t="s">
        <v>34</v>
      </c>
      <c r="C3509" s="4" t="s">
        <v>35</v>
      </c>
      <c r="D3509" s="4" t="s">
        <v>33</v>
      </c>
      <c r="E3509" s="4" t="s">
        <v>17</v>
      </c>
      <c r="F3509" s="14" t="s">
        <v>575</v>
      </c>
      <c r="G3509" s="5">
        <f t="shared" ref="G3509:L3509" si="6812">G3510</f>
        <v>5</v>
      </c>
      <c r="H3509" s="5">
        <f t="shared" si="6812"/>
        <v>5</v>
      </c>
      <c r="I3509" s="5">
        <f t="shared" si="6812"/>
        <v>5</v>
      </c>
      <c r="J3509" s="5">
        <f t="shared" si="6812"/>
        <v>0</v>
      </c>
      <c r="K3509" s="5">
        <f t="shared" si="6812"/>
        <v>0</v>
      </c>
      <c r="L3509" s="5">
        <f t="shared" si="6812"/>
        <v>0</v>
      </c>
      <c r="M3509" s="5">
        <f t="shared" si="6656"/>
        <v>5</v>
      </c>
      <c r="N3509" s="5">
        <f t="shared" si="6657"/>
        <v>5</v>
      </c>
      <c r="O3509" s="5">
        <f t="shared" si="6658"/>
        <v>5</v>
      </c>
      <c r="P3509" s="5">
        <f t="shared" ref="P3509:V3509" si="6813">P3510</f>
        <v>0</v>
      </c>
      <c r="Q3509" s="5">
        <f t="shared" si="6813"/>
        <v>0</v>
      </c>
      <c r="R3509" s="5">
        <f t="shared" si="6813"/>
        <v>0</v>
      </c>
      <c r="S3509" s="5">
        <f t="shared" si="6813"/>
        <v>0</v>
      </c>
      <c r="T3509" s="5">
        <f t="shared" si="6813"/>
        <v>0</v>
      </c>
      <c r="U3509" s="5">
        <f t="shared" si="6813"/>
        <v>0</v>
      </c>
      <c r="V3509" s="5">
        <f t="shared" si="6813"/>
        <v>0</v>
      </c>
      <c r="W3509" s="5">
        <f t="shared" ref="W3509:AF3509" si="6814">W3510</f>
        <v>0</v>
      </c>
      <c r="X3509" s="5">
        <f t="shared" si="6814"/>
        <v>0</v>
      </c>
      <c r="Y3509" s="5">
        <f t="shared" si="6814"/>
        <v>0</v>
      </c>
      <c r="Z3509" s="5">
        <f t="shared" si="6814"/>
        <v>0</v>
      </c>
      <c r="AA3509" s="5">
        <f t="shared" si="6814"/>
        <v>0</v>
      </c>
      <c r="AB3509" s="5">
        <f t="shared" si="6814"/>
        <v>0</v>
      </c>
      <c r="AC3509" s="5">
        <f t="shared" si="6814"/>
        <v>0</v>
      </c>
      <c r="AD3509" s="5">
        <f t="shared" si="6814"/>
        <v>0</v>
      </c>
      <c r="AE3509" s="5">
        <f t="shared" si="6814"/>
        <v>0</v>
      </c>
      <c r="AF3509" s="5">
        <f t="shared" si="6814"/>
        <v>0</v>
      </c>
      <c r="AG3509" s="5">
        <f t="shared" si="6735"/>
        <v>5</v>
      </c>
      <c r="AH3509" s="5">
        <f t="shared" si="6733"/>
        <v>5</v>
      </c>
      <c r="AI3509" s="5">
        <f t="shared" si="6734"/>
        <v>5</v>
      </c>
      <c r="AJ3509" s="5">
        <f t="shared" ref="AJ3509" si="6815">AJ3510</f>
        <v>0</v>
      </c>
      <c r="AK3509" s="17"/>
      <c r="AL3509" s="27"/>
    </row>
    <row r="3510" spans="1:38" x14ac:dyDescent="0.3">
      <c r="A3510" s="4" t="s">
        <v>350</v>
      </c>
      <c r="B3510" s="4" t="s">
        <v>34</v>
      </c>
      <c r="C3510" s="4" t="s">
        <v>35</v>
      </c>
      <c r="D3510" s="4" t="s">
        <v>33</v>
      </c>
      <c r="E3510" s="4" t="s">
        <v>24</v>
      </c>
      <c r="F3510" s="14" t="s">
        <v>578</v>
      </c>
      <c r="G3510" s="5">
        <v>5</v>
      </c>
      <c r="H3510" s="5">
        <v>5</v>
      </c>
      <c r="I3510" s="5">
        <v>5</v>
      </c>
      <c r="J3510" s="5"/>
      <c r="K3510" s="5"/>
      <c r="L3510" s="5"/>
      <c r="M3510" s="5">
        <f t="shared" si="6656"/>
        <v>5</v>
      </c>
      <c r="N3510" s="5">
        <f t="shared" si="6657"/>
        <v>5</v>
      </c>
      <c r="O3510" s="5">
        <f t="shared" si="6658"/>
        <v>5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>
        <f t="shared" si="6735"/>
        <v>5</v>
      </c>
      <c r="AH3510" s="5">
        <f t="shared" si="6733"/>
        <v>5</v>
      </c>
      <c r="AI3510" s="5">
        <f t="shared" si="6734"/>
        <v>5</v>
      </c>
      <c r="AJ3510" s="5"/>
      <c r="AK3510" s="17"/>
      <c r="AL3510" s="27"/>
    </row>
    <row r="3511" spans="1:38" s="10" customFormat="1" x14ac:dyDescent="0.3">
      <c r="A3511" s="9" t="s">
        <v>350</v>
      </c>
      <c r="B3511" s="9" t="s">
        <v>34</v>
      </c>
      <c r="C3511" s="9" t="s">
        <v>97</v>
      </c>
      <c r="D3511" s="9"/>
      <c r="E3511" s="9"/>
      <c r="F3511" s="13" t="s">
        <v>537</v>
      </c>
      <c r="G3511" s="11">
        <f>G3512</f>
        <v>31308</v>
      </c>
      <c r="H3511" s="11">
        <f t="shared" ref="H3511:AJ3511" si="6816">H3512</f>
        <v>26308</v>
      </c>
      <c r="I3511" s="11">
        <f t="shared" si="6816"/>
        <v>14508</v>
      </c>
      <c r="J3511" s="11">
        <f t="shared" si="6816"/>
        <v>0</v>
      </c>
      <c r="K3511" s="11">
        <f t="shared" si="6816"/>
        <v>0</v>
      </c>
      <c r="L3511" s="11">
        <f t="shared" si="6816"/>
        <v>0</v>
      </c>
      <c r="M3511" s="11">
        <f t="shared" si="6656"/>
        <v>31308</v>
      </c>
      <c r="N3511" s="11">
        <f t="shared" si="6657"/>
        <v>26308</v>
      </c>
      <c r="O3511" s="11">
        <f t="shared" si="6658"/>
        <v>14508</v>
      </c>
      <c r="P3511" s="11">
        <f t="shared" si="6816"/>
        <v>0</v>
      </c>
      <c r="Q3511" s="11">
        <f t="shared" si="6816"/>
        <v>0</v>
      </c>
      <c r="R3511" s="11">
        <f t="shared" si="6816"/>
        <v>0</v>
      </c>
      <c r="S3511" s="11">
        <f t="shared" si="6816"/>
        <v>0</v>
      </c>
      <c r="T3511" s="11">
        <f t="shared" si="6816"/>
        <v>0</v>
      </c>
      <c r="U3511" s="11">
        <f t="shared" si="6816"/>
        <v>0</v>
      </c>
      <c r="V3511" s="11">
        <f t="shared" si="6816"/>
        <v>0</v>
      </c>
      <c r="W3511" s="11">
        <f t="shared" si="6816"/>
        <v>0</v>
      </c>
      <c r="X3511" s="11">
        <f t="shared" si="6816"/>
        <v>0</v>
      </c>
      <c r="Y3511" s="11">
        <f t="shared" si="6816"/>
        <v>0</v>
      </c>
      <c r="Z3511" s="11">
        <f t="shared" si="6816"/>
        <v>0</v>
      </c>
      <c r="AA3511" s="11">
        <f t="shared" si="6816"/>
        <v>0</v>
      </c>
      <c r="AB3511" s="11">
        <f t="shared" si="6816"/>
        <v>0</v>
      </c>
      <c r="AC3511" s="11">
        <f t="shared" si="6816"/>
        <v>0</v>
      </c>
      <c r="AD3511" s="11">
        <f t="shared" si="6816"/>
        <v>0</v>
      </c>
      <c r="AE3511" s="11">
        <f t="shared" si="6816"/>
        <v>0</v>
      </c>
      <c r="AF3511" s="11">
        <f t="shared" si="6816"/>
        <v>0</v>
      </c>
      <c r="AG3511" s="11">
        <f t="shared" si="6735"/>
        <v>31308</v>
      </c>
      <c r="AH3511" s="11">
        <f t="shared" si="6733"/>
        <v>26308</v>
      </c>
      <c r="AI3511" s="11">
        <f t="shared" si="6734"/>
        <v>14508</v>
      </c>
      <c r="AJ3511" s="11">
        <f t="shared" si="6816"/>
        <v>0</v>
      </c>
      <c r="AK3511" s="31"/>
      <c r="AL3511" s="26"/>
    </row>
    <row r="3512" spans="1:38" ht="46.8" x14ac:dyDescent="0.3">
      <c r="A3512" s="4" t="s">
        <v>350</v>
      </c>
      <c r="B3512" s="4" t="s">
        <v>34</v>
      </c>
      <c r="C3512" s="4" t="s">
        <v>97</v>
      </c>
      <c r="D3512" s="4" t="s">
        <v>36</v>
      </c>
      <c r="E3512" s="4"/>
      <c r="F3512" s="14" t="s">
        <v>1284</v>
      </c>
      <c r="G3512" s="5">
        <f>G3513</f>
        <v>31308</v>
      </c>
      <c r="H3512" s="5">
        <f t="shared" ref="H3512:AJ3516" si="6817">H3513</f>
        <v>26308</v>
      </c>
      <c r="I3512" s="5">
        <f t="shared" si="6817"/>
        <v>14508</v>
      </c>
      <c r="J3512" s="5">
        <f t="shared" si="6817"/>
        <v>0</v>
      </c>
      <c r="K3512" s="5">
        <f t="shared" si="6817"/>
        <v>0</v>
      </c>
      <c r="L3512" s="5">
        <f t="shared" si="6817"/>
        <v>0</v>
      </c>
      <c r="M3512" s="5">
        <f t="shared" si="6656"/>
        <v>31308</v>
      </c>
      <c r="N3512" s="5">
        <f t="shared" si="6657"/>
        <v>26308</v>
      </c>
      <c r="O3512" s="5">
        <f t="shared" si="6658"/>
        <v>14508</v>
      </c>
      <c r="P3512" s="5">
        <f t="shared" si="6817"/>
        <v>0</v>
      </c>
      <c r="Q3512" s="5">
        <f t="shared" si="6817"/>
        <v>0</v>
      </c>
      <c r="R3512" s="5">
        <f t="shared" si="6817"/>
        <v>0</v>
      </c>
      <c r="S3512" s="5">
        <f t="shared" si="6817"/>
        <v>0</v>
      </c>
      <c r="T3512" s="5">
        <f t="shared" si="6817"/>
        <v>0</v>
      </c>
      <c r="U3512" s="5">
        <f t="shared" si="6817"/>
        <v>0</v>
      </c>
      <c r="V3512" s="5">
        <f t="shared" si="6817"/>
        <v>0</v>
      </c>
      <c r="W3512" s="5">
        <f t="shared" si="6817"/>
        <v>0</v>
      </c>
      <c r="X3512" s="5">
        <f t="shared" si="6817"/>
        <v>0</v>
      </c>
      <c r="Y3512" s="5">
        <f t="shared" si="6817"/>
        <v>0</v>
      </c>
      <c r="Z3512" s="5">
        <f t="shared" si="6817"/>
        <v>0</v>
      </c>
      <c r="AA3512" s="5">
        <f t="shared" si="6817"/>
        <v>0</v>
      </c>
      <c r="AB3512" s="5">
        <f t="shared" si="6817"/>
        <v>0</v>
      </c>
      <c r="AC3512" s="5">
        <f t="shared" si="6817"/>
        <v>0</v>
      </c>
      <c r="AD3512" s="5">
        <f t="shared" si="6817"/>
        <v>0</v>
      </c>
      <c r="AE3512" s="5">
        <f t="shared" si="6817"/>
        <v>0</v>
      </c>
      <c r="AF3512" s="5">
        <f t="shared" si="6817"/>
        <v>0</v>
      </c>
      <c r="AG3512" s="5">
        <f t="shared" si="6735"/>
        <v>31308</v>
      </c>
      <c r="AH3512" s="5">
        <f t="shared" si="6733"/>
        <v>26308</v>
      </c>
      <c r="AI3512" s="5">
        <f t="shared" si="6734"/>
        <v>14508</v>
      </c>
      <c r="AJ3512" s="5">
        <f t="shared" si="6817"/>
        <v>0</v>
      </c>
      <c r="AK3512" s="17"/>
      <c r="AL3512" s="27"/>
    </row>
    <row r="3513" spans="1:38" ht="46.8" x14ac:dyDescent="0.3">
      <c r="A3513" s="4" t="s">
        <v>350</v>
      </c>
      <c r="B3513" s="4" t="s">
        <v>34</v>
      </c>
      <c r="C3513" s="4" t="s">
        <v>97</v>
      </c>
      <c r="D3513" s="4" t="s">
        <v>37</v>
      </c>
      <c r="E3513" s="4"/>
      <c r="F3513" s="14" t="s">
        <v>1285</v>
      </c>
      <c r="G3513" s="5">
        <f t="shared" ref="G3513:I3516" si="6818">G3514</f>
        <v>31308</v>
      </c>
      <c r="H3513" s="5">
        <f t="shared" si="6818"/>
        <v>26308</v>
      </c>
      <c r="I3513" s="5">
        <f t="shared" si="6818"/>
        <v>14508</v>
      </c>
      <c r="J3513" s="5">
        <f t="shared" si="6817"/>
        <v>0</v>
      </c>
      <c r="K3513" s="5">
        <f t="shared" si="6817"/>
        <v>0</v>
      </c>
      <c r="L3513" s="5">
        <f t="shared" si="6817"/>
        <v>0</v>
      </c>
      <c r="M3513" s="5">
        <f t="shared" si="6656"/>
        <v>31308</v>
      </c>
      <c r="N3513" s="5">
        <f t="shared" si="6657"/>
        <v>26308</v>
      </c>
      <c r="O3513" s="5">
        <f t="shared" si="6658"/>
        <v>14508</v>
      </c>
      <c r="P3513" s="5">
        <f t="shared" si="6817"/>
        <v>0</v>
      </c>
      <c r="Q3513" s="5">
        <f t="shared" si="6817"/>
        <v>0</v>
      </c>
      <c r="R3513" s="5">
        <f t="shared" si="6817"/>
        <v>0</v>
      </c>
      <c r="S3513" s="5">
        <f t="shared" si="6817"/>
        <v>0</v>
      </c>
      <c r="T3513" s="5">
        <f t="shared" si="6817"/>
        <v>0</v>
      </c>
      <c r="U3513" s="5">
        <f t="shared" si="6817"/>
        <v>0</v>
      </c>
      <c r="V3513" s="5">
        <f t="shared" si="6817"/>
        <v>0</v>
      </c>
      <c r="W3513" s="5">
        <f t="shared" si="6817"/>
        <v>0</v>
      </c>
      <c r="X3513" s="5">
        <f t="shared" si="6817"/>
        <v>0</v>
      </c>
      <c r="Y3513" s="5">
        <f t="shared" si="6817"/>
        <v>0</v>
      </c>
      <c r="Z3513" s="5">
        <f t="shared" si="6817"/>
        <v>0</v>
      </c>
      <c r="AA3513" s="5">
        <f t="shared" si="6817"/>
        <v>0</v>
      </c>
      <c r="AB3513" s="5">
        <f t="shared" si="6817"/>
        <v>0</v>
      </c>
      <c r="AC3513" s="5">
        <f t="shared" si="6817"/>
        <v>0</v>
      </c>
      <c r="AD3513" s="5">
        <f t="shared" si="6817"/>
        <v>0</v>
      </c>
      <c r="AE3513" s="5">
        <f t="shared" si="6817"/>
        <v>0</v>
      </c>
      <c r="AF3513" s="5">
        <f t="shared" si="6817"/>
        <v>0</v>
      </c>
      <c r="AG3513" s="5">
        <f t="shared" si="6735"/>
        <v>31308</v>
      </c>
      <c r="AH3513" s="5">
        <f t="shared" si="6733"/>
        <v>26308</v>
      </c>
      <c r="AI3513" s="5">
        <f t="shared" si="6734"/>
        <v>14508</v>
      </c>
      <c r="AJ3513" s="5">
        <f t="shared" ref="AJ3513:AJ3516" si="6819">AJ3514</f>
        <v>0</v>
      </c>
      <c r="AK3513" s="17"/>
      <c r="AL3513" s="27"/>
    </row>
    <row r="3514" spans="1:38" ht="62.4" x14ac:dyDescent="0.3">
      <c r="A3514" s="4" t="s">
        <v>350</v>
      </c>
      <c r="B3514" s="4" t="s">
        <v>34</v>
      </c>
      <c r="C3514" s="4" t="s">
        <v>97</v>
      </c>
      <c r="D3514" s="4" t="s">
        <v>211</v>
      </c>
      <c r="E3514" s="4"/>
      <c r="F3514" s="14" t="s">
        <v>1289</v>
      </c>
      <c r="G3514" s="5">
        <f t="shared" si="6818"/>
        <v>31308</v>
      </c>
      <c r="H3514" s="5">
        <f t="shared" si="6818"/>
        <v>26308</v>
      </c>
      <c r="I3514" s="5">
        <f t="shared" si="6818"/>
        <v>14508</v>
      </c>
      <c r="J3514" s="5">
        <f t="shared" si="6817"/>
        <v>0</v>
      </c>
      <c r="K3514" s="5">
        <f t="shared" si="6817"/>
        <v>0</v>
      </c>
      <c r="L3514" s="5">
        <f t="shared" si="6817"/>
        <v>0</v>
      </c>
      <c r="M3514" s="5">
        <f t="shared" si="6656"/>
        <v>31308</v>
      </c>
      <c r="N3514" s="5">
        <f t="shared" si="6657"/>
        <v>26308</v>
      </c>
      <c r="O3514" s="5">
        <f t="shared" si="6658"/>
        <v>14508</v>
      </c>
      <c r="P3514" s="5">
        <f t="shared" si="6817"/>
        <v>0</v>
      </c>
      <c r="Q3514" s="5">
        <f t="shared" si="6817"/>
        <v>0</v>
      </c>
      <c r="R3514" s="5">
        <f t="shared" si="6817"/>
        <v>0</v>
      </c>
      <c r="S3514" s="5">
        <f t="shared" si="6817"/>
        <v>0</v>
      </c>
      <c r="T3514" s="5">
        <f t="shared" si="6817"/>
        <v>0</v>
      </c>
      <c r="U3514" s="5">
        <f t="shared" si="6817"/>
        <v>0</v>
      </c>
      <c r="V3514" s="5">
        <f t="shared" si="6817"/>
        <v>0</v>
      </c>
      <c r="W3514" s="5">
        <f t="shared" si="6817"/>
        <v>0</v>
      </c>
      <c r="X3514" s="5">
        <f t="shared" si="6817"/>
        <v>0</v>
      </c>
      <c r="Y3514" s="5">
        <f t="shared" si="6817"/>
        <v>0</v>
      </c>
      <c r="Z3514" s="5">
        <f t="shared" si="6817"/>
        <v>0</v>
      </c>
      <c r="AA3514" s="5">
        <f t="shared" si="6817"/>
        <v>0</v>
      </c>
      <c r="AB3514" s="5">
        <f t="shared" si="6817"/>
        <v>0</v>
      </c>
      <c r="AC3514" s="5">
        <f t="shared" si="6817"/>
        <v>0</v>
      </c>
      <c r="AD3514" s="5">
        <f t="shared" si="6817"/>
        <v>0</v>
      </c>
      <c r="AE3514" s="5">
        <f t="shared" si="6817"/>
        <v>0</v>
      </c>
      <c r="AF3514" s="5">
        <f t="shared" si="6817"/>
        <v>0</v>
      </c>
      <c r="AG3514" s="5">
        <f t="shared" si="6735"/>
        <v>31308</v>
      </c>
      <c r="AH3514" s="5">
        <f t="shared" si="6733"/>
        <v>26308</v>
      </c>
      <c r="AI3514" s="5">
        <f t="shared" si="6734"/>
        <v>14508</v>
      </c>
      <c r="AJ3514" s="5">
        <f t="shared" si="6819"/>
        <v>0</v>
      </c>
      <c r="AK3514" s="17"/>
      <c r="AL3514" s="27"/>
    </row>
    <row r="3515" spans="1:38" ht="31.2" x14ac:dyDescent="0.3">
      <c r="A3515" s="4" t="s">
        <v>350</v>
      </c>
      <c r="B3515" s="4" t="s">
        <v>34</v>
      </c>
      <c r="C3515" s="4" t="s">
        <v>97</v>
      </c>
      <c r="D3515" s="4" t="s">
        <v>356</v>
      </c>
      <c r="E3515" s="4"/>
      <c r="F3515" s="14" t="s">
        <v>966</v>
      </c>
      <c r="G3515" s="5">
        <f t="shared" si="6818"/>
        <v>31308</v>
      </c>
      <c r="H3515" s="5">
        <f t="shared" si="6818"/>
        <v>26308</v>
      </c>
      <c r="I3515" s="5">
        <f t="shared" si="6818"/>
        <v>14508</v>
      </c>
      <c r="J3515" s="5">
        <f t="shared" si="6817"/>
        <v>0</v>
      </c>
      <c r="K3515" s="5">
        <f t="shared" si="6817"/>
        <v>0</v>
      </c>
      <c r="L3515" s="5">
        <f t="shared" si="6817"/>
        <v>0</v>
      </c>
      <c r="M3515" s="5">
        <f t="shared" ref="M3515:M3578" si="6820">G3515+J3515</f>
        <v>31308</v>
      </c>
      <c r="N3515" s="5">
        <f t="shared" ref="N3515:N3578" si="6821">H3515+K3515</f>
        <v>26308</v>
      </c>
      <c r="O3515" s="5">
        <f t="shared" ref="O3515:O3578" si="6822">I3515+L3515</f>
        <v>14508</v>
      </c>
      <c r="P3515" s="5">
        <f t="shared" si="6817"/>
        <v>0</v>
      </c>
      <c r="Q3515" s="5">
        <f t="shared" si="6817"/>
        <v>0</v>
      </c>
      <c r="R3515" s="5">
        <f t="shared" si="6817"/>
        <v>0</v>
      </c>
      <c r="S3515" s="5">
        <f t="shared" si="6817"/>
        <v>0</v>
      </c>
      <c r="T3515" s="5">
        <f t="shared" si="6817"/>
        <v>0</v>
      </c>
      <c r="U3515" s="5">
        <f t="shared" si="6817"/>
        <v>0</v>
      </c>
      <c r="V3515" s="5">
        <f t="shared" si="6817"/>
        <v>0</v>
      </c>
      <c r="W3515" s="5">
        <f t="shared" si="6817"/>
        <v>0</v>
      </c>
      <c r="X3515" s="5">
        <f t="shared" si="6817"/>
        <v>0</v>
      </c>
      <c r="Y3515" s="5">
        <f t="shared" si="6817"/>
        <v>0</v>
      </c>
      <c r="Z3515" s="5">
        <f t="shared" si="6817"/>
        <v>0</v>
      </c>
      <c r="AA3515" s="5">
        <f t="shared" si="6817"/>
        <v>0</v>
      </c>
      <c r="AB3515" s="5">
        <f t="shared" si="6817"/>
        <v>0</v>
      </c>
      <c r="AC3515" s="5">
        <f t="shared" si="6817"/>
        <v>0</v>
      </c>
      <c r="AD3515" s="5">
        <f t="shared" si="6817"/>
        <v>0</v>
      </c>
      <c r="AE3515" s="5">
        <f t="shared" si="6817"/>
        <v>0</v>
      </c>
      <c r="AF3515" s="5">
        <f t="shared" si="6817"/>
        <v>0</v>
      </c>
      <c r="AG3515" s="5">
        <f t="shared" si="6735"/>
        <v>31308</v>
      </c>
      <c r="AH3515" s="5">
        <f t="shared" si="6733"/>
        <v>26308</v>
      </c>
      <c r="AI3515" s="5">
        <f t="shared" si="6734"/>
        <v>14508</v>
      </c>
      <c r="AJ3515" s="5">
        <f t="shared" si="6819"/>
        <v>0</v>
      </c>
      <c r="AK3515" s="17"/>
      <c r="AL3515" s="27"/>
    </row>
    <row r="3516" spans="1:38" ht="31.2" x14ac:dyDescent="0.3">
      <c r="A3516" s="4" t="s">
        <v>350</v>
      </c>
      <c r="B3516" s="4" t="s">
        <v>34</v>
      </c>
      <c r="C3516" s="4" t="s">
        <v>97</v>
      </c>
      <c r="D3516" s="4" t="s">
        <v>356</v>
      </c>
      <c r="E3516" s="4" t="s">
        <v>15</v>
      </c>
      <c r="F3516" s="14" t="s">
        <v>559</v>
      </c>
      <c r="G3516" s="5">
        <f t="shared" si="6818"/>
        <v>31308</v>
      </c>
      <c r="H3516" s="5">
        <f t="shared" si="6818"/>
        <v>26308</v>
      </c>
      <c r="I3516" s="5">
        <f t="shared" si="6818"/>
        <v>14508</v>
      </c>
      <c r="J3516" s="5">
        <f t="shared" si="6817"/>
        <v>0</v>
      </c>
      <c r="K3516" s="5">
        <f t="shared" si="6817"/>
        <v>0</v>
      </c>
      <c r="L3516" s="5">
        <f t="shared" si="6817"/>
        <v>0</v>
      </c>
      <c r="M3516" s="5">
        <f t="shared" si="6820"/>
        <v>31308</v>
      </c>
      <c r="N3516" s="5">
        <f t="shared" si="6821"/>
        <v>26308</v>
      </c>
      <c r="O3516" s="5">
        <f t="shared" si="6822"/>
        <v>14508</v>
      </c>
      <c r="P3516" s="5">
        <f t="shared" si="6817"/>
        <v>0</v>
      </c>
      <c r="Q3516" s="5">
        <f t="shared" si="6817"/>
        <v>0</v>
      </c>
      <c r="R3516" s="5">
        <f t="shared" si="6817"/>
        <v>0</v>
      </c>
      <c r="S3516" s="5">
        <f t="shared" si="6817"/>
        <v>0</v>
      </c>
      <c r="T3516" s="5">
        <f t="shared" si="6817"/>
        <v>0</v>
      </c>
      <c r="U3516" s="5">
        <f t="shared" si="6817"/>
        <v>0</v>
      </c>
      <c r="V3516" s="5">
        <f t="shared" si="6817"/>
        <v>0</v>
      </c>
      <c r="W3516" s="5">
        <f t="shared" si="6817"/>
        <v>0</v>
      </c>
      <c r="X3516" s="5">
        <f t="shared" si="6817"/>
        <v>0</v>
      </c>
      <c r="Y3516" s="5">
        <f t="shared" si="6817"/>
        <v>0</v>
      </c>
      <c r="Z3516" s="5">
        <f t="shared" si="6817"/>
        <v>0</v>
      </c>
      <c r="AA3516" s="5">
        <f t="shared" si="6817"/>
        <v>0</v>
      </c>
      <c r="AB3516" s="5">
        <f t="shared" si="6817"/>
        <v>0</v>
      </c>
      <c r="AC3516" s="5">
        <f t="shared" si="6817"/>
        <v>0</v>
      </c>
      <c r="AD3516" s="5">
        <f t="shared" si="6817"/>
        <v>0</v>
      </c>
      <c r="AE3516" s="5">
        <f t="shared" si="6817"/>
        <v>0</v>
      </c>
      <c r="AF3516" s="5">
        <f t="shared" si="6817"/>
        <v>0</v>
      </c>
      <c r="AG3516" s="5">
        <f t="shared" si="6735"/>
        <v>31308</v>
      </c>
      <c r="AH3516" s="5">
        <f t="shared" si="6733"/>
        <v>26308</v>
      </c>
      <c r="AI3516" s="5">
        <f t="shared" si="6734"/>
        <v>14508</v>
      </c>
      <c r="AJ3516" s="5">
        <f t="shared" si="6819"/>
        <v>0</v>
      </c>
      <c r="AK3516" s="17"/>
      <c r="AL3516" s="27"/>
    </row>
    <row r="3517" spans="1:38" ht="31.2" x14ac:dyDescent="0.3">
      <c r="A3517" s="4" t="s">
        <v>350</v>
      </c>
      <c r="B3517" s="4" t="s">
        <v>34</v>
      </c>
      <c r="C3517" s="4" t="s">
        <v>97</v>
      </c>
      <c r="D3517" s="4" t="s">
        <v>356</v>
      </c>
      <c r="E3517" s="4" t="s">
        <v>16</v>
      </c>
      <c r="F3517" s="14" t="s">
        <v>560</v>
      </c>
      <c r="G3517" s="5">
        <v>31308</v>
      </c>
      <c r="H3517" s="5">
        <v>26308</v>
      </c>
      <c r="I3517" s="5">
        <v>14508</v>
      </c>
      <c r="J3517" s="5"/>
      <c r="K3517" s="5"/>
      <c r="L3517" s="5"/>
      <c r="M3517" s="5">
        <f t="shared" si="6820"/>
        <v>31308</v>
      </c>
      <c r="N3517" s="5">
        <f t="shared" si="6821"/>
        <v>26308</v>
      </c>
      <c r="O3517" s="5">
        <f t="shared" si="6822"/>
        <v>14508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>
        <f t="shared" si="6735"/>
        <v>31308</v>
      </c>
      <c r="AH3517" s="5">
        <f t="shared" si="6733"/>
        <v>26308</v>
      </c>
      <c r="AI3517" s="5">
        <f t="shared" si="6734"/>
        <v>14508</v>
      </c>
      <c r="AJ3517" s="5"/>
      <c r="AK3517" s="17"/>
      <c r="AL3517" s="27"/>
    </row>
    <row r="3518" spans="1:38" s="3" customFormat="1" x14ac:dyDescent="0.3">
      <c r="A3518" s="7" t="s">
        <v>350</v>
      </c>
      <c r="B3518" s="7" t="s">
        <v>165</v>
      </c>
      <c r="C3518" s="7"/>
      <c r="D3518" s="7"/>
      <c r="E3518" s="7"/>
      <c r="F3518" s="33" t="s">
        <v>523</v>
      </c>
      <c r="G3518" s="8">
        <f t="shared" ref="G3518:L3521" si="6823">G3519</f>
        <v>367045</v>
      </c>
      <c r="H3518" s="8">
        <f t="shared" si="6823"/>
        <v>0</v>
      </c>
      <c r="I3518" s="8">
        <f t="shared" si="6823"/>
        <v>0</v>
      </c>
      <c r="J3518" s="8">
        <f t="shared" si="6823"/>
        <v>-4145</v>
      </c>
      <c r="K3518" s="8">
        <f t="shared" si="6823"/>
        <v>0</v>
      </c>
      <c r="L3518" s="8">
        <f t="shared" si="6823"/>
        <v>0</v>
      </c>
      <c r="M3518" s="8">
        <f t="shared" si="6820"/>
        <v>362900</v>
      </c>
      <c r="N3518" s="8">
        <f t="shared" si="6821"/>
        <v>0</v>
      </c>
      <c r="O3518" s="8">
        <f t="shared" si="6822"/>
        <v>0</v>
      </c>
      <c r="P3518" s="8">
        <f t="shared" ref="P3518:V3521" si="6824">P3519</f>
        <v>0</v>
      </c>
      <c r="Q3518" s="8">
        <f t="shared" si="6824"/>
        <v>0</v>
      </c>
      <c r="R3518" s="8">
        <f t="shared" si="6824"/>
        <v>0</v>
      </c>
      <c r="S3518" s="8">
        <f t="shared" si="6824"/>
        <v>0</v>
      </c>
      <c r="T3518" s="8">
        <f t="shared" si="6824"/>
        <v>0</v>
      </c>
      <c r="U3518" s="8">
        <f t="shared" si="6824"/>
        <v>107937.395</v>
      </c>
      <c r="V3518" s="8">
        <f t="shared" si="6824"/>
        <v>0</v>
      </c>
      <c r="W3518" s="8">
        <f t="shared" ref="W3518:AF3521" si="6825">W3519</f>
        <v>0</v>
      </c>
      <c r="X3518" s="8">
        <f t="shared" si="6825"/>
        <v>0</v>
      </c>
      <c r="Y3518" s="8">
        <f t="shared" si="6825"/>
        <v>0</v>
      </c>
      <c r="Z3518" s="8">
        <f t="shared" si="6825"/>
        <v>0</v>
      </c>
      <c r="AA3518" s="8">
        <f t="shared" si="6825"/>
        <v>0</v>
      </c>
      <c r="AB3518" s="8">
        <f t="shared" si="6825"/>
        <v>0</v>
      </c>
      <c r="AC3518" s="8">
        <f t="shared" si="6825"/>
        <v>0</v>
      </c>
      <c r="AD3518" s="8">
        <f t="shared" si="6825"/>
        <v>0</v>
      </c>
      <c r="AE3518" s="8">
        <f t="shared" si="6825"/>
        <v>0</v>
      </c>
      <c r="AF3518" s="8">
        <f t="shared" si="6825"/>
        <v>0</v>
      </c>
      <c r="AG3518" s="8">
        <f t="shared" si="6735"/>
        <v>470837.39500000002</v>
      </c>
      <c r="AH3518" s="8">
        <f t="shared" si="6733"/>
        <v>0</v>
      </c>
      <c r="AI3518" s="8">
        <f t="shared" si="6734"/>
        <v>0</v>
      </c>
      <c r="AJ3518" s="8">
        <f t="shared" ref="AJ3518:AJ3521" si="6826">AJ3519</f>
        <v>0</v>
      </c>
      <c r="AK3518" s="16"/>
      <c r="AL3518" s="25"/>
    </row>
    <row r="3519" spans="1:38" s="10" customFormat="1" x14ac:dyDescent="0.3">
      <c r="A3519" s="9" t="s">
        <v>350</v>
      </c>
      <c r="B3519" s="9" t="s">
        <v>165</v>
      </c>
      <c r="C3519" s="9" t="s">
        <v>81</v>
      </c>
      <c r="D3519" s="9"/>
      <c r="E3519" s="9"/>
      <c r="F3519" s="13" t="s">
        <v>552</v>
      </c>
      <c r="G3519" s="11">
        <f t="shared" si="6823"/>
        <v>367045</v>
      </c>
      <c r="H3519" s="11">
        <f t="shared" si="6823"/>
        <v>0</v>
      </c>
      <c r="I3519" s="11">
        <f t="shared" si="6823"/>
        <v>0</v>
      </c>
      <c r="J3519" s="11">
        <f t="shared" si="6823"/>
        <v>-4145</v>
      </c>
      <c r="K3519" s="11">
        <f t="shared" si="6823"/>
        <v>0</v>
      </c>
      <c r="L3519" s="11">
        <f t="shared" si="6823"/>
        <v>0</v>
      </c>
      <c r="M3519" s="11">
        <f t="shared" si="6820"/>
        <v>362900</v>
      </c>
      <c r="N3519" s="11">
        <f t="shared" si="6821"/>
        <v>0</v>
      </c>
      <c r="O3519" s="11">
        <f t="shared" si="6822"/>
        <v>0</v>
      </c>
      <c r="P3519" s="11">
        <f t="shared" si="6824"/>
        <v>0</v>
      </c>
      <c r="Q3519" s="11">
        <f t="shared" si="6824"/>
        <v>0</v>
      </c>
      <c r="R3519" s="11">
        <f t="shared" si="6824"/>
        <v>0</v>
      </c>
      <c r="S3519" s="11">
        <f t="shared" si="6824"/>
        <v>0</v>
      </c>
      <c r="T3519" s="11">
        <f t="shared" si="6824"/>
        <v>0</v>
      </c>
      <c r="U3519" s="11">
        <f t="shared" si="6824"/>
        <v>107937.395</v>
      </c>
      <c r="V3519" s="11">
        <f t="shared" si="6824"/>
        <v>0</v>
      </c>
      <c r="W3519" s="11">
        <f t="shared" si="6825"/>
        <v>0</v>
      </c>
      <c r="X3519" s="11">
        <f t="shared" si="6825"/>
        <v>0</v>
      </c>
      <c r="Y3519" s="11">
        <f t="shared" si="6825"/>
        <v>0</v>
      </c>
      <c r="Z3519" s="11">
        <f t="shared" si="6825"/>
        <v>0</v>
      </c>
      <c r="AA3519" s="11">
        <f t="shared" si="6825"/>
        <v>0</v>
      </c>
      <c r="AB3519" s="11">
        <f t="shared" si="6825"/>
        <v>0</v>
      </c>
      <c r="AC3519" s="11">
        <f t="shared" si="6825"/>
        <v>0</v>
      </c>
      <c r="AD3519" s="11">
        <f t="shared" si="6825"/>
        <v>0</v>
      </c>
      <c r="AE3519" s="11">
        <f t="shared" si="6825"/>
        <v>0</v>
      </c>
      <c r="AF3519" s="11">
        <f t="shared" si="6825"/>
        <v>0</v>
      </c>
      <c r="AG3519" s="11">
        <f t="shared" si="6735"/>
        <v>470837.39500000002</v>
      </c>
      <c r="AH3519" s="11">
        <f t="shared" si="6733"/>
        <v>0</v>
      </c>
      <c r="AI3519" s="11">
        <f t="shared" si="6734"/>
        <v>0</v>
      </c>
      <c r="AJ3519" s="11">
        <f t="shared" si="6826"/>
        <v>0</v>
      </c>
      <c r="AK3519" s="31"/>
      <c r="AL3519" s="26"/>
    </row>
    <row r="3520" spans="1:38" ht="46.8" x14ac:dyDescent="0.3">
      <c r="A3520" s="4" t="s">
        <v>350</v>
      </c>
      <c r="B3520" s="4" t="s">
        <v>165</v>
      </c>
      <c r="C3520" s="4" t="s">
        <v>81</v>
      </c>
      <c r="D3520" s="4" t="s">
        <v>36</v>
      </c>
      <c r="E3520" s="4"/>
      <c r="F3520" s="14" t="s">
        <v>1284</v>
      </c>
      <c r="G3520" s="5">
        <f t="shared" si="6823"/>
        <v>367045</v>
      </c>
      <c r="H3520" s="5">
        <f t="shared" si="6823"/>
        <v>0</v>
      </c>
      <c r="I3520" s="5">
        <f t="shared" si="6823"/>
        <v>0</v>
      </c>
      <c r="J3520" s="5">
        <f t="shared" si="6823"/>
        <v>-4145</v>
      </c>
      <c r="K3520" s="5">
        <f t="shared" si="6823"/>
        <v>0</v>
      </c>
      <c r="L3520" s="5">
        <f t="shared" si="6823"/>
        <v>0</v>
      </c>
      <c r="M3520" s="5">
        <f t="shared" si="6820"/>
        <v>362900</v>
      </c>
      <c r="N3520" s="5">
        <f t="shared" si="6821"/>
        <v>0</v>
      </c>
      <c r="O3520" s="5">
        <f t="shared" si="6822"/>
        <v>0</v>
      </c>
      <c r="P3520" s="5">
        <f t="shared" si="6824"/>
        <v>0</v>
      </c>
      <c r="Q3520" s="5">
        <f t="shared" si="6824"/>
        <v>0</v>
      </c>
      <c r="R3520" s="5">
        <f t="shared" si="6824"/>
        <v>0</v>
      </c>
      <c r="S3520" s="5">
        <f t="shared" si="6824"/>
        <v>0</v>
      </c>
      <c r="T3520" s="5">
        <f t="shared" si="6824"/>
        <v>0</v>
      </c>
      <c r="U3520" s="5">
        <f t="shared" si="6824"/>
        <v>107937.395</v>
      </c>
      <c r="V3520" s="5">
        <f t="shared" si="6824"/>
        <v>0</v>
      </c>
      <c r="W3520" s="5">
        <f t="shared" si="6825"/>
        <v>0</v>
      </c>
      <c r="X3520" s="5">
        <f t="shared" si="6825"/>
        <v>0</v>
      </c>
      <c r="Y3520" s="5">
        <f t="shared" si="6825"/>
        <v>0</v>
      </c>
      <c r="Z3520" s="5">
        <f t="shared" si="6825"/>
        <v>0</v>
      </c>
      <c r="AA3520" s="5">
        <f t="shared" si="6825"/>
        <v>0</v>
      </c>
      <c r="AB3520" s="5">
        <f t="shared" si="6825"/>
        <v>0</v>
      </c>
      <c r="AC3520" s="5">
        <f t="shared" si="6825"/>
        <v>0</v>
      </c>
      <c r="AD3520" s="5">
        <f t="shared" si="6825"/>
        <v>0</v>
      </c>
      <c r="AE3520" s="5">
        <f t="shared" si="6825"/>
        <v>0</v>
      </c>
      <c r="AF3520" s="5">
        <f t="shared" si="6825"/>
        <v>0</v>
      </c>
      <c r="AG3520" s="5">
        <f t="shared" si="6735"/>
        <v>470837.39500000002</v>
      </c>
      <c r="AH3520" s="5">
        <f t="shared" si="6733"/>
        <v>0</v>
      </c>
      <c r="AI3520" s="5">
        <f t="shared" si="6734"/>
        <v>0</v>
      </c>
      <c r="AJ3520" s="5">
        <f t="shared" si="6826"/>
        <v>0</v>
      </c>
      <c r="AK3520" s="17"/>
      <c r="AL3520" s="27"/>
    </row>
    <row r="3521" spans="1:38" ht="46.8" x14ac:dyDescent="0.3">
      <c r="A3521" s="4" t="s">
        <v>350</v>
      </c>
      <c r="B3521" s="4" t="s">
        <v>165</v>
      </c>
      <c r="C3521" s="4" t="s">
        <v>81</v>
      </c>
      <c r="D3521" s="4" t="s">
        <v>37</v>
      </c>
      <c r="E3521" s="4"/>
      <c r="F3521" s="14" t="s">
        <v>1285</v>
      </c>
      <c r="G3521" s="5">
        <f t="shared" si="6823"/>
        <v>367045</v>
      </c>
      <c r="H3521" s="5">
        <f t="shared" si="6823"/>
        <v>0</v>
      </c>
      <c r="I3521" s="5">
        <f t="shared" si="6823"/>
        <v>0</v>
      </c>
      <c r="J3521" s="5">
        <f t="shared" si="6823"/>
        <v>-4145</v>
      </c>
      <c r="K3521" s="5">
        <f t="shared" si="6823"/>
        <v>0</v>
      </c>
      <c r="L3521" s="5">
        <f t="shared" si="6823"/>
        <v>0</v>
      </c>
      <c r="M3521" s="5">
        <f t="shared" si="6820"/>
        <v>362900</v>
      </c>
      <c r="N3521" s="5">
        <f t="shared" si="6821"/>
        <v>0</v>
      </c>
      <c r="O3521" s="5">
        <f t="shared" si="6822"/>
        <v>0</v>
      </c>
      <c r="P3521" s="5">
        <f t="shared" si="6824"/>
        <v>0</v>
      </c>
      <c r="Q3521" s="5">
        <f t="shared" si="6824"/>
        <v>0</v>
      </c>
      <c r="R3521" s="5">
        <f t="shared" si="6824"/>
        <v>0</v>
      </c>
      <c r="S3521" s="5">
        <f t="shared" si="6824"/>
        <v>0</v>
      </c>
      <c r="T3521" s="5">
        <f t="shared" si="6824"/>
        <v>0</v>
      </c>
      <c r="U3521" s="5">
        <f t="shared" si="6824"/>
        <v>107937.395</v>
      </c>
      <c r="V3521" s="5">
        <f t="shared" si="6824"/>
        <v>0</v>
      </c>
      <c r="W3521" s="5">
        <f t="shared" si="6825"/>
        <v>0</v>
      </c>
      <c r="X3521" s="5">
        <f t="shared" si="6825"/>
        <v>0</v>
      </c>
      <c r="Y3521" s="5">
        <f t="shared" si="6825"/>
        <v>0</v>
      </c>
      <c r="Z3521" s="5">
        <f t="shared" si="6825"/>
        <v>0</v>
      </c>
      <c r="AA3521" s="5">
        <f t="shared" si="6825"/>
        <v>0</v>
      </c>
      <c r="AB3521" s="5">
        <f t="shared" si="6825"/>
        <v>0</v>
      </c>
      <c r="AC3521" s="5">
        <f t="shared" si="6825"/>
        <v>0</v>
      </c>
      <c r="AD3521" s="5">
        <f t="shared" si="6825"/>
        <v>0</v>
      </c>
      <c r="AE3521" s="5">
        <f t="shared" si="6825"/>
        <v>0</v>
      </c>
      <c r="AF3521" s="5">
        <f t="shared" si="6825"/>
        <v>0</v>
      </c>
      <c r="AG3521" s="5">
        <f t="shared" si="6735"/>
        <v>470837.39500000002</v>
      </c>
      <c r="AH3521" s="5">
        <f t="shared" si="6733"/>
        <v>0</v>
      </c>
      <c r="AI3521" s="5">
        <f t="shared" si="6734"/>
        <v>0</v>
      </c>
      <c r="AJ3521" s="5">
        <f t="shared" si="6826"/>
        <v>0</v>
      </c>
      <c r="AK3521" s="17"/>
      <c r="AL3521" s="27"/>
    </row>
    <row r="3522" spans="1:38" ht="78" x14ac:dyDescent="0.3">
      <c r="A3522" s="4" t="s">
        <v>350</v>
      </c>
      <c r="B3522" s="4" t="s">
        <v>165</v>
      </c>
      <c r="C3522" s="4" t="s">
        <v>81</v>
      </c>
      <c r="D3522" s="4" t="s">
        <v>354</v>
      </c>
      <c r="E3522" s="4"/>
      <c r="F3522" s="14" t="s">
        <v>1286</v>
      </c>
      <c r="G3522" s="5">
        <f>G3526+G3532+G3523</f>
        <v>367045</v>
      </c>
      <c r="H3522" s="5">
        <f t="shared" ref="H3522:I3522" si="6827">H3526+H3532+H3523</f>
        <v>0</v>
      </c>
      <c r="I3522" s="5">
        <f t="shared" si="6827"/>
        <v>0</v>
      </c>
      <c r="J3522" s="5">
        <f>J3526+J3532+J3523+J3529</f>
        <v>-4145</v>
      </c>
      <c r="K3522" s="5">
        <f t="shared" ref="K3522:AJ3522" si="6828">K3526+K3532+K3523+K3529</f>
        <v>0</v>
      </c>
      <c r="L3522" s="5">
        <f t="shared" si="6828"/>
        <v>0</v>
      </c>
      <c r="M3522" s="5">
        <f t="shared" si="6820"/>
        <v>362900</v>
      </c>
      <c r="N3522" s="5">
        <f t="shared" si="6821"/>
        <v>0</v>
      </c>
      <c r="O3522" s="5">
        <f t="shared" si="6822"/>
        <v>0</v>
      </c>
      <c r="P3522" s="5">
        <f t="shared" ref="P3522:V3522" si="6829">P3526+P3532+P3523+P3529</f>
        <v>0</v>
      </c>
      <c r="Q3522" s="5">
        <f t="shared" ref="Q3522:R3522" si="6830">Q3526+Q3532+Q3523+Q3529</f>
        <v>0</v>
      </c>
      <c r="R3522" s="5">
        <f t="shared" si="6830"/>
        <v>0</v>
      </c>
      <c r="S3522" s="5">
        <f t="shared" ref="S3522" si="6831">S3526+S3532+S3523+S3529</f>
        <v>0</v>
      </c>
      <c r="T3522" s="5">
        <f t="shared" si="6829"/>
        <v>0</v>
      </c>
      <c r="U3522" s="5">
        <f t="shared" si="6829"/>
        <v>107937.395</v>
      </c>
      <c r="V3522" s="5">
        <f t="shared" si="6829"/>
        <v>0</v>
      </c>
      <c r="W3522" s="5">
        <f t="shared" ref="W3522:AF3522" si="6832">W3526+W3532+W3523+W3529</f>
        <v>0</v>
      </c>
      <c r="X3522" s="5">
        <f t="shared" si="6832"/>
        <v>0</v>
      </c>
      <c r="Y3522" s="5">
        <f t="shared" si="6832"/>
        <v>0</v>
      </c>
      <c r="Z3522" s="5">
        <f t="shared" si="6832"/>
        <v>0</v>
      </c>
      <c r="AA3522" s="5">
        <f t="shared" si="6832"/>
        <v>0</v>
      </c>
      <c r="AB3522" s="5">
        <f t="shared" si="6832"/>
        <v>0</v>
      </c>
      <c r="AC3522" s="5">
        <f t="shared" si="6832"/>
        <v>0</v>
      </c>
      <c r="AD3522" s="5">
        <f t="shared" ref="AD3522" si="6833">AD3526+AD3532+AD3523+AD3529</f>
        <v>0</v>
      </c>
      <c r="AE3522" s="5">
        <f t="shared" ref="AE3522" si="6834">AE3526+AE3532+AE3523+AE3529</f>
        <v>0</v>
      </c>
      <c r="AF3522" s="5">
        <f t="shared" si="6832"/>
        <v>0</v>
      </c>
      <c r="AG3522" s="5">
        <f t="shared" si="6735"/>
        <v>470837.39500000002</v>
      </c>
      <c r="AH3522" s="5">
        <f t="shared" si="6733"/>
        <v>0</v>
      </c>
      <c r="AI3522" s="5">
        <f t="shared" si="6734"/>
        <v>0</v>
      </c>
      <c r="AJ3522" s="5">
        <f t="shared" si="6828"/>
        <v>0</v>
      </c>
      <c r="AK3522" s="17"/>
      <c r="AL3522" s="27"/>
    </row>
    <row r="3523" spans="1:38" ht="109.2" x14ac:dyDescent="0.3">
      <c r="A3523" s="4" t="s">
        <v>350</v>
      </c>
      <c r="B3523" s="4" t="s">
        <v>165</v>
      </c>
      <c r="C3523" s="4" t="s">
        <v>81</v>
      </c>
      <c r="D3523" s="4" t="s">
        <v>1082</v>
      </c>
      <c r="E3523" s="4"/>
      <c r="F3523" s="14" t="s">
        <v>1388</v>
      </c>
      <c r="G3523" s="5">
        <f>G3524</f>
        <v>164107</v>
      </c>
      <c r="H3523" s="5">
        <f t="shared" ref="H3523:AJ3524" si="6835">H3524</f>
        <v>0</v>
      </c>
      <c r="I3523" s="5">
        <f t="shared" si="6835"/>
        <v>0</v>
      </c>
      <c r="J3523" s="5">
        <f t="shared" si="6835"/>
        <v>-34207</v>
      </c>
      <c r="K3523" s="5">
        <f t="shared" si="6835"/>
        <v>0</v>
      </c>
      <c r="L3523" s="5">
        <f t="shared" si="6835"/>
        <v>0</v>
      </c>
      <c r="M3523" s="5">
        <f t="shared" si="6820"/>
        <v>129900</v>
      </c>
      <c r="N3523" s="5">
        <f t="shared" si="6821"/>
        <v>0</v>
      </c>
      <c r="O3523" s="5">
        <f t="shared" si="6822"/>
        <v>0</v>
      </c>
      <c r="P3523" s="5">
        <f t="shared" si="6835"/>
        <v>0</v>
      </c>
      <c r="Q3523" s="5">
        <f t="shared" si="6835"/>
        <v>0</v>
      </c>
      <c r="R3523" s="5">
        <f t="shared" si="6835"/>
        <v>0</v>
      </c>
      <c r="S3523" s="5">
        <f t="shared" si="6835"/>
        <v>0</v>
      </c>
      <c r="T3523" s="5">
        <f t="shared" si="6835"/>
        <v>0</v>
      </c>
      <c r="U3523" s="5">
        <f t="shared" si="6835"/>
        <v>0</v>
      </c>
      <c r="V3523" s="5">
        <f t="shared" si="6835"/>
        <v>0</v>
      </c>
      <c r="W3523" s="5">
        <f t="shared" si="6835"/>
        <v>0</v>
      </c>
      <c r="X3523" s="5">
        <f t="shared" si="6835"/>
        <v>0</v>
      </c>
      <c r="Y3523" s="5">
        <f t="shared" si="6835"/>
        <v>0</v>
      </c>
      <c r="Z3523" s="5">
        <f t="shared" si="6835"/>
        <v>0</v>
      </c>
      <c r="AA3523" s="5">
        <f t="shared" si="6835"/>
        <v>0</v>
      </c>
      <c r="AB3523" s="5">
        <f t="shared" si="6835"/>
        <v>0</v>
      </c>
      <c r="AC3523" s="5">
        <f t="shared" si="6835"/>
        <v>0</v>
      </c>
      <c r="AD3523" s="5">
        <f t="shared" si="6835"/>
        <v>0</v>
      </c>
      <c r="AE3523" s="5">
        <f t="shared" si="6835"/>
        <v>0</v>
      </c>
      <c r="AF3523" s="5">
        <f t="shared" si="6835"/>
        <v>0</v>
      </c>
      <c r="AG3523" s="5">
        <f t="shared" si="6735"/>
        <v>129900</v>
      </c>
      <c r="AH3523" s="5">
        <f t="shared" si="6733"/>
        <v>0</v>
      </c>
      <c r="AI3523" s="5">
        <f t="shared" si="6734"/>
        <v>0</v>
      </c>
      <c r="AJ3523" s="5">
        <f t="shared" si="6835"/>
        <v>0</v>
      </c>
      <c r="AK3523" s="17"/>
      <c r="AL3523" s="27"/>
    </row>
    <row r="3524" spans="1:38" x14ac:dyDescent="0.3">
      <c r="A3524" s="4" t="s">
        <v>350</v>
      </c>
      <c r="B3524" s="4" t="s">
        <v>165</v>
      </c>
      <c r="C3524" s="4" t="s">
        <v>81</v>
      </c>
      <c r="D3524" s="4" t="s">
        <v>1082</v>
      </c>
      <c r="E3524" s="4" t="s">
        <v>17</v>
      </c>
      <c r="F3524" s="14" t="s">
        <v>575</v>
      </c>
      <c r="G3524" s="5">
        <f>G3525</f>
        <v>164107</v>
      </c>
      <c r="H3524" s="5">
        <f t="shared" si="6835"/>
        <v>0</v>
      </c>
      <c r="I3524" s="5">
        <f t="shared" si="6835"/>
        <v>0</v>
      </c>
      <c r="J3524" s="5">
        <f t="shared" si="6835"/>
        <v>-34207</v>
      </c>
      <c r="K3524" s="5">
        <f t="shared" si="6835"/>
        <v>0</v>
      </c>
      <c r="L3524" s="5">
        <f t="shared" si="6835"/>
        <v>0</v>
      </c>
      <c r="M3524" s="5">
        <f t="shared" si="6820"/>
        <v>129900</v>
      </c>
      <c r="N3524" s="5">
        <f t="shared" si="6821"/>
        <v>0</v>
      </c>
      <c r="O3524" s="5">
        <f t="shared" si="6822"/>
        <v>0</v>
      </c>
      <c r="P3524" s="5">
        <f t="shared" si="6835"/>
        <v>0</v>
      </c>
      <c r="Q3524" s="5">
        <f t="shared" si="6835"/>
        <v>0</v>
      </c>
      <c r="R3524" s="5">
        <f t="shared" si="6835"/>
        <v>0</v>
      </c>
      <c r="S3524" s="5">
        <f t="shared" si="6835"/>
        <v>0</v>
      </c>
      <c r="T3524" s="5">
        <f t="shared" si="6835"/>
        <v>0</v>
      </c>
      <c r="U3524" s="5">
        <f t="shared" si="6835"/>
        <v>0</v>
      </c>
      <c r="V3524" s="5">
        <f t="shared" si="6835"/>
        <v>0</v>
      </c>
      <c r="W3524" s="5">
        <f t="shared" si="6835"/>
        <v>0</v>
      </c>
      <c r="X3524" s="5">
        <f t="shared" si="6835"/>
        <v>0</v>
      </c>
      <c r="Y3524" s="5">
        <f t="shared" si="6835"/>
        <v>0</v>
      </c>
      <c r="Z3524" s="5">
        <f t="shared" si="6835"/>
        <v>0</v>
      </c>
      <c r="AA3524" s="5">
        <f t="shared" si="6835"/>
        <v>0</v>
      </c>
      <c r="AB3524" s="5">
        <f t="shared" si="6835"/>
        <v>0</v>
      </c>
      <c r="AC3524" s="5">
        <f t="shared" si="6835"/>
        <v>0</v>
      </c>
      <c r="AD3524" s="5">
        <f t="shared" si="6835"/>
        <v>0</v>
      </c>
      <c r="AE3524" s="5">
        <f t="shared" si="6835"/>
        <v>0</v>
      </c>
      <c r="AF3524" s="5">
        <f t="shared" si="6835"/>
        <v>0</v>
      </c>
      <c r="AG3524" s="5">
        <f t="shared" si="6735"/>
        <v>129900</v>
      </c>
      <c r="AH3524" s="5">
        <f t="shared" si="6733"/>
        <v>0</v>
      </c>
      <c r="AI3524" s="5">
        <f t="shared" si="6734"/>
        <v>0</v>
      </c>
      <c r="AJ3524" s="5">
        <f t="shared" si="6835"/>
        <v>0</v>
      </c>
      <c r="AK3524" s="17"/>
      <c r="AL3524" s="27"/>
    </row>
    <row r="3525" spans="1:38" ht="62.4" x14ac:dyDescent="0.3">
      <c r="A3525" s="4" t="s">
        <v>350</v>
      </c>
      <c r="B3525" s="4" t="s">
        <v>165</v>
      </c>
      <c r="C3525" s="4" t="s">
        <v>81</v>
      </c>
      <c r="D3525" s="4" t="s">
        <v>1082</v>
      </c>
      <c r="E3525" s="4" t="s">
        <v>205</v>
      </c>
      <c r="F3525" s="14" t="s">
        <v>576</v>
      </c>
      <c r="G3525" s="5">
        <v>164107</v>
      </c>
      <c r="H3525" s="5">
        <v>0</v>
      </c>
      <c r="I3525" s="5">
        <v>0</v>
      </c>
      <c r="J3525" s="5">
        <v>-34207</v>
      </c>
      <c r="K3525" s="5"/>
      <c r="L3525" s="5"/>
      <c r="M3525" s="5">
        <f t="shared" si="6820"/>
        <v>129900</v>
      </c>
      <c r="N3525" s="5">
        <f t="shared" si="6821"/>
        <v>0</v>
      </c>
      <c r="O3525" s="5">
        <f t="shared" si="6822"/>
        <v>0</v>
      </c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>
        <f t="shared" si="6735"/>
        <v>129900</v>
      </c>
      <c r="AH3525" s="5">
        <f t="shared" si="6733"/>
        <v>0</v>
      </c>
      <c r="AI3525" s="5">
        <f t="shared" si="6734"/>
        <v>0</v>
      </c>
      <c r="AJ3525" s="5"/>
      <c r="AK3525" s="17"/>
      <c r="AL3525" s="27" t="s">
        <v>1422</v>
      </c>
    </row>
    <row r="3526" spans="1:38" ht="46.8" x14ac:dyDescent="0.3">
      <c r="A3526" s="4" t="s">
        <v>350</v>
      </c>
      <c r="B3526" s="4" t="s">
        <v>165</v>
      </c>
      <c r="C3526" s="4" t="s">
        <v>81</v>
      </c>
      <c r="D3526" s="4" t="s">
        <v>357</v>
      </c>
      <c r="E3526" s="4"/>
      <c r="F3526" s="14" t="s">
        <v>655</v>
      </c>
      <c r="G3526" s="5">
        <f t="shared" ref="G3526:L3527" si="6836">G3527</f>
        <v>77273</v>
      </c>
      <c r="H3526" s="5">
        <f t="shared" si="6836"/>
        <v>0</v>
      </c>
      <c r="I3526" s="5">
        <f t="shared" si="6836"/>
        <v>0</v>
      </c>
      <c r="J3526" s="5">
        <f t="shared" si="6836"/>
        <v>2027</v>
      </c>
      <c r="K3526" s="5">
        <f t="shared" si="6836"/>
        <v>0</v>
      </c>
      <c r="L3526" s="5">
        <f t="shared" si="6836"/>
        <v>0</v>
      </c>
      <c r="M3526" s="5">
        <f t="shared" si="6820"/>
        <v>79300</v>
      </c>
      <c r="N3526" s="5">
        <f t="shared" si="6821"/>
        <v>0</v>
      </c>
      <c r="O3526" s="5">
        <f t="shared" si="6822"/>
        <v>0</v>
      </c>
      <c r="P3526" s="5">
        <f t="shared" ref="P3526:V3527" si="6837">P3527</f>
        <v>0</v>
      </c>
      <c r="Q3526" s="5">
        <f t="shared" si="6837"/>
        <v>0</v>
      </c>
      <c r="R3526" s="5">
        <f t="shared" si="6837"/>
        <v>0</v>
      </c>
      <c r="S3526" s="5">
        <f t="shared" si="6837"/>
        <v>0</v>
      </c>
      <c r="T3526" s="5">
        <f t="shared" si="6837"/>
        <v>0</v>
      </c>
      <c r="U3526" s="5">
        <f t="shared" si="6837"/>
        <v>0</v>
      </c>
      <c r="V3526" s="5">
        <f t="shared" si="6837"/>
        <v>0</v>
      </c>
      <c r="W3526" s="5">
        <f t="shared" ref="W3526:AF3527" si="6838">W3527</f>
        <v>0</v>
      </c>
      <c r="X3526" s="5">
        <f t="shared" si="6838"/>
        <v>0</v>
      </c>
      <c r="Y3526" s="5">
        <f t="shared" si="6838"/>
        <v>0</v>
      </c>
      <c r="Z3526" s="5">
        <f t="shared" si="6838"/>
        <v>0</v>
      </c>
      <c r="AA3526" s="5">
        <f t="shared" si="6838"/>
        <v>0</v>
      </c>
      <c r="AB3526" s="5">
        <f t="shared" si="6838"/>
        <v>0</v>
      </c>
      <c r="AC3526" s="5">
        <f t="shared" si="6838"/>
        <v>0</v>
      </c>
      <c r="AD3526" s="5">
        <f t="shared" si="6838"/>
        <v>0</v>
      </c>
      <c r="AE3526" s="5">
        <f t="shared" si="6838"/>
        <v>0</v>
      </c>
      <c r="AF3526" s="5">
        <f t="shared" si="6838"/>
        <v>0</v>
      </c>
      <c r="AG3526" s="5">
        <f t="shared" si="6735"/>
        <v>79300</v>
      </c>
      <c r="AH3526" s="5">
        <f t="shared" si="6733"/>
        <v>0</v>
      </c>
      <c r="AI3526" s="5">
        <f t="shared" si="6734"/>
        <v>0</v>
      </c>
      <c r="AJ3526" s="5">
        <f t="shared" ref="AJ3526:AJ3527" si="6839">AJ3527</f>
        <v>0</v>
      </c>
      <c r="AK3526" s="17"/>
      <c r="AL3526" s="27"/>
    </row>
    <row r="3527" spans="1:38" x14ac:dyDescent="0.3">
      <c r="A3527" s="4" t="s">
        <v>350</v>
      </c>
      <c r="B3527" s="4" t="s">
        <v>165</v>
      </c>
      <c r="C3527" s="4" t="s">
        <v>81</v>
      </c>
      <c r="D3527" s="4" t="s">
        <v>357</v>
      </c>
      <c r="E3527" s="4" t="s">
        <v>17</v>
      </c>
      <c r="F3527" s="14" t="s">
        <v>575</v>
      </c>
      <c r="G3527" s="5">
        <f t="shared" si="6836"/>
        <v>77273</v>
      </c>
      <c r="H3527" s="5">
        <f t="shared" si="6836"/>
        <v>0</v>
      </c>
      <c r="I3527" s="5">
        <f t="shared" si="6836"/>
        <v>0</v>
      </c>
      <c r="J3527" s="5">
        <f t="shared" si="6836"/>
        <v>2027</v>
      </c>
      <c r="K3527" s="5">
        <f t="shared" si="6836"/>
        <v>0</v>
      </c>
      <c r="L3527" s="5">
        <f t="shared" si="6836"/>
        <v>0</v>
      </c>
      <c r="M3527" s="5">
        <f t="shared" si="6820"/>
        <v>79300</v>
      </c>
      <c r="N3527" s="5">
        <f t="shared" si="6821"/>
        <v>0</v>
      </c>
      <c r="O3527" s="5">
        <f t="shared" si="6822"/>
        <v>0</v>
      </c>
      <c r="P3527" s="5">
        <f t="shared" si="6837"/>
        <v>0</v>
      </c>
      <c r="Q3527" s="5">
        <f t="shared" si="6837"/>
        <v>0</v>
      </c>
      <c r="R3527" s="5">
        <f t="shared" si="6837"/>
        <v>0</v>
      </c>
      <c r="S3527" s="5">
        <f t="shared" si="6837"/>
        <v>0</v>
      </c>
      <c r="T3527" s="5">
        <f t="shared" si="6837"/>
        <v>0</v>
      </c>
      <c r="U3527" s="5">
        <f t="shared" si="6837"/>
        <v>0</v>
      </c>
      <c r="V3527" s="5">
        <f t="shared" si="6837"/>
        <v>0</v>
      </c>
      <c r="W3527" s="5">
        <f t="shared" si="6838"/>
        <v>0</v>
      </c>
      <c r="X3527" s="5">
        <f t="shared" si="6838"/>
        <v>0</v>
      </c>
      <c r="Y3527" s="5">
        <f t="shared" si="6838"/>
        <v>0</v>
      </c>
      <c r="Z3527" s="5">
        <f t="shared" si="6838"/>
        <v>0</v>
      </c>
      <c r="AA3527" s="5">
        <f t="shared" si="6838"/>
        <v>0</v>
      </c>
      <c r="AB3527" s="5">
        <f t="shared" si="6838"/>
        <v>0</v>
      </c>
      <c r="AC3527" s="5">
        <f t="shared" si="6838"/>
        <v>0</v>
      </c>
      <c r="AD3527" s="5">
        <f t="shared" si="6838"/>
        <v>0</v>
      </c>
      <c r="AE3527" s="5">
        <f t="shared" si="6838"/>
        <v>0</v>
      </c>
      <c r="AF3527" s="5">
        <f t="shared" si="6838"/>
        <v>0</v>
      </c>
      <c r="AG3527" s="5">
        <f t="shared" si="6735"/>
        <v>79300</v>
      </c>
      <c r="AH3527" s="5">
        <f t="shared" si="6733"/>
        <v>0</v>
      </c>
      <c r="AI3527" s="5">
        <f t="shared" si="6734"/>
        <v>0</v>
      </c>
      <c r="AJ3527" s="5">
        <f t="shared" si="6839"/>
        <v>0</v>
      </c>
      <c r="AK3527" s="17"/>
      <c r="AL3527" s="27"/>
    </row>
    <row r="3528" spans="1:38" ht="62.4" x14ac:dyDescent="0.3">
      <c r="A3528" s="4" t="s">
        <v>350</v>
      </c>
      <c r="B3528" s="4" t="s">
        <v>165</v>
      </c>
      <c r="C3528" s="4" t="s">
        <v>81</v>
      </c>
      <c r="D3528" s="4" t="s">
        <v>357</v>
      </c>
      <c r="E3528" s="4" t="s">
        <v>205</v>
      </c>
      <c r="F3528" s="14" t="s">
        <v>576</v>
      </c>
      <c r="G3528" s="5">
        <v>77273</v>
      </c>
      <c r="H3528" s="5">
        <v>0</v>
      </c>
      <c r="I3528" s="5">
        <v>0</v>
      </c>
      <c r="J3528" s="5">
        <v>2027</v>
      </c>
      <c r="K3528" s="5"/>
      <c r="L3528" s="5"/>
      <c r="M3528" s="5">
        <f t="shared" si="6820"/>
        <v>79300</v>
      </c>
      <c r="N3528" s="5">
        <f t="shared" si="6821"/>
        <v>0</v>
      </c>
      <c r="O3528" s="5">
        <f t="shared" si="6822"/>
        <v>0</v>
      </c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>
        <f t="shared" si="6735"/>
        <v>79300</v>
      </c>
      <c r="AH3528" s="5">
        <f t="shared" si="6733"/>
        <v>0</v>
      </c>
      <c r="AI3528" s="5">
        <f t="shared" si="6734"/>
        <v>0</v>
      </c>
      <c r="AJ3528" s="5"/>
      <c r="AK3528" s="17"/>
      <c r="AL3528" s="27" t="s">
        <v>1444</v>
      </c>
    </row>
    <row r="3529" spans="1:38" ht="62.4" x14ac:dyDescent="0.3">
      <c r="A3529" s="4" t="s">
        <v>350</v>
      </c>
      <c r="B3529" s="4" t="s">
        <v>165</v>
      </c>
      <c r="C3529" s="4" t="s">
        <v>81</v>
      </c>
      <c r="D3529" s="4" t="s">
        <v>1446</v>
      </c>
      <c r="E3529" s="4"/>
      <c r="F3529" s="14" t="s">
        <v>1447</v>
      </c>
      <c r="G3529" s="5"/>
      <c r="H3529" s="5"/>
      <c r="I3529" s="5"/>
      <c r="J3529" s="5">
        <f>J3530</f>
        <v>39800</v>
      </c>
      <c r="K3529" s="5">
        <f t="shared" ref="K3529:AJ3530" si="6840">K3530</f>
        <v>0</v>
      </c>
      <c r="L3529" s="5">
        <f t="shared" si="6840"/>
        <v>0</v>
      </c>
      <c r="M3529" s="5">
        <f t="shared" si="6820"/>
        <v>39800</v>
      </c>
      <c r="N3529" s="5">
        <f t="shared" si="6821"/>
        <v>0</v>
      </c>
      <c r="O3529" s="5">
        <f t="shared" si="6822"/>
        <v>0</v>
      </c>
      <c r="P3529" s="5">
        <f t="shared" si="6840"/>
        <v>0</v>
      </c>
      <c r="Q3529" s="5">
        <f t="shared" si="6840"/>
        <v>0</v>
      </c>
      <c r="R3529" s="5">
        <f t="shared" si="6840"/>
        <v>0</v>
      </c>
      <c r="S3529" s="5">
        <f t="shared" si="6840"/>
        <v>0</v>
      </c>
      <c r="T3529" s="5">
        <f t="shared" si="6840"/>
        <v>0</v>
      </c>
      <c r="U3529" s="5">
        <f t="shared" si="6840"/>
        <v>0</v>
      </c>
      <c r="V3529" s="5">
        <f t="shared" si="6840"/>
        <v>0</v>
      </c>
      <c r="W3529" s="5">
        <f t="shared" si="6840"/>
        <v>0</v>
      </c>
      <c r="X3529" s="5">
        <f t="shared" si="6840"/>
        <v>0</v>
      </c>
      <c r="Y3529" s="5">
        <f t="shared" si="6840"/>
        <v>0</v>
      </c>
      <c r="Z3529" s="5">
        <f t="shared" si="6840"/>
        <v>0</v>
      </c>
      <c r="AA3529" s="5">
        <f t="shared" si="6840"/>
        <v>0</v>
      </c>
      <c r="AB3529" s="5">
        <f t="shared" si="6840"/>
        <v>0</v>
      </c>
      <c r="AC3529" s="5">
        <f t="shared" si="6840"/>
        <v>0</v>
      </c>
      <c r="AD3529" s="5">
        <f t="shared" si="6840"/>
        <v>0</v>
      </c>
      <c r="AE3529" s="5">
        <f t="shared" si="6840"/>
        <v>0</v>
      </c>
      <c r="AF3529" s="5">
        <f t="shared" si="6840"/>
        <v>0</v>
      </c>
      <c r="AG3529" s="5">
        <f t="shared" si="6735"/>
        <v>39800</v>
      </c>
      <c r="AH3529" s="5">
        <f t="shared" si="6733"/>
        <v>0</v>
      </c>
      <c r="AI3529" s="5">
        <f t="shared" si="6734"/>
        <v>0</v>
      </c>
      <c r="AJ3529" s="5">
        <f t="shared" si="6840"/>
        <v>0</v>
      </c>
      <c r="AK3529" s="17"/>
      <c r="AL3529" s="27"/>
    </row>
    <row r="3530" spans="1:38" x14ac:dyDescent="0.3">
      <c r="A3530" s="4" t="s">
        <v>350</v>
      </c>
      <c r="B3530" s="4" t="s">
        <v>165</v>
      </c>
      <c r="C3530" s="4" t="s">
        <v>81</v>
      </c>
      <c r="D3530" s="4" t="s">
        <v>1446</v>
      </c>
      <c r="E3530" s="4" t="s">
        <v>17</v>
      </c>
      <c r="F3530" s="14" t="s">
        <v>575</v>
      </c>
      <c r="G3530" s="5"/>
      <c r="H3530" s="5"/>
      <c r="I3530" s="5"/>
      <c r="J3530" s="5">
        <f>J3531</f>
        <v>39800</v>
      </c>
      <c r="K3530" s="5">
        <f t="shared" si="6840"/>
        <v>0</v>
      </c>
      <c r="L3530" s="5">
        <f t="shared" si="6840"/>
        <v>0</v>
      </c>
      <c r="M3530" s="5">
        <f t="shared" si="6820"/>
        <v>39800</v>
      </c>
      <c r="N3530" s="5">
        <f t="shared" si="6821"/>
        <v>0</v>
      </c>
      <c r="O3530" s="5">
        <f t="shared" si="6822"/>
        <v>0</v>
      </c>
      <c r="P3530" s="5">
        <f t="shared" si="6840"/>
        <v>0</v>
      </c>
      <c r="Q3530" s="5">
        <f t="shared" si="6840"/>
        <v>0</v>
      </c>
      <c r="R3530" s="5">
        <f t="shared" si="6840"/>
        <v>0</v>
      </c>
      <c r="S3530" s="5">
        <f t="shared" si="6840"/>
        <v>0</v>
      </c>
      <c r="T3530" s="5">
        <f t="shared" si="6840"/>
        <v>0</v>
      </c>
      <c r="U3530" s="5">
        <f t="shared" si="6840"/>
        <v>0</v>
      </c>
      <c r="V3530" s="5">
        <f t="shared" si="6840"/>
        <v>0</v>
      </c>
      <c r="W3530" s="5">
        <f t="shared" si="6840"/>
        <v>0</v>
      </c>
      <c r="X3530" s="5">
        <f t="shared" si="6840"/>
        <v>0</v>
      </c>
      <c r="Y3530" s="5">
        <f t="shared" si="6840"/>
        <v>0</v>
      </c>
      <c r="Z3530" s="5">
        <f t="shared" si="6840"/>
        <v>0</v>
      </c>
      <c r="AA3530" s="5">
        <f t="shared" si="6840"/>
        <v>0</v>
      </c>
      <c r="AB3530" s="5">
        <f t="shared" si="6840"/>
        <v>0</v>
      </c>
      <c r="AC3530" s="5">
        <f t="shared" si="6840"/>
        <v>0</v>
      </c>
      <c r="AD3530" s="5">
        <f t="shared" si="6840"/>
        <v>0</v>
      </c>
      <c r="AE3530" s="5">
        <f t="shared" si="6840"/>
        <v>0</v>
      </c>
      <c r="AF3530" s="5">
        <f t="shared" si="6840"/>
        <v>0</v>
      </c>
      <c r="AG3530" s="5">
        <f t="shared" si="6735"/>
        <v>39800</v>
      </c>
      <c r="AH3530" s="5">
        <f t="shared" si="6733"/>
        <v>0</v>
      </c>
      <c r="AI3530" s="5">
        <f t="shared" si="6734"/>
        <v>0</v>
      </c>
      <c r="AJ3530" s="5">
        <f t="shared" si="6840"/>
        <v>0</v>
      </c>
      <c r="AK3530" s="17"/>
      <c r="AL3530" s="27"/>
    </row>
    <row r="3531" spans="1:38" ht="62.4" x14ac:dyDescent="0.3">
      <c r="A3531" s="4" t="s">
        <v>350</v>
      </c>
      <c r="B3531" s="4" t="s">
        <v>165</v>
      </c>
      <c r="C3531" s="4" t="s">
        <v>81</v>
      </c>
      <c r="D3531" s="4" t="s">
        <v>1446</v>
      </c>
      <c r="E3531" s="4" t="s">
        <v>205</v>
      </c>
      <c r="F3531" s="14" t="s">
        <v>576</v>
      </c>
      <c r="G3531" s="5"/>
      <c r="H3531" s="5"/>
      <c r="I3531" s="5"/>
      <c r="J3531" s="5">
        <v>39800</v>
      </c>
      <c r="K3531" s="5"/>
      <c r="L3531" s="5"/>
      <c r="M3531" s="5">
        <f t="shared" si="6820"/>
        <v>39800</v>
      </c>
      <c r="N3531" s="5">
        <f t="shared" si="6821"/>
        <v>0</v>
      </c>
      <c r="O3531" s="5">
        <f t="shared" si="6822"/>
        <v>0</v>
      </c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>
        <f t="shared" si="6735"/>
        <v>39800</v>
      </c>
      <c r="AH3531" s="5">
        <f t="shared" si="6733"/>
        <v>0</v>
      </c>
      <c r="AI3531" s="5">
        <f t="shared" si="6734"/>
        <v>0</v>
      </c>
      <c r="AJ3531" s="5"/>
      <c r="AK3531" s="17"/>
      <c r="AL3531" s="27" t="s">
        <v>1448</v>
      </c>
    </row>
    <row r="3532" spans="1:38" ht="93.6" x14ac:dyDescent="0.3">
      <c r="A3532" s="4" t="s">
        <v>350</v>
      </c>
      <c r="B3532" s="4" t="s">
        <v>165</v>
      </c>
      <c r="C3532" s="4" t="s">
        <v>81</v>
      </c>
      <c r="D3532" s="4" t="s">
        <v>358</v>
      </c>
      <c r="E3532" s="4"/>
      <c r="F3532" s="14" t="s">
        <v>656</v>
      </c>
      <c r="G3532" s="5">
        <f t="shared" ref="G3532:L3533" si="6841">G3533</f>
        <v>125665</v>
      </c>
      <c r="H3532" s="5">
        <f t="shared" si="6841"/>
        <v>0</v>
      </c>
      <c r="I3532" s="5">
        <f t="shared" si="6841"/>
        <v>0</v>
      </c>
      <c r="J3532" s="5">
        <f t="shared" si="6841"/>
        <v>-11765</v>
      </c>
      <c r="K3532" s="5">
        <f t="shared" si="6841"/>
        <v>0</v>
      </c>
      <c r="L3532" s="5">
        <f t="shared" si="6841"/>
        <v>0</v>
      </c>
      <c r="M3532" s="5">
        <f t="shared" si="6820"/>
        <v>113900</v>
      </c>
      <c r="N3532" s="5">
        <f t="shared" si="6821"/>
        <v>0</v>
      </c>
      <c r="O3532" s="5">
        <f t="shared" si="6822"/>
        <v>0</v>
      </c>
      <c r="P3532" s="5">
        <f t="shared" ref="P3532:V3533" si="6842">P3533</f>
        <v>0</v>
      </c>
      <c r="Q3532" s="5">
        <f t="shared" si="6842"/>
        <v>0</v>
      </c>
      <c r="R3532" s="5">
        <f t="shared" si="6842"/>
        <v>0</v>
      </c>
      <c r="S3532" s="5">
        <f t="shared" si="6842"/>
        <v>0</v>
      </c>
      <c r="T3532" s="5">
        <f t="shared" si="6842"/>
        <v>0</v>
      </c>
      <c r="U3532" s="5">
        <f t="shared" si="6842"/>
        <v>107937.395</v>
      </c>
      <c r="V3532" s="5">
        <f t="shared" si="6842"/>
        <v>0</v>
      </c>
      <c r="W3532" s="5">
        <f t="shared" ref="W3532:AF3533" si="6843">W3533</f>
        <v>0</v>
      </c>
      <c r="X3532" s="5">
        <f t="shared" si="6843"/>
        <v>0</v>
      </c>
      <c r="Y3532" s="5">
        <f t="shared" si="6843"/>
        <v>0</v>
      </c>
      <c r="Z3532" s="5">
        <f t="shared" si="6843"/>
        <v>0</v>
      </c>
      <c r="AA3532" s="5">
        <f t="shared" si="6843"/>
        <v>0</v>
      </c>
      <c r="AB3532" s="5">
        <f t="shared" si="6843"/>
        <v>0</v>
      </c>
      <c r="AC3532" s="5">
        <f t="shared" si="6843"/>
        <v>0</v>
      </c>
      <c r="AD3532" s="5">
        <f t="shared" si="6843"/>
        <v>0</v>
      </c>
      <c r="AE3532" s="5">
        <f t="shared" si="6843"/>
        <v>0</v>
      </c>
      <c r="AF3532" s="5">
        <f t="shared" si="6843"/>
        <v>0</v>
      </c>
      <c r="AG3532" s="5">
        <f t="shared" si="6735"/>
        <v>221837.39500000002</v>
      </c>
      <c r="AH3532" s="5">
        <f t="shared" si="6733"/>
        <v>0</v>
      </c>
      <c r="AI3532" s="5">
        <f t="shared" si="6734"/>
        <v>0</v>
      </c>
      <c r="AJ3532" s="5">
        <f t="shared" ref="AJ3532:AJ3533" si="6844">AJ3533</f>
        <v>0</v>
      </c>
      <c r="AK3532" s="17"/>
      <c r="AL3532" s="27"/>
    </row>
    <row r="3533" spans="1:38" x14ac:dyDescent="0.3">
      <c r="A3533" s="4" t="s">
        <v>350</v>
      </c>
      <c r="B3533" s="4" t="s">
        <v>165</v>
      </c>
      <c r="C3533" s="4" t="s">
        <v>81</v>
      </c>
      <c r="D3533" s="4" t="s">
        <v>358</v>
      </c>
      <c r="E3533" s="4" t="s">
        <v>17</v>
      </c>
      <c r="F3533" s="14" t="s">
        <v>575</v>
      </c>
      <c r="G3533" s="5">
        <f t="shared" si="6841"/>
        <v>125665</v>
      </c>
      <c r="H3533" s="5">
        <f t="shared" si="6841"/>
        <v>0</v>
      </c>
      <c r="I3533" s="5">
        <f t="shared" si="6841"/>
        <v>0</v>
      </c>
      <c r="J3533" s="5">
        <f t="shared" si="6841"/>
        <v>-11765</v>
      </c>
      <c r="K3533" s="5">
        <f t="shared" si="6841"/>
        <v>0</v>
      </c>
      <c r="L3533" s="5">
        <f t="shared" si="6841"/>
        <v>0</v>
      </c>
      <c r="M3533" s="5">
        <f t="shared" si="6820"/>
        <v>113900</v>
      </c>
      <c r="N3533" s="5">
        <f t="shared" si="6821"/>
        <v>0</v>
      </c>
      <c r="O3533" s="5">
        <f t="shared" si="6822"/>
        <v>0</v>
      </c>
      <c r="P3533" s="5">
        <f t="shared" si="6842"/>
        <v>0</v>
      </c>
      <c r="Q3533" s="5">
        <f t="shared" si="6842"/>
        <v>0</v>
      </c>
      <c r="R3533" s="5">
        <f t="shared" si="6842"/>
        <v>0</v>
      </c>
      <c r="S3533" s="5">
        <f t="shared" si="6842"/>
        <v>0</v>
      </c>
      <c r="T3533" s="5">
        <f t="shared" si="6842"/>
        <v>0</v>
      </c>
      <c r="U3533" s="5">
        <f t="shared" si="6842"/>
        <v>107937.395</v>
      </c>
      <c r="V3533" s="5">
        <f t="shared" si="6842"/>
        <v>0</v>
      </c>
      <c r="W3533" s="5">
        <f t="shared" si="6843"/>
        <v>0</v>
      </c>
      <c r="X3533" s="5">
        <f t="shared" si="6843"/>
        <v>0</v>
      </c>
      <c r="Y3533" s="5">
        <f t="shared" si="6843"/>
        <v>0</v>
      </c>
      <c r="Z3533" s="5">
        <f t="shared" si="6843"/>
        <v>0</v>
      </c>
      <c r="AA3533" s="5">
        <f t="shared" si="6843"/>
        <v>0</v>
      </c>
      <c r="AB3533" s="5">
        <f t="shared" si="6843"/>
        <v>0</v>
      </c>
      <c r="AC3533" s="5">
        <f t="shared" si="6843"/>
        <v>0</v>
      </c>
      <c r="AD3533" s="5">
        <f t="shared" si="6843"/>
        <v>0</v>
      </c>
      <c r="AE3533" s="5">
        <f t="shared" si="6843"/>
        <v>0</v>
      </c>
      <c r="AF3533" s="5">
        <f t="shared" si="6843"/>
        <v>0</v>
      </c>
      <c r="AG3533" s="5">
        <f t="shared" si="6735"/>
        <v>221837.39500000002</v>
      </c>
      <c r="AH3533" s="5">
        <f t="shared" si="6733"/>
        <v>0</v>
      </c>
      <c r="AI3533" s="5">
        <f t="shared" si="6734"/>
        <v>0</v>
      </c>
      <c r="AJ3533" s="5">
        <f t="shared" si="6844"/>
        <v>0</v>
      </c>
      <c r="AK3533" s="17"/>
      <c r="AL3533" s="27"/>
    </row>
    <row r="3534" spans="1:38" ht="62.4" x14ac:dyDescent="0.3">
      <c r="A3534" s="4" t="s">
        <v>350</v>
      </c>
      <c r="B3534" s="4" t="s">
        <v>165</v>
      </c>
      <c r="C3534" s="4" t="s">
        <v>81</v>
      </c>
      <c r="D3534" s="4" t="s">
        <v>358</v>
      </c>
      <c r="E3534" s="4" t="s">
        <v>205</v>
      </c>
      <c r="F3534" s="14" t="s">
        <v>576</v>
      </c>
      <c r="G3534" s="5">
        <v>125665</v>
      </c>
      <c r="H3534" s="5">
        <v>0</v>
      </c>
      <c r="I3534" s="5">
        <v>0</v>
      </c>
      <c r="J3534" s="5">
        <v>-11765</v>
      </c>
      <c r="K3534" s="5"/>
      <c r="L3534" s="5"/>
      <c r="M3534" s="5">
        <f t="shared" si="6820"/>
        <v>113900</v>
      </c>
      <c r="N3534" s="5">
        <f t="shared" si="6821"/>
        <v>0</v>
      </c>
      <c r="O3534" s="5">
        <f t="shared" si="6822"/>
        <v>0</v>
      </c>
      <c r="P3534" s="5"/>
      <c r="Q3534" s="5"/>
      <c r="R3534" s="5"/>
      <c r="S3534" s="5"/>
      <c r="T3534" s="5"/>
      <c r="U3534" s="5">
        <v>107937.395</v>
      </c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>
        <f t="shared" si="6735"/>
        <v>221837.39500000002</v>
      </c>
      <c r="AH3534" s="5">
        <f t="shared" si="6733"/>
        <v>0</v>
      </c>
      <c r="AI3534" s="5">
        <f t="shared" si="6734"/>
        <v>0</v>
      </c>
      <c r="AJ3534" s="5"/>
      <c r="AK3534" s="17"/>
      <c r="AL3534" s="27" t="s">
        <v>1421</v>
      </c>
    </row>
    <row r="3535" spans="1:38" s="3" customFormat="1" ht="31.2" x14ac:dyDescent="0.3">
      <c r="A3535" s="7" t="s">
        <v>993</v>
      </c>
      <c r="B3535" s="7"/>
      <c r="C3535" s="7"/>
      <c r="D3535" s="7"/>
      <c r="E3535" s="7"/>
      <c r="F3535" s="33" t="s">
        <v>994</v>
      </c>
      <c r="G3535" s="8">
        <f t="shared" ref="G3535:L3547" si="6845">G3536</f>
        <v>106747.20000000001</v>
      </c>
      <c r="H3535" s="8">
        <f t="shared" si="6845"/>
        <v>99563.900000000009</v>
      </c>
      <c r="I3535" s="8">
        <f t="shared" si="6845"/>
        <v>99563.900000000009</v>
      </c>
      <c r="J3535" s="8">
        <f t="shared" si="6845"/>
        <v>0</v>
      </c>
      <c r="K3535" s="8">
        <f t="shared" si="6845"/>
        <v>0</v>
      </c>
      <c r="L3535" s="8">
        <f t="shared" si="6845"/>
        <v>0</v>
      </c>
      <c r="M3535" s="8">
        <f t="shared" si="6820"/>
        <v>106747.20000000001</v>
      </c>
      <c r="N3535" s="8">
        <f t="shared" si="6821"/>
        <v>99563.900000000009</v>
      </c>
      <c r="O3535" s="8">
        <f t="shared" si="6822"/>
        <v>99563.900000000009</v>
      </c>
      <c r="P3535" s="8">
        <f t="shared" ref="P3535:V3547" si="6846">P3536</f>
        <v>0</v>
      </c>
      <c r="Q3535" s="8">
        <f t="shared" si="6846"/>
        <v>0</v>
      </c>
      <c r="R3535" s="8">
        <f t="shared" si="6846"/>
        <v>0</v>
      </c>
      <c r="S3535" s="8">
        <f t="shared" si="6846"/>
        <v>0</v>
      </c>
      <c r="T3535" s="8">
        <f t="shared" si="6846"/>
        <v>0</v>
      </c>
      <c r="U3535" s="8">
        <f t="shared" si="6846"/>
        <v>0</v>
      </c>
      <c r="V3535" s="8">
        <f t="shared" si="6846"/>
        <v>0</v>
      </c>
      <c r="W3535" s="8">
        <f t="shared" ref="W3535:AF3547" si="6847">W3536</f>
        <v>0</v>
      </c>
      <c r="X3535" s="8">
        <f t="shared" si="6847"/>
        <v>0</v>
      </c>
      <c r="Y3535" s="8">
        <f t="shared" si="6847"/>
        <v>0</v>
      </c>
      <c r="Z3535" s="8">
        <f t="shared" si="6847"/>
        <v>0</v>
      </c>
      <c r="AA3535" s="8">
        <f t="shared" si="6847"/>
        <v>0</v>
      </c>
      <c r="AB3535" s="8">
        <f t="shared" si="6847"/>
        <v>0</v>
      </c>
      <c r="AC3535" s="8">
        <f t="shared" si="6847"/>
        <v>0</v>
      </c>
      <c r="AD3535" s="8">
        <f t="shared" si="6847"/>
        <v>0</v>
      </c>
      <c r="AE3535" s="8">
        <f t="shared" si="6847"/>
        <v>0</v>
      </c>
      <c r="AF3535" s="8">
        <f t="shared" si="6847"/>
        <v>0</v>
      </c>
      <c r="AG3535" s="8">
        <f t="shared" si="6735"/>
        <v>106747.20000000001</v>
      </c>
      <c r="AH3535" s="8">
        <f t="shared" si="6733"/>
        <v>99563.900000000009</v>
      </c>
      <c r="AI3535" s="8">
        <f t="shared" si="6734"/>
        <v>99563.900000000009</v>
      </c>
      <c r="AJ3535" s="8">
        <f t="shared" ref="AJ3535:AJ3547" si="6848">AJ3536</f>
        <v>0</v>
      </c>
      <c r="AK3535" s="16"/>
      <c r="AL3535" s="25"/>
    </row>
    <row r="3536" spans="1:38" s="3" customFormat="1" x14ac:dyDescent="0.3">
      <c r="A3536" s="7" t="s">
        <v>993</v>
      </c>
      <c r="B3536" s="7" t="s">
        <v>9</v>
      </c>
      <c r="C3536" s="7"/>
      <c r="D3536" s="7"/>
      <c r="E3536" s="7"/>
      <c r="F3536" s="33" t="s">
        <v>515</v>
      </c>
      <c r="G3536" s="8">
        <f t="shared" si="6845"/>
        <v>106747.20000000001</v>
      </c>
      <c r="H3536" s="8">
        <f t="shared" si="6845"/>
        <v>99563.900000000009</v>
      </c>
      <c r="I3536" s="8">
        <f t="shared" si="6845"/>
        <v>99563.900000000009</v>
      </c>
      <c r="J3536" s="8">
        <f t="shared" si="6845"/>
        <v>0</v>
      </c>
      <c r="K3536" s="8">
        <f t="shared" si="6845"/>
        <v>0</v>
      </c>
      <c r="L3536" s="8">
        <f t="shared" si="6845"/>
        <v>0</v>
      </c>
      <c r="M3536" s="8">
        <f t="shared" si="6820"/>
        <v>106747.20000000001</v>
      </c>
      <c r="N3536" s="8">
        <f t="shared" si="6821"/>
        <v>99563.900000000009</v>
      </c>
      <c r="O3536" s="8">
        <f t="shared" si="6822"/>
        <v>99563.900000000009</v>
      </c>
      <c r="P3536" s="8">
        <f t="shared" si="6846"/>
        <v>0</v>
      </c>
      <c r="Q3536" s="8">
        <f t="shared" si="6846"/>
        <v>0</v>
      </c>
      <c r="R3536" s="8">
        <f t="shared" si="6846"/>
        <v>0</v>
      </c>
      <c r="S3536" s="8">
        <f t="shared" si="6846"/>
        <v>0</v>
      </c>
      <c r="T3536" s="8">
        <f t="shared" si="6846"/>
        <v>0</v>
      </c>
      <c r="U3536" s="8">
        <f t="shared" si="6846"/>
        <v>0</v>
      </c>
      <c r="V3536" s="8">
        <f t="shared" si="6846"/>
        <v>0</v>
      </c>
      <c r="W3536" s="8">
        <f t="shared" si="6847"/>
        <v>0</v>
      </c>
      <c r="X3536" s="8">
        <f t="shared" si="6847"/>
        <v>0</v>
      </c>
      <c r="Y3536" s="8">
        <f t="shared" si="6847"/>
        <v>0</v>
      </c>
      <c r="Z3536" s="8">
        <f t="shared" si="6847"/>
        <v>0</v>
      </c>
      <c r="AA3536" s="8">
        <f t="shared" si="6847"/>
        <v>0</v>
      </c>
      <c r="AB3536" s="8">
        <f t="shared" si="6847"/>
        <v>0</v>
      </c>
      <c r="AC3536" s="8">
        <f t="shared" si="6847"/>
        <v>0</v>
      </c>
      <c r="AD3536" s="8">
        <f t="shared" si="6847"/>
        <v>0</v>
      </c>
      <c r="AE3536" s="8">
        <f t="shared" si="6847"/>
        <v>0</v>
      </c>
      <c r="AF3536" s="8">
        <f t="shared" si="6847"/>
        <v>0</v>
      </c>
      <c r="AG3536" s="8">
        <f t="shared" si="6735"/>
        <v>106747.20000000001</v>
      </c>
      <c r="AH3536" s="8">
        <f t="shared" ref="AH3536:AH3599" si="6849">N3536+X3536+Y3536+Z3536+AA3536+AB3536</f>
        <v>99563.900000000009</v>
      </c>
      <c r="AI3536" s="8">
        <f t="shared" ref="AI3536:AI3599" si="6850">O3536+AC3536+AD3536+AE3536+AF3536</f>
        <v>99563.900000000009</v>
      </c>
      <c r="AJ3536" s="8">
        <f t="shared" si="6848"/>
        <v>0</v>
      </c>
      <c r="AK3536" s="16"/>
      <c r="AL3536" s="25"/>
    </row>
    <row r="3537" spans="1:38" s="10" customFormat="1" x14ac:dyDescent="0.3">
      <c r="A3537" s="9" t="s">
        <v>993</v>
      </c>
      <c r="B3537" s="9" t="s">
        <v>9</v>
      </c>
      <c r="C3537" s="9" t="s">
        <v>10</v>
      </c>
      <c r="D3537" s="9"/>
      <c r="E3537" s="9"/>
      <c r="F3537" s="13" t="s">
        <v>531</v>
      </c>
      <c r="G3537" s="11">
        <f t="shared" ref="G3537:L3537" si="6851">G3547+G3538</f>
        <v>106747.20000000001</v>
      </c>
      <c r="H3537" s="11">
        <f t="shared" si="6851"/>
        <v>99563.900000000009</v>
      </c>
      <c r="I3537" s="11">
        <f t="shared" si="6851"/>
        <v>99563.900000000009</v>
      </c>
      <c r="J3537" s="11">
        <f t="shared" si="6851"/>
        <v>0</v>
      </c>
      <c r="K3537" s="11">
        <f t="shared" si="6851"/>
        <v>0</v>
      </c>
      <c r="L3537" s="11">
        <f t="shared" si="6851"/>
        <v>0</v>
      </c>
      <c r="M3537" s="11">
        <f t="shared" si="6820"/>
        <v>106747.20000000001</v>
      </c>
      <c r="N3537" s="11">
        <f t="shared" si="6821"/>
        <v>99563.900000000009</v>
      </c>
      <c r="O3537" s="11">
        <f t="shared" si="6822"/>
        <v>99563.900000000009</v>
      </c>
      <c r="P3537" s="11">
        <f t="shared" ref="P3537:V3537" si="6852">P3547+P3538</f>
        <v>0</v>
      </c>
      <c r="Q3537" s="11">
        <f t="shared" ref="Q3537:R3537" si="6853">Q3547+Q3538</f>
        <v>0</v>
      </c>
      <c r="R3537" s="11">
        <f t="shared" si="6853"/>
        <v>0</v>
      </c>
      <c r="S3537" s="11">
        <f t="shared" ref="S3537" si="6854">S3547+S3538</f>
        <v>0</v>
      </c>
      <c r="T3537" s="11">
        <f t="shared" si="6852"/>
        <v>0</v>
      </c>
      <c r="U3537" s="11">
        <f t="shared" si="6852"/>
        <v>0</v>
      </c>
      <c r="V3537" s="11">
        <f t="shared" si="6852"/>
        <v>0</v>
      </c>
      <c r="W3537" s="11">
        <f t="shared" ref="W3537:AF3537" si="6855">W3547+W3538</f>
        <v>0</v>
      </c>
      <c r="X3537" s="11">
        <f t="shared" si="6855"/>
        <v>0</v>
      </c>
      <c r="Y3537" s="11">
        <f t="shared" si="6855"/>
        <v>0</v>
      </c>
      <c r="Z3537" s="11">
        <f t="shared" si="6855"/>
        <v>0</v>
      </c>
      <c r="AA3537" s="11">
        <f t="shared" si="6855"/>
        <v>0</v>
      </c>
      <c r="AB3537" s="11">
        <f t="shared" si="6855"/>
        <v>0</v>
      </c>
      <c r="AC3537" s="11">
        <f t="shared" si="6855"/>
        <v>0</v>
      </c>
      <c r="AD3537" s="11">
        <f t="shared" ref="AD3537" si="6856">AD3547+AD3538</f>
        <v>0</v>
      </c>
      <c r="AE3537" s="11">
        <f t="shared" ref="AE3537" si="6857">AE3547+AE3538</f>
        <v>0</v>
      </c>
      <c r="AF3537" s="11">
        <f t="shared" si="6855"/>
        <v>0</v>
      </c>
      <c r="AG3537" s="11">
        <f t="shared" ref="AG3537:AG3600" si="6858">M3537+P3537+Q3537+R3537+S3537+T3537+U3537+V3537+W3537</f>
        <v>106747.20000000001</v>
      </c>
      <c r="AH3537" s="11">
        <f t="shared" si="6849"/>
        <v>99563.900000000009</v>
      </c>
      <c r="AI3537" s="11">
        <f t="shared" si="6850"/>
        <v>99563.900000000009</v>
      </c>
      <c r="AJ3537" s="11">
        <f t="shared" ref="AJ3537" si="6859">AJ3547+AJ3538</f>
        <v>0</v>
      </c>
      <c r="AK3537" s="31"/>
      <c r="AL3537" s="26"/>
    </row>
    <row r="3538" spans="1:38" ht="31.2" x14ac:dyDescent="0.3">
      <c r="A3538" s="4" t="s">
        <v>993</v>
      </c>
      <c r="B3538" s="4" t="s">
        <v>9</v>
      </c>
      <c r="C3538" s="4" t="s">
        <v>10</v>
      </c>
      <c r="D3538" s="4" t="s">
        <v>26</v>
      </c>
      <c r="E3538" s="4"/>
      <c r="F3538" s="14" t="s">
        <v>846</v>
      </c>
      <c r="G3538" s="5">
        <f t="shared" ref="G3538:L3539" si="6860">G3539</f>
        <v>90256.700000000012</v>
      </c>
      <c r="H3538" s="5">
        <f t="shared" si="6860"/>
        <v>84684.400000000009</v>
      </c>
      <c r="I3538" s="5">
        <f t="shared" si="6860"/>
        <v>84684.400000000009</v>
      </c>
      <c r="J3538" s="5">
        <f t="shared" si="6860"/>
        <v>-1412.4</v>
      </c>
      <c r="K3538" s="5">
        <f t="shared" si="6860"/>
        <v>-1412.4</v>
      </c>
      <c r="L3538" s="5">
        <f t="shared" si="6860"/>
        <v>-1412.4</v>
      </c>
      <c r="M3538" s="5">
        <f t="shared" si="6820"/>
        <v>88844.300000000017</v>
      </c>
      <c r="N3538" s="5">
        <f t="shared" si="6821"/>
        <v>83272.000000000015</v>
      </c>
      <c r="O3538" s="5">
        <f t="shared" si="6822"/>
        <v>83272.000000000015</v>
      </c>
      <c r="P3538" s="5">
        <f t="shared" ref="P3538:V3539" si="6861">P3539</f>
        <v>0</v>
      </c>
      <c r="Q3538" s="5">
        <f t="shared" si="6861"/>
        <v>0</v>
      </c>
      <c r="R3538" s="5">
        <f t="shared" si="6861"/>
        <v>0</v>
      </c>
      <c r="S3538" s="5">
        <f t="shared" si="6861"/>
        <v>0</v>
      </c>
      <c r="T3538" s="5">
        <f t="shared" si="6861"/>
        <v>0</v>
      </c>
      <c r="U3538" s="5">
        <f t="shared" si="6861"/>
        <v>0</v>
      </c>
      <c r="V3538" s="5">
        <f t="shared" si="6861"/>
        <v>0</v>
      </c>
      <c r="W3538" s="5">
        <f t="shared" ref="W3538:AF3539" si="6862">W3539</f>
        <v>0</v>
      </c>
      <c r="X3538" s="5">
        <f t="shared" si="6862"/>
        <v>0</v>
      </c>
      <c r="Y3538" s="5">
        <f t="shared" si="6862"/>
        <v>0</v>
      </c>
      <c r="Z3538" s="5">
        <f t="shared" si="6862"/>
        <v>0</v>
      </c>
      <c r="AA3538" s="5">
        <f t="shared" si="6862"/>
        <v>0</v>
      </c>
      <c r="AB3538" s="5">
        <f t="shared" si="6862"/>
        <v>0</v>
      </c>
      <c r="AC3538" s="5">
        <f t="shared" si="6862"/>
        <v>0</v>
      </c>
      <c r="AD3538" s="5">
        <f t="shared" si="6862"/>
        <v>0</v>
      </c>
      <c r="AE3538" s="5">
        <f t="shared" si="6862"/>
        <v>0</v>
      </c>
      <c r="AF3538" s="5">
        <f t="shared" si="6862"/>
        <v>0</v>
      </c>
      <c r="AG3538" s="5">
        <f t="shared" si="6858"/>
        <v>88844.300000000017</v>
      </c>
      <c r="AH3538" s="5">
        <f t="shared" si="6849"/>
        <v>83272.000000000015</v>
      </c>
      <c r="AI3538" s="5">
        <f t="shared" si="6850"/>
        <v>83272.000000000015</v>
      </c>
      <c r="AJ3538" s="5">
        <f t="shared" ref="AJ3538:AJ3539" si="6863">AJ3539</f>
        <v>0</v>
      </c>
      <c r="AK3538" s="17"/>
      <c r="AL3538" s="27"/>
    </row>
    <row r="3539" spans="1:38" ht="31.2" x14ac:dyDescent="0.3">
      <c r="A3539" s="4" t="s">
        <v>993</v>
      </c>
      <c r="B3539" s="4" t="s">
        <v>9</v>
      </c>
      <c r="C3539" s="4" t="s">
        <v>10</v>
      </c>
      <c r="D3539" s="4" t="s">
        <v>995</v>
      </c>
      <c r="E3539" s="4"/>
      <c r="F3539" s="14" t="s">
        <v>1002</v>
      </c>
      <c r="G3539" s="5">
        <f t="shared" si="6860"/>
        <v>90256.700000000012</v>
      </c>
      <c r="H3539" s="5">
        <f t="shared" si="6860"/>
        <v>84684.400000000009</v>
      </c>
      <c r="I3539" s="5">
        <f t="shared" si="6860"/>
        <v>84684.400000000009</v>
      </c>
      <c r="J3539" s="5">
        <f t="shared" si="6860"/>
        <v>-1412.4</v>
      </c>
      <c r="K3539" s="5">
        <f t="shared" si="6860"/>
        <v>-1412.4</v>
      </c>
      <c r="L3539" s="5">
        <f t="shared" si="6860"/>
        <v>-1412.4</v>
      </c>
      <c r="M3539" s="5">
        <f t="shared" si="6820"/>
        <v>88844.300000000017</v>
      </c>
      <c r="N3539" s="5">
        <f t="shared" si="6821"/>
        <v>83272.000000000015</v>
      </c>
      <c r="O3539" s="5">
        <f t="shared" si="6822"/>
        <v>83272.000000000015</v>
      </c>
      <c r="P3539" s="5">
        <f t="shared" si="6861"/>
        <v>0</v>
      </c>
      <c r="Q3539" s="5">
        <f t="shared" si="6861"/>
        <v>0</v>
      </c>
      <c r="R3539" s="5">
        <f t="shared" si="6861"/>
        <v>0</v>
      </c>
      <c r="S3539" s="5">
        <f t="shared" si="6861"/>
        <v>0</v>
      </c>
      <c r="T3539" s="5">
        <f t="shared" si="6861"/>
        <v>0</v>
      </c>
      <c r="U3539" s="5">
        <f t="shared" si="6861"/>
        <v>0</v>
      </c>
      <c r="V3539" s="5">
        <f t="shared" si="6861"/>
        <v>0</v>
      </c>
      <c r="W3539" s="5">
        <f t="shared" si="6862"/>
        <v>0</v>
      </c>
      <c r="X3539" s="5">
        <f t="shared" si="6862"/>
        <v>0</v>
      </c>
      <c r="Y3539" s="5">
        <f t="shared" si="6862"/>
        <v>0</v>
      </c>
      <c r="Z3539" s="5">
        <f t="shared" si="6862"/>
        <v>0</v>
      </c>
      <c r="AA3539" s="5">
        <f t="shared" si="6862"/>
        <v>0</v>
      </c>
      <c r="AB3539" s="5">
        <f t="shared" si="6862"/>
        <v>0</v>
      </c>
      <c r="AC3539" s="5">
        <f t="shared" si="6862"/>
        <v>0</v>
      </c>
      <c r="AD3539" s="5">
        <f t="shared" si="6862"/>
        <v>0</v>
      </c>
      <c r="AE3539" s="5">
        <f t="shared" si="6862"/>
        <v>0</v>
      </c>
      <c r="AF3539" s="5">
        <f t="shared" si="6862"/>
        <v>0</v>
      </c>
      <c r="AG3539" s="5">
        <f t="shared" si="6858"/>
        <v>88844.300000000017</v>
      </c>
      <c r="AH3539" s="5">
        <f t="shared" si="6849"/>
        <v>83272.000000000015</v>
      </c>
      <c r="AI3539" s="5">
        <f t="shared" si="6850"/>
        <v>83272.000000000015</v>
      </c>
      <c r="AJ3539" s="5">
        <f t="shared" si="6863"/>
        <v>0</v>
      </c>
      <c r="AK3539" s="17"/>
      <c r="AL3539" s="27"/>
    </row>
    <row r="3540" spans="1:38" ht="31.2" x14ac:dyDescent="0.3">
      <c r="A3540" s="4" t="s">
        <v>993</v>
      </c>
      <c r="B3540" s="4" t="s">
        <v>9</v>
      </c>
      <c r="C3540" s="4" t="s">
        <v>10</v>
      </c>
      <c r="D3540" s="4" t="s">
        <v>996</v>
      </c>
      <c r="E3540" s="4"/>
      <c r="F3540" s="14" t="s">
        <v>593</v>
      </c>
      <c r="G3540" s="5">
        <f>G3541+G3543+G3545</f>
        <v>90256.700000000012</v>
      </c>
      <c r="H3540" s="5">
        <f t="shared" ref="H3540:AJ3540" si="6864">H3541+H3543+H3545</f>
        <v>84684.400000000009</v>
      </c>
      <c r="I3540" s="5">
        <f t="shared" si="6864"/>
        <v>84684.400000000009</v>
      </c>
      <c r="J3540" s="5">
        <f t="shared" ref="J3540:L3540" si="6865">J3541+J3543+J3545</f>
        <v>-1412.4</v>
      </c>
      <c r="K3540" s="5">
        <f t="shared" si="6865"/>
        <v>-1412.4</v>
      </c>
      <c r="L3540" s="5">
        <f t="shared" si="6865"/>
        <v>-1412.4</v>
      </c>
      <c r="M3540" s="5">
        <f t="shared" si="6820"/>
        <v>88844.300000000017</v>
      </c>
      <c r="N3540" s="5">
        <f t="shared" si="6821"/>
        <v>83272.000000000015</v>
      </c>
      <c r="O3540" s="5">
        <f t="shared" si="6822"/>
        <v>83272.000000000015</v>
      </c>
      <c r="P3540" s="5">
        <f t="shared" ref="P3540:V3540" si="6866">P3541+P3543+P3545</f>
        <v>0</v>
      </c>
      <c r="Q3540" s="5">
        <f t="shared" ref="Q3540:R3540" si="6867">Q3541+Q3543+Q3545</f>
        <v>0</v>
      </c>
      <c r="R3540" s="5">
        <f t="shared" si="6867"/>
        <v>0</v>
      </c>
      <c r="S3540" s="5">
        <f t="shared" ref="S3540" si="6868">S3541+S3543+S3545</f>
        <v>0</v>
      </c>
      <c r="T3540" s="5">
        <f t="shared" si="6866"/>
        <v>0</v>
      </c>
      <c r="U3540" s="5">
        <f t="shared" si="6866"/>
        <v>0</v>
      </c>
      <c r="V3540" s="5">
        <f t="shared" si="6866"/>
        <v>0</v>
      </c>
      <c r="W3540" s="5">
        <f t="shared" ref="W3540:AF3540" si="6869">W3541+W3543+W3545</f>
        <v>0</v>
      </c>
      <c r="X3540" s="5">
        <f t="shared" si="6869"/>
        <v>0</v>
      </c>
      <c r="Y3540" s="5">
        <f t="shared" si="6869"/>
        <v>0</v>
      </c>
      <c r="Z3540" s="5">
        <f t="shared" si="6869"/>
        <v>0</v>
      </c>
      <c r="AA3540" s="5">
        <f t="shared" si="6869"/>
        <v>0</v>
      </c>
      <c r="AB3540" s="5">
        <f t="shared" si="6869"/>
        <v>0</v>
      </c>
      <c r="AC3540" s="5">
        <f t="shared" si="6869"/>
        <v>0</v>
      </c>
      <c r="AD3540" s="5">
        <f t="shared" ref="AD3540" si="6870">AD3541+AD3543+AD3545</f>
        <v>0</v>
      </c>
      <c r="AE3540" s="5">
        <f t="shared" ref="AE3540" si="6871">AE3541+AE3543+AE3545</f>
        <v>0</v>
      </c>
      <c r="AF3540" s="5">
        <f t="shared" si="6869"/>
        <v>0</v>
      </c>
      <c r="AG3540" s="5">
        <f t="shared" si="6858"/>
        <v>88844.300000000017</v>
      </c>
      <c r="AH3540" s="5">
        <f t="shared" si="6849"/>
        <v>83272.000000000015</v>
      </c>
      <c r="AI3540" s="5">
        <f t="shared" si="6850"/>
        <v>83272.000000000015</v>
      </c>
      <c r="AJ3540" s="5">
        <f t="shared" si="6864"/>
        <v>0</v>
      </c>
      <c r="AK3540" s="17"/>
      <c r="AL3540" s="27"/>
    </row>
    <row r="3541" spans="1:38" ht="78" x14ac:dyDescent="0.3">
      <c r="A3541" s="4" t="s">
        <v>993</v>
      </c>
      <c r="B3541" s="4" t="s">
        <v>9</v>
      </c>
      <c r="C3541" s="4" t="s">
        <v>10</v>
      </c>
      <c r="D3541" s="4" t="s">
        <v>996</v>
      </c>
      <c r="E3541" s="4" t="s">
        <v>22</v>
      </c>
      <c r="F3541" s="14" t="s">
        <v>556</v>
      </c>
      <c r="G3541" s="5">
        <f t="shared" ref="G3541:L3541" si="6872">G3542</f>
        <v>75279.5</v>
      </c>
      <c r="H3541" s="5">
        <f t="shared" si="6872"/>
        <v>72384.100000000006</v>
      </c>
      <c r="I3541" s="5">
        <f t="shared" si="6872"/>
        <v>72384.100000000006</v>
      </c>
      <c r="J3541" s="5">
        <f t="shared" si="6872"/>
        <v>0</v>
      </c>
      <c r="K3541" s="5">
        <f t="shared" si="6872"/>
        <v>0</v>
      </c>
      <c r="L3541" s="5">
        <f t="shared" si="6872"/>
        <v>0</v>
      </c>
      <c r="M3541" s="5">
        <f t="shared" si="6820"/>
        <v>75279.5</v>
      </c>
      <c r="N3541" s="5">
        <f t="shared" si="6821"/>
        <v>72384.100000000006</v>
      </c>
      <c r="O3541" s="5">
        <f t="shared" si="6822"/>
        <v>72384.100000000006</v>
      </c>
      <c r="P3541" s="5">
        <f t="shared" ref="P3541:V3541" si="6873">P3542</f>
        <v>0</v>
      </c>
      <c r="Q3541" s="5">
        <f t="shared" si="6873"/>
        <v>0</v>
      </c>
      <c r="R3541" s="5">
        <f t="shared" si="6873"/>
        <v>0</v>
      </c>
      <c r="S3541" s="5">
        <f t="shared" si="6873"/>
        <v>0</v>
      </c>
      <c r="T3541" s="5">
        <f t="shared" si="6873"/>
        <v>0</v>
      </c>
      <c r="U3541" s="5">
        <f t="shared" si="6873"/>
        <v>0</v>
      </c>
      <c r="V3541" s="5">
        <f t="shared" si="6873"/>
        <v>0</v>
      </c>
      <c r="W3541" s="5">
        <f t="shared" ref="W3541:AF3541" si="6874">W3542</f>
        <v>0</v>
      </c>
      <c r="X3541" s="5">
        <f t="shared" si="6874"/>
        <v>0</v>
      </c>
      <c r="Y3541" s="5">
        <f t="shared" si="6874"/>
        <v>0</v>
      </c>
      <c r="Z3541" s="5">
        <f t="shared" si="6874"/>
        <v>0</v>
      </c>
      <c r="AA3541" s="5">
        <f t="shared" si="6874"/>
        <v>0</v>
      </c>
      <c r="AB3541" s="5">
        <f t="shared" si="6874"/>
        <v>0</v>
      </c>
      <c r="AC3541" s="5">
        <f t="shared" si="6874"/>
        <v>0</v>
      </c>
      <c r="AD3541" s="5">
        <f t="shared" si="6874"/>
        <v>0</v>
      </c>
      <c r="AE3541" s="5">
        <f t="shared" si="6874"/>
        <v>0</v>
      </c>
      <c r="AF3541" s="5">
        <f t="shared" si="6874"/>
        <v>0</v>
      </c>
      <c r="AG3541" s="5">
        <f t="shared" si="6858"/>
        <v>75279.5</v>
      </c>
      <c r="AH3541" s="5">
        <f t="shared" si="6849"/>
        <v>72384.100000000006</v>
      </c>
      <c r="AI3541" s="5">
        <f t="shared" si="6850"/>
        <v>72384.100000000006</v>
      </c>
      <c r="AJ3541" s="5">
        <f t="shared" ref="AJ3541" si="6875">AJ3542</f>
        <v>0</v>
      </c>
      <c r="AK3541" s="17"/>
      <c r="AL3541" s="27"/>
    </row>
    <row r="3542" spans="1:38" x14ac:dyDescent="0.3">
      <c r="A3542" s="4" t="s">
        <v>993</v>
      </c>
      <c r="B3542" s="4" t="s">
        <v>9</v>
      </c>
      <c r="C3542" s="4" t="s">
        <v>10</v>
      </c>
      <c r="D3542" s="4" t="s">
        <v>996</v>
      </c>
      <c r="E3542" s="4" t="s">
        <v>23</v>
      </c>
      <c r="F3542" s="14" t="s">
        <v>557</v>
      </c>
      <c r="G3542" s="5">
        <v>75279.5</v>
      </c>
      <c r="H3542" s="5">
        <v>72384.100000000006</v>
      </c>
      <c r="I3542" s="5">
        <v>72384.100000000006</v>
      </c>
      <c r="J3542" s="5"/>
      <c r="K3542" s="5"/>
      <c r="L3542" s="5"/>
      <c r="M3542" s="5">
        <f t="shared" si="6820"/>
        <v>75279.5</v>
      </c>
      <c r="N3542" s="5">
        <f t="shared" si="6821"/>
        <v>72384.100000000006</v>
      </c>
      <c r="O3542" s="5">
        <f t="shared" si="6822"/>
        <v>72384.100000000006</v>
      </c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>
        <f t="shared" si="6858"/>
        <v>75279.5</v>
      </c>
      <c r="AH3542" s="5">
        <f t="shared" si="6849"/>
        <v>72384.100000000006</v>
      </c>
      <c r="AI3542" s="5">
        <f t="shared" si="6850"/>
        <v>72384.100000000006</v>
      </c>
      <c r="AJ3542" s="5"/>
      <c r="AK3542" s="17"/>
      <c r="AL3542" s="27"/>
    </row>
    <row r="3543" spans="1:38" ht="31.2" x14ac:dyDescent="0.3">
      <c r="A3543" s="4" t="s">
        <v>993</v>
      </c>
      <c r="B3543" s="4" t="s">
        <v>9</v>
      </c>
      <c r="C3543" s="4" t="s">
        <v>10</v>
      </c>
      <c r="D3543" s="4" t="s">
        <v>996</v>
      </c>
      <c r="E3543" s="4" t="s">
        <v>15</v>
      </c>
      <c r="F3543" s="14" t="s">
        <v>559</v>
      </c>
      <c r="G3543" s="5">
        <f t="shared" ref="G3543:L3543" si="6876">G3544</f>
        <v>14953.6</v>
      </c>
      <c r="H3543" s="5">
        <f t="shared" si="6876"/>
        <v>12276.7</v>
      </c>
      <c r="I3543" s="5">
        <f t="shared" si="6876"/>
        <v>12276.7</v>
      </c>
      <c r="J3543" s="5">
        <f t="shared" si="6876"/>
        <v>-1412.4</v>
      </c>
      <c r="K3543" s="5">
        <f t="shared" si="6876"/>
        <v>-1412.4</v>
      </c>
      <c r="L3543" s="5">
        <f t="shared" si="6876"/>
        <v>-1412.4</v>
      </c>
      <c r="M3543" s="5">
        <f t="shared" si="6820"/>
        <v>13541.2</v>
      </c>
      <c r="N3543" s="5">
        <f t="shared" si="6821"/>
        <v>10864.300000000001</v>
      </c>
      <c r="O3543" s="5">
        <f t="shared" si="6822"/>
        <v>10864.300000000001</v>
      </c>
      <c r="P3543" s="5">
        <f t="shared" ref="P3543:V3543" si="6877">P3544</f>
        <v>0</v>
      </c>
      <c r="Q3543" s="5">
        <f t="shared" si="6877"/>
        <v>0</v>
      </c>
      <c r="R3543" s="5">
        <f t="shared" si="6877"/>
        <v>0</v>
      </c>
      <c r="S3543" s="5">
        <f t="shared" si="6877"/>
        <v>0</v>
      </c>
      <c r="T3543" s="5">
        <f t="shared" si="6877"/>
        <v>0</v>
      </c>
      <c r="U3543" s="5">
        <f t="shared" si="6877"/>
        <v>0</v>
      </c>
      <c r="V3543" s="5">
        <f t="shared" si="6877"/>
        <v>0</v>
      </c>
      <c r="W3543" s="5">
        <f t="shared" ref="W3543:AF3543" si="6878">W3544</f>
        <v>0</v>
      </c>
      <c r="X3543" s="5">
        <f t="shared" si="6878"/>
        <v>0</v>
      </c>
      <c r="Y3543" s="5">
        <f t="shared" si="6878"/>
        <v>0</v>
      </c>
      <c r="Z3543" s="5">
        <f t="shared" si="6878"/>
        <v>0</v>
      </c>
      <c r="AA3543" s="5">
        <f t="shared" si="6878"/>
        <v>0</v>
      </c>
      <c r="AB3543" s="5">
        <f t="shared" si="6878"/>
        <v>0</v>
      </c>
      <c r="AC3543" s="5">
        <f t="shared" si="6878"/>
        <v>0</v>
      </c>
      <c r="AD3543" s="5">
        <f t="shared" si="6878"/>
        <v>0</v>
      </c>
      <c r="AE3543" s="5">
        <f t="shared" si="6878"/>
        <v>0</v>
      </c>
      <c r="AF3543" s="5">
        <f t="shared" si="6878"/>
        <v>0</v>
      </c>
      <c r="AG3543" s="5">
        <f t="shared" si="6858"/>
        <v>13541.2</v>
      </c>
      <c r="AH3543" s="5">
        <f t="shared" si="6849"/>
        <v>10864.300000000001</v>
      </c>
      <c r="AI3543" s="5">
        <f t="shared" si="6850"/>
        <v>10864.300000000001</v>
      </c>
      <c r="AJ3543" s="5">
        <f t="shared" ref="AJ3543" si="6879">AJ3544</f>
        <v>0</v>
      </c>
      <c r="AK3543" s="17"/>
      <c r="AL3543" s="27"/>
    </row>
    <row r="3544" spans="1:38" ht="31.2" x14ac:dyDescent="0.3">
      <c r="A3544" s="4" t="s">
        <v>993</v>
      </c>
      <c r="B3544" s="4" t="s">
        <v>9</v>
      </c>
      <c r="C3544" s="4" t="s">
        <v>10</v>
      </c>
      <c r="D3544" s="4" t="s">
        <v>996</v>
      </c>
      <c r="E3544" s="4" t="s">
        <v>16</v>
      </c>
      <c r="F3544" s="14" t="s">
        <v>560</v>
      </c>
      <c r="G3544" s="5">
        <v>14953.6</v>
      </c>
      <c r="H3544" s="5">
        <v>12276.7</v>
      </c>
      <c r="I3544" s="5">
        <v>12276.7</v>
      </c>
      <c r="J3544" s="5">
        <v>-1412.4</v>
      </c>
      <c r="K3544" s="5">
        <v>-1412.4</v>
      </c>
      <c r="L3544" s="5">
        <v>-1412.4</v>
      </c>
      <c r="M3544" s="5">
        <f t="shared" si="6820"/>
        <v>13541.2</v>
      </c>
      <c r="N3544" s="5">
        <f t="shared" si="6821"/>
        <v>10864.300000000001</v>
      </c>
      <c r="O3544" s="5">
        <f t="shared" si="6822"/>
        <v>10864.300000000001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>
        <f t="shared" si="6858"/>
        <v>13541.2</v>
      </c>
      <c r="AH3544" s="5">
        <f t="shared" si="6849"/>
        <v>10864.300000000001</v>
      </c>
      <c r="AI3544" s="5">
        <f t="shared" si="6850"/>
        <v>10864.300000000001</v>
      </c>
      <c r="AJ3544" s="5"/>
      <c r="AK3544" s="17"/>
      <c r="AL3544" s="27" t="s">
        <v>1396</v>
      </c>
    </row>
    <row r="3545" spans="1:38" x14ac:dyDescent="0.3">
      <c r="A3545" s="4" t="s">
        <v>993</v>
      </c>
      <c r="B3545" s="4" t="s">
        <v>9</v>
      </c>
      <c r="C3545" s="4" t="s">
        <v>10</v>
      </c>
      <c r="D3545" s="4" t="s">
        <v>996</v>
      </c>
      <c r="E3545" s="4" t="s">
        <v>17</v>
      </c>
      <c r="F3545" s="14" t="s">
        <v>575</v>
      </c>
      <c r="G3545" s="5">
        <f>G3546</f>
        <v>23.6</v>
      </c>
      <c r="H3545" s="5">
        <f t="shared" ref="H3545:AJ3545" si="6880">H3546</f>
        <v>23.6</v>
      </c>
      <c r="I3545" s="5">
        <f t="shared" si="6880"/>
        <v>23.6</v>
      </c>
      <c r="J3545" s="5">
        <f t="shared" si="6880"/>
        <v>0</v>
      </c>
      <c r="K3545" s="5">
        <f t="shared" si="6880"/>
        <v>0</v>
      </c>
      <c r="L3545" s="5">
        <f t="shared" si="6880"/>
        <v>0</v>
      </c>
      <c r="M3545" s="5">
        <f t="shared" si="6820"/>
        <v>23.6</v>
      </c>
      <c r="N3545" s="5">
        <f t="shared" si="6821"/>
        <v>23.6</v>
      </c>
      <c r="O3545" s="5">
        <f t="shared" si="6822"/>
        <v>23.6</v>
      </c>
      <c r="P3545" s="5">
        <f t="shared" si="6880"/>
        <v>0</v>
      </c>
      <c r="Q3545" s="5">
        <f t="shared" si="6880"/>
        <v>0</v>
      </c>
      <c r="R3545" s="5">
        <f t="shared" si="6880"/>
        <v>0</v>
      </c>
      <c r="S3545" s="5">
        <f t="shared" si="6880"/>
        <v>0</v>
      </c>
      <c r="T3545" s="5">
        <f t="shared" si="6880"/>
        <v>0</v>
      </c>
      <c r="U3545" s="5">
        <f t="shared" si="6880"/>
        <v>0</v>
      </c>
      <c r="V3545" s="5">
        <f t="shared" si="6880"/>
        <v>0</v>
      </c>
      <c r="W3545" s="5">
        <f t="shared" si="6880"/>
        <v>0</v>
      </c>
      <c r="X3545" s="5">
        <f t="shared" si="6880"/>
        <v>0</v>
      </c>
      <c r="Y3545" s="5">
        <f t="shared" si="6880"/>
        <v>0</v>
      </c>
      <c r="Z3545" s="5">
        <f t="shared" si="6880"/>
        <v>0</v>
      </c>
      <c r="AA3545" s="5">
        <f t="shared" si="6880"/>
        <v>0</v>
      </c>
      <c r="AB3545" s="5">
        <f t="shared" si="6880"/>
        <v>0</v>
      </c>
      <c r="AC3545" s="5">
        <f t="shared" si="6880"/>
        <v>0</v>
      </c>
      <c r="AD3545" s="5">
        <f t="shared" si="6880"/>
        <v>0</v>
      </c>
      <c r="AE3545" s="5">
        <f t="shared" si="6880"/>
        <v>0</v>
      </c>
      <c r="AF3545" s="5">
        <f t="shared" si="6880"/>
        <v>0</v>
      </c>
      <c r="AG3545" s="5">
        <f t="shared" si="6858"/>
        <v>23.6</v>
      </c>
      <c r="AH3545" s="5">
        <f t="shared" si="6849"/>
        <v>23.6</v>
      </c>
      <c r="AI3545" s="5">
        <f t="shared" si="6850"/>
        <v>23.6</v>
      </c>
      <c r="AJ3545" s="5">
        <f t="shared" si="6880"/>
        <v>0</v>
      </c>
      <c r="AK3545" s="17"/>
      <c r="AL3545" s="27"/>
    </row>
    <row r="3546" spans="1:38" x14ac:dyDescent="0.3">
      <c r="A3546" s="4" t="s">
        <v>993</v>
      </c>
      <c r="B3546" s="4" t="s">
        <v>9</v>
      </c>
      <c r="C3546" s="4" t="s">
        <v>10</v>
      </c>
      <c r="D3546" s="4" t="s">
        <v>996</v>
      </c>
      <c r="E3546" s="4" t="s">
        <v>24</v>
      </c>
      <c r="F3546" s="14" t="s">
        <v>578</v>
      </c>
      <c r="G3546" s="5">
        <v>23.6</v>
      </c>
      <c r="H3546" s="5">
        <v>23.6</v>
      </c>
      <c r="I3546" s="5">
        <v>23.6</v>
      </c>
      <c r="J3546" s="5"/>
      <c r="K3546" s="5"/>
      <c r="L3546" s="5"/>
      <c r="M3546" s="5">
        <f t="shared" si="6820"/>
        <v>23.6</v>
      </c>
      <c r="N3546" s="5">
        <f t="shared" si="6821"/>
        <v>23.6</v>
      </c>
      <c r="O3546" s="5">
        <f t="shared" si="6822"/>
        <v>23.6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>
        <f t="shared" si="6858"/>
        <v>23.6</v>
      </c>
      <c r="AH3546" s="5">
        <f t="shared" si="6849"/>
        <v>23.6</v>
      </c>
      <c r="AI3546" s="5">
        <f t="shared" si="6850"/>
        <v>23.6</v>
      </c>
      <c r="AJ3546" s="5"/>
      <c r="AK3546" s="17"/>
      <c r="AL3546" s="27"/>
    </row>
    <row r="3547" spans="1:38" ht="31.2" x14ac:dyDescent="0.3">
      <c r="A3547" s="4" t="s">
        <v>993</v>
      </c>
      <c r="B3547" s="4" t="s">
        <v>9</v>
      </c>
      <c r="C3547" s="4" t="s">
        <v>10</v>
      </c>
      <c r="D3547" s="4" t="s">
        <v>29</v>
      </c>
      <c r="E3547" s="4"/>
      <c r="F3547" s="14" t="s">
        <v>881</v>
      </c>
      <c r="G3547" s="5">
        <f t="shared" si="6845"/>
        <v>16490.5</v>
      </c>
      <c r="H3547" s="5">
        <f t="shared" si="6845"/>
        <v>14879.5</v>
      </c>
      <c r="I3547" s="5">
        <f t="shared" si="6845"/>
        <v>14879.5</v>
      </c>
      <c r="J3547" s="5">
        <f t="shared" si="6845"/>
        <v>1412.4</v>
      </c>
      <c r="K3547" s="5">
        <f t="shared" si="6845"/>
        <v>1412.4</v>
      </c>
      <c r="L3547" s="5">
        <f t="shared" si="6845"/>
        <v>1412.4</v>
      </c>
      <c r="M3547" s="5">
        <f t="shared" si="6820"/>
        <v>17902.900000000001</v>
      </c>
      <c r="N3547" s="5">
        <f t="shared" si="6821"/>
        <v>16291.9</v>
      </c>
      <c r="O3547" s="5">
        <f t="shared" si="6822"/>
        <v>16291.9</v>
      </c>
      <c r="P3547" s="5">
        <f t="shared" si="6846"/>
        <v>0</v>
      </c>
      <c r="Q3547" s="5">
        <f t="shared" si="6846"/>
        <v>0</v>
      </c>
      <c r="R3547" s="5">
        <f t="shared" si="6846"/>
        <v>0</v>
      </c>
      <c r="S3547" s="5">
        <f t="shared" si="6846"/>
        <v>0</v>
      </c>
      <c r="T3547" s="5">
        <f t="shared" si="6846"/>
        <v>0</v>
      </c>
      <c r="U3547" s="5">
        <f t="shared" si="6846"/>
        <v>0</v>
      </c>
      <c r="V3547" s="5">
        <f t="shared" si="6846"/>
        <v>0</v>
      </c>
      <c r="W3547" s="5">
        <f t="shared" si="6847"/>
        <v>0</v>
      </c>
      <c r="X3547" s="5">
        <f t="shared" si="6847"/>
        <v>0</v>
      </c>
      <c r="Y3547" s="5">
        <f t="shared" si="6847"/>
        <v>0</v>
      </c>
      <c r="Z3547" s="5">
        <f t="shared" si="6847"/>
        <v>0</v>
      </c>
      <c r="AA3547" s="5">
        <f t="shared" si="6847"/>
        <v>0</v>
      </c>
      <c r="AB3547" s="5">
        <f t="shared" si="6847"/>
        <v>0</v>
      </c>
      <c r="AC3547" s="5">
        <f t="shared" si="6847"/>
        <v>0</v>
      </c>
      <c r="AD3547" s="5">
        <f t="shared" si="6847"/>
        <v>0</v>
      </c>
      <c r="AE3547" s="5">
        <f t="shared" si="6847"/>
        <v>0</v>
      </c>
      <c r="AF3547" s="5">
        <f t="shared" si="6847"/>
        <v>0</v>
      </c>
      <c r="AG3547" s="5">
        <f t="shared" si="6858"/>
        <v>17902.900000000001</v>
      </c>
      <c r="AH3547" s="5">
        <f t="shared" si="6849"/>
        <v>16291.9</v>
      </c>
      <c r="AI3547" s="5">
        <f t="shared" si="6850"/>
        <v>16291.9</v>
      </c>
      <c r="AJ3547" s="5">
        <f t="shared" si="6848"/>
        <v>0</v>
      </c>
      <c r="AK3547" s="17"/>
      <c r="AL3547" s="27"/>
    </row>
    <row r="3548" spans="1:38" x14ac:dyDescent="0.3">
      <c r="A3548" s="4" t="s">
        <v>993</v>
      </c>
      <c r="B3548" s="4" t="s">
        <v>9</v>
      </c>
      <c r="C3548" s="4" t="s">
        <v>10</v>
      </c>
      <c r="D3548" s="4" t="s">
        <v>30</v>
      </c>
      <c r="E3548" s="4"/>
      <c r="F3548" s="14" t="s">
        <v>884</v>
      </c>
      <c r="G3548" s="5">
        <f t="shared" ref="G3548:L3548" si="6881">G3549+G3552</f>
        <v>16490.5</v>
      </c>
      <c r="H3548" s="5">
        <f t="shared" si="6881"/>
        <v>14879.5</v>
      </c>
      <c r="I3548" s="5">
        <f t="shared" si="6881"/>
        <v>14879.5</v>
      </c>
      <c r="J3548" s="5">
        <f t="shared" si="6881"/>
        <v>1412.4</v>
      </c>
      <c r="K3548" s="5">
        <f t="shared" si="6881"/>
        <v>1412.4</v>
      </c>
      <c r="L3548" s="5">
        <f t="shared" si="6881"/>
        <v>1412.4</v>
      </c>
      <c r="M3548" s="5">
        <f t="shared" si="6820"/>
        <v>17902.900000000001</v>
      </c>
      <c r="N3548" s="5">
        <f t="shared" si="6821"/>
        <v>16291.9</v>
      </c>
      <c r="O3548" s="5">
        <f t="shared" si="6822"/>
        <v>16291.9</v>
      </c>
      <c r="P3548" s="5">
        <f t="shared" ref="P3548:V3548" si="6882">P3549+P3552</f>
        <v>0</v>
      </c>
      <c r="Q3548" s="5">
        <f t="shared" ref="Q3548:R3548" si="6883">Q3549+Q3552</f>
        <v>0</v>
      </c>
      <c r="R3548" s="5">
        <f t="shared" si="6883"/>
        <v>0</v>
      </c>
      <c r="S3548" s="5">
        <f t="shared" ref="S3548" si="6884">S3549+S3552</f>
        <v>0</v>
      </c>
      <c r="T3548" s="5">
        <f t="shared" si="6882"/>
        <v>0</v>
      </c>
      <c r="U3548" s="5">
        <f t="shared" si="6882"/>
        <v>0</v>
      </c>
      <c r="V3548" s="5">
        <f t="shared" si="6882"/>
        <v>0</v>
      </c>
      <c r="W3548" s="5">
        <f t="shared" ref="W3548:AF3548" si="6885">W3549+W3552</f>
        <v>0</v>
      </c>
      <c r="X3548" s="5">
        <f t="shared" si="6885"/>
        <v>0</v>
      </c>
      <c r="Y3548" s="5">
        <f t="shared" si="6885"/>
        <v>0</v>
      </c>
      <c r="Z3548" s="5">
        <f t="shared" si="6885"/>
        <v>0</v>
      </c>
      <c r="AA3548" s="5">
        <f t="shared" si="6885"/>
        <v>0</v>
      </c>
      <c r="AB3548" s="5">
        <f t="shared" si="6885"/>
        <v>0</v>
      </c>
      <c r="AC3548" s="5">
        <f t="shared" si="6885"/>
        <v>0</v>
      </c>
      <c r="AD3548" s="5">
        <f t="shared" ref="AD3548" si="6886">AD3549+AD3552</f>
        <v>0</v>
      </c>
      <c r="AE3548" s="5">
        <f t="shared" ref="AE3548" si="6887">AE3549+AE3552</f>
        <v>0</v>
      </c>
      <c r="AF3548" s="5">
        <f t="shared" si="6885"/>
        <v>0</v>
      </c>
      <c r="AG3548" s="5">
        <f t="shared" si="6858"/>
        <v>17902.900000000001</v>
      </c>
      <c r="AH3548" s="5">
        <f t="shared" si="6849"/>
        <v>16291.9</v>
      </c>
      <c r="AI3548" s="5">
        <f t="shared" si="6850"/>
        <v>16291.9</v>
      </c>
      <c r="AJ3548" s="5">
        <f t="shared" ref="AJ3548" si="6888">AJ3549+AJ3552</f>
        <v>0</v>
      </c>
      <c r="AK3548" s="17"/>
      <c r="AL3548" s="27"/>
    </row>
    <row r="3549" spans="1:38" ht="31.2" x14ac:dyDescent="0.3">
      <c r="A3549" s="4" t="s">
        <v>993</v>
      </c>
      <c r="B3549" s="4" t="s">
        <v>9</v>
      </c>
      <c r="C3549" s="4" t="s">
        <v>10</v>
      </c>
      <c r="D3549" s="4" t="s">
        <v>31</v>
      </c>
      <c r="E3549" s="4"/>
      <c r="F3549" s="14" t="s">
        <v>874</v>
      </c>
      <c r="G3549" s="5">
        <f t="shared" ref="G3549:L3550" si="6889">G3550</f>
        <v>15370.5</v>
      </c>
      <c r="H3549" s="5">
        <f t="shared" si="6889"/>
        <v>13759.5</v>
      </c>
      <c r="I3549" s="5">
        <f t="shared" si="6889"/>
        <v>13759.5</v>
      </c>
      <c r="J3549" s="5">
        <f t="shared" si="6889"/>
        <v>0</v>
      </c>
      <c r="K3549" s="5">
        <f t="shared" si="6889"/>
        <v>0</v>
      </c>
      <c r="L3549" s="5">
        <f t="shared" si="6889"/>
        <v>0</v>
      </c>
      <c r="M3549" s="5">
        <f t="shared" si="6820"/>
        <v>15370.5</v>
      </c>
      <c r="N3549" s="5">
        <f t="shared" si="6821"/>
        <v>13759.5</v>
      </c>
      <c r="O3549" s="5">
        <f t="shared" si="6822"/>
        <v>13759.5</v>
      </c>
      <c r="P3549" s="5">
        <f t="shared" ref="P3549:V3550" si="6890">P3550</f>
        <v>0</v>
      </c>
      <c r="Q3549" s="5">
        <f t="shared" si="6890"/>
        <v>0</v>
      </c>
      <c r="R3549" s="5">
        <f t="shared" si="6890"/>
        <v>0</v>
      </c>
      <c r="S3549" s="5">
        <f t="shared" si="6890"/>
        <v>0</v>
      </c>
      <c r="T3549" s="5">
        <f t="shared" si="6890"/>
        <v>0</v>
      </c>
      <c r="U3549" s="5">
        <f t="shared" si="6890"/>
        <v>0</v>
      </c>
      <c r="V3549" s="5">
        <f t="shared" si="6890"/>
        <v>0</v>
      </c>
      <c r="W3549" s="5">
        <f t="shared" ref="W3549:AF3550" si="6891">W3550</f>
        <v>0</v>
      </c>
      <c r="X3549" s="5">
        <f t="shared" si="6891"/>
        <v>0</v>
      </c>
      <c r="Y3549" s="5">
        <f t="shared" si="6891"/>
        <v>0</v>
      </c>
      <c r="Z3549" s="5">
        <f t="shared" si="6891"/>
        <v>0</v>
      </c>
      <c r="AA3549" s="5">
        <f t="shared" si="6891"/>
        <v>0</v>
      </c>
      <c r="AB3549" s="5">
        <f t="shared" si="6891"/>
        <v>0</v>
      </c>
      <c r="AC3549" s="5">
        <f t="shared" si="6891"/>
        <v>0</v>
      </c>
      <c r="AD3549" s="5">
        <f t="shared" si="6891"/>
        <v>0</v>
      </c>
      <c r="AE3549" s="5">
        <f t="shared" si="6891"/>
        <v>0</v>
      </c>
      <c r="AF3549" s="5">
        <f t="shared" si="6891"/>
        <v>0</v>
      </c>
      <c r="AG3549" s="5">
        <f t="shared" si="6858"/>
        <v>15370.5</v>
      </c>
      <c r="AH3549" s="5">
        <f t="shared" si="6849"/>
        <v>13759.5</v>
      </c>
      <c r="AI3549" s="5">
        <f t="shared" si="6850"/>
        <v>13759.5</v>
      </c>
      <c r="AJ3549" s="5">
        <f t="shared" ref="AJ3549:AJ3550" si="6892">AJ3550</f>
        <v>0</v>
      </c>
      <c r="AK3549" s="17"/>
      <c r="AL3549" s="27"/>
    </row>
    <row r="3550" spans="1:38" ht="78" x14ac:dyDescent="0.3">
      <c r="A3550" s="4" t="s">
        <v>993</v>
      </c>
      <c r="B3550" s="4" t="s">
        <v>9</v>
      </c>
      <c r="C3550" s="4" t="s">
        <v>10</v>
      </c>
      <c r="D3550" s="4" t="s">
        <v>31</v>
      </c>
      <c r="E3550" s="4" t="s">
        <v>22</v>
      </c>
      <c r="F3550" s="14" t="s">
        <v>556</v>
      </c>
      <c r="G3550" s="5">
        <f t="shared" si="6889"/>
        <v>15370.5</v>
      </c>
      <c r="H3550" s="5">
        <f t="shared" si="6889"/>
        <v>13759.5</v>
      </c>
      <c r="I3550" s="5">
        <f t="shared" si="6889"/>
        <v>13759.5</v>
      </c>
      <c r="J3550" s="5">
        <f t="shared" si="6889"/>
        <v>0</v>
      </c>
      <c r="K3550" s="5">
        <f t="shared" si="6889"/>
        <v>0</v>
      </c>
      <c r="L3550" s="5">
        <f t="shared" si="6889"/>
        <v>0</v>
      </c>
      <c r="M3550" s="5">
        <f t="shared" si="6820"/>
        <v>15370.5</v>
      </c>
      <c r="N3550" s="5">
        <f t="shared" si="6821"/>
        <v>13759.5</v>
      </c>
      <c r="O3550" s="5">
        <f t="shared" si="6822"/>
        <v>13759.5</v>
      </c>
      <c r="P3550" s="5">
        <f t="shared" si="6890"/>
        <v>0</v>
      </c>
      <c r="Q3550" s="5">
        <f t="shared" si="6890"/>
        <v>0</v>
      </c>
      <c r="R3550" s="5">
        <f t="shared" si="6890"/>
        <v>0</v>
      </c>
      <c r="S3550" s="5">
        <f t="shared" si="6890"/>
        <v>0</v>
      </c>
      <c r="T3550" s="5">
        <f t="shared" si="6890"/>
        <v>0</v>
      </c>
      <c r="U3550" s="5">
        <f t="shared" si="6890"/>
        <v>0</v>
      </c>
      <c r="V3550" s="5">
        <f t="shared" si="6890"/>
        <v>0</v>
      </c>
      <c r="W3550" s="5">
        <f t="shared" si="6891"/>
        <v>0</v>
      </c>
      <c r="X3550" s="5">
        <f t="shared" si="6891"/>
        <v>0</v>
      </c>
      <c r="Y3550" s="5">
        <f t="shared" si="6891"/>
        <v>0</v>
      </c>
      <c r="Z3550" s="5">
        <f t="shared" si="6891"/>
        <v>0</v>
      </c>
      <c r="AA3550" s="5">
        <f t="shared" si="6891"/>
        <v>0</v>
      </c>
      <c r="AB3550" s="5">
        <f t="shared" si="6891"/>
        <v>0</v>
      </c>
      <c r="AC3550" s="5">
        <f t="shared" si="6891"/>
        <v>0</v>
      </c>
      <c r="AD3550" s="5">
        <f t="shared" si="6891"/>
        <v>0</v>
      </c>
      <c r="AE3550" s="5">
        <f t="shared" si="6891"/>
        <v>0</v>
      </c>
      <c r="AF3550" s="5">
        <f t="shared" si="6891"/>
        <v>0</v>
      </c>
      <c r="AG3550" s="5">
        <f t="shared" si="6858"/>
        <v>15370.5</v>
      </c>
      <c r="AH3550" s="5">
        <f t="shared" si="6849"/>
        <v>13759.5</v>
      </c>
      <c r="AI3550" s="5">
        <f t="shared" si="6850"/>
        <v>13759.5</v>
      </c>
      <c r="AJ3550" s="5">
        <f t="shared" si="6892"/>
        <v>0</v>
      </c>
      <c r="AK3550" s="17"/>
      <c r="AL3550" s="27"/>
    </row>
    <row r="3551" spans="1:38" ht="31.2" x14ac:dyDescent="0.3">
      <c r="A3551" s="4" t="s">
        <v>993</v>
      </c>
      <c r="B3551" s="4" t="s">
        <v>9</v>
      </c>
      <c r="C3551" s="4" t="s">
        <v>10</v>
      </c>
      <c r="D3551" s="4" t="s">
        <v>31</v>
      </c>
      <c r="E3551" s="4" t="s">
        <v>32</v>
      </c>
      <c r="F3551" s="14" t="s">
        <v>558</v>
      </c>
      <c r="G3551" s="5">
        <v>15370.5</v>
      </c>
      <c r="H3551" s="5">
        <v>13759.5</v>
      </c>
      <c r="I3551" s="5">
        <v>13759.5</v>
      </c>
      <c r="J3551" s="5"/>
      <c r="K3551" s="5"/>
      <c r="L3551" s="5"/>
      <c r="M3551" s="5">
        <f t="shared" si="6820"/>
        <v>15370.5</v>
      </c>
      <c r="N3551" s="5">
        <f t="shared" si="6821"/>
        <v>13759.5</v>
      </c>
      <c r="O3551" s="5">
        <f t="shared" si="6822"/>
        <v>13759.5</v>
      </c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>
        <f t="shared" si="6858"/>
        <v>15370.5</v>
      </c>
      <c r="AH3551" s="5">
        <f t="shared" si="6849"/>
        <v>13759.5</v>
      </c>
      <c r="AI3551" s="5">
        <f t="shared" si="6850"/>
        <v>13759.5</v>
      </c>
      <c r="AJ3551" s="5"/>
      <c r="AK3551" s="17"/>
      <c r="AL3551" s="27"/>
    </row>
    <row r="3552" spans="1:38" ht="31.2" x14ac:dyDescent="0.3">
      <c r="A3552" s="4" t="s">
        <v>993</v>
      </c>
      <c r="B3552" s="4" t="s">
        <v>9</v>
      </c>
      <c r="C3552" s="4" t="s">
        <v>10</v>
      </c>
      <c r="D3552" s="4" t="s">
        <v>33</v>
      </c>
      <c r="E3552" s="4"/>
      <c r="F3552" s="14" t="s">
        <v>875</v>
      </c>
      <c r="G3552" s="5">
        <f>G3555+G3553</f>
        <v>1120</v>
      </c>
      <c r="H3552" s="5">
        <f t="shared" ref="H3552:AJ3552" si="6893">H3555+H3553</f>
        <v>1120</v>
      </c>
      <c r="I3552" s="5">
        <f t="shared" si="6893"/>
        <v>1120</v>
      </c>
      <c r="J3552" s="5">
        <f t="shared" ref="J3552:L3552" si="6894">J3555+J3553</f>
        <v>1412.4</v>
      </c>
      <c r="K3552" s="5">
        <f t="shared" si="6894"/>
        <v>1412.4</v>
      </c>
      <c r="L3552" s="5">
        <f t="shared" si="6894"/>
        <v>1412.4</v>
      </c>
      <c r="M3552" s="5">
        <f t="shared" si="6820"/>
        <v>2532.4</v>
      </c>
      <c r="N3552" s="5">
        <f t="shared" si="6821"/>
        <v>2532.4</v>
      </c>
      <c r="O3552" s="5">
        <f t="shared" si="6822"/>
        <v>2532.4</v>
      </c>
      <c r="P3552" s="5">
        <f t="shared" ref="P3552:V3552" si="6895">P3555+P3553</f>
        <v>0</v>
      </c>
      <c r="Q3552" s="5">
        <f t="shared" ref="Q3552:R3552" si="6896">Q3555+Q3553</f>
        <v>0</v>
      </c>
      <c r="R3552" s="5">
        <f t="shared" si="6896"/>
        <v>0</v>
      </c>
      <c r="S3552" s="5">
        <f t="shared" ref="S3552" si="6897">S3555+S3553</f>
        <v>0</v>
      </c>
      <c r="T3552" s="5">
        <f t="shared" si="6895"/>
        <v>0</v>
      </c>
      <c r="U3552" s="5">
        <f t="shared" si="6895"/>
        <v>0</v>
      </c>
      <c r="V3552" s="5">
        <f t="shared" si="6895"/>
        <v>0</v>
      </c>
      <c r="W3552" s="5">
        <f t="shared" ref="W3552:AF3552" si="6898">W3555+W3553</f>
        <v>0</v>
      </c>
      <c r="X3552" s="5">
        <f t="shared" si="6898"/>
        <v>0</v>
      </c>
      <c r="Y3552" s="5">
        <f t="shared" si="6898"/>
        <v>0</v>
      </c>
      <c r="Z3552" s="5">
        <f t="shared" si="6898"/>
        <v>0</v>
      </c>
      <c r="AA3552" s="5">
        <f t="shared" si="6898"/>
        <v>0</v>
      </c>
      <c r="AB3552" s="5">
        <f t="shared" si="6898"/>
        <v>0</v>
      </c>
      <c r="AC3552" s="5">
        <f t="shared" si="6898"/>
        <v>0</v>
      </c>
      <c r="AD3552" s="5">
        <f t="shared" ref="AD3552" si="6899">AD3555+AD3553</f>
        <v>0</v>
      </c>
      <c r="AE3552" s="5">
        <f t="shared" ref="AE3552" si="6900">AE3555+AE3553</f>
        <v>0</v>
      </c>
      <c r="AF3552" s="5">
        <f t="shared" si="6898"/>
        <v>0</v>
      </c>
      <c r="AG3552" s="5">
        <f t="shared" si="6858"/>
        <v>2532.4</v>
      </c>
      <c r="AH3552" s="5">
        <f t="shared" si="6849"/>
        <v>2532.4</v>
      </c>
      <c r="AI3552" s="5">
        <f t="shared" si="6850"/>
        <v>2532.4</v>
      </c>
      <c r="AJ3552" s="5">
        <f t="shared" si="6893"/>
        <v>0</v>
      </c>
      <c r="AK3552" s="17"/>
      <c r="AL3552" s="27"/>
    </row>
    <row r="3553" spans="1:38" ht="78" x14ac:dyDescent="0.3">
      <c r="A3553" s="4" t="s">
        <v>993</v>
      </c>
      <c r="B3553" s="4" t="s">
        <v>9</v>
      </c>
      <c r="C3553" s="4" t="s">
        <v>10</v>
      </c>
      <c r="D3553" s="4" t="s">
        <v>33</v>
      </c>
      <c r="E3553" s="4" t="s">
        <v>22</v>
      </c>
      <c r="F3553" s="14" t="s">
        <v>556</v>
      </c>
      <c r="G3553" s="5">
        <f>G3554</f>
        <v>0.7</v>
      </c>
      <c r="H3553" s="5">
        <f t="shared" ref="H3553:AJ3553" si="6901">H3554</f>
        <v>0</v>
      </c>
      <c r="I3553" s="5">
        <f t="shared" si="6901"/>
        <v>0</v>
      </c>
      <c r="J3553" s="5">
        <f t="shared" si="6901"/>
        <v>0</v>
      </c>
      <c r="K3553" s="5">
        <f t="shared" si="6901"/>
        <v>0</v>
      </c>
      <c r="L3553" s="5">
        <f t="shared" si="6901"/>
        <v>0</v>
      </c>
      <c r="M3553" s="5">
        <f t="shared" si="6820"/>
        <v>0.7</v>
      </c>
      <c r="N3553" s="5">
        <f t="shared" si="6821"/>
        <v>0</v>
      </c>
      <c r="O3553" s="5">
        <f t="shared" si="6822"/>
        <v>0</v>
      </c>
      <c r="P3553" s="5">
        <f t="shared" si="6901"/>
        <v>0</v>
      </c>
      <c r="Q3553" s="5">
        <f t="shared" si="6901"/>
        <v>0</v>
      </c>
      <c r="R3553" s="5">
        <f t="shared" si="6901"/>
        <v>0</v>
      </c>
      <c r="S3553" s="5">
        <f t="shared" si="6901"/>
        <v>0</v>
      </c>
      <c r="T3553" s="5">
        <f t="shared" si="6901"/>
        <v>0</v>
      </c>
      <c r="U3553" s="5">
        <f t="shared" si="6901"/>
        <v>0</v>
      </c>
      <c r="V3553" s="5">
        <f t="shared" si="6901"/>
        <v>0</v>
      </c>
      <c r="W3553" s="5">
        <f t="shared" si="6901"/>
        <v>0</v>
      </c>
      <c r="X3553" s="5">
        <f t="shared" si="6901"/>
        <v>0</v>
      </c>
      <c r="Y3553" s="5">
        <f t="shared" si="6901"/>
        <v>0</v>
      </c>
      <c r="Z3553" s="5">
        <f t="shared" si="6901"/>
        <v>0</v>
      </c>
      <c r="AA3553" s="5">
        <f t="shared" si="6901"/>
        <v>0</v>
      </c>
      <c r="AB3553" s="5">
        <f t="shared" si="6901"/>
        <v>0</v>
      </c>
      <c r="AC3553" s="5">
        <f t="shared" si="6901"/>
        <v>0</v>
      </c>
      <c r="AD3553" s="5">
        <f t="shared" si="6901"/>
        <v>0</v>
      </c>
      <c r="AE3553" s="5">
        <f t="shared" si="6901"/>
        <v>0</v>
      </c>
      <c r="AF3553" s="5">
        <f t="shared" si="6901"/>
        <v>0</v>
      </c>
      <c r="AG3553" s="5">
        <f t="shared" si="6858"/>
        <v>0.7</v>
      </c>
      <c r="AH3553" s="5">
        <f t="shared" si="6849"/>
        <v>0</v>
      </c>
      <c r="AI3553" s="5">
        <f t="shared" si="6850"/>
        <v>0</v>
      </c>
      <c r="AJ3553" s="5">
        <f t="shared" si="6901"/>
        <v>0</v>
      </c>
      <c r="AK3553" s="17"/>
      <c r="AL3553" s="27"/>
    </row>
    <row r="3554" spans="1:38" ht="31.2" x14ac:dyDescent="0.3">
      <c r="A3554" s="4" t="s">
        <v>993</v>
      </c>
      <c r="B3554" s="4" t="s">
        <v>9</v>
      </c>
      <c r="C3554" s="4" t="s">
        <v>10</v>
      </c>
      <c r="D3554" s="4" t="s">
        <v>33</v>
      </c>
      <c r="E3554" s="4" t="s">
        <v>32</v>
      </c>
      <c r="F3554" s="14" t="s">
        <v>558</v>
      </c>
      <c r="G3554" s="5">
        <v>0.7</v>
      </c>
      <c r="H3554" s="5">
        <v>0</v>
      </c>
      <c r="I3554" s="5">
        <v>0</v>
      </c>
      <c r="J3554" s="5"/>
      <c r="K3554" s="5"/>
      <c r="L3554" s="5"/>
      <c r="M3554" s="5">
        <f t="shared" si="6820"/>
        <v>0.7</v>
      </c>
      <c r="N3554" s="5">
        <f t="shared" si="6821"/>
        <v>0</v>
      </c>
      <c r="O3554" s="5">
        <f t="shared" si="6822"/>
        <v>0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>
        <f t="shared" si="6858"/>
        <v>0.7</v>
      </c>
      <c r="AH3554" s="5">
        <f t="shared" si="6849"/>
        <v>0</v>
      </c>
      <c r="AI3554" s="5">
        <f t="shared" si="6850"/>
        <v>0</v>
      </c>
      <c r="AJ3554" s="5"/>
      <c r="AK3554" s="17"/>
      <c r="AL3554" s="27"/>
    </row>
    <row r="3555" spans="1:38" ht="31.2" x14ac:dyDescent="0.3">
      <c r="A3555" s="4" t="s">
        <v>993</v>
      </c>
      <c r="B3555" s="4" t="s">
        <v>9</v>
      </c>
      <c r="C3555" s="4" t="s">
        <v>10</v>
      </c>
      <c r="D3555" s="4" t="s">
        <v>33</v>
      </c>
      <c r="E3555" s="4" t="s">
        <v>15</v>
      </c>
      <c r="F3555" s="14" t="s">
        <v>559</v>
      </c>
      <c r="G3555" s="5">
        <f t="shared" ref="G3555:L3555" si="6902">G3556</f>
        <v>1119.3</v>
      </c>
      <c r="H3555" s="5">
        <f t="shared" si="6902"/>
        <v>1120</v>
      </c>
      <c r="I3555" s="5">
        <f t="shared" si="6902"/>
        <v>1120</v>
      </c>
      <c r="J3555" s="5">
        <f t="shared" si="6902"/>
        <v>1412.4</v>
      </c>
      <c r="K3555" s="5">
        <f t="shared" si="6902"/>
        <v>1412.4</v>
      </c>
      <c r="L3555" s="5">
        <f t="shared" si="6902"/>
        <v>1412.4</v>
      </c>
      <c r="M3555" s="5">
        <f t="shared" si="6820"/>
        <v>2531.6999999999998</v>
      </c>
      <c r="N3555" s="5">
        <f t="shared" si="6821"/>
        <v>2532.4</v>
      </c>
      <c r="O3555" s="5">
        <f t="shared" si="6822"/>
        <v>2532.4</v>
      </c>
      <c r="P3555" s="5">
        <f t="shared" ref="P3555:V3555" si="6903">P3556</f>
        <v>0</v>
      </c>
      <c r="Q3555" s="5">
        <f t="shared" si="6903"/>
        <v>0</v>
      </c>
      <c r="R3555" s="5">
        <f t="shared" si="6903"/>
        <v>0</v>
      </c>
      <c r="S3555" s="5">
        <f t="shared" si="6903"/>
        <v>0</v>
      </c>
      <c r="T3555" s="5">
        <f t="shared" si="6903"/>
        <v>0</v>
      </c>
      <c r="U3555" s="5">
        <f t="shared" si="6903"/>
        <v>0</v>
      </c>
      <c r="V3555" s="5">
        <f t="shared" si="6903"/>
        <v>0</v>
      </c>
      <c r="W3555" s="5">
        <f t="shared" ref="W3555:AF3555" si="6904">W3556</f>
        <v>0</v>
      </c>
      <c r="X3555" s="5">
        <f t="shared" si="6904"/>
        <v>0</v>
      </c>
      <c r="Y3555" s="5">
        <f t="shared" si="6904"/>
        <v>0</v>
      </c>
      <c r="Z3555" s="5">
        <f t="shared" si="6904"/>
        <v>0</v>
      </c>
      <c r="AA3555" s="5">
        <f t="shared" si="6904"/>
        <v>0</v>
      </c>
      <c r="AB3555" s="5">
        <f t="shared" si="6904"/>
        <v>0</v>
      </c>
      <c r="AC3555" s="5">
        <f t="shared" si="6904"/>
        <v>0</v>
      </c>
      <c r="AD3555" s="5">
        <f t="shared" si="6904"/>
        <v>0</v>
      </c>
      <c r="AE3555" s="5">
        <f t="shared" si="6904"/>
        <v>0</v>
      </c>
      <c r="AF3555" s="5">
        <f t="shared" si="6904"/>
        <v>0</v>
      </c>
      <c r="AG3555" s="5">
        <f t="shared" si="6858"/>
        <v>2531.6999999999998</v>
      </c>
      <c r="AH3555" s="5">
        <f t="shared" si="6849"/>
        <v>2532.4</v>
      </c>
      <c r="AI3555" s="5">
        <f t="shared" si="6850"/>
        <v>2532.4</v>
      </c>
      <c r="AJ3555" s="5">
        <f t="shared" ref="AJ3555" si="6905">AJ3556</f>
        <v>0</v>
      </c>
      <c r="AK3555" s="17"/>
      <c r="AL3555" s="27"/>
    </row>
    <row r="3556" spans="1:38" ht="31.2" x14ac:dyDescent="0.3">
      <c r="A3556" s="4" t="s">
        <v>993</v>
      </c>
      <c r="B3556" s="4" t="s">
        <v>9</v>
      </c>
      <c r="C3556" s="4" t="s">
        <v>10</v>
      </c>
      <c r="D3556" s="4" t="s">
        <v>33</v>
      </c>
      <c r="E3556" s="4" t="s">
        <v>16</v>
      </c>
      <c r="F3556" s="14" t="s">
        <v>560</v>
      </c>
      <c r="G3556" s="5">
        <v>1119.3</v>
      </c>
      <c r="H3556" s="5">
        <v>1120</v>
      </c>
      <c r="I3556" s="5">
        <v>1120</v>
      </c>
      <c r="J3556" s="5">
        <v>1412.4</v>
      </c>
      <c r="K3556" s="5">
        <v>1412.4</v>
      </c>
      <c r="L3556" s="5">
        <v>1412.4</v>
      </c>
      <c r="M3556" s="5">
        <f t="shared" si="6820"/>
        <v>2531.6999999999998</v>
      </c>
      <c r="N3556" s="5">
        <f t="shared" si="6821"/>
        <v>2532.4</v>
      </c>
      <c r="O3556" s="5">
        <f t="shared" si="6822"/>
        <v>2532.4</v>
      </c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>
        <f t="shared" si="6858"/>
        <v>2531.6999999999998</v>
      </c>
      <c r="AH3556" s="5">
        <f t="shared" si="6849"/>
        <v>2532.4</v>
      </c>
      <c r="AI3556" s="5">
        <f t="shared" si="6850"/>
        <v>2532.4</v>
      </c>
      <c r="AJ3556" s="5"/>
      <c r="AK3556" s="17"/>
      <c r="AL3556" s="27" t="s">
        <v>1397</v>
      </c>
    </row>
    <row r="3557" spans="1:38" s="3" customFormat="1" ht="31.2" x14ac:dyDescent="0.3">
      <c r="A3557" s="7" t="s">
        <v>359</v>
      </c>
      <c r="B3557" s="7"/>
      <c r="C3557" s="7"/>
      <c r="D3557" s="7"/>
      <c r="E3557" s="7"/>
      <c r="F3557" s="33" t="s">
        <v>506</v>
      </c>
      <c r="G3557" s="8">
        <f>G3558+G3575+G3583</f>
        <v>118333.5</v>
      </c>
      <c r="H3557" s="8">
        <f>H3558+H3575+H3583</f>
        <v>109051.5</v>
      </c>
      <c r="I3557" s="8">
        <f>I3558+I3575+I3583</f>
        <v>59051.500000000007</v>
      </c>
      <c r="J3557" s="8">
        <f t="shared" ref="J3557:L3557" si="6906">J3558+J3575+J3583</f>
        <v>0</v>
      </c>
      <c r="K3557" s="8">
        <f t="shared" si="6906"/>
        <v>0</v>
      </c>
      <c r="L3557" s="8">
        <f t="shared" si="6906"/>
        <v>0</v>
      </c>
      <c r="M3557" s="8">
        <f t="shared" si="6820"/>
        <v>118333.5</v>
      </c>
      <c r="N3557" s="8">
        <f t="shared" si="6821"/>
        <v>109051.5</v>
      </c>
      <c r="O3557" s="8">
        <f t="shared" si="6822"/>
        <v>59051.500000000007</v>
      </c>
      <c r="P3557" s="8">
        <f>P3558+P3575+P3583</f>
        <v>0</v>
      </c>
      <c r="Q3557" s="8">
        <f>Q3558+Q3575+Q3583</f>
        <v>0</v>
      </c>
      <c r="R3557" s="8">
        <f>R3558+R3575+R3583</f>
        <v>0</v>
      </c>
      <c r="S3557" s="8">
        <f t="shared" ref="S3557" si="6907">S3558+S3575+S3583</f>
        <v>0</v>
      </c>
      <c r="T3557" s="8">
        <f>T3558+T3575+T3583</f>
        <v>0</v>
      </c>
      <c r="U3557" s="8">
        <f>U3558+U3575+U3583</f>
        <v>0</v>
      </c>
      <c r="V3557" s="8">
        <f>V3558+V3575+V3583</f>
        <v>0</v>
      </c>
      <c r="W3557" s="8">
        <f t="shared" ref="W3557:AF3557" si="6908">W3558+W3575+W3583</f>
        <v>0</v>
      </c>
      <c r="X3557" s="8">
        <f>X3558+X3575+X3583</f>
        <v>0</v>
      </c>
      <c r="Y3557" s="8">
        <f>Y3558+Y3575+Y3583</f>
        <v>0</v>
      </c>
      <c r="Z3557" s="8">
        <f>Z3558+Z3575+Z3583</f>
        <v>0</v>
      </c>
      <c r="AA3557" s="8">
        <f>AA3558+AA3575+AA3583</f>
        <v>0</v>
      </c>
      <c r="AB3557" s="8">
        <f t="shared" si="6908"/>
        <v>0</v>
      </c>
      <c r="AC3557" s="8">
        <f>AC3558+AC3575+AC3583</f>
        <v>0</v>
      </c>
      <c r="AD3557" s="8">
        <f>AD3558+AD3575+AD3583</f>
        <v>0</v>
      </c>
      <c r="AE3557" s="8">
        <f>AE3558+AE3575+AE3583</f>
        <v>0</v>
      </c>
      <c r="AF3557" s="8">
        <f t="shared" si="6908"/>
        <v>0</v>
      </c>
      <c r="AG3557" s="8">
        <f t="shared" si="6858"/>
        <v>118333.5</v>
      </c>
      <c r="AH3557" s="8">
        <f t="shared" si="6849"/>
        <v>109051.5</v>
      </c>
      <c r="AI3557" s="8">
        <f t="shared" si="6850"/>
        <v>59051.500000000007</v>
      </c>
      <c r="AJ3557" s="8">
        <f>AJ3558+AJ3575+AJ3583</f>
        <v>0</v>
      </c>
      <c r="AK3557" s="16"/>
      <c r="AL3557" s="25"/>
    </row>
    <row r="3558" spans="1:38" s="3" customFormat="1" x14ac:dyDescent="0.3">
      <c r="A3558" s="7" t="s">
        <v>359</v>
      </c>
      <c r="B3558" s="7" t="s">
        <v>9</v>
      </c>
      <c r="C3558" s="7"/>
      <c r="D3558" s="7"/>
      <c r="E3558" s="7"/>
      <c r="F3558" s="33" t="s">
        <v>515</v>
      </c>
      <c r="G3558" s="8">
        <f t="shared" ref="G3558:L3558" si="6909">G3559</f>
        <v>37691.5</v>
      </c>
      <c r="H3558" s="8">
        <f t="shared" si="6909"/>
        <v>33508.600000000006</v>
      </c>
      <c r="I3558" s="8">
        <f t="shared" si="6909"/>
        <v>33508.600000000006</v>
      </c>
      <c r="J3558" s="8">
        <f t="shared" si="6909"/>
        <v>0</v>
      </c>
      <c r="K3558" s="8">
        <f t="shared" si="6909"/>
        <v>0</v>
      </c>
      <c r="L3558" s="8">
        <f t="shared" si="6909"/>
        <v>0</v>
      </c>
      <c r="M3558" s="8">
        <f t="shared" si="6820"/>
        <v>37691.5</v>
      </c>
      <c r="N3558" s="8">
        <f t="shared" si="6821"/>
        <v>33508.600000000006</v>
      </c>
      <c r="O3558" s="8">
        <f t="shared" si="6822"/>
        <v>33508.600000000006</v>
      </c>
      <c r="P3558" s="8">
        <f t="shared" ref="P3558:V3558" si="6910">P3559</f>
        <v>0</v>
      </c>
      <c r="Q3558" s="8">
        <f t="shared" si="6910"/>
        <v>0</v>
      </c>
      <c r="R3558" s="8">
        <f t="shared" si="6910"/>
        <v>0</v>
      </c>
      <c r="S3558" s="8">
        <f t="shared" si="6910"/>
        <v>0</v>
      </c>
      <c r="T3558" s="8">
        <f t="shared" si="6910"/>
        <v>0</v>
      </c>
      <c r="U3558" s="8">
        <f t="shared" si="6910"/>
        <v>0</v>
      </c>
      <c r="V3558" s="8">
        <f t="shared" si="6910"/>
        <v>0</v>
      </c>
      <c r="W3558" s="8">
        <f t="shared" ref="W3558:AF3558" si="6911">W3559</f>
        <v>0</v>
      </c>
      <c r="X3558" s="8">
        <f t="shared" si="6911"/>
        <v>0</v>
      </c>
      <c r="Y3558" s="8">
        <f t="shared" si="6911"/>
        <v>0</v>
      </c>
      <c r="Z3558" s="8">
        <f t="shared" si="6911"/>
        <v>0</v>
      </c>
      <c r="AA3558" s="8">
        <f t="shared" si="6911"/>
        <v>0</v>
      </c>
      <c r="AB3558" s="8">
        <f t="shared" si="6911"/>
        <v>0</v>
      </c>
      <c r="AC3558" s="8">
        <f t="shared" si="6911"/>
        <v>0</v>
      </c>
      <c r="AD3558" s="8">
        <f t="shared" si="6911"/>
        <v>0</v>
      </c>
      <c r="AE3558" s="8">
        <f t="shared" si="6911"/>
        <v>0</v>
      </c>
      <c r="AF3558" s="8">
        <f t="shared" si="6911"/>
        <v>0</v>
      </c>
      <c r="AG3558" s="8">
        <f t="shared" si="6858"/>
        <v>37691.5</v>
      </c>
      <c r="AH3558" s="8">
        <f t="shared" si="6849"/>
        <v>33508.600000000006</v>
      </c>
      <c r="AI3558" s="8">
        <f t="shared" si="6850"/>
        <v>33508.600000000006</v>
      </c>
      <c r="AJ3558" s="8">
        <f t="shared" ref="AJ3558" si="6912">AJ3559</f>
        <v>0</v>
      </c>
      <c r="AK3558" s="16"/>
      <c r="AL3558" s="25"/>
    </row>
    <row r="3559" spans="1:38" s="10" customFormat="1" x14ac:dyDescent="0.3">
      <c r="A3559" s="9" t="s">
        <v>359</v>
      </c>
      <c r="B3559" s="9" t="s">
        <v>9</v>
      </c>
      <c r="C3559" s="9" t="s">
        <v>10</v>
      </c>
      <c r="D3559" s="9"/>
      <c r="E3559" s="9"/>
      <c r="F3559" s="13" t="s">
        <v>531</v>
      </c>
      <c r="G3559" s="11">
        <f t="shared" ref="G3559:L3559" si="6913">G3560+G3565</f>
        <v>37691.5</v>
      </c>
      <c r="H3559" s="11">
        <f t="shared" si="6913"/>
        <v>33508.600000000006</v>
      </c>
      <c r="I3559" s="11">
        <f t="shared" si="6913"/>
        <v>33508.600000000006</v>
      </c>
      <c r="J3559" s="11">
        <f t="shared" si="6913"/>
        <v>0</v>
      </c>
      <c r="K3559" s="11">
        <f t="shared" si="6913"/>
        <v>0</v>
      </c>
      <c r="L3559" s="11">
        <f t="shared" si="6913"/>
        <v>0</v>
      </c>
      <c r="M3559" s="11">
        <f t="shared" si="6820"/>
        <v>37691.5</v>
      </c>
      <c r="N3559" s="11">
        <f t="shared" si="6821"/>
        <v>33508.600000000006</v>
      </c>
      <c r="O3559" s="11">
        <f t="shared" si="6822"/>
        <v>33508.600000000006</v>
      </c>
      <c r="P3559" s="11">
        <f t="shared" ref="P3559:V3559" si="6914">P3560+P3565</f>
        <v>0</v>
      </c>
      <c r="Q3559" s="11">
        <f t="shared" ref="Q3559:R3559" si="6915">Q3560+Q3565</f>
        <v>0</v>
      </c>
      <c r="R3559" s="11">
        <f t="shared" si="6915"/>
        <v>0</v>
      </c>
      <c r="S3559" s="11">
        <f t="shared" ref="S3559" si="6916">S3560+S3565</f>
        <v>0</v>
      </c>
      <c r="T3559" s="11">
        <f t="shared" si="6914"/>
        <v>0</v>
      </c>
      <c r="U3559" s="11">
        <f t="shared" si="6914"/>
        <v>0</v>
      </c>
      <c r="V3559" s="11">
        <f t="shared" si="6914"/>
        <v>0</v>
      </c>
      <c r="W3559" s="11">
        <f t="shared" ref="W3559:AF3559" si="6917">W3560+W3565</f>
        <v>0</v>
      </c>
      <c r="X3559" s="11">
        <f t="shared" si="6917"/>
        <v>0</v>
      </c>
      <c r="Y3559" s="11">
        <f t="shared" si="6917"/>
        <v>0</v>
      </c>
      <c r="Z3559" s="11">
        <f t="shared" si="6917"/>
        <v>0</v>
      </c>
      <c r="AA3559" s="11">
        <f t="shared" si="6917"/>
        <v>0</v>
      </c>
      <c r="AB3559" s="11">
        <f t="shared" si="6917"/>
        <v>0</v>
      </c>
      <c r="AC3559" s="11">
        <f t="shared" si="6917"/>
        <v>0</v>
      </c>
      <c r="AD3559" s="11">
        <f t="shared" ref="AD3559" si="6918">AD3560+AD3565</f>
        <v>0</v>
      </c>
      <c r="AE3559" s="11">
        <f t="shared" ref="AE3559" si="6919">AE3560+AE3565</f>
        <v>0</v>
      </c>
      <c r="AF3559" s="11">
        <f t="shared" si="6917"/>
        <v>0</v>
      </c>
      <c r="AG3559" s="11">
        <f t="shared" si="6858"/>
        <v>37691.5</v>
      </c>
      <c r="AH3559" s="11">
        <f t="shared" si="6849"/>
        <v>33508.600000000006</v>
      </c>
      <c r="AI3559" s="11">
        <f t="shared" si="6850"/>
        <v>33508.600000000006</v>
      </c>
      <c r="AJ3559" s="11">
        <f t="shared" ref="AJ3559" si="6920">AJ3560+AJ3565</f>
        <v>0</v>
      </c>
      <c r="AK3559" s="31"/>
      <c r="AL3559" s="26"/>
    </row>
    <row r="3560" spans="1:38" ht="31.2" x14ac:dyDescent="0.3">
      <c r="A3560" s="4" t="s">
        <v>359</v>
      </c>
      <c r="B3560" s="4" t="s">
        <v>9</v>
      </c>
      <c r="C3560" s="4" t="s">
        <v>10</v>
      </c>
      <c r="D3560" s="4" t="s">
        <v>26</v>
      </c>
      <c r="E3560" s="4"/>
      <c r="F3560" s="14" t="s">
        <v>846</v>
      </c>
      <c r="G3560" s="5">
        <f t="shared" ref="G3560:L3563" si="6921">G3561</f>
        <v>58.5</v>
      </c>
      <c r="H3560" s="5">
        <f t="shared" si="6921"/>
        <v>58.5</v>
      </c>
      <c r="I3560" s="5">
        <f t="shared" si="6921"/>
        <v>58.5</v>
      </c>
      <c r="J3560" s="5">
        <f t="shared" si="6921"/>
        <v>0</v>
      </c>
      <c r="K3560" s="5">
        <f t="shared" si="6921"/>
        <v>0</v>
      </c>
      <c r="L3560" s="5">
        <f t="shared" si="6921"/>
        <v>0</v>
      </c>
      <c r="M3560" s="5">
        <f t="shared" si="6820"/>
        <v>58.5</v>
      </c>
      <c r="N3560" s="5">
        <f t="shared" si="6821"/>
        <v>58.5</v>
      </c>
      <c r="O3560" s="5">
        <f t="shared" si="6822"/>
        <v>58.5</v>
      </c>
      <c r="P3560" s="5">
        <f t="shared" ref="P3560:V3563" si="6922">P3561</f>
        <v>0</v>
      </c>
      <c r="Q3560" s="5">
        <f t="shared" si="6922"/>
        <v>0</v>
      </c>
      <c r="R3560" s="5">
        <f t="shared" si="6922"/>
        <v>0</v>
      </c>
      <c r="S3560" s="5">
        <f t="shared" si="6922"/>
        <v>0</v>
      </c>
      <c r="T3560" s="5">
        <f t="shared" si="6922"/>
        <v>0</v>
      </c>
      <c r="U3560" s="5">
        <f t="shared" si="6922"/>
        <v>0</v>
      </c>
      <c r="V3560" s="5">
        <f t="shared" si="6922"/>
        <v>0</v>
      </c>
      <c r="W3560" s="5">
        <f t="shared" ref="W3560:AF3563" si="6923">W3561</f>
        <v>0</v>
      </c>
      <c r="X3560" s="5">
        <f t="shared" si="6923"/>
        <v>0</v>
      </c>
      <c r="Y3560" s="5">
        <f t="shared" si="6923"/>
        <v>0</v>
      </c>
      <c r="Z3560" s="5">
        <f t="shared" si="6923"/>
        <v>0</v>
      </c>
      <c r="AA3560" s="5">
        <f t="shared" si="6923"/>
        <v>0</v>
      </c>
      <c r="AB3560" s="5">
        <f t="shared" si="6923"/>
        <v>0</v>
      </c>
      <c r="AC3560" s="5">
        <f t="shared" si="6923"/>
        <v>0</v>
      </c>
      <c r="AD3560" s="5">
        <f t="shared" si="6923"/>
        <v>0</v>
      </c>
      <c r="AE3560" s="5">
        <f t="shared" si="6923"/>
        <v>0</v>
      </c>
      <c r="AF3560" s="5">
        <f t="shared" si="6923"/>
        <v>0</v>
      </c>
      <c r="AG3560" s="5">
        <f t="shared" si="6858"/>
        <v>58.5</v>
      </c>
      <c r="AH3560" s="5">
        <f t="shared" si="6849"/>
        <v>58.5</v>
      </c>
      <c r="AI3560" s="5">
        <f t="shared" si="6850"/>
        <v>58.5</v>
      </c>
      <c r="AJ3560" s="5">
        <f t="shared" ref="AJ3560:AJ3563" si="6924">AJ3561</f>
        <v>0</v>
      </c>
      <c r="AK3560" s="17"/>
      <c r="AL3560" s="27"/>
    </row>
    <row r="3561" spans="1:38" x14ac:dyDescent="0.3">
      <c r="A3561" s="4" t="s">
        <v>359</v>
      </c>
      <c r="B3561" s="4" t="s">
        <v>9</v>
      </c>
      <c r="C3561" s="4" t="s">
        <v>10</v>
      </c>
      <c r="D3561" s="4" t="s">
        <v>27</v>
      </c>
      <c r="E3561" s="4"/>
      <c r="F3561" s="14" t="s">
        <v>855</v>
      </c>
      <c r="G3561" s="5">
        <f t="shared" si="6921"/>
        <v>58.5</v>
      </c>
      <c r="H3561" s="5">
        <f t="shared" si="6921"/>
        <v>58.5</v>
      </c>
      <c r="I3561" s="5">
        <f t="shared" si="6921"/>
        <v>58.5</v>
      </c>
      <c r="J3561" s="5">
        <f t="shared" si="6921"/>
        <v>0</v>
      </c>
      <c r="K3561" s="5">
        <f t="shared" si="6921"/>
        <v>0</v>
      </c>
      <c r="L3561" s="5">
        <f t="shared" si="6921"/>
        <v>0</v>
      </c>
      <c r="M3561" s="5">
        <f t="shared" si="6820"/>
        <v>58.5</v>
      </c>
      <c r="N3561" s="5">
        <f t="shared" si="6821"/>
        <v>58.5</v>
      </c>
      <c r="O3561" s="5">
        <f t="shared" si="6822"/>
        <v>58.5</v>
      </c>
      <c r="P3561" s="5">
        <f t="shared" si="6922"/>
        <v>0</v>
      </c>
      <c r="Q3561" s="5">
        <f t="shared" si="6922"/>
        <v>0</v>
      </c>
      <c r="R3561" s="5">
        <f t="shared" si="6922"/>
        <v>0</v>
      </c>
      <c r="S3561" s="5">
        <f t="shared" si="6922"/>
        <v>0</v>
      </c>
      <c r="T3561" s="5">
        <f t="shared" si="6922"/>
        <v>0</v>
      </c>
      <c r="U3561" s="5">
        <f t="shared" si="6922"/>
        <v>0</v>
      </c>
      <c r="V3561" s="5">
        <f t="shared" si="6922"/>
        <v>0</v>
      </c>
      <c r="W3561" s="5">
        <f t="shared" si="6923"/>
        <v>0</v>
      </c>
      <c r="X3561" s="5">
        <f t="shared" si="6923"/>
        <v>0</v>
      </c>
      <c r="Y3561" s="5">
        <f t="shared" si="6923"/>
        <v>0</v>
      </c>
      <c r="Z3561" s="5">
        <f t="shared" si="6923"/>
        <v>0</v>
      </c>
      <c r="AA3561" s="5">
        <f t="shared" si="6923"/>
        <v>0</v>
      </c>
      <c r="AB3561" s="5">
        <f t="shared" si="6923"/>
        <v>0</v>
      </c>
      <c r="AC3561" s="5">
        <f t="shared" si="6923"/>
        <v>0</v>
      </c>
      <c r="AD3561" s="5">
        <f t="shared" si="6923"/>
        <v>0</v>
      </c>
      <c r="AE3561" s="5">
        <f t="shared" si="6923"/>
        <v>0</v>
      </c>
      <c r="AF3561" s="5">
        <f t="shared" si="6923"/>
        <v>0</v>
      </c>
      <c r="AG3561" s="5">
        <f t="shared" si="6858"/>
        <v>58.5</v>
      </c>
      <c r="AH3561" s="5">
        <f t="shared" si="6849"/>
        <v>58.5</v>
      </c>
      <c r="AI3561" s="5">
        <f t="shared" si="6850"/>
        <v>58.5</v>
      </c>
      <c r="AJ3561" s="5">
        <f t="shared" si="6924"/>
        <v>0</v>
      </c>
      <c r="AK3561" s="17"/>
      <c r="AL3561" s="27"/>
    </row>
    <row r="3562" spans="1:38" ht="46.8" x14ac:dyDescent="0.3">
      <c r="A3562" s="4" t="s">
        <v>359</v>
      </c>
      <c r="B3562" s="4" t="s">
        <v>9</v>
      </c>
      <c r="C3562" s="4" t="s">
        <v>10</v>
      </c>
      <c r="D3562" s="4" t="s">
        <v>360</v>
      </c>
      <c r="E3562" s="4"/>
      <c r="F3562" s="14" t="s">
        <v>863</v>
      </c>
      <c r="G3562" s="5">
        <f t="shared" si="6921"/>
        <v>58.5</v>
      </c>
      <c r="H3562" s="5">
        <f t="shared" si="6921"/>
        <v>58.5</v>
      </c>
      <c r="I3562" s="5">
        <f t="shared" si="6921"/>
        <v>58.5</v>
      </c>
      <c r="J3562" s="5">
        <f t="shared" si="6921"/>
        <v>0</v>
      </c>
      <c r="K3562" s="5">
        <f t="shared" si="6921"/>
        <v>0</v>
      </c>
      <c r="L3562" s="5">
        <f t="shared" si="6921"/>
        <v>0</v>
      </c>
      <c r="M3562" s="5">
        <f t="shared" si="6820"/>
        <v>58.5</v>
      </c>
      <c r="N3562" s="5">
        <f t="shared" si="6821"/>
        <v>58.5</v>
      </c>
      <c r="O3562" s="5">
        <f t="shared" si="6822"/>
        <v>58.5</v>
      </c>
      <c r="P3562" s="5">
        <f t="shared" si="6922"/>
        <v>0</v>
      </c>
      <c r="Q3562" s="5">
        <f t="shared" si="6922"/>
        <v>0</v>
      </c>
      <c r="R3562" s="5">
        <f t="shared" si="6922"/>
        <v>0</v>
      </c>
      <c r="S3562" s="5">
        <f t="shared" si="6922"/>
        <v>0</v>
      </c>
      <c r="T3562" s="5">
        <f t="shared" si="6922"/>
        <v>0</v>
      </c>
      <c r="U3562" s="5">
        <f t="shared" si="6922"/>
        <v>0</v>
      </c>
      <c r="V3562" s="5">
        <f t="shared" si="6922"/>
        <v>0</v>
      </c>
      <c r="W3562" s="5">
        <f t="shared" si="6923"/>
        <v>0</v>
      </c>
      <c r="X3562" s="5">
        <f t="shared" si="6923"/>
        <v>0</v>
      </c>
      <c r="Y3562" s="5">
        <f t="shared" si="6923"/>
        <v>0</v>
      </c>
      <c r="Z3562" s="5">
        <f t="shared" si="6923"/>
        <v>0</v>
      </c>
      <c r="AA3562" s="5">
        <f t="shared" si="6923"/>
        <v>0</v>
      </c>
      <c r="AB3562" s="5">
        <f t="shared" si="6923"/>
        <v>0</v>
      </c>
      <c r="AC3562" s="5">
        <f t="shared" si="6923"/>
        <v>0</v>
      </c>
      <c r="AD3562" s="5">
        <f t="shared" si="6923"/>
        <v>0</v>
      </c>
      <c r="AE3562" s="5">
        <f t="shared" si="6923"/>
        <v>0</v>
      </c>
      <c r="AF3562" s="5">
        <f t="shared" si="6923"/>
        <v>0</v>
      </c>
      <c r="AG3562" s="5">
        <f t="shared" si="6858"/>
        <v>58.5</v>
      </c>
      <c r="AH3562" s="5">
        <f t="shared" si="6849"/>
        <v>58.5</v>
      </c>
      <c r="AI3562" s="5">
        <f t="shared" si="6850"/>
        <v>58.5</v>
      </c>
      <c r="AJ3562" s="5">
        <f t="shared" si="6924"/>
        <v>0</v>
      </c>
      <c r="AK3562" s="17"/>
      <c r="AL3562" s="27"/>
    </row>
    <row r="3563" spans="1:38" ht="31.2" x14ac:dyDescent="0.3">
      <c r="A3563" s="4" t="s">
        <v>359</v>
      </c>
      <c r="B3563" s="4" t="s">
        <v>9</v>
      </c>
      <c r="C3563" s="4" t="s">
        <v>10</v>
      </c>
      <c r="D3563" s="4" t="s">
        <v>360</v>
      </c>
      <c r="E3563" s="4" t="s">
        <v>15</v>
      </c>
      <c r="F3563" s="14" t="s">
        <v>559</v>
      </c>
      <c r="G3563" s="5">
        <f t="shared" si="6921"/>
        <v>58.5</v>
      </c>
      <c r="H3563" s="5">
        <f t="shared" si="6921"/>
        <v>58.5</v>
      </c>
      <c r="I3563" s="5">
        <f t="shared" si="6921"/>
        <v>58.5</v>
      </c>
      <c r="J3563" s="5">
        <f t="shared" si="6921"/>
        <v>0</v>
      </c>
      <c r="K3563" s="5">
        <f t="shared" si="6921"/>
        <v>0</v>
      </c>
      <c r="L3563" s="5">
        <f t="shared" si="6921"/>
        <v>0</v>
      </c>
      <c r="M3563" s="5">
        <f t="shared" si="6820"/>
        <v>58.5</v>
      </c>
      <c r="N3563" s="5">
        <f t="shared" si="6821"/>
        <v>58.5</v>
      </c>
      <c r="O3563" s="5">
        <f t="shared" si="6822"/>
        <v>58.5</v>
      </c>
      <c r="P3563" s="5">
        <f t="shared" si="6922"/>
        <v>0</v>
      </c>
      <c r="Q3563" s="5">
        <f t="shared" si="6922"/>
        <v>0</v>
      </c>
      <c r="R3563" s="5">
        <f t="shared" si="6922"/>
        <v>0</v>
      </c>
      <c r="S3563" s="5">
        <f t="shared" si="6922"/>
        <v>0</v>
      </c>
      <c r="T3563" s="5">
        <f t="shared" si="6922"/>
        <v>0</v>
      </c>
      <c r="U3563" s="5">
        <f t="shared" si="6922"/>
        <v>0</v>
      </c>
      <c r="V3563" s="5">
        <f t="shared" si="6922"/>
        <v>0</v>
      </c>
      <c r="W3563" s="5">
        <f t="shared" si="6923"/>
        <v>0</v>
      </c>
      <c r="X3563" s="5">
        <f t="shared" si="6923"/>
        <v>0</v>
      </c>
      <c r="Y3563" s="5">
        <f t="shared" si="6923"/>
        <v>0</v>
      </c>
      <c r="Z3563" s="5">
        <f t="shared" si="6923"/>
        <v>0</v>
      </c>
      <c r="AA3563" s="5">
        <f t="shared" si="6923"/>
        <v>0</v>
      </c>
      <c r="AB3563" s="5">
        <f t="shared" si="6923"/>
        <v>0</v>
      </c>
      <c r="AC3563" s="5">
        <f t="shared" si="6923"/>
        <v>0</v>
      </c>
      <c r="AD3563" s="5">
        <f t="shared" si="6923"/>
        <v>0</v>
      </c>
      <c r="AE3563" s="5">
        <f t="shared" si="6923"/>
        <v>0</v>
      </c>
      <c r="AF3563" s="5">
        <f t="shared" si="6923"/>
        <v>0</v>
      </c>
      <c r="AG3563" s="5">
        <f t="shared" si="6858"/>
        <v>58.5</v>
      </c>
      <c r="AH3563" s="5">
        <f t="shared" si="6849"/>
        <v>58.5</v>
      </c>
      <c r="AI3563" s="5">
        <f t="shared" si="6850"/>
        <v>58.5</v>
      </c>
      <c r="AJ3563" s="5">
        <f t="shared" si="6924"/>
        <v>0</v>
      </c>
      <c r="AK3563" s="17"/>
      <c r="AL3563" s="27"/>
    </row>
    <row r="3564" spans="1:38" ht="31.2" x14ac:dyDescent="0.3">
      <c r="A3564" s="4" t="s">
        <v>359</v>
      </c>
      <c r="B3564" s="4" t="s">
        <v>9</v>
      </c>
      <c r="C3564" s="4" t="s">
        <v>10</v>
      </c>
      <c r="D3564" s="4" t="s">
        <v>360</v>
      </c>
      <c r="E3564" s="4" t="s">
        <v>16</v>
      </c>
      <c r="F3564" s="14" t="s">
        <v>560</v>
      </c>
      <c r="G3564" s="5">
        <v>58.5</v>
      </c>
      <c r="H3564" s="5">
        <v>58.5</v>
      </c>
      <c r="I3564" s="5">
        <v>58.5</v>
      </c>
      <c r="J3564" s="5"/>
      <c r="K3564" s="5"/>
      <c r="L3564" s="5"/>
      <c r="M3564" s="5">
        <f t="shared" si="6820"/>
        <v>58.5</v>
      </c>
      <c r="N3564" s="5">
        <f t="shared" si="6821"/>
        <v>58.5</v>
      </c>
      <c r="O3564" s="5">
        <f t="shared" si="6822"/>
        <v>58.5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>
        <f t="shared" si="6858"/>
        <v>58.5</v>
      </c>
      <c r="AH3564" s="5">
        <f t="shared" si="6849"/>
        <v>58.5</v>
      </c>
      <c r="AI3564" s="5">
        <f t="shared" si="6850"/>
        <v>58.5</v>
      </c>
      <c r="AJ3564" s="5"/>
      <c r="AK3564" s="17"/>
      <c r="AL3564" s="27"/>
    </row>
    <row r="3565" spans="1:38" ht="31.2" x14ac:dyDescent="0.3">
      <c r="A3565" s="4" t="s">
        <v>359</v>
      </c>
      <c r="B3565" s="4" t="s">
        <v>9</v>
      </c>
      <c r="C3565" s="4" t="s">
        <v>10</v>
      </c>
      <c r="D3565" s="4" t="s">
        <v>29</v>
      </c>
      <c r="E3565" s="4"/>
      <c r="F3565" s="14" t="s">
        <v>881</v>
      </c>
      <c r="G3565" s="5">
        <f t="shared" ref="G3565:L3565" si="6925">G3566</f>
        <v>37633</v>
      </c>
      <c r="H3565" s="5">
        <f t="shared" si="6925"/>
        <v>33450.100000000006</v>
      </c>
      <c r="I3565" s="5">
        <f t="shared" si="6925"/>
        <v>33450.100000000006</v>
      </c>
      <c r="J3565" s="5">
        <f t="shared" si="6925"/>
        <v>0</v>
      </c>
      <c r="K3565" s="5">
        <f t="shared" si="6925"/>
        <v>0</v>
      </c>
      <c r="L3565" s="5">
        <f t="shared" si="6925"/>
        <v>0</v>
      </c>
      <c r="M3565" s="5">
        <f t="shared" si="6820"/>
        <v>37633</v>
      </c>
      <c r="N3565" s="5">
        <f t="shared" si="6821"/>
        <v>33450.100000000006</v>
      </c>
      <c r="O3565" s="5">
        <f t="shared" si="6822"/>
        <v>33450.100000000006</v>
      </c>
      <c r="P3565" s="5">
        <f t="shared" ref="P3565:V3565" si="6926">P3566</f>
        <v>0</v>
      </c>
      <c r="Q3565" s="5">
        <f t="shared" si="6926"/>
        <v>0</v>
      </c>
      <c r="R3565" s="5">
        <f t="shared" si="6926"/>
        <v>0</v>
      </c>
      <c r="S3565" s="5">
        <f t="shared" si="6926"/>
        <v>0</v>
      </c>
      <c r="T3565" s="5">
        <f t="shared" si="6926"/>
        <v>0</v>
      </c>
      <c r="U3565" s="5">
        <f t="shared" si="6926"/>
        <v>0</v>
      </c>
      <c r="V3565" s="5">
        <f t="shared" si="6926"/>
        <v>0</v>
      </c>
      <c r="W3565" s="5">
        <f t="shared" ref="W3565:AF3565" si="6927">W3566</f>
        <v>0</v>
      </c>
      <c r="X3565" s="5">
        <f t="shared" si="6927"/>
        <v>0</v>
      </c>
      <c r="Y3565" s="5">
        <f t="shared" si="6927"/>
        <v>0</v>
      </c>
      <c r="Z3565" s="5">
        <f t="shared" si="6927"/>
        <v>0</v>
      </c>
      <c r="AA3565" s="5">
        <f t="shared" si="6927"/>
        <v>0</v>
      </c>
      <c r="AB3565" s="5">
        <f t="shared" si="6927"/>
        <v>0</v>
      </c>
      <c r="AC3565" s="5">
        <f t="shared" si="6927"/>
        <v>0</v>
      </c>
      <c r="AD3565" s="5">
        <f t="shared" si="6927"/>
        <v>0</v>
      </c>
      <c r="AE3565" s="5">
        <f t="shared" si="6927"/>
        <v>0</v>
      </c>
      <c r="AF3565" s="5">
        <f t="shared" si="6927"/>
        <v>0</v>
      </c>
      <c r="AG3565" s="5">
        <f t="shared" si="6858"/>
        <v>37633</v>
      </c>
      <c r="AH3565" s="5">
        <f t="shared" si="6849"/>
        <v>33450.100000000006</v>
      </c>
      <c r="AI3565" s="5">
        <f t="shared" si="6850"/>
        <v>33450.100000000006</v>
      </c>
      <c r="AJ3565" s="5">
        <f t="shared" ref="AJ3565" si="6928">AJ3566</f>
        <v>0</v>
      </c>
      <c r="AK3565" s="17"/>
      <c r="AL3565" s="27"/>
    </row>
    <row r="3566" spans="1:38" x14ac:dyDescent="0.3">
      <c r="A3566" s="4" t="s">
        <v>359</v>
      </c>
      <c r="B3566" s="4" t="s">
        <v>9</v>
      </c>
      <c r="C3566" s="4" t="s">
        <v>10</v>
      </c>
      <c r="D3566" s="4" t="s">
        <v>30</v>
      </c>
      <c r="E3566" s="4"/>
      <c r="F3566" s="14" t="s">
        <v>884</v>
      </c>
      <c r="G3566" s="5">
        <f t="shared" ref="G3566:L3566" si="6929">G3567+G3570</f>
        <v>37633</v>
      </c>
      <c r="H3566" s="5">
        <f t="shared" si="6929"/>
        <v>33450.100000000006</v>
      </c>
      <c r="I3566" s="5">
        <f t="shared" si="6929"/>
        <v>33450.100000000006</v>
      </c>
      <c r="J3566" s="5">
        <f t="shared" si="6929"/>
        <v>0</v>
      </c>
      <c r="K3566" s="5">
        <f t="shared" si="6929"/>
        <v>0</v>
      </c>
      <c r="L3566" s="5">
        <f t="shared" si="6929"/>
        <v>0</v>
      </c>
      <c r="M3566" s="5">
        <f t="shared" si="6820"/>
        <v>37633</v>
      </c>
      <c r="N3566" s="5">
        <f t="shared" si="6821"/>
        <v>33450.100000000006</v>
      </c>
      <c r="O3566" s="5">
        <f t="shared" si="6822"/>
        <v>33450.100000000006</v>
      </c>
      <c r="P3566" s="5">
        <f t="shared" ref="P3566:V3566" si="6930">P3567+P3570</f>
        <v>0</v>
      </c>
      <c r="Q3566" s="5">
        <f t="shared" ref="Q3566:R3566" si="6931">Q3567+Q3570</f>
        <v>0</v>
      </c>
      <c r="R3566" s="5">
        <f t="shared" si="6931"/>
        <v>0</v>
      </c>
      <c r="S3566" s="5">
        <f t="shared" ref="S3566" si="6932">S3567+S3570</f>
        <v>0</v>
      </c>
      <c r="T3566" s="5">
        <f t="shared" si="6930"/>
        <v>0</v>
      </c>
      <c r="U3566" s="5">
        <f t="shared" si="6930"/>
        <v>0</v>
      </c>
      <c r="V3566" s="5">
        <f t="shared" si="6930"/>
        <v>0</v>
      </c>
      <c r="W3566" s="5">
        <f t="shared" ref="W3566:AF3566" si="6933">W3567+W3570</f>
        <v>0</v>
      </c>
      <c r="X3566" s="5">
        <f t="shared" si="6933"/>
        <v>0</v>
      </c>
      <c r="Y3566" s="5">
        <f t="shared" si="6933"/>
        <v>0</v>
      </c>
      <c r="Z3566" s="5">
        <f t="shared" si="6933"/>
        <v>0</v>
      </c>
      <c r="AA3566" s="5">
        <f t="shared" si="6933"/>
        <v>0</v>
      </c>
      <c r="AB3566" s="5">
        <f t="shared" si="6933"/>
        <v>0</v>
      </c>
      <c r="AC3566" s="5">
        <f t="shared" si="6933"/>
        <v>0</v>
      </c>
      <c r="AD3566" s="5">
        <f t="shared" ref="AD3566" si="6934">AD3567+AD3570</f>
        <v>0</v>
      </c>
      <c r="AE3566" s="5">
        <f t="shared" ref="AE3566" si="6935">AE3567+AE3570</f>
        <v>0</v>
      </c>
      <c r="AF3566" s="5">
        <f t="shared" si="6933"/>
        <v>0</v>
      </c>
      <c r="AG3566" s="5">
        <f t="shared" si="6858"/>
        <v>37633</v>
      </c>
      <c r="AH3566" s="5">
        <f t="shared" si="6849"/>
        <v>33450.100000000006</v>
      </c>
      <c r="AI3566" s="5">
        <f t="shared" si="6850"/>
        <v>33450.100000000006</v>
      </c>
      <c r="AJ3566" s="5">
        <f t="shared" ref="AJ3566" si="6936">AJ3567+AJ3570</f>
        <v>0</v>
      </c>
      <c r="AK3566" s="17"/>
      <c r="AL3566" s="27"/>
    </row>
    <row r="3567" spans="1:38" ht="31.2" x14ac:dyDescent="0.3">
      <c r="A3567" s="4" t="s">
        <v>359</v>
      </c>
      <c r="B3567" s="4" t="s">
        <v>9</v>
      </c>
      <c r="C3567" s="4" t="s">
        <v>10</v>
      </c>
      <c r="D3567" s="4" t="s">
        <v>31</v>
      </c>
      <c r="E3567" s="4"/>
      <c r="F3567" s="14" t="s">
        <v>874</v>
      </c>
      <c r="G3567" s="5">
        <f t="shared" ref="G3567:L3568" si="6937">G3568</f>
        <v>35419.699999999997</v>
      </c>
      <c r="H3567" s="5">
        <f t="shared" si="6937"/>
        <v>31264.100000000002</v>
      </c>
      <c r="I3567" s="5">
        <f t="shared" si="6937"/>
        <v>31264.100000000002</v>
      </c>
      <c r="J3567" s="5">
        <f t="shared" si="6937"/>
        <v>0</v>
      </c>
      <c r="K3567" s="5">
        <f t="shared" si="6937"/>
        <v>0</v>
      </c>
      <c r="L3567" s="5">
        <f t="shared" si="6937"/>
        <v>0</v>
      </c>
      <c r="M3567" s="5">
        <f t="shared" si="6820"/>
        <v>35419.699999999997</v>
      </c>
      <c r="N3567" s="5">
        <f t="shared" si="6821"/>
        <v>31264.100000000002</v>
      </c>
      <c r="O3567" s="5">
        <f t="shared" si="6822"/>
        <v>31264.100000000002</v>
      </c>
      <c r="P3567" s="5">
        <f t="shared" ref="P3567:V3568" si="6938">P3568</f>
        <v>0</v>
      </c>
      <c r="Q3567" s="5">
        <f t="shared" si="6938"/>
        <v>0</v>
      </c>
      <c r="R3567" s="5">
        <f t="shared" si="6938"/>
        <v>0</v>
      </c>
      <c r="S3567" s="5">
        <f t="shared" si="6938"/>
        <v>0</v>
      </c>
      <c r="T3567" s="5">
        <f t="shared" si="6938"/>
        <v>0</v>
      </c>
      <c r="U3567" s="5">
        <f t="shared" si="6938"/>
        <v>0</v>
      </c>
      <c r="V3567" s="5">
        <f t="shared" si="6938"/>
        <v>0</v>
      </c>
      <c r="W3567" s="5">
        <f t="shared" ref="W3567:AF3568" si="6939">W3568</f>
        <v>0</v>
      </c>
      <c r="X3567" s="5">
        <f t="shared" si="6939"/>
        <v>0</v>
      </c>
      <c r="Y3567" s="5">
        <f t="shared" si="6939"/>
        <v>0</v>
      </c>
      <c r="Z3567" s="5">
        <f t="shared" si="6939"/>
        <v>0</v>
      </c>
      <c r="AA3567" s="5">
        <f t="shared" si="6939"/>
        <v>0</v>
      </c>
      <c r="AB3567" s="5">
        <f t="shared" si="6939"/>
        <v>0</v>
      </c>
      <c r="AC3567" s="5">
        <f t="shared" si="6939"/>
        <v>0</v>
      </c>
      <c r="AD3567" s="5">
        <f t="shared" si="6939"/>
        <v>0</v>
      </c>
      <c r="AE3567" s="5">
        <f t="shared" si="6939"/>
        <v>0</v>
      </c>
      <c r="AF3567" s="5">
        <f t="shared" si="6939"/>
        <v>0</v>
      </c>
      <c r="AG3567" s="5">
        <f t="shared" si="6858"/>
        <v>35419.699999999997</v>
      </c>
      <c r="AH3567" s="5">
        <f t="shared" si="6849"/>
        <v>31264.100000000002</v>
      </c>
      <c r="AI3567" s="5">
        <f t="shared" si="6850"/>
        <v>31264.100000000002</v>
      </c>
      <c r="AJ3567" s="5">
        <f t="shared" ref="AJ3567:AJ3568" si="6940">AJ3568</f>
        <v>0</v>
      </c>
      <c r="AK3567" s="17"/>
      <c r="AL3567" s="27"/>
    </row>
    <row r="3568" spans="1:38" ht="78" x14ac:dyDescent="0.3">
      <c r="A3568" s="4" t="s">
        <v>359</v>
      </c>
      <c r="B3568" s="4" t="s">
        <v>9</v>
      </c>
      <c r="C3568" s="4" t="s">
        <v>10</v>
      </c>
      <c r="D3568" s="4" t="s">
        <v>31</v>
      </c>
      <c r="E3568" s="4" t="s">
        <v>22</v>
      </c>
      <c r="F3568" s="14" t="s">
        <v>556</v>
      </c>
      <c r="G3568" s="5">
        <f t="shared" si="6937"/>
        <v>35419.699999999997</v>
      </c>
      <c r="H3568" s="5">
        <f t="shared" si="6937"/>
        <v>31264.100000000002</v>
      </c>
      <c r="I3568" s="5">
        <f t="shared" si="6937"/>
        <v>31264.100000000002</v>
      </c>
      <c r="J3568" s="5">
        <f t="shared" si="6937"/>
        <v>0</v>
      </c>
      <c r="K3568" s="5">
        <f t="shared" si="6937"/>
        <v>0</v>
      </c>
      <c r="L3568" s="5">
        <f t="shared" si="6937"/>
        <v>0</v>
      </c>
      <c r="M3568" s="5">
        <f t="shared" si="6820"/>
        <v>35419.699999999997</v>
      </c>
      <c r="N3568" s="5">
        <f t="shared" si="6821"/>
        <v>31264.100000000002</v>
      </c>
      <c r="O3568" s="5">
        <f t="shared" si="6822"/>
        <v>31264.100000000002</v>
      </c>
      <c r="P3568" s="5">
        <f t="shared" si="6938"/>
        <v>0</v>
      </c>
      <c r="Q3568" s="5">
        <f t="shared" si="6938"/>
        <v>0</v>
      </c>
      <c r="R3568" s="5">
        <f t="shared" si="6938"/>
        <v>0</v>
      </c>
      <c r="S3568" s="5">
        <f t="shared" si="6938"/>
        <v>0</v>
      </c>
      <c r="T3568" s="5">
        <f t="shared" si="6938"/>
        <v>0</v>
      </c>
      <c r="U3568" s="5">
        <f t="shared" si="6938"/>
        <v>0</v>
      </c>
      <c r="V3568" s="5">
        <f t="shared" si="6938"/>
        <v>0</v>
      </c>
      <c r="W3568" s="5">
        <f t="shared" si="6939"/>
        <v>0</v>
      </c>
      <c r="X3568" s="5">
        <f t="shared" si="6939"/>
        <v>0</v>
      </c>
      <c r="Y3568" s="5">
        <f t="shared" si="6939"/>
        <v>0</v>
      </c>
      <c r="Z3568" s="5">
        <f t="shared" si="6939"/>
        <v>0</v>
      </c>
      <c r="AA3568" s="5">
        <f t="shared" si="6939"/>
        <v>0</v>
      </c>
      <c r="AB3568" s="5">
        <f t="shared" si="6939"/>
        <v>0</v>
      </c>
      <c r="AC3568" s="5">
        <f t="shared" si="6939"/>
        <v>0</v>
      </c>
      <c r="AD3568" s="5">
        <f t="shared" si="6939"/>
        <v>0</v>
      </c>
      <c r="AE3568" s="5">
        <f t="shared" si="6939"/>
        <v>0</v>
      </c>
      <c r="AF3568" s="5">
        <f t="shared" si="6939"/>
        <v>0</v>
      </c>
      <c r="AG3568" s="5">
        <f t="shared" si="6858"/>
        <v>35419.699999999997</v>
      </c>
      <c r="AH3568" s="5">
        <f t="shared" si="6849"/>
        <v>31264.100000000002</v>
      </c>
      <c r="AI3568" s="5">
        <f t="shared" si="6850"/>
        <v>31264.100000000002</v>
      </c>
      <c r="AJ3568" s="5">
        <f t="shared" si="6940"/>
        <v>0</v>
      </c>
      <c r="AK3568" s="17"/>
      <c r="AL3568" s="27"/>
    </row>
    <row r="3569" spans="1:38" ht="31.2" x14ac:dyDescent="0.3">
      <c r="A3569" s="4" t="s">
        <v>359</v>
      </c>
      <c r="B3569" s="4" t="s">
        <v>9</v>
      </c>
      <c r="C3569" s="4" t="s">
        <v>10</v>
      </c>
      <c r="D3569" s="4" t="s">
        <v>31</v>
      </c>
      <c r="E3569" s="4" t="s">
        <v>32</v>
      </c>
      <c r="F3569" s="14" t="s">
        <v>558</v>
      </c>
      <c r="G3569" s="5">
        <v>35419.699999999997</v>
      </c>
      <c r="H3569" s="5">
        <v>31264.100000000002</v>
      </c>
      <c r="I3569" s="5">
        <v>31264.100000000002</v>
      </c>
      <c r="J3569" s="5"/>
      <c r="K3569" s="5"/>
      <c r="L3569" s="5"/>
      <c r="M3569" s="5">
        <f t="shared" si="6820"/>
        <v>35419.699999999997</v>
      </c>
      <c r="N3569" s="5">
        <f t="shared" si="6821"/>
        <v>31264.100000000002</v>
      </c>
      <c r="O3569" s="5">
        <f t="shared" si="6822"/>
        <v>31264.100000000002</v>
      </c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>
        <f t="shared" si="6858"/>
        <v>35419.699999999997</v>
      </c>
      <c r="AH3569" s="5">
        <f t="shared" si="6849"/>
        <v>31264.100000000002</v>
      </c>
      <c r="AI3569" s="5">
        <f t="shared" si="6850"/>
        <v>31264.100000000002</v>
      </c>
      <c r="AJ3569" s="5"/>
      <c r="AK3569" s="17"/>
      <c r="AL3569" s="27"/>
    </row>
    <row r="3570" spans="1:38" ht="31.2" x14ac:dyDescent="0.3">
      <c r="A3570" s="4" t="s">
        <v>359</v>
      </c>
      <c r="B3570" s="4" t="s">
        <v>9</v>
      </c>
      <c r="C3570" s="4" t="s">
        <v>10</v>
      </c>
      <c r="D3570" s="4" t="s">
        <v>33</v>
      </c>
      <c r="E3570" s="4"/>
      <c r="F3570" s="14" t="s">
        <v>875</v>
      </c>
      <c r="G3570" s="5">
        <f>G3571+G3573</f>
        <v>2213.3000000000002</v>
      </c>
      <c r="H3570" s="5">
        <f t="shared" ref="H3570:AJ3570" si="6941">H3571+H3573</f>
        <v>2186</v>
      </c>
      <c r="I3570" s="5">
        <f t="shared" si="6941"/>
        <v>2186</v>
      </c>
      <c r="J3570" s="5">
        <f t="shared" ref="J3570:L3570" si="6942">J3571+J3573</f>
        <v>0</v>
      </c>
      <c r="K3570" s="5">
        <f t="shared" si="6942"/>
        <v>0</v>
      </c>
      <c r="L3570" s="5">
        <f t="shared" si="6942"/>
        <v>0</v>
      </c>
      <c r="M3570" s="5">
        <f t="shared" si="6820"/>
        <v>2213.3000000000002</v>
      </c>
      <c r="N3570" s="5">
        <f t="shared" si="6821"/>
        <v>2186</v>
      </c>
      <c r="O3570" s="5">
        <f t="shared" si="6822"/>
        <v>2186</v>
      </c>
      <c r="P3570" s="5">
        <f t="shared" ref="P3570:V3570" si="6943">P3571+P3573</f>
        <v>0</v>
      </c>
      <c r="Q3570" s="5">
        <f t="shared" ref="Q3570:R3570" si="6944">Q3571+Q3573</f>
        <v>0</v>
      </c>
      <c r="R3570" s="5">
        <f t="shared" si="6944"/>
        <v>0</v>
      </c>
      <c r="S3570" s="5">
        <f t="shared" ref="S3570" si="6945">S3571+S3573</f>
        <v>0</v>
      </c>
      <c r="T3570" s="5">
        <f t="shared" si="6943"/>
        <v>0</v>
      </c>
      <c r="U3570" s="5">
        <f t="shared" si="6943"/>
        <v>0</v>
      </c>
      <c r="V3570" s="5">
        <f t="shared" si="6943"/>
        <v>0</v>
      </c>
      <c r="W3570" s="5">
        <f t="shared" ref="W3570:AF3570" si="6946">W3571+W3573</f>
        <v>0</v>
      </c>
      <c r="X3570" s="5">
        <f t="shared" si="6946"/>
        <v>0</v>
      </c>
      <c r="Y3570" s="5">
        <f t="shared" si="6946"/>
        <v>0</v>
      </c>
      <c r="Z3570" s="5">
        <f t="shared" si="6946"/>
        <v>0</v>
      </c>
      <c r="AA3570" s="5">
        <f t="shared" si="6946"/>
        <v>0</v>
      </c>
      <c r="AB3570" s="5">
        <f t="shared" si="6946"/>
        <v>0</v>
      </c>
      <c r="AC3570" s="5">
        <f t="shared" si="6946"/>
        <v>0</v>
      </c>
      <c r="AD3570" s="5">
        <f t="shared" ref="AD3570" si="6947">AD3571+AD3573</f>
        <v>0</v>
      </c>
      <c r="AE3570" s="5">
        <f t="shared" ref="AE3570" si="6948">AE3571+AE3573</f>
        <v>0</v>
      </c>
      <c r="AF3570" s="5">
        <f t="shared" si="6946"/>
        <v>0</v>
      </c>
      <c r="AG3570" s="5">
        <f t="shared" si="6858"/>
        <v>2213.3000000000002</v>
      </c>
      <c r="AH3570" s="5">
        <f t="shared" si="6849"/>
        <v>2186</v>
      </c>
      <c r="AI3570" s="5">
        <f t="shared" si="6850"/>
        <v>2186</v>
      </c>
      <c r="AJ3570" s="5">
        <f t="shared" si="6941"/>
        <v>0</v>
      </c>
      <c r="AK3570" s="17"/>
      <c r="AL3570" s="27"/>
    </row>
    <row r="3571" spans="1:38" ht="78" x14ac:dyDescent="0.3">
      <c r="A3571" s="4" t="s">
        <v>359</v>
      </c>
      <c r="B3571" s="4" t="s">
        <v>9</v>
      </c>
      <c r="C3571" s="4" t="s">
        <v>10</v>
      </c>
      <c r="D3571" s="4" t="s">
        <v>33</v>
      </c>
      <c r="E3571" s="4" t="s">
        <v>22</v>
      </c>
      <c r="F3571" s="14" t="s">
        <v>556</v>
      </c>
      <c r="G3571" s="5">
        <f t="shared" ref="G3571:L3571" si="6949">G3572</f>
        <v>50</v>
      </c>
      <c r="H3571" s="5">
        <f t="shared" si="6949"/>
        <v>50</v>
      </c>
      <c r="I3571" s="5">
        <f t="shared" si="6949"/>
        <v>50</v>
      </c>
      <c r="J3571" s="5">
        <f t="shared" si="6949"/>
        <v>0</v>
      </c>
      <c r="K3571" s="5">
        <f t="shared" si="6949"/>
        <v>0</v>
      </c>
      <c r="L3571" s="5">
        <f t="shared" si="6949"/>
        <v>0</v>
      </c>
      <c r="M3571" s="5">
        <f t="shared" si="6820"/>
        <v>50</v>
      </c>
      <c r="N3571" s="5">
        <f t="shared" si="6821"/>
        <v>50</v>
      </c>
      <c r="O3571" s="5">
        <f t="shared" si="6822"/>
        <v>50</v>
      </c>
      <c r="P3571" s="5">
        <f t="shared" ref="P3571:V3571" si="6950">P3572</f>
        <v>0</v>
      </c>
      <c r="Q3571" s="5">
        <f t="shared" si="6950"/>
        <v>0</v>
      </c>
      <c r="R3571" s="5">
        <f t="shared" si="6950"/>
        <v>0</v>
      </c>
      <c r="S3571" s="5">
        <f t="shared" si="6950"/>
        <v>0</v>
      </c>
      <c r="T3571" s="5">
        <f t="shared" si="6950"/>
        <v>0</v>
      </c>
      <c r="U3571" s="5">
        <f t="shared" si="6950"/>
        <v>0</v>
      </c>
      <c r="V3571" s="5">
        <f t="shared" si="6950"/>
        <v>0</v>
      </c>
      <c r="W3571" s="5">
        <f t="shared" ref="W3571:AF3571" si="6951">W3572</f>
        <v>0</v>
      </c>
      <c r="X3571" s="5">
        <f t="shared" si="6951"/>
        <v>0</v>
      </c>
      <c r="Y3571" s="5">
        <f t="shared" si="6951"/>
        <v>0</v>
      </c>
      <c r="Z3571" s="5">
        <f t="shared" si="6951"/>
        <v>0</v>
      </c>
      <c r="AA3571" s="5">
        <f t="shared" si="6951"/>
        <v>0</v>
      </c>
      <c r="AB3571" s="5">
        <f t="shared" si="6951"/>
        <v>0</v>
      </c>
      <c r="AC3571" s="5">
        <f t="shared" si="6951"/>
        <v>0</v>
      </c>
      <c r="AD3571" s="5">
        <f t="shared" si="6951"/>
        <v>0</v>
      </c>
      <c r="AE3571" s="5">
        <f t="shared" si="6951"/>
        <v>0</v>
      </c>
      <c r="AF3571" s="5">
        <f t="shared" si="6951"/>
        <v>0</v>
      </c>
      <c r="AG3571" s="5">
        <f t="shared" si="6858"/>
        <v>50</v>
      </c>
      <c r="AH3571" s="5">
        <f t="shared" si="6849"/>
        <v>50</v>
      </c>
      <c r="AI3571" s="5">
        <f t="shared" si="6850"/>
        <v>50</v>
      </c>
      <c r="AJ3571" s="5">
        <f t="shared" ref="AJ3571" si="6952">AJ3572</f>
        <v>0</v>
      </c>
      <c r="AK3571" s="17"/>
      <c r="AL3571" s="27"/>
    </row>
    <row r="3572" spans="1:38" ht="31.2" x14ac:dyDescent="0.3">
      <c r="A3572" s="4" t="s">
        <v>359</v>
      </c>
      <c r="B3572" s="4" t="s">
        <v>9</v>
      </c>
      <c r="C3572" s="4" t="s">
        <v>10</v>
      </c>
      <c r="D3572" s="4" t="s">
        <v>33</v>
      </c>
      <c r="E3572" s="4" t="s">
        <v>32</v>
      </c>
      <c r="F3572" s="14" t="s">
        <v>558</v>
      </c>
      <c r="G3572" s="5">
        <v>50</v>
      </c>
      <c r="H3572" s="5">
        <v>50</v>
      </c>
      <c r="I3572" s="5">
        <v>50</v>
      </c>
      <c r="J3572" s="5"/>
      <c r="K3572" s="5"/>
      <c r="L3572" s="5"/>
      <c r="M3572" s="5">
        <f t="shared" si="6820"/>
        <v>50</v>
      </c>
      <c r="N3572" s="5">
        <f t="shared" si="6821"/>
        <v>50</v>
      </c>
      <c r="O3572" s="5">
        <f t="shared" si="6822"/>
        <v>50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>
        <f t="shared" si="6858"/>
        <v>50</v>
      </c>
      <c r="AH3572" s="5">
        <f t="shared" si="6849"/>
        <v>50</v>
      </c>
      <c r="AI3572" s="5">
        <f t="shared" si="6850"/>
        <v>50</v>
      </c>
      <c r="AJ3572" s="5"/>
      <c r="AK3572" s="17"/>
      <c r="AL3572" s="27"/>
    </row>
    <row r="3573" spans="1:38" ht="31.2" x14ac:dyDescent="0.3">
      <c r="A3573" s="4" t="s">
        <v>359</v>
      </c>
      <c r="B3573" s="4" t="s">
        <v>9</v>
      </c>
      <c r="C3573" s="4" t="s">
        <v>10</v>
      </c>
      <c r="D3573" s="4" t="s">
        <v>33</v>
      </c>
      <c r="E3573" s="4" t="s">
        <v>15</v>
      </c>
      <c r="F3573" s="14" t="s">
        <v>559</v>
      </c>
      <c r="G3573" s="5">
        <f t="shared" ref="G3573:L3573" si="6953">G3574</f>
        <v>2163.3000000000002</v>
      </c>
      <c r="H3573" s="5">
        <f t="shared" si="6953"/>
        <v>2136</v>
      </c>
      <c r="I3573" s="5">
        <f t="shared" si="6953"/>
        <v>2136</v>
      </c>
      <c r="J3573" s="5">
        <f t="shared" si="6953"/>
        <v>0</v>
      </c>
      <c r="K3573" s="5">
        <f t="shared" si="6953"/>
        <v>0</v>
      </c>
      <c r="L3573" s="5">
        <f t="shared" si="6953"/>
        <v>0</v>
      </c>
      <c r="M3573" s="5">
        <f t="shared" si="6820"/>
        <v>2163.3000000000002</v>
      </c>
      <c r="N3573" s="5">
        <f t="shared" si="6821"/>
        <v>2136</v>
      </c>
      <c r="O3573" s="5">
        <f t="shared" si="6822"/>
        <v>2136</v>
      </c>
      <c r="P3573" s="5">
        <f t="shared" ref="P3573:V3573" si="6954">P3574</f>
        <v>0</v>
      </c>
      <c r="Q3573" s="5">
        <f t="shared" si="6954"/>
        <v>0</v>
      </c>
      <c r="R3573" s="5">
        <f t="shared" si="6954"/>
        <v>0</v>
      </c>
      <c r="S3573" s="5">
        <f t="shared" si="6954"/>
        <v>0</v>
      </c>
      <c r="T3573" s="5">
        <f t="shared" si="6954"/>
        <v>0</v>
      </c>
      <c r="U3573" s="5">
        <f t="shared" si="6954"/>
        <v>0</v>
      </c>
      <c r="V3573" s="5">
        <f t="shared" si="6954"/>
        <v>0</v>
      </c>
      <c r="W3573" s="5">
        <f t="shared" ref="W3573:AF3573" si="6955">W3574</f>
        <v>0</v>
      </c>
      <c r="X3573" s="5">
        <f t="shared" si="6955"/>
        <v>0</v>
      </c>
      <c r="Y3573" s="5">
        <f t="shared" si="6955"/>
        <v>0</v>
      </c>
      <c r="Z3573" s="5">
        <f t="shared" si="6955"/>
        <v>0</v>
      </c>
      <c r="AA3573" s="5">
        <f t="shared" si="6955"/>
        <v>0</v>
      </c>
      <c r="AB3573" s="5">
        <f t="shared" si="6955"/>
        <v>0</v>
      </c>
      <c r="AC3573" s="5">
        <f t="shared" si="6955"/>
        <v>0</v>
      </c>
      <c r="AD3573" s="5">
        <f t="shared" si="6955"/>
        <v>0</v>
      </c>
      <c r="AE3573" s="5">
        <f t="shared" si="6955"/>
        <v>0</v>
      </c>
      <c r="AF3573" s="5">
        <f t="shared" si="6955"/>
        <v>0</v>
      </c>
      <c r="AG3573" s="5">
        <f t="shared" si="6858"/>
        <v>2163.3000000000002</v>
      </c>
      <c r="AH3573" s="5">
        <f t="shared" si="6849"/>
        <v>2136</v>
      </c>
      <c r="AI3573" s="5">
        <f t="shared" si="6850"/>
        <v>2136</v>
      </c>
      <c r="AJ3573" s="5">
        <f t="shared" ref="AJ3573" si="6956">AJ3574</f>
        <v>0</v>
      </c>
      <c r="AK3573" s="17"/>
      <c r="AL3573" s="27"/>
    </row>
    <row r="3574" spans="1:38" ht="31.2" x14ac:dyDescent="0.3">
      <c r="A3574" s="4" t="s">
        <v>359</v>
      </c>
      <c r="B3574" s="4" t="s">
        <v>9</v>
      </c>
      <c r="C3574" s="4" t="s">
        <v>10</v>
      </c>
      <c r="D3574" s="4" t="s">
        <v>33</v>
      </c>
      <c r="E3574" s="4" t="s">
        <v>16</v>
      </c>
      <c r="F3574" s="14" t="s">
        <v>560</v>
      </c>
      <c r="G3574" s="5">
        <v>2163.3000000000002</v>
      </c>
      <c r="H3574" s="5">
        <v>2136</v>
      </c>
      <c r="I3574" s="5">
        <v>2136</v>
      </c>
      <c r="J3574" s="5"/>
      <c r="K3574" s="5"/>
      <c r="L3574" s="5"/>
      <c r="M3574" s="5">
        <f t="shared" si="6820"/>
        <v>2163.3000000000002</v>
      </c>
      <c r="N3574" s="5">
        <f t="shared" si="6821"/>
        <v>2136</v>
      </c>
      <c r="O3574" s="5">
        <f t="shared" si="6822"/>
        <v>2136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>
        <f t="shared" si="6858"/>
        <v>2163.3000000000002</v>
      </c>
      <c r="AH3574" s="5">
        <f t="shared" si="6849"/>
        <v>2136</v>
      </c>
      <c r="AI3574" s="5">
        <f t="shared" si="6850"/>
        <v>2136</v>
      </c>
      <c r="AJ3574" s="5"/>
      <c r="AK3574" s="17"/>
      <c r="AL3574" s="27"/>
    </row>
    <row r="3575" spans="1:38" s="3" customFormat="1" ht="31.2" x14ac:dyDescent="0.3">
      <c r="A3575" s="7" t="s">
        <v>359</v>
      </c>
      <c r="B3575" s="7" t="s">
        <v>81</v>
      </c>
      <c r="C3575" s="7"/>
      <c r="D3575" s="7"/>
      <c r="E3575" s="7"/>
      <c r="F3575" s="33" t="s">
        <v>516</v>
      </c>
      <c r="G3575" s="8">
        <f>G3576</f>
        <v>2433.9</v>
      </c>
      <c r="H3575" s="8">
        <f t="shared" ref="H3575:AJ3575" si="6957">H3576</f>
        <v>2433.9</v>
      </c>
      <c r="I3575" s="8">
        <f t="shared" si="6957"/>
        <v>2433.9</v>
      </c>
      <c r="J3575" s="8">
        <f t="shared" si="6957"/>
        <v>0</v>
      </c>
      <c r="K3575" s="8">
        <f t="shared" si="6957"/>
        <v>0</v>
      </c>
      <c r="L3575" s="8">
        <f t="shared" si="6957"/>
        <v>0</v>
      </c>
      <c r="M3575" s="8">
        <f t="shared" si="6820"/>
        <v>2433.9</v>
      </c>
      <c r="N3575" s="8">
        <f t="shared" si="6821"/>
        <v>2433.9</v>
      </c>
      <c r="O3575" s="8">
        <f t="shared" si="6822"/>
        <v>2433.9</v>
      </c>
      <c r="P3575" s="8">
        <f t="shared" si="6957"/>
        <v>0</v>
      </c>
      <c r="Q3575" s="8">
        <f t="shared" si="6957"/>
        <v>0</v>
      </c>
      <c r="R3575" s="8">
        <f t="shared" si="6957"/>
        <v>0</v>
      </c>
      <c r="S3575" s="8">
        <f t="shared" si="6957"/>
        <v>0</v>
      </c>
      <c r="T3575" s="8">
        <f t="shared" si="6957"/>
        <v>0</v>
      </c>
      <c r="U3575" s="8">
        <f t="shared" si="6957"/>
        <v>0</v>
      </c>
      <c r="V3575" s="8">
        <f t="shared" si="6957"/>
        <v>0</v>
      </c>
      <c r="W3575" s="8">
        <f t="shared" si="6957"/>
        <v>0</v>
      </c>
      <c r="X3575" s="8">
        <f t="shared" si="6957"/>
        <v>0</v>
      </c>
      <c r="Y3575" s="8">
        <f t="shared" si="6957"/>
        <v>0</v>
      </c>
      <c r="Z3575" s="8">
        <f t="shared" si="6957"/>
        <v>0</v>
      </c>
      <c r="AA3575" s="8">
        <f t="shared" si="6957"/>
        <v>0</v>
      </c>
      <c r="AB3575" s="8">
        <f t="shared" si="6957"/>
        <v>0</v>
      </c>
      <c r="AC3575" s="8">
        <f t="shared" si="6957"/>
        <v>0</v>
      </c>
      <c r="AD3575" s="8">
        <f t="shared" si="6957"/>
        <v>0</v>
      </c>
      <c r="AE3575" s="8">
        <f t="shared" si="6957"/>
        <v>0</v>
      </c>
      <c r="AF3575" s="8">
        <f t="shared" si="6957"/>
        <v>0</v>
      </c>
      <c r="AG3575" s="8">
        <f t="shared" si="6858"/>
        <v>2433.9</v>
      </c>
      <c r="AH3575" s="8">
        <f t="shared" si="6849"/>
        <v>2433.9</v>
      </c>
      <c r="AI3575" s="8">
        <f t="shared" si="6850"/>
        <v>2433.9</v>
      </c>
      <c r="AJ3575" s="8">
        <f t="shared" si="6957"/>
        <v>0</v>
      </c>
      <c r="AK3575" s="16"/>
      <c r="AL3575" s="25"/>
    </row>
    <row r="3576" spans="1:38" s="10" customFormat="1" ht="31.2" x14ac:dyDescent="0.3">
      <c r="A3576" s="9" t="s">
        <v>359</v>
      </c>
      <c r="B3576" s="9" t="s">
        <v>81</v>
      </c>
      <c r="C3576" s="9" t="s">
        <v>197</v>
      </c>
      <c r="D3576" s="9"/>
      <c r="E3576" s="9"/>
      <c r="F3576" s="13" t="s">
        <v>534</v>
      </c>
      <c r="G3576" s="11">
        <f t="shared" ref="G3576:G3581" si="6958">G3577</f>
        <v>2433.9</v>
      </c>
      <c r="H3576" s="11">
        <f t="shared" ref="H3576:AJ3581" si="6959">H3577</f>
        <v>2433.9</v>
      </c>
      <c r="I3576" s="11">
        <f t="shared" si="6959"/>
        <v>2433.9</v>
      </c>
      <c r="J3576" s="11">
        <f t="shared" si="6959"/>
        <v>0</v>
      </c>
      <c r="K3576" s="11">
        <f t="shared" si="6959"/>
        <v>0</v>
      </c>
      <c r="L3576" s="11">
        <f t="shared" si="6959"/>
        <v>0</v>
      </c>
      <c r="M3576" s="11">
        <f t="shared" si="6820"/>
        <v>2433.9</v>
      </c>
      <c r="N3576" s="11">
        <f t="shared" si="6821"/>
        <v>2433.9</v>
      </c>
      <c r="O3576" s="11">
        <f t="shared" si="6822"/>
        <v>2433.9</v>
      </c>
      <c r="P3576" s="11">
        <f t="shared" si="6959"/>
        <v>0</v>
      </c>
      <c r="Q3576" s="11">
        <f t="shared" si="6959"/>
        <v>0</v>
      </c>
      <c r="R3576" s="11">
        <f t="shared" si="6959"/>
        <v>0</v>
      </c>
      <c r="S3576" s="11">
        <f t="shared" si="6959"/>
        <v>0</v>
      </c>
      <c r="T3576" s="11">
        <f t="shared" si="6959"/>
        <v>0</v>
      </c>
      <c r="U3576" s="11">
        <f t="shared" si="6959"/>
        <v>0</v>
      </c>
      <c r="V3576" s="11">
        <f t="shared" si="6959"/>
        <v>0</v>
      </c>
      <c r="W3576" s="11">
        <f t="shared" si="6959"/>
        <v>0</v>
      </c>
      <c r="X3576" s="11">
        <f t="shared" si="6959"/>
        <v>0</v>
      </c>
      <c r="Y3576" s="11">
        <f t="shared" si="6959"/>
        <v>0</v>
      </c>
      <c r="Z3576" s="11">
        <f t="shared" si="6959"/>
        <v>0</v>
      </c>
      <c r="AA3576" s="11">
        <f t="shared" si="6959"/>
        <v>0</v>
      </c>
      <c r="AB3576" s="11">
        <f t="shared" si="6959"/>
        <v>0</v>
      </c>
      <c r="AC3576" s="11">
        <f t="shared" si="6959"/>
        <v>0</v>
      </c>
      <c r="AD3576" s="11">
        <f t="shared" si="6959"/>
        <v>0</v>
      </c>
      <c r="AE3576" s="11">
        <f t="shared" si="6959"/>
        <v>0</v>
      </c>
      <c r="AF3576" s="11">
        <f t="shared" si="6959"/>
        <v>0</v>
      </c>
      <c r="AG3576" s="11">
        <f t="shared" si="6858"/>
        <v>2433.9</v>
      </c>
      <c r="AH3576" s="11">
        <f t="shared" si="6849"/>
        <v>2433.9</v>
      </c>
      <c r="AI3576" s="11">
        <f t="shared" si="6850"/>
        <v>2433.9</v>
      </c>
      <c r="AJ3576" s="11">
        <f t="shared" si="6959"/>
        <v>0</v>
      </c>
      <c r="AK3576" s="31"/>
      <c r="AL3576" s="26"/>
    </row>
    <row r="3577" spans="1:38" x14ac:dyDescent="0.3">
      <c r="A3577" s="4" t="s">
        <v>359</v>
      </c>
      <c r="B3577" s="4" t="s">
        <v>81</v>
      </c>
      <c r="C3577" s="4" t="s">
        <v>197</v>
      </c>
      <c r="D3577" s="4" t="s">
        <v>130</v>
      </c>
      <c r="E3577" s="4"/>
      <c r="F3577" s="14" t="s">
        <v>1149</v>
      </c>
      <c r="G3577" s="5">
        <f t="shared" si="6958"/>
        <v>2433.9</v>
      </c>
      <c r="H3577" s="5">
        <f t="shared" si="6959"/>
        <v>2433.9</v>
      </c>
      <c r="I3577" s="5">
        <f t="shared" si="6959"/>
        <v>2433.9</v>
      </c>
      <c r="J3577" s="5">
        <f t="shared" si="6959"/>
        <v>0</v>
      </c>
      <c r="K3577" s="5">
        <f t="shared" si="6959"/>
        <v>0</v>
      </c>
      <c r="L3577" s="5">
        <f t="shared" si="6959"/>
        <v>0</v>
      </c>
      <c r="M3577" s="5">
        <f t="shared" si="6820"/>
        <v>2433.9</v>
      </c>
      <c r="N3577" s="5">
        <f t="shared" si="6821"/>
        <v>2433.9</v>
      </c>
      <c r="O3577" s="5">
        <f t="shared" si="6822"/>
        <v>2433.9</v>
      </c>
      <c r="P3577" s="5">
        <f t="shared" si="6959"/>
        <v>0</v>
      </c>
      <c r="Q3577" s="5">
        <f t="shared" si="6959"/>
        <v>0</v>
      </c>
      <c r="R3577" s="5">
        <f t="shared" si="6959"/>
        <v>0</v>
      </c>
      <c r="S3577" s="5">
        <f t="shared" si="6959"/>
        <v>0</v>
      </c>
      <c r="T3577" s="5">
        <f t="shared" si="6959"/>
        <v>0</v>
      </c>
      <c r="U3577" s="5">
        <f t="shared" si="6959"/>
        <v>0</v>
      </c>
      <c r="V3577" s="5">
        <f t="shared" si="6959"/>
        <v>0</v>
      </c>
      <c r="W3577" s="5">
        <f t="shared" si="6959"/>
        <v>0</v>
      </c>
      <c r="X3577" s="5">
        <f t="shared" si="6959"/>
        <v>0</v>
      </c>
      <c r="Y3577" s="5">
        <f t="shared" si="6959"/>
        <v>0</v>
      </c>
      <c r="Z3577" s="5">
        <f t="shared" si="6959"/>
        <v>0</v>
      </c>
      <c r="AA3577" s="5">
        <f t="shared" si="6959"/>
        <v>0</v>
      </c>
      <c r="AB3577" s="5">
        <f t="shared" si="6959"/>
        <v>0</v>
      </c>
      <c r="AC3577" s="5">
        <f t="shared" si="6959"/>
        <v>0</v>
      </c>
      <c r="AD3577" s="5">
        <f t="shared" si="6959"/>
        <v>0</v>
      </c>
      <c r="AE3577" s="5">
        <f t="shared" si="6959"/>
        <v>0</v>
      </c>
      <c r="AF3577" s="5">
        <f t="shared" si="6959"/>
        <v>0</v>
      </c>
      <c r="AG3577" s="5">
        <f t="shared" si="6858"/>
        <v>2433.9</v>
      </c>
      <c r="AH3577" s="5">
        <f t="shared" si="6849"/>
        <v>2433.9</v>
      </c>
      <c r="AI3577" s="5">
        <f t="shared" si="6850"/>
        <v>2433.9</v>
      </c>
      <c r="AJ3577" s="5">
        <f t="shared" si="6959"/>
        <v>0</v>
      </c>
      <c r="AK3577" s="17"/>
      <c r="AL3577" s="27"/>
    </row>
    <row r="3578" spans="1:38" ht="62.4" x14ac:dyDescent="0.3">
      <c r="A3578" s="4" t="s">
        <v>359</v>
      </c>
      <c r="B3578" s="4" t="s">
        <v>81</v>
      </c>
      <c r="C3578" s="4" t="s">
        <v>197</v>
      </c>
      <c r="D3578" s="4" t="s">
        <v>194</v>
      </c>
      <c r="E3578" s="4"/>
      <c r="F3578" s="14" t="s">
        <v>1154</v>
      </c>
      <c r="G3578" s="5">
        <f t="shared" si="6958"/>
        <v>2433.9</v>
      </c>
      <c r="H3578" s="5">
        <f t="shared" si="6959"/>
        <v>2433.9</v>
      </c>
      <c r="I3578" s="5">
        <f t="shared" si="6959"/>
        <v>2433.9</v>
      </c>
      <c r="J3578" s="5">
        <f t="shared" si="6959"/>
        <v>0</v>
      </c>
      <c r="K3578" s="5">
        <f t="shared" si="6959"/>
        <v>0</v>
      </c>
      <c r="L3578" s="5">
        <f t="shared" si="6959"/>
        <v>0</v>
      </c>
      <c r="M3578" s="5">
        <f t="shared" si="6820"/>
        <v>2433.9</v>
      </c>
      <c r="N3578" s="5">
        <f t="shared" si="6821"/>
        <v>2433.9</v>
      </c>
      <c r="O3578" s="5">
        <f t="shared" si="6822"/>
        <v>2433.9</v>
      </c>
      <c r="P3578" s="5">
        <f t="shared" si="6959"/>
        <v>0</v>
      </c>
      <c r="Q3578" s="5">
        <f t="shared" si="6959"/>
        <v>0</v>
      </c>
      <c r="R3578" s="5">
        <f t="shared" si="6959"/>
        <v>0</v>
      </c>
      <c r="S3578" s="5">
        <f t="shared" si="6959"/>
        <v>0</v>
      </c>
      <c r="T3578" s="5">
        <f t="shared" si="6959"/>
        <v>0</v>
      </c>
      <c r="U3578" s="5">
        <f t="shared" si="6959"/>
        <v>0</v>
      </c>
      <c r="V3578" s="5">
        <f t="shared" si="6959"/>
        <v>0</v>
      </c>
      <c r="W3578" s="5">
        <f t="shared" si="6959"/>
        <v>0</v>
      </c>
      <c r="X3578" s="5">
        <f t="shared" si="6959"/>
        <v>0</v>
      </c>
      <c r="Y3578" s="5">
        <f t="shared" si="6959"/>
        <v>0</v>
      </c>
      <c r="Z3578" s="5">
        <f t="shared" si="6959"/>
        <v>0</v>
      </c>
      <c r="AA3578" s="5">
        <f t="shared" si="6959"/>
        <v>0</v>
      </c>
      <c r="AB3578" s="5">
        <f t="shared" si="6959"/>
        <v>0</v>
      </c>
      <c r="AC3578" s="5">
        <f t="shared" si="6959"/>
        <v>0</v>
      </c>
      <c r="AD3578" s="5">
        <f t="shared" si="6959"/>
        <v>0</v>
      </c>
      <c r="AE3578" s="5">
        <f t="shared" si="6959"/>
        <v>0</v>
      </c>
      <c r="AF3578" s="5">
        <f t="shared" si="6959"/>
        <v>0</v>
      </c>
      <c r="AG3578" s="5">
        <f t="shared" si="6858"/>
        <v>2433.9</v>
      </c>
      <c r="AH3578" s="5">
        <f t="shared" si="6849"/>
        <v>2433.9</v>
      </c>
      <c r="AI3578" s="5">
        <f t="shared" si="6850"/>
        <v>2433.9</v>
      </c>
      <c r="AJ3578" s="5">
        <f t="shared" si="6959"/>
        <v>0</v>
      </c>
      <c r="AK3578" s="17"/>
      <c r="AL3578" s="27"/>
    </row>
    <row r="3579" spans="1:38" ht="62.4" x14ac:dyDescent="0.3">
      <c r="A3579" s="4" t="s">
        <v>359</v>
      </c>
      <c r="B3579" s="4" t="s">
        <v>81</v>
      </c>
      <c r="C3579" s="4" t="s">
        <v>197</v>
      </c>
      <c r="D3579" s="4" t="s">
        <v>362</v>
      </c>
      <c r="E3579" s="4"/>
      <c r="F3579" s="14" t="s">
        <v>1155</v>
      </c>
      <c r="G3579" s="5">
        <f t="shared" si="6958"/>
        <v>2433.9</v>
      </c>
      <c r="H3579" s="5">
        <f t="shared" si="6959"/>
        <v>2433.9</v>
      </c>
      <c r="I3579" s="5">
        <f t="shared" si="6959"/>
        <v>2433.9</v>
      </c>
      <c r="J3579" s="5">
        <f t="shared" si="6959"/>
        <v>0</v>
      </c>
      <c r="K3579" s="5">
        <f t="shared" si="6959"/>
        <v>0</v>
      </c>
      <c r="L3579" s="5">
        <f t="shared" si="6959"/>
        <v>0</v>
      </c>
      <c r="M3579" s="5">
        <f t="shared" ref="M3579:M3642" si="6960">G3579+J3579</f>
        <v>2433.9</v>
      </c>
      <c r="N3579" s="5">
        <f t="shared" ref="N3579:N3642" si="6961">H3579+K3579</f>
        <v>2433.9</v>
      </c>
      <c r="O3579" s="5">
        <f t="shared" ref="O3579:O3642" si="6962">I3579+L3579</f>
        <v>2433.9</v>
      </c>
      <c r="P3579" s="5">
        <f t="shared" si="6959"/>
        <v>0</v>
      </c>
      <c r="Q3579" s="5">
        <f t="shared" si="6959"/>
        <v>0</v>
      </c>
      <c r="R3579" s="5">
        <f t="shared" si="6959"/>
        <v>0</v>
      </c>
      <c r="S3579" s="5">
        <f t="shared" si="6959"/>
        <v>0</v>
      </c>
      <c r="T3579" s="5">
        <f t="shared" si="6959"/>
        <v>0</v>
      </c>
      <c r="U3579" s="5">
        <f t="shared" si="6959"/>
        <v>0</v>
      </c>
      <c r="V3579" s="5">
        <f t="shared" si="6959"/>
        <v>0</v>
      </c>
      <c r="W3579" s="5">
        <f t="shared" si="6959"/>
        <v>0</v>
      </c>
      <c r="X3579" s="5">
        <f t="shared" si="6959"/>
        <v>0</v>
      </c>
      <c r="Y3579" s="5">
        <f t="shared" si="6959"/>
        <v>0</v>
      </c>
      <c r="Z3579" s="5">
        <f t="shared" si="6959"/>
        <v>0</v>
      </c>
      <c r="AA3579" s="5">
        <f t="shared" si="6959"/>
        <v>0</v>
      </c>
      <c r="AB3579" s="5">
        <f t="shared" si="6959"/>
        <v>0</v>
      </c>
      <c r="AC3579" s="5">
        <f t="shared" si="6959"/>
        <v>0</v>
      </c>
      <c r="AD3579" s="5">
        <f t="shared" si="6959"/>
        <v>0</v>
      </c>
      <c r="AE3579" s="5">
        <f t="shared" si="6959"/>
        <v>0</v>
      </c>
      <c r="AF3579" s="5">
        <f t="shared" si="6959"/>
        <v>0</v>
      </c>
      <c r="AG3579" s="5">
        <f t="shared" si="6858"/>
        <v>2433.9</v>
      </c>
      <c r="AH3579" s="5">
        <f t="shared" si="6849"/>
        <v>2433.9</v>
      </c>
      <c r="AI3579" s="5">
        <f t="shared" si="6850"/>
        <v>2433.9</v>
      </c>
      <c r="AJ3579" s="5">
        <f t="shared" si="6959"/>
        <v>0</v>
      </c>
      <c r="AK3579" s="17"/>
      <c r="AL3579" s="27"/>
    </row>
    <row r="3580" spans="1:38" ht="46.8" x14ac:dyDescent="0.3">
      <c r="A3580" s="4" t="s">
        <v>359</v>
      </c>
      <c r="B3580" s="4" t="s">
        <v>81</v>
      </c>
      <c r="C3580" s="4" t="s">
        <v>197</v>
      </c>
      <c r="D3580" s="4" t="s">
        <v>361</v>
      </c>
      <c r="E3580" s="4"/>
      <c r="F3580" s="14" t="s">
        <v>595</v>
      </c>
      <c r="G3580" s="5">
        <f t="shared" si="6958"/>
        <v>2433.9</v>
      </c>
      <c r="H3580" s="5">
        <f t="shared" si="6959"/>
        <v>2433.9</v>
      </c>
      <c r="I3580" s="5">
        <f t="shared" si="6959"/>
        <v>2433.9</v>
      </c>
      <c r="J3580" s="5">
        <f t="shared" si="6959"/>
        <v>0</v>
      </c>
      <c r="K3580" s="5">
        <f t="shared" si="6959"/>
        <v>0</v>
      </c>
      <c r="L3580" s="5">
        <f t="shared" si="6959"/>
        <v>0</v>
      </c>
      <c r="M3580" s="5">
        <f t="shared" si="6960"/>
        <v>2433.9</v>
      </c>
      <c r="N3580" s="5">
        <f t="shared" si="6961"/>
        <v>2433.9</v>
      </c>
      <c r="O3580" s="5">
        <f t="shared" si="6962"/>
        <v>2433.9</v>
      </c>
      <c r="P3580" s="5">
        <f t="shared" si="6959"/>
        <v>0</v>
      </c>
      <c r="Q3580" s="5">
        <f t="shared" si="6959"/>
        <v>0</v>
      </c>
      <c r="R3580" s="5">
        <f t="shared" si="6959"/>
        <v>0</v>
      </c>
      <c r="S3580" s="5">
        <f t="shared" si="6959"/>
        <v>0</v>
      </c>
      <c r="T3580" s="5">
        <f t="shared" si="6959"/>
        <v>0</v>
      </c>
      <c r="U3580" s="5">
        <f t="shared" si="6959"/>
        <v>0</v>
      </c>
      <c r="V3580" s="5">
        <f t="shared" si="6959"/>
        <v>0</v>
      </c>
      <c r="W3580" s="5">
        <f t="shared" si="6959"/>
        <v>0</v>
      </c>
      <c r="X3580" s="5">
        <f t="shared" si="6959"/>
        <v>0</v>
      </c>
      <c r="Y3580" s="5">
        <f t="shared" si="6959"/>
        <v>0</v>
      </c>
      <c r="Z3580" s="5">
        <f t="shared" si="6959"/>
        <v>0</v>
      </c>
      <c r="AA3580" s="5">
        <f t="shared" si="6959"/>
        <v>0</v>
      </c>
      <c r="AB3580" s="5">
        <f t="shared" si="6959"/>
        <v>0</v>
      </c>
      <c r="AC3580" s="5">
        <f t="shared" si="6959"/>
        <v>0</v>
      </c>
      <c r="AD3580" s="5">
        <f t="shared" si="6959"/>
        <v>0</v>
      </c>
      <c r="AE3580" s="5">
        <f t="shared" si="6959"/>
        <v>0</v>
      </c>
      <c r="AF3580" s="5">
        <f t="shared" si="6959"/>
        <v>0</v>
      </c>
      <c r="AG3580" s="5">
        <f t="shared" si="6858"/>
        <v>2433.9</v>
      </c>
      <c r="AH3580" s="5">
        <f t="shared" si="6849"/>
        <v>2433.9</v>
      </c>
      <c r="AI3580" s="5">
        <f t="shared" si="6850"/>
        <v>2433.9</v>
      </c>
      <c r="AJ3580" s="5">
        <f t="shared" si="6959"/>
        <v>0</v>
      </c>
      <c r="AK3580" s="17"/>
      <c r="AL3580" s="27"/>
    </row>
    <row r="3581" spans="1:38" ht="31.2" x14ac:dyDescent="0.3">
      <c r="A3581" s="4" t="s">
        <v>359</v>
      </c>
      <c r="B3581" s="4" t="s">
        <v>81</v>
      </c>
      <c r="C3581" s="4" t="s">
        <v>197</v>
      </c>
      <c r="D3581" s="4" t="s">
        <v>361</v>
      </c>
      <c r="E3581" s="4" t="s">
        <v>15</v>
      </c>
      <c r="F3581" s="14" t="s">
        <v>559</v>
      </c>
      <c r="G3581" s="5">
        <f t="shared" si="6958"/>
        <v>2433.9</v>
      </c>
      <c r="H3581" s="5">
        <f t="shared" si="6959"/>
        <v>2433.9</v>
      </c>
      <c r="I3581" s="5">
        <f t="shared" si="6959"/>
        <v>2433.9</v>
      </c>
      <c r="J3581" s="5">
        <f t="shared" si="6959"/>
        <v>0</v>
      </c>
      <c r="K3581" s="5">
        <f t="shared" si="6959"/>
        <v>0</v>
      </c>
      <c r="L3581" s="5">
        <f t="shared" si="6959"/>
        <v>0</v>
      </c>
      <c r="M3581" s="5">
        <f t="shared" si="6960"/>
        <v>2433.9</v>
      </c>
      <c r="N3581" s="5">
        <f t="shared" si="6961"/>
        <v>2433.9</v>
      </c>
      <c r="O3581" s="5">
        <f t="shared" si="6962"/>
        <v>2433.9</v>
      </c>
      <c r="P3581" s="5">
        <f t="shared" si="6959"/>
        <v>0</v>
      </c>
      <c r="Q3581" s="5">
        <f t="shared" si="6959"/>
        <v>0</v>
      </c>
      <c r="R3581" s="5">
        <f t="shared" si="6959"/>
        <v>0</v>
      </c>
      <c r="S3581" s="5">
        <f t="shared" si="6959"/>
        <v>0</v>
      </c>
      <c r="T3581" s="5">
        <f t="shared" si="6959"/>
        <v>0</v>
      </c>
      <c r="U3581" s="5">
        <f t="shared" si="6959"/>
        <v>0</v>
      </c>
      <c r="V3581" s="5">
        <f t="shared" si="6959"/>
        <v>0</v>
      </c>
      <c r="W3581" s="5">
        <f t="shared" si="6959"/>
        <v>0</v>
      </c>
      <c r="X3581" s="5">
        <f t="shared" si="6959"/>
        <v>0</v>
      </c>
      <c r="Y3581" s="5">
        <f t="shared" si="6959"/>
        <v>0</v>
      </c>
      <c r="Z3581" s="5">
        <f t="shared" si="6959"/>
        <v>0</v>
      </c>
      <c r="AA3581" s="5">
        <f t="shared" si="6959"/>
        <v>0</v>
      </c>
      <c r="AB3581" s="5">
        <f t="shared" si="6959"/>
        <v>0</v>
      </c>
      <c r="AC3581" s="5">
        <f t="shared" si="6959"/>
        <v>0</v>
      </c>
      <c r="AD3581" s="5">
        <f t="shared" si="6959"/>
        <v>0</v>
      </c>
      <c r="AE3581" s="5">
        <f t="shared" si="6959"/>
        <v>0</v>
      </c>
      <c r="AF3581" s="5">
        <f t="shared" si="6959"/>
        <v>0</v>
      </c>
      <c r="AG3581" s="5">
        <f t="shared" si="6858"/>
        <v>2433.9</v>
      </c>
      <c r="AH3581" s="5">
        <f t="shared" si="6849"/>
        <v>2433.9</v>
      </c>
      <c r="AI3581" s="5">
        <f t="shared" si="6850"/>
        <v>2433.9</v>
      </c>
      <c r="AJ3581" s="5">
        <f t="shared" si="6959"/>
        <v>0</v>
      </c>
      <c r="AK3581" s="17"/>
      <c r="AL3581" s="27"/>
    </row>
    <row r="3582" spans="1:38" ht="31.2" x14ac:dyDescent="0.3">
      <c r="A3582" s="4" t="s">
        <v>359</v>
      </c>
      <c r="B3582" s="4" t="s">
        <v>81</v>
      </c>
      <c r="C3582" s="4" t="s">
        <v>197</v>
      </c>
      <c r="D3582" s="4" t="s">
        <v>361</v>
      </c>
      <c r="E3582" s="4" t="s">
        <v>16</v>
      </c>
      <c r="F3582" s="14" t="s">
        <v>560</v>
      </c>
      <c r="G3582" s="5">
        <v>2433.9</v>
      </c>
      <c r="H3582" s="5">
        <v>2433.9</v>
      </c>
      <c r="I3582" s="5">
        <v>2433.9</v>
      </c>
      <c r="J3582" s="5"/>
      <c r="K3582" s="5"/>
      <c r="L3582" s="5"/>
      <c r="M3582" s="5">
        <f t="shared" si="6960"/>
        <v>2433.9</v>
      </c>
      <c r="N3582" s="5">
        <f t="shared" si="6961"/>
        <v>2433.9</v>
      </c>
      <c r="O3582" s="5">
        <f t="shared" si="6962"/>
        <v>2433.9</v>
      </c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>
        <f t="shared" si="6858"/>
        <v>2433.9</v>
      </c>
      <c r="AH3582" s="5">
        <f t="shared" si="6849"/>
        <v>2433.9</v>
      </c>
      <c r="AI3582" s="5">
        <f t="shared" si="6850"/>
        <v>2433.9</v>
      </c>
      <c r="AJ3582" s="5"/>
      <c r="AK3582" s="17"/>
      <c r="AL3582" s="27"/>
    </row>
    <row r="3583" spans="1:38" s="3" customFormat="1" x14ac:dyDescent="0.3">
      <c r="A3583" s="7" t="s">
        <v>359</v>
      </c>
      <c r="B3583" s="7" t="s">
        <v>34</v>
      </c>
      <c r="C3583" s="7"/>
      <c r="D3583" s="7"/>
      <c r="E3583" s="7"/>
      <c r="F3583" s="33" t="s">
        <v>517</v>
      </c>
      <c r="G3583" s="8">
        <f t="shared" ref="G3583:L3584" si="6963">G3584</f>
        <v>78208.100000000006</v>
      </c>
      <c r="H3583" s="8">
        <f t="shared" si="6963"/>
        <v>73109</v>
      </c>
      <c r="I3583" s="8">
        <f t="shared" si="6963"/>
        <v>23109</v>
      </c>
      <c r="J3583" s="8">
        <f t="shared" si="6963"/>
        <v>0</v>
      </c>
      <c r="K3583" s="8">
        <f t="shared" si="6963"/>
        <v>0</v>
      </c>
      <c r="L3583" s="8">
        <f t="shared" si="6963"/>
        <v>0</v>
      </c>
      <c r="M3583" s="8">
        <f t="shared" si="6960"/>
        <v>78208.100000000006</v>
      </c>
      <c r="N3583" s="8">
        <f t="shared" si="6961"/>
        <v>73109</v>
      </c>
      <c r="O3583" s="8">
        <f t="shared" si="6962"/>
        <v>23109</v>
      </c>
      <c r="P3583" s="8">
        <f t="shared" ref="P3583:V3584" si="6964">P3584</f>
        <v>0</v>
      </c>
      <c r="Q3583" s="8">
        <f t="shared" si="6964"/>
        <v>0</v>
      </c>
      <c r="R3583" s="8">
        <f t="shared" si="6964"/>
        <v>0</v>
      </c>
      <c r="S3583" s="8">
        <f t="shared" si="6964"/>
        <v>0</v>
      </c>
      <c r="T3583" s="8">
        <f t="shared" si="6964"/>
        <v>0</v>
      </c>
      <c r="U3583" s="8">
        <f t="shared" si="6964"/>
        <v>0</v>
      </c>
      <c r="V3583" s="8">
        <f t="shared" si="6964"/>
        <v>0</v>
      </c>
      <c r="W3583" s="8">
        <f t="shared" ref="W3583:AF3584" si="6965">W3584</f>
        <v>0</v>
      </c>
      <c r="X3583" s="8">
        <f t="shared" si="6965"/>
        <v>0</v>
      </c>
      <c r="Y3583" s="8">
        <f t="shared" si="6965"/>
        <v>0</v>
      </c>
      <c r="Z3583" s="8">
        <f t="shared" si="6965"/>
        <v>0</v>
      </c>
      <c r="AA3583" s="8">
        <f t="shared" si="6965"/>
        <v>0</v>
      </c>
      <c r="AB3583" s="8">
        <f t="shared" si="6965"/>
        <v>0</v>
      </c>
      <c r="AC3583" s="8">
        <f t="shared" si="6965"/>
        <v>0</v>
      </c>
      <c r="AD3583" s="8">
        <f t="shared" si="6965"/>
        <v>0</v>
      </c>
      <c r="AE3583" s="8">
        <f t="shared" si="6965"/>
        <v>0</v>
      </c>
      <c r="AF3583" s="8">
        <f t="shared" si="6965"/>
        <v>0</v>
      </c>
      <c r="AG3583" s="8">
        <f t="shared" si="6858"/>
        <v>78208.100000000006</v>
      </c>
      <c r="AH3583" s="8">
        <f t="shared" si="6849"/>
        <v>73109</v>
      </c>
      <c r="AI3583" s="8">
        <f t="shared" si="6850"/>
        <v>23109</v>
      </c>
      <c r="AJ3583" s="8">
        <f t="shared" ref="AJ3583:AJ3584" si="6966">AJ3584</f>
        <v>0</v>
      </c>
      <c r="AK3583" s="16"/>
      <c r="AL3583" s="25"/>
    </row>
    <row r="3584" spans="1:38" s="10" customFormat="1" x14ac:dyDescent="0.3">
      <c r="A3584" s="9" t="s">
        <v>359</v>
      </c>
      <c r="B3584" s="9" t="s">
        <v>34</v>
      </c>
      <c r="C3584" s="9" t="s">
        <v>55</v>
      </c>
      <c r="D3584" s="9"/>
      <c r="E3584" s="9"/>
      <c r="F3584" s="13" t="s">
        <v>538</v>
      </c>
      <c r="G3584" s="11">
        <f t="shared" si="6963"/>
        <v>78208.100000000006</v>
      </c>
      <c r="H3584" s="11">
        <f t="shared" si="6963"/>
        <v>73109</v>
      </c>
      <c r="I3584" s="11">
        <f t="shared" si="6963"/>
        <v>23109</v>
      </c>
      <c r="J3584" s="11">
        <f t="shared" si="6963"/>
        <v>0</v>
      </c>
      <c r="K3584" s="11">
        <f t="shared" si="6963"/>
        <v>0</v>
      </c>
      <c r="L3584" s="11">
        <f t="shared" si="6963"/>
        <v>0</v>
      </c>
      <c r="M3584" s="11">
        <f t="shared" si="6960"/>
        <v>78208.100000000006</v>
      </c>
      <c r="N3584" s="11">
        <f t="shared" si="6961"/>
        <v>73109</v>
      </c>
      <c r="O3584" s="11">
        <f t="shared" si="6962"/>
        <v>23109</v>
      </c>
      <c r="P3584" s="11">
        <f t="shared" si="6964"/>
        <v>0</v>
      </c>
      <c r="Q3584" s="11">
        <f t="shared" si="6964"/>
        <v>0</v>
      </c>
      <c r="R3584" s="11">
        <f t="shared" si="6964"/>
        <v>0</v>
      </c>
      <c r="S3584" s="11">
        <f t="shared" si="6964"/>
        <v>0</v>
      </c>
      <c r="T3584" s="11">
        <f t="shared" si="6964"/>
        <v>0</v>
      </c>
      <c r="U3584" s="11">
        <f t="shared" si="6964"/>
        <v>0</v>
      </c>
      <c r="V3584" s="11">
        <f t="shared" si="6964"/>
        <v>0</v>
      </c>
      <c r="W3584" s="11">
        <f t="shared" si="6965"/>
        <v>0</v>
      </c>
      <c r="X3584" s="11">
        <f t="shared" si="6965"/>
        <v>0</v>
      </c>
      <c r="Y3584" s="11">
        <f t="shared" si="6965"/>
        <v>0</v>
      </c>
      <c r="Z3584" s="11">
        <f t="shared" si="6965"/>
        <v>0</v>
      </c>
      <c r="AA3584" s="11">
        <f t="shared" si="6965"/>
        <v>0</v>
      </c>
      <c r="AB3584" s="11">
        <f t="shared" si="6965"/>
        <v>0</v>
      </c>
      <c r="AC3584" s="11">
        <f t="shared" si="6965"/>
        <v>0</v>
      </c>
      <c r="AD3584" s="11">
        <f t="shared" si="6965"/>
        <v>0</v>
      </c>
      <c r="AE3584" s="11">
        <f t="shared" si="6965"/>
        <v>0</v>
      </c>
      <c r="AF3584" s="11">
        <f t="shared" si="6965"/>
        <v>0</v>
      </c>
      <c r="AG3584" s="11">
        <f t="shared" si="6858"/>
        <v>78208.100000000006</v>
      </c>
      <c r="AH3584" s="11">
        <f t="shared" si="6849"/>
        <v>73109</v>
      </c>
      <c r="AI3584" s="11">
        <f t="shared" si="6850"/>
        <v>23109</v>
      </c>
      <c r="AJ3584" s="11">
        <f t="shared" si="6966"/>
        <v>0</v>
      </c>
      <c r="AK3584" s="31"/>
      <c r="AL3584" s="26"/>
    </row>
    <row r="3585" spans="1:38" ht="31.2" x14ac:dyDescent="0.3">
      <c r="A3585" s="4" t="s">
        <v>359</v>
      </c>
      <c r="B3585" s="4" t="s">
        <v>34</v>
      </c>
      <c r="C3585" s="4" t="s">
        <v>55</v>
      </c>
      <c r="D3585" s="4" t="s">
        <v>218</v>
      </c>
      <c r="E3585" s="4"/>
      <c r="F3585" s="14" t="s">
        <v>1246</v>
      </c>
      <c r="G3585" s="5">
        <f t="shared" ref="G3585:L3585" si="6967">G3586+G3597+G3621</f>
        <v>78208.100000000006</v>
      </c>
      <c r="H3585" s="5">
        <f t="shared" si="6967"/>
        <v>73109</v>
      </c>
      <c r="I3585" s="5">
        <f t="shared" si="6967"/>
        <v>23109</v>
      </c>
      <c r="J3585" s="5">
        <f t="shared" si="6967"/>
        <v>0</v>
      </c>
      <c r="K3585" s="5">
        <f t="shared" si="6967"/>
        <v>0</v>
      </c>
      <c r="L3585" s="5">
        <f t="shared" si="6967"/>
        <v>0</v>
      </c>
      <c r="M3585" s="5">
        <f t="shared" si="6960"/>
        <v>78208.100000000006</v>
      </c>
      <c r="N3585" s="5">
        <f t="shared" si="6961"/>
        <v>73109</v>
      </c>
      <c r="O3585" s="5">
        <f t="shared" si="6962"/>
        <v>23109</v>
      </c>
      <c r="P3585" s="5">
        <f t="shared" ref="P3585:V3585" si="6968">P3586+P3597+P3621</f>
        <v>0</v>
      </c>
      <c r="Q3585" s="5">
        <f t="shared" ref="Q3585:R3585" si="6969">Q3586+Q3597+Q3621</f>
        <v>0</v>
      </c>
      <c r="R3585" s="5">
        <f t="shared" si="6969"/>
        <v>0</v>
      </c>
      <c r="S3585" s="5">
        <f t="shared" ref="S3585" si="6970">S3586+S3597+S3621</f>
        <v>0</v>
      </c>
      <c r="T3585" s="5">
        <f t="shared" si="6968"/>
        <v>0</v>
      </c>
      <c r="U3585" s="5">
        <f t="shared" si="6968"/>
        <v>0</v>
      </c>
      <c r="V3585" s="5">
        <f t="shared" si="6968"/>
        <v>0</v>
      </c>
      <c r="W3585" s="5">
        <f t="shared" ref="W3585:AF3585" si="6971">W3586+W3597+W3621</f>
        <v>0</v>
      </c>
      <c r="X3585" s="5">
        <f t="shared" si="6971"/>
        <v>0</v>
      </c>
      <c r="Y3585" s="5">
        <f t="shared" si="6971"/>
        <v>0</v>
      </c>
      <c r="Z3585" s="5">
        <f t="shared" si="6971"/>
        <v>0</v>
      </c>
      <c r="AA3585" s="5">
        <f t="shared" si="6971"/>
        <v>0</v>
      </c>
      <c r="AB3585" s="5">
        <f t="shared" si="6971"/>
        <v>0</v>
      </c>
      <c r="AC3585" s="5">
        <f t="shared" si="6971"/>
        <v>0</v>
      </c>
      <c r="AD3585" s="5">
        <f t="shared" ref="AD3585" si="6972">AD3586+AD3597+AD3621</f>
        <v>0</v>
      </c>
      <c r="AE3585" s="5">
        <f t="shared" ref="AE3585" si="6973">AE3586+AE3597+AE3621</f>
        <v>0</v>
      </c>
      <c r="AF3585" s="5">
        <f t="shared" si="6971"/>
        <v>0</v>
      </c>
      <c r="AG3585" s="5">
        <f t="shared" si="6858"/>
        <v>78208.100000000006</v>
      </c>
      <c r="AH3585" s="5">
        <f t="shared" si="6849"/>
        <v>73109</v>
      </c>
      <c r="AI3585" s="5">
        <f t="shared" si="6850"/>
        <v>23109</v>
      </c>
      <c r="AJ3585" s="5">
        <f t="shared" ref="AJ3585" si="6974">AJ3586+AJ3597+AJ3621</f>
        <v>0</v>
      </c>
      <c r="AK3585" s="17"/>
      <c r="AL3585" s="27"/>
    </row>
    <row r="3586" spans="1:38" ht="31.2" x14ac:dyDescent="0.3">
      <c r="A3586" s="4" t="s">
        <v>359</v>
      </c>
      <c r="B3586" s="4" t="s">
        <v>34</v>
      </c>
      <c r="C3586" s="4" t="s">
        <v>55</v>
      </c>
      <c r="D3586" s="4" t="s">
        <v>369</v>
      </c>
      <c r="E3586" s="4"/>
      <c r="F3586" s="14" t="s">
        <v>1247</v>
      </c>
      <c r="G3586" s="5">
        <f t="shared" ref="G3586:L3586" si="6975">G3587+G3591</f>
        <v>997.5</v>
      </c>
      <c r="H3586" s="5">
        <f t="shared" si="6975"/>
        <v>997.5</v>
      </c>
      <c r="I3586" s="5">
        <f t="shared" si="6975"/>
        <v>997.5</v>
      </c>
      <c r="J3586" s="5">
        <f t="shared" si="6975"/>
        <v>0</v>
      </c>
      <c r="K3586" s="5">
        <f t="shared" si="6975"/>
        <v>0</v>
      </c>
      <c r="L3586" s="5">
        <f t="shared" si="6975"/>
        <v>0</v>
      </c>
      <c r="M3586" s="5">
        <f t="shared" si="6960"/>
        <v>997.5</v>
      </c>
      <c r="N3586" s="5">
        <f t="shared" si="6961"/>
        <v>997.5</v>
      </c>
      <c r="O3586" s="5">
        <f t="shared" si="6962"/>
        <v>997.5</v>
      </c>
      <c r="P3586" s="5">
        <f t="shared" ref="P3586:V3586" si="6976">P3587+P3591</f>
        <v>0</v>
      </c>
      <c r="Q3586" s="5">
        <f t="shared" ref="Q3586:R3586" si="6977">Q3587+Q3591</f>
        <v>0</v>
      </c>
      <c r="R3586" s="5">
        <f t="shared" si="6977"/>
        <v>0</v>
      </c>
      <c r="S3586" s="5">
        <f t="shared" ref="S3586" si="6978">S3587+S3591</f>
        <v>0</v>
      </c>
      <c r="T3586" s="5">
        <f t="shared" si="6976"/>
        <v>0</v>
      </c>
      <c r="U3586" s="5">
        <f t="shared" si="6976"/>
        <v>0</v>
      </c>
      <c r="V3586" s="5">
        <f t="shared" si="6976"/>
        <v>0</v>
      </c>
      <c r="W3586" s="5">
        <f t="shared" ref="W3586:AF3586" si="6979">W3587+W3591</f>
        <v>0</v>
      </c>
      <c r="X3586" s="5">
        <f t="shared" si="6979"/>
        <v>0</v>
      </c>
      <c r="Y3586" s="5">
        <f t="shared" si="6979"/>
        <v>0</v>
      </c>
      <c r="Z3586" s="5">
        <f t="shared" si="6979"/>
        <v>0</v>
      </c>
      <c r="AA3586" s="5">
        <f t="shared" si="6979"/>
        <v>0</v>
      </c>
      <c r="AB3586" s="5">
        <f t="shared" si="6979"/>
        <v>0</v>
      </c>
      <c r="AC3586" s="5">
        <f t="shared" si="6979"/>
        <v>0</v>
      </c>
      <c r="AD3586" s="5">
        <f t="shared" ref="AD3586" si="6980">AD3587+AD3591</f>
        <v>0</v>
      </c>
      <c r="AE3586" s="5">
        <f t="shared" ref="AE3586" si="6981">AE3587+AE3591</f>
        <v>0</v>
      </c>
      <c r="AF3586" s="5">
        <f t="shared" si="6979"/>
        <v>0</v>
      </c>
      <c r="AG3586" s="5">
        <f t="shared" si="6858"/>
        <v>997.5</v>
      </c>
      <c r="AH3586" s="5">
        <f t="shared" si="6849"/>
        <v>997.5</v>
      </c>
      <c r="AI3586" s="5">
        <f t="shared" si="6850"/>
        <v>997.5</v>
      </c>
      <c r="AJ3586" s="5">
        <f t="shared" ref="AJ3586" si="6982">AJ3587+AJ3591</f>
        <v>0</v>
      </c>
      <c r="AK3586" s="17"/>
      <c r="AL3586" s="27"/>
    </row>
    <row r="3587" spans="1:38" ht="46.8" x14ac:dyDescent="0.3">
      <c r="A3587" s="4" t="s">
        <v>359</v>
      </c>
      <c r="B3587" s="4" t="s">
        <v>34</v>
      </c>
      <c r="C3587" s="4" t="s">
        <v>55</v>
      </c>
      <c r="D3587" s="4" t="s">
        <v>370</v>
      </c>
      <c r="E3587" s="4"/>
      <c r="F3587" s="14" t="s">
        <v>1248</v>
      </c>
      <c r="G3587" s="5">
        <f t="shared" ref="G3587:L3589" si="6983">G3588</f>
        <v>237.5</v>
      </c>
      <c r="H3587" s="5">
        <f t="shared" si="6983"/>
        <v>237.5</v>
      </c>
      <c r="I3587" s="5">
        <f t="shared" si="6983"/>
        <v>237.5</v>
      </c>
      <c r="J3587" s="5">
        <f t="shared" si="6983"/>
        <v>0</v>
      </c>
      <c r="K3587" s="5">
        <f t="shared" si="6983"/>
        <v>0</v>
      </c>
      <c r="L3587" s="5">
        <f t="shared" si="6983"/>
        <v>0</v>
      </c>
      <c r="M3587" s="5">
        <f t="shared" si="6960"/>
        <v>237.5</v>
      </c>
      <c r="N3587" s="5">
        <f t="shared" si="6961"/>
        <v>237.5</v>
      </c>
      <c r="O3587" s="5">
        <f t="shared" si="6962"/>
        <v>237.5</v>
      </c>
      <c r="P3587" s="5">
        <f t="shared" ref="P3587:V3589" si="6984">P3588</f>
        <v>0</v>
      </c>
      <c r="Q3587" s="5">
        <f t="shared" si="6984"/>
        <v>0</v>
      </c>
      <c r="R3587" s="5">
        <f t="shared" si="6984"/>
        <v>0</v>
      </c>
      <c r="S3587" s="5">
        <f t="shared" si="6984"/>
        <v>0</v>
      </c>
      <c r="T3587" s="5">
        <f t="shared" si="6984"/>
        <v>0</v>
      </c>
      <c r="U3587" s="5">
        <f t="shared" si="6984"/>
        <v>0</v>
      </c>
      <c r="V3587" s="5">
        <f t="shared" si="6984"/>
        <v>0</v>
      </c>
      <c r="W3587" s="5">
        <f t="shared" ref="W3587:AF3589" si="6985">W3588</f>
        <v>0</v>
      </c>
      <c r="X3587" s="5">
        <f t="shared" si="6985"/>
        <v>0</v>
      </c>
      <c r="Y3587" s="5">
        <f t="shared" si="6985"/>
        <v>0</v>
      </c>
      <c r="Z3587" s="5">
        <f t="shared" si="6985"/>
        <v>0</v>
      </c>
      <c r="AA3587" s="5">
        <f t="shared" si="6985"/>
        <v>0</v>
      </c>
      <c r="AB3587" s="5">
        <f t="shared" si="6985"/>
        <v>0</v>
      </c>
      <c r="AC3587" s="5">
        <f t="shared" si="6985"/>
        <v>0</v>
      </c>
      <c r="AD3587" s="5">
        <f t="shared" si="6985"/>
        <v>0</v>
      </c>
      <c r="AE3587" s="5">
        <f t="shared" si="6985"/>
        <v>0</v>
      </c>
      <c r="AF3587" s="5">
        <f t="shared" si="6985"/>
        <v>0</v>
      </c>
      <c r="AG3587" s="5">
        <f t="shared" si="6858"/>
        <v>237.5</v>
      </c>
      <c r="AH3587" s="5">
        <f t="shared" si="6849"/>
        <v>237.5</v>
      </c>
      <c r="AI3587" s="5">
        <f t="shared" si="6850"/>
        <v>237.5</v>
      </c>
      <c r="AJ3587" s="5">
        <f t="shared" ref="AJ3587:AJ3589" si="6986">AJ3588</f>
        <v>0</v>
      </c>
      <c r="AK3587" s="17"/>
      <c r="AL3587" s="27"/>
    </row>
    <row r="3588" spans="1:38" ht="93.6" x14ac:dyDescent="0.3">
      <c r="A3588" s="4" t="s">
        <v>359</v>
      </c>
      <c r="B3588" s="4" t="s">
        <v>34</v>
      </c>
      <c r="C3588" s="4" t="s">
        <v>55</v>
      </c>
      <c r="D3588" s="4" t="s">
        <v>363</v>
      </c>
      <c r="E3588" s="4"/>
      <c r="F3588" s="14" t="s">
        <v>631</v>
      </c>
      <c r="G3588" s="5">
        <f t="shared" si="6983"/>
        <v>237.5</v>
      </c>
      <c r="H3588" s="5">
        <f t="shared" si="6983"/>
        <v>237.5</v>
      </c>
      <c r="I3588" s="5">
        <f t="shared" si="6983"/>
        <v>237.5</v>
      </c>
      <c r="J3588" s="5">
        <f t="shared" si="6983"/>
        <v>0</v>
      </c>
      <c r="K3588" s="5">
        <f t="shared" si="6983"/>
        <v>0</v>
      </c>
      <c r="L3588" s="5">
        <f t="shared" si="6983"/>
        <v>0</v>
      </c>
      <c r="M3588" s="5">
        <f t="shared" si="6960"/>
        <v>237.5</v>
      </c>
      <c r="N3588" s="5">
        <f t="shared" si="6961"/>
        <v>237.5</v>
      </c>
      <c r="O3588" s="5">
        <f t="shared" si="6962"/>
        <v>237.5</v>
      </c>
      <c r="P3588" s="5">
        <f t="shared" si="6984"/>
        <v>0</v>
      </c>
      <c r="Q3588" s="5">
        <f t="shared" si="6984"/>
        <v>0</v>
      </c>
      <c r="R3588" s="5">
        <f t="shared" si="6984"/>
        <v>0</v>
      </c>
      <c r="S3588" s="5">
        <f t="shared" si="6984"/>
        <v>0</v>
      </c>
      <c r="T3588" s="5">
        <f t="shared" si="6984"/>
        <v>0</v>
      </c>
      <c r="U3588" s="5">
        <f t="shared" si="6984"/>
        <v>0</v>
      </c>
      <c r="V3588" s="5">
        <f t="shared" si="6984"/>
        <v>0</v>
      </c>
      <c r="W3588" s="5">
        <f t="shared" si="6985"/>
        <v>0</v>
      </c>
      <c r="X3588" s="5">
        <f t="shared" si="6985"/>
        <v>0</v>
      </c>
      <c r="Y3588" s="5">
        <f t="shared" si="6985"/>
        <v>0</v>
      </c>
      <c r="Z3588" s="5">
        <f t="shared" si="6985"/>
        <v>0</v>
      </c>
      <c r="AA3588" s="5">
        <f t="shared" si="6985"/>
        <v>0</v>
      </c>
      <c r="AB3588" s="5">
        <f t="shared" si="6985"/>
        <v>0</v>
      </c>
      <c r="AC3588" s="5">
        <f t="shared" si="6985"/>
        <v>0</v>
      </c>
      <c r="AD3588" s="5">
        <f t="shared" si="6985"/>
        <v>0</v>
      </c>
      <c r="AE3588" s="5">
        <f t="shared" si="6985"/>
        <v>0</v>
      </c>
      <c r="AF3588" s="5">
        <f t="shared" si="6985"/>
        <v>0</v>
      </c>
      <c r="AG3588" s="5">
        <f t="shared" si="6858"/>
        <v>237.5</v>
      </c>
      <c r="AH3588" s="5">
        <f t="shared" si="6849"/>
        <v>237.5</v>
      </c>
      <c r="AI3588" s="5">
        <f t="shared" si="6850"/>
        <v>237.5</v>
      </c>
      <c r="AJ3588" s="5">
        <f t="shared" si="6986"/>
        <v>0</v>
      </c>
      <c r="AK3588" s="17"/>
      <c r="AL3588" s="27"/>
    </row>
    <row r="3589" spans="1:38" ht="31.2" x14ac:dyDescent="0.3">
      <c r="A3589" s="4" t="s">
        <v>359</v>
      </c>
      <c r="B3589" s="4" t="s">
        <v>34</v>
      </c>
      <c r="C3589" s="4" t="s">
        <v>55</v>
      </c>
      <c r="D3589" s="4" t="s">
        <v>363</v>
      </c>
      <c r="E3589" s="4" t="s">
        <v>92</v>
      </c>
      <c r="F3589" s="14" t="s">
        <v>569</v>
      </c>
      <c r="G3589" s="5">
        <f t="shared" si="6983"/>
        <v>237.5</v>
      </c>
      <c r="H3589" s="5">
        <f t="shared" si="6983"/>
        <v>237.5</v>
      </c>
      <c r="I3589" s="5">
        <f t="shared" si="6983"/>
        <v>237.5</v>
      </c>
      <c r="J3589" s="5">
        <f t="shared" si="6983"/>
        <v>0</v>
      </c>
      <c r="K3589" s="5">
        <f t="shared" si="6983"/>
        <v>0</v>
      </c>
      <c r="L3589" s="5">
        <f t="shared" si="6983"/>
        <v>0</v>
      </c>
      <c r="M3589" s="5">
        <f t="shared" si="6960"/>
        <v>237.5</v>
      </c>
      <c r="N3589" s="5">
        <f t="shared" si="6961"/>
        <v>237.5</v>
      </c>
      <c r="O3589" s="5">
        <f t="shared" si="6962"/>
        <v>237.5</v>
      </c>
      <c r="P3589" s="5">
        <f t="shared" si="6984"/>
        <v>0</v>
      </c>
      <c r="Q3589" s="5">
        <f t="shared" si="6984"/>
        <v>0</v>
      </c>
      <c r="R3589" s="5">
        <f t="shared" si="6984"/>
        <v>0</v>
      </c>
      <c r="S3589" s="5">
        <f t="shared" si="6984"/>
        <v>0</v>
      </c>
      <c r="T3589" s="5">
        <f t="shared" si="6984"/>
        <v>0</v>
      </c>
      <c r="U3589" s="5">
        <f t="shared" si="6984"/>
        <v>0</v>
      </c>
      <c r="V3589" s="5">
        <f t="shared" si="6984"/>
        <v>0</v>
      </c>
      <c r="W3589" s="5">
        <f t="shared" si="6985"/>
        <v>0</v>
      </c>
      <c r="X3589" s="5">
        <f t="shared" si="6985"/>
        <v>0</v>
      </c>
      <c r="Y3589" s="5">
        <f t="shared" si="6985"/>
        <v>0</v>
      </c>
      <c r="Z3589" s="5">
        <f t="shared" si="6985"/>
        <v>0</v>
      </c>
      <c r="AA3589" s="5">
        <f t="shared" si="6985"/>
        <v>0</v>
      </c>
      <c r="AB3589" s="5">
        <f t="shared" si="6985"/>
        <v>0</v>
      </c>
      <c r="AC3589" s="5">
        <f t="shared" si="6985"/>
        <v>0</v>
      </c>
      <c r="AD3589" s="5">
        <f t="shared" si="6985"/>
        <v>0</v>
      </c>
      <c r="AE3589" s="5">
        <f t="shared" si="6985"/>
        <v>0</v>
      </c>
      <c r="AF3589" s="5">
        <f t="shared" si="6985"/>
        <v>0</v>
      </c>
      <c r="AG3589" s="5">
        <f t="shared" si="6858"/>
        <v>237.5</v>
      </c>
      <c r="AH3589" s="5">
        <f t="shared" si="6849"/>
        <v>237.5</v>
      </c>
      <c r="AI3589" s="5">
        <f t="shared" si="6850"/>
        <v>237.5</v>
      </c>
      <c r="AJ3589" s="5">
        <f t="shared" si="6986"/>
        <v>0</v>
      </c>
      <c r="AK3589" s="17"/>
      <c r="AL3589" s="27"/>
    </row>
    <row r="3590" spans="1:38" ht="46.8" x14ac:dyDescent="0.3">
      <c r="A3590" s="4" t="s">
        <v>359</v>
      </c>
      <c r="B3590" s="4" t="s">
        <v>34</v>
      </c>
      <c r="C3590" s="4" t="s">
        <v>55</v>
      </c>
      <c r="D3590" s="4" t="s">
        <v>363</v>
      </c>
      <c r="E3590" s="4" t="s">
        <v>89</v>
      </c>
      <c r="F3590" s="14" t="s">
        <v>572</v>
      </c>
      <c r="G3590" s="5">
        <v>237.5</v>
      </c>
      <c r="H3590" s="5">
        <v>237.5</v>
      </c>
      <c r="I3590" s="5">
        <v>237.5</v>
      </c>
      <c r="J3590" s="5"/>
      <c r="K3590" s="5"/>
      <c r="L3590" s="5"/>
      <c r="M3590" s="5">
        <f t="shared" si="6960"/>
        <v>237.5</v>
      </c>
      <c r="N3590" s="5">
        <f t="shared" si="6961"/>
        <v>237.5</v>
      </c>
      <c r="O3590" s="5">
        <f t="shared" si="6962"/>
        <v>237.5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>
        <f t="shared" si="6858"/>
        <v>237.5</v>
      </c>
      <c r="AH3590" s="5">
        <f t="shared" si="6849"/>
        <v>237.5</v>
      </c>
      <c r="AI3590" s="5">
        <f t="shared" si="6850"/>
        <v>237.5</v>
      </c>
      <c r="AJ3590" s="5"/>
      <c r="AK3590" s="17"/>
      <c r="AL3590" s="27"/>
    </row>
    <row r="3591" spans="1:38" ht="31.2" x14ac:dyDescent="0.3">
      <c r="A3591" s="4" t="s">
        <v>359</v>
      </c>
      <c r="B3591" s="4" t="s">
        <v>34</v>
      </c>
      <c r="C3591" s="4" t="s">
        <v>55</v>
      </c>
      <c r="D3591" s="4" t="s">
        <v>371</v>
      </c>
      <c r="E3591" s="4"/>
      <c r="F3591" s="14" t="s">
        <v>1249</v>
      </c>
      <c r="G3591" s="5">
        <f t="shared" ref="G3591:L3591" si="6987">G3592</f>
        <v>760</v>
      </c>
      <c r="H3591" s="5">
        <f t="shared" si="6987"/>
        <v>760</v>
      </c>
      <c r="I3591" s="5">
        <f t="shared" si="6987"/>
        <v>760</v>
      </c>
      <c r="J3591" s="5">
        <f t="shared" si="6987"/>
        <v>0</v>
      </c>
      <c r="K3591" s="5">
        <f t="shared" si="6987"/>
        <v>0</v>
      </c>
      <c r="L3591" s="5">
        <f t="shared" si="6987"/>
        <v>0</v>
      </c>
      <c r="M3591" s="5">
        <f t="shared" si="6960"/>
        <v>760</v>
      </c>
      <c r="N3591" s="5">
        <f t="shared" si="6961"/>
        <v>760</v>
      </c>
      <c r="O3591" s="5">
        <f t="shared" si="6962"/>
        <v>760</v>
      </c>
      <c r="P3591" s="5">
        <f t="shared" ref="P3591:V3591" si="6988">P3592</f>
        <v>0</v>
      </c>
      <c r="Q3591" s="5">
        <f t="shared" si="6988"/>
        <v>0</v>
      </c>
      <c r="R3591" s="5">
        <f t="shared" si="6988"/>
        <v>0</v>
      </c>
      <c r="S3591" s="5">
        <f t="shared" si="6988"/>
        <v>0</v>
      </c>
      <c r="T3591" s="5">
        <f t="shared" si="6988"/>
        <v>0</v>
      </c>
      <c r="U3591" s="5">
        <f t="shared" si="6988"/>
        <v>0</v>
      </c>
      <c r="V3591" s="5">
        <f t="shared" si="6988"/>
        <v>0</v>
      </c>
      <c r="W3591" s="5">
        <f t="shared" ref="W3591:AF3591" si="6989">W3592</f>
        <v>0</v>
      </c>
      <c r="X3591" s="5">
        <f t="shared" si="6989"/>
        <v>0</v>
      </c>
      <c r="Y3591" s="5">
        <f t="shared" si="6989"/>
        <v>0</v>
      </c>
      <c r="Z3591" s="5">
        <f t="shared" si="6989"/>
        <v>0</v>
      </c>
      <c r="AA3591" s="5">
        <f t="shared" si="6989"/>
        <v>0</v>
      </c>
      <c r="AB3591" s="5">
        <f t="shared" si="6989"/>
        <v>0</v>
      </c>
      <c r="AC3591" s="5">
        <f t="shared" si="6989"/>
        <v>0</v>
      </c>
      <c r="AD3591" s="5">
        <f t="shared" si="6989"/>
        <v>0</v>
      </c>
      <c r="AE3591" s="5">
        <f t="shared" si="6989"/>
        <v>0</v>
      </c>
      <c r="AF3591" s="5">
        <f t="shared" si="6989"/>
        <v>0</v>
      </c>
      <c r="AG3591" s="5">
        <f t="shared" si="6858"/>
        <v>760</v>
      </c>
      <c r="AH3591" s="5">
        <f t="shared" si="6849"/>
        <v>760</v>
      </c>
      <c r="AI3591" s="5">
        <f t="shared" si="6850"/>
        <v>760</v>
      </c>
      <c r="AJ3591" s="5">
        <f t="shared" ref="AJ3591" si="6990">AJ3592</f>
        <v>0</v>
      </c>
      <c r="AK3591" s="17"/>
      <c r="AL3591" s="27"/>
    </row>
    <row r="3592" spans="1:38" ht="78" x14ac:dyDescent="0.3">
      <c r="A3592" s="4" t="s">
        <v>359</v>
      </c>
      <c r="B3592" s="4" t="s">
        <v>34</v>
      </c>
      <c r="C3592" s="4" t="s">
        <v>55</v>
      </c>
      <c r="D3592" s="4" t="s">
        <v>364</v>
      </c>
      <c r="E3592" s="4"/>
      <c r="F3592" s="14" t="s">
        <v>632</v>
      </c>
      <c r="G3592" s="5">
        <f t="shared" ref="G3592:L3592" si="6991">G3593+G3595</f>
        <v>760</v>
      </c>
      <c r="H3592" s="5">
        <f t="shared" si="6991"/>
        <v>760</v>
      </c>
      <c r="I3592" s="5">
        <f t="shared" si="6991"/>
        <v>760</v>
      </c>
      <c r="J3592" s="5">
        <f t="shared" si="6991"/>
        <v>0</v>
      </c>
      <c r="K3592" s="5">
        <f t="shared" si="6991"/>
        <v>0</v>
      </c>
      <c r="L3592" s="5">
        <f t="shared" si="6991"/>
        <v>0</v>
      </c>
      <c r="M3592" s="5">
        <f t="shared" si="6960"/>
        <v>760</v>
      </c>
      <c r="N3592" s="5">
        <f t="shared" si="6961"/>
        <v>760</v>
      </c>
      <c r="O3592" s="5">
        <f t="shared" si="6962"/>
        <v>760</v>
      </c>
      <c r="P3592" s="5">
        <f t="shared" ref="P3592:V3592" si="6992">P3593+P3595</f>
        <v>0</v>
      </c>
      <c r="Q3592" s="5">
        <f t="shared" ref="Q3592:R3592" si="6993">Q3593+Q3595</f>
        <v>0</v>
      </c>
      <c r="R3592" s="5">
        <f t="shared" si="6993"/>
        <v>0</v>
      </c>
      <c r="S3592" s="5">
        <f t="shared" ref="S3592" si="6994">S3593+S3595</f>
        <v>0</v>
      </c>
      <c r="T3592" s="5">
        <f t="shared" si="6992"/>
        <v>0</v>
      </c>
      <c r="U3592" s="5">
        <f t="shared" si="6992"/>
        <v>0</v>
      </c>
      <c r="V3592" s="5">
        <f t="shared" si="6992"/>
        <v>0</v>
      </c>
      <c r="W3592" s="5">
        <f t="shared" ref="W3592:AF3592" si="6995">W3593+W3595</f>
        <v>0</v>
      </c>
      <c r="X3592" s="5">
        <f t="shared" si="6995"/>
        <v>0</v>
      </c>
      <c r="Y3592" s="5">
        <f t="shared" si="6995"/>
        <v>0</v>
      </c>
      <c r="Z3592" s="5">
        <f t="shared" si="6995"/>
        <v>0</v>
      </c>
      <c r="AA3592" s="5">
        <f t="shared" si="6995"/>
        <v>0</v>
      </c>
      <c r="AB3592" s="5">
        <f t="shared" si="6995"/>
        <v>0</v>
      </c>
      <c r="AC3592" s="5">
        <f t="shared" si="6995"/>
        <v>0</v>
      </c>
      <c r="AD3592" s="5">
        <f t="shared" ref="AD3592" si="6996">AD3593+AD3595</f>
        <v>0</v>
      </c>
      <c r="AE3592" s="5">
        <f t="shared" ref="AE3592" si="6997">AE3593+AE3595</f>
        <v>0</v>
      </c>
      <c r="AF3592" s="5">
        <f t="shared" si="6995"/>
        <v>0</v>
      </c>
      <c r="AG3592" s="5">
        <f t="shared" si="6858"/>
        <v>760</v>
      </c>
      <c r="AH3592" s="5">
        <f t="shared" si="6849"/>
        <v>760</v>
      </c>
      <c r="AI3592" s="5">
        <f t="shared" si="6850"/>
        <v>760</v>
      </c>
      <c r="AJ3592" s="5">
        <f t="shared" ref="AJ3592" si="6998">AJ3593+AJ3595</f>
        <v>0</v>
      </c>
      <c r="AK3592" s="17"/>
      <c r="AL3592" s="27"/>
    </row>
    <row r="3593" spans="1:38" ht="78" x14ac:dyDescent="0.3">
      <c r="A3593" s="4" t="s">
        <v>359</v>
      </c>
      <c r="B3593" s="4" t="s">
        <v>34</v>
      </c>
      <c r="C3593" s="4" t="s">
        <v>55</v>
      </c>
      <c r="D3593" s="4" t="s">
        <v>364</v>
      </c>
      <c r="E3593" s="4" t="s">
        <v>22</v>
      </c>
      <c r="F3593" s="14" t="s">
        <v>556</v>
      </c>
      <c r="G3593" s="5">
        <f t="shared" ref="G3593:L3593" si="6999">G3594</f>
        <v>87.3</v>
      </c>
      <c r="H3593" s="5">
        <f t="shared" si="6999"/>
        <v>87.3</v>
      </c>
      <c r="I3593" s="5">
        <f t="shared" si="6999"/>
        <v>87.3</v>
      </c>
      <c r="J3593" s="5">
        <f t="shared" si="6999"/>
        <v>0</v>
      </c>
      <c r="K3593" s="5">
        <f t="shared" si="6999"/>
        <v>0</v>
      </c>
      <c r="L3593" s="5">
        <f t="shared" si="6999"/>
        <v>0</v>
      </c>
      <c r="M3593" s="5">
        <f t="shared" si="6960"/>
        <v>87.3</v>
      </c>
      <c r="N3593" s="5">
        <f t="shared" si="6961"/>
        <v>87.3</v>
      </c>
      <c r="O3593" s="5">
        <f t="shared" si="6962"/>
        <v>87.3</v>
      </c>
      <c r="P3593" s="5">
        <f t="shared" ref="P3593:V3593" si="7000">P3594</f>
        <v>0</v>
      </c>
      <c r="Q3593" s="5">
        <f t="shared" si="7000"/>
        <v>0</v>
      </c>
      <c r="R3593" s="5">
        <f t="shared" si="7000"/>
        <v>0</v>
      </c>
      <c r="S3593" s="5">
        <f t="shared" si="7000"/>
        <v>0</v>
      </c>
      <c r="T3593" s="5">
        <f t="shared" si="7000"/>
        <v>0</v>
      </c>
      <c r="U3593" s="5">
        <f t="shared" si="7000"/>
        <v>0</v>
      </c>
      <c r="V3593" s="5">
        <f t="shared" si="7000"/>
        <v>0</v>
      </c>
      <c r="W3593" s="5">
        <f t="shared" ref="W3593:AF3593" si="7001">W3594</f>
        <v>0</v>
      </c>
      <c r="X3593" s="5">
        <f t="shared" si="7001"/>
        <v>0</v>
      </c>
      <c r="Y3593" s="5">
        <f t="shared" si="7001"/>
        <v>0</v>
      </c>
      <c r="Z3593" s="5">
        <f t="shared" si="7001"/>
        <v>0</v>
      </c>
      <c r="AA3593" s="5">
        <f t="shared" si="7001"/>
        <v>0</v>
      </c>
      <c r="AB3593" s="5">
        <f t="shared" si="7001"/>
        <v>0</v>
      </c>
      <c r="AC3593" s="5">
        <f t="shared" si="7001"/>
        <v>0</v>
      </c>
      <c r="AD3593" s="5">
        <f t="shared" si="7001"/>
        <v>0</v>
      </c>
      <c r="AE3593" s="5">
        <f t="shared" si="7001"/>
        <v>0</v>
      </c>
      <c r="AF3593" s="5">
        <f t="shared" si="7001"/>
        <v>0</v>
      </c>
      <c r="AG3593" s="5">
        <f t="shared" si="6858"/>
        <v>87.3</v>
      </c>
      <c r="AH3593" s="5">
        <f t="shared" si="6849"/>
        <v>87.3</v>
      </c>
      <c r="AI3593" s="5">
        <f t="shared" si="6850"/>
        <v>87.3</v>
      </c>
      <c r="AJ3593" s="5">
        <f t="shared" ref="AJ3593" si="7002">AJ3594</f>
        <v>0</v>
      </c>
      <c r="AK3593" s="17"/>
      <c r="AL3593" s="27"/>
    </row>
    <row r="3594" spans="1:38" ht="31.2" x14ac:dyDescent="0.3">
      <c r="A3594" s="4" t="s">
        <v>359</v>
      </c>
      <c r="B3594" s="4" t="s">
        <v>34</v>
      </c>
      <c r="C3594" s="4" t="s">
        <v>55</v>
      </c>
      <c r="D3594" s="4" t="s">
        <v>364</v>
      </c>
      <c r="E3594" s="4" t="s">
        <v>32</v>
      </c>
      <c r="F3594" s="14" t="s">
        <v>558</v>
      </c>
      <c r="G3594" s="5">
        <v>87.3</v>
      </c>
      <c r="H3594" s="5">
        <v>87.3</v>
      </c>
      <c r="I3594" s="5">
        <v>87.3</v>
      </c>
      <c r="J3594" s="5"/>
      <c r="K3594" s="5"/>
      <c r="L3594" s="5"/>
      <c r="M3594" s="5">
        <f t="shared" si="6960"/>
        <v>87.3</v>
      </c>
      <c r="N3594" s="5">
        <f t="shared" si="6961"/>
        <v>87.3</v>
      </c>
      <c r="O3594" s="5">
        <f t="shared" si="6962"/>
        <v>87.3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>
        <f t="shared" si="6858"/>
        <v>87.3</v>
      </c>
      <c r="AH3594" s="5">
        <f t="shared" si="6849"/>
        <v>87.3</v>
      </c>
      <c r="AI3594" s="5">
        <f t="shared" si="6850"/>
        <v>87.3</v>
      </c>
      <c r="AJ3594" s="5"/>
      <c r="AK3594" s="17"/>
      <c r="AL3594" s="27"/>
    </row>
    <row r="3595" spans="1:38" ht="31.2" x14ac:dyDescent="0.3">
      <c r="A3595" s="4" t="s">
        <v>359</v>
      </c>
      <c r="B3595" s="4" t="s">
        <v>34</v>
      </c>
      <c r="C3595" s="4" t="s">
        <v>55</v>
      </c>
      <c r="D3595" s="4" t="s">
        <v>364</v>
      </c>
      <c r="E3595" s="4" t="s">
        <v>15</v>
      </c>
      <c r="F3595" s="14" t="s">
        <v>559</v>
      </c>
      <c r="G3595" s="5">
        <f t="shared" ref="G3595:L3595" si="7003">G3596</f>
        <v>672.7</v>
      </c>
      <c r="H3595" s="5">
        <f t="shared" si="7003"/>
        <v>672.7</v>
      </c>
      <c r="I3595" s="5">
        <f t="shared" si="7003"/>
        <v>672.7</v>
      </c>
      <c r="J3595" s="5">
        <f t="shared" si="7003"/>
        <v>0</v>
      </c>
      <c r="K3595" s="5">
        <f t="shared" si="7003"/>
        <v>0</v>
      </c>
      <c r="L3595" s="5">
        <f t="shared" si="7003"/>
        <v>0</v>
      </c>
      <c r="M3595" s="5">
        <f t="shared" si="6960"/>
        <v>672.7</v>
      </c>
      <c r="N3595" s="5">
        <f t="shared" si="6961"/>
        <v>672.7</v>
      </c>
      <c r="O3595" s="5">
        <f t="shared" si="6962"/>
        <v>672.7</v>
      </c>
      <c r="P3595" s="5">
        <f t="shared" ref="P3595:V3595" si="7004">P3596</f>
        <v>0</v>
      </c>
      <c r="Q3595" s="5">
        <f t="shared" si="7004"/>
        <v>0</v>
      </c>
      <c r="R3595" s="5">
        <f t="shared" si="7004"/>
        <v>0</v>
      </c>
      <c r="S3595" s="5">
        <f t="shared" si="7004"/>
        <v>0</v>
      </c>
      <c r="T3595" s="5">
        <f t="shared" si="7004"/>
        <v>0</v>
      </c>
      <c r="U3595" s="5">
        <f t="shared" si="7004"/>
        <v>0</v>
      </c>
      <c r="V3595" s="5">
        <f t="shared" si="7004"/>
        <v>0</v>
      </c>
      <c r="W3595" s="5">
        <f t="shared" ref="W3595:AF3595" si="7005">W3596</f>
        <v>0</v>
      </c>
      <c r="X3595" s="5">
        <f t="shared" si="7005"/>
        <v>0</v>
      </c>
      <c r="Y3595" s="5">
        <f t="shared" si="7005"/>
        <v>0</v>
      </c>
      <c r="Z3595" s="5">
        <f t="shared" si="7005"/>
        <v>0</v>
      </c>
      <c r="AA3595" s="5">
        <f t="shared" si="7005"/>
        <v>0</v>
      </c>
      <c r="AB3595" s="5">
        <f t="shared" si="7005"/>
        <v>0</v>
      </c>
      <c r="AC3595" s="5">
        <f t="shared" si="7005"/>
        <v>0</v>
      </c>
      <c r="AD3595" s="5">
        <f t="shared" si="7005"/>
        <v>0</v>
      </c>
      <c r="AE3595" s="5">
        <f t="shared" si="7005"/>
        <v>0</v>
      </c>
      <c r="AF3595" s="5">
        <f t="shared" si="7005"/>
        <v>0</v>
      </c>
      <c r="AG3595" s="5">
        <f t="shared" si="6858"/>
        <v>672.7</v>
      </c>
      <c r="AH3595" s="5">
        <f t="shared" si="6849"/>
        <v>672.7</v>
      </c>
      <c r="AI3595" s="5">
        <f t="shared" si="6850"/>
        <v>672.7</v>
      </c>
      <c r="AJ3595" s="5">
        <f t="shared" ref="AJ3595" si="7006">AJ3596</f>
        <v>0</v>
      </c>
      <c r="AK3595" s="17"/>
      <c r="AL3595" s="27"/>
    </row>
    <row r="3596" spans="1:38" ht="31.2" x14ac:dyDescent="0.3">
      <c r="A3596" s="4" t="s">
        <v>359</v>
      </c>
      <c r="B3596" s="4" t="s">
        <v>34</v>
      </c>
      <c r="C3596" s="4" t="s">
        <v>55</v>
      </c>
      <c r="D3596" s="4" t="s">
        <v>364</v>
      </c>
      <c r="E3596" s="4" t="s">
        <v>16</v>
      </c>
      <c r="F3596" s="14" t="s">
        <v>560</v>
      </c>
      <c r="G3596" s="5">
        <v>672.7</v>
      </c>
      <c r="H3596" s="5">
        <v>672.7</v>
      </c>
      <c r="I3596" s="5">
        <v>672.7</v>
      </c>
      <c r="J3596" s="5"/>
      <c r="K3596" s="5"/>
      <c r="L3596" s="5"/>
      <c r="M3596" s="5">
        <f t="shared" si="6960"/>
        <v>672.7</v>
      </c>
      <c r="N3596" s="5">
        <f t="shared" si="6961"/>
        <v>672.7</v>
      </c>
      <c r="O3596" s="5">
        <f t="shared" si="6962"/>
        <v>672.7</v>
      </c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>
        <f t="shared" si="6858"/>
        <v>672.7</v>
      </c>
      <c r="AH3596" s="5">
        <f t="shared" si="6849"/>
        <v>672.7</v>
      </c>
      <c r="AI3596" s="5">
        <f t="shared" si="6850"/>
        <v>672.7</v>
      </c>
      <c r="AJ3596" s="5"/>
      <c r="AK3596" s="17"/>
      <c r="AL3596" s="27"/>
    </row>
    <row r="3597" spans="1:38" ht="31.2" x14ac:dyDescent="0.3">
      <c r="A3597" s="4" t="s">
        <v>359</v>
      </c>
      <c r="B3597" s="4" t="s">
        <v>34</v>
      </c>
      <c r="C3597" s="4" t="s">
        <v>55</v>
      </c>
      <c r="D3597" s="4" t="s">
        <v>372</v>
      </c>
      <c r="E3597" s="4"/>
      <c r="F3597" s="14" t="s">
        <v>1250</v>
      </c>
      <c r="G3597" s="5">
        <f>G3598+G3611</f>
        <v>56829.5</v>
      </c>
      <c r="H3597" s="5">
        <f t="shared" ref="H3597:AJ3597" si="7007">H3598+H3611</f>
        <v>56357</v>
      </c>
      <c r="I3597" s="5">
        <f t="shared" si="7007"/>
        <v>6357</v>
      </c>
      <c r="J3597" s="5">
        <f t="shared" ref="J3597:L3597" si="7008">J3598+J3611</f>
        <v>0</v>
      </c>
      <c r="K3597" s="5">
        <f t="shared" si="7008"/>
        <v>0</v>
      </c>
      <c r="L3597" s="5">
        <f t="shared" si="7008"/>
        <v>0</v>
      </c>
      <c r="M3597" s="5">
        <f t="shared" si="6960"/>
        <v>56829.5</v>
      </c>
      <c r="N3597" s="5">
        <f t="shared" si="6961"/>
        <v>56357</v>
      </c>
      <c r="O3597" s="5">
        <f t="shared" si="6962"/>
        <v>6357</v>
      </c>
      <c r="P3597" s="5">
        <f t="shared" ref="P3597:V3597" si="7009">P3598+P3611</f>
        <v>0</v>
      </c>
      <c r="Q3597" s="5">
        <f t="shared" ref="Q3597:R3597" si="7010">Q3598+Q3611</f>
        <v>0</v>
      </c>
      <c r="R3597" s="5">
        <f t="shared" si="7010"/>
        <v>0</v>
      </c>
      <c r="S3597" s="5">
        <f t="shared" ref="S3597" si="7011">S3598+S3611</f>
        <v>0</v>
      </c>
      <c r="T3597" s="5">
        <f t="shared" si="7009"/>
        <v>0</v>
      </c>
      <c r="U3597" s="5">
        <f t="shared" si="7009"/>
        <v>0</v>
      </c>
      <c r="V3597" s="5">
        <f t="shared" si="7009"/>
        <v>0</v>
      </c>
      <c r="W3597" s="5">
        <f t="shared" ref="W3597:AF3597" si="7012">W3598+W3611</f>
        <v>0</v>
      </c>
      <c r="X3597" s="5">
        <f t="shared" si="7012"/>
        <v>0</v>
      </c>
      <c r="Y3597" s="5">
        <f t="shared" si="7012"/>
        <v>0</v>
      </c>
      <c r="Z3597" s="5">
        <f t="shared" si="7012"/>
        <v>0</v>
      </c>
      <c r="AA3597" s="5">
        <f t="shared" si="7012"/>
        <v>0</v>
      </c>
      <c r="AB3597" s="5">
        <f t="shared" si="7012"/>
        <v>0</v>
      </c>
      <c r="AC3597" s="5">
        <f t="shared" si="7012"/>
        <v>0</v>
      </c>
      <c r="AD3597" s="5">
        <f t="shared" ref="AD3597" si="7013">AD3598+AD3611</f>
        <v>0</v>
      </c>
      <c r="AE3597" s="5">
        <f t="shared" ref="AE3597" si="7014">AE3598+AE3611</f>
        <v>0</v>
      </c>
      <c r="AF3597" s="5">
        <f t="shared" si="7012"/>
        <v>0</v>
      </c>
      <c r="AG3597" s="5">
        <f t="shared" si="6858"/>
        <v>56829.5</v>
      </c>
      <c r="AH3597" s="5">
        <f t="shared" si="6849"/>
        <v>56357</v>
      </c>
      <c r="AI3597" s="5">
        <f t="shared" si="6850"/>
        <v>6357</v>
      </c>
      <c r="AJ3597" s="5">
        <f t="shared" si="7007"/>
        <v>0</v>
      </c>
      <c r="AK3597" s="17"/>
      <c r="AL3597" s="27"/>
    </row>
    <row r="3598" spans="1:38" ht="46.8" x14ac:dyDescent="0.3">
      <c r="A3598" s="4" t="s">
        <v>359</v>
      </c>
      <c r="B3598" s="4" t="s">
        <v>34</v>
      </c>
      <c r="C3598" s="4" t="s">
        <v>55</v>
      </c>
      <c r="D3598" s="4" t="s">
        <v>373</v>
      </c>
      <c r="E3598" s="4"/>
      <c r="F3598" s="14" t="s">
        <v>1251</v>
      </c>
      <c r="G3598" s="5">
        <f t="shared" ref="G3598:L3598" si="7015">G3599+G3606</f>
        <v>6829.4999999999991</v>
      </c>
      <c r="H3598" s="5">
        <f t="shared" si="7015"/>
        <v>6357</v>
      </c>
      <c r="I3598" s="5">
        <f t="shared" si="7015"/>
        <v>6357</v>
      </c>
      <c r="J3598" s="5">
        <f t="shared" si="7015"/>
        <v>0</v>
      </c>
      <c r="K3598" s="5">
        <f t="shared" si="7015"/>
        <v>0</v>
      </c>
      <c r="L3598" s="5">
        <f t="shared" si="7015"/>
        <v>0</v>
      </c>
      <c r="M3598" s="5">
        <f t="shared" si="6960"/>
        <v>6829.4999999999991</v>
      </c>
      <c r="N3598" s="5">
        <f t="shared" si="6961"/>
        <v>6357</v>
      </c>
      <c r="O3598" s="5">
        <f t="shared" si="6962"/>
        <v>6357</v>
      </c>
      <c r="P3598" s="5">
        <f t="shared" ref="P3598:V3598" si="7016">P3599+P3606</f>
        <v>0</v>
      </c>
      <c r="Q3598" s="5">
        <f t="shared" ref="Q3598:R3598" si="7017">Q3599+Q3606</f>
        <v>0</v>
      </c>
      <c r="R3598" s="5">
        <f t="shared" si="7017"/>
        <v>0</v>
      </c>
      <c r="S3598" s="5">
        <f t="shared" ref="S3598" si="7018">S3599+S3606</f>
        <v>0</v>
      </c>
      <c r="T3598" s="5">
        <f t="shared" si="7016"/>
        <v>0</v>
      </c>
      <c r="U3598" s="5">
        <f t="shared" si="7016"/>
        <v>0</v>
      </c>
      <c r="V3598" s="5">
        <f t="shared" si="7016"/>
        <v>0</v>
      </c>
      <c r="W3598" s="5">
        <f t="shared" ref="W3598:AF3598" si="7019">W3599+W3606</f>
        <v>0</v>
      </c>
      <c r="X3598" s="5">
        <f t="shared" si="7019"/>
        <v>0</v>
      </c>
      <c r="Y3598" s="5">
        <f t="shared" si="7019"/>
        <v>0</v>
      </c>
      <c r="Z3598" s="5">
        <f t="shared" si="7019"/>
        <v>0</v>
      </c>
      <c r="AA3598" s="5">
        <f t="shared" si="7019"/>
        <v>0</v>
      </c>
      <c r="AB3598" s="5">
        <f t="shared" si="7019"/>
        <v>0</v>
      </c>
      <c r="AC3598" s="5">
        <f t="shared" si="7019"/>
        <v>0</v>
      </c>
      <c r="AD3598" s="5">
        <f t="shared" ref="AD3598" si="7020">AD3599+AD3606</f>
        <v>0</v>
      </c>
      <c r="AE3598" s="5">
        <f t="shared" ref="AE3598" si="7021">AE3599+AE3606</f>
        <v>0</v>
      </c>
      <c r="AF3598" s="5">
        <f t="shared" si="7019"/>
        <v>0</v>
      </c>
      <c r="AG3598" s="5">
        <f t="shared" si="6858"/>
        <v>6829.4999999999991</v>
      </c>
      <c r="AH3598" s="5">
        <f t="shared" si="6849"/>
        <v>6357</v>
      </c>
      <c r="AI3598" s="5">
        <f t="shared" si="6850"/>
        <v>6357</v>
      </c>
      <c r="AJ3598" s="5">
        <f t="shared" ref="AJ3598" si="7022">AJ3599+AJ3606</f>
        <v>0</v>
      </c>
      <c r="AK3598" s="17"/>
      <c r="AL3598" s="27"/>
    </row>
    <row r="3599" spans="1:38" ht="31.2" x14ac:dyDescent="0.3">
      <c r="A3599" s="4" t="s">
        <v>359</v>
      </c>
      <c r="B3599" s="4" t="s">
        <v>34</v>
      </c>
      <c r="C3599" s="4" t="s">
        <v>55</v>
      </c>
      <c r="D3599" s="4" t="s">
        <v>365</v>
      </c>
      <c r="E3599" s="4"/>
      <c r="F3599" s="14" t="s">
        <v>593</v>
      </c>
      <c r="G3599" s="5">
        <f t="shared" ref="G3599:L3599" si="7023">G3600+G3602+G3604</f>
        <v>4956.7999999999993</v>
      </c>
      <c r="H3599" s="5">
        <f t="shared" si="7023"/>
        <v>4484.3</v>
      </c>
      <c r="I3599" s="5">
        <f t="shared" si="7023"/>
        <v>4484.3</v>
      </c>
      <c r="J3599" s="5">
        <f t="shared" si="7023"/>
        <v>0</v>
      </c>
      <c r="K3599" s="5">
        <f t="shared" si="7023"/>
        <v>0</v>
      </c>
      <c r="L3599" s="5">
        <f t="shared" si="7023"/>
        <v>0</v>
      </c>
      <c r="M3599" s="5">
        <f t="shared" si="6960"/>
        <v>4956.7999999999993</v>
      </c>
      <c r="N3599" s="5">
        <f t="shared" si="6961"/>
        <v>4484.3</v>
      </c>
      <c r="O3599" s="5">
        <f t="shared" si="6962"/>
        <v>4484.3</v>
      </c>
      <c r="P3599" s="5">
        <f t="shared" ref="P3599:V3599" si="7024">P3600+P3602+P3604</f>
        <v>0</v>
      </c>
      <c r="Q3599" s="5">
        <f t="shared" ref="Q3599:R3599" si="7025">Q3600+Q3602+Q3604</f>
        <v>0</v>
      </c>
      <c r="R3599" s="5">
        <f t="shared" si="7025"/>
        <v>0</v>
      </c>
      <c r="S3599" s="5">
        <f t="shared" ref="S3599" si="7026">S3600+S3602+S3604</f>
        <v>0</v>
      </c>
      <c r="T3599" s="5">
        <f t="shared" si="7024"/>
        <v>0</v>
      </c>
      <c r="U3599" s="5">
        <f t="shared" si="7024"/>
        <v>0</v>
      </c>
      <c r="V3599" s="5">
        <f t="shared" si="7024"/>
        <v>0</v>
      </c>
      <c r="W3599" s="5">
        <f t="shared" ref="W3599:AF3599" si="7027">W3600+W3602+W3604</f>
        <v>0</v>
      </c>
      <c r="X3599" s="5">
        <f t="shared" si="7027"/>
        <v>0</v>
      </c>
      <c r="Y3599" s="5">
        <f t="shared" si="7027"/>
        <v>0</v>
      </c>
      <c r="Z3599" s="5">
        <f t="shared" si="7027"/>
        <v>0</v>
      </c>
      <c r="AA3599" s="5">
        <f t="shared" si="7027"/>
        <v>0</v>
      </c>
      <c r="AB3599" s="5">
        <f t="shared" si="7027"/>
        <v>0</v>
      </c>
      <c r="AC3599" s="5">
        <f t="shared" si="7027"/>
        <v>0</v>
      </c>
      <c r="AD3599" s="5">
        <f t="shared" ref="AD3599" si="7028">AD3600+AD3602+AD3604</f>
        <v>0</v>
      </c>
      <c r="AE3599" s="5">
        <f t="shared" ref="AE3599" si="7029">AE3600+AE3602+AE3604</f>
        <v>0</v>
      </c>
      <c r="AF3599" s="5">
        <f t="shared" si="7027"/>
        <v>0</v>
      </c>
      <c r="AG3599" s="5">
        <f t="shared" si="6858"/>
        <v>4956.7999999999993</v>
      </c>
      <c r="AH3599" s="5">
        <f t="shared" si="6849"/>
        <v>4484.3</v>
      </c>
      <c r="AI3599" s="5">
        <f t="shared" si="6850"/>
        <v>4484.3</v>
      </c>
      <c r="AJ3599" s="5">
        <f t="shared" ref="AJ3599" si="7030">AJ3600+AJ3602+AJ3604</f>
        <v>0</v>
      </c>
      <c r="AK3599" s="17"/>
      <c r="AL3599" s="27"/>
    </row>
    <row r="3600" spans="1:38" ht="78" x14ac:dyDescent="0.3">
      <c r="A3600" s="4" t="s">
        <v>359</v>
      </c>
      <c r="B3600" s="4" t="s">
        <v>34</v>
      </c>
      <c r="C3600" s="4" t="s">
        <v>55</v>
      </c>
      <c r="D3600" s="4" t="s">
        <v>365</v>
      </c>
      <c r="E3600" s="4" t="s">
        <v>22</v>
      </c>
      <c r="F3600" s="14" t="s">
        <v>556</v>
      </c>
      <c r="G3600" s="5">
        <f t="shared" ref="G3600:L3600" si="7031">G3601</f>
        <v>3501.2999999999997</v>
      </c>
      <c r="H3600" s="5">
        <f t="shared" si="7031"/>
        <v>3028.8</v>
      </c>
      <c r="I3600" s="5">
        <f t="shared" si="7031"/>
        <v>3028.8</v>
      </c>
      <c r="J3600" s="5">
        <f t="shared" si="7031"/>
        <v>0</v>
      </c>
      <c r="K3600" s="5">
        <f t="shared" si="7031"/>
        <v>0</v>
      </c>
      <c r="L3600" s="5">
        <f t="shared" si="7031"/>
        <v>0</v>
      </c>
      <c r="M3600" s="5">
        <f t="shared" si="6960"/>
        <v>3501.2999999999997</v>
      </c>
      <c r="N3600" s="5">
        <f t="shared" si="6961"/>
        <v>3028.8</v>
      </c>
      <c r="O3600" s="5">
        <f t="shared" si="6962"/>
        <v>3028.8</v>
      </c>
      <c r="P3600" s="5">
        <f t="shared" ref="P3600:V3600" si="7032">P3601</f>
        <v>0</v>
      </c>
      <c r="Q3600" s="5">
        <f t="shared" si="7032"/>
        <v>0</v>
      </c>
      <c r="R3600" s="5">
        <f t="shared" si="7032"/>
        <v>0</v>
      </c>
      <c r="S3600" s="5">
        <f t="shared" si="7032"/>
        <v>0</v>
      </c>
      <c r="T3600" s="5">
        <f t="shared" si="7032"/>
        <v>0</v>
      </c>
      <c r="U3600" s="5">
        <f t="shared" si="7032"/>
        <v>0</v>
      </c>
      <c r="V3600" s="5">
        <f t="shared" si="7032"/>
        <v>0</v>
      </c>
      <c r="W3600" s="5">
        <f t="shared" ref="W3600:AF3600" si="7033">W3601</f>
        <v>0</v>
      </c>
      <c r="X3600" s="5">
        <f t="shared" si="7033"/>
        <v>0</v>
      </c>
      <c r="Y3600" s="5">
        <f t="shared" si="7033"/>
        <v>0</v>
      </c>
      <c r="Z3600" s="5">
        <f t="shared" si="7033"/>
        <v>0</v>
      </c>
      <c r="AA3600" s="5">
        <f t="shared" si="7033"/>
        <v>0</v>
      </c>
      <c r="AB3600" s="5">
        <f t="shared" si="7033"/>
        <v>0</v>
      </c>
      <c r="AC3600" s="5">
        <f t="shared" si="7033"/>
        <v>0</v>
      </c>
      <c r="AD3600" s="5">
        <f t="shared" si="7033"/>
        <v>0</v>
      </c>
      <c r="AE3600" s="5">
        <f t="shared" si="7033"/>
        <v>0</v>
      </c>
      <c r="AF3600" s="5">
        <f t="shared" si="7033"/>
        <v>0</v>
      </c>
      <c r="AG3600" s="5">
        <f t="shared" si="6858"/>
        <v>3501.2999999999997</v>
      </c>
      <c r="AH3600" s="5">
        <f t="shared" ref="AH3600:AH3663" si="7034">N3600+X3600+Y3600+Z3600+AA3600+AB3600</f>
        <v>3028.8</v>
      </c>
      <c r="AI3600" s="5">
        <f t="shared" ref="AI3600:AI3663" si="7035">O3600+AC3600+AD3600+AE3600+AF3600</f>
        <v>3028.8</v>
      </c>
      <c r="AJ3600" s="5">
        <f t="shared" ref="AJ3600" si="7036">AJ3601</f>
        <v>0</v>
      </c>
      <c r="AK3600" s="17"/>
      <c r="AL3600" s="27"/>
    </row>
    <row r="3601" spans="1:38" x14ac:dyDescent="0.3">
      <c r="A3601" s="4" t="s">
        <v>359</v>
      </c>
      <c r="B3601" s="4" t="s">
        <v>34</v>
      </c>
      <c r="C3601" s="4" t="s">
        <v>55</v>
      </c>
      <c r="D3601" s="4" t="s">
        <v>365</v>
      </c>
      <c r="E3601" s="4" t="s">
        <v>23</v>
      </c>
      <c r="F3601" s="14" t="s">
        <v>557</v>
      </c>
      <c r="G3601" s="5">
        <v>3501.2999999999997</v>
      </c>
      <c r="H3601" s="5">
        <v>3028.8</v>
      </c>
      <c r="I3601" s="5">
        <v>3028.8</v>
      </c>
      <c r="J3601" s="5"/>
      <c r="K3601" s="5"/>
      <c r="L3601" s="5"/>
      <c r="M3601" s="5">
        <f t="shared" si="6960"/>
        <v>3501.2999999999997</v>
      </c>
      <c r="N3601" s="5">
        <f t="shared" si="6961"/>
        <v>3028.8</v>
      </c>
      <c r="O3601" s="5">
        <f t="shared" si="6962"/>
        <v>3028.8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>
        <f t="shared" ref="AG3601:AG3664" si="7037">M3601+P3601+Q3601+R3601+S3601+T3601+U3601+V3601+W3601</f>
        <v>3501.2999999999997</v>
      </c>
      <c r="AH3601" s="5">
        <f t="shared" si="7034"/>
        <v>3028.8</v>
      </c>
      <c r="AI3601" s="5">
        <f t="shared" si="7035"/>
        <v>3028.8</v>
      </c>
      <c r="AJ3601" s="5"/>
      <c r="AK3601" s="17"/>
      <c r="AL3601" s="27"/>
    </row>
    <row r="3602" spans="1:38" ht="31.2" x14ac:dyDescent="0.3">
      <c r="A3602" s="4" t="s">
        <v>359</v>
      </c>
      <c r="B3602" s="4" t="s">
        <v>34</v>
      </c>
      <c r="C3602" s="4" t="s">
        <v>55</v>
      </c>
      <c r="D3602" s="4" t="s">
        <v>365</v>
      </c>
      <c r="E3602" s="4" t="s">
        <v>15</v>
      </c>
      <c r="F3602" s="14" t="s">
        <v>559</v>
      </c>
      <c r="G3602" s="5">
        <f t="shared" ref="G3602:L3602" si="7038">G3603</f>
        <v>1446.3</v>
      </c>
      <c r="H3602" s="5">
        <f t="shared" si="7038"/>
        <v>1446.3</v>
      </c>
      <c r="I3602" s="5">
        <f t="shared" si="7038"/>
        <v>1446.3</v>
      </c>
      <c r="J3602" s="5">
        <f t="shared" si="7038"/>
        <v>0</v>
      </c>
      <c r="K3602" s="5">
        <f t="shared" si="7038"/>
        <v>0</v>
      </c>
      <c r="L3602" s="5">
        <f t="shared" si="7038"/>
        <v>0</v>
      </c>
      <c r="M3602" s="5">
        <f t="shared" si="6960"/>
        <v>1446.3</v>
      </c>
      <c r="N3602" s="5">
        <f t="shared" si="6961"/>
        <v>1446.3</v>
      </c>
      <c r="O3602" s="5">
        <f t="shared" si="6962"/>
        <v>1446.3</v>
      </c>
      <c r="P3602" s="5">
        <f t="shared" ref="P3602:V3602" si="7039">P3603</f>
        <v>0</v>
      </c>
      <c r="Q3602" s="5">
        <f t="shared" si="7039"/>
        <v>0</v>
      </c>
      <c r="R3602" s="5">
        <f t="shared" si="7039"/>
        <v>0</v>
      </c>
      <c r="S3602" s="5">
        <f t="shared" si="7039"/>
        <v>0</v>
      </c>
      <c r="T3602" s="5">
        <f t="shared" si="7039"/>
        <v>0</v>
      </c>
      <c r="U3602" s="5">
        <f t="shared" si="7039"/>
        <v>0</v>
      </c>
      <c r="V3602" s="5">
        <f t="shared" si="7039"/>
        <v>0</v>
      </c>
      <c r="W3602" s="5">
        <f t="shared" ref="W3602:AF3602" si="7040">W3603</f>
        <v>0</v>
      </c>
      <c r="X3602" s="5">
        <f t="shared" si="7040"/>
        <v>0</v>
      </c>
      <c r="Y3602" s="5">
        <f t="shared" si="7040"/>
        <v>0</v>
      </c>
      <c r="Z3602" s="5">
        <f t="shared" si="7040"/>
        <v>0</v>
      </c>
      <c r="AA3602" s="5">
        <f t="shared" si="7040"/>
        <v>0</v>
      </c>
      <c r="AB3602" s="5">
        <f t="shared" si="7040"/>
        <v>0</v>
      </c>
      <c r="AC3602" s="5">
        <f t="shared" si="7040"/>
        <v>0</v>
      </c>
      <c r="AD3602" s="5">
        <f t="shared" si="7040"/>
        <v>0</v>
      </c>
      <c r="AE3602" s="5">
        <f t="shared" si="7040"/>
        <v>0</v>
      </c>
      <c r="AF3602" s="5">
        <f t="shared" si="7040"/>
        <v>0</v>
      </c>
      <c r="AG3602" s="5">
        <f t="shared" si="7037"/>
        <v>1446.3</v>
      </c>
      <c r="AH3602" s="5">
        <f t="shared" si="7034"/>
        <v>1446.3</v>
      </c>
      <c r="AI3602" s="5">
        <f t="shared" si="7035"/>
        <v>1446.3</v>
      </c>
      <c r="AJ3602" s="5">
        <f t="shared" ref="AJ3602" si="7041">AJ3603</f>
        <v>0</v>
      </c>
      <c r="AK3602" s="17"/>
      <c r="AL3602" s="27"/>
    </row>
    <row r="3603" spans="1:38" ht="31.2" x14ac:dyDescent="0.3">
      <c r="A3603" s="4" t="s">
        <v>359</v>
      </c>
      <c r="B3603" s="4" t="s">
        <v>34</v>
      </c>
      <c r="C3603" s="4" t="s">
        <v>55</v>
      </c>
      <c r="D3603" s="4" t="s">
        <v>365</v>
      </c>
      <c r="E3603" s="4" t="s">
        <v>16</v>
      </c>
      <c r="F3603" s="14" t="s">
        <v>560</v>
      </c>
      <c r="G3603" s="5">
        <v>1446.3</v>
      </c>
      <c r="H3603" s="5">
        <v>1446.3</v>
      </c>
      <c r="I3603" s="5">
        <v>1446.3</v>
      </c>
      <c r="J3603" s="5"/>
      <c r="K3603" s="5"/>
      <c r="L3603" s="5"/>
      <c r="M3603" s="5">
        <f t="shared" si="6960"/>
        <v>1446.3</v>
      </c>
      <c r="N3603" s="5">
        <f t="shared" si="6961"/>
        <v>1446.3</v>
      </c>
      <c r="O3603" s="5">
        <f t="shared" si="6962"/>
        <v>1446.3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>
        <f t="shared" si="7037"/>
        <v>1446.3</v>
      </c>
      <c r="AH3603" s="5">
        <f t="shared" si="7034"/>
        <v>1446.3</v>
      </c>
      <c r="AI3603" s="5">
        <f t="shared" si="7035"/>
        <v>1446.3</v>
      </c>
      <c r="AJ3603" s="5"/>
      <c r="AK3603" s="17"/>
      <c r="AL3603" s="27"/>
    </row>
    <row r="3604" spans="1:38" x14ac:dyDescent="0.3">
      <c r="A3604" s="4" t="s">
        <v>359</v>
      </c>
      <c r="B3604" s="4" t="s">
        <v>34</v>
      </c>
      <c r="C3604" s="4" t="s">
        <v>55</v>
      </c>
      <c r="D3604" s="4" t="s">
        <v>365</v>
      </c>
      <c r="E3604" s="4" t="s">
        <v>17</v>
      </c>
      <c r="F3604" s="14" t="s">
        <v>575</v>
      </c>
      <c r="G3604" s="5">
        <f t="shared" ref="G3604:L3604" si="7042">G3605</f>
        <v>9.1999999999999993</v>
      </c>
      <c r="H3604" s="5">
        <f t="shared" si="7042"/>
        <v>9.1999999999999993</v>
      </c>
      <c r="I3604" s="5">
        <f t="shared" si="7042"/>
        <v>9.1999999999999993</v>
      </c>
      <c r="J3604" s="5">
        <f t="shared" si="7042"/>
        <v>0</v>
      </c>
      <c r="K3604" s="5">
        <f t="shared" si="7042"/>
        <v>0</v>
      </c>
      <c r="L3604" s="5">
        <f t="shared" si="7042"/>
        <v>0</v>
      </c>
      <c r="M3604" s="5">
        <f t="shared" si="6960"/>
        <v>9.1999999999999993</v>
      </c>
      <c r="N3604" s="5">
        <f t="shared" si="6961"/>
        <v>9.1999999999999993</v>
      </c>
      <c r="O3604" s="5">
        <f t="shared" si="6962"/>
        <v>9.1999999999999993</v>
      </c>
      <c r="P3604" s="5">
        <f t="shared" ref="P3604:V3604" si="7043">P3605</f>
        <v>0</v>
      </c>
      <c r="Q3604" s="5">
        <f t="shared" si="7043"/>
        <v>0</v>
      </c>
      <c r="R3604" s="5">
        <f t="shared" si="7043"/>
        <v>0</v>
      </c>
      <c r="S3604" s="5">
        <f t="shared" si="7043"/>
        <v>0</v>
      </c>
      <c r="T3604" s="5">
        <f t="shared" si="7043"/>
        <v>0</v>
      </c>
      <c r="U3604" s="5">
        <f t="shared" si="7043"/>
        <v>0</v>
      </c>
      <c r="V3604" s="5">
        <f t="shared" si="7043"/>
        <v>0</v>
      </c>
      <c r="W3604" s="5">
        <f t="shared" ref="W3604:AF3604" si="7044">W3605</f>
        <v>0</v>
      </c>
      <c r="X3604" s="5">
        <f t="shared" si="7044"/>
        <v>0</v>
      </c>
      <c r="Y3604" s="5">
        <f t="shared" si="7044"/>
        <v>0</v>
      </c>
      <c r="Z3604" s="5">
        <f t="shared" si="7044"/>
        <v>0</v>
      </c>
      <c r="AA3604" s="5">
        <f t="shared" si="7044"/>
        <v>0</v>
      </c>
      <c r="AB3604" s="5">
        <f t="shared" si="7044"/>
        <v>0</v>
      </c>
      <c r="AC3604" s="5">
        <f t="shared" si="7044"/>
        <v>0</v>
      </c>
      <c r="AD3604" s="5">
        <f t="shared" si="7044"/>
        <v>0</v>
      </c>
      <c r="AE3604" s="5">
        <f t="shared" si="7044"/>
        <v>0</v>
      </c>
      <c r="AF3604" s="5">
        <f t="shared" si="7044"/>
        <v>0</v>
      </c>
      <c r="AG3604" s="5">
        <f t="shared" si="7037"/>
        <v>9.1999999999999993</v>
      </c>
      <c r="AH3604" s="5">
        <f t="shared" si="7034"/>
        <v>9.1999999999999993</v>
      </c>
      <c r="AI3604" s="5">
        <f t="shared" si="7035"/>
        <v>9.1999999999999993</v>
      </c>
      <c r="AJ3604" s="5">
        <f t="shared" ref="AJ3604" si="7045">AJ3605</f>
        <v>0</v>
      </c>
      <c r="AK3604" s="17"/>
      <c r="AL3604" s="27"/>
    </row>
    <row r="3605" spans="1:38" x14ac:dyDescent="0.3">
      <c r="A3605" s="4" t="s">
        <v>359</v>
      </c>
      <c r="B3605" s="4" t="s">
        <v>34</v>
      </c>
      <c r="C3605" s="4" t="s">
        <v>55</v>
      </c>
      <c r="D3605" s="4" t="s">
        <v>365</v>
      </c>
      <c r="E3605" s="4" t="s">
        <v>24</v>
      </c>
      <c r="F3605" s="14" t="s">
        <v>578</v>
      </c>
      <c r="G3605" s="5">
        <v>9.1999999999999993</v>
      </c>
      <c r="H3605" s="5">
        <v>9.1999999999999993</v>
      </c>
      <c r="I3605" s="5">
        <v>9.1999999999999993</v>
      </c>
      <c r="J3605" s="5"/>
      <c r="K3605" s="5"/>
      <c r="L3605" s="5"/>
      <c r="M3605" s="5">
        <f t="shared" si="6960"/>
        <v>9.1999999999999993</v>
      </c>
      <c r="N3605" s="5">
        <f t="shared" si="6961"/>
        <v>9.1999999999999993</v>
      </c>
      <c r="O3605" s="5">
        <f t="shared" si="6962"/>
        <v>9.1999999999999993</v>
      </c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>
        <f t="shared" si="7037"/>
        <v>9.1999999999999993</v>
      </c>
      <c r="AH3605" s="5">
        <f t="shared" si="7034"/>
        <v>9.1999999999999993</v>
      </c>
      <c r="AI3605" s="5">
        <f t="shared" si="7035"/>
        <v>9.1999999999999993</v>
      </c>
      <c r="AJ3605" s="5"/>
      <c r="AK3605" s="17"/>
      <c r="AL3605" s="27"/>
    </row>
    <row r="3606" spans="1:38" ht="31.2" x14ac:dyDescent="0.3">
      <c r="A3606" s="4" t="s">
        <v>359</v>
      </c>
      <c r="B3606" s="4" t="s">
        <v>34</v>
      </c>
      <c r="C3606" s="4" t="s">
        <v>55</v>
      </c>
      <c r="D3606" s="4" t="s">
        <v>366</v>
      </c>
      <c r="E3606" s="4"/>
      <c r="F3606" s="14" t="s">
        <v>633</v>
      </c>
      <c r="G3606" s="5">
        <f>G3609+G3607</f>
        <v>1872.7</v>
      </c>
      <c r="H3606" s="5">
        <f t="shared" ref="H3606:AJ3606" si="7046">H3609+H3607</f>
        <v>1872.7</v>
      </c>
      <c r="I3606" s="5">
        <f t="shared" si="7046"/>
        <v>1872.7</v>
      </c>
      <c r="J3606" s="5">
        <f t="shared" ref="J3606:L3606" si="7047">J3609+J3607</f>
        <v>0</v>
      </c>
      <c r="K3606" s="5">
        <f t="shared" si="7047"/>
        <v>0</v>
      </c>
      <c r="L3606" s="5">
        <f t="shared" si="7047"/>
        <v>0</v>
      </c>
      <c r="M3606" s="5">
        <f t="shared" si="6960"/>
        <v>1872.7</v>
      </c>
      <c r="N3606" s="5">
        <f t="shared" si="6961"/>
        <v>1872.7</v>
      </c>
      <c r="O3606" s="5">
        <f t="shared" si="6962"/>
        <v>1872.7</v>
      </c>
      <c r="P3606" s="5">
        <f t="shared" ref="P3606:V3606" si="7048">P3609+P3607</f>
        <v>0</v>
      </c>
      <c r="Q3606" s="5">
        <f t="shared" ref="Q3606:R3606" si="7049">Q3609+Q3607</f>
        <v>0</v>
      </c>
      <c r="R3606" s="5">
        <f t="shared" si="7049"/>
        <v>0</v>
      </c>
      <c r="S3606" s="5">
        <f t="shared" ref="S3606" si="7050">S3609+S3607</f>
        <v>0</v>
      </c>
      <c r="T3606" s="5">
        <f t="shared" si="7048"/>
        <v>0</v>
      </c>
      <c r="U3606" s="5">
        <f t="shared" si="7048"/>
        <v>0</v>
      </c>
      <c r="V3606" s="5">
        <f t="shared" si="7048"/>
        <v>0</v>
      </c>
      <c r="W3606" s="5">
        <f t="shared" ref="W3606:AF3606" si="7051">W3609+W3607</f>
        <v>0</v>
      </c>
      <c r="X3606" s="5">
        <f t="shared" si="7051"/>
        <v>0</v>
      </c>
      <c r="Y3606" s="5">
        <f t="shared" si="7051"/>
        <v>0</v>
      </c>
      <c r="Z3606" s="5">
        <f t="shared" si="7051"/>
        <v>0</v>
      </c>
      <c r="AA3606" s="5">
        <f t="shared" si="7051"/>
        <v>0</v>
      </c>
      <c r="AB3606" s="5">
        <f t="shared" si="7051"/>
        <v>0</v>
      </c>
      <c r="AC3606" s="5">
        <f t="shared" si="7051"/>
        <v>0</v>
      </c>
      <c r="AD3606" s="5">
        <f t="shared" ref="AD3606" si="7052">AD3609+AD3607</f>
        <v>0</v>
      </c>
      <c r="AE3606" s="5">
        <f t="shared" ref="AE3606" si="7053">AE3609+AE3607</f>
        <v>0</v>
      </c>
      <c r="AF3606" s="5">
        <f t="shared" si="7051"/>
        <v>0</v>
      </c>
      <c r="AG3606" s="5">
        <f t="shared" si="7037"/>
        <v>1872.7</v>
      </c>
      <c r="AH3606" s="5">
        <f t="shared" si="7034"/>
        <v>1872.7</v>
      </c>
      <c r="AI3606" s="5">
        <f t="shared" si="7035"/>
        <v>1872.7</v>
      </c>
      <c r="AJ3606" s="5">
        <f t="shared" si="7046"/>
        <v>0</v>
      </c>
      <c r="AK3606" s="17"/>
      <c r="AL3606" s="27"/>
    </row>
    <row r="3607" spans="1:38" ht="78" x14ac:dyDescent="0.3">
      <c r="A3607" s="4" t="s">
        <v>359</v>
      </c>
      <c r="B3607" s="4" t="s">
        <v>34</v>
      </c>
      <c r="C3607" s="4" t="s">
        <v>55</v>
      </c>
      <c r="D3607" s="4" t="s">
        <v>366</v>
      </c>
      <c r="E3607" s="4" t="s">
        <v>22</v>
      </c>
      <c r="F3607" s="14" t="s">
        <v>556</v>
      </c>
      <c r="G3607" s="5">
        <f>G3608</f>
        <v>84.2</v>
      </c>
      <c r="H3607" s="5">
        <f t="shared" ref="H3607:AJ3607" si="7054">H3608</f>
        <v>84.2</v>
      </c>
      <c r="I3607" s="5">
        <f t="shared" si="7054"/>
        <v>84.2</v>
      </c>
      <c r="J3607" s="5">
        <f t="shared" si="7054"/>
        <v>0</v>
      </c>
      <c r="K3607" s="5">
        <f t="shared" si="7054"/>
        <v>0</v>
      </c>
      <c r="L3607" s="5">
        <f t="shared" si="7054"/>
        <v>0</v>
      </c>
      <c r="M3607" s="5">
        <f t="shared" si="6960"/>
        <v>84.2</v>
      </c>
      <c r="N3607" s="5">
        <f t="shared" si="6961"/>
        <v>84.2</v>
      </c>
      <c r="O3607" s="5">
        <f t="shared" si="6962"/>
        <v>84.2</v>
      </c>
      <c r="P3607" s="5">
        <f t="shared" si="7054"/>
        <v>0</v>
      </c>
      <c r="Q3607" s="5">
        <f t="shared" si="7054"/>
        <v>0</v>
      </c>
      <c r="R3607" s="5">
        <f t="shared" si="7054"/>
        <v>0</v>
      </c>
      <c r="S3607" s="5">
        <f t="shared" si="7054"/>
        <v>0</v>
      </c>
      <c r="T3607" s="5">
        <f t="shared" si="7054"/>
        <v>0</v>
      </c>
      <c r="U3607" s="5">
        <f t="shared" si="7054"/>
        <v>0</v>
      </c>
      <c r="V3607" s="5">
        <f t="shared" si="7054"/>
        <v>0</v>
      </c>
      <c r="W3607" s="5">
        <f t="shared" si="7054"/>
        <v>0</v>
      </c>
      <c r="X3607" s="5">
        <f t="shared" si="7054"/>
        <v>0</v>
      </c>
      <c r="Y3607" s="5">
        <f t="shared" si="7054"/>
        <v>0</v>
      </c>
      <c r="Z3607" s="5">
        <f t="shared" si="7054"/>
        <v>0</v>
      </c>
      <c r="AA3607" s="5">
        <f t="shared" si="7054"/>
        <v>0</v>
      </c>
      <c r="AB3607" s="5">
        <f t="shared" si="7054"/>
        <v>0</v>
      </c>
      <c r="AC3607" s="5">
        <f t="shared" si="7054"/>
        <v>0</v>
      </c>
      <c r="AD3607" s="5">
        <f t="shared" si="7054"/>
        <v>0</v>
      </c>
      <c r="AE3607" s="5">
        <f t="shared" si="7054"/>
        <v>0</v>
      </c>
      <c r="AF3607" s="5">
        <f t="shared" si="7054"/>
        <v>0</v>
      </c>
      <c r="AG3607" s="5">
        <f t="shared" si="7037"/>
        <v>84.2</v>
      </c>
      <c r="AH3607" s="5">
        <f t="shared" si="7034"/>
        <v>84.2</v>
      </c>
      <c r="AI3607" s="5">
        <f t="shared" si="7035"/>
        <v>84.2</v>
      </c>
      <c r="AJ3607" s="5">
        <f t="shared" si="7054"/>
        <v>0</v>
      </c>
      <c r="AK3607" s="17"/>
      <c r="AL3607" s="27"/>
    </row>
    <row r="3608" spans="1:38" ht="31.2" x14ac:dyDescent="0.3">
      <c r="A3608" s="4" t="s">
        <v>359</v>
      </c>
      <c r="B3608" s="4" t="s">
        <v>34</v>
      </c>
      <c r="C3608" s="4" t="s">
        <v>55</v>
      </c>
      <c r="D3608" s="4" t="s">
        <v>366</v>
      </c>
      <c r="E3608" s="4" t="s">
        <v>32</v>
      </c>
      <c r="F3608" s="14" t="s">
        <v>558</v>
      </c>
      <c r="G3608" s="5">
        <v>84.2</v>
      </c>
      <c r="H3608" s="5">
        <v>84.2</v>
      </c>
      <c r="I3608" s="5">
        <v>84.2</v>
      </c>
      <c r="J3608" s="5"/>
      <c r="K3608" s="5"/>
      <c r="L3608" s="5"/>
      <c r="M3608" s="5">
        <f t="shared" si="6960"/>
        <v>84.2</v>
      </c>
      <c r="N3608" s="5">
        <f t="shared" si="6961"/>
        <v>84.2</v>
      </c>
      <c r="O3608" s="5">
        <f t="shared" si="6962"/>
        <v>84.2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>
        <f t="shared" si="7037"/>
        <v>84.2</v>
      </c>
      <c r="AH3608" s="5">
        <f t="shared" si="7034"/>
        <v>84.2</v>
      </c>
      <c r="AI3608" s="5">
        <f t="shared" si="7035"/>
        <v>84.2</v>
      </c>
      <c r="AJ3608" s="5"/>
      <c r="AK3608" s="17"/>
      <c r="AL3608" s="27"/>
    </row>
    <row r="3609" spans="1:38" ht="31.2" x14ac:dyDescent="0.3">
      <c r="A3609" s="4" t="s">
        <v>359</v>
      </c>
      <c r="B3609" s="4" t="s">
        <v>34</v>
      </c>
      <c r="C3609" s="4" t="s">
        <v>55</v>
      </c>
      <c r="D3609" s="4" t="s">
        <v>366</v>
      </c>
      <c r="E3609" s="4" t="s">
        <v>15</v>
      </c>
      <c r="F3609" s="14" t="s">
        <v>559</v>
      </c>
      <c r="G3609" s="5">
        <f t="shared" ref="G3609:L3609" si="7055">G3610</f>
        <v>1788.5</v>
      </c>
      <c r="H3609" s="5">
        <f t="shared" si="7055"/>
        <v>1788.5</v>
      </c>
      <c r="I3609" s="5">
        <f t="shared" si="7055"/>
        <v>1788.5</v>
      </c>
      <c r="J3609" s="5">
        <f t="shared" si="7055"/>
        <v>0</v>
      </c>
      <c r="K3609" s="5">
        <f t="shared" si="7055"/>
        <v>0</v>
      </c>
      <c r="L3609" s="5">
        <f t="shared" si="7055"/>
        <v>0</v>
      </c>
      <c r="M3609" s="5">
        <f t="shared" si="6960"/>
        <v>1788.5</v>
      </c>
      <c r="N3609" s="5">
        <f t="shared" si="6961"/>
        <v>1788.5</v>
      </c>
      <c r="O3609" s="5">
        <f t="shared" si="6962"/>
        <v>1788.5</v>
      </c>
      <c r="P3609" s="5">
        <f t="shared" ref="P3609:V3609" si="7056">P3610</f>
        <v>0</v>
      </c>
      <c r="Q3609" s="5">
        <f t="shared" si="7056"/>
        <v>0</v>
      </c>
      <c r="R3609" s="5">
        <f t="shared" si="7056"/>
        <v>0</v>
      </c>
      <c r="S3609" s="5">
        <f t="shared" si="7056"/>
        <v>0</v>
      </c>
      <c r="T3609" s="5">
        <f t="shared" si="7056"/>
        <v>0</v>
      </c>
      <c r="U3609" s="5">
        <f t="shared" si="7056"/>
        <v>0</v>
      </c>
      <c r="V3609" s="5">
        <f t="shared" si="7056"/>
        <v>0</v>
      </c>
      <c r="W3609" s="5">
        <f t="shared" ref="W3609:AF3609" si="7057">W3610</f>
        <v>0</v>
      </c>
      <c r="X3609" s="5">
        <f t="shared" si="7057"/>
        <v>0</v>
      </c>
      <c r="Y3609" s="5">
        <f t="shared" si="7057"/>
        <v>0</v>
      </c>
      <c r="Z3609" s="5">
        <f t="shared" si="7057"/>
        <v>0</v>
      </c>
      <c r="AA3609" s="5">
        <f t="shared" si="7057"/>
        <v>0</v>
      </c>
      <c r="AB3609" s="5">
        <f t="shared" si="7057"/>
        <v>0</v>
      </c>
      <c r="AC3609" s="5">
        <f t="shared" si="7057"/>
        <v>0</v>
      </c>
      <c r="AD3609" s="5">
        <f t="shared" si="7057"/>
        <v>0</v>
      </c>
      <c r="AE3609" s="5">
        <f t="shared" si="7057"/>
        <v>0</v>
      </c>
      <c r="AF3609" s="5">
        <f t="shared" si="7057"/>
        <v>0</v>
      </c>
      <c r="AG3609" s="5">
        <f t="shared" si="7037"/>
        <v>1788.5</v>
      </c>
      <c r="AH3609" s="5">
        <f t="shared" si="7034"/>
        <v>1788.5</v>
      </c>
      <c r="AI3609" s="5">
        <f t="shared" si="7035"/>
        <v>1788.5</v>
      </c>
      <c r="AJ3609" s="5">
        <f t="shared" ref="AJ3609" si="7058">AJ3610</f>
        <v>0</v>
      </c>
      <c r="AK3609" s="17"/>
      <c r="AL3609" s="27"/>
    </row>
    <row r="3610" spans="1:38" ht="31.2" x14ac:dyDescent="0.3">
      <c r="A3610" s="4" t="s">
        <v>359</v>
      </c>
      <c r="B3610" s="4" t="s">
        <v>34</v>
      </c>
      <c r="C3610" s="4" t="s">
        <v>55</v>
      </c>
      <c r="D3610" s="4" t="s">
        <v>366</v>
      </c>
      <c r="E3610" s="4" t="s">
        <v>16</v>
      </c>
      <c r="F3610" s="14" t="s">
        <v>560</v>
      </c>
      <c r="G3610" s="5">
        <v>1788.5</v>
      </c>
      <c r="H3610" s="5">
        <v>1788.5</v>
      </c>
      <c r="I3610" s="5">
        <v>1788.5</v>
      </c>
      <c r="J3610" s="5"/>
      <c r="K3610" s="5"/>
      <c r="L3610" s="5"/>
      <c r="M3610" s="5">
        <f t="shared" si="6960"/>
        <v>1788.5</v>
      </c>
      <c r="N3610" s="5">
        <f t="shared" si="6961"/>
        <v>1788.5</v>
      </c>
      <c r="O3610" s="5">
        <f t="shared" si="6962"/>
        <v>1788.5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>
        <f t="shared" si="7037"/>
        <v>1788.5</v>
      </c>
      <c r="AH3610" s="5">
        <f t="shared" si="7034"/>
        <v>1788.5</v>
      </c>
      <c r="AI3610" s="5">
        <f t="shared" si="7035"/>
        <v>1788.5</v>
      </c>
      <c r="AJ3610" s="5"/>
      <c r="AK3610" s="17"/>
      <c r="AL3610" s="27"/>
    </row>
    <row r="3611" spans="1:38" ht="31.2" x14ac:dyDescent="0.3">
      <c r="A3611" s="4" t="s">
        <v>359</v>
      </c>
      <c r="B3611" s="4" t="s">
        <v>34</v>
      </c>
      <c r="C3611" s="4" t="s">
        <v>55</v>
      </c>
      <c r="D3611" s="4" t="s">
        <v>1092</v>
      </c>
      <c r="E3611" s="4"/>
      <c r="F3611" s="14" t="s">
        <v>1090</v>
      </c>
      <c r="G3611" s="5">
        <f>G3612+G3615+G3618</f>
        <v>50000</v>
      </c>
      <c r="H3611" s="5">
        <f t="shared" ref="H3611:AJ3611" si="7059">H3612+H3615+H3618</f>
        <v>50000</v>
      </c>
      <c r="I3611" s="5">
        <f t="shared" si="7059"/>
        <v>0</v>
      </c>
      <c r="J3611" s="5">
        <f t="shared" ref="J3611:L3611" si="7060">J3612+J3615+J3618</f>
        <v>0</v>
      </c>
      <c r="K3611" s="5">
        <f t="shared" si="7060"/>
        <v>0</v>
      </c>
      <c r="L3611" s="5">
        <f t="shared" si="7060"/>
        <v>0</v>
      </c>
      <c r="M3611" s="5">
        <f t="shared" si="6960"/>
        <v>50000</v>
      </c>
      <c r="N3611" s="5">
        <f t="shared" si="6961"/>
        <v>50000</v>
      </c>
      <c r="O3611" s="5">
        <f t="shared" si="6962"/>
        <v>0</v>
      </c>
      <c r="P3611" s="5">
        <f t="shared" ref="P3611:V3611" si="7061">P3612+P3615+P3618</f>
        <v>0</v>
      </c>
      <c r="Q3611" s="5">
        <f t="shared" ref="Q3611:R3611" si="7062">Q3612+Q3615+Q3618</f>
        <v>0</v>
      </c>
      <c r="R3611" s="5">
        <f t="shared" si="7062"/>
        <v>0</v>
      </c>
      <c r="S3611" s="5">
        <f t="shared" ref="S3611" si="7063">S3612+S3615+S3618</f>
        <v>0</v>
      </c>
      <c r="T3611" s="5">
        <f t="shared" si="7061"/>
        <v>0</v>
      </c>
      <c r="U3611" s="5">
        <f t="shared" si="7061"/>
        <v>0</v>
      </c>
      <c r="V3611" s="5">
        <f t="shared" si="7061"/>
        <v>0</v>
      </c>
      <c r="W3611" s="5">
        <f t="shared" ref="W3611:AF3611" si="7064">W3612+W3615+W3618</f>
        <v>0</v>
      </c>
      <c r="X3611" s="5">
        <f t="shared" si="7064"/>
        <v>0</v>
      </c>
      <c r="Y3611" s="5">
        <f t="shared" si="7064"/>
        <v>0</v>
      </c>
      <c r="Z3611" s="5">
        <f t="shared" si="7064"/>
        <v>0</v>
      </c>
      <c r="AA3611" s="5">
        <f t="shared" si="7064"/>
        <v>0</v>
      </c>
      <c r="AB3611" s="5">
        <f t="shared" si="7064"/>
        <v>0</v>
      </c>
      <c r="AC3611" s="5">
        <f t="shared" si="7064"/>
        <v>0</v>
      </c>
      <c r="AD3611" s="5">
        <f t="shared" ref="AD3611" si="7065">AD3612+AD3615+AD3618</f>
        <v>0</v>
      </c>
      <c r="AE3611" s="5">
        <f t="shared" ref="AE3611" si="7066">AE3612+AE3615+AE3618</f>
        <v>0</v>
      </c>
      <c r="AF3611" s="5">
        <f t="shared" si="7064"/>
        <v>0</v>
      </c>
      <c r="AG3611" s="5">
        <f t="shared" si="7037"/>
        <v>50000</v>
      </c>
      <c r="AH3611" s="5">
        <f t="shared" si="7034"/>
        <v>50000</v>
      </c>
      <c r="AI3611" s="5">
        <f t="shared" si="7035"/>
        <v>0</v>
      </c>
      <c r="AJ3611" s="5">
        <f t="shared" si="7059"/>
        <v>0</v>
      </c>
      <c r="AK3611" s="17"/>
      <c r="AL3611" s="27"/>
    </row>
    <row r="3612" spans="1:38" ht="62.4" x14ac:dyDescent="0.3">
      <c r="A3612" s="4" t="s">
        <v>359</v>
      </c>
      <c r="B3612" s="4" t="s">
        <v>34</v>
      </c>
      <c r="C3612" s="4" t="s">
        <v>55</v>
      </c>
      <c r="D3612" s="4" t="s">
        <v>1093</v>
      </c>
      <c r="E3612" s="4"/>
      <c r="F3612" s="14" t="s">
        <v>1091</v>
      </c>
      <c r="G3612" s="5">
        <f>G3613</f>
        <v>16000</v>
      </c>
      <c r="H3612" s="5">
        <f t="shared" ref="H3612:AJ3613" si="7067">H3613</f>
        <v>16050</v>
      </c>
      <c r="I3612" s="5">
        <f t="shared" si="7067"/>
        <v>0</v>
      </c>
      <c r="J3612" s="5">
        <f t="shared" si="7067"/>
        <v>0</v>
      </c>
      <c r="K3612" s="5">
        <f t="shared" si="7067"/>
        <v>0</v>
      </c>
      <c r="L3612" s="5">
        <f t="shared" si="7067"/>
        <v>0</v>
      </c>
      <c r="M3612" s="5">
        <f t="shared" si="6960"/>
        <v>16000</v>
      </c>
      <c r="N3612" s="5">
        <f t="shared" si="6961"/>
        <v>16050</v>
      </c>
      <c r="O3612" s="5">
        <f t="shared" si="6962"/>
        <v>0</v>
      </c>
      <c r="P3612" s="5">
        <f t="shared" si="7067"/>
        <v>0</v>
      </c>
      <c r="Q3612" s="5">
        <f t="shared" si="7067"/>
        <v>0</v>
      </c>
      <c r="R3612" s="5">
        <f t="shared" si="7067"/>
        <v>0</v>
      </c>
      <c r="S3612" s="5">
        <f t="shared" si="7067"/>
        <v>0</v>
      </c>
      <c r="T3612" s="5">
        <f t="shared" si="7067"/>
        <v>0</v>
      </c>
      <c r="U3612" s="5">
        <f t="shared" si="7067"/>
        <v>0</v>
      </c>
      <c r="V3612" s="5">
        <f t="shared" si="7067"/>
        <v>0</v>
      </c>
      <c r="W3612" s="5">
        <f t="shared" si="7067"/>
        <v>0</v>
      </c>
      <c r="X3612" s="5">
        <f t="shared" si="7067"/>
        <v>0</v>
      </c>
      <c r="Y3612" s="5">
        <f t="shared" si="7067"/>
        <v>0</v>
      </c>
      <c r="Z3612" s="5">
        <f t="shared" si="7067"/>
        <v>0</v>
      </c>
      <c r="AA3612" s="5">
        <f t="shared" si="7067"/>
        <v>0</v>
      </c>
      <c r="AB3612" s="5">
        <f t="shared" si="7067"/>
        <v>0</v>
      </c>
      <c r="AC3612" s="5">
        <f t="shared" si="7067"/>
        <v>0</v>
      </c>
      <c r="AD3612" s="5">
        <f t="shared" si="7067"/>
        <v>0</v>
      </c>
      <c r="AE3612" s="5">
        <f t="shared" si="7067"/>
        <v>0</v>
      </c>
      <c r="AF3612" s="5">
        <f t="shared" si="7067"/>
        <v>0</v>
      </c>
      <c r="AG3612" s="5">
        <f t="shared" si="7037"/>
        <v>16000</v>
      </c>
      <c r="AH3612" s="5">
        <f t="shared" si="7034"/>
        <v>16050</v>
      </c>
      <c r="AI3612" s="5">
        <f t="shared" si="7035"/>
        <v>0</v>
      </c>
      <c r="AJ3612" s="5">
        <f t="shared" si="7067"/>
        <v>0</v>
      </c>
      <c r="AK3612" s="17"/>
      <c r="AL3612" s="27"/>
    </row>
    <row r="3613" spans="1:38" ht="31.2" x14ac:dyDescent="0.3">
      <c r="A3613" s="4" t="s">
        <v>359</v>
      </c>
      <c r="B3613" s="4" t="s">
        <v>34</v>
      </c>
      <c r="C3613" s="4" t="s">
        <v>55</v>
      </c>
      <c r="D3613" s="4" t="s">
        <v>1093</v>
      </c>
      <c r="E3613" s="4" t="s">
        <v>92</v>
      </c>
      <c r="F3613" s="14" t="s">
        <v>569</v>
      </c>
      <c r="G3613" s="5">
        <f>G3614</f>
        <v>16000</v>
      </c>
      <c r="H3613" s="5">
        <f t="shared" si="7067"/>
        <v>16050</v>
      </c>
      <c r="I3613" s="5">
        <f t="shared" si="7067"/>
        <v>0</v>
      </c>
      <c r="J3613" s="5">
        <f t="shared" si="7067"/>
        <v>0</v>
      </c>
      <c r="K3613" s="5">
        <f t="shared" si="7067"/>
        <v>0</v>
      </c>
      <c r="L3613" s="5">
        <f t="shared" si="7067"/>
        <v>0</v>
      </c>
      <c r="M3613" s="5">
        <f t="shared" si="6960"/>
        <v>16000</v>
      </c>
      <c r="N3613" s="5">
        <f t="shared" si="6961"/>
        <v>16050</v>
      </c>
      <c r="O3613" s="5">
        <f t="shared" si="6962"/>
        <v>0</v>
      </c>
      <c r="P3613" s="5">
        <f t="shared" si="7067"/>
        <v>0</v>
      </c>
      <c r="Q3613" s="5">
        <f t="shared" si="7067"/>
        <v>0</v>
      </c>
      <c r="R3613" s="5">
        <f t="shared" si="7067"/>
        <v>0</v>
      </c>
      <c r="S3613" s="5">
        <f t="shared" si="7067"/>
        <v>0</v>
      </c>
      <c r="T3613" s="5">
        <f t="shared" si="7067"/>
        <v>0</v>
      </c>
      <c r="U3613" s="5">
        <f t="shared" si="7067"/>
        <v>0</v>
      </c>
      <c r="V3613" s="5">
        <f t="shared" si="7067"/>
        <v>0</v>
      </c>
      <c r="W3613" s="5">
        <f t="shared" si="7067"/>
        <v>0</v>
      </c>
      <c r="X3613" s="5">
        <f t="shared" si="7067"/>
        <v>0</v>
      </c>
      <c r="Y3613" s="5">
        <f t="shared" si="7067"/>
        <v>0</v>
      </c>
      <c r="Z3613" s="5">
        <f t="shared" si="7067"/>
        <v>0</v>
      </c>
      <c r="AA3613" s="5">
        <f t="shared" si="7067"/>
        <v>0</v>
      </c>
      <c r="AB3613" s="5">
        <f t="shared" si="7067"/>
        <v>0</v>
      </c>
      <c r="AC3613" s="5">
        <f t="shared" si="7067"/>
        <v>0</v>
      </c>
      <c r="AD3613" s="5">
        <f t="shared" si="7067"/>
        <v>0</v>
      </c>
      <c r="AE3613" s="5">
        <f t="shared" si="7067"/>
        <v>0</v>
      </c>
      <c r="AF3613" s="5">
        <f t="shared" si="7067"/>
        <v>0</v>
      </c>
      <c r="AG3613" s="5">
        <f t="shared" si="7037"/>
        <v>16000</v>
      </c>
      <c r="AH3613" s="5">
        <f t="shared" si="7034"/>
        <v>16050</v>
      </c>
      <c r="AI3613" s="5">
        <f t="shared" si="7035"/>
        <v>0</v>
      </c>
      <c r="AJ3613" s="5">
        <f t="shared" si="7067"/>
        <v>0</v>
      </c>
      <c r="AK3613" s="17"/>
      <c r="AL3613" s="27"/>
    </row>
    <row r="3614" spans="1:38" ht="46.8" x14ac:dyDescent="0.3">
      <c r="A3614" s="4" t="s">
        <v>359</v>
      </c>
      <c r="B3614" s="4" t="s">
        <v>34</v>
      </c>
      <c r="C3614" s="4" t="s">
        <v>55</v>
      </c>
      <c r="D3614" s="4" t="s">
        <v>1093</v>
      </c>
      <c r="E3614" s="4" t="s">
        <v>89</v>
      </c>
      <c r="F3614" s="14" t="s">
        <v>572</v>
      </c>
      <c r="G3614" s="5">
        <v>16000</v>
      </c>
      <c r="H3614" s="5">
        <v>16050</v>
      </c>
      <c r="I3614" s="5">
        <v>0</v>
      </c>
      <c r="J3614" s="5"/>
      <c r="K3614" s="5"/>
      <c r="L3614" s="5"/>
      <c r="M3614" s="5">
        <f t="shared" si="6960"/>
        <v>16000</v>
      </c>
      <c r="N3614" s="5">
        <f t="shared" si="6961"/>
        <v>16050</v>
      </c>
      <c r="O3614" s="5">
        <f t="shared" si="6962"/>
        <v>0</v>
      </c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>
        <f t="shared" si="7037"/>
        <v>16000</v>
      </c>
      <c r="AH3614" s="5">
        <f t="shared" si="7034"/>
        <v>16050</v>
      </c>
      <c r="AI3614" s="5">
        <f t="shared" si="7035"/>
        <v>0</v>
      </c>
      <c r="AJ3614" s="5"/>
      <c r="AK3614" s="17"/>
      <c r="AL3614" s="27"/>
    </row>
    <row r="3615" spans="1:38" ht="62.4" x14ac:dyDescent="0.3">
      <c r="A3615" s="4" t="s">
        <v>359</v>
      </c>
      <c r="B3615" s="4" t="s">
        <v>34</v>
      </c>
      <c r="C3615" s="4" t="s">
        <v>55</v>
      </c>
      <c r="D3615" s="4" t="s">
        <v>1094</v>
      </c>
      <c r="E3615" s="4"/>
      <c r="F3615" s="14" t="s">
        <v>1137</v>
      </c>
      <c r="G3615" s="5">
        <f>G3616</f>
        <v>5000</v>
      </c>
      <c r="H3615" s="5">
        <f t="shared" ref="H3615:AJ3616" si="7068">H3616</f>
        <v>5150</v>
      </c>
      <c r="I3615" s="5">
        <f t="shared" si="7068"/>
        <v>0</v>
      </c>
      <c r="J3615" s="5">
        <f t="shared" si="7068"/>
        <v>0</v>
      </c>
      <c r="K3615" s="5">
        <f t="shared" si="7068"/>
        <v>0</v>
      </c>
      <c r="L3615" s="5">
        <f t="shared" si="7068"/>
        <v>0</v>
      </c>
      <c r="M3615" s="5">
        <f t="shared" si="6960"/>
        <v>5000</v>
      </c>
      <c r="N3615" s="5">
        <f t="shared" si="6961"/>
        <v>5150</v>
      </c>
      <c r="O3615" s="5">
        <f t="shared" si="6962"/>
        <v>0</v>
      </c>
      <c r="P3615" s="5">
        <f t="shared" si="7068"/>
        <v>0</v>
      </c>
      <c r="Q3615" s="5">
        <f t="shared" si="7068"/>
        <v>0</v>
      </c>
      <c r="R3615" s="5">
        <f t="shared" si="7068"/>
        <v>0</v>
      </c>
      <c r="S3615" s="5">
        <f t="shared" si="7068"/>
        <v>0</v>
      </c>
      <c r="T3615" s="5">
        <f t="shared" si="7068"/>
        <v>0</v>
      </c>
      <c r="U3615" s="5">
        <f t="shared" si="7068"/>
        <v>0</v>
      </c>
      <c r="V3615" s="5">
        <f t="shared" si="7068"/>
        <v>0</v>
      </c>
      <c r="W3615" s="5">
        <f t="shared" si="7068"/>
        <v>0</v>
      </c>
      <c r="X3615" s="5">
        <f t="shared" si="7068"/>
        <v>0</v>
      </c>
      <c r="Y3615" s="5">
        <f t="shared" si="7068"/>
        <v>0</v>
      </c>
      <c r="Z3615" s="5">
        <f t="shared" si="7068"/>
        <v>0</v>
      </c>
      <c r="AA3615" s="5">
        <f t="shared" si="7068"/>
        <v>0</v>
      </c>
      <c r="AB3615" s="5">
        <f t="shared" si="7068"/>
        <v>0</v>
      </c>
      <c r="AC3615" s="5">
        <f t="shared" si="7068"/>
        <v>0</v>
      </c>
      <c r="AD3615" s="5">
        <f t="shared" si="7068"/>
        <v>0</v>
      </c>
      <c r="AE3615" s="5">
        <f t="shared" si="7068"/>
        <v>0</v>
      </c>
      <c r="AF3615" s="5">
        <f t="shared" si="7068"/>
        <v>0</v>
      </c>
      <c r="AG3615" s="5">
        <f t="shared" si="7037"/>
        <v>5000</v>
      </c>
      <c r="AH3615" s="5">
        <f t="shared" si="7034"/>
        <v>5150</v>
      </c>
      <c r="AI3615" s="5">
        <f t="shared" si="7035"/>
        <v>0</v>
      </c>
      <c r="AJ3615" s="5">
        <f t="shared" si="7068"/>
        <v>0</v>
      </c>
      <c r="AK3615" s="17"/>
      <c r="AL3615" s="27"/>
    </row>
    <row r="3616" spans="1:38" ht="31.2" x14ac:dyDescent="0.3">
      <c r="A3616" s="4" t="s">
        <v>359</v>
      </c>
      <c r="B3616" s="4" t="s">
        <v>34</v>
      </c>
      <c r="C3616" s="4" t="s">
        <v>55</v>
      </c>
      <c r="D3616" s="4" t="s">
        <v>1094</v>
      </c>
      <c r="E3616" s="4" t="s">
        <v>92</v>
      </c>
      <c r="F3616" s="14" t="s">
        <v>569</v>
      </c>
      <c r="G3616" s="5">
        <f>G3617</f>
        <v>5000</v>
      </c>
      <c r="H3616" s="5">
        <f t="shared" si="7068"/>
        <v>5150</v>
      </c>
      <c r="I3616" s="5">
        <f t="shared" si="7068"/>
        <v>0</v>
      </c>
      <c r="J3616" s="5">
        <f t="shared" si="7068"/>
        <v>0</v>
      </c>
      <c r="K3616" s="5">
        <f t="shared" si="7068"/>
        <v>0</v>
      </c>
      <c r="L3616" s="5">
        <f t="shared" si="7068"/>
        <v>0</v>
      </c>
      <c r="M3616" s="5">
        <f t="shared" si="6960"/>
        <v>5000</v>
      </c>
      <c r="N3616" s="5">
        <f t="shared" si="6961"/>
        <v>5150</v>
      </c>
      <c r="O3616" s="5">
        <f t="shared" si="6962"/>
        <v>0</v>
      </c>
      <c r="P3616" s="5">
        <f t="shared" si="7068"/>
        <v>0</v>
      </c>
      <c r="Q3616" s="5">
        <f t="shared" si="7068"/>
        <v>0</v>
      </c>
      <c r="R3616" s="5">
        <f t="shared" si="7068"/>
        <v>0</v>
      </c>
      <c r="S3616" s="5">
        <f t="shared" si="7068"/>
        <v>0</v>
      </c>
      <c r="T3616" s="5">
        <f t="shared" si="7068"/>
        <v>0</v>
      </c>
      <c r="U3616" s="5">
        <f t="shared" si="7068"/>
        <v>0</v>
      </c>
      <c r="V3616" s="5">
        <f t="shared" si="7068"/>
        <v>0</v>
      </c>
      <c r="W3616" s="5">
        <f t="shared" si="7068"/>
        <v>0</v>
      </c>
      <c r="X3616" s="5">
        <f t="shared" si="7068"/>
        <v>0</v>
      </c>
      <c r="Y3616" s="5">
        <f t="shared" si="7068"/>
        <v>0</v>
      </c>
      <c r="Z3616" s="5">
        <f t="shared" si="7068"/>
        <v>0</v>
      </c>
      <c r="AA3616" s="5">
        <f t="shared" si="7068"/>
        <v>0</v>
      </c>
      <c r="AB3616" s="5">
        <f t="shared" si="7068"/>
        <v>0</v>
      </c>
      <c r="AC3616" s="5">
        <f t="shared" si="7068"/>
        <v>0</v>
      </c>
      <c r="AD3616" s="5">
        <f t="shared" si="7068"/>
        <v>0</v>
      </c>
      <c r="AE3616" s="5">
        <f t="shared" si="7068"/>
        <v>0</v>
      </c>
      <c r="AF3616" s="5">
        <f t="shared" si="7068"/>
        <v>0</v>
      </c>
      <c r="AG3616" s="5">
        <f t="shared" si="7037"/>
        <v>5000</v>
      </c>
      <c r="AH3616" s="5">
        <f t="shared" si="7034"/>
        <v>5150</v>
      </c>
      <c r="AI3616" s="5">
        <f t="shared" si="7035"/>
        <v>0</v>
      </c>
      <c r="AJ3616" s="5">
        <f t="shared" si="7068"/>
        <v>0</v>
      </c>
      <c r="AK3616" s="17"/>
      <c r="AL3616" s="27"/>
    </row>
    <row r="3617" spans="1:38" ht="46.8" x14ac:dyDescent="0.3">
      <c r="A3617" s="4" t="s">
        <v>359</v>
      </c>
      <c r="B3617" s="4" t="s">
        <v>34</v>
      </c>
      <c r="C3617" s="4" t="s">
        <v>55</v>
      </c>
      <c r="D3617" s="4" t="s">
        <v>1094</v>
      </c>
      <c r="E3617" s="4" t="s">
        <v>89</v>
      </c>
      <c r="F3617" s="14" t="s">
        <v>572</v>
      </c>
      <c r="G3617" s="5">
        <v>5000</v>
      </c>
      <c r="H3617" s="5">
        <v>5150</v>
      </c>
      <c r="I3617" s="5">
        <v>0</v>
      </c>
      <c r="J3617" s="5"/>
      <c r="K3617" s="5"/>
      <c r="L3617" s="5"/>
      <c r="M3617" s="5">
        <f t="shared" si="6960"/>
        <v>5000</v>
      </c>
      <c r="N3617" s="5">
        <f t="shared" si="6961"/>
        <v>5150</v>
      </c>
      <c r="O3617" s="5">
        <f t="shared" si="6962"/>
        <v>0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>
        <f t="shared" si="7037"/>
        <v>5000</v>
      </c>
      <c r="AH3617" s="5">
        <f t="shared" si="7034"/>
        <v>5150</v>
      </c>
      <c r="AI3617" s="5">
        <f t="shared" si="7035"/>
        <v>0</v>
      </c>
      <c r="AJ3617" s="5"/>
      <c r="AK3617" s="17"/>
      <c r="AL3617" s="27"/>
    </row>
    <row r="3618" spans="1:38" ht="78" x14ac:dyDescent="0.3">
      <c r="A3618" s="4" t="s">
        <v>359</v>
      </c>
      <c r="B3618" s="4" t="s">
        <v>34</v>
      </c>
      <c r="C3618" s="4" t="s">
        <v>55</v>
      </c>
      <c r="D3618" s="4" t="s">
        <v>1095</v>
      </c>
      <c r="E3618" s="4"/>
      <c r="F3618" s="14" t="s">
        <v>1138</v>
      </c>
      <c r="G3618" s="5">
        <f>G3619</f>
        <v>29000</v>
      </c>
      <c r="H3618" s="5">
        <f t="shared" ref="H3618:AJ3619" si="7069">H3619</f>
        <v>28800</v>
      </c>
      <c r="I3618" s="5">
        <f t="shared" si="7069"/>
        <v>0</v>
      </c>
      <c r="J3618" s="5">
        <f t="shared" si="7069"/>
        <v>0</v>
      </c>
      <c r="K3618" s="5">
        <f t="shared" si="7069"/>
        <v>0</v>
      </c>
      <c r="L3618" s="5">
        <f t="shared" si="7069"/>
        <v>0</v>
      </c>
      <c r="M3618" s="5">
        <f t="shared" si="6960"/>
        <v>29000</v>
      </c>
      <c r="N3618" s="5">
        <f t="shared" si="6961"/>
        <v>28800</v>
      </c>
      <c r="O3618" s="5">
        <f t="shared" si="6962"/>
        <v>0</v>
      </c>
      <c r="P3618" s="5">
        <f t="shared" si="7069"/>
        <v>0</v>
      </c>
      <c r="Q3618" s="5">
        <f t="shared" si="7069"/>
        <v>0</v>
      </c>
      <c r="R3618" s="5">
        <f t="shared" si="7069"/>
        <v>0</v>
      </c>
      <c r="S3618" s="5">
        <f t="shared" si="7069"/>
        <v>0</v>
      </c>
      <c r="T3618" s="5">
        <f t="shared" si="7069"/>
        <v>0</v>
      </c>
      <c r="U3618" s="5">
        <f t="shared" si="7069"/>
        <v>0</v>
      </c>
      <c r="V3618" s="5">
        <f t="shared" si="7069"/>
        <v>0</v>
      </c>
      <c r="W3618" s="5">
        <f t="shared" si="7069"/>
        <v>0</v>
      </c>
      <c r="X3618" s="5">
        <f t="shared" si="7069"/>
        <v>0</v>
      </c>
      <c r="Y3618" s="5">
        <f t="shared" si="7069"/>
        <v>0</v>
      </c>
      <c r="Z3618" s="5">
        <f t="shared" si="7069"/>
        <v>0</v>
      </c>
      <c r="AA3618" s="5">
        <f t="shared" si="7069"/>
        <v>0</v>
      </c>
      <c r="AB3618" s="5">
        <f t="shared" si="7069"/>
        <v>0</v>
      </c>
      <c r="AC3618" s="5">
        <f t="shared" si="7069"/>
        <v>0</v>
      </c>
      <c r="AD3618" s="5">
        <f t="shared" si="7069"/>
        <v>0</v>
      </c>
      <c r="AE3618" s="5">
        <f t="shared" si="7069"/>
        <v>0</v>
      </c>
      <c r="AF3618" s="5">
        <f t="shared" si="7069"/>
        <v>0</v>
      </c>
      <c r="AG3618" s="5">
        <f t="shared" si="7037"/>
        <v>29000</v>
      </c>
      <c r="AH3618" s="5">
        <f t="shared" si="7034"/>
        <v>28800</v>
      </c>
      <c r="AI3618" s="5">
        <f t="shared" si="7035"/>
        <v>0</v>
      </c>
      <c r="AJ3618" s="5">
        <f t="shared" si="7069"/>
        <v>0</v>
      </c>
      <c r="AK3618" s="17"/>
      <c r="AL3618" s="27"/>
    </row>
    <row r="3619" spans="1:38" ht="31.2" x14ac:dyDescent="0.3">
      <c r="A3619" s="4" t="s">
        <v>359</v>
      </c>
      <c r="B3619" s="4" t="s">
        <v>34</v>
      </c>
      <c r="C3619" s="4" t="s">
        <v>55</v>
      </c>
      <c r="D3619" s="4" t="s">
        <v>1095</v>
      </c>
      <c r="E3619" s="4" t="s">
        <v>92</v>
      </c>
      <c r="F3619" s="14" t="s">
        <v>569</v>
      </c>
      <c r="G3619" s="5">
        <f>G3620</f>
        <v>29000</v>
      </c>
      <c r="H3619" s="5">
        <f t="shared" si="7069"/>
        <v>28800</v>
      </c>
      <c r="I3619" s="5">
        <f t="shared" si="7069"/>
        <v>0</v>
      </c>
      <c r="J3619" s="5">
        <f t="shared" si="7069"/>
        <v>0</v>
      </c>
      <c r="K3619" s="5">
        <f t="shared" si="7069"/>
        <v>0</v>
      </c>
      <c r="L3619" s="5">
        <f t="shared" si="7069"/>
        <v>0</v>
      </c>
      <c r="M3619" s="5">
        <f t="shared" si="6960"/>
        <v>29000</v>
      </c>
      <c r="N3619" s="5">
        <f t="shared" si="6961"/>
        <v>28800</v>
      </c>
      <c r="O3619" s="5">
        <f t="shared" si="6962"/>
        <v>0</v>
      </c>
      <c r="P3619" s="5">
        <f t="shared" si="7069"/>
        <v>0</v>
      </c>
      <c r="Q3619" s="5">
        <f t="shared" si="7069"/>
        <v>0</v>
      </c>
      <c r="R3619" s="5">
        <f t="shared" si="7069"/>
        <v>0</v>
      </c>
      <c r="S3619" s="5">
        <f t="shared" si="7069"/>
        <v>0</v>
      </c>
      <c r="T3619" s="5">
        <f t="shared" si="7069"/>
        <v>0</v>
      </c>
      <c r="U3619" s="5">
        <f t="shared" si="7069"/>
        <v>0</v>
      </c>
      <c r="V3619" s="5">
        <f t="shared" si="7069"/>
        <v>0</v>
      </c>
      <c r="W3619" s="5">
        <f t="shared" si="7069"/>
        <v>0</v>
      </c>
      <c r="X3619" s="5">
        <f t="shared" si="7069"/>
        <v>0</v>
      </c>
      <c r="Y3619" s="5">
        <f t="shared" si="7069"/>
        <v>0</v>
      </c>
      <c r="Z3619" s="5">
        <f t="shared" si="7069"/>
        <v>0</v>
      </c>
      <c r="AA3619" s="5">
        <f t="shared" si="7069"/>
        <v>0</v>
      </c>
      <c r="AB3619" s="5">
        <f t="shared" si="7069"/>
        <v>0</v>
      </c>
      <c r="AC3619" s="5">
        <f t="shared" si="7069"/>
        <v>0</v>
      </c>
      <c r="AD3619" s="5">
        <f t="shared" si="7069"/>
        <v>0</v>
      </c>
      <c r="AE3619" s="5">
        <f t="shared" si="7069"/>
        <v>0</v>
      </c>
      <c r="AF3619" s="5">
        <f t="shared" si="7069"/>
        <v>0</v>
      </c>
      <c r="AG3619" s="5">
        <f t="shared" si="7037"/>
        <v>29000</v>
      </c>
      <c r="AH3619" s="5">
        <f t="shared" si="7034"/>
        <v>28800</v>
      </c>
      <c r="AI3619" s="5">
        <f t="shared" si="7035"/>
        <v>0</v>
      </c>
      <c r="AJ3619" s="5">
        <f t="shared" si="7069"/>
        <v>0</v>
      </c>
      <c r="AK3619" s="17"/>
      <c r="AL3619" s="27"/>
    </row>
    <row r="3620" spans="1:38" ht="46.8" x14ac:dyDescent="0.3">
      <c r="A3620" s="4" t="s">
        <v>359</v>
      </c>
      <c r="B3620" s="4" t="s">
        <v>34</v>
      </c>
      <c r="C3620" s="4" t="s">
        <v>55</v>
      </c>
      <c r="D3620" s="4" t="s">
        <v>1095</v>
      </c>
      <c r="E3620" s="4" t="s">
        <v>89</v>
      </c>
      <c r="F3620" s="14" t="s">
        <v>572</v>
      </c>
      <c r="G3620" s="5">
        <v>29000</v>
      </c>
      <c r="H3620" s="5">
        <v>28800</v>
      </c>
      <c r="I3620" s="5">
        <v>0</v>
      </c>
      <c r="J3620" s="5"/>
      <c r="K3620" s="5"/>
      <c r="L3620" s="5"/>
      <c r="M3620" s="5">
        <f t="shared" si="6960"/>
        <v>29000</v>
      </c>
      <c r="N3620" s="5">
        <f t="shared" si="6961"/>
        <v>28800</v>
      </c>
      <c r="O3620" s="5">
        <f t="shared" si="6962"/>
        <v>0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>
        <f t="shared" si="7037"/>
        <v>29000</v>
      </c>
      <c r="AH3620" s="5">
        <f t="shared" si="7034"/>
        <v>28800</v>
      </c>
      <c r="AI3620" s="5">
        <f t="shared" si="7035"/>
        <v>0</v>
      </c>
      <c r="AJ3620" s="5"/>
      <c r="AK3620" s="17"/>
      <c r="AL3620" s="27"/>
    </row>
    <row r="3621" spans="1:38" x14ac:dyDescent="0.3">
      <c r="A3621" s="4" t="s">
        <v>359</v>
      </c>
      <c r="B3621" s="4" t="s">
        <v>34</v>
      </c>
      <c r="C3621" s="4" t="s">
        <v>55</v>
      </c>
      <c r="D3621" s="4" t="s">
        <v>220</v>
      </c>
      <c r="E3621" s="4"/>
      <c r="F3621" s="14" t="s">
        <v>1252</v>
      </c>
      <c r="G3621" s="5">
        <f t="shared" ref="G3621:L3621" si="7070">G3622</f>
        <v>20381.100000000002</v>
      </c>
      <c r="H3621" s="5">
        <f t="shared" si="7070"/>
        <v>15754.5</v>
      </c>
      <c r="I3621" s="5">
        <f t="shared" si="7070"/>
        <v>15754.5</v>
      </c>
      <c r="J3621" s="5">
        <f t="shared" si="7070"/>
        <v>0</v>
      </c>
      <c r="K3621" s="5">
        <f t="shared" si="7070"/>
        <v>0</v>
      </c>
      <c r="L3621" s="5">
        <f t="shared" si="7070"/>
        <v>0</v>
      </c>
      <c r="M3621" s="5">
        <f t="shared" si="6960"/>
        <v>20381.100000000002</v>
      </c>
      <c r="N3621" s="5">
        <f t="shared" si="6961"/>
        <v>15754.5</v>
      </c>
      <c r="O3621" s="5">
        <f t="shared" si="6962"/>
        <v>15754.5</v>
      </c>
      <c r="P3621" s="5">
        <f t="shared" ref="P3621:V3621" si="7071">P3622</f>
        <v>0</v>
      </c>
      <c r="Q3621" s="5">
        <f t="shared" si="7071"/>
        <v>0</v>
      </c>
      <c r="R3621" s="5">
        <f t="shared" si="7071"/>
        <v>0</v>
      </c>
      <c r="S3621" s="5">
        <f t="shared" si="7071"/>
        <v>0</v>
      </c>
      <c r="T3621" s="5">
        <f t="shared" si="7071"/>
        <v>0</v>
      </c>
      <c r="U3621" s="5">
        <f t="shared" si="7071"/>
        <v>0</v>
      </c>
      <c r="V3621" s="5">
        <f t="shared" si="7071"/>
        <v>0</v>
      </c>
      <c r="W3621" s="5">
        <f t="shared" ref="W3621:AF3621" si="7072">W3622</f>
        <v>0</v>
      </c>
      <c r="X3621" s="5">
        <f t="shared" si="7072"/>
        <v>0</v>
      </c>
      <c r="Y3621" s="5">
        <f t="shared" si="7072"/>
        <v>0</v>
      </c>
      <c r="Z3621" s="5">
        <f t="shared" si="7072"/>
        <v>0</v>
      </c>
      <c r="AA3621" s="5">
        <f t="shared" si="7072"/>
        <v>0</v>
      </c>
      <c r="AB3621" s="5">
        <f t="shared" si="7072"/>
        <v>0</v>
      </c>
      <c r="AC3621" s="5">
        <f t="shared" si="7072"/>
        <v>0</v>
      </c>
      <c r="AD3621" s="5">
        <f t="shared" si="7072"/>
        <v>0</v>
      </c>
      <c r="AE3621" s="5">
        <f t="shared" si="7072"/>
        <v>0</v>
      </c>
      <c r="AF3621" s="5">
        <f t="shared" si="7072"/>
        <v>0</v>
      </c>
      <c r="AG3621" s="5">
        <f t="shared" si="7037"/>
        <v>20381.100000000002</v>
      </c>
      <c r="AH3621" s="5">
        <f t="shared" si="7034"/>
        <v>15754.5</v>
      </c>
      <c r="AI3621" s="5">
        <f t="shared" si="7035"/>
        <v>15754.5</v>
      </c>
      <c r="AJ3621" s="5">
        <f t="shared" ref="AJ3621" si="7073">AJ3622</f>
        <v>0</v>
      </c>
      <c r="AK3621" s="17"/>
      <c r="AL3621" s="27"/>
    </row>
    <row r="3622" spans="1:38" ht="46.8" x14ac:dyDescent="0.3">
      <c r="A3622" s="4" t="s">
        <v>359</v>
      </c>
      <c r="B3622" s="4" t="s">
        <v>34</v>
      </c>
      <c r="C3622" s="4" t="s">
        <v>55</v>
      </c>
      <c r="D3622" s="4" t="s">
        <v>374</v>
      </c>
      <c r="E3622" s="4"/>
      <c r="F3622" s="14" t="s">
        <v>1255</v>
      </c>
      <c r="G3622" s="5">
        <f t="shared" ref="G3622:L3622" si="7074">G3623+G3626</f>
        <v>20381.100000000002</v>
      </c>
      <c r="H3622" s="5">
        <f t="shared" si="7074"/>
        <v>15754.5</v>
      </c>
      <c r="I3622" s="5">
        <f t="shared" si="7074"/>
        <v>15754.5</v>
      </c>
      <c r="J3622" s="5">
        <f t="shared" si="7074"/>
        <v>0</v>
      </c>
      <c r="K3622" s="5">
        <f t="shared" si="7074"/>
        <v>0</v>
      </c>
      <c r="L3622" s="5">
        <f t="shared" si="7074"/>
        <v>0</v>
      </c>
      <c r="M3622" s="5">
        <f t="shared" si="6960"/>
        <v>20381.100000000002</v>
      </c>
      <c r="N3622" s="5">
        <f t="shared" si="6961"/>
        <v>15754.5</v>
      </c>
      <c r="O3622" s="5">
        <f t="shared" si="6962"/>
        <v>15754.5</v>
      </c>
      <c r="P3622" s="5">
        <f t="shared" ref="P3622:V3622" si="7075">P3623+P3626</f>
        <v>0</v>
      </c>
      <c r="Q3622" s="5">
        <f t="shared" ref="Q3622:R3622" si="7076">Q3623+Q3626</f>
        <v>0</v>
      </c>
      <c r="R3622" s="5">
        <f t="shared" si="7076"/>
        <v>0</v>
      </c>
      <c r="S3622" s="5">
        <f t="shared" ref="S3622" si="7077">S3623+S3626</f>
        <v>0</v>
      </c>
      <c r="T3622" s="5">
        <f t="shared" si="7075"/>
        <v>0</v>
      </c>
      <c r="U3622" s="5">
        <f t="shared" si="7075"/>
        <v>0</v>
      </c>
      <c r="V3622" s="5">
        <f t="shared" si="7075"/>
        <v>0</v>
      </c>
      <c r="W3622" s="5">
        <f t="shared" ref="W3622:AF3622" si="7078">W3623+W3626</f>
        <v>0</v>
      </c>
      <c r="X3622" s="5">
        <f t="shared" si="7078"/>
        <v>0</v>
      </c>
      <c r="Y3622" s="5">
        <f t="shared" si="7078"/>
        <v>0</v>
      </c>
      <c r="Z3622" s="5">
        <f t="shared" si="7078"/>
        <v>0</v>
      </c>
      <c r="AA3622" s="5">
        <f t="shared" si="7078"/>
        <v>0</v>
      </c>
      <c r="AB3622" s="5">
        <f t="shared" si="7078"/>
        <v>0</v>
      </c>
      <c r="AC3622" s="5">
        <f t="shared" si="7078"/>
        <v>0</v>
      </c>
      <c r="AD3622" s="5">
        <f t="shared" ref="AD3622" si="7079">AD3623+AD3626</f>
        <v>0</v>
      </c>
      <c r="AE3622" s="5">
        <f t="shared" ref="AE3622" si="7080">AE3623+AE3626</f>
        <v>0</v>
      </c>
      <c r="AF3622" s="5">
        <f t="shared" si="7078"/>
        <v>0</v>
      </c>
      <c r="AG3622" s="5">
        <f t="shared" si="7037"/>
        <v>20381.100000000002</v>
      </c>
      <c r="AH3622" s="5">
        <f t="shared" si="7034"/>
        <v>15754.5</v>
      </c>
      <c r="AI3622" s="5">
        <f t="shared" si="7035"/>
        <v>15754.5</v>
      </c>
      <c r="AJ3622" s="5">
        <f t="shared" ref="AJ3622" si="7081">AJ3623+AJ3626</f>
        <v>0</v>
      </c>
      <c r="AK3622" s="17"/>
      <c r="AL3622" s="27"/>
    </row>
    <row r="3623" spans="1:38" ht="31.2" x14ac:dyDescent="0.3">
      <c r="A3623" s="4" t="s">
        <v>359</v>
      </c>
      <c r="B3623" s="4" t="s">
        <v>34</v>
      </c>
      <c r="C3623" s="4" t="s">
        <v>55</v>
      </c>
      <c r="D3623" s="4" t="s">
        <v>367</v>
      </c>
      <c r="E3623" s="4"/>
      <c r="F3623" s="14" t="s">
        <v>636</v>
      </c>
      <c r="G3623" s="5">
        <f t="shared" ref="G3623:L3624" si="7082">G3624</f>
        <v>500</v>
      </c>
      <c r="H3623" s="5">
        <f t="shared" si="7082"/>
        <v>500</v>
      </c>
      <c r="I3623" s="5">
        <f t="shared" si="7082"/>
        <v>500</v>
      </c>
      <c r="J3623" s="5">
        <f t="shared" si="7082"/>
        <v>0</v>
      </c>
      <c r="K3623" s="5">
        <f t="shared" si="7082"/>
        <v>0</v>
      </c>
      <c r="L3623" s="5">
        <f t="shared" si="7082"/>
        <v>0</v>
      </c>
      <c r="M3623" s="5">
        <f t="shared" si="6960"/>
        <v>500</v>
      </c>
      <c r="N3623" s="5">
        <f t="shared" si="6961"/>
        <v>500</v>
      </c>
      <c r="O3623" s="5">
        <f t="shared" si="6962"/>
        <v>500</v>
      </c>
      <c r="P3623" s="5">
        <f t="shared" ref="P3623:V3624" si="7083">P3624</f>
        <v>0</v>
      </c>
      <c r="Q3623" s="5">
        <f t="shared" si="7083"/>
        <v>0</v>
      </c>
      <c r="R3623" s="5">
        <f t="shared" si="7083"/>
        <v>0</v>
      </c>
      <c r="S3623" s="5">
        <f t="shared" si="7083"/>
        <v>0</v>
      </c>
      <c r="T3623" s="5">
        <f t="shared" si="7083"/>
        <v>0</v>
      </c>
      <c r="U3623" s="5">
        <f t="shared" si="7083"/>
        <v>0</v>
      </c>
      <c r="V3623" s="5">
        <f t="shared" si="7083"/>
        <v>0</v>
      </c>
      <c r="W3623" s="5">
        <f t="shared" ref="W3623:AF3624" si="7084">W3624</f>
        <v>0</v>
      </c>
      <c r="X3623" s="5">
        <f t="shared" si="7084"/>
        <v>0</v>
      </c>
      <c r="Y3623" s="5">
        <f t="shared" si="7084"/>
        <v>0</v>
      </c>
      <c r="Z3623" s="5">
        <f t="shared" si="7084"/>
        <v>0</v>
      </c>
      <c r="AA3623" s="5">
        <f t="shared" si="7084"/>
        <v>0</v>
      </c>
      <c r="AB3623" s="5">
        <f t="shared" si="7084"/>
        <v>0</v>
      </c>
      <c r="AC3623" s="5">
        <f t="shared" si="7084"/>
        <v>0</v>
      </c>
      <c r="AD3623" s="5">
        <f t="shared" si="7084"/>
        <v>0</v>
      </c>
      <c r="AE3623" s="5">
        <f t="shared" si="7084"/>
        <v>0</v>
      </c>
      <c r="AF3623" s="5">
        <f t="shared" si="7084"/>
        <v>0</v>
      </c>
      <c r="AG3623" s="5">
        <f t="shared" si="7037"/>
        <v>500</v>
      </c>
      <c r="AH3623" s="5">
        <f t="shared" si="7034"/>
        <v>500</v>
      </c>
      <c r="AI3623" s="5">
        <f t="shared" si="7035"/>
        <v>500</v>
      </c>
      <c r="AJ3623" s="5">
        <f t="shared" ref="AJ3623:AJ3624" si="7085">AJ3624</f>
        <v>0</v>
      </c>
      <c r="AK3623" s="17"/>
      <c r="AL3623" s="27"/>
    </row>
    <row r="3624" spans="1:38" ht="31.2" x14ac:dyDescent="0.3">
      <c r="A3624" s="4" t="s">
        <v>359</v>
      </c>
      <c r="B3624" s="4" t="s">
        <v>34</v>
      </c>
      <c r="C3624" s="4" t="s">
        <v>55</v>
      </c>
      <c r="D3624" s="4" t="s">
        <v>367</v>
      </c>
      <c r="E3624" s="4" t="s">
        <v>15</v>
      </c>
      <c r="F3624" s="14" t="s">
        <v>559</v>
      </c>
      <c r="G3624" s="5">
        <f t="shared" si="7082"/>
        <v>500</v>
      </c>
      <c r="H3624" s="5">
        <f t="shared" si="7082"/>
        <v>500</v>
      </c>
      <c r="I3624" s="5">
        <f t="shared" si="7082"/>
        <v>500</v>
      </c>
      <c r="J3624" s="5">
        <f t="shared" si="7082"/>
        <v>0</v>
      </c>
      <c r="K3624" s="5">
        <f t="shared" si="7082"/>
        <v>0</v>
      </c>
      <c r="L3624" s="5">
        <f t="shared" si="7082"/>
        <v>0</v>
      </c>
      <c r="M3624" s="5">
        <f t="shared" si="6960"/>
        <v>500</v>
      </c>
      <c r="N3624" s="5">
        <f t="shared" si="6961"/>
        <v>500</v>
      </c>
      <c r="O3624" s="5">
        <f t="shared" si="6962"/>
        <v>500</v>
      </c>
      <c r="P3624" s="5">
        <f t="shared" si="7083"/>
        <v>0</v>
      </c>
      <c r="Q3624" s="5">
        <f t="shared" si="7083"/>
        <v>0</v>
      </c>
      <c r="R3624" s="5">
        <f t="shared" si="7083"/>
        <v>0</v>
      </c>
      <c r="S3624" s="5">
        <f t="shared" si="7083"/>
        <v>0</v>
      </c>
      <c r="T3624" s="5">
        <f t="shared" si="7083"/>
        <v>0</v>
      </c>
      <c r="U3624" s="5">
        <f t="shared" si="7083"/>
        <v>0</v>
      </c>
      <c r="V3624" s="5">
        <f t="shared" si="7083"/>
        <v>0</v>
      </c>
      <c r="W3624" s="5">
        <f t="shared" si="7084"/>
        <v>0</v>
      </c>
      <c r="X3624" s="5">
        <f t="shared" si="7084"/>
        <v>0</v>
      </c>
      <c r="Y3624" s="5">
        <f t="shared" si="7084"/>
        <v>0</v>
      </c>
      <c r="Z3624" s="5">
        <f t="shared" si="7084"/>
        <v>0</v>
      </c>
      <c r="AA3624" s="5">
        <f t="shared" si="7084"/>
        <v>0</v>
      </c>
      <c r="AB3624" s="5">
        <f t="shared" si="7084"/>
        <v>0</v>
      </c>
      <c r="AC3624" s="5">
        <f t="shared" si="7084"/>
        <v>0</v>
      </c>
      <c r="AD3624" s="5">
        <f t="shared" si="7084"/>
        <v>0</v>
      </c>
      <c r="AE3624" s="5">
        <f t="shared" si="7084"/>
        <v>0</v>
      </c>
      <c r="AF3624" s="5">
        <f t="shared" si="7084"/>
        <v>0</v>
      </c>
      <c r="AG3624" s="5">
        <f t="shared" si="7037"/>
        <v>500</v>
      </c>
      <c r="AH3624" s="5">
        <f t="shared" si="7034"/>
        <v>500</v>
      </c>
      <c r="AI3624" s="5">
        <f t="shared" si="7035"/>
        <v>500</v>
      </c>
      <c r="AJ3624" s="5">
        <f t="shared" si="7085"/>
        <v>0</v>
      </c>
      <c r="AK3624" s="17"/>
      <c r="AL3624" s="27"/>
    </row>
    <row r="3625" spans="1:38" ht="31.2" x14ac:dyDescent="0.3">
      <c r="A3625" s="4" t="s">
        <v>359</v>
      </c>
      <c r="B3625" s="4" t="s">
        <v>34</v>
      </c>
      <c r="C3625" s="4" t="s">
        <v>55</v>
      </c>
      <c r="D3625" s="4" t="s">
        <v>367</v>
      </c>
      <c r="E3625" s="4" t="s">
        <v>16</v>
      </c>
      <c r="F3625" s="14" t="s">
        <v>560</v>
      </c>
      <c r="G3625" s="5">
        <v>500</v>
      </c>
      <c r="H3625" s="5">
        <v>500</v>
      </c>
      <c r="I3625" s="5">
        <v>500</v>
      </c>
      <c r="J3625" s="5"/>
      <c r="K3625" s="5"/>
      <c r="L3625" s="5"/>
      <c r="M3625" s="5">
        <f t="shared" si="6960"/>
        <v>500</v>
      </c>
      <c r="N3625" s="5">
        <f t="shared" si="6961"/>
        <v>500</v>
      </c>
      <c r="O3625" s="5">
        <f t="shared" si="6962"/>
        <v>500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>
        <f t="shared" si="7037"/>
        <v>500</v>
      </c>
      <c r="AH3625" s="5">
        <f t="shared" si="7034"/>
        <v>500</v>
      </c>
      <c r="AI3625" s="5">
        <f t="shared" si="7035"/>
        <v>500</v>
      </c>
      <c r="AJ3625" s="5"/>
      <c r="AK3625" s="17"/>
      <c r="AL3625" s="27"/>
    </row>
    <row r="3626" spans="1:38" ht="46.8" x14ac:dyDescent="0.3">
      <c r="A3626" s="4" t="s">
        <v>359</v>
      </c>
      <c r="B3626" s="4" t="s">
        <v>34</v>
      </c>
      <c r="C3626" s="4" t="s">
        <v>55</v>
      </c>
      <c r="D3626" s="4" t="s">
        <v>368</v>
      </c>
      <c r="E3626" s="4"/>
      <c r="F3626" s="14" t="s">
        <v>1381</v>
      </c>
      <c r="G3626" s="5">
        <f>G3629+G3627</f>
        <v>19881.100000000002</v>
      </c>
      <c r="H3626" s="5">
        <f t="shared" ref="H3626:AJ3626" si="7086">H3629+H3627</f>
        <v>15254.5</v>
      </c>
      <c r="I3626" s="5">
        <f t="shared" si="7086"/>
        <v>15254.5</v>
      </c>
      <c r="J3626" s="5">
        <f t="shared" ref="J3626:L3626" si="7087">J3629+J3627</f>
        <v>0</v>
      </c>
      <c r="K3626" s="5">
        <f t="shared" si="7087"/>
        <v>0</v>
      </c>
      <c r="L3626" s="5">
        <f t="shared" si="7087"/>
        <v>0</v>
      </c>
      <c r="M3626" s="5">
        <f t="shared" si="6960"/>
        <v>19881.100000000002</v>
      </c>
      <c r="N3626" s="5">
        <f t="shared" si="6961"/>
        <v>15254.5</v>
      </c>
      <c r="O3626" s="5">
        <f t="shared" si="6962"/>
        <v>15254.5</v>
      </c>
      <c r="P3626" s="5">
        <f t="shared" ref="P3626:V3626" si="7088">P3629+P3627</f>
        <v>0</v>
      </c>
      <c r="Q3626" s="5">
        <f t="shared" ref="Q3626:R3626" si="7089">Q3629+Q3627</f>
        <v>0</v>
      </c>
      <c r="R3626" s="5">
        <f t="shared" si="7089"/>
        <v>0</v>
      </c>
      <c r="S3626" s="5">
        <f t="shared" ref="S3626" si="7090">S3629+S3627</f>
        <v>0</v>
      </c>
      <c r="T3626" s="5">
        <f t="shared" si="7088"/>
        <v>0</v>
      </c>
      <c r="U3626" s="5">
        <f t="shared" si="7088"/>
        <v>0</v>
      </c>
      <c r="V3626" s="5">
        <f t="shared" si="7088"/>
        <v>0</v>
      </c>
      <c r="W3626" s="5">
        <f t="shared" ref="W3626:AF3626" si="7091">W3629+W3627</f>
        <v>0</v>
      </c>
      <c r="X3626" s="5">
        <f t="shared" si="7091"/>
        <v>0</v>
      </c>
      <c r="Y3626" s="5">
        <f t="shared" si="7091"/>
        <v>0</v>
      </c>
      <c r="Z3626" s="5">
        <f t="shared" si="7091"/>
        <v>0</v>
      </c>
      <c r="AA3626" s="5">
        <f t="shared" si="7091"/>
        <v>0</v>
      </c>
      <c r="AB3626" s="5">
        <f t="shared" si="7091"/>
        <v>0</v>
      </c>
      <c r="AC3626" s="5">
        <f t="shared" si="7091"/>
        <v>0</v>
      </c>
      <c r="AD3626" s="5">
        <f t="shared" ref="AD3626" si="7092">AD3629+AD3627</f>
        <v>0</v>
      </c>
      <c r="AE3626" s="5">
        <f t="shared" ref="AE3626" si="7093">AE3629+AE3627</f>
        <v>0</v>
      </c>
      <c r="AF3626" s="5">
        <f t="shared" si="7091"/>
        <v>0</v>
      </c>
      <c r="AG3626" s="5">
        <f t="shared" si="7037"/>
        <v>19881.100000000002</v>
      </c>
      <c r="AH3626" s="5">
        <f t="shared" si="7034"/>
        <v>15254.5</v>
      </c>
      <c r="AI3626" s="5">
        <f t="shared" si="7035"/>
        <v>15254.5</v>
      </c>
      <c r="AJ3626" s="5">
        <f t="shared" si="7086"/>
        <v>0</v>
      </c>
      <c r="AK3626" s="17"/>
      <c r="AL3626" s="27"/>
    </row>
    <row r="3627" spans="1:38" ht="78" x14ac:dyDescent="0.3">
      <c r="A3627" s="4" t="s">
        <v>359</v>
      </c>
      <c r="B3627" s="4" t="s">
        <v>34</v>
      </c>
      <c r="C3627" s="4" t="s">
        <v>55</v>
      </c>
      <c r="D3627" s="4" t="s">
        <v>368</v>
      </c>
      <c r="E3627" s="4" t="s">
        <v>22</v>
      </c>
      <c r="F3627" s="14" t="s">
        <v>556</v>
      </c>
      <c r="G3627" s="5">
        <f>G3628</f>
        <v>1865.4</v>
      </c>
      <c r="H3627" s="5">
        <f t="shared" ref="H3627:AJ3627" si="7094">H3628</f>
        <v>1718.9</v>
      </c>
      <c r="I3627" s="5">
        <f t="shared" si="7094"/>
        <v>1718.9</v>
      </c>
      <c r="J3627" s="5">
        <f t="shared" si="7094"/>
        <v>0</v>
      </c>
      <c r="K3627" s="5">
        <f t="shared" si="7094"/>
        <v>0</v>
      </c>
      <c r="L3627" s="5">
        <f t="shared" si="7094"/>
        <v>0</v>
      </c>
      <c r="M3627" s="5">
        <f t="shared" si="6960"/>
        <v>1865.4</v>
      </c>
      <c r="N3627" s="5">
        <f t="shared" si="6961"/>
        <v>1718.9</v>
      </c>
      <c r="O3627" s="5">
        <f t="shared" si="6962"/>
        <v>1718.9</v>
      </c>
      <c r="P3627" s="5">
        <f t="shared" si="7094"/>
        <v>0</v>
      </c>
      <c r="Q3627" s="5">
        <f t="shared" si="7094"/>
        <v>0</v>
      </c>
      <c r="R3627" s="5">
        <f t="shared" si="7094"/>
        <v>0</v>
      </c>
      <c r="S3627" s="5">
        <f t="shared" si="7094"/>
        <v>0</v>
      </c>
      <c r="T3627" s="5">
        <f t="shared" si="7094"/>
        <v>0</v>
      </c>
      <c r="U3627" s="5">
        <f t="shared" si="7094"/>
        <v>0</v>
      </c>
      <c r="V3627" s="5">
        <f t="shared" si="7094"/>
        <v>0</v>
      </c>
      <c r="W3627" s="5">
        <f t="shared" si="7094"/>
        <v>0</v>
      </c>
      <c r="X3627" s="5">
        <f t="shared" si="7094"/>
        <v>0</v>
      </c>
      <c r="Y3627" s="5">
        <f t="shared" si="7094"/>
        <v>0</v>
      </c>
      <c r="Z3627" s="5">
        <f t="shared" si="7094"/>
        <v>0</v>
      </c>
      <c r="AA3627" s="5">
        <f t="shared" si="7094"/>
        <v>0</v>
      </c>
      <c r="AB3627" s="5">
        <f t="shared" si="7094"/>
        <v>0</v>
      </c>
      <c r="AC3627" s="5">
        <f t="shared" si="7094"/>
        <v>0</v>
      </c>
      <c r="AD3627" s="5">
        <f t="shared" si="7094"/>
        <v>0</v>
      </c>
      <c r="AE3627" s="5">
        <f t="shared" si="7094"/>
        <v>0</v>
      </c>
      <c r="AF3627" s="5">
        <f t="shared" si="7094"/>
        <v>0</v>
      </c>
      <c r="AG3627" s="5">
        <f t="shared" si="7037"/>
        <v>1865.4</v>
      </c>
      <c r="AH3627" s="5">
        <f t="shared" si="7034"/>
        <v>1718.9</v>
      </c>
      <c r="AI3627" s="5">
        <f t="shared" si="7035"/>
        <v>1718.9</v>
      </c>
      <c r="AJ3627" s="5">
        <f t="shared" si="7094"/>
        <v>0</v>
      </c>
      <c r="AK3627" s="17"/>
      <c r="AL3627" s="27"/>
    </row>
    <row r="3628" spans="1:38" x14ac:dyDescent="0.3">
      <c r="A3628" s="4" t="s">
        <v>359</v>
      </c>
      <c r="B3628" s="4" t="s">
        <v>34</v>
      </c>
      <c r="C3628" s="4" t="s">
        <v>55</v>
      </c>
      <c r="D3628" s="4" t="s">
        <v>368</v>
      </c>
      <c r="E3628" s="4" t="s">
        <v>23</v>
      </c>
      <c r="F3628" s="14" t="s">
        <v>557</v>
      </c>
      <c r="G3628" s="5">
        <v>1865.4</v>
      </c>
      <c r="H3628" s="5">
        <v>1718.9</v>
      </c>
      <c r="I3628" s="5">
        <v>1718.9</v>
      </c>
      <c r="J3628" s="5"/>
      <c r="K3628" s="5"/>
      <c r="L3628" s="5"/>
      <c r="M3628" s="5">
        <f t="shared" si="6960"/>
        <v>1865.4</v>
      </c>
      <c r="N3628" s="5">
        <f t="shared" si="6961"/>
        <v>1718.9</v>
      </c>
      <c r="O3628" s="5">
        <f t="shared" si="6962"/>
        <v>1718.9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>
        <f t="shared" si="7037"/>
        <v>1865.4</v>
      </c>
      <c r="AH3628" s="5">
        <f t="shared" si="7034"/>
        <v>1718.9</v>
      </c>
      <c r="AI3628" s="5">
        <f t="shared" si="7035"/>
        <v>1718.9</v>
      </c>
      <c r="AJ3628" s="5"/>
      <c r="AK3628" s="17"/>
      <c r="AL3628" s="27"/>
    </row>
    <row r="3629" spans="1:38" ht="31.2" x14ac:dyDescent="0.3">
      <c r="A3629" s="4" t="s">
        <v>359</v>
      </c>
      <c r="B3629" s="4" t="s">
        <v>34</v>
      </c>
      <c r="C3629" s="4" t="s">
        <v>55</v>
      </c>
      <c r="D3629" s="4" t="s">
        <v>368</v>
      </c>
      <c r="E3629" s="4" t="s">
        <v>15</v>
      </c>
      <c r="F3629" s="14" t="s">
        <v>559</v>
      </c>
      <c r="G3629" s="5">
        <f t="shared" ref="G3629:L3629" si="7095">G3630</f>
        <v>18015.7</v>
      </c>
      <c r="H3629" s="5">
        <f t="shared" si="7095"/>
        <v>13535.6</v>
      </c>
      <c r="I3629" s="5">
        <f t="shared" si="7095"/>
        <v>13535.6</v>
      </c>
      <c r="J3629" s="5">
        <f t="shared" si="7095"/>
        <v>0</v>
      </c>
      <c r="K3629" s="5">
        <f t="shared" si="7095"/>
        <v>0</v>
      </c>
      <c r="L3629" s="5">
        <f t="shared" si="7095"/>
        <v>0</v>
      </c>
      <c r="M3629" s="5">
        <f t="shared" si="6960"/>
        <v>18015.7</v>
      </c>
      <c r="N3629" s="5">
        <f t="shared" si="6961"/>
        <v>13535.6</v>
      </c>
      <c r="O3629" s="5">
        <f t="shared" si="6962"/>
        <v>13535.6</v>
      </c>
      <c r="P3629" s="5">
        <f t="shared" ref="P3629:V3629" si="7096">P3630</f>
        <v>0</v>
      </c>
      <c r="Q3629" s="5">
        <f t="shared" si="7096"/>
        <v>0</v>
      </c>
      <c r="R3629" s="5">
        <f t="shared" si="7096"/>
        <v>0</v>
      </c>
      <c r="S3629" s="5">
        <f t="shared" si="7096"/>
        <v>0</v>
      </c>
      <c r="T3629" s="5">
        <f t="shared" si="7096"/>
        <v>0</v>
      </c>
      <c r="U3629" s="5">
        <f t="shared" si="7096"/>
        <v>0</v>
      </c>
      <c r="V3629" s="5">
        <f t="shared" si="7096"/>
        <v>0</v>
      </c>
      <c r="W3629" s="5">
        <f t="shared" ref="W3629:AF3629" si="7097">W3630</f>
        <v>0</v>
      </c>
      <c r="X3629" s="5">
        <f t="shared" si="7097"/>
        <v>0</v>
      </c>
      <c r="Y3629" s="5">
        <f t="shared" si="7097"/>
        <v>0</v>
      </c>
      <c r="Z3629" s="5">
        <f t="shared" si="7097"/>
        <v>0</v>
      </c>
      <c r="AA3629" s="5">
        <f t="shared" si="7097"/>
        <v>0</v>
      </c>
      <c r="AB3629" s="5">
        <f t="shared" si="7097"/>
        <v>0</v>
      </c>
      <c r="AC3629" s="5">
        <f t="shared" si="7097"/>
        <v>0</v>
      </c>
      <c r="AD3629" s="5">
        <f t="shared" si="7097"/>
        <v>0</v>
      </c>
      <c r="AE3629" s="5">
        <f t="shared" si="7097"/>
        <v>0</v>
      </c>
      <c r="AF3629" s="5">
        <f t="shared" si="7097"/>
        <v>0</v>
      </c>
      <c r="AG3629" s="5">
        <f t="shared" si="7037"/>
        <v>18015.7</v>
      </c>
      <c r="AH3629" s="5">
        <f t="shared" si="7034"/>
        <v>13535.6</v>
      </c>
      <c r="AI3629" s="5">
        <f t="shared" si="7035"/>
        <v>13535.6</v>
      </c>
      <c r="AJ3629" s="5">
        <f t="shared" ref="AJ3629" si="7098">AJ3630</f>
        <v>0</v>
      </c>
      <c r="AK3629" s="17"/>
      <c r="AL3629" s="27"/>
    </row>
    <row r="3630" spans="1:38" ht="31.2" x14ac:dyDescent="0.3">
      <c r="A3630" s="4" t="s">
        <v>359</v>
      </c>
      <c r="B3630" s="4" t="s">
        <v>34</v>
      </c>
      <c r="C3630" s="4" t="s">
        <v>55</v>
      </c>
      <c r="D3630" s="4" t="s">
        <v>368</v>
      </c>
      <c r="E3630" s="4" t="s">
        <v>16</v>
      </c>
      <c r="F3630" s="14" t="s">
        <v>560</v>
      </c>
      <c r="G3630" s="5">
        <v>18015.7</v>
      </c>
      <c r="H3630" s="5">
        <v>13535.6</v>
      </c>
      <c r="I3630" s="5">
        <v>13535.6</v>
      </c>
      <c r="J3630" s="5"/>
      <c r="K3630" s="5"/>
      <c r="L3630" s="5"/>
      <c r="M3630" s="5">
        <f t="shared" si="6960"/>
        <v>18015.7</v>
      </c>
      <c r="N3630" s="5">
        <f t="shared" si="6961"/>
        <v>13535.6</v>
      </c>
      <c r="O3630" s="5">
        <f t="shared" si="6962"/>
        <v>13535.6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>
        <f t="shared" si="7037"/>
        <v>18015.7</v>
      </c>
      <c r="AH3630" s="5">
        <f t="shared" si="7034"/>
        <v>13535.6</v>
      </c>
      <c r="AI3630" s="5">
        <f t="shared" si="7035"/>
        <v>13535.6</v>
      </c>
      <c r="AJ3630" s="5"/>
      <c r="AK3630" s="17"/>
      <c r="AL3630" s="27"/>
    </row>
    <row r="3631" spans="1:38" s="3" customFormat="1" ht="31.2" x14ac:dyDescent="0.3">
      <c r="A3631" s="7" t="s">
        <v>375</v>
      </c>
      <c r="B3631" s="7"/>
      <c r="C3631" s="7"/>
      <c r="D3631" s="7"/>
      <c r="E3631" s="7"/>
      <c r="F3631" s="33" t="s">
        <v>507</v>
      </c>
      <c r="G3631" s="8">
        <f t="shared" ref="G3631:L3631" si="7099">G3632+G3642+G3669</f>
        <v>464873</v>
      </c>
      <c r="H3631" s="8">
        <f t="shared" si="7099"/>
        <v>449454.7</v>
      </c>
      <c r="I3631" s="8">
        <f t="shared" si="7099"/>
        <v>450603</v>
      </c>
      <c r="J3631" s="8">
        <f t="shared" si="7099"/>
        <v>0</v>
      </c>
      <c r="K3631" s="8">
        <f t="shared" si="7099"/>
        <v>4597.7</v>
      </c>
      <c r="L3631" s="8">
        <f t="shared" si="7099"/>
        <v>4597.7</v>
      </c>
      <c r="M3631" s="8">
        <f t="shared" si="6960"/>
        <v>464873</v>
      </c>
      <c r="N3631" s="8">
        <f t="shared" si="6961"/>
        <v>454052.4</v>
      </c>
      <c r="O3631" s="8">
        <f t="shared" si="6962"/>
        <v>455200.7</v>
      </c>
      <c r="P3631" s="8">
        <f t="shared" ref="P3631:V3631" si="7100">P3632+P3642+P3669</f>
        <v>0</v>
      </c>
      <c r="Q3631" s="8">
        <f t="shared" ref="Q3631:R3631" si="7101">Q3632+Q3642+Q3669</f>
        <v>0</v>
      </c>
      <c r="R3631" s="8">
        <f t="shared" si="7101"/>
        <v>0</v>
      </c>
      <c r="S3631" s="8">
        <f t="shared" ref="S3631" si="7102">S3632+S3642+S3669</f>
        <v>0</v>
      </c>
      <c r="T3631" s="8">
        <f t="shared" si="7100"/>
        <v>0</v>
      </c>
      <c r="U3631" s="8">
        <f t="shared" si="7100"/>
        <v>0</v>
      </c>
      <c r="V3631" s="8">
        <f t="shared" si="7100"/>
        <v>0</v>
      </c>
      <c r="W3631" s="8">
        <f t="shared" ref="W3631:AF3631" si="7103">W3632+W3642+W3669</f>
        <v>0</v>
      </c>
      <c r="X3631" s="8">
        <f t="shared" si="7103"/>
        <v>0</v>
      </c>
      <c r="Y3631" s="8">
        <f t="shared" si="7103"/>
        <v>0</v>
      </c>
      <c r="Z3631" s="8">
        <f t="shared" si="7103"/>
        <v>0</v>
      </c>
      <c r="AA3631" s="8">
        <f t="shared" si="7103"/>
        <v>0</v>
      </c>
      <c r="AB3631" s="8">
        <f t="shared" si="7103"/>
        <v>0</v>
      </c>
      <c r="AC3631" s="8">
        <f t="shared" si="7103"/>
        <v>0</v>
      </c>
      <c r="AD3631" s="8">
        <f t="shared" ref="AD3631" si="7104">AD3632+AD3642+AD3669</f>
        <v>0</v>
      </c>
      <c r="AE3631" s="8">
        <f t="shared" ref="AE3631" si="7105">AE3632+AE3642+AE3669</f>
        <v>0</v>
      </c>
      <c r="AF3631" s="8">
        <f t="shared" si="7103"/>
        <v>0</v>
      </c>
      <c r="AG3631" s="8">
        <f t="shared" si="7037"/>
        <v>464873</v>
      </c>
      <c r="AH3631" s="8">
        <f t="shared" si="7034"/>
        <v>454052.4</v>
      </c>
      <c r="AI3631" s="8">
        <f t="shared" si="7035"/>
        <v>455200.7</v>
      </c>
      <c r="AJ3631" s="8">
        <f t="shared" ref="AJ3631" si="7106">AJ3632+AJ3642+AJ3669</f>
        <v>0</v>
      </c>
      <c r="AK3631" s="16"/>
      <c r="AL3631" s="25"/>
    </row>
    <row r="3632" spans="1:38" s="3" customFormat="1" x14ac:dyDescent="0.3">
      <c r="A3632" s="7" t="s">
        <v>375</v>
      </c>
      <c r="B3632" s="7" t="s">
        <v>9</v>
      </c>
      <c r="C3632" s="7"/>
      <c r="D3632" s="7"/>
      <c r="E3632" s="7"/>
      <c r="F3632" s="33" t="s">
        <v>515</v>
      </c>
      <c r="G3632" s="8">
        <f t="shared" ref="G3632:L3636" si="7107">G3633</f>
        <v>401.40000000000003</v>
      </c>
      <c r="H3632" s="8">
        <f t="shared" si="7107"/>
        <v>401.40000000000003</v>
      </c>
      <c r="I3632" s="8">
        <f t="shared" si="7107"/>
        <v>401.40000000000003</v>
      </c>
      <c r="J3632" s="8">
        <f t="shared" si="7107"/>
        <v>0</v>
      </c>
      <c r="K3632" s="8">
        <f t="shared" si="7107"/>
        <v>0</v>
      </c>
      <c r="L3632" s="8">
        <f t="shared" si="7107"/>
        <v>0</v>
      </c>
      <c r="M3632" s="8">
        <f t="shared" si="6960"/>
        <v>401.40000000000003</v>
      </c>
      <c r="N3632" s="8">
        <f t="shared" si="6961"/>
        <v>401.40000000000003</v>
      </c>
      <c r="O3632" s="8">
        <f t="shared" si="6962"/>
        <v>401.40000000000003</v>
      </c>
      <c r="P3632" s="8">
        <f t="shared" ref="P3632:V3636" si="7108">P3633</f>
        <v>0</v>
      </c>
      <c r="Q3632" s="8">
        <f t="shared" si="7108"/>
        <v>0</v>
      </c>
      <c r="R3632" s="8">
        <f t="shared" si="7108"/>
        <v>0</v>
      </c>
      <c r="S3632" s="8">
        <f t="shared" si="7108"/>
        <v>0</v>
      </c>
      <c r="T3632" s="8">
        <f t="shared" si="7108"/>
        <v>0</v>
      </c>
      <c r="U3632" s="8">
        <f t="shared" si="7108"/>
        <v>0</v>
      </c>
      <c r="V3632" s="8">
        <f t="shared" si="7108"/>
        <v>0</v>
      </c>
      <c r="W3632" s="8">
        <f t="shared" ref="W3632:AF3636" si="7109">W3633</f>
        <v>0</v>
      </c>
      <c r="X3632" s="8">
        <f t="shared" si="7109"/>
        <v>0</v>
      </c>
      <c r="Y3632" s="8">
        <f t="shared" si="7109"/>
        <v>0</v>
      </c>
      <c r="Z3632" s="8">
        <f t="shared" si="7109"/>
        <v>0</v>
      </c>
      <c r="AA3632" s="8">
        <f t="shared" si="7109"/>
        <v>0</v>
      </c>
      <c r="AB3632" s="8">
        <f t="shared" si="7109"/>
        <v>0</v>
      </c>
      <c r="AC3632" s="8">
        <f t="shared" si="7109"/>
        <v>0</v>
      </c>
      <c r="AD3632" s="8">
        <f t="shared" si="7109"/>
        <v>0</v>
      </c>
      <c r="AE3632" s="8">
        <f t="shared" si="7109"/>
        <v>0</v>
      </c>
      <c r="AF3632" s="8">
        <f t="shared" si="7109"/>
        <v>0</v>
      </c>
      <c r="AG3632" s="8">
        <f t="shared" si="7037"/>
        <v>401.40000000000003</v>
      </c>
      <c r="AH3632" s="8">
        <f t="shared" si="7034"/>
        <v>401.40000000000003</v>
      </c>
      <c r="AI3632" s="8">
        <f t="shared" si="7035"/>
        <v>401.40000000000003</v>
      </c>
      <c r="AJ3632" s="8">
        <f t="shared" ref="AJ3632:AJ3636" si="7110">AJ3633</f>
        <v>0</v>
      </c>
      <c r="AK3632" s="16"/>
      <c r="AL3632" s="25"/>
    </row>
    <row r="3633" spans="1:38" s="10" customFormat="1" ht="62.4" x14ac:dyDescent="0.3">
      <c r="A3633" s="9" t="s">
        <v>375</v>
      </c>
      <c r="B3633" s="9" t="s">
        <v>9</v>
      </c>
      <c r="C3633" s="9" t="s">
        <v>34</v>
      </c>
      <c r="D3633" s="9"/>
      <c r="E3633" s="9"/>
      <c r="F3633" s="13" t="s">
        <v>527</v>
      </c>
      <c r="G3633" s="11">
        <f t="shared" si="7107"/>
        <v>401.40000000000003</v>
      </c>
      <c r="H3633" s="11">
        <f t="shared" si="7107"/>
        <v>401.40000000000003</v>
      </c>
      <c r="I3633" s="11">
        <f t="shared" si="7107"/>
        <v>401.40000000000003</v>
      </c>
      <c r="J3633" s="11">
        <f t="shared" si="7107"/>
        <v>0</v>
      </c>
      <c r="K3633" s="11">
        <f t="shared" si="7107"/>
        <v>0</v>
      </c>
      <c r="L3633" s="11">
        <f t="shared" si="7107"/>
        <v>0</v>
      </c>
      <c r="M3633" s="11">
        <f t="shared" si="6960"/>
        <v>401.40000000000003</v>
      </c>
      <c r="N3633" s="11">
        <f t="shared" si="6961"/>
        <v>401.40000000000003</v>
      </c>
      <c r="O3633" s="11">
        <f t="shared" si="6962"/>
        <v>401.40000000000003</v>
      </c>
      <c r="P3633" s="11">
        <f t="shared" si="7108"/>
        <v>0</v>
      </c>
      <c r="Q3633" s="11">
        <f t="shared" si="7108"/>
        <v>0</v>
      </c>
      <c r="R3633" s="11">
        <f t="shared" si="7108"/>
        <v>0</v>
      </c>
      <c r="S3633" s="11">
        <f t="shared" si="7108"/>
        <v>0</v>
      </c>
      <c r="T3633" s="11">
        <f t="shared" si="7108"/>
        <v>0</v>
      </c>
      <c r="U3633" s="11">
        <f t="shared" si="7108"/>
        <v>0</v>
      </c>
      <c r="V3633" s="11">
        <f t="shared" si="7108"/>
        <v>0</v>
      </c>
      <c r="W3633" s="11">
        <f t="shared" si="7109"/>
        <v>0</v>
      </c>
      <c r="X3633" s="11">
        <f t="shared" si="7109"/>
        <v>0</v>
      </c>
      <c r="Y3633" s="11">
        <f t="shared" si="7109"/>
        <v>0</v>
      </c>
      <c r="Z3633" s="11">
        <f t="shared" si="7109"/>
        <v>0</v>
      </c>
      <c r="AA3633" s="11">
        <f t="shared" si="7109"/>
        <v>0</v>
      </c>
      <c r="AB3633" s="11">
        <f t="shared" si="7109"/>
        <v>0</v>
      </c>
      <c r="AC3633" s="11">
        <f t="shared" si="7109"/>
        <v>0</v>
      </c>
      <c r="AD3633" s="11">
        <f t="shared" si="7109"/>
        <v>0</v>
      </c>
      <c r="AE3633" s="11">
        <f t="shared" si="7109"/>
        <v>0</v>
      </c>
      <c r="AF3633" s="11">
        <f t="shared" si="7109"/>
        <v>0</v>
      </c>
      <c r="AG3633" s="11">
        <f t="shared" si="7037"/>
        <v>401.40000000000003</v>
      </c>
      <c r="AH3633" s="11">
        <f t="shared" si="7034"/>
        <v>401.40000000000003</v>
      </c>
      <c r="AI3633" s="11">
        <f t="shared" si="7035"/>
        <v>401.40000000000003</v>
      </c>
      <c r="AJ3633" s="11">
        <f t="shared" si="7110"/>
        <v>0</v>
      </c>
      <c r="AK3633" s="31"/>
      <c r="AL3633" s="26"/>
    </row>
    <row r="3634" spans="1:38" ht="46.8" x14ac:dyDescent="0.3">
      <c r="A3634" s="4" t="s">
        <v>375</v>
      </c>
      <c r="B3634" s="4" t="s">
        <v>9</v>
      </c>
      <c r="C3634" s="4" t="s">
        <v>34</v>
      </c>
      <c r="D3634" s="4" t="s">
        <v>115</v>
      </c>
      <c r="E3634" s="4"/>
      <c r="F3634" s="14" t="s">
        <v>1193</v>
      </c>
      <c r="G3634" s="5">
        <f t="shared" si="7107"/>
        <v>401.40000000000003</v>
      </c>
      <c r="H3634" s="5">
        <f t="shared" si="7107"/>
        <v>401.40000000000003</v>
      </c>
      <c r="I3634" s="5">
        <f t="shared" si="7107"/>
        <v>401.40000000000003</v>
      </c>
      <c r="J3634" s="5">
        <f t="shared" si="7107"/>
        <v>0</v>
      </c>
      <c r="K3634" s="5">
        <f t="shared" si="7107"/>
        <v>0</v>
      </c>
      <c r="L3634" s="5">
        <f t="shared" si="7107"/>
        <v>0</v>
      </c>
      <c r="M3634" s="5">
        <f t="shared" si="6960"/>
        <v>401.40000000000003</v>
      </c>
      <c r="N3634" s="5">
        <f t="shared" si="6961"/>
        <v>401.40000000000003</v>
      </c>
      <c r="O3634" s="5">
        <f t="shared" si="6962"/>
        <v>401.40000000000003</v>
      </c>
      <c r="P3634" s="5">
        <f t="shared" si="7108"/>
        <v>0</v>
      </c>
      <c r="Q3634" s="5">
        <f t="shared" si="7108"/>
        <v>0</v>
      </c>
      <c r="R3634" s="5">
        <f t="shared" si="7108"/>
        <v>0</v>
      </c>
      <c r="S3634" s="5">
        <f t="shared" si="7108"/>
        <v>0</v>
      </c>
      <c r="T3634" s="5">
        <f t="shared" si="7108"/>
        <v>0</v>
      </c>
      <c r="U3634" s="5">
        <f t="shared" si="7108"/>
        <v>0</v>
      </c>
      <c r="V3634" s="5">
        <f t="shared" si="7108"/>
        <v>0</v>
      </c>
      <c r="W3634" s="5">
        <f t="shared" si="7109"/>
        <v>0</v>
      </c>
      <c r="X3634" s="5">
        <f t="shared" si="7109"/>
        <v>0</v>
      </c>
      <c r="Y3634" s="5">
        <f t="shared" si="7109"/>
        <v>0</v>
      </c>
      <c r="Z3634" s="5">
        <f t="shared" si="7109"/>
        <v>0</v>
      </c>
      <c r="AA3634" s="5">
        <f t="shared" si="7109"/>
        <v>0</v>
      </c>
      <c r="AB3634" s="5">
        <f t="shared" si="7109"/>
        <v>0</v>
      </c>
      <c r="AC3634" s="5">
        <f t="shared" si="7109"/>
        <v>0</v>
      </c>
      <c r="AD3634" s="5">
        <f t="shared" si="7109"/>
        <v>0</v>
      </c>
      <c r="AE3634" s="5">
        <f t="shared" si="7109"/>
        <v>0</v>
      </c>
      <c r="AF3634" s="5">
        <f t="shared" si="7109"/>
        <v>0</v>
      </c>
      <c r="AG3634" s="5">
        <f t="shared" si="7037"/>
        <v>401.40000000000003</v>
      </c>
      <c r="AH3634" s="5">
        <f t="shared" si="7034"/>
        <v>401.40000000000003</v>
      </c>
      <c r="AI3634" s="5">
        <f t="shared" si="7035"/>
        <v>401.40000000000003</v>
      </c>
      <c r="AJ3634" s="5">
        <f t="shared" si="7110"/>
        <v>0</v>
      </c>
      <c r="AK3634" s="17"/>
      <c r="AL3634" s="27"/>
    </row>
    <row r="3635" spans="1:38" ht="31.2" x14ac:dyDescent="0.3">
      <c r="A3635" s="4" t="s">
        <v>375</v>
      </c>
      <c r="B3635" s="4" t="s">
        <v>9</v>
      </c>
      <c r="C3635" s="4" t="s">
        <v>34</v>
      </c>
      <c r="D3635" s="4" t="s">
        <v>172</v>
      </c>
      <c r="E3635" s="4"/>
      <c r="F3635" s="14" t="s">
        <v>1201</v>
      </c>
      <c r="G3635" s="5">
        <f t="shared" si="7107"/>
        <v>401.40000000000003</v>
      </c>
      <c r="H3635" s="5">
        <f t="shared" si="7107"/>
        <v>401.40000000000003</v>
      </c>
      <c r="I3635" s="5">
        <f t="shared" si="7107"/>
        <v>401.40000000000003</v>
      </c>
      <c r="J3635" s="5">
        <f t="shared" si="7107"/>
        <v>0</v>
      </c>
      <c r="K3635" s="5">
        <f t="shared" si="7107"/>
        <v>0</v>
      </c>
      <c r="L3635" s="5">
        <f t="shared" si="7107"/>
        <v>0</v>
      </c>
      <c r="M3635" s="5">
        <f t="shared" si="6960"/>
        <v>401.40000000000003</v>
      </c>
      <c r="N3635" s="5">
        <f t="shared" si="6961"/>
        <v>401.40000000000003</v>
      </c>
      <c r="O3635" s="5">
        <f t="shared" si="6962"/>
        <v>401.40000000000003</v>
      </c>
      <c r="P3635" s="5">
        <f t="shared" si="7108"/>
        <v>0</v>
      </c>
      <c r="Q3635" s="5">
        <f t="shared" si="7108"/>
        <v>0</v>
      </c>
      <c r="R3635" s="5">
        <f t="shared" si="7108"/>
        <v>0</v>
      </c>
      <c r="S3635" s="5">
        <f t="shared" si="7108"/>
        <v>0</v>
      </c>
      <c r="T3635" s="5">
        <f t="shared" si="7108"/>
        <v>0</v>
      </c>
      <c r="U3635" s="5">
        <f t="shared" si="7108"/>
        <v>0</v>
      </c>
      <c r="V3635" s="5">
        <f t="shared" si="7108"/>
        <v>0</v>
      </c>
      <c r="W3635" s="5">
        <f t="shared" si="7109"/>
        <v>0</v>
      </c>
      <c r="X3635" s="5">
        <f t="shared" si="7109"/>
        <v>0</v>
      </c>
      <c r="Y3635" s="5">
        <f t="shared" si="7109"/>
        <v>0</v>
      </c>
      <c r="Z3635" s="5">
        <f t="shared" si="7109"/>
        <v>0</v>
      </c>
      <c r="AA3635" s="5">
        <f t="shared" si="7109"/>
        <v>0</v>
      </c>
      <c r="AB3635" s="5">
        <f t="shared" si="7109"/>
        <v>0</v>
      </c>
      <c r="AC3635" s="5">
        <f t="shared" si="7109"/>
        <v>0</v>
      </c>
      <c r="AD3635" s="5">
        <f t="shared" si="7109"/>
        <v>0</v>
      </c>
      <c r="AE3635" s="5">
        <f t="shared" si="7109"/>
        <v>0</v>
      </c>
      <c r="AF3635" s="5">
        <f t="shared" si="7109"/>
        <v>0</v>
      </c>
      <c r="AG3635" s="5">
        <f t="shared" si="7037"/>
        <v>401.40000000000003</v>
      </c>
      <c r="AH3635" s="5">
        <f t="shared" si="7034"/>
        <v>401.40000000000003</v>
      </c>
      <c r="AI3635" s="5">
        <f t="shared" si="7035"/>
        <v>401.40000000000003</v>
      </c>
      <c r="AJ3635" s="5">
        <f t="shared" si="7110"/>
        <v>0</v>
      </c>
      <c r="AK3635" s="17"/>
      <c r="AL3635" s="27"/>
    </row>
    <row r="3636" spans="1:38" ht="62.4" x14ac:dyDescent="0.3">
      <c r="A3636" s="4" t="s">
        <v>375</v>
      </c>
      <c r="B3636" s="4" t="s">
        <v>9</v>
      </c>
      <c r="C3636" s="4" t="s">
        <v>34</v>
      </c>
      <c r="D3636" s="4" t="s">
        <v>181</v>
      </c>
      <c r="E3636" s="4"/>
      <c r="F3636" s="14" t="s">
        <v>1034</v>
      </c>
      <c r="G3636" s="5">
        <f t="shared" si="7107"/>
        <v>401.40000000000003</v>
      </c>
      <c r="H3636" s="5">
        <f t="shared" si="7107"/>
        <v>401.40000000000003</v>
      </c>
      <c r="I3636" s="5">
        <f t="shared" si="7107"/>
        <v>401.40000000000003</v>
      </c>
      <c r="J3636" s="5">
        <f t="shared" si="7107"/>
        <v>0</v>
      </c>
      <c r="K3636" s="5">
        <f t="shared" si="7107"/>
        <v>0</v>
      </c>
      <c r="L3636" s="5">
        <f t="shared" si="7107"/>
        <v>0</v>
      </c>
      <c r="M3636" s="5">
        <f t="shared" si="6960"/>
        <v>401.40000000000003</v>
      </c>
      <c r="N3636" s="5">
        <f t="shared" si="6961"/>
        <v>401.40000000000003</v>
      </c>
      <c r="O3636" s="5">
        <f t="shared" si="6962"/>
        <v>401.40000000000003</v>
      </c>
      <c r="P3636" s="5">
        <f t="shared" si="7108"/>
        <v>0</v>
      </c>
      <c r="Q3636" s="5">
        <f t="shared" si="7108"/>
        <v>0</v>
      </c>
      <c r="R3636" s="5">
        <f t="shared" si="7108"/>
        <v>0</v>
      </c>
      <c r="S3636" s="5">
        <f t="shared" si="7108"/>
        <v>0</v>
      </c>
      <c r="T3636" s="5">
        <f t="shared" si="7108"/>
        <v>0</v>
      </c>
      <c r="U3636" s="5">
        <f t="shared" si="7108"/>
        <v>0</v>
      </c>
      <c r="V3636" s="5">
        <f t="shared" si="7108"/>
        <v>0</v>
      </c>
      <c r="W3636" s="5">
        <f t="shared" si="7109"/>
        <v>0</v>
      </c>
      <c r="X3636" s="5">
        <f t="shared" si="7109"/>
        <v>0</v>
      </c>
      <c r="Y3636" s="5">
        <f t="shared" si="7109"/>
        <v>0</v>
      </c>
      <c r="Z3636" s="5">
        <f t="shared" si="7109"/>
        <v>0</v>
      </c>
      <c r="AA3636" s="5">
        <f t="shared" si="7109"/>
        <v>0</v>
      </c>
      <c r="AB3636" s="5">
        <f t="shared" si="7109"/>
        <v>0</v>
      </c>
      <c r="AC3636" s="5">
        <f t="shared" si="7109"/>
        <v>0</v>
      </c>
      <c r="AD3636" s="5">
        <f t="shared" si="7109"/>
        <v>0</v>
      </c>
      <c r="AE3636" s="5">
        <f t="shared" si="7109"/>
        <v>0</v>
      </c>
      <c r="AF3636" s="5">
        <f t="shared" si="7109"/>
        <v>0</v>
      </c>
      <c r="AG3636" s="5">
        <f t="shared" si="7037"/>
        <v>401.40000000000003</v>
      </c>
      <c r="AH3636" s="5">
        <f t="shared" si="7034"/>
        <v>401.40000000000003</v>
      </c>
      <c r="AI3636" s="5">
        <f t="shared" si="7035"/>
        <v>401.40000000000003</v>
      </c>
      <c r="AJ3636" s="5">
        <f t="shared" si="7110"/>
        <v>0</v>
      </c>
      <c r="AK3636" s="17"/>
      <c r="AL3636" s="27"/>
    </row>
    <row r="3637" spans="1:38" ht="31.2" x14ac:dyDescent="0.3">
      <c r="A3637" s="4" t="s">
        <v>375</v>
      </c>
      <c r="B3637" s="4" t="s">
        <v>9</v>
      </c>
      <c r="C3637" s="4" t="s">
        <v>34</v>
      </c>
      <c r="D3637" s="4" t="s">
        <v>178</v>
      </c>
      <c r="E3637" s="4"/>
      <c r="F3637" s="14" t="s">
        <v>627</v>
      </c>
      <c r="G3637" s="5">
        <f t="shared" ref="G3637:L3637" si="7111">G3638+G3640</f>
        <v>401.40000000000003</v>
      </c>
      <c r="H3637" s="5">
        <f t="shared" si="7111"/>
        <v>401.40000000000003</v>
      </c>
      <c r="I3637" s="5">
        <f t="shared" si="7111"/>
        <v>401.40000000000003</v>
      </c>
      <c r="J3637" s="5">
        <f t="shared" si="7111"/>
        <v>0</v>
      </c>
      <c r="K3637" s="5">
        <f t="shared" si="7111"/>
        <v>0</v>
      </c>
      <c r="L3637" s="5">
        <f t="shared" si="7111"/>
        <v>0</v>
      </c>
      <c r="M3637" s="5">
        <f t="shared" si="6960"/>
        <v>401.40000000000003</v>
      </c>
      <c r="N3637" s="5">
        <f t="shared" si="6961"/>
        <v>401.40000000000003</v>
      </c>
      <c r="O3637" s="5">
        <f t="shared" si="6962"/>
        <v>401.40000000000003</v>
      </c>
      <c r="P3637" s="5">
        <f t="shared" ref="P3637:V3637" si="7112">P3638+P3640</f>
        <v>0</v>
      </c>
      <c r="Q3637" s="5">
        <f t="shared" ref="Q3637:R3637" si="7113">Q3638+Q3640</f>
        <v>0</v>
      </c>
      <c r="R3637" s="5">
        <f t="shared" si="7113"/>
        <v>0</v>
      </c>
      <c r="S3637" s="5">
        <f t="shared" ref="S3637" si="7114">S3638+S3640</f>
        <v>0</v>
      </c>
      <c r="T3637" s="5">
        <f t="shared" si="7112"/>
        <v>0</v>
      </c>
      <c r="U3637" s="5">
        <f t="shared" si="7112"/>
        <v>0</v>
      </c>
      <c r="V3637" s="5">
        <f t="shared" si="7112"/>
        <v>0</v>
      </c>
      <c r="W3637" s="5">
        <f t="shared" ref="W3637:AF3637" si="7115">W3638+W3640</f>
        <v>0</v>
      </c>
      <c r="X3637" s="5">
        <f t="shared" si="7115"/>
        <v>0</v>
      </c>
      <c r="Y3637" s="5">
        <f t="shared" si="7115"/>
        <v>0</v>
      </c>
      <c r="Z3637" s="5">
        <f t="shared" si="7115"/>
        <v>0</v>
      </c>
      <c r="AA3637" s="5">
        <f t="shared" si="7115"/>
        <v>0</v>
      </c>
      <c r="AB3637" s="5">
        <f t="shared" si="7115"/>
        <v>0</v>
      </c>
      <c r="AC3637" s="5">
        <f t="shared" si="7115"/>
        <v>0</v>
      </c>
      <c r="AD3637" s="5">
        <f t="shared" ref="AD3637" si="7116">AD3638+AD3640</f>
        <v>0</v>
      </c>
      <c r="AE3637" s="5">
        <f t="shared" ref="AE3637" si="7117">AE3638+AE3640</f>
        <v>0</v>
      </c>
      <c r="AF3637" s="5">
        <f t="shared" si="7115"/>
        <v>0</v>
      </c>
      <c r="AG3637" s="5">
        <f t="shared" si="7037"/>
        <v>401.40000000000003</v>
      </c>
      <c r="AH3637" s="5">
        <f t="shared" si="7034"/>
        <v>401.40000000000003</v>
      </c>
      <c r="AI3637" s="5">
        <f t="shared" si="7035"/>
        <v>401.40000000000003</v>
      </c>
      <c r="AJ3637" s="5">
        <f t="shared" ref="AJ3637" si="7118">AJ3638+AJ3640</f>
        <v>0</v>
      </c>
      <c r="AK3637" s="17"/>
      <c r="AL3637" s="27"/>
    </row>
    <row r="3638" spans="1:38" ht="78" x14ac:dyDescent="0.3">
      <c r="A3638" s="4" t="s">
        <v>375</v>
      </c>
      <c r="B3638" s="4" t="s">
        <v>9</v>
      </c>
      <c r="C3638" s="4" t="s">
        <v>34</v>
      </c>
      <c r="D3638" s="4" t="s">
        <v>178</v>
      </c>
      <c r="E3638" s="4" t="s">
        <v>22</v>
      </c>
      <c r="F3638" s="14" t="s">
        <v>556</v>
      </c>
      <c r="G3638" s="5">
        <f t="shared" ref="G3638:L3638" si="7119">G3639</f>
        <v>373.8</v>
      </c>
      <c r="H3638" s="5">
        <f t="shared" si="7119"/>
        <v>373.8</v>
      </c>
      <c r="I3638" s="5">
        <f t="shared" si="7119"/>
        <v>373.8</v>
      </c>
      <c r="J3638" s="5">
        <f t="shared" si="7119"/>
        <v>0</v>
      </c>
      <c r="K3638" s="5">
        <f t="shared" si="7119"/>
        <v>0</v>
      </c>
      <c r="L3638" s="5">
        <f t="shared" si="7119"/>
        <v>0</v>
      </c>
      <c r="M3638" s="5">
        <f t="shared" si="6960"/>
        <v>373.8</v>
      </c>
      <c r="N3638" s="5">
        <f t="shared" si="6961"/>
        <v>373.8</v>
      </c>
      <c r="O3638" s="5">
        <f t="shared" si="6962"/>
        <v>373.8</v>
      </c>
      <c r="P3638" s="5">
        <f t="shared" ref="P3638:V3638" si="7120">P3639</f>
        <v>0</v>
      </c>
      <c r="Q3638" s="5">
        <f t="shared" si="7120"/>
        <v>0</v>
      </c>
      <c r="R3638" s="5">
        <f t="shared" si="7120"/>
        <v>0</v>
      </c>
      <c r="S3638" s="5">
        <f t="shared" si="7120"/>
        <v>0</v>
      </c>
      <c r="T3638" s="5">
        <f t="shared" si="7120"/>
        <v>0</v>
      </c>
      <c r="U3638" s="5">
        <f t="shared" si="7120"/>
        <v>0</v>
      </c>
      <c r="V3638" s="5">
        <f t="shared" si="7120"/>
        <v>0</v>
      </c>
      <c r="W3638" s="5">
        <f t="shared" ref="W3638:AF3638" si="7121">W3639</f>
        <v>0</v>
      </c>
      <c r="X3638" s="5">
        <f t="shared" si="7121"/>
        <v>0</v>
      </c>
      <c r="Y3638" s="5">
        <f t="shared" si="7121"/>
        <v>0</v>
      </c>
      <c r="Z3638" s="5">
        <f t="shared" si="7121"/>
        <v>0</v>
      </c>
      <c r="AA3638" s="5">
        <f t="shared" si="7121"/>
        <v>0</v>
      </c>
      <c r="AB3638" s="5">
        <f t="shared" si="7121"/>
        <v>0</v>
      </c>
      <c r="AC3638" s="5">
        <f t="shared" si="7121"/>
        <v>0</v>
      </c>
      <c r="AD3638" s="5">
        <f t="shared" si="7121"/>
        <v>0</v>
      </c>
      <c r="AE3638" s="5">
        <f t="shared" si="7121"/>
        <v>0</v>
      </c>
      <c r="AF3638" s="5">
        <f t="shared" si="7121"/>
        <v>0</v>
      </c>
      <c r="AG3638" s="5">
        <f t="shared" si="7037"/>
        <v>373.8</v>
      </c>
      <c r="AH3638" s="5">
        <f t="shared" si="7034"/>
        <v>373.8</v>
      </c>
      <c r="AI3638" s="5">
        <f t="shared" si="7035"/>
        <v>373.8</v>
      </c>
      <c r="AJ3638" s="5">
        <f t="shared" ref="AJ3638" si="7122">AJ3639</f>
        <v>0</v>
      </c>
      <c r="AK3638" s="17"/>
      <c r="AL3638" s="27"/>
    </row>
    <row r="3639" spans="1:38" ht="31.2" x14ac:dyDescent="0.3">
      <c r="A3639" s="4" t="s">
        <v>375</v>
      </c>
      <c r="B3639" s="4" t="s">
        <v>9</v>
      </c>
      <c r="C3639" s="4" t="s">
        <v>34</v>
      </c>
      <c r="D3639" s="4" t="s">
        <v>178</v>
      </c>
      <c r="E3639" s="4" t="s">
        <v>32</v>
      </c>
      <c r="F3639" s="14" t="s">
        <v>558</v>
      </c>
      <c r="G3639" s="5">
        <v>373.8</v>
      </c>
      <c r="H3639" s="5">
        <v>373.8</v>
      </c>
      <c r="I3639" s="5">
        <v>373.8</v>
      </c>
      <c r="J3639" s="5"/>
      <c r="K3639" s="5"/>
      <c r="L3639" s="5"/>
      <c r="M3639" s="5">
        <f t="shared" si="6960"/>
        <v>373.8</v>
      </c>
      <c r="N3639" s="5">
        <f t="shared" si="6961"/>
        <v>373.8</v>
      </c>
      <c r="O3639" s="5">
        <f t="shared" si="6962"/>
        <v>373.8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>
        <f t="shared" si="7037"/>
        <v>373.8</v>
      </c>
      <c r="AH3639" s="5">
        <f t="shared" si="7034"/>
        <v>373.8</v>
      </c>
      <c r="AI3639" s="5">
        <f t="shared" si="7035"/>
        <v>373.8</v>
      </c>
      <c r="AJ3639" s="5"/>
      <c r="AK3639" s="17"/>
      <c r="AL3639" s="27"/>
    </row>
    <row r="3640" spans="1:38" ht="31.2" x14ac:dyDescent="0.3">
      <c r="A3640" s="4" t="s">
        <v>375</v>
      </c>
      <c r="B3640" s="4" t="s">
        <v>9</v>
      </c>
      <c r="C3640" s="4" t="s">
        <v>34</v>
      </c>
      <c r="D3640" s="4" t="s">
        <v>178</v>
      </c>
      <c r="E3640" s="4" t="s">
        <v>15</v>
      </c>
      <c r="F3640" s="14" t="s">
        <v>559</v>
      </c>
      <c r="G3640" s="5">
        <f t="shared" ref="G3640:L3640" si="7123">G3641</f>
        <v>27.6</v>
      </c>
      <c r="H3640" s="5">
        <f t="shared" si="7123"/>
        <v>27.6</v>
      </c>
      <c r="I3640" s="5">
        <f t="shared" si="7123"/>
        <v>27.6</v>
      </c>
      <c r="J3640" s="5">
        <f t="shared" si="7123"/>
        <v>0</v>
      </c>
      <c r="K3640" s="5">
        <f t="shared" si="7123"/>
        <v>0</v>
      </c>
      <c r="L3640" s="5">
        <f t="shared" si="7123"/>
        <v>0</v>
      </c>
      <c r="M3640" s="5">
        <f t="shared" si="6960"/>
        <v>27.6</v>
      </c>
      <c r="N3640" s="5">
        <f t="shared" si="6961"/>
        <v>27.6</v>
      </c>
      <c r="O3640" s="5">
        <f t="shared" si="6962"/>
        <v>27.6</v>
      </c>
      <c r="P3640" s="5">
        <f t="shared" ref="P3640:V3640" si="7124">P3641</f>
        <v>0</v>
      </c>
      <c r="Q3640" s="5">
        <f t="shared" si="7124"/>
        <v>0</v>
      </c>
      <c r="R3640" s="5">
        <f t="shared" si="7124"/>
        <v>0</v>
      </c>
      <c r="S3640" s="5">
        <f t="shared" si="7124"/>
        <v>0</v>
      </c>
      <c r="T3640" s="5">
        <f t="shared" si="7124"/>
        <v>0</v>
      </c>
      <c r="U3640" s="5">
        <f t="shared" si="7124"/>
        <v>0</v>
      </c>
      <c r="V3640" s="5">
        <f t="shared" si="7124"/>
        <v>0</v>
      </c>
      <c r="W3640" s="5">
        <f t="shared" ref="W3640:AF3640" si="7125">W3641</f>
        <v>0</v>
      </c>
      <c r="X3640" s="5">
        <f t="shared" si="7125"/>
        <v>0</v>
      </c>
      <c r="Y3640" s="5">
        <f t="shared" si="7125"/>
        <v>0</v>
      </c>
      <c r="Z3640" s="5">
        <f t="shared" si="7125"/>
        <v>0</v>
      </c>
      <c r="AA3640" s="5">
        <f t="shared" si="7125"/>
        <v>0</v>
      </c>
      <c r="AB3640" s="5">
        <f t="shared" si="7125"/>
        <v>0</v>
      </c>
      <c r="AC3640" s="5">
        <f t="shared" si="7125"/>
        <v>0</v>
      </c>
      <c r="AD3640" s="5">
        <f t="shared" si="7125"/>
        <v>0</v>
      </c>
      <c r="AE3640" s="5">
        <f t="shared" si="7125"/>
        <v>0</v>
      </c>
      <c r="AF3640" s="5">
        <f t="shared" si="7125"/>
        <v>0</v>
      </c>
      <c r="AG3640" s="5">
        <f t="shared" si="7037"/>
        <v>27.6</v>
      </c>
      <c r="AH3640" s="5">
        <f t="shared" si="7034"/>
        <v>27.6</v>
      </c>
      <c r="AI3640" s="5">
        <f t="shared" si="7035"/>
        <v>27.6</v>
      </c>
      <c r="AJ3640" s="5">
        <f t="shared" ref="AJ3640" si="7126">AJ3641</f>
        <v>0</v>
      </c>
      <c r="AK3640" s="17"/>
      <c r="AL3640" s="27"/>
    </row>
    <row r="3641" spans="1:38" ht="31.2" x14ac:dyDescent="0.3">
      <c r="A3641" s="4" t="s">
        <v>375</v>
      </c>
      <c r="B3641" s="4" t="s">
        <v>9</v>
      </c>
      <c r="C3641" s="4" t="s">
        <v>34</v>
      </c>
      <c r="D3641" s="4" t="s">
        <v>178</v>
      </c>
      <c r="E3641" s="4" t="s">
        <v>16</v>
      </c>
      <c r="F3641" s="14" t="s">
        <v>560</v>
      </c>
      <c r="G3641" s="5">
        <v>27.6</v>
      </c>
      <c r="H3641" s="5">
        <v>27.6</v>
      </c>
      <c r="I3641" s="5">
        <v>27.6</v>
      </c>
      <c r="J3641" s="5"/>
      <c r="K3641" s="5"/>
      <c r="L3641" s="5"/>
      <c r="M3641" s="5">
        <f t="shared" si="6960"/>
        <v>27.6</v>
      </c>
      <c r="N3641" s="5">
        <f t="shared" si="6961"/>
        <v>27.6</v>
      </c>
      <c r="O3641" s="5">
        <f t="shared" si="6962"/>
        <v>27.6</v>
      </c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>
        <f t="shared" si="7037"/>
        <v>27.6</v>
      </c>
      <c r="AH3641" s="5">
        <f t="shared" si="7034"/>
        <v>27.6</v>
      </c>
      <c r="AI3641" s="5">
        <f t="shared" si="7035"/>
        <v>27.6</v>
      </c>
      <c r="AJ3641" s="5"/>
      <c r="AK3641" s="17"/>
      <c r="AL3641" s="27"/>
    </row>
    <row r="3642" spans="1:38" s="3" customFormat="1" x14ac:dyDescent="0.3">
      <c r="A3642" s="7" t="s">
        <v>375</v>
      </c>
      <c r="B3642" s="7" t="s">
        <v>74</v>
      </c>
      <c r="C3642" s="7"/>
      <c r="D3642" s="7"/>
      <c r="E3642" s="7"/>
      <c r="F3642" s="33" t="s">
        <v>520</v>
      </c>
      <c r="G3642" s="8">
        <f t="shared" ref="G3642:L3644" si="7127">G3643</f>
        <v>199884.2</v>
      </c>
      <c r="H3642" s="8">
        <f t="shared" si="7127"/>
        <v>199884.2</v>
      </c>
      <c r="I3642" s="8">
        <f t="shared" si="7127"/>
        <v>199884.2</v>
      </c>
      <c r="J3642" s="8">
        <f t="shared" si="7127"/>
        <v>0</v>
      </c>
      <c r="K3642" s="8">
        <f t="shared" si="7127"/>
        <v>0</v>
      </c>
      <c r="L3642" s="8">
        <f t="shared" si="7127"/>
        <v>0</v>
      </c>
      <c r="M3642" s="8">
        <f t="shared" si="6960"/>
        <v>199884.2</v>
      </c>
      <c r="N3642" s="8">
        <f t="shared" si="6961"/>
        <v>199884.2</v>
      </c>
      <c r="O3642" s="8">
        <f t="shared" si="6962"/>
        <v>199884.2</v>
      </c>
      <c r="P3642" s="8">
        <f t="shared" ref="P3642:V3644" si="7128">P3643</f>
        <v>0</v>
      </c>
      <c r="Q3642" s="8">
        <f t="shared" si="7128"/>
        <v>0</v>
      </c>
      <c r="R3642" s="8">
        <f t="shared" si="7128"/>
        <v>0</v>
      </c>
      <c r="S3642" s="8">
        <f t="shared" si="7128"/>
        <v>0</v>
      </c>
      <c r="T3642" s="8">
        <f t="shared" si="7128"/>
        <v>0</v>
      </c>
      <c r="U3642" s="8">
        <f t="shared" si="7128"/>
        <v>0</v>
      </c>
      <c r="V3642" s="8">
        <f t="shared" si="7128"/>
        <v>0</v>
      </c>
      <c r="W3642" s="8">
        <f t="shared" ref="W3642:AF3644" si="7129">W3643</f>
        <v>0</v>
      </c>
      <c r="X3642" s="8">
        <f t="shared" si="7129"/>
        <v>0</v>
      </c>
      <c r="Y3642" s="8">
        <f t="shared" si="7129"/>
        <v>0</v>
      </c>
      <c r="Z3642" s="8">
        <f t="shared" si="7129"/>
        <v>0</v>
      </c>
      <c r="AA3642" s="8">
        <f t="shared" si="7129"/>
        <v>0</v>
      </c>
      <c r="AB3642" s="8">
        <f t="shared" si="7129"/>
        <v>0</v>
      </c>
      <c r="AC3642" s="8">
        <f t="shared" si="7129"/>
        <v>0</v>
      </c>
      <c r="AD3642" s="8">
        <f t="shared" si="7129"/>
        <v>0</v>
      </c>
      <c r="AE3642" s="8">
        <f t="shared" si="7129"/>
        <v>0</v>
      </c>
      <c r="AF3642" s="8">
        <f t="shared" si="7129"/>
        <v>0</v>
      </c>
      <c r="AG3642" s="8">
        <f t="shared" si="7037"/>
        <v>199884.2</v>
      </c>
      <c r="AH3642" s="8">
        <f t="shared" si="7034"/>
        <v>199884.2</v>
      </c>
      <c r="AI3642" s="8">
        <f t="shared" si="7035"/>
        <v>199884.2</v>
      </c>
      <c r="AJ3642" s="8">
        <f t="shared" ref="AJ3642:AJ3644" si="7130">AJ3643</f>
        <v>0</v>
      </c>
      <c r="AK3642" s="16"/>
      <c r="AL3642" s="25"/>
    </row>
    <row r="3643" spans="1:38" s="10" customFormat="1" x14ac:dyDescent="0.3">
      <c r="A3643" s="9" t="s">
        <v>375</v>
      </c>
      <c r="B3643" s="9" t="s">
        <v>74</v>
      </c>
      <c r="C3643" s="9" t="s">
        <v>74</v>
      </c>
      <c r="D3643" s="9"/>
      <c r="E3643" s="9"/>
      <c r="F3643" s="13" t="s">
        <v>546</v>
      </c>
      <c r="G3643" s="11">
        <f t="shared" si="7127"/>
        <v>199884.2</v>
      </c>
      <c r="H3643" s="11">
        <f t="shared" si="7127"/>
        <v>199884.2</v>
      </c>
      <c r="I3643" s="11">
        <f t="shared" si="7127"/>
        <v>199884.2</v>
      </c>
      <c r="J3643" s="11">
        <f t="shared" si="7127"/>
        <v>0</v>
      </c>
      <c r="K3643" s="11">
        <f t="shared" si="7127"/>
        <v>0</v>
      </c>
      <c r="L3643" s="11">
        <f t="shared" si="7127"/>
        <v>0</v>
      </c>
      <c r="M3643" s="11">
        <f t="shared" ref="M3643:M3706" si="7131">G3643+J3643</f>
        <v>199884.2</v>
      </c>
      <c r="N3643" s="11">
        <f t="shared" ref="N3643:N3706" si="7132">H3643+K3643</f>
        <v>199884.2</v>
      </c>
      <c r="O3643" s="11">
        <f t="shared" ref="O3643:O3706" si="7133">I3643+L3643</f>
        <v>199884.2</v>
      </c>
      <c r="P3643" s="11">
        <f t="shared" si="7128"/>
        <v>0</v>
      </c>
      <c r="Q3643" s="11">
        <f t="shared" si="7128"/>
        <v>0</v>
      </c>
      <c r="R3643" s="11">
        <f t="shared" si="7128"/>
        <v>0</v>
      </c>
      <c r="S3643" s="11">
        <f t="shared" si="7128"/>
        <v>0</v>
      </c>
      <c r="T3643" s="11">
        <f t="shared" si="7128"/>
        <v>0</v>
      </c>
      <c r="U3643" s="11">
        <f t="shared" si="7128"/>
        <v>0</v>
      </c>
      <c r="V3643" s="11">
        <f t="shared" si="7128"/>
        <v>0</v>
      </c>
      <c r="W3643" s="11">
        <f t="shared" si="7129"/>
        <v>0</v>
      </c>
      <c r="X3643" s="11">
        <f t="shared" si="7129"/>
        <v>0</v>
      </c>
      <c r="Y3643" s="11">
        <f t="shared" si="7129"/>
        <v>0</v>
      </c>
      <c r="Z3643" s="11">
        <f t="shared" si="7129"/>
        <v>0</v>
      </c>
      <c r="AA3643" s="11">
        <f t="shared" si="7129"/>
        <v>0</v>
      </c>
      <c r="AB3643" s="11">
        <f t="shared" si="7129"/>
        <v>0</v>
      </c>
      <c r="AC3643" s="11">
        <f t="shared" si="7129"/>
        <v>0</v>
      </c>
      <c r="AD3643" s="11">
        <f t="shared" si="7129"/>
        <v>0</v>
      </c>
      <c r="AE3643" s="11">
        <f t="shared" si="7129"/>
        <v>0</v>
      </c>
      <c r="AF3643" s="11">
        <f t="shared" si="7129"/>
        <v>0</v>
      </c>
      <c r="AG3643" s="11">
        <f t="shared" si="7037"/>
        <v>199884.2</v>
      </c>
      <c r="AH3643" s="11">
        <f t="shared" si="7034"/>
        <v>199884.2</v>
      </c>
      <c r="AI3643" s="11">
        <f t="shared" si="7035"/>
        <v>199884.2</v>
      </c>
      <c r="AJ3643" s="11">
        <f t="shared" si="7130"/>
        <v>0</v>
      </c>
      <c r="AK3643" s="31"/>
      <c r="AL3643" s="26"/>
    </row>
    <row r="3644" spans="1:38" ht="46.8" x14ac:dyDescent="0.3">
      <c r="A3644" s="4" t="s">
        <v>375</v>
      </c>
      <c r="B3644" s="4" t="s">
        <v>74</v>
      </c>
      <c r="C3644" s="4" t="s">
        <v>74</v>
      </c>
      <c r="D3644" s="4" t="s">
        <v>115</v>
      </c>
      <c r="E3644" s="4"/>
      <c r="F3644" s="14" t="s">
        <v>1193</v>
      </c>
      <c r="G3644" s="5">
        <f t="shared" si="7127"/>
        <v>199884.2</v>
      </c>
      <c r="H3644" s="5">
        <f t="shared" si="7127"/>
        <v>199884.2</v>
      </c>
      <c r="I3644" s="5">
        <f t="shared" si="7127"/>
        <v>199884.2</v>
      </c>
      <c r="J3644" s="5">
        <f t="shared" si="7127"/>
        <v>0</v>
      </c>
      <c r="K3644" s="5">
        <f t="shared" si="7127"/>
        <v>0</v>
      </c>
      <c r="L3644" s="5">
        <f t="shared" si="7127"/>
        <v>0</v>
      </c>
      <c r="M3644" s="5">
        <f t="shared" si="7131"/>
        <v>199884.2</v>
      </c>
      <c r="N3644" s="5">
        <f t="shared" si="7132"/>
        <v>199884.2</v>
      </c>
      <c r="O3644" s="5">
        <f t="shared" si="7133"/>
        <v>199884.2</v>
      </c>
      <c r="P3644" s="5">
        <f t="shared" si="7128"/>
        <v>0</v>
      </c>
      <c r="Q3644" s="5">
        <f t="shared" si="7128"/>
        <v>0</v>
      </c>
      <c r="R3644" s="5">
        <f t="shared" si="7128"/>
        <v>0</v>
      </c>
      <c r="S3644" s="5">
        <f t="shared" si="7128"/>
        <v>0</v>
      </c>
      <c r="T3644" s="5">
        <f t="shared" si="7128"/>
        <v>0</v>
      </c>
      <c r="U3644" s="5">
        <f t="shared" si="7128"/>
        <v>0</v>
      </c>
      <c r="V3644" s="5">
        <f t="shared" si="7128"/>
        <v>0</v>
      </c>
      <c r="W3644" s="5">
        <f t="shared" si="7129"/>
        <v>0</v>
      </c>
      <c r="X3644" s="5">
        <f t="shared" si="7129"/>
        <v>0</v>
      </c>
      <c r="Y3644" s="5">
        <f t="shared" si="7129"/>
        <v>0</v>
      </c>
      <c r="Z3644" s="5">
        <f t="shared" si="7129"/>
        <v>0</v>
      </c>
      <c r="AA3644" s="5">
        <f t="shared" si="7129"/>
        <v>0</v>
      </c>
      <c r="AB3644" s="5">
        <f t="shared" si="7129"/>
        <v>0</v>
      </c>
      <c r="AC3644" s="5">
        <f t="shared" si="7129"/>
        <v>0</v>
      </c>
      <c r="AD3644" s="5">
        <f t="shared" si="7129"/>
        <v>0</v>
      </c>
      <c r="AE3644" s="5">
        <f t="shared" si="7129"/>
        <v>0</v>
      </c>
      <c r="AF3644" s="5">
        <f t="shared" si="7129"/>
        <v>0</v>
      </c>
      <c r="AG3644" s="5">
        <f t="shared" si="7037"/>
        <v>199884.2</v>
      </c>
      <c r="AH3644" s="5">
        <f t="shared" si="7034"/>
        <v>199884.2</v>
      </c>
      <c r="AI3644" s="5">
        <f t="shared" si="7035"/>
        <v>199884.2</v>
      </c>
      <c r="AJ3644" s="5">
        <f t="shared" si="7130"/>
        <v>0</v>
      </c>
      <c r="AK3644" s="17"/>
      <c r="AL3644" s="27"/>
    </row>
    <row r="3645" spans="1:38" ht="31.2" x14ac:dyDescent="0.3">
      <c r="A3645" s="4" t="s">
        <v>375</v>
      </c>
      <c r="B3645" s="4" t="s">
        <v>74</v>
      </c>
      <c r="C3645" s="4" t="s">
        <v>74</v>
      </c>
      <c r="D3645" s="4" t="s">
        <v>139</v>
      </c>
      <c r="E3645" s="4"/>
      <c r="F3645" s="14" t="s">
        <v>1203</v>
      </c>
      <c r="G3645" s="5">
        <f t="shared" ref="G3645:L3645" si="7134">G3646+G3654+G3663</f>
        <v>199884.2</v>
      </c>
      <c r="H3645" s="5">
        <f t="shared" si="7134"/>
        <v>199884.2</v>
      </c>
      <c r="I3645" s="5">
        <f t="shared" si="7134"/>
        <v>199884.2</v>
      </c>
      <c r="J3645" s="5">
        <f t="shared" si="7134"/>
        <v>0</v>
      </c>
      <c r="K3645" s="5">
        <f t="shared" si="7134"/>
        <v>0</v>
      </c>
      <c r="L3645" s="5">
        <f t="shared" si="7134"/>
        <v>0</v>
      </c>
      <c r="M3645" s="5">
        <f t="shared" si="7131"/>
        <v>199884.2</v>
      </c>
      <c r="N3645" s="5">
        <f t="shared" si="7132"/>
        <v>199884.2</v>
      </c>
      <c r="O3645" s="5">
        <f t="shared" si="7133"/>
        <v>199884.2</v>
      </c>
      <c r="P3645" s="5">
        <f t="shared" ref="P3645:V3645" si="7135">P3646+P3654+P3663</f>
        <v>0</v>
      </c>
      <c r="Q3645" s="5">
        <f t="shared" ref="Q3645:R3645" si="7136">Q3646+Q3654+Q3663</f>
        <v>0</v>
      </c>
      <c r="R3645" s="5">
        <f t="shared" si="7136"/>
        <v>0</v>
      </c>
      <c r="S3645" s="5">
        <f t="shared" ref="S3645" si="7137">S3646+S3654+S3663</f>
        <v>0</v>
      </c>
      <c r="T3645" s="5">
        <f t="shared" si="7135"/>
        <v>0</v>
      </c>
      <c r="U3645" s="5">
        <f t="shared" si="7135"/>
        <v>0</v>
      </c>
      <c r="V3645" s="5">
        <f t="shared" si="7135"/>
        <v>0</v>
      </c>
      <c r="W3645" s="5">
        <f t="shared" ref="W3645:AF3645" si="7138">W3646+W3654+W3663</f>
        <v>0</v>
      </c>
      <c r="X3645" s="5">
        <f t="shared" si="7138"/>
        <v>0</v>
      </c>
      <c r="Y3645" s="5">
        <f t="shared" si="7138"/>
        <v>0</v>
      </c>
      <c r="Z3645" s="5">
        <f t="shared" si="7138"/>
        <v>0</v>
      </c>
      <c r="AA3645" s="5">
        <f t="shared" si="7138"/>
        <v>0</v>
      </c>
      <c r="AB3645" s="5">
        <f t="shared" si="7138"/>
        <v>0</v>
      </c>
      <c r="AC3645" s="5">
        <f t="shared" si="7138"/>
        <v>0</v>
      </c>
      <c r="AD3645" s="5">
        <f t="shared" ref="AD3645" si="7139">AD3646+AD3654+AD3663</f>
        <v>0</v>
      </c>
      <c r="AE3645" s="5">
        <f t="shared" ref="AE3645" si="7140">AE3646+AE3654+AE3663</f>
        <v>0</v>
      </c>
      <c r="AF3645" s="5">
        <f t="shared" si="7138"/>
        <v>0</v>
      </c>
      <c r="AG3645" s="5">
        <f t="shared" si="7037"/>
        <v>199884.2</v>
      </c>
      <c r="AH3645" s="5">
        <f t="shared" si="7034"/>
        <v>199884.2</v>
      </c>
      <c r="AI3645" s="5">
        <f t="shared" si="7035"/>
        <v>199884.2</v>
      </c>
      <c r="AJ3645" s="5">
        <f t="shared" ref="AJ3645" si="7141">AJ3646+AJ3654+AJ3663</f>
        <v>0</v>
      </c>
      <c r="AK3645" s="17"/>
      <c r="AL3645" s="27"/>
    </row>
    <row r="3646" spans="1:38" ht="62.4" x14ac:dyDescent="0.3">
      <c r="A3646" s="4" t="s">
        <v>375</v>
      </c>
      <c r="B3646" s="4" t="s">
        <v>74</v>
      </c>
      <c r="C3646" s="4" t="s">
        <v>74</v>
      </c>
      <c r="D3646" s="4" t="s">
        <v>381</v>
      </c>
      <c r="E3646" s="4"/>
      <c r="F3646" s="14" t="s">
        <v>1204</v>
      </c>
      <c r="G3646" s="5">
        <f t="shared" ref="G3646:L3646" si="7142">G3647</f>
        <v>187500</v>
      </c>
      <c r="H3646" s="5">
        <f t="shared" si="7142"/>
        <v>187500</v>
      </c>
      <c r="I3646" s="5">
        <f t="shared" si="7142"/>
        <v>187500</v>
      </c>
      <c r="J3646" s="5">
        <f t="shared" si="7142"/>
        <v>0</v>
      </c>
      <c r="K3646" s="5">
        <f t="shared" si="7142"/>
        <v>0</v>
      </c>
      <c r="L3646" s="5">
        <f t="shared" si="7142"/>
        <v>0</v>
      </c>
      <c r="M3646" s="5">
        <f t="shared" si="7131"/>
        <v>187500</v>
      </c>
      <c r="N3646" s="5">
        <f t="shared" si="7132"/>
        <v>187500</v>
      </c>
      <c r="O3646" s="5">
        <f t="shared" si="7133"/>
        <v>187500</v>
      </c>
      <c r="P3646" s="5">
        <f t="shared" ref="P3646:V3646" si="7143">P3647</f>
        <v>0</v>
      </c>
      <c r="Q3646" s="5">
        <f t="shared" si="7143"/>
        <v>0</v>
      </c>
      <c r="R3646" s="5">
        <f t="shared" si="7143"/>
        <v>0</v>
      </c>
      <c r="S3646" s="5">
        <f t="shared" si="7143"/>
        <v>0</v>
      </c>
      <c r="T3646" s="5">
        <f t="shared" si="7143"/>
        <v>0</v>
      </c>
      <c r="U3646" s="5">
        <f t="shared" si="7143"/>
        <v>0</v>
      </c>
      <c r="V3646" s="5">
        <f t="shared" si="7143"/>
        <v>0</v>
      </c>
      <c r="W3646" s="5">
        <f t="shared" ref="W3646:AF3646" si="7144">W3647</f>
        <v>0</v>
      </c>
      <c r="X3646" s="5">
        <f t="shared" si="7144"/>
        <v>0</v>
      </c>
      <c r="Y3646" s="5">
        <f t="shared" si="7144"/>
        <v>0</v>
      </c>
      <c r="Z3646" s="5">
        <f t="shared" si="7144"/>
        <v>0</v>
      </c>
      <c r="AA3646" s="5">
        <f t="shared" si="7144"/>
        <v>0</v>
      </c>
      <c r="AB3646" s="5">
        <f t="shared" si="7144"/>
        <v>0</v>
      </c>
      <c r="AC3646" s="5">
        <f t="shared" si="7144"/>
        <v>0</v>
      </c>
      <c r="AD3646" s="5">
        <f t="shared" si="7144"/>
        <v>0</v>
      </c>
      <c r="AE3646" s="5">
        <f t="shared" si="7144"/>
        <v>0</v>
      </c>
      <c r="AF3646" s="5">
        <f t="shared" si="7144"/>
        <v>0</v>
      </c>
      <c r="AG3646" s="5">
        <f t="shared" si="7037"/>
        <v>187500</v>
      </c>
      <c r="AH3646" s="5">
        <f t="shared" si="7034"/>
        <v>187500</v>
      </c>
      <c r="AI3646" s="5">
        <f t="shared" si="7035"/>
        <v>187500</v>
      </c>
      <c r="AJ3646" s="5">
        <f t="shared" ref="AJ3646" si="7145">AJ3647</f>
        <v>0</v>
      </c>
      <c r="AK3646" s="17"/>
      <c r="AL3646" s="27"/>
    </row>
    <row r="3647" spans="1:38" ht="31.2" x14ac:dyDescent="0.3">
      <c r="A3647" s="4" t="s">
        <v>375</v>
      </c>
      <c r="B3647" s="4" t="s">
        <v>74</v>
      </c>
      <c r="C3647" s="4" t="s">
        <v>74</v>
      </c>
      <c r="D3647" s="4" t="s">
        <v>376</v>
      </c>
      <c r="E3647" s="4"/>
      <c r="F3647" s="14" t="s">
        <v>628</v>
      </c>
      <c r="G3647" s="5">
        <f t="shared" ref="G3647:L3647" si="7146">G3648+G3650+G3652</f>
        <v>187500</v>
      </c>
      <c r="H3647" s="5">
        <f t="shared" si="7146"/>
        <v>187500</v>
      </c>
      <c r="I3647" s="5">
        <f t="shared" si="7146"/>
        <v>187500</v>
      </c>
      <c r="J3647" s="5">
        <f t="shared" si="7146"/>
        <v>0</v>
      </c>
      <c r="K3647" s="5">
        <f t="shared" si="7146"/>
        <v>0</v>
      </c>
      <c r="L3647" s="5">
        <f t="shared" si="7146"/>
        <v>0</v>
      </c>
      <c r="M3647" s="5">
        <f t="shared" si="7131"/>
        <v>187500</v>
      </c>
      <c r="N3647" s="5">
        <f t="shared" si="7132"/>
        <v>187500</v>
      </c>
      <c r="O3647" s="5">
        <f t="shared" si="7133"/>
        <v>187500</v>
      </c>
      <c r="P3647" s="5">
        <f t="shared" ref="P3647:V3647" si="7147">P3648+P3650+P3652</f>
        <v>0</v>
      </c>
      <c r="Q3647" s="5">
        <f t="shared" ref="Q3647:R3647" si="7148">Q3648+Q3650+Q3652</f>
        <v>0</v>
      </c>
      <c r="R3647" s="5">
        <f t="shared" si="7148"/>
        <v>0</v>
      </c>
      <c r="S3647" s="5">
        <f t="shared" ref="S3647" si="7149">S3648+S3650+S3652</f>
        <v>0</v>
      </c>
      <c r="T3647" s="5">
        <f t="shared" si="7147"/>
        <v>0</v>
      </c>
      <c r="U3647" s="5">
        <f t="shared" si="7147"/>
        <v>0</v>
      </c>
      <c r="V3647" s="5">
        <f t="shared" si="7147"/>
        <v>0</v>
      </c>
      <c r="W3647" s="5">
        <f t="shared" ref="W3647:AF3647" si="7150">W3648+W3650+W3652</f>
        <v>0</v>
      </c>
      <c r="X3647" s="5">
        <f t="shared" si="7150"/>
        <v>0</v>
      </c>
      <c r="Y3647" s="5">
        <f t="shared" si="7150"/>
        <v>0</v>
      </c>
      <c r="Z3647" s="5">
        <f t="shared" si="7150"/>
        <v>0</v>
      </c>
      <c r="AA3647" s="5">
        <f t="shared" si="7150"/>
        <v>0</v>
      </c>
      <c r="AB3647" s="5">
        <f t="shared" si="7150"/>
        <v>0</v>
      </c>
      <c r="AC3647" s="5">
        <f t="shared" si="7150"/>
        <v>0</v>
      </c>
      <c r="AD3647" s="5">
        <f t="shared" ref="AD3647" si="7151">AD3648+AD3650+AD3652</f>
        <v>0</v>
      </c>
      <c r="AE3647" s="5">
        <f t="shared" ref="AE3647" si="7152">AE3648+AE3650+AE3652</f>
        <v>0</v>
      </c>
      <c r="AF3647" s="5">
        <f t="shared" si="7150"/>
        <v>0</v>
      </c>
      <c r="AG3647" s="5">
        <f t="shared" si="7037"/>
        <v>187500</v>
      </c>
      <c r="AH3647" s="5">
        <f t="shared" si="7034"/>
        <v>187500</v>
      </c>
      <c r="AI3647" s="5">
        <f t="shared" si="7035"/>
        <v>187500</v>
      </c>
      <c r="AJ3647" s="5">
        <f t="shared" ref="AJ3647" si="7153">AJ3648+AJ3650+AJ3652</f>
        <v>0</v>
      </c>
      <c r="AK3647" s="17"/>
      <c r="AL3647" s="27"/>
    </row>
    <row r="3648" spans="1:38" x14ac:dyDescent="0.3">
      <c r="A3648" s="4" t="s">
        <v>375</v>
      </c>
      <c r="B3648" s="4" t="s">
        <v>74</v>
      </c>
      <c r="C3648" s="4" t="s">
        <v>74</v>
      </c>
      <c r="D3648" s="4" t="s">
        <v>376</v>
      </c>
      <c r="E3648" s="4" t="s">
        <v>136</v>
      </c>
      <c r="F3648" s="14" t="s">
        <v>561</v>
      </c>
      <c r="G3648" s="5">
        <f t="shared" ref="G3648:L3648" si="7154">G3649</f>
        <v>24669.4</v>
      </c>
      <c r="H3648" s="5">
        <f t="shared" si="7154"/>
        <v>24669.4</v>
      </c>
      <c r="I3648" s="5">
        <f t="shared" si="7154"/>
        <v>24669.4</v>
      </c>
      <c r="J3648" s="5">
        <f t="shared" si="7154"/>
        <v>0</v>
      </c>
      <c r="K3648" s="5">
        <f t="shared" si="7154"/>
        <v>0</v>
      </c>
      <c r="L3648" s="5">
        <f t="shared" si="7154"/>
        <v>0</v>
      </c>
      <c r="M3648" s="5">
        <f t="shared" si="7131"/>
        <v>24669.4</v>
      </c>
      <c r="N3648" s="5">
        <f t="shared" si="7132"/>
        <v>24669.4</v>
      </c>
      <c r="O3648" s="5">
        <f t="shared" si="7133"/>
        <v>24669.4</v>
      </c>
      <c r="P3648" s="5">
        <f t="shared" ref="P3648:V3648" si="7155">P3649</f>
        <v>0</v>
      </c>
      <c r="Q3648" s="5">
        <f t="shared" si="7155"/>
        <v>0</v>
      </c>
      <c r="R3648" s="5">
        <f t="shared" si="7155"/>
        <v>0</v>
      </c>
      <c r="S3648" s="5">
        <f t="shared" si="7155"/>
        <v>0</v>
      </c>
      <c r="T3648" s="5">
        <f t="shared" si="7155"/>
        <v>0</v>
      </c>
      <c r="U3648" s="5">
        <f t="shared" si="7155"/>
        <v>0</v>
      </c>
      <c r="V3648" s="5">
        <f t="shared" si="7155"/>
        <v>0</v>
      </c>
      <c r="W3648" s="5">
        <f t="shared" ref="W3648:AF3648" si="7156">W3649</f>
        <v>0</v>
      </c>
      <c r="X3648" s="5">
        <f t="shared" si="7156"/>
        <v>0</v>
      </c>
      <c r="Y3648" s="5">
        <f t="shared" si="7156"/>
        <v>0</v>
      </c>
      <c r="Z3648" s="5">
        <f t="shared" si="7156"/>
        <v>0</v>
      </c>
      <c r="AA3648" s="5">
        <f t="shared" si="7156"/>
        <v>0</v>
      </c>
      <c r="AB3648" s="5">
        <f t="shared" si="7156"/>
        <v>0</v>
      </c>
      <c r="AC3648" s="5">
        <f t="shared" si="7156"/>
        <v>0</v>
      </c>
      <c r="AD3648" s="5">
        <f t="shared" si="7156"/>
        <v>0</v>
      </c>
      <c r="AE3648" s="5">
        <f t="shared" si="7156"/>
        <v>0</v>
      </c>
      <c r="AF3648" s="5">
        <f t="shared" si="7156"/>
        <v>0</v>
      </c>
      <c r="AG3648" s="5">
        <f t="shared" si="7037"/>
        <v>24669.4</v>
      </c>
      <c r="AH3648" s="5">
        <f t="shared" si="7034"/>
        <v>24669.4</v>
      </c>
      <c r="AI3648" s="5">
        <f t="shared" si="7035"/>
        <v>24669.4</v>
      </c>
      <c r="AJ3648" s="5">
        <f t="shared" ref="AJ3648" si="7157">AJ3649</f>
        <v>0</v>
      </c>
      <c r="AK3648" s="17"/>
      <c r="AL3648" s="27"/>
    </row>
    <row r="3649" spans="1:38" ht="31.2" x14ac:dyDescent="0.3">
      <c r="A3649" s="4" t="s">
        <v>375</v>
      </c>
      <c r="B3649" s="4" t="s">
        <v>74</v>
      </c>
      <c r="C3649" s="4" t="s">
        <v>74</v>
      </c>
      <c r="D3649" s="4" t="s">
        <v>376</v>
      </c>
      <c r="E3649" s="4" t="s">
        <v>377</v>
      </c>
      <c r="F3649" s="14" t="s">
        <v>563</v>
      </c>
      <c r="G3649" s="5">
        <v>24669.4</v>
      </c>
      <c r="H3649" s="5">
        <v>24669.4</v>
      </c>
      <c r="I3649" s="5">
        <v>24669.4</v>
      </c>
      <c r="J3649" s="5"/>
      <c r="K3649" s="5"/>
      <c r="L3649" s="5"/>
      <c r="M3649" s="5">
        <f t="shared" si="7131"/>
        <v>24669.4</v>
      </c>
      <c r="N3649" s="5">
        <f t="shared" si="7132"/>
        <v>24669.4</v>
      </c>
      <c r="O3649" s="5">
        <f t="shared" si="7133"/>
        <v>24669.4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>
        <f t="shared" si="7037"/>
        <v>24669.4</v>
      </c>
      <c r="AH3649" s="5">
        <f t="shared" si="7034"/>
        <v>24669.4</v>
      </c>
      <c r="AI3649" s="5">
        <f t="shared" si="7035"/>
        <v>24669.4</v>
      </c>
      <c r="AJ3649" s="5"/>
      <c r="AK3649" s="17"/>
      <c r="AL3649" s="27"/>
    </row>
    <row r="3650" spans="1:38" ht="31.2" x14ac:dyDescent="0.3">
      <c r="A3650" s="4" t="s">
        <v>375</v>
      </c>
      <c r="B3650" s="4" t="s">
        <v>74</v>
      </c>
      <c r="C3650" s="4" t="s">
        <v>74</v>
      </c>
      <c r="D3650" s="4" t="s">
        <v>376</v>
      </c>
      <c r="E3650" s="4" t="s">
        <v>92</v>
      </c>
      <c r="F3650" s="14" t="s">
        <v>569</v>
      </c>
      <c r="G3650" s="5">
        <f t="shared" ref="G3650:L3650" si="7158">G3651</f>
        <v>21570.3</v>
      </c>
      <c r="H3650" s="5">
        <f t="shared" si="7158"/>
        <v>21570.3</v>
      </c>
      <c r="I3650" s="5">
        <f t="shared" si="7158"/>
        <v>21570.3</v>
      </c>
      <c r="J3650" s="5">
        <f t="shared" si="7158"/>
        <v>0</v>
      </c>
      <c r="K3650" s="5">
        <f t="shared" si="7158"/>
        <v>0</v>
      </c>
      <c r="L3650" s="5">
        <f t="shared" si="7158"/>
        <v>0</v>
      </c>
      <c r="M3650" s="5">
        <f t="shared" si="7131"/>
        <v>21570.3</v>
      </c>
      <c r="N3650" s="5">
        <f t="shared" si="7132"/>
        <v>21570.3</v>
      </c>
      <c r="O3650" s="5">
        <f t="shared" si="7133"/>
        <v>21570.3</v>
      </c>
      <c r="P3650" s="5">
        <f t="shared" ref="P3650:V3650" si="7159">P3651</f>
        <v>0</v>
      </c>
      <c r="Q3650" s="5">
        <f t="shared" si="7159"/>
        <v>0</v>
      </c>
      <c r="R3650" s="5">
        <f t="shared" si="7159"/>
        <v>0</v>
      </c>
      <c r="S3650" s="5">
        <f t="shared" si="7159"/>
        <v>0</v>
      </c>
      <c r="T3650" s="5">
        <f t="shared" si="7159"/>
        <v>0</v>
      </c>
      <c r="U3650" s="5">
        <f t="shared" si="7159"/>
        <v>0</v>
      </c>
      <c r="V3650" s="5">
        <f t="shared" si="7159"/>
        <v>0</v>
      </c>
      <c r="W3650" s="5">
        <f t="shared" ref="W3650:AF3650" si="7160">W3651</f>
        <v>0</v>
      </c>
      <c r="X3650" s="5">
        <f t="shared" si="7160"/>
        <v>0</v>
      </c>
      <c r="Y3650" s="5">
        <f t="shared" si="7160"/>
        <v>0</v>
      </c>
      <c r="Z3650" s="5">
        <f t="shared" si="7160"/>
        <v>0</v>
      </c>
      <c r="AA3650" s="5">
        <f t="shared" si="7160"/>
        <v>0</v>
      </c>
      <c r="AB3650" s="5">
        <f t="shared" si="7160"/>
        <v>0</v>
      </c>
      <c r="AC3650" s="5">
        <f t="shared" si="7160"/>
        <v>0</v>
      </c>
      <c r="AD3650" s="5">
        <f t="shared" si="7160"/>
        <v>0</v>
      </c>
      <c r="AE3650" s="5">
        <f t="shared" si="7160"/>
        <v>0</v>
      </c>
      <c r="AF3650" s="5">
        <f t="shared" si="7160"/>
        <v>0</v>
      </c>
      <c r="AG3650" s="5">
        <f t="shared" si="7037"/>
        <v>21570.3</v>
      </c>
      <c r="AH3650" s="5">
        <f t="shared" si="7034"/>
        <v>21570.3</v>
      </c>
      <c r="AI3650" s="5">
        <f t="shared" si="7035"/>
        <v>21570.3</v>
      </c>
      <c r="AJ3650" s="5">
        <f t="shared" ref="AJ3650" si="7161">AJ3651</f>
        <v>0</v>
      </c>
      <c r="AK3650" s="17"/>
      <c r="AL3650" s="27"/>
    </row>
    <row r="3651" spans="1:38" ht="46.8" x14ac:dyDescent="0.3">
      <c r="A3651" s="4" t="s">
        <v>375</v>
      </c>
      <c r="B3651" s="4" t="s">
        <v>74</v>
      </c>
      <c r="C3651" s="4" t="s">
        <v>74</v>
      </c>
      <c r="D3651" s="4" t="s">
        <v>376</v>
      </c>
      <c r="E3651" s="4" t="s">
        <v>89</v>
      </c>
      <c r="F3651" s="14" t="s">
        <v>572</v>
      </c>
      <c r="G3651" s="5">
        <v>21570.3</v>
      </c>
      <c r="H3651" s="5">
        <v>21570.3</v>
      </c>
      <c r="I3651" s="5">
        <v>21570.3</v>
      </c>
      <c r="J3651" s="5"/>
      <c r="K3651" s="5"/>
      <c r="L3651" s="5"/>
      <c r="M3651" s="5">
        <f t="shared" si="7131"/>
        <v>21570.3</v>
      </c>
      <c r="N3651" s="5">
        <f t="shared" si="7132"/>
        <v>21570.3</v>
      </c>
      <c r="O3651" s="5">
        <f t="shared" si="7133"/>
        <v>21570.3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>
        <f t="shared" si="7037"/>
        <v>21570.3</v>
      </c>
      <c r="AH3651" s="5">
        <f t="shared" si="7034"/>
        <v>21570.3</v>
      </c>
      <c r="AI3651" s="5">
        <f t="shared" si="7035"/>
        <v>21570.3</v>
      </c>
      <c r="AJ3651" s="5"/>
      <c r="AK3651" s="17"/>
      <c r="AL3651" s="27"/>
    </row>
    <row r="3652" spans="1:38" x14ac:dyDescent="0.3">
      <c r="A3652" s="4" t="s">
        <v>375</v>
      </c>
      <c r="B3652" s="4" t="s">
        <v>74</v>
      </c>
      <c r="C3652" s="4" t="s">
        <v>74</v>
      </c>
      <c r="D3652" s="4" t="s">
        <v>376</v>
      </c>
      <c r="E3652" s="4" t="s">
        <v>17</v>
      </c>
      <c r="F3652" s="14" t="s">
        <v>575</v>
      </c>
      <c r="G3652" s="5">
        <f t="shared" ref="G3652:L3652" si="7162">G3653</f>
        <v>141260.29999999999</v>
      </c>
      <c r="H3652" s="5">
        <f t="shared" si="7162"/>
        <v>141260.29999999999</v>
      </c>
      <c r="I3652" s="5">
        <f t="shared" si="7162"/>
        <v>141260.29999999999</v>
      </c>
      <c r="J3652" s="5">
        <f t="shared" si="7162"/>
        <v>0</v>
      </c>
      <c r="K3652" s="5">
        <f t="shared" si="7162"/>
        <v>0</v>
      </c>
      <c r="L3652" s="5">
        <f t="shared" si="7162"/>
        <v>0</v>
      </c>
      <c r="M3652" s="5">
        <f t="shared" si="7131"/>
        <v>141260.29999999999</v>
      </c>
      <c r="N3652" s="5">
        <f t="shared" si="7132"/>
        <v>141260.29999999999</v>
      </c>
      <c r="O3652" s="5">
        <f t="shared" si="7133"/>
        <v>141260.29999999999</v>
      </c>
      <c r="P3652" s="5">
        <f t="shared" ref="P3652:V3652" si="7163">P3653</f>
        <v>0</v>
      </c>
      <c r="Q3652" s="5">
        <f t="shared" si="7163"/>
        <v>0</v>
      </c>
      <c r="R3652" s="5">
        <f t="shared" si="7163"/>
        <v>0</v>
      </c>
      <c r="S3652" s="5">
        <f t="shared" si="7163"/>
        <v>0</v>
      </c>
      <c r="T3652" s="5">
        <f t="shared" si="7163"/>
        <v>0</v>
      </c>
      <c r="U3652" s="5">
        <f t="shared" si="7163"/>
        <v>0</v>
      </c>
      <c r="V3652" s="5">
        <f t="shared" si="7163"/>
        <v>0</v>
      </c>
      <c r="W3652" s="5">
        <f t="shared" ref="W3652:AF3652" si="7164">W3653</f>
        <v>0</v>
      </c>
      <c r="X3652" s="5">
        <f t="shared" si="7164"/>
        <v>0</v>
      </c>
      <c r="Y3652" s="5">
        <f t="shared" si="7164"/>
        <v>0</v>
      </c>
      <c r="Z3652" s="5">
        <f t="shared" si="7164"/>
        <v>0</v>
      </c>
      <c r="AA3652" s="5">
        <f t="shared" si="7164"/>
        <v>0</v>
      </c>
      <c r="AB3652" s="5">
        <f t="shared" si="7164"/>
        <v>0</v>
      </c>
      <c r="AC3652" s="5">
        <f t="shared" si="7164"/>
        <v>0</v>
      </c>
      <c r="AD3652" s="5">
        <f t="shared" si="7164"/>
        <v>0</v>
      </c>
      <c r="AE3652" s="5">
        <f t="shared" si="7164"/>
        <v>0</v>
      </c>
      <c r="AF3652" s="5">
        <f t="shared" si="7164"/>
        <v>0</v>
      </c>
      <c r="AG3652" s="5">
        <f t="shared" si="7037"/>
        <v>141260.29999999999</v>
      </c>
      <c r="AH3652" s="5">
        <f t="shared" si="7034"/>
        <v>141260.29999999999</v>
      </c>
      <c r="AI3652" s="5">
        <f t="shared" si="7035"/>
        <v>141260.29999999999</v>
      </c>
      <c r="AJ3652" s="5">
        <f t="shared" ref="AJ3652" si="7165">AJ3653</f>
        <v>0</v>
      </c>
      <c r="AK3652" s="17"/>
      <c r="AL3652" s="27"/>
    </row>
    <row r="3653" spans="1:38" ht="62.4" x14ac:dyDescent="0.3">
      <c r="A3653" s="4" t="s">
        <v>375</v>
      </c>
      <c r="B3653" s="4" t="s">
        <v>74</v>
      </c>
      <c r="C3653" s="4" t="s">
        <v>74</v>
      </c>
      <c r="D3653" s="4" t="s">
        <v>376</v>
      </c>
      <c r="E3653" s="4" t="s">
        <v>205</v>
      </c>
      <c r="F3653" s="14" t="s">
        <v>576</v>
      </c>
      <c r="G3653" s="5">
        <v>141260.29999999999</v>
      </c>
      <c r="H3653" s="5">
        <v>141260.29999999999</v>
      </c>
      <c r="I3653" s="5">
        <v>141260.29999999999</v>
      </c>
      <c r="J3653" s="5"/>
      <c r="K3653" s="5"/>
      <c r="L3653" s="5"/>
      <c r="M3653" s="5">
        <f t="shared" si="7131"/>
        <v>141260.29999999999</v>
      </c>
      <c r="N3653" s="5">
        <f t="shared" si="7132"/>
        <v>141260.29999999999</v>
      </c>
      <c r="O3653" s="5">
        <f t="shared" si="7133"/>
        <v>141260.29999999999</v>
      </c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>
        <f t="shared" si="7037"/>
        <v>141260.29999999999</v>
      </c>
      <c r="AH3653" s="5">
        <f t="shared" si="7034"/>
        <v>141260.29999999999</v>
      </c>
      <c r="AI3653" s="5">
        <f t="shared" si="7035"/>
        <v>141260.29999999999</v>
      </c>
      <c r="AJ3653" s="5"/>
      <c r="AK3653" s="17"/>
      <c r="AL3653" s="27"/>
    </row>
    <row r="3654" spans="1:38" ht="46.8" x14ac:dyDescent="0.3">
      <c r="A3654" s="4" t="s">
        <v>375</v>
      </c>
      <c r="B3654" s="4" t="s">
        <v>74</v>
      </c>
      <c r="C3654" s="4" t="s">
        <v>74</v>
      </c>
      <c r="D3654" s="4" t="s">
        <v>140</v>
      </c>
      <c r="E3654" s="4"/>
      <c r="F3654" s="14" t="s">
        <v>1205</v>
      </c>
      <c r="G3654" s="5">
        <f t="shared" ref="G3654:L3654" si="7166">G3655+G3658</f>
        <v>3662.2</v>
      </c>
      <c r="H3654" s="5">
        <f t="shared" si="7166"/>
        <v>3662.2</v>
      </c>
      <c r="I3654" s="5">
        <f t="shared" si="7166"/>
        <v>3662.2</v>
      </c>
      <c r="J3654" s="5">
        <f t="shared" si="7166"/>
        <v>0</v>
      </c>
      <c r="K3654" s="5">
        <f t="shared" si="7166"/>
        <v>0</v>
      </c>
      <c r="L3654" s="5">
        <f t="shared" si="7166"/>
        <v>0</v>
      </c>
      <c r="M3654" s="5">
        <f t="shared" si="7131"/>
        <v>3662.2</v>
      </c>
      <c r="N3654" s="5">
        <f t="shared" si="7132"/>
        <v>3662.2</v>
      </c>
      <c r="O3654" s="5">
        <f t="shared" si="7133"/>
        <v>3662.2</v>
      </c>
      <c r="P3654" s="5">
        <f t="shared" ref="P3654:V3654" si="7167">P3655+P3658</f>
        <v>0</v>
      </c>
      <c r="Q3654" s="5">
        <f t="shared" ref="Q3654:R3654" si="7168">Q3655+Q3658</f>
        <v>0</v>
      </c>
      <c r="R3654" s="5">
        <f t="shared" si="7168"/>
        <v>0</v>
      </c>
      <c r="S3654" s="5">
        <f t="shared" ref="S3654" si="7169">S3655+S3658</f>
        <v>0</v>
      </c>
      <c r="T3654" s="5">
        <f t="shared" si="7167"/>
        <v>0</v>
      </c>
      <c r="U3654" s="5">
        <f t="shared" si="7167"/>
        <v>0</v>
      </c>
      <c r="V3654" s="5">
        <f t="shared" si="7167"/>
        <v>0</v>
      </c>
      <c r="W3654" s="5">
        <f t="shared" ref="W3654:AF3654" si="7170">W3655+W3658</f>
        <v>0</v>
      </c>
      <c r="X3654" s="5">
        <f t="shared" si="7170"/>
        <v>0</v>
      </c>
      <c r="Y3654" s="5">
        <f t="shared" si="7170"/>
        <v>0</v>
      </c>
      <c r="Z3654" s="5">
        <f t="shared" si="7170"/>
        <v>0</v>
      </c>
      <c r="AA3654" s="5">
        <f t="shared" si="7170"/>
        <v>0</v>
      </c>
      <c r="AB3654" s="5">
        <f t="shared" si="7170"/>
        <v>0</v>
      </c>
      <c r="AC3654" s="5">
        <f t="shared" si="7170"/>
        <v>0</v>
      </c>
      <c r="AD3654" s="5">
        <f t="shared" ref="AD3654" si="7171">AD3655+AD3658</f>
        <v>0</v>
      </c>
      <c r="AE3654" s="5">
        <f t="shared" ref="AE3654" si="7172">AE3655+AE3658</f>
        <v>0</v>
      </c>
      <c r="AF3654" s="5">
        <f t="shared" si="7170"/>
        <v>0</v>
      </c>
      <c r="AG3654" s="5">
        <f t="shared" si="7037"/>
        <v>3662.2</v>
      </c>
      <c r="AH3654" s="5">
        <f t="shared" si="7034"/>
        <v>3662.2</v>
      </c>
      <c r="AI3654" s="5">
        <f t="shared" si="7035"/>
        <v>3662.2</v>
      </c>
      <c r="AJ3654" s="5">
        <f t="shared" ref="AJ3654" si="7173">AJ3655+AJ3658</f>
        <v>0</v>
      </c>
      <c r="AK3654" s="17"/>
      <c r="AL3654" s="27"/>
    </row>
    <row r="3655" spans="1:38" ht="31.2" x14ac:dyDescent="0.3">
      <c r="A3655" s="4" t="s">
        <v>375</v>
      </c>
      <c r="B3655" s="4" t="s">
        <v>74</v>
      </c>
      <c r="C3655" s="4" t="s">
        <v>74</v>
      </c>
      <c r="D3655" s="4" t="s">
        <v>378</v>
      </c>
      <c r="E3655" s="4"/>
      <c r="F3655" s="14" t="s">
        <v>629</v>
      </c>
      <c r="G3655" s="5">
        <f t="shared" ref="G3655:L3656" si="7174">G3656</f>
        <v>92.5</v>
      </c>
      <c r="H3655" s="5">
        <f t="shared" si="7174"/>
        <v>92.5</v>
      </c>
      <c r="I3655" s="5">
        <f t="shared" si="7174"/>
        <v>92.5</v>
      </c>
      <c r="J3655" s="5">
        <f t="shared" si="7174"/>
        <v>0</v>
      </c>
      <c r="K3655" s="5">
        <f t="shared" si="7174"/>
        <v>0</v>
      </c>
      <c r="L3655" s="5">
        <f t="shared" si="7174"/>
        <v>0</v>
      </c>
      <c r="M3655" s="5">
        <f t="shared" si="7131"/>
        <v>92.5</v>
      </c>
      <c r="N3655" s="5">
        <f t="shared" si="7132"/>
        <v>92.5</v>
      </c>
      <c r="O3655" s="5">
        <f t="shared" si="7133"/>
        <v>92.5</v>
      </c>
      <c r="P3655" s="5">
        <f t="shared" ref="P3655:V3656" si="7175">P3656</f>
        <v>0</v>
      </c>
      <c r="Q3655" s="5">
        <f t="shared" si="7175"/>
        <v>0</v>
      </c>
      <c r="R3655" s="5">
        <f t="shared" si="7175"/>
        <v>0</v>
      </c>
      <c r="S3655" s="5">
        <f t="shared" si="7175"/>
        <v>0</v>
      </c>
      <c r="T3655" s="5">
        <f t="shared" si="7175"/>
        <v>0</v>
      </c>
      <c r="U3655" s="5">
        <f t="shared" si="7175"/>
        <v>0</v>
      </c>
      <c r="V3655" s="5">
        <f t="shared" si="7175"/>
        <v>0</v>
      </c>
      <c r="W3655" s="5">
        <f t="shared" ref="W3655:AF3656" si="7176">W3656</f>
        <v>0</v>
      </c>
      <c r="X3655" s="5">
        <f t="shared" si="7176"/>
        <v>0</v>
      </c>
      <c r="Y3655" s="5">
        <f t="shared" si="7176"/>
        <v>0</v>
      </c>
      <c r="Z3655" s="5">
        <f t="shared" si="7176"/>
        <v>0</v>
      </c>
      <c r="AA3655" s="5">
        <f t="shared" si="7176"/>
        <v>0</v>
      </c>
      <c r="AB3655" s="5">
        <f t="shared" si="7176"/>
        <v>0</v>
      </c>
      <c r="AC3655" s="5">
        <f t="shared" si="7176"/>
        <v>0</v>
      </c>
      <c r="AD3655" s="5">
        <f t="shared" si="7176"/>
        <v>0</v>
      </c>
      <c r="AE3655" s="5">
        <f t="shared" si="7176"/>
        <v>0</v>
      </c>
      <c r="AF3655" s="5">
        <f t="shared" si="7176"/>
        <v>0</v>
      </c>
      <c r="AG3655" s="5">
        <f t="shared" si="7037"/>
        <v>92.5</v>
      </c>
      <c r="AH3655" s="5">
        <f t="shared" si="7034"/>
        <v>92.5</v>
      </c>
      <c r="AI3655" s="5">
        <f t="shared" si="7035"/>
        <v>92.5</v>
      </c>
      <c r="AJ3655" s="5">
        <f t="shared" ref="AJ3655:AJ3656" si="7177">AJ3656</f>
        <v>0</v>
      </c>
      <c r="AK3655" s="17"/>
      <c r="AL3655" s="27"/>
    </row>
    <row r="3656" spans="1:38" ht="31.2" x14ac:dyDescent="0.3">
      <c r="A3656" s="4" t="s">
        <v>375</v>
      </c>
      <c r="B3656" s="4" t="s">
        <v>74</v>
      </c>
      <c r="C3656" s="4" t="s">
        <v>74</v>
      </c>
      <c r="D3656" s="4" t="s">
        <v>378</v>
      </c>
      <c r="E3656" s="4" t="s">
        <v>15</v>
      </c>
      <c r="F3656" s="14" t="s">
        <v>559</v>
      </c>
      <c r="G3656" s="5">
        <f t="shared" si="7174"/>
        <v>92.5</v>
      </c>
      <c r="H3656" s="5">
        <f t="shared" si="7174"/>
        <v>92.5</v>
      </c>
      <c r="I3656" s="5">
        <f t="shared" si="7174"/>
        <v>92.5</v>
      </c>
      <c r="J3656" s="5">
        <f t="shared" si="7174"/>
        <v>0</v>
      </c>
      <c r="K3656" s="5">
        <f t="shared" si="7174"/>
        <v>0</v>
      </c>
      <c r="L3656" s="5">
        <f t="shared" si="7174"/>
        <v>0</v>
      </c>
      <c r="M3656" s="5">
        <f t="shared" si="7131"/>
        <v>92.5</v>
      </c>
      <c r="N3656" s="5">
        <f t="shared" si="7132"/>
        <v>92.5</v>
      </c>
      <c r="O3656" s="5">
        <f t="shared" si="7133"/>
        <v>92.5</v>
      </c>
      <c r="P3656" s="5">
        <f t="shared" si="7175"/>
        <v>0</v>
      </c>
      <c r="Q3656" s="5">
        <f t="shared" si="7175"/>
        <v>0</v>
      </c>
      <c r="R3656" s="5">
        <f t="shared" si="7175"/>
        <v>0</v>
      </c>
      <c r="S3656" s="5">
        <f t="shared" si="7175"/>
        <v>0</v>
      </c>
      <c r="T3656" s="5">
        <f t="shared" si="7175"/>
        <v>0</v>
      </c>
      <c r="U3656" s="5">
        <f t="shared" si="7175"/>
        <v>0</v>
      </c>
      <c r="V3656" s="5">
        <f t="shared" si="7175"/>
        <v>0</v>
      </c>
      <c r="W3656" s="5">
        <f t="shared" si="7176"/>
        <v>0</v>
      </c>
      <c r="X3656" s="5">
        <f t="shared" si="7176"/>
        <v>0</v>
      </c>
      <c r="Y3656" s="5">
        <f t="shared" si="7176"/>
        <v>0</v>
      </c>
      <c r="Z3656" s="5">
        <f t="shared" si="7176"/>
        <v>0</v>
      </c>
      <c r="AA3656" s="5">
        <f t="shared" si="7176"/>
        <v>0</v>
      </c>
      <c r="AB3656" s="5">
        <f t="shared" si="7176"/>
        <v>0</v>
      </c>
      <c r="AC3656" s="5">
        <f t="shared" si="7176"/>
        <v>0</v>
      </c>
      <c r="AD3656" s="5">
        <f t="shared" si="7176"/>
        <v>0</v>
      </c>
      <c r="AE3656" s="5">
        <f t="shared" si="7176"/>
        <v>0</v>
      </c>
      <c r="AF3656" s="5">
        <f t="shared" si="7176"/>
        <v>0</v>
      </c>
      <c r="AG3656" s="5">
        <f t="shared" si="7037"/>
        <v>92.5</v>
      </c>
      <c r="AH3656" s="5">
        <f t="shared" si="7034"/>
        <v>92.5</v>
      </c>
      <c r="AI3656" s="5">
        <f t="shared" si="7035"/>
        <v>92.5</v>
      </c>
      <c r="AJ3656" s="5">
        <f t="shared" si="7177"/>
        <v>0</v>
      </c>
      <c r="AK3656" s="17"/>
      <c r="AL3656" s="27"/>
    </row>
    <row r="3657" spans="1:38" ht="31.2" x14ac:dyDescent="0.3">
      <c r="A3657" s="4" t="s">
        <v>375</v>
      </c>
      <c r="B3657" s="4" t="s">
        <v>74</v>
      </c>
      <c r="C3657" s="4" t="s">
        <v>74</v>
      </c>
      <c r="D3657" s="4" t="s">
        <v>378</v>
      </c>
      <c r="E3657" s="4" t="s">
        <v>16</v>
      </c>
      <c r="F3657" s="14" t="s">
        <v>560</v>
      </c>
      <c r="G3657" s="5">
        <v>92.5</v>
      </c>
      <c r="H3657" s="5">
        <v>92.5</v>
      </c>
      <c r="I3657" s="5">
        <v>92.5</v>
      </c>
      <c r="J3657" s="5"/>
      <c r="K3657" s="5"/>
      <c r="L3657" s="5"/>
      <c r="M3657" s="5">
        <f t="shared" si="7131"/>
        <v>92.5</v>
      </c>
      <c r="N3657" s="5">
        <f t="shared" si="7132"/>
        <v>92.5</v>
      </c>
      <c r="O3657" s="5">
        <f t="shared" si="7133"/>
        <v>92.5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>
        <f t="shared" si="7037"/>
        <v>92.5</v>
      </c>
      <c r="AH3657" s="5">
        <f t="shared" si="7034"/>
        <v>92.5</v>
      </c>
      <c r="AI3657" s="5">
        <f t="shared" si="7035"/>
        <v>92.5</v>
      </c>
      <c r="AJ3657" s="5"/>
      <c r="AK3657" s="17"/>
      <c r="AL3657" s="27"/>
    </row>
    <row r="3658" spans="1:38" ht="62.4" x14ac:dyDescent="0.3">
      <c r="A3658" s="4" t="s">
        <v>375</v>
      </c>
      <c r="B3658" s="4" t="s">
        <v>74</v>
      </c>
      <c r="C3658" s="4" t="s">
        <v>74</v>
      </c>
      <c r="D3658" s="4" t="s">
        <v>379</v>
      </c>
      <c r="E3658" s="4"/>
      <c r="F3658" s="14" t="s">
        <v>911</v>
      </c>
      <c r="G3658" s="5">
        <f>G3661+G3659</f>
        <v>3569.7</v>
      </c>
      <c r="H3658" s="5">
        <f t="shared" ref="H3658:AJ3658" si="7178">H3661+H3659</f>
        <v>3569.7</v>
      </c>
      <c r="I3658" s="5">
        <f t="shared" si="7178"/>
        <v>3569.7</v>
      </c>
      <c r="J3658" s="5">
        <f t="shared" ref="J3658:L3658" si="7179">J3661+J3659</f>
        <v>0</v>
      </c>
      <c r="K3658" s="5">
        <f t="shared" si="7179"/>
        <v>0</v>
      </c>
      <c r="L3658" s="5">
        <f t="shared" si="7179"/>
        <v>0</v>
      </c>
      <c r="M3658" s="5">
        <f t="shared" si="7131"/>
        <v>3569.7</v>
      </c>
      <c r="N3658" s="5">
        <f t="shared" si="7132"/>
        <v>3569.7</v>
      </c>
      <c r="O3658" s="5">
        <f t="shared" si="7133"/>
        <v>3569.7</v>
      </c>
      <c r="P3658" s="5">
        <f t="shared" ref="P3658:V3658" si="7180">P3661+P3659</f>
        <v>0</v>
      </c>
      <c r="Q3658" s="5">
        <f t="shared" ref="Q3658:R3658" si="7181">Q3661+Q3659</f>
        <v>0</v>
      </c>
      <c r="R3658" s="5">
        <f t="shared" si="7181"/>
        <v>0</v>
      </c>
      <c r="S3658" s="5">
        <f t="shared" ref="S3658" si="7182">S3661+S3659</f>
        <v>0</v>
      </c>
      <c r="T3658" s="5">
        <f t="shared" si="7180"/>
        <v>0</v>
      </c>
      <c r="U3658" s="5">
        <f t="shared" si="7180"/>
        <v>0</v>
      </c>
      <c r="V3658" s="5">
        <f t="shared" si="7180"/>
        <v>0</v>
      </c>
      <c r="W3658" s="5">
        <f t="shared" ref="W3658:AF3658" si="7183">W3661+W3659</f>
        <v>0</v>
      </c>
      <c r="X3658" s="5">
        <f t="shared" si="7183"/>
        <v>0</v>
      </c>
      <c r="Y3658" s="5">
        <f t="shared" si="7183"/>
        <v>0</v>
      </c>
      <c r="Z3658" s="5">
        <f t="shared" si="7183"/>
        <v>0</v>
      </c>
      <c r="AA3658" s="5">
        <f t="shared" si="7183"/>
        <v>0</v>
      </c>
      <c r="AB3658" s="5">
        <f t="shared" si="7183"/>
        <v>0</v>
      </c>
      <c r="AC3658" s="5">
        <f t="shared" si="7183"/>
        <v>0</v>
      </c>
      <c r="AD3658" s="5">
        <f t="shared" ref="AD3658" si="7184">AD3661+AD3659</f>
        <v>0</v>
      </c>
      <c r="AE3658" s="5">
        <f t="shared" ref="AE3658" si="7185">AE3661+AE3659</f>
        <v>0</v>
      </c>
      <c r="AF3658" s="5">
        <f t="shared" si="7183"/>
        <v>0</v>
      </c>
      <c r="AG3658" s="5">
        <f t="shared" si="7037"/>
        <v>3569.7</v>
      </c>
      <c r="AH3658" s="5">
        <f t="shared" si="7034"/>
        <v>3569.7</v>
      </c>
      <c r="AI3658" s="5">
        <f t="shared" si="7035"/>
        <v>3569.7</v>
      </c>
      <c r="AJ3658" s="5">
        <f t="shared" si="7178"/>
        <v>0</v>
      </c>
      <c r="AK3658" s="17"/>
      <c r="AL3658" s="27"/>
    </row>
    <row r="3659" spans="1:38" ht="31.2" x14ac:dyDescent="0.3">
      <c r="A3659" s="4" t="s">
        <v>375</v>
      </c>
      <c r="B3659" s="4" t="s">
        <v>74</v>
      </c>
      <c r="C3659" s="4" t="s">
        <v>74</v>
      </c>
      <c r="D3659" s="4" t="s">
        <v>379</v>
      </c>
      <c r="E3659" s="4" t="s">
        <v>92</v>
      </c>
      <c r="F3659" s="14" t="s">
        <v>569</v>
      </c>
      <c r="G3659" s="5">
        <f>G3660</f>
        <v>1978.2</v>
      </c>
      <c r="H3659" s="5">
        <f t="shared" ref="H3659:AJ3659" si="7186">H3660</f>
        <v>1978.2</v>
      </c>
      <c r="I3659" s="5">
        <f t="shared" si="7186"/>
        <v>1978.2</v>
      </c>
      <c r="J3659" s="5">
        <f t="shared" si="7186"/>
        <v>0</v>
      </c>
      <c r="K3659" s="5">
        <f t="shared" si="7186"/>
        <v>0</v>
      </c>
      <c r="L3659" s="5">
        <f t="shared" si="7186"/>
        <v>0</v>
      </c>
      <c r="M3659" s="5">
        <f t="shared" si="7131"/>
        <v>1978.2</v>
      </c>
      <c r="N3659" s="5">
        <f t="shared" si="7132"/>
        <v>1978.2</v>
      </c>
      <c r="O3659" s="5">
        <f t="shared" si="7133"/>
        <v>1978.2</v>
      </c>
      <c r="P3659" s="5">
        <f t="shared" si="7186"/>
        <v>0</v>
      </c>
      <c r="Q3659" s="5">
        <f t="shared" si="7186"/>
        <v>0</v>
      </c>
      <c r="R3659" s="5">
        <f t="shared" si="7186"/>
        <v>0</v>
      </c>
      <c r="S3659" s="5">
        <f t="shared" si="7186"/>
        <v>0</v>
      </c>
      <c r="T3659" s="5">
        <f t="shared" si="7186"/>
        <v>0</v>
      </c>
      <c r="U3659" s="5">
        <f t="shared" si="7186"/>
        <v>0</v>
      </c>
      <c r="V3659" s="5">
        <f t="shared" si="7186"/>
        <v>0</v>
      </c>
      <c r="W3659" s="5">
        <f t="shared" si="7186"/>
        <v>0</v>
      </c>
      <c r="X3659" s="5">
        <f t="shared" si="7186"/>
        <v>0</v>
      </c>
      <c r="Y3659" s="5">
        <f t="shared" si="7186"/>
        <v>0</v>
      </c>
      <c r="Z3659" s="5">
        <f t="shared" si="7186"/>
        <v>0</v>
      </c>
      <c r="AA3659" s="5">
        <f t="shared" si="7186"/>
        <v>0</v>
      </c>
      <c r="AB3659" s="5">
        <f t="shared" si="7186"/>
        <v>0</v>
      </c>
      <c r="AC3659" s="5">
        <f t="shared" si="7186"/>
        <v>0</v>
      </c>
      <c r="AD3659" s="5">
        <f t="shared" si="7186"/>
        <v>0</v>
      </c>
      <c r="AE3659" s="5">
        <f t="shared" si="7186"/>
        <v>0</v>
      </c>
      <c r="AF3659" s="5">
        <f t="shared" si="7186"/>
        <v>0</v>
      </c>
      <c r="AG3659" s="5">
        <f t="shared" si="7037"/>
        <v>1978.2</v>
      </c>
      <c r="AH3659" s="5">
        <f t="shared" si="7034"/>
        <v>1978.2</v>
      </c>
      <c r="AI3659" s="5">
        <f t="shared" si="7035"/>
        <v>1978.2</v>
      </c>
      <c r="AJ3659" s="5">
        <f t="shared" si="7186"/>
        <v>0</v>
      </c>
      <c r="AK3659" s="17"/>
      <c r="AL3659" s="27"/>
    </row>
    <row r="3660" spans="1:38" ht="46.8" x14ac:dyDescent="0.3">
      <c r="A3660" s="4" t="s">
        <v>375</v>
      </c>
      <c r="B3660" s="4" t="s">
        <v>74</v>
      </c>
      <c r="C3660" s="4" t="s">
        <v>74</v>
      </c>
      <c r="D3660" s="4" t="s">
        <v>379</v>
      </c>
      <c r="E3660" s="4" t="s">
        <v>89</v>
      </c>
      <c r="F3660" s="14" t="s">
        <v>572</v>
      </c>
      <c r="G3660" s="5">
        <v>1978.2</v>
      </c>
      <c r="H3660" s="5">
        <v>1978.2</v>
      </c>
      <c r="I3660" s="5">
        <v>1978.2</v>
      </c>
      <c r="J3660" s="5"/>
      <c r="K3660" s="5"/>
      <c r="L3660" s="5"/>
      <c r="M3660" s="5">
        <f t="shared" si="7131"/>
        <v>1978.2</v>
      </c>
      <c r="N3660" s="5">
        <f t="shared" si="7132"/>
        <v>1978.2</v>
      </c>
      <c r="O3660" s="5">
        <f t="shared" si="7133"/>
        <v>1978.2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>
        <f t="shared" si="7037"/>
        <v>1978.2</v>
      </c>
      <c r="AH3660" s="5">
        <f t="shared" si="7034"/>
        <v>1978.2</v>
      </c>
      <c r="AI3660" s="5">
        <f t="shared" si="7035"/>
        <v>1978.2</v>
      </c>
      <c r="AJ3660" s="5"/>
      <c r="AK3660" s="17"/>
      <c r="AL3660" s="27"/>
    </row>
    <row r="3661" spans="1:38" x14ac:dyDescent="0.3">
      <c r="A3661" s="4" t="s">
        <v>375</v>
      </c>
      <c r="B3661" s="4" t="s">
        <v>74</v>
      </c>
      <c r="C3661" s="4" t="s">
        <v>74</v>
      </c>
      <c r="D3661" s="4" t="s">
        <v>379</v>
      </c>
      <c r="E3661" s="4" t="s">
        <v>17</v>
      </c>
      <c r="F3661" s="14" t="s">
        <v>575</v>
      </c>
      <c r="G3661" s="5">
        <f t="shared" ref="G3661:L3661" si="7187">G3662</f>
        <v>1591.5</v>
      </c>
      <c r="H3661" s="5">
        <f t="shared" si="7187"/>
        <v>1591.5</v>
      </c>
      <c r="I3661" s="5">
        <f t="shared" si="7187"/>
        <v>1591.5</v>
      </c>
      <c r="J3661" s="5">
        <f t="shared" si="7187"/>
        <v>0</v>
      </c>
      <c r="K3661" s="5">
        <f t="shared" si="7187"/>
        <v>0</v>
      </c>
      <c r="L3661" s="5">
        <f t="shared" si="7187"/>
        <v>0</v>
      </c>
      <c r="M3661" s="5">
        <f t="shared" si="7131"/>
        <v>1591.5</v>
      </c>
      <c r="N3661" s="5">
        <f t="shared" si="7132"/>
        <v>1591.5</v>
      </c>
      <c r="O3661" s="5">
        <f t="shared" si="7133"/>
        <v>1591.5</v>
      </c>
      <c r="P3661" s="5">
        <f t="shared" ref="P3661:V3661" si="7188">P3662</f>
        <v>0</v>
      </c>
      <c r="Q3661" s="5">
        <f t="shared" si="7188"/>
        <v>0</v>
      </c>
      <c r="R3661" s="5">
        <f t="shared" si="7188"/>
        <v>0</v>
      </c>
      <c r="S3661" s="5">
        <f t="shared" si="7188"/>
        <v>0</v>
      </c>
      <c r="T3661" s="5">
        <f t="shared" si="7188"/>
        <v>0</v>
      </c>
      <c r="U3661" s="5">
        <f t="shared" si="7188"/>
        <v>0</v>
      </c>
      <c r="V3661" s="5">
        <f t="shared" si="7188"/>
        <v>0</v>
      </c>
      <c r="W3661" s="5">
        <f t="shared" ref="W3661:AF3661" si="7189">W3662</f>
        <v>0</v>
      </c>
      <c r="X3661" s="5">
        <f t="shared" si="7189"/>
        <v>0</v>
      </c>
      <c r="Y3661" s="5">
        <f t="shared" si="7189"/>
        <v>0</v>
      </c>
      <c r="Z3661" s="5">
        <f t="shared" si="7189"/>
        <v>0</v>
      </c>
      <c r="AA3661" s="5">
        <f t="shared" si="7189"/>
        <v>0</v>
      </c>
      <c r="AB3661" s="5">
        <f t="shared" si="7189"/>
        <v>0</v>
      </c>
      <c r="AC3661" s="5">
        <f t="shared" si="7189"/>
        <v>0</v>
      </c>
      <c r="AD3661" s="5">
        <f t="shared" si="7189"/>
        <v>0</v>
      </c>
      <c r="AE3661" s="5">
        <f t="shared" si="7189"/>
        <v>0</v>
      </c>
      <c r="AF3661" s="5">
        <f t="shared" si="7189"/>
        <v>0</v>
      </c>
      <c r="AG3661" s="5">
        <f t="shared" si="7037"/>
        <v>1591.5</v>
      </c>
      <c r="AH3661" s="5">
        <f t="shared" si="7034"/>
        <v>1591.5</v>
      </c>
      <c r="AI3661" s="5">
        <f t="shared" si="7035"/>
        <v>1591.5</v>
      </c>
      <c r="AJ3661" s="5">
        <f t="shared" ref="AJ3661" si="7190">AJ3662</f>
        <v>0</v>
      </c>
      <c r="AK3661" s="17"/>
      <c r="AL3661" s="27"/>
    </row>
    <row r="3662" spans="1:38" ht="62.4" x14ac:dyDescent="0.3">
      <c r="A3662" s="4" t="s">
        <v>375</v>
      </c>
      <c r="B3662" s="4" t="s">
        <v>74</v>
      </c>
      <c r="C3662" s="4" t="s">
        <v>74</v>
      </c>
      <c r="D3662" s="4" t="s">
        <v>379</v>
      </c>
      <c r="E3662" s="4" t="s">
        <v>205</v>
      </c>
      <c r="F3662" s="14" t="s">
        <v>576</v>
      </c>
      <c r="G3662" s="5">
        <v>1591.5</v>
      </c>
      <c r="H3662" s="5">
        <v>1591.5</v>
      </c>
      <c r="I3662" s="5">
        <v>1591.5</v>
      </c>
      <c r="J3662" s="5"/>
      <c r="K3662" s="5"/>
      <c r="L3662" s="5"/>
      <c r="M3662" s="5">
        <f t="shared" si="7131"/>
        <v>1591.5</v>
      </c>
      <c r="N3662" s="5">
        <f t="shared" si="7132"/>
        <v>1591.5</v>
      </c>
      <c r="O3662" s="5">
        <f t="shared" si="7133"/>
        <v>1591.5</v>
      </c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>
        <f t="shared" si="7037"/>
        <v>1591.5</v>
      </c>
      <c r="AH3662" s="5">
        <f t="shared" si="7034"/>
        <v>1591.5</v>
      </c>
      <c r="AI3662" s="5">
        <f t="shared" si="7035"/>
        <v>1591.5</v>
      </c>
      <c r="AJ3662" s="5"/>
      <c r="AK3662" s="17"/>
      <c r="AL3662" s="27"/>
    </row>
    <row r="3663" spans="1:38" ht="46.8" x14ac:dyDescent="0.3">
      <c r="A3663" s="4" t="s">
        <v>375</v>
      </c>
      <c r="B3663" s="4" t="s">
        <v>74</v>
      </c>
      <c r="C3663" s="4" t="s">
        <v>74</v>
      </c>
      <c r="D3663" s="4" t="s">
        <v>382</v>
      </c>
      <c r="E3663" s="4"/>
      <c r="F3663" s="14" t="s">
        <v>1206</v>
      </c>
      <c r="G3663" s="5">
        <f t="shared" ref="G3663:L3663" si="7191">G3664</f>
        <v>8722</v>
      </c>
      <c r="H3663" s="5">
        <f t="shared" si="7191"/>
        <v>8722</v>
      </c>
      <c r="I3663" s="5">
        <f t="shared" si="7191"/>
        <v>8722</v>
      </c>
      <c r="J3663" s="5">
        <f t="shared" si="7191"/>
        <v>0</v>
      </c>
      <c r="K3663" s="5">
        <f t="shared" si="7191"/>
        <v>0</v>
      </c>
      <c r="L3663" s="5">
        <f t="shared" si="7191"/>
        <v>0</v>
      </c>
      <c r="M3663" s="5">
        <f t="shared" si="7131"/>
        <v>8722</v>
      </c>
      <c r="N3663" s="5">
        <f t="shared" si="7132"/>
        <v>8722</v>
      </c>
      <c r="O3663" s="5">
        <f t="shared" si="7133"/>
        <v>8722</v>
      </c>
      <c r="P3663" s="5">
        <f t="shared" ref="P3663:V3663" si="7192">P3664</f>
        <v>0</v>
      </c>
      <c r="Q3663" s="5">
        <f t="shared" si="7192"/>
        <v>0</v>
      </c>
      <c r="R3663" s="5">
        <f t="shared" si="7192"/>
        <v>0</v>
      </c>
      <c r="S3663" s="5">
        <f t="shared" si="7192"/>
        <v>0</v>
      </c>
      <c r="T3663" s="5">
        <f t="shared" si="7192"/>
        <v>0</v>
      </c>
      <c r="U3663" s="5">
        <f t="shared" si="7192"/>
        <v>0</v>
      </c>
      <c r="V3663" s="5">
        <f t="shared" si="7192"/>
        <v>0</v>
      </c>
      <c r="W3663" s="5">
        <f t="shared" ref="W3663:AF3663" si="7193">W3664</f>
        <v>0</v>
      </c>
      <c r="X3663" s="5">
        <f t="shared" si="7193"/>
        <v>0</v>
      </c>
      <c r="Y3663" s="5">
        <f t="shared" si="7193"/>
        <v>0</v>
      </c>
      <c r="Z3663" s="5">
        <f t="shared" si="7193"/>
        <v>0</v>
      </c>
      <c r="AA3663" s="5">
        <f t="shared" si="7193"/>
        <v>0</v>
      </c>
      <c r="AB3663" s="5">
        <f t="shared" si="7193"/>
        <v>0</v>
      </c>
      <c r="AC3663" s="5">
        <f t="shared" si="7193"/>
        <v>0</v>
      </c>
      <c r="AD3663" s="5">
        <f t="shared" si="7193"/>
        <v>0</v>
      </c>
      <c r="AE3663" s="5">
        <f t="shared" si="7193"/>
        <v>0</v>
      </c>
      <c r="AF3663" s="5">
        <f t="shared" si="7193"/>
        <v>0</v>
      </c>
      <c r="AG3663" s="5">
        <f t="shared" si="7037"/>
        <v>8722</v>
      </c>
      <c r="AH3663" s="5">
        <f t="shared" si="7034"/>
        <v>8722</v>
      </c>
      <c r="AI3663" s="5">
        <f t="shared" si="7035"/>
        <v>8722</v>
      </c>
      <c r="AJ3663" s="5">
        <f t="shared" ref="AJ3663" si="7194">AJ3664</f>
        <v>0</v>
      </c>
      <c r="AK3663" s="17"/>
      <c r="AL3663" s="27"/>
    </row>
    <row r="3664" spans="1:38" ht="46.8" x14ac:dyDescent="0.3">
      <c r="A3664" s="4" t="s">
        <v>375</v>
      </c>
      <c r="B3664" s="4" t="s">
        <v>74</v>
      </c>
      <c r="C3664" s="4" t="s">
        <v>74</v>
      </c>
      <c r="D3664" s="4" t="s">
        <v>380</v>
      </c>
      <c r="E3664" s="4"/>
      <c r="F3664" s="14" t="s">
        <v>764</v>
      </c>
      <c r="G3664" s="5">
        <f t="shared" ref="G3664:L3664" si="7195">G3665+G3667</f>
        <v>8722</v>
      </c>
      <c r="H3664" s="5">
        <f t="shared" si="7195"/>
        <v>8722</v>
      </c>
      <c r="I3664" s="5">
        <f t="shared" si="7195"/>
        <v>8722</v>
      </c>
      <c r="J3664" s="5">
        <f t="shared" si="7195"/>
        <v>0</v>
      </c>
      <c r="K3664" s="5">
        <f t="shared" si="7195"/>
        <v>0</v>
      </c>
      <c r="L3664" s="5">
        <f t="shared" si="7195"/>
        <v>0</v>
      </c>
      <c r="M3664" s="5">
        <f t="shared" si="7131"/>
        <v>8722</v>
      </c>
      <c r="N3664" s="5">
        <f t="shared" si="7132"/>
        <v>8722</v>
      </c>
      <c r="O3664" s="5">
        <f t="shared" si="7133"/>
        <v>8722</v>
      </c>
      <c r="P3664" s="5">
        <f t="shared" ref="P3664:V3664" si="7196">P3665+P3667</f>
        <v>0</v>
      </c>
      <c r="Q3664" s="5">
        <f t="shared" ref="Q3664:R3664" si="7197">Q3665+Q3667</f>
        <v>0</v>
      </c>
      <c r="R3664" s="5">
        <f t="shared" si="7197"/>
        <v>0</v>
      </c>
      <c r="S3664" s="5">
        <f t="shared" ref="S3664" si="7198">S3665+S3667</f>
        <v>0</v>
      </c>
      <c r="T3664" s="5">
        <f t="shared" si="7196"/>
        <v>0</v>
      </c>
      <c r="U3664" s="5">
        <f t="shared" si="7196"/>
        <v>0</v>
      </c>
      <c r="V3664" s="5">
        <f t="shared" si="7196"/>
        <v>0</v>
      </c>
      <c r="W3664" s="5">
        <f t="shared" ref="W3664:AF3664" si="7199">W3665+W3667</f>
        <v>0</v>
      </c>
      <c r="X3664" s="5">
        <f t="shared" si="7199"/>
        <v>0</v>
      </c>
      <c r="Y3664" s="5">
        <f t="shared" si="7199"/>
        <v>0</v>
      </c>
      <c r="Z3664" s="5">
        <f t="shared" si="7199"/>
        <v>0</v>
      </c>
      <c r="AA3664" s="5">
        <f t="shared" si="7199"/>
        <v>0</v>
      </c>
      <c r="AB3664" s="5">
        <f t="shared" si="7199"/>
        <v>0</v>
      </c>
      <c r="AC3664" s="5">
        <f t="shared" si="7199"/>
        <v>0</v>
      </c>
      <c r="AD3664" s="5">
        <f t="shared" ref="AD3664" si="7200">AD3665+AD3667</f>
        <v>0</v>
      </c>
      <c r="AE3664" s="5">
        <f t="shared" ref="AE3664" si="7201">AE3665+AE3667</f>
        <v>0</v>
      </c>
      <c r="AF3664" s="5">
        <f t="shared" si="7199"/>
        <v>0</v>
      </c>
      <c r="AG3664" s="5">
        <f t="shared" si="7037"/>
        <v>8722</v>
      </c>
      <c r="AH3664" s="5">
        <f t="shared" ref="AH3664:AH3727" si="7202">N3664+X3664+Y3664+Z3664+AA3664+AB3664</f>
        <v>8722</v>
      </c>
      <c r="AI3664" s="5">
        <f t="shared" ref="AI3664:AI3727" si="7203">O3664+AC3664+AD3664+AE3664+AF3664</f>
        <v>8722</v>
      </c>
      <c r="AJ3664" s="5">
        <f t="shared" ref="AJ3664" si="7204">AJ3665+AJ3667</f>
        <v>0</v>
      </c>
      <c r="AK3664" s="17"/>
      <c r="AL3664" s="27"/>
    </row>
    <row r="3665" spans="1:38" ht="31.2" x14ac:dyDescent="0.3">
      <c r="A3665" s="4" t="s">
        <v>375</v>
      </c>
      <c r="B3665" s="4" t="s">
        <v>74</v>
      </c>
      <c r="C3665" s="4" t="s">
        <v>74</v>
      </c>
      <c r="D3665" s="4" t="s">
        <v>380</v>
      </c>
      <c r="E3665" s="4" t="s">
        <v>92</v>
      </c>
      <c r="F3665" s="14" t="s">
        <v>569</v>
      </c>
      <c r="G3665" s="5">
        <f t="shared" ref="G3665:L3665" si="7205">G3666</f>
        <v>1314.1</v>
      </c>
      <c r="H3665" s="5">
        <f t="shared" si="7205"/>
        <v>1314.1</v>
      </c>
      <c r="I3665" s="5">
        <f t="shared" si="7205"/>
        <v>1314.1</v>
      </c>
      <c r="J3665" s="5">
        <f t="shared" si="7205"/>
        <v>0</v>
      </c>
      <c r="K3665" s="5">
        <f t="shared" si="7205"/>
        <v>0</v>
      </c>
      <c r="L3665" s="5">
        <f t="shared" si="7205"/>
        <v>0</v>
      </c>
      <c r="M3665" s="5">
        <f t="shared" si="7131"/>
        <v>1314.1</v>
      </c>
      <c r="N3665" s="5">
        <f t="shared" si="7132"/>
        <v>1314.1</v>
      </c>
      <c r="O3665" s="5">
        <f t="shared" si="7133"/>
        <v>1314.1</v>
      </c>
      <c r="P3665" s="5">
        <f t="shared" ref="P3665:V3665" si="7206">P3666</f>
        <v>0</v>
      </c>
      <c r="Q3665" s="5">
        <f t="shared" si="7206"/>
        <v>0</v>
      </c>
      <c r="R3665" s="5">
        <f t="shared" si="7206"/>
        <v>0</v>
      </c>
      <c r="S3665" s="5">
        <f t="shared" si="7206"/>
        <v>0</v>
      </c>
      <c r="T3665" s="5">
        <f t="shared" si="7206"/>
        <v>0</v>
      </c>
      <c r="U3665" s="5">
        <f t="shared" si="7206"/>
        <v>0</v>
      </c>
      <c r="V3665" s="5">
        <f t="shared" si="7206"/>
        <v>0</v>
      </c>
      <c r="W3665" s="5">
        <f t="shared" ref="W3665:AF3665" si="7207">W3666</f>
        <v>0</v>
      </c>
      <c r="X3665" s="5">
        <f t="shared" si="7207"/>
        <v>0</v>
      </c>
      <c r="Y3665" s="5">
        <f t="shared" si="7207"/>
        <v>0</v>
      </c>
      <c r="Z3665" s="5">
        <f t="shared" si="7207"/>
        <v>0</v>
      </c>
      <c r="AA3665" s="5">
        <f t="shared" si="7207"/>
        <v>0</v>
      </c>
      <c r="AB3665" s="5">
        <f t="shared" si="7207"/>
        <v>0</v>
      </c>
      <c r="AC3665" s="5">
        <f t="shared" si="7207"/>
        <v>0</v>
      </c>
      <c r="AD3665" s="5">
        <f t="shared" si="7207"/>
        <v>0</v>
      </c>
      <c r="AE3665" s="5">
        <f t="shared" si="7207"/>
        <v>0</v>
      </c>
      <c r="AF3665" s="5">
        <f t="shared" si="7207"/>
        <v>0</v>
      </c>
      <c r="AG3665" s="5">
        <f t="shared" ref="AG3665:AG3728" si="7208">M3665+P3665+Q3665+R3665+S3665+T3665+U3665+V3665+W3665</f>
        <v>1314.1</v>
      </c>
      <c r="AH3665" s="5">
        <f t="shared" si="7202"/>
        <v>1314.1</v>
      </c>
      <c r="AI3665" s="5">
        <f t="shared" si="7203"/>
        <v>1314.1</v>
      </c>
      <c r="AJ3665" s="5">
        <f t="shared" ref="AJ3665" si="7209">AJ3666</f>
        <v>0</v>
      </c>
      <c r="AK3665" s="17"/>
      <c r="AL3665" s="27"/>
    </row>
    <row r="3666" spans="1:38" ht="46.8" x14ac:dyDescent="0.3">
      <c r="A3666" s="4" t="s">
        <v>375</v>
      </c>
      <c r="B3666" s="4" t="s">
        <v>74</v>
      </c>
      <c r="C3666" s="4" t="s">
        <v>74</v>
      </c>
      <c r="D3666" s="4" t="s">
        <v>380</v>
      </c>
      <c r="E3666" s="4" t="s">
        <v>89</v>
      </c>
      <c r="F3666" s="14" t="s">
        <v>572</v>
      </c>
      <c r="G3666" s="5">
        <v>1314.1</v>
      </c>
      <c r="H3666" s="5">
        <v>1314.1</v>
      </c>
      <c r="I3666" s="5">
        <v>1314.1</v>
      </c>
      <c r="J3666" s="5"/>
      <c r="K3666" s="5"/>
      <c r="L3666" s="5"/>
      <c r="M3666" s="5">
        <f t="shared" si="7131"/>
        <v>1314.1</v>
      </c>
      <c r="N3666" s="5">
        <f t="shared" si="7132"/>
        <v>1314.1</v>
      </c>
      <c r="O3666" s="5">
        <f t="shared" si="7133"/>
        <v>1314.1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>
        <f t="shared" si="7208"/>
        <v>1314.1</v>
      </c>
      <c r="AH3666" s="5">
        <f t="shared" si="7202"/>
        <v>1314.1</v>
      </c>
      <c r="AI3666" s="5">
        <f t="shared" si="7203"/>
        <v>1314.1</v>
      </c>
      <c r="AJ3666" s="5"/>
      <c r="AK3666" s="17"/>
      <c r="AL3666" s="27"/>
    </row>
    <row r="3667" spans="1:38" x14ac:dyDescent="0.3">
      <c r="A3667" s="4" t="s">
        <v>375</v>
      </c>
      <c r="B3667" s="4" t="s">
        <v>74</v>
      </c>
      <c r="C3667" s="4" t="s">
        <v>74</v>
      </c>
      <c r="D3667" s="4" t="s">
        <v>380</v>
      </c>
      <c r="E3667" s="4" t="s">
        <v>17</v>
      </c>
      <c r="F3667" s="14" t="s">
        <v>575</v>
      </c>
      <c r="G3667" s="5">
        <f t="shared" ref="G3667:L3667" si="7210">G3668</f>
        <v>7407.9</v>
      </c>
      <c r="H3667" s="5">
        <f t="shared" si="7210"/>
        <v>7407.9</v>
      </c>
      <c r="I3667" s="5">
        <f t="shared" si="7210"/>
        <v>7407.9</v>
      </c>
      <c r="J3667" s="5">
        <f t="shared" si="7210"/>
        <v>0</v>
      </c>
      <c r="K3667" s="5">
        <f t="shared" si="7210"/>
        <v>0</v>
      </c>
      <c r="L3667" s="5">
        <f t="shared" si="7210"/>
        <v>0</v>
      </c>
      <c r="M3667" s="5">
        <f t="shared" si="7131"/>
        <v>7407.9</v>
      </c>
      <c r="N3667" s="5">
        <f t="shared" si="7132"/>
        <v>7407.9</v>
      </c>
      <c r="O3667" s="5">
        <f t="shared" si="7133"/>
        <v>7407.9</v>
      </c>
      <c r="P3667" s="5">
        <f t="shared" ref="P3667:V3667" si="7211">P3668</f>
        <v>0</v>
      </c>
      <c r="Q3667" s="5">
        <f t="shared" si="7211"/>
        <v>0</v>
      </c>
      <c r="R3667" s="5">
        <f t="shared" si="7211"/>
        <v>0</v>
      </c>
      <c r="S3667" s="5">
        <f t="shared" si="7211"/>
        <v>0</v>
      </c>
      <c r="T3667" s="5">
        <f t="shared" si="7211"/>
        <v>0</v>
      </c>
      <c r="U3667" s="5">
        <f t="shared" si="7211"/>
        <v>0</v>
      </c>
      <c r="V3667" s="5">
        <f t="shared" si="7211"/>
        <v>0</v>
      </c>
      <c r="W3667" s="5">
        <f t="shared" ref="W3667:AF3667" si="7212">W3668</f>
        <v>0</v>
      </c>
      <c r="X3667" s="5">
        <f t="shared" si="7212"/>
        <v>0</v>
      </c>
      <c r="Y3667" s="5">
        <f t="shared" si="7212"/>
        <v>0</v>
      </c>
      <c r="Z3667" s="5">
        <f t="shared" si="7212"/>
        <v>0</v>
      </c>
      <c r="AA3667" s="5">
        <f t="shared" si="7212"/>
        <v>0</v>
      </c>
      <c r="AB3667" s="5">
        <f t="shared" si="7212"/>
        <v>0</v>
      </c>
      <c r="AC3667" s="5">
        <f t="shared" si="7212"/>
        <v>0</v>
      </c>
      <c r="AD3667" s="5">
        <f t="shared" si="7212"/>
        <v>0</v>
      </c>
      <c r="AE3667" s="5">
        <f t="shared" si="7212"/>
        <v>0</v>
      </c>
      <c r="AF3667" s="5">
        <f t="shared" si="7212"/>
        <v>0</v>
      </c>
      <c r="AG3667" s="5">
        <f t="shared" si="7208"/>
        <v>7407.9</v>
      </c>
      <c r="AH3667" s="5">
        <f t="shared" si="7202"/>
        <v>7407.9</v>
      </c>
      <c r="AI3667" s="5">
        <f t="shared" si="7203"/>
        <v>7407.9</v>
      </c>
      <c r="AJ3667" s="5">
        <f t="shared" ref="AJ3667" si="7213">AJ3668</f>
        <v>0</v>
      </c>
      <c r="AK3667" s="17"/>
      <c r="AL3667" s="27"/>
    </row>
    <row r="3668" spans="1:38" ht="62.4" x14ac:dyDescent="0.3">
      <c r="A3668" s="4" t="s">
        <v>375</v>
      </c>
      <c r="B3668" s="4" t="s">
        <v>74</v>
      </c>
      <c r="C3668" s="4" t="s">
        <v>74</v>
      </c>
      <c r="D3668" s="4" t="s">
        <v>380</v>
      </c>
      <c r="E3668" s="4" t="s">
        <v>205</v>
      </c>
      <c r="F3668" s="14" t="s">
        <v>576</v>
      </c>
      <c r="G3668" s="5">
        <v>7407.9</v>
      </c>
      <c r="H3668" s="5">
        <v>7407.9</v>
      </c>
      <c r="I3668" s="5">
        <v>7407.9</v>
      </c>
      <c r="J3668" s="5"/>
      <c r="K3668" s="5"/>
      <c r="L3668" s="5"/>
      <c r="M3668" s="5">
        <f t="shared" si="7131"/>
        <v>7407.9</v>
      </c>
      <c r="N3668" s="5">
        <f t="shared" si="7132"/>
        <v>7407.9</v>
      </c>
      <c r="O3668" s="5">
        <f t="shared" si="7133"/>
        <v>7407.9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>
        <f t="shared" si="7208"/>
        <v>7407.9</v>
      </c>
      <c r="AH3668" s="5">
        <f t="shared" si="7202"/>
        <v>7407.9</v>
      </c>
      <c r="AI3668" s="5">
        <f t="shared" si="7203"/>
        <v>7407.9</v>
      </c>
      <c r="AJ3668" s="5"/>
      <c r="AK3668" s="17"/>
      <c r="AL3668" s="27"/>
    </row>
    <row r="3669" spans="1:38" s="3" customFormat="1" x14ac:dyDescent="0.3">
      <c r="A3669" s="7" t="s">
        <v>375</v>
      </c>
      <c r="B3669" s="7" t="s">
        <v>165</v>
      </c>
      <c r="C3669" s="7"/>
      <c r="D3669" s="7"/>
      <c r="E3669" s="7"/>
      <c r="F3669" s="33" t="s">
        <v>523</v>
      </c>
      <c r="G3669" s="8">
        <f t="shared" ref="G3669:L3669" si="7214">G3670+G3678+G3698</f>
        <v>264587.40000000002</v>
      </c>
      <c r="H3669" s="8">
        <f t="shared" si="7214"/>
        <v>249169.1</v>
      </c>
      <c r="I3669" s="8">
        <f t="shared" si="7214"/>
        <v>250317.4</v>
      </c>
      <c r="J3669" s="8">
        <f t="shared" si="7214"/>
        <v>0</v>
      </c>
      <c r="K3669" s="8">
        <f t="shared" si="7214"/>
        <v>4597.7</v>
      </c>
      <c r="L3669" s="8">
        <f t="shared" si="7214"/>
        <v>4597.7</v>
      </c>
      <c r="M3669" s="8">
        <f t="shared" si="7131"/>
        <v>264587.40000000002</v>
      </c>
      <c r="N3669" s="8">
        <f t="shared" si="7132"/>
        <v>253766.80000000002</v>
      </c>
      <c r="O3669" s="8">
        <f t="shared" si="7133"/>
        <v>254915.1</v>
      </c>
      <c r="P3669" s="8">
        <f t="shared" ref="P3669:V3669" si="7215">P3670+P3678+P3698</f>
        <v>0</v>
      </c>
      <c r="Q3669" s="8">
        <f t="shared" ref="Q3669:R3669" si="7216">Q3670+Q3678+Q3698</f>
        <v>0</v>
      </c>
      <c r="R3669" s="8">
        <f t="shared" si="7216"/>
        <v>0</v>
      </c>
      <c r="S3669" s="8">
        <f t="shared" ref="S3669" si="7217">S3670+S3678+S3698</f>
        <v>0</v>
      </c>
      <c r="T3669" s="8">
        <f t="shared" si="7215"/>
        <v>0</v>
      </c>
      <c r="U3669" s="8">
        <f t="shared" si="7215"/>
        <v>0</v>
      </c>
      <c r="V3669" s="8">
        <f t="shared" si="7215"/>
        <v>0</v>
      </c>
      <c r="W3669" s="8">
        <f t="shared" ref="W3669:AF3669" si="7218">W3670+W3678+W3698</f>
        <v>0</v>
      </c>
      <c r="X3669" s="8">
        <f t="shared" si="7218"/>
        <v>0</v>
      </c>
      <c r="Y3669" s="8">
        <f t="shared" si="7218"/>
        <v>0</v>
      </c>
      <c r="Z3669" s="8">
        <f t="shared" si="7218"/>
        <v>0</v>
      </c>
      <c r="AA3669" s="8">
        <f t="shared" si="7218"/>
        <v>0</v>
      </c>
      <c r="AB3669" s="8">
        <f t="shared" si="7218"/>
        <v>0</v>
      </c>
      <c r="AC3669" s="8">
        <f t="shared" si="7218"/>
        <v>0</v>
      </c>
      <c r="AD3669" s="8">
        <f t="shared" ref="AD3669" si="7219">AD3670+AD3678+AD3698</f>
        <v>0</v>
      </c>
      <c r="AE3669" s="8">
        <f t="shared" ref="AE3669" si="7220">AE3670+AE3678+AE3698</f>
        <v>0</v>
      </c>
      <c r="AF3669" s="8">
        <f t="shared" si="7218"/>
        <v>0</v>
      </c>
      <c r="AG3669" s="8">
        <f t="shared" si="7208"/>
        <v>264587.40000000002</v>
      </c>
      <c r="AH3669" s="8">
        <f t="shared" si="7202"/>
        <v>253766.80000000002</v>
      </c>
      <c r="AI3669" s="8">
        <f t="shared" si="7203"/>
        <v>254915.1</v>
      </c>
      <c r="AJ3669" s="8">
        <f t="shared" ref="AJ3669" si="7221">AJ3670+AJ3678+AJ3698</f>
        <v>0</v>
      </c>
      <c r="AK3669" s="16"/>
      <c r="AL3669" s="25"/>
    </row>
    <row r="3670" spans="1:38" s="10" customFormat="1" x14ac:dyDescent="0.3">
      <c r="A3670" s="9" t="s">
        <v>375</v>
      </c>
      <c r="B3670" s="9" t="s">
        <v>165</v>
      </c>
      <c r="C3670" s="9" t="s">
        <v>9</v>
      </c>
      <c r="D3670" s="9"/>
      <c r="E3670" s="9"/>
      <c r="F3670" s="13" t="s">
        <v>551</v>
      </c>
      <c r="G3670" s="11">
        <f t="shared" ref="G3670:L3672" si="7222">G3671</f>
        <v>111084.2</v>
      </c>
      <c r="H3670" s="11">
        <f t="shared" si="7222"/>
        <v>103851.7</v>
      </c>
      <c r="I3670" s="11">
        <f t="shared" si="7222"/>
        <v>105000</v>
      </c>
      <c r="J3670" s="11">
        <f t="shared" si="7222"/>
        <v>0</v>
      </c>
      <c r="K3670" s="11">
        <f t="shared" si="7222"/>
        <v>0</v>
      </c>
      <c r="L3670" s="11">
        <f t="shared" si="7222"/>
        <v>0</v>
      </c>
      <c r="M3670" s="11">
        <f t="shared" si="7131"/>
        <v>111084.2</v>
      </c>
      <c r="N3670" s="11">
        <f t="shared" si="7132"/>
        <v>103851.7</v>
      </c>
      <c r="O3670" s="11">
        <f t="shared" si="7133"/>
        <v>105000</v>
      </c>
      <c r="P3670" s="11">
        <f t="shared" ref="P3670:V3672" si="7223">P3671</f>
        <v>0</v>
      </c>
      <c r="Q3670" s="11">
        <f t="shared" si="7223"/>
        <v>0</v>
      </c>
      <c r="R3670" s="11">
        <f t="shared" si="7223"/>
        <v>0</v>
      </c>
      <c r="S3670" s="11">
        <f t="shared" si="7223"/>
        <v>0</v>
      </c>
      <c r="T3670" s="11">
        <f t="shared" si="7223"/>
        <v>0</v>
      </c>
      <c r="U3670" s="11">
        <f t="shared" si="7223"/>
        <v>0</v>
      </c>
      <c r="V3670" s="11">
        <f t="shared" si="7223"/>
        <v>0</v>
      </c>
      <c r="W3670" s="11">
        <f t="shared" ref="W3670:AF3672" si="7224">W3671</f>
        <v>0</v>
      </c>
      <c r="X3670" s="11">
        <f t="shared" si="7224"/>
        <v>0</v>
      </c>
      <c r="Y3670" s="11">
        <f t="shared" si="7224"/>
        <v>0</v>
      </c>
      <c r="Z3670" s="11">
        <f t="shared" si="7224"/>
        <v>0</v>
      </c>
      <c r="AA3670" s="11">
        <f t="shared" si="7224"/>
        <v>0</v>
      </c>
      <c r="AB3670" s="11">
        <f t="shared" si="7224"/>
        <v>0</v>
      </c>
      <c r="AC3670" s="11">
        <f t="shared" si="7224"/>
        <v>0</v>
      </c>
      <c r="AD3670" s="11">
        <f t="shared" si="7224"/>
        <v>0</v>
      </c>
      <c r="AE3670" s="11">
        <f t="shared" si="7224"/>
        <v>0</v>
      </c>
      <c r="AF3670" s="11">
        <f t="shared" si="7224"/>
        <v>0</v>
      </c>
      <c r="AG3670" s="11">
        <f t="shared" si="7208"/>
        <v>111084.2</v>
      </c>
      <c r="AH3670" s="11">
        <f t="shared" si="7202"/>
        <v>103851.7</v>
      </c>
      <c r="AI3670" s="11">
        <f t="shared" si="7203"/>
        <v>105000</v>
      </c>
      <c r="AJ3670" s="11">
        <f t="shared" ref="AJ3670:AJ3672" si="7225">AJ3671</f>
        <v>0</v>
      </c>
      <c r="AK3670" s="31"/>
      <c r="AL3670" s="26"/>
    </row>
    <row r="3671" spans="1:38" ht="31.2" x14ac:dyDescent="0.3">
      <c r="A3671" s="4" t="s">
        <v>375</v>
      </c>
      <c r="B3671" s="4" t="s">
        <v>165</v>
      </c>
      <c r="C3671" s="4" t="s">
        <v>9</v>
      </c>
      <c r="D3671" s="4" t="s">
        <v>26</v>
      </c>
      <c r="E3671" s="4"/>
      <c r="F3671" s="14" t="s">
        <v>846</v>
      </c>
      <c r="G3671" s="5">
        <f t="shared" si="7222"/>
        <v>111084.2</v>
      </c>
      <c r="H3671" s="5">
        <f t="shared" si="7222"/>
        <v>103851.7</v>
      </c>
      <c r="I3671" s="5">
        <f t="shared" si="7222"/>
        <v>105000</v>
      </c>
      <c r="J3671" s="5">
        <f t="shared" si="7222"/>
        <v>0</v>
      </c>
      <c r="K3671" s="5">
        <f t="shared" si="7222"/>
        <v>0</v>
      </c>
      <c r="L3671" s="5">
        <f t="shared" si="7222"/>
        <v>0</v>
      </c>
      <c r="M3671" s="5">
        <f t="shared" si="7131"/>
        <v>111084.2</v>
      </c>
      <c r="N3671" s="5">
        <f t="shared" si="7132"/>
        <v>103851.7</v>
      </c>
      <c r="O3671" s="5">
        <f t="shared" si="7133"/>
        <v>105000</v>
      </c>
      <c r="P3671" s="5">
        <f t="shared" si="7223"/>
        <v>0</v>
      </c>
      <c r="Q3671" s="5">
        <f t="shared" si="7223"/>
        <v>0</v>
      </c>
      <c r="R3671" s="5">
        <f t="shared" si="7223"/>
        <v>0</v>
      </c>
      <c r="S3671" s="5">
        <f t="shared" si="7223"/>
        <v>0</v>
      </c>
      <c r="T3671" s="5">
        <f t="shared" si="7223"/>
        <v>0</v>
      </c>
      <c r="U3671" s="5">
        <f t="shared" si="7223"/>
        <v>0</v>
      </c>
      <c r="V3671" s="5">
        <f t="shared" si="7223"/>
        <v>0</v>
      </c>
      <c r="W3671" s="5">
        <f t="shared" si="7224"/>
        <v>0</v>
      </c>
      <c r="X3671" s="5">
        <f t="shared" si="7224"/>
        <v>0</v>
      </c>
      <c r="Y3671" s="5">
        <f t="shared" si="7224"/>
        <v>0</v>
      </c>
      <c r="Z3671" s="5">
        <f t="shared" si="7224"/>
        <v>0</v>
      </c>
      <c r="AA3671" s="5">
        <f t="shared" si="7224"/>
        <v>0</v>
      </c>
      <c r="AB3671" s="5">
        <f t="shared" si="7224"/>
        <v>0</v>
      </c>
      <c r="AC3671" s="5">
        <f t="shared" si="7224"/>
        <v>0</v>
      </c>
      <c r="AD3671" s="5">
        <f t="shared" si="7224"/>
        <v>0</v>
      </c>
      <c r="AE3671" s="5">
        <f t="shared" si="7224"/>
        <v>0</v>
      </c>
      <c r="AF3671" s="5">
        <f t="shared" si="7224"/>
        <v>0</v>
      </c>
      <c r="AG3671" s="5">
        <f t="shared" si="7208"/>
        <v>111084.2</v>
      </c>
      <c r="AH3671" s="5">
        <f t="shared" si="7202"/>
        <v>103851.7</v>
      </c>
      <c r="AI3671" s="5">
        <f t="shared" si="7203"/>
        <v>105000</v>
      </c>
      <c r="AJ3671" s="5">
        <f t="shared" si="7225"/>
        <v>0</v>
      </c>
      <c r="AK3671" s="17"/>
      <c r="AL3671" s="27"/>
    </row>
    <row r="3672" spans="1:38" x14ac:dyDescent="0.3">
      <c r="A3672" s="4" t="s">
        <v>375</v>
      </c>
      <c r="B3672" s="4" t="s">
        <v>165</v>
      </c>
      <c r="C3672" s="4" t="s">
        <v>9</v>
      </c>
      <c r="D3672" s="4" t="s">
        <v>27</v>
      </c>
      <c r="E3672" s="4"/>
      <c r="F3672" s="14" t="s">
        <v>855</v>
      </c>
      <c r="G3672" s="5">
        <f t="shared" si="7222"/>
        <v>111084.2</v>
      </c>
      <c r="H3672" s="5">
        <f t="shared" si="7222"/>
        <v>103851.7</v>
      </c>
      <c r="I3672" s="5">
        <f t="shared" si="7222"/>
        <v>105000</v>
      </c>
      <c r="J3672" s="5">
        <f t="shared" si="7222"/>
        <v>0</v>
      </c>
      <c r="K3672" s="5">
        <f t="shared" si="7222"/>
        <v>0</v>
      </c>
      <c r="L3672" s="5">
        <f t="shared" si="7222"/>
        <v>0</v>
      </c>
      <c r="M3672" s="5">
        <f t="shared" si="7131"/>
        <v>111084.2</v>
      </c>
      <c r="N3672" s="5">
        <f t="shared" si="7132"/>
        <v>103851.7</v>
      </c>
      <c r="O3672" s="5">
        <f t="shared" si="7133"/>
        <v>105000</v>
      </c>
      <c r="P3672" s="5">
        <f t="shared" si="7223"/>
        <v>0</v>
      </c>
      <c r="Q3672" s="5">
        <f t="shared" si="7223"/>
        <v>0</v>
      </c>
      <c r="R3672" s="5">
        <f t="shared" si="7223"/>
        <v>0</v>
      </c>
      <c r="S3672" s="5">
        <f t="shared" si="7223"/>
        <v>0</v>
      </c>
      <c r="T3672" s="5">
        <f t="shared" si="7223"/>
        <v>0</v>
      </c>
      <c r="U3672" s="5">
        <f t="shared" si="7223"/>
        <v>0</v>
      </c>
      <c r="V3672" s="5">
        <f t="shared" si="7223"/>
        <v>0</v>
      </c>
      <c r="W3672" s="5">
        <f t="shared" si="7224"/>
        <v>0</v>
      </c>
      <c r="X3672" s="5">
        <f t="shared" si="7224"/>
        <v>0</v>
      </c>
      <c r="Y3672" s="5">
        <f t="shared" si="7224"/>
        <v>0</v>
      </c>
      <c r="Z3672" s="5">
        <f t="shared" si="7224"/>
        <v>0</v>
      </c>
      <c r="AA3672" s="5">
        <f t="shared" si="7224"/>
        <v>0</v>
      </c>
      <c r="AB3672" s="5">
        <f t="shared" si="7224"/>
        <v>0</v>
      </c>
      <c r="AC3672" s="5">
        <f t="shared" si="7224"/>
        <v>0</v>
      </c>
      <c r="AD3672" s="5">
        <f t="shared" si="7224"/>
        <v>0</v>
      </c>
      <c r="AE3672" s="5">
        <f t="shared" si="7224"/>
        <v>0</v>
      </c>
      <c r="AF3672" s="5">
        <f t="shared" si="7224"/>
        <v>0</v>
      </c>
      <c r="AG3672" s="5">
        <f t="shared" si="7208"/>
        <v>111084.2</v>
      </c>
      <c r="AH3672" s="5">
        <f t="shared" si="7202"/>
        <v>103851.7</v>
      </c>
      <c r="AI3672" s="5">
        <f t="shared" si="7203"/>
        <v>105000</v>
      </c>
      <c r="AJ3672" s="5">
        <f t="shared" si="7225"/>
        <v>0</v>
      </c>
      <c r="AK3672" s="17"/>
      <c r="AL3672" s="27"/>
    </row>
    <row r="3673" spans="1:38" ht="46.8" x14ac:dyDescent="0.3">
      <c r="A3673" s="4" t="s">
        <v>375</v>
      </c>
      <c r="B3673" s="4" t="s">
        <v>165</v>
      </c>
      <c r="C3673" s="4" t="s">
        <v>9</v>
      </c>
      <c r="D3673" s="4" t="s">
        <v>383</v>
      </c>
      <c r="E3673" s="4"/>
      <c r="F3673" s="14" t="s">
        <v>872</v>
      </c>
      <c r="G3673" s="5">
        <f t="shared" ref="G3673:L3673" si="7226">G3674+G3676</f>
        <v>111084.2</v>
      </c>
      <c r="H3673" s="5">
        <f t="shared" si="7226"/>
        <v>103851.7</v>
      </c>
      <c r="I3673" s="5">
        <f t="shared" si="7226"/>
        <v>105000</v>
      </c>
      <c r="J3673" s="5">
        <f t="shared" si="7226"/>
        <v>0</v>
      </c>
      <c r="K3673" s="5">
        <f t="shared" si="7226"/>
        <v>0</v>
      </c>
      <c r="L3673" s="5">
        <f t="shared" si="7226"/>
        <v>0</v>
      </c>
      <c r="M3673" s="5">
        <f t="shared" si="7131"/>
        <v>111084.2</v>
      </c>
      <c r="N3673" s="5">
        <f t="shared" si="7132"/>
        <v>103851.7</v>
      </c>
      <c r="O3673" s="5">
        <f t="shared" si="7133"/>
        <v>105000</v>
      </c>
      <c r="P3673" s="5">
        <f t="shared" ref="P3673:V3673" si="7227">P3674+P3676</f>
        <v>0</v>
      </c>
      <c r="Q3673" s="5">
        <f t="shared" ref="Q3673:R3673" si="7228">Q3674+Q3676</f>
        <v>0</v>
      </c>
      <c r="R3673" s="5">
        <f t="shared" si="7228"/>
        <v>0</v>
      </c>
      <c r="S3673" s="5">
        <f t="shared" ref="S3673" si="7229">S3674+S3676</f>
        <v>0</v>
      </c>
      <c r="T3673" s="5">
        <f t="shared" si="7227"/>
        <v>0</v>
      </c>
      <c r="U3673" s="5">
        <f t="shared" si="7227"/>
        <v>0</v>
      </c>
      <c r="V3673" s="5">
        <f t="shared" si="7227"/>
        <v>0</v>
      </c>
      <c r="W3673" s="5">
        <f t="shared" ref="W3673:AF3673" si="7230">W3674+W3676</f>
        <v>0</v>
      </c>
      <c r="X3673" s="5">
        <f t="shared" si="7230"/>
        <v>0</v>
      </c>
      <c r="Y3673" s="5">
        <f t="shared" si="7230"/>
        <v>0</v>
      </c>
      <c r="Z3673" s="5">
        <f t="shared" si="7230"/>
        <v>0</v>
      </c>
      <c r="AA3673" s="5">
        <f t="shared" si="7230"/>
        <v>0</v>
      </c>
      <c r="AB3673" s="5">
        <f t="shared" si="7230"/>
        <v>0</v>
      </c>
      <c r="AC3673" s="5">
        <f t="shared" si="7230"/>
        <v>0</v>
      </c>
      <c r="AD3673" s="5">
        <f t="shared" ref="AD3673" si="7231">AD3674+AD3676</f>
        <v>0</v>
      </c>
      <c r="AE3673" s="5">
        <f t="shared" ref="AE3673" si="7232">AE3674+AE3676</f>
        <v>0</v>
      </c>
      <c r="AF3673" s="5">
        <f t="shared" si="7230"/>
        <v>0</v>
      </c>
      <c r="AG3673" s="5">
        <f t="shared" si="7208"/>
        <v>111084.2</v>
      </c>
      <c r="AH3673" s="5">
        <f t="shared" si="7202"/>
        <v>103851.7</v>
      </c>
      <c r="AI3673" s="5">
        <f t="shared" si="7203"/>
        <v>105000</v>
      </c>
      <c r="AJ3673" s="5">
        <f t="shared" ref="AJ3673" si="7233">AJ3674+AJ3676</f>
        <v>0</v>
      </c>
      <c r="AK3673" s="17"/>
      <c r="AL3673" s="27"/>
    </row>
    <row r="3674" spans="1:38" ht="31.2" x14ac:dyDescent="0.3">
      <c r="A3674" s="4" t="s">
        <v>375</v>
      </c>
      <c r="B3674" s="4" t="s">
        <v>165</v>
      </c>
      <c r="C3674" s="4" t="s">
        <v>9</v>
      </c>
      <c r="D3674" s="4" t="s">
        <v>383</v>
      </c>
      <c r="E3674" s="4" t="s">
        <v>15</v>
      </c>
      <c r="F3674" s="14" t="s">
        <v>559</v>
      </c>
      <c r="G3674" s="5">
        <f t="shared" ref="G3674:L3674" si="7234">G3675</f>
        <v>552.70000000000005</v>
      </c>
      <c r="H3674" s="5">
        <f t="shared" si="7234"/>
        <v>516.70000000000005</v>
      </c>
      <c r="I3674" s="5">
        <f t="shared" si="7234"/>
        <v>522.4</v>
      </c>
      <c r="J3674" s="5">
        <f t="shared" si="7234"/>
        <v>0</v>
      </c>
      <c r="K3674" s="5">
        <f t="shared" si="7234"/>
        <v>0</v>
      </c>
      <c r="L3674" s="5">
        <f t="shared" si="7234"/>
        <v>0</v>
      </c>
      <c r="M3674" s="5">
        <f t="shared" si="7131"/>
        <v>552.70000000000005</v>
      </c>
      <c r="N3674" s="5">
        <f t="shared" si="7132"/>
        <v>516.70000000000005</v>
      </c>
      <c r="O3674" s="5">
        <f t="shared" si="7133"/>
        <v>522.4</v>
      </c>
      <c r="P3674" s="5">
        <f t="shared" ref="P3674:V3674" si="7235">P3675</f>
        <v>0</v>
      </c>
      <c r="Q3674" s="5">
        <f t="shared" si="7235"/>
        <v>0</v>
      </c>
      <c r="R3674" s="5">
        <f t="shared" si="7235"/>
        <v>0</v>
      </c>
      <c r="S3674" s="5">
        <f t="shared" si="7235"/>
        <v>0</v>
      </c>
      <c r="T3674" s="5">
        <f t="shared" si="7235"/>
        <v>0</v>
      </c>
      <c r="U3674" s="5">
        <f t="shared" si="7235"/>
        <v>0</v>
      </c>
      <c r="V3674" s="5">
        <f t="shared" si="7235"/>
        <v>0</v>
      </c>
      <c r="W3674" s="5">
        <f t="shared" ref="W3674:AF3674" si="7236">W3675</f>
        <v>0</v>
      </c>
      <c r="X3674" s="5">
        <f t="shared" si="7236"/>
        <v>0</v>
      </c>
      <c r="Y3674" s="5">
        <f t="shared" si="7236"/>
        <v>0</v>
      </c>
      <c r="Z3674" s="5">
        <f t="shared" si="7236"/>
        <v>0</v>
      </c>
      <c r="AA3674" s="5">
        <f t="shared" si="7236"/>
        <v>0</v>
      </c>
      <c r="AB3674" s="5">
        <f t="shared" si="7236"/>
        <v>0</v>
      </c>
      <c r="AC3674" s="5">
        <f t="shared" si="7236"/>
        <v>0</v>
      </c>
      <c r="AD3674" s="5">
        <f t="shared" si="7236"/>
        <v>0</v>
      </c>
      <c r="AE3674" s="5">
        <f t="shared" si="7236"/>
        <v>0</v>
      </c>
      <c r="AF3674" s="5">
        <f t="shared" si="7236"/>
        <v>0</v>
      </c>
      <c r="AG3674" s="5">
        <f t="shared" si="7208"/>
        <v>552.70000000000005</v>
      </c>
      <c r="AH3674" s="5">
        <f t="shared" si="7202"/>
        <v>516.70000000000005</v>
      </c>
      <c r="AI3674" s="5">
        <f t="shared" si="7203"/>
        <v>522.4</v>
      </c>
      <c r="AJ3674" s="5">
        <f t="shared" ref="AJ3674" si="7237">AJ3675</f>
        <v>0</v>
      </c>
      <c r="AK3674" s="17"/>
      <c r="AL3674" s="27"/>
    </row>
    <row r="3675" spans="1:38" ht="31.2" x14ac:dyDescent="0.3">
      <c r="A3675" s="4" t="s">
        <v>375</v>
      </c>
      <c r="B3675" s="4" t="s">
        <v>165</v>
      </c>
      <c r="C3675" s="4" t="s">
        <v>9</v>
      </c>
      <c r="D3675" s="4" t="s">
        <v>383</v>
      </c>
      <c r="E3675" s="4" t="s">
        <v>16</v>
      </c>
      <c r="F3675" s="14" t="s">
        <v>560</v>
      </c>
      <c r="G3675" s="5">
        <v>552.70000000000005</v>
      </c>
      <c r="H3675" s="5">
        <v>516.70000000000005</v>
      </c>
      <c r="I3675" s="5">
        <v>522.4</v>
      </c>
      <c r="J3675" s="5"/>
      <c r="K3675" s="5"/>
      <c r="L3675" s="5"/>
      <c r="M3675" s="5">
        <f t="shared" si="7131"/>
        <v>552.70000000000005</v>
      </c>
      <c r="N3675" s="5">
        <f t="shared" si="7132"/>
        <v>516.70000000000005</v>
      </c>
      <c r="O3675" s="5">
        <f t="shared" si="7133"/>
        <v>522.4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>
        <f t="shared" si="7208"/>
        <v>552.70000000000005</v>
      </c>
      <c r="AH3675" s="5">
        <f t="shared" si="7202"/>
        <v>516.70000000000005</v>
      </c>
      <c r="AI3675" s="5">
        <f t="shared" si="7203"/>
        <v>522.4</v>
      </c>
      <c r="AJ3675" s="5"/>
      <c r="AK3675" s="17"/>
      <c r="AL3675" s="27"/>
    </row>
    <row r="3676" spans="1:38" x14ac:dyDescent="0.3">
      <c r="A3676" s="4" t="s">
        <v>375</v>
      </c>
      <c r="B3676" s="4" t="s">
        <v>165</v>
      </c>
      <c r="C3676" s="4" t="s">
        <v>9</v>
      </c>
      <c r="D3676" s="4" t="s">
        <v>383</v>
      </c>
      <c r="E3676" s="4" t="s">
        <v>136</v>
      </c>
      <c r="F3676" s="14" t="s">
        <v>561</v>
      </c>
      <c r="G3676" s="5">
        <f t="shared" ref="G3676:L3676" si="7238">G3677</f>
        <v>110531.5</v>
      </c>
      <c r="H3676" s="5">
        <f t="shared" si="7238"/>
        <v>103335</v>
      </c>
      <c r="I3676" s="5">
        <f t="shared" si="7238"/>
        <v>104477.6</v>
      </c>
      <c r="J3676" s="5">
        <f t="shared" si="7238"/>
        <v>0</v>
      </c>
      <c r="K3676" s="5">
        <f t="shared" si="7238"/>
        <v>0</v>
      </c>
      <c r="L3676" s="5">
        <f t="shared" si="7238"/>
        <v>0</v>
      </c>
      <c r="M3676" s="5">
        <f t="shared" si="7131"/>
        <v>110531.5</v>
      </c>
      <c r="N3676" s="5">
        <f t="shared" si="7132"/>
        <v>103335</v>
      </c>
      <c r="O3676" s="5">
        <f t="shared" si="7133"/>
        <v>104477.6</v>
      </c>
      <c r="P3676" s="5">
        <f t="shared" ref="P3676:V3676" si="7239">P3677</f>
        <v>0</v>
      </c>
      <c r="Q3676" s="5">
        <f t="shared" si="7239"/>
        <v>0</v>
      </c>
      <c r="R3676" s="5">
        <f t="shared" si="7239"/>
        <v>0</v>
      </c>
      <c r="S3676" s="5">
        <f t="shared" si="7239"/>
        <v>0</v>
      </c>
      <c r="T3676" s="5">
        <f t="shared" si="7239"/>
        <v>0</v>
      </c>
      <c r="U3676" s="5">
        <f t="shared" si="7239"/>
        <v>0</v>
      </c>
      <c r="V3676" s="5">
        <f t="shared" si="7239"/>
        <v>0</v>
      </c>
      <c r="W3676" s="5">
        <f t="shared" ref="W3676:AF3676" si="7240">W3677</f>
        <v>0</v>
      </c>
      <c r="X3676" s="5">
        <f t="shared" si="7240"/>
        <v>0</v>
      </c>
      <c r="Y3676" s="5">
        <f t="shared" si="7240"/>
        <v>0</v>
      </c>
      <c r="Z3676" s="5">
        <f t="shared" si="7240"/>
        <v>0</v>
      </c>
      <c r="AA3676" s="5">
        <f t="shared" si="7240"/>
        <v>0</v>
      </c>
      <c r="AB3676" s="5">
        <f t="shared" si="7240"/>
        <v>0</v>
      </c>
      <c r="AC3676" s="5">
        <f t="shared" si="7240"/>
        <v>0</v>
      </c>
      <c r="AD3676" s="5">
        <f t="shared" si="7240"/>
        <v>0</v>
      </c>
      <c r="AE3676" s="5">
        <f t="shared" si="7240"/>
        <v>0</v>
      </c>
      <c r="AF3676" s="5">
        <f t="shared" si="7240"/>
        <v>0</v>
      </c>
      <c r="AG3676" s="5">
        <f t="shared" si="7208"/>
        <v>110531.5</v>
      </c>
      <c r="AH3676" s="5">
        <f t="shared" si="7202"/>
        <v>103335</v>
      </c>
      <c r="AI3676" s="5">
        <f t="shared" si="7203"/>
        <v>104477.6</v>
      </c>
      <c r="AJ3676" s="5">
        <f t="shared" ref="AJ3676" si="7241">AJ3677</f>
        <v>0</v>
      </c>
      <c r="AK3676" s="17"/>
      <c r="AL3676" s="27"/>
    </row>
    <row r="3677" spans="1:38" ht="31.2" x14ac:dyDescent="0.3">
      <c r="A3677" s="4" t="s">
        <v>375</v>
      </c>
      <c r="B3677" s="4" t="s">
        <v>165</v>
      </c>
      <c r="C3677" s="4" t="s">
        <v>9</v>
      </c>
      <c r="D3677" s="4" t="s">
        <v>383</v>
      </c>
      <c r="E3677" s="4" t="s">
        <v>377</v>
      </c>
      <c r="F3677" s="14" t="s">
        <v>563</v>
      </c>
      <c r="G3677" s="5">
        <v>110531.5</v>
      </c>
      <c r="H3677" s="5">
        <v>103335</v>
      </c>
      <c r="I3677" s="5">
        <v>104477.6</v>
      </c>
      <c r="J3677" s="5"/>
      <c r="K3677" s="5"/>
      <c r="L3677" s="5"/>
      <c r="M3677" s="5">
        <f t="shared" si="7131"/>
        <v>110531.5</v>
      </c>
      <c r="N3677" s="5">
        <f t="shared" si="7132"/>
        <v>103335</v>
      </c>
      <c r="O3677" s="5">
        <f t="shared" si="7133"/>
        <v>104477.6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>
        <f t="shared" si="7208"/>
        <v>110531.5</v>
      </c>
      <c r="AH3677" s="5">
        <f t="shared" si="7202"/>
        <v>103335</v>
      </c>
      <c r="AI3677" s="5">
        <f t="shared" si="7203"/>
        <v>104477.6</v>
      </c>
      <c r="AJ3677" s="5"/>
      <c r="AK3677" s="17"/>
      <c r="AL3677" s="27"/>
    </row>
    <row r="3678" spans="1:38" s="10" customFormat="1" x14ac:dyDescent="0.3">
      <c r="A3678" s="9" t="s">
        <v>375</v>
      </c>
      <c r="B3678" s="9" t="s">
        <v>165</v>
      </c>
      <c r="C3678" s="9" t="s">
        <v>81</v>
      </c>
      <c r="D3678" s="9"/>
      <c r="E3678" s="9"/>
      <c r="F3678" s="13" t="s">
        <v>552</v>
      </c>
      <c r="G3678" s="11">
        <f t="shared" ref="G3678:L3679" si="7242">G3679</f>
        <v>67356.099999999991</v>
      </c>
      <c r="H3678" s="11">
        <f t="shared" si="7242"/>
        <v>62758.400000000001</v>
      </c>
      <c r="I3678" s="11">
        <f t="shared" si="7242"/>
        <v>62758.400000000001</v>
      </c>
      <c r="J3678" s="11">
        <f t="shared" si="7242"/>
        <v>0</v>
      </c>
      <c r="K3678" s="11">
        <f t="shared" si="7242"/>
        <v>4597.7</v>
      </c>
      <c r="L3678" s="11">
        <f t="shared" si="7242"/>
        <v>4597.7</v>
      </c>
      <c r="M3678" s="11">
        <f t="shared" si="7131"/>
        <v>67356.099999999991</v>
      </c>
      <c r="N3678" s="11">
        <f t="shared" si="7132"/>
        <v>67356.100000000006</v>
      </c>
      <c r="O3678" s="11">
        <f t="shared" si="7133"/>
        <v>67356.100000000006</v>
      </c>
      <c r="P3678" s="11">
        <f t="shared" ref="P3678:V3679" si="7243">P3679</f>
        <v>0</v>
      </c>
      <c r="Q3678" s="11">
        <f t="shared" si="7243"/>
        <v>0</v>
      </c>
      <c r="R3678" s="11">
        <f t="shared" si="7243"/>
        <v>0</v>
      </c>
      <c r="S3678" s="11">
        <f t="shared" si="7243"/>
        <v>0</v>
      </c>
      <c r="T3678" s="11">
        <f t="shared" si="7243"/>
        <v>0</v>
      </c>
      <c r="U3678" s="11">
        <f t="shared" si="7243"/>
        <v>0</v>
      </c>
      <c r="V3678" s="11">
        <f t="shared" si="7243"/>
        <v>0</v>
      </c>
      <c r="W3678" s="11">
        <f t="shared" ref="W3678:AF3679" si="7244">W3679</f>
        <v>0</v>
      </c>
      <c r="X3678" s="11">
        <f t="shared" si="7244"/>
        <v>0</v>
      </c>
      <c r="Y3678" s="11">
        <f t="shared" si="7244"/>
        <v>0</v>
      </c>
      <c r="Z3678" s="11">
        <f t="shared" si="7244"/>
        <v>0</v>
      </c>
      <c r="AA3678" s="11">
        <f t="shared" si="7244"/>
        <v>0</v>
      </c>
      <c r="AB3678" s="11">
        <f t="shared" si="7244"/>
        <v>0</v>
      </c>
      <c r="AC3678" s="11">
        <f t="shared" si="7244"/>
        <v>0</v>
      </c>
      <c r="AD3678" s="11">
        <f t="shared" si="7244"/>
        <v>0</v>
      </c>
      <c r="AE3678" s="11">
        <f t="shared" si="7244"/>
        <v>0</v>
      </c>
      <c r="AF3678" s="11">
        <f t="shared" si="7244"/>
        <v>0</v>
      </c>
      <c r="AG3678" s="11">
        <f t="shared" si="7208"/>
        <v>67356.099999999991</v>
      </c>
      <c r="AH3678" s="11">
        <f t="shared" si="7202"/>
        <v>67356.100000000006</v>
      </c>
      <c r="AI3678" s="11">
        <f t="shared" si="7203"/>
        <v>67356.100000000006</v>
      </c>
      <c r="AJ3678" s="11">
        <f t="shared" ref="AJ3678:AJ3679" si="7245">AJ3679</f>
        <v>0</v>
      </c>
      <c r="AK3678" s="31"/>
      <c r="AL3678" s="26"/>
    </row>
    <row r="3679" spans="1:38" ht="46.8" x14ac:dyDescent="0.3">
      <c r="A3679" s="4" t="s">
        <v>375</v>
      </c>
      <c r="B3679" s="4" t="s">
        <v>165</v>
      </c>
      <c r="C3679" s="4" t="s">
        <v>81</v>
      </c>
      <c r="D3679" s="4" t="s">
        <v>115</v>
      </c>
      <c r="E3679" s="4"/>
      <c r="F3679" s="14" t="s">
        <v>1193</v>
      </c>
      <c r="G3679" s="5">
        <f t="shared" si="7242"/>
        <v>67356.099999999991</v>
      </c>
      <c r="H3679" s="5">
        <f t="shared" si="7242"/>
        <v>62758.400000000001</v>
      </c>
      <c r="I3679" s="5">
        <f t="shared" si="7242"/>
        <v>62758.400000000001</v>
      </c>
      <c r="J3679" s="5">
        <f t="shared" si="7242"/>
        <v>0</v>
      </c>
      <c r="K3679" s="5">
        <f t="shared" si="7242"/>
        <v>4597.7</v>
      </c>
      <c r="L3679" s="5">
        <f t="shared" si="7242"/>
        <v>4597.7</v>
      </c>
      <c r="M3679" s="5">
        <f t="shared" si="7131"/>
        <v>67356.099999999991</v>
      </c>
      <c r="N3679" s="5">
        <f t="shared" si="7132"/>
        <v>67356.100000000006</v>
      </c>
      <c r="O3679" s="5">
        <f t="shared" si="7133"/>
        <v>67356.100000000006</v>
      </c>
      <c r="P3679" s="5">
        <f t="shared" si="7243"/>
        <v>0</v>
      </c>
      <c r="Q3679" s="5">
        <f t="shared" si="7243"/>
        <v>0</v>
      </c>
      <c r="R3679" s="5">
        <f t="shared" si="7243"/>
        <v>0</v>
      </c>
      <c r="S3679" s="5">
        <f t="shared" si="7243"/>
        <v>0</v>
      </c>
      <c r="T3679" s="5">
        <f t="shared" si="7243"/>
        <v>0</v>
      </c>
      <c r="U3679" s="5">
        <f t="shared" si="7243"/>
        <v>0</v>
      </c>
      <c r="V3679" s="5">
        <f t="shared" si="7243"/>
        <v>0</v>
      </c>
      <c r="W3679" s="5">
        <f t="shared" si="7244"/>
        <v>0</v>
      </c>
      <c r="X3679" s="5">
        <f t="shared" si="7244"/>
        <v>0</v>
      </c>
      <c r="Y3679" s="5">
        <f t="shared" si="7244"/>
        <v>0</v>
      </c>
      <c r="Z3679" s="5">
        <f t="shared" si="7244"/>
        <v>0</v>
      </c>
      <c r="AA3679" s="5">
        <f t="shared" si="7244"/>
        <v>0</v>
      </c>
      <c r="AB3679" s="5">
        <f t="shared" si="7244"/>
        <v>0</v>
      </c>
      <c r="AC3679" s="5">
        <f t="shared" si="7244"/>
        <v>0</v>
      </c>
      <c r="AD3679" s="5">
        <f t="shared" si="7244"/>
        <v>0</v>
      </c>
      <c r="AE3679" s="5">
        <f t="shared" si="7244"/>
        <v>0</v>
      </c>
      <c r="AF3679" s="5">
        <f t="shared" si="7244"/>
        <v>0</v>
      </c>
      <c r="AG3679" s="5">
        <f t="shared" si="7208"/>
        <v>67356.099999999991</v>
      </c>
      <c r="AH3679" s="5">
        <f t="shared" si="7202"/>
        <v>67356.100000000006</v>
      </c>
      <c r="AI3679" s="5">
        <f t="shared" si="7203"/>
        <v>67356.100000000006</v>
      </c>
      <c r="AJ3679" s="5">
        <f t="shared" si="7245"/>
        <v>0</v>
      </c>
      <c r="AK3679" s="17"/>
      <c r="AL3679" s="27"/>
    </row>
    <row r="3680" spans="1:38" ht="62.4" x14ac:dyDescent="0.3">
      <c r="A3680" s="4" t="s">
        <v>375</v>
      </c>
      <c r="B3680" s="4" t="s">
        <v>165</v>
      </c>
      <c r="C3680" s="4" t="s">
        <v>81</v>
      </c>
      <c r="D3680" s="4" t="s">
        <v>163</v>
      </c>
      <c r="E3680" s="4"/>
      <c r="F3680" s="14" t="s">
        <v>1194</v>
      </c>
      <c r="G3680" s="5">
        <f t="shared" ref="G3680:L3680" si="7246">G3681+G3694</f>
        <v>67356.099999999991</v>
      </c>
      <c r="H3680" s="5">
        <f t="shared" si="7246"/>
        <v>62758.400000000001</v>
      </c>
      <c r="I3680" s="5">
        <f t="shared" si="7246"/>
        <v>62758.400000000001</v>
      </c>
      <c r="J3680" s="5">
        <f t="shared" si="7246"/>
        <v>0</v>
      </c>
      <c r="K3680" s="5">
        <f t="shared" si="7246"/>
        <v>4597.7</v>
      </c>
      <c r="L3680" s="5">
        <f t="shared" si="7246"/>
        <v>4597.7</v>
      </c>
      <c r="M3680" s="5">
        <f t="shared" si="7131"/>
        <v>67356.099999999991</v>
      </c>
      <c r="N3680" s="5">
        <f t="shared" si="7132"/>
        <v>67356.100000000006</v>
      </c>
      <c r="O3680" s="5">
        <f t="shared" si="7133"/>
        <v>67356.100000000006</v>
      </c>
      <c r="P3680" s="5">
        <f t="shared" ref="P3680:V3680" si="7247">P3681+P3694</f>
        <v>0</v>
      </c>
      <c r="Q3680" s="5">
        <f t="shared" ref="Q3680:R3680" si="7248">Q3681+Q3694</f>
        <v>0</v>
      </c>
      <c r="R3680" s="5">
        <f t="shared" si="7248"/>
        <v>0</v>
      </c>
      <c r="S3680" s="5">
        <f t="shared" ref="S3680" si="7249">S3681+S3694</f>
        <v>0</v>
      </c>
      <c r="T3680" s="5">
        <f t="shared" si="7247"/>
        <v>0</v>
      </c>
      <c r="U3680" s="5">
        <f t="shared" si="7247"/>
        <v>0</v>
      </c>
      <c r="V3680" s="5">
        <f t="shared" si="7247"/>
        <v>0</v>
      </c>
      <c r="W3680" s="5">
        <f t="shared" ref="W3680:AF3680" si="7250">W3681+W3694</f>
        <v>0</v>
      </c>
      <c r="X3680" s="5">
        <f t="shared" si="7250"/>
        <v>0</v>
      </c>
      <c r="Y3680" s="5">
        <f t="shared" si="7250"/>
        <v>0</v>
      </c>
      <c r="Z3680" s="5">
        <f t="shared" si="7250"/>
        <v>0</v>
      </c>
      <c r="AA3680" s="5">
        <f t="shared" si="7250"/>
        <v>0</v>
      </c>
      <c r="AB3680" s="5">
        <f t="shared" si="7250"/>
        <v>0</v>
      </c>
      <c r="AC3680" s="5">
        <f t="shared" si="7250"/>
        <v>0</v>
      </c>
      <c r="AD3680" s="5">
        <f t="shared" ref="AD3680" si="7251">AD3681+AD3694</f>
        <v>0</v>
      </c>
      <c r="AE3680" s="5">
        <f t="shared" ref="AE3680" si="7252">AE3681+AE3694</f>
        <v>0</v>
      </c>
      <c r="AF3680" s="5">
        <f t="shared" si="7250"/>
        <v>0</v>
      </c>
      <c r="AG3680" s="5">
        <f t="shared" si="7208"/>
        <v>67356.099999999991</v>
      </c>
      <c r="AH3680" s="5">
        <f t="shared" si="7202"/>
        <v>67356.100000000006</v>
      </c>
      <c r="AI3680" s="5">
        <f t="shared" si="7203"/>
        <v>67356.100000000006</v>
      </c>
      <c r="AJ3680" s="5">
        <f t="shared" ref="AJ3680" si="7253">AJ3681+AJ3694</f>
        <v>0</v>
      </c>
      <c r="AK3680" s="17"/>
      <c r="AL3680" s="27"/>
    </row>
    <row r="3681" spans="1:38" ht="46.8" x14ac:dyDescent="0.3">
      <c r="A3681" s="4" t="s">
        <v>375</v>
      </c>
      <c r="B3681" s="4" t="s">
        <v>165</v>
      </c>
      <c r="C3681" s="4" t="s">
        <v>81</v>
      </c>
      <c r="D3681" s="4" t="s">
        <v>167</v>
      </c>
      <c r="E3681" s="4"/>
      <c r="F3681" s="14" t="s">
        <v>1195</v>
      </c>
      <c r="G3681" s="5">
        <f t="shared" ref="G3681:L3681" si="7254">G3682+G3685+G3691+G3688</f>
        <v>67068.7</v>
      </c>
      <c r="H3681" s="5">
        <f t="shared" si="7254"/>
        <v>62471</v>
      </c>
      <c r="I3681" s="5">
        <f t="shared" si="7254"/>
        <v>62471</v>
      </c>
      <c r="J3681" s="5">
        <f t="shared" si="7254"/>
        <v>0</v>
      </c>
      <c r="K3681" s="5">
        <f t="shared" si="7254"/>
        <v>4597.7</v>
      </c>
      <c r="L3681" s="5">
        <f t="shared" si="7254"/>
        <v>4597.7</v>
      </c>
      <c r="M3681" s="5">
        <f t="shared" si="7131"/>
        <v>67068.7</v>
      </c>
      <c r="N3681" s="5">
        <f t="shared" si="7132"/>
        <v>67068.7</v>
      </c>
      <c r="O3681" s="5">
        <f t="shared" si="7133"/>
        <v>67068.7</v>
      </c>
      <c r="P3681" s="5">
        <f t="shared" ref="P3681:V3681" si="7255">P3682+P3685+P3691+P3688</f>
        <v>0</v>
      </c>
      <c r="Q3681" s="5">
        <f t="shared" ref="Q3681:R3681" si="7256">Q3682+Q3685+Q3691+Q3688</f>
        <v>0</v>
      </c>
      <c r="R3681" s="5">
        <f t="shared" si="7256"/>
        <v>0</v>
      </c>
      <c r="S3681" s="5">
        <f t="shared" ref="S3681" si="7257">S3682+S3685+S3691+S3688</f>
        <v>0</v>
      </c>
      <c r="T3681" s="5">
        <f t="shared" si="7255"/>
        <v>0</v>
      </c>
      <c r="U3681" s="5">
        <f t="shared" si="7255"/>
        <v>0</v>
      </c>
      <c r="V3681" s="5">
        <f t="shared" si="7255"/>
        <v>0</v>
      </c>
      <c r="W3681" s="5">
        <f t="shared" ref="W3681:AF3681" si="7258">W3682+W3685+W3691+W3688</f>
        <v>0</v>
      </c>
      <c r="X3681" s="5">
        <f t="shared" si="7258"/>
        <v>0</v>
      </c>
      <c r="Y3681" s="5">
        <f t="shared" si="7258"/>
        <v>0</v>
      </c>
      <c r="Z3681" s="5">
        <f t="shared" si="7258"/>
        <v>0</v>
      </c>
      <c r="AA3681" s="5">
        <f t="shared" si="7258"/>
        <v>0</v>
      </c>
      <c r="AB3681" s="5">
        <f t="shared" si="7258"/>
        <v>0</v>
      </c>
      <c r="AC3681" s="5">
        <f t="shared" si="7258"/>
        <v>0</v>
      </c>
      <c r="AD3681" s="5">
        <f t="shared" ref="AD3681" si="7259">AD3682+AD3685+AD3691+AD3688</f>
        <v>0</v>
      </c>
      <c r="AE3681" s="5">
        <f t="shared" ref="AE3681" si="7260">AE3682+AE3685+AE3691+AE3688</f>
        <v>0</v>
      </c>
      <c r="AF3681" s="5">
        <f t="shared" si="7258"/>
        <v>0</v>
      </c>
      <c r="AG3681" s="5">
        <f t="shared" si="7208"/>
        <v>67068.7</v>
      </c>
      <c r="AH3681" s="5">
        <f t="shared" si="7202"/>
        <v>67068.7</v>
      </c>
      <c r="AI3681" s="5">
        <f t="shared" si="7203"/>
        <v>67068.7</v>
      </c>
      <c r="AJ3681" s="5">
        <f t="shared" ref="AJ3681" si="7261">AJ3682+AJ3685+AJ3691+AJ3688</f>
        <v>0</v>
      </c>
      <c r="AK3681" s="17"/>
      <c r="AL3681" s="27"/>
    </row>
    <row r="3682" spans="1:38" ht="93.6" x14ac:dyDescent="0.3">
      <c r="A3682" s="4" t="s">
        <v>375</v>
      </c>
      <c r="B3682" s="4" t="s">
        <v>165</v>
      </c>
      <c r="C3682" s="4" t="s">
        <v>81</v>
      </c>
      <c r="D3682" s="4" t="s">
        <v>384</v>
      </c>
      <c r="E3682" s="4"/>
      <c r="F3682" s="14" t="s">
        <v>620</v>
      </c>
      <c r="G3682" s="5">
        <f t="shared" ref="G3682:L3683" si="7262">G3683</f>
        <v>9673.7999999999993</v>
      </c>
      <c r="H3682" s="5">
        <f t="shared" si="7262"/>
        <v>9673.7999999999993</v>
      </c>
      <c r="I3682" s="5">
        <f t="shared" si="7262"/>
        <v>9673.7999999999993</v>
      </c>
      <c r="J3682" s="5">
        <f t="shared" si="7262"/>
        <v>0</v>
      </c>
      <c r="K3682" s="5">
        <f t="shared" si="7262"/>
        <v>0</v>
      </c>
      <c r="L3682" s="5">
        <f t="shared" si="7262"/>
        <v>0</v>
      </c>
      <c r="M3682" s="5">
        <f t="shared" si="7131"/>
        <v>9673.7999999999993</v>
      </c>
      <c r="N3682" s="5">
        <f t="shared" si="7132"/>
        <v>9673.7999999999993</v>
      </c>
      <c r="O3682" s="5">
        <f t="shared" si="7133"/>
        <v>9673.7999999999993</v>
      </c>
      <c r="P3682" s="5">
        <f t="shared" ref="P3682:V3683" si="7263">P3683</f>
        <v>0</v>
      </c>
      <c r="Q3682" s="5">
        <f t="shared" si="7263"/>
        <v>0</v>
      </c>
      <c r="R3682" s="5">
        <f t="shared" si="7263"/>
        <v>0</v>
      </c>
      <c r="S3682" s="5">
        <f t="shared" si="7263"/>
        <v>0</v>
      </c>
      <c r="T3682" s="5">
        <f t="shared" si="7263"/>
        <v>0</v>
      </c>
      <c r="U3682" s="5">
        <f t="shared" si="7263"/>
        <v>0</v>
      </c>
      <c r="V3682" s="5">
        <f t="shared" si="7263"/>
        <v>0</v>
      </c>
      <c r="W3682" s="5">
        <f t="shared" ref="W3682:AF3683" si="7264">W3683</f>
        <v>0</v>
      </c>
      <c r="X3682" s="5">
        <f t="shared" si="7264"/>
        <v>0</v>
      </c>
      <c r="Y3682" s="5">
        <f t="shared" si="7264"/>
        <v>0</v>
      </c>
      <c r="Z3682" s="5">
        <f t="shared" si="7264"/>
        <v>0</v>
      </c>
      <c r="AA3682" s="5">
        <f t="shared" si="7264"/>
        <v>0</v>
      </c>
      <c r="AB3682" s="5">
        <f t="shared" si="7264"/>
        <v>0</v>
      </c>
      <c r="AC3682" s="5">
        <f t="shared" si="7264"/>
        <v>0</v>
      </c>
      <c r="AD3682" s="5">
        <f t="shared" si="7264"/>
        <v>0</v>
      </c>
      <c r="AE3682" s="5">
        <f t="shared" si="7264"/>
        <v>0</v>
      </c>
      <c r="AF3682" s="5">
        <f t="shared" si="7264"/>
        <v>0</v>
      </c>
      <c r="AG3682" s="5">
        <f t="shared" si="7208"/>
        <v>9673.7999999999993</v>
      </c>
      <c r="AH3682" s="5">
        <f t="shared" si="7202"/>
        <v>9673.7999999999993</v>
      </c>
      <c r="AI3682" s="5">
        <f t="shared" si="7203"/>
        <v>9673.7999999999993</v>
      </c>
      <c r="AJ3682" s="5">
        <f t="shared" ref="AJ3682:AJ3683" si="7265">AJ3683</f>
        <v>0</v>
      </c>
      <c r="AK3682" s="17"/>
      <c r="AL3682" s="27"/>
    </row>
    <row r="3683" spans="1:38" x14ac:dyDescent="0.3">
      <c r="A3683" s="4" t="s">
        <v>375</v>
      </c>
      <c r="B3683" s="4" t="s">
        <v>165</v>
      </c>
      <c r="C3683" s="4" t="s">
        <v>81</v>
      </c>
      <c r="D3683" s="4" t="s">
        <v>384</v>
      </c>
      <c r="E3683" s="4" t="s">
        <v>136</v>
      </c>
      <c r="F3683" s="14" t="s">
        <v>561</v>
      </c>
      <c r="G3683" s="5">
        <f t="shared" si="7262"/>
        <v>9673.7999999999993</v>
      </c>
      <c r="H3683" s="5">
        <f t="shared" si="7262"/>
        <v>9673.7999999999993</v>
      </c>
      <c r="I3683" s="5">
        <f t="shared" si="7262"/>
        <v>9673.7999999999993</v>
      </c>
      <c r="J3683" s="5">
        <f t="shared" si="7262"/>
        <v>0</v>
      </c>
      <c r="K3683" s="5">
        <f t="shared" si="7262"/>
        <v>0</v>
      </c>
      <c r="L3683" s="5">
        <f t="shared" si="7262"/>
        <v>0</v>
      </c>
      <c r="M3683" s="5">
        <f t="shared" si="7131"/>
        <v>9673.7999999999993</v>
      </c>
      <c r="N3683" s="5">
        <f t="shared" si="7132"/>
        <v>9673.7999999999993</v>
      </c>
      <c r="O3683" s="5">
        <f t="shared" si="7133"/>
        <v>9673.7999999999993</v>
      </c>
      <c r="P3683" s="5">
        <f t="shared" si="7263"/>
        <v>0</v>
      </c>
      <c r="Q3683" s="5">
        <f t="shared" si="7263"/>
        <v>0</v>
      </c>
      <c r="R3683" s="5">
        <f t="shared" si="7263"/>
        <v>0</v>
      </c>
      <c r="S3683" s="5">
        <f t="shared" si="7263"/>
        <v>0</v>
      </c>
      <c r="T3683" s="5">
        <f t="shared" si="7263"/>
        <v>0</v>
      </c>
      <c r="U3683" s="5">
        <f t="shared" si="7263"/>
        <v>0</v>
      </c>
      <c r="V3683" s="5">
        <f t="shared" si="7263"/>
        <v>0</v>
      </c>
      <c r="W3683" s="5">
        <f t="shared" si="7264"/>
        <v>0</v>
      </c>
      <c r="X3683" s="5">
        <f t="shared" si="7264"/>
        <v>0</v>
      </c>
      <c r="Y3683" s="5">
        <f t="shared" si="7264"/>
        <v>0</v>
      </c>
      <c r="Z3683" s="5">
        <f t="shared" si="7264"/>
        <v>0</v>
      </c>
      <c r="AA3683" s="5">
        <f t="shared" si="7264"/>
        <v>0</v>
      </c>
      <c r="AB3683" s="5">
        <f t="shared" si="7264"/>
        <v>0</v>
      </c>
      <c r="AC3683" s="5">
        <f t="shared" si="7264"/>
        <v>0</v>
      </c>
      <c r="AD3683" s="5">
        <f t="shared" si="7264"/>
        <v>0</v>
      </c>
      <c r="AE3683" s="5">
        <f t="shared" si="7264"/>
        <v>0</v>
      </c>
      <c r="AF3683" s="5">
        <f t="shared" si="7264"/>
        <v>0</v>
      </c>
      <c r="AG3683" s="5">
        <f t="shared" si="7208"/>
        <v>9673.7999999999993</v>
      </c>
      <c r="AH3683" s="5">
        <f t="shared" si="7202"/>
        <v>9673.7999999999993</v>
      </c>
      <c r="AI3683" s="5">
        <f t="shared" si="7203"/>
        <v>9673.7999999999993</v>
      </c>
      <c r="AJ3683" s="5">
        <f t="shared" si="7265"/>
        <v>0</v>
      </c>
      <c r="AK3683" s="17"/>
      <c r="AL3683" s="27"/>
    </row>
    <row r="3684" spans="1:38" ht="31.2" x14ac:dyDescent="0.3">
      <c r="A3684" s="4" t="s">
        <v>375</v>
      </c>
      <c r="B3684" s="4" t="s">
        <v>165</v>
      </c>
      <c r="C3684" s="4" t="s">
        <v>81</v>
      </c>
      <c r="D3684" s="4" t="s">
        <v>384</v>
      </c>
      <c r="E3684" s="4" t="s">
        <v>385</v>
      </c>
      <c r="F3684" s="14" t="s">
        <v>562</v>
      </c>
      <c r="G3684" s="5">
        <v>9673.7999999999993</v>
      </c>
      <c r="H3684" s="5">
        <v>9673.7999999999993</v>
      </c>
      <c r="I3684" s="5">
        <v>9673.7999999999993</v>
      </c>
      <c r="J3684" s="5"/>
      <c r="K3684" s="5"/>
      <c r="L3684" s="5"/>
      <c r="M3684" s="5">
        <f t="shared" si="7131"/>
        <v>9673.7999999999993</v>
      </c>
      <c r="N3684" s="5">
        <f t="shared" si="7132"/>
        <v>9673.7999999999993</v>
      </c>
      <c r="O3684" s="5">
        <f t="shared" si="7133"/>
        <v>9673.7999999999993</v>
      </c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>
        <f t="shared" si="7208"/>
        <v>9673.7999999999993</v>
      </c>
      <c r="AH3684" s="5">
        <f t="shared" si="7202"/>
        <v>9673.7999999999993</v>
      </c>
      <c r="AI3684" s="5">
        <f t="shared" si="7203"/>
        <v>9673.7999999999993</v>
      </c>
      <c r="AJ3684" s="5"/>
      <c r="AK3684" s="17"/>
      <c r="AL3684" s="27"/>
    </row>
    <row r="3685" spans="1:38" ht="62.4" x14ac:dyDescent="0.3">
      <c r="A3685" s="4" t="s">
        <v>375</v>
      </c>
      <c r="B3685" s="4" t="s">
        <v>165</v>
      </c>
      <c r="C3685" s="4" t="s">
        <v>81</v>
      </c>
      <c r="D3685" s="4" t="s">
        <v>386</v>
      </c>
      <c r="E3685" s="4"/>
      <c r="F3685" s="14" t="s">
        <v>621</v>
      </c>
      <c r="G3685" s="5">
        <f t="shared" ref="G3685:L3686" si="7266">G3686</f>
        <v>2797.2</v>
      </c>
      <c r="H3685" s="5">
        <f t="shared" si="7266"/>
        <v>2797.2</v>
      </c>
      <c r="I3685" s="5">
        <f t="shared" si="7266"/>
        <v>2797.2</v>
      </c>
      <c r="J3685" s="5">
        <f t="shared" si="7266"/>
        <v>0</v>
      </c>
      <c r="K3685" s="5">
        <f t="shared" si="7266"/>
        <v>0</v>
      </c>
      <c r="L3685" s="5">
        <f t="shared" si="7266"/>
        <v>0</v>
      </c>
      <c r="M3685" s="5">
        <f t="shared" si="7131"/>
        <v>2797.2</v>
      </c>
      <c r="N3685" s="5">
        <f t="shared" si="7132"/>
        <v>2797.2</v>
      </c>
      <c r="O3685" s="5">
        <f t="shared" si="7133"/>
        <v>2797.2</v>
      </c>
      <c r="P3685" s="5">
        <f t="shared" ref="P3685:V3686" si="7267">P3686</f>
        <v>0</v>
      </c>
      <c r="Q3685" s="5">
        <f t="shared" si="7267"/>
        <v>0</v>
      </c>
      <c r="R3685" s="5">
        <f t="shared" si="7267"/>
        <v>0</v>
      </c>
      <c r="S3685" s="5">
        <f t="shared" si="7267"/>
        <v>0</v>
      </c>
      <c r="T3685" s="5">
        <f t="shared" si="7267"/>
        <v>0</v>
      </c>
      <c r="U3685" s="5">
        <f t="shared" si="7267"/>
        <v>0</v>
      </c>
      <c r="V3685" s="5">
        <f t="shared" si="7267"/>
        <v>0</v>
      </c>
      <c r="W3685" s="5">
        <f t="shared" ref="W3685:AF3686" si="7268">W3686</f>
        <v>0</v>
      </c>
      <c r="X3685" s="5">
        <f t="shared" si="7268"/>
        <v>0</v>
      </c>
      <c r="Y3685" s="5">
        <f t="shared" si="7268"/>
        <v>0</v>
      </c>
      <c r="Z3685" s="5">
        <f t="shared" si="7268"/>
        <v>0</v>
      </c>
      <c r="AA3685" s="5">
        <f t="shared" si="7268"/>
        <v>0</v>
      </c>
      <c r="AB3685" s="5">
        <f t="shared" si="7268"/>
        <v>0</v>
      </c>
      <c r="AC3685" s="5">
        <f t="shared" si="7268"/>
        <v>0</v>
      </c>
      <c r="AD3685" s="5">
        <f t="shared" si="7268"/>
        <v>0</v>
      </c>
      <c r="AE3685" s="5">
        <f t="shared" si="7268"/>
        <v>0</v>
      </c>
      <c r="AF3685" s="5">
        <f t="shared" si="7268"/>
        <v>0</v>
      </c>
      <c r="AG3685" s="5">
        <f t="shared" si="7208"/>
        <v>2797.2</v>
      </c>
      <c r="AH3685" s="5">
        <f t="shared" si="7202"/>
        <v>2797.2</v>
      </c>
      <c r="AI3685" s="5">
        <f t="shared" si="7203"/>
        <v>2797.2</v>
      </c>
      <c r="AJ3685" s="5">
        <f t="shared" ref="AJ3685:AJ3686" si="7269">AJ3686</f>
        <v>0</v>
      </c>
      <c r="AK3685" s="17"/>
      <c r="AL3685" s="27"/>
    </row>
    <row r="3686" spans="1:38" x14ac:dyDescent="0.3">
      <c r="A3686" s="4" t="s">
        <v>375</v>
      </c>
      <c r="B3686" s="4" t="s">
        <v>165</v>
      </c>
      <c r="C3686" s="4" t="s">
        <v>81</v>
      </c>
      <c r="D3686" s="4" t="s">
        <v>386</v>
      </c>
      <c r="E3686" s="4" t="s">
        <v>136</v>
      </c>
      <c r="F3686" s="14" t="s">
        <v>561</v>
      </c>
      <c r="G3686" s="5">
        <f t="shared" si="7266"/>
        <v>2797.2</v>
      </c>
      <c r="H3686" s="5">
        <f t="shared" si="7266"/>
        <v>2797.2</v>
      </c>
      <c r="I3686" s="5">
        <f t="shared" si="7266"/>
        <v>2797.2</v>
      </c>
      <c r="J3686" s="5">
        <f t="shared" si="7266"/>
        <v>0</v>
      </c>
      <c r="K3686" s="5">
        <f t="shared" si="7266"/>
        <v>0</v>
      </c>
      <c r="L3686" s="5">
        <f t="shared" si="7266"/>
        <v>0</v>
      </c>
      <c r="M3686" s="5">
        <f t="shared" si="7131"/>
        <v>2797.2</v>
      </c>
      <c r="N3686" s="5">
        <f t="shared" si="7132"/>
        <v>2797.2</v>
      </c>
      <c r="O3686" s="5">
        <f t="shared" si="7133"/>
        <v>2797.2</v>
      </c>
      <c r="P3686" s="5">
        <f t="shared" si="7267"/>
        <v>0</v>
      </c>
      <c r="Q3686" s="5">
        <f t="shared" si="7267"/>
        <v>0</v>
      </c>
      <c r="R3686" s="5">
        <f t="shared" si="7267"/>
        <v>0</v>
      </c>
      <c r="S3686" s="5">
        <f t="shared" si="7267"/>
        <v>0</v>
      </c>
      <c r="T3686" s="5">
        <f t="shared" si="7267"/>
        <v>0</v>
      </c>
      <c r="U3686" s="5">
        <f t="shared" si="7267"/>
        <v>0</v>
      </c>
      <c r="V3686" s="5">
        <f t="shared" si="7267"/>
        <v>0</v>
      </c>
      <c r="W3686" s="5">
        <f t="shared" si="7268"/>
        <v>0</v>
      </c>
      <c r="X3686" s="5">
        <f t="shared" si="7268"/>
        <v>0</v>
      </c>
      <c r="Y3686" s="5">
        <f t="shared" si="7268"/>
        <v>0</v>
      </c>
      <c r="Z3686" s="5">
        <f t="shared" si="7268"/>
        <v>0</v>
      </c>
      <c r="AA3686" s="5">
        <f t="shared" si="7268"/>
        <v>0</v>
      </c>
      <c r="AB3686" s="5">
        <f t="shared" si="7268"/>
        <v>0</v>
      </c>
      <c r="AC3686" s="5">
        <f t="shared" si="7268"/>
        <v>0</v>
      </c>
      <c r="AD3686" s="5">
        <f t="shared" si="7268"/>
        <v>0</v>
      </c>
      <c r="AE3686" s="5">
        <f t="shared" si="7268"/>
        <v>0</v>
      </c>
      <c r="AF3686" s="5">
        <f t="shared" si="7268"/>
        <v>0</v>
      </c>
      <c r="AG3686" s="5">
        <f t="shared" si="7208"/>
        <v>2797.2</v>
      </c>
      <c r="AH3686" s="5">
        <f t="shared" si="7202"/>
        <v>2797.2</v>
      </c>
      <c r="AI3686" s="5">
        <f t="shared" si="7203"/>
        <v>2797.2</v>
      </c>
      <c r="AJ3686" s="5">
        <f t="shared" si="7269"/>
        <v>0</v>
      </c>
      <c r="AK3686" s="17"/>
      <c r="AL3686" s="27"/>
    </row>
    <row r="3687" spans="1:38" ht="31.2" x14ac:dyDescent="0.3">
      <c r="A3687" s="4" t="s">
        <v>375</v>
      </c>
      <c r="B3687" s="4" t="s">
        <v>165</v>
      </c>
      <c r="C3687" s="4" t="s">
        <v>81</v>
      </c>
      <c r="D3687" s="4" t="s">
        <v>386</v>
      </c>
      <c r="E3687" s="4" t="s">
        <v>385</v>
      </c>
      <c r="F3687" s="14" t="s">
        <v>562</v>
      </c>
      <c r="G3687" s="5">
        <v>2797.2</v>
      </c>
      <c r="H3687" s="5">
        <v>2797.2</v>
      </c>
      <c r="I3687" s="5">
        <v>2797.2</v>
      </c>
      <c r="J3687" s="5"/>
      <c r="K3687" s="5"/>
      <c r="L3687" s="5"/>
      <c r="M3687" s="5">
        <f t="shared" si="7131"/>
        <v>2797.2</v>
      </c>
      <c r="N3687" s="5">
        <f t="shared" si="7132"/>
        <v>2797.2</v>
      </c>
      <c r="O3687" s="5">
        <f t="shared" si="7133"/>
        <v>2797.2</v>
      </c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>
        <f t="shared" si="7208"/>
        <v>2797.2</v>
      </c>
      <c r="AH3687" s="5">
        <f t="shared" si="7202"/>
        <v>2797.2</v>
      </c>
      <c r="AI3687" s="5">
        <f t="shared" si="7203"/>
        <v>2797.2</v>
      </c>
      <c r="AJ3687" s="5"/>
      <c r="AK3687" s="17"/>
      <c r="AL3687" s="27"/>
    </row>
    <row r="3688" spans="1:38" ht="46.8" x14ac:dyDescent="0.3">
      <c r="A3688" s="4" t="s">
        <v>375</v>
      </c>
      <c r="B3688" s="4" t="s">
        <v>165</v>
      </c>
      <c r="C3688" s="4" t="s">
        <v>81</v>
      </c>
      <c r="D3688" s="4" t="s">
        <v>992</v>
      </c>
      <c r="E3688" s="4"/>
      <c r="F3688" s="14" t="s">
        <v>1033</v>
      </c>
      <c r="G3688" s="5">
        <f t="shared" ref="G3688:L3689" si="7270">G3689</f>
        <v>50000</v>
      </c>
      <c r="H3688" s="5">
        <f t="shared" si="7270"/>
        <v>50000</v>
      </c>
      <c r="I3688" s="5">
        <f t="shared" si="7270"/>
        <v>50000</v>
      </c>
      <c r="J3688" s="5">
        <f t="shared" si="7270"/>
        <v>0</v>
      </c>
      <c r="K3688" s="5">
        <f t="shared" si="7270"/>
        <v>0</v>
      </c>
      <c r="L3688" s="5">
        <f t="shared" si="7270"/>
        <v>0</v>
      </c>
      <c r="M3688" s="5">
        <f t="shared" si="7131"/>
        <v>50000</v>
      </c>
      <c r="N3688" s="5">
        <f t="shared" si="7132"/>
        <v>50000</v>
      </c>
      <c r="O3688" s="5">
        <f t="shared" si="7133"/>
        <v>50000</v>
      </c>
      <c r="P3688" s="5">
        <f t="shared" ref="P3688:V3689" si="7271">P3689</f>
        <v>0</v>
      </c>
      <c r="Q3688" s="5">
        <f t="shared" si="7271"/>
        <v>0</v>
      </c>
      <c r="R3688" s="5">
        <f t="shared" si="7271"/>
        <v>0</v>
      </c>
      <c r="S3688" s="5">
        <f t="shared" si="7271"/>
        <v>0</v>
      </c>
      <c r="T3688" s="5">
        <f t="shared" si="7271"/>
        <v>0</v>
      </c>
      <c r="U3688" s="5">
        <f t="shared" si="7271"/>
        <v>0</v>
      </c>
      <c r="V3688" s="5">
        <f t="shared" si="7271"/>
        <v>0</v>
      </c>
      <c r="W3688" s="5">
        <f t="shared" ref="W3688:AF3689" si="7272">W3689</f>
        <v>0</v>
      </c>
      <c r="X3688" s="5">
        <f t="shared" si="7272"/>
        <v>0</v>
      </c>
      <c r="Y3688" s="5">
        <f t="shared" si="7272"/>
        <v>0</v>
      </c>
      <c r="Z3688" s="5">
        <f t="shared" si="7272"/>
        <v>0</v>
      </c>
      <c r="AA3688" s="5">
        <f t="shared" si="7272"/>
        <v>0</v>
      </c>
      <c r="AB3688" s="5">
        <f t="shared" si="7272"/>
        <v>0</v>
      </c>
      <c r="AC3688" s="5">
        <f t="shared" si="7272"/>
        <v>0</v>
      </c>
      <c r="AD3688" s="5">
        <f t="shared" si="7272"/>
        <v>0</v>
      </c>
      <c r="AE3688" s="5">
        <f t="shared" si="7272"/>
        <v>0</v>
      </c>
      <c r="AF3688" s="5">
        <f t="shared" si="7272"/>
        <v>0</v>
      </c>
      <c r="AG3688" s="5">
        <f t="shared" si="7208"/>
        <v>50000</v>
      </c>
      <c r="AH3688" s="5">
        <f t="shared" si="7202"/>
        <v>50000</v>
      </c>
      <c r="AI3688" s="5">
        <f t="shared" si="7203"/>
        <v>50000</v>
      </c>
      <c r="AJ3688" s="5">
        <f t="shared" ref="AJ3688:AJ3689" si="7273">AJ3689</f>
        <v>0</v>
      </c>
      <c r="AK3688" s="17"/>
      <c r="AL3688" s="27"/>
    </row>
    <row r="3689" spans="1:38" x14ac:dyDescent="0.3">
      <c r="A3689" s="4" t="s">
        <v>375</v>
      </c>
      <c r="B3689" s="4" t="s">
        <v>165</v>
      </c>
      <c r="C3689" s="4" t="s">
        <v>81</v>
      </c>
      <c r="D3689" s="4" t="s">
        <v>992</v>
      </c>
      <c r="E3689" s="4" t="s">
        <v>136</v>
      </c>
      <c r="F3689" s="14" t="s">
        <v>561</v>
      </c>
      <c r="G3689" s="5">
        <f t="shared" si="7270"/>
        <v>50000</v>
      </c>
      <c r="H3689" s="5">
        <f t="shared" si="7270"/>
        <v>50000</v>
      </c>
      <c r="I3689" s="5">
        <f t="shared" si="7270"/>
        <v>50000</v>
      </c>
      <c r="J3689" s="5">
        <f t="shared" si="7270"/>
        <v>0</v>
      </c>
      <c r="K3689" s="5">
        <f t="shared" si="7270"/>
        <v>0</v>
      </c>
      <c r="L3689" s="5">
        <f t="shared" si="7270"/>
        <v>0</v>
      </c>
      <c r="M3689" s="5">
        <f t="shared" si="7131"/>
        <v>50000</v>
      </c>
      <c r="N3689" s="5">
        <f t="shared" si="7132"/>
        <v>50000</v>
      </c>
      <c r="O3689" s="5">
        <f t="shared" si="7133"/>
        <v>50000</v>
      </c>
      <c r="P3689" s="5">
        <f t="shared" si="7271"/>
        <v>0</v>
      </c>
      <c r="Q3689" s="5">
        <f t="shared" si="7271"/>
        <v>0</v>
      </c>
      <c r="R3689" s="5">
        <f t="shared" si="7271"/>
        <v>0</v>
      </c>
      <c r="S3689" s="5">
        <f t="shared" si="7271"/>
        <v>0</v>
      </c>
      <c r="T3689" s="5">
        <f t="shared" si="7271"/>
        <v>0</v>
      </c>
      <c r="U3689" s="5">
        <f t="shared" si="7271"/>
        <v>0</v>
      </c>
      <c r="V3689" s="5">
        <f t="shared" si="7271"/>
        <v>0</v>
      </c>
      <c r="W3689" s="5">
        <f t="shared" si="7272"/>
        <v>0</v>
      </c>
      <c r="X3689" s="5">
        <f t="shared" si="7272"/>
        <v>0</v>
      </c>
      <c r="Y3689" s="5">
        <f t="shared" si="7272"/>
        <v>0</v>
      </c>
      <c r="Z3689" s="5">
        <f t="shared" si="7272"/>
        <v>0</v>
      </c>
      <c r="AA3689" s="5">
        <f t="shared" si="7272"/>
        <v>0</v>
      </c>
      <c r="AB3689" s="5">
        <f t="shared" si="7272"/>
        <v>0</v>
      </c>
      <c r="AC3689" s="5">
        <f t="shared" si="7272"/>
        <v>0</v>
      </c>
      <c r="AD3689" s="5">
        <f t="shared" si="7272"/>
        <v>0</v>
      </c>
      <c r="AE3689" s="5">
        <f t="shared" si="7272"/>
        <v>0</v>
      </c>
      <c r="AF3689" s="5">
        <f t="shared" si="7272"/>
        <v>0</v>
      </c>
      <c r="AG3689" s="5">
        <f t="shared" si="7208"/>
        <v>50000</v>
      </c>
      <c r="AH3689" s="5">
        <f t="shared" si="7202"/>
        <v>50000</v>
      </c>
      <c r="AI3689" s="5">
        <f t="shared" si="7203"/>
        <v>50000</v>
      </c>
      <c r="AJ3689" s="5">
        <f t="shared" si="7273"/>
        <v>0</v>
      </c>
      <c r="AK3689" s="17"/>
      <c r="AL3689" s="27"/>
    </row>
    <row r="3690" spans="1:38" ht="31.2" x14ac:dyDescent="0.3">
      <c r="A3690" s="4" t="s">
        <v>375</v>
      </c>
      <c r="B3690" s="4" t="s">
        <v>165</v>
      </c>
      <c r="C3690" s="4" t="s">
        <v>81</v>
      </c>
      <c r="D3690" s="4" t="s">
        <v>992</v>
      </c>
      <c r="E3690" s="4" t="s">
        <v>385</v>
      </c>
      <c r="F3690" s="14" t="s">
        <v>562</v>
      </c>
      <c r="G3690" s="5">
        <v>50000</v>
      </c>
      <c r="H3690" s="5">
        <v>50000</v>
      </c>
      <c r="I3690" s="5">
        <v>50000</v>
      </c>
      <c r="J3690" s="5"/>
      <c r="K3690" s="5"/>
      <c r="L3690" s="5"/>
      <c r="M3690" s="5">
        <f t="shared" si="7131"/>
        <v>50000</v>
      </c>
      <c r="N3690" s="5">
        <f t="shared" si="7132"/>
        <v>50000</v>
      </c>
      <c r="O3690" s="5">
        <f t="shared" si="7133"/>
        <v>50000</v>
      </c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>
        <f t="shared" si="7208"/>
        <v>50000</v>
      </c>
      <c r="AH3690" s="5">
        <f t="shared" si="7202"/>
        <v>50000</v>
      </c>
      <c r="AI3690" s="5">
        <f t="shared" si="7203"/>
        <v>50000</v>
      </c>
      <c r="AJ3690" s="5"/>
      <c r="AK3690" s="17"/>
      <c r="AL3690" s="27"/>
    </row>
    <row r="3691" spans="1:38" ht="46.8" x14ac:dyDescent="0.3">
      <c r="A3691" s="4" t="s">
        <v>375</v>
      </c>
      <c r="B3691" s="4" t="s">
        <v>165</v>
      </c>
      <c r="C3691" s="4" t="s">
        <v>81</v>
      </c>
      <c r="D3691" s="4" t="s">
        <v>387</v>
      </c>
      <c r="E3691" s="4"/>
      <c r="F3691" s="14" t="s">
        <v>623</v>
      </c>
      <c r="G3691" s="5">
        <f t="shared" ref="G3691:L3692" si="7274">G3692</f>
        <v>4597.7</v>
      </c>
      <c r="H3691" s="5">
        <f t="shared" si="7274"/>
        <v>0</v>
      </c>
      <c r="I3691" s="5">
        <f t="shared" si="7274"/>
        <v>0</v>
      </c>
      <c r="J3691" s="5">
        <f t="shared" si="7274"/>
        <v>0</v>
      </c>
      <c r="K3691" s="5">
        <f t="shared" si="7274"/>
        <v>4597.7</v>
      </c>
      <c r="L3691" s="5">
        <f t="shared" si="7274"/>
        <v>4597.7</v>
      </c>
      <c r="M3691" s="5">
        <f t="shared" si="7131"/>
        <v>4597.7</v>
      </c>
      <c r="N3691" s="5">
        <f t="shared" si="7132"/>
        <v>4597.7</v>
      </c>
      <c r="O3691" s="5">
        <f t="shared" si="7133"/>
        <v>4597.7</v>
      </c>
      <c r="P3691" s="5">
        <f t="shared" ref="P3691:V3692" si="7275">P3692</f>
        <v>0</v>
      </c>
      <c r="Q3691" s="5">
        <f t="shared" si="7275"/>
        <v>0</v>
      </c>
      <c r="R3691" s="5">
        <f t="shared" si="7275"/>
        <v>0</v>
      </c>
      <c r="S3691" s="5">
        <f t="shared" si="7275"/>
        <v>0</v>
      </c>
      <c r="T3691" s="5">
        <f t="shared" si="7275"/>
        <v>0</v>
      </c>
      <c r="U3691" s="5">
        <f t="shared" si="7275"/>
        <v>0</v>
      </c>
      <c r="V3691" s="5">
        <f t="shared" si="7275"/>
        <v>0</v>
      </c>
      <c r="W3691" s="5">
        <f t="shared" ref="W3691:AF3692" si="7276">W3692</f>
        <v>0</v>
      </c>
      <c r="X3691" s="5">
        <f t="shared" si="7276"/>
        <v>0</v>
      </c>
      <c r="Y3691" s="5">
        <f t="shared" si="7276"/>
        <v>0</v>
      </c>
      <c r="Z3691" s="5">
        <f t="shared" si="7276"/>
        <v>0</v>
      </c>
      <c r="AA3691" s="5">
        <f t="shared" si="7276"/>
        <v>0</v>
      </c>
      <c r="AB3691" s="5">
        <f t="shared" si="7276"/>
        <v>0</v>
      </c>
      <c r="AC3691" s="5">
        <f t="shared" si="7276"/>
        <v>0</v>
      </c>
      <c r="AD3691" s="5">
        <f t="shared" si="7276"/>
        <v>0</v>
      </c>
      <c r="AE3691" s="5">
        <f t="shared" si="7276"/>
        <v>0</v>
      </c>
      <c r="AF3691" s="5">
        <f t="shared" si="7276"/>
        <v>0</v>
      </c>
      <c r="AG3691" s="5">
        <f t="shared" si="7208"/>
        <v>4597.7</v>
      </c>
      <c r="AH3691" s="5">
        <f t="shared" si="7202"/>
        <v>4597.7</v>
      </c>
      <c r="AI3691" s="5">
        <f t="shared" si="7203"/>
        <v>4597.7</v>
      </c>
      <c r="AJ3691" s="5">
        <f t="shared" ref="AJ3691:AJ3692" si="7277">AJ3692</f>
        <v>0</v>
      </c>
      <c r="AK3691" s="17"/>
      <c r="AL3691" s="27"/>
    </row>
    <row r="3692" spans="1:38" x14ac:dyDescent="0.3">
      <c r="A3692" s="4" t="s">
        <v>375</v>
      </c>
      <c r="B3692" s="4" t="s">
        <v>165</v>
      </c>
      <c r="C3692" s="4" t="s">
        <v>81</v>
      </c>
      <c r="D3692" s="4" t="s">
        <v>387</v>
      </c>
      <c r="E3692" s="4" t="s">
        <v>136</v>
      </c>
      <c r="F3692" s="14" t="s">
        <v>561</v>
      </c>
      <c r="G3692" s="5">
        <f t="shared" si="7274"/>
        <v>4597.7</v>
      </c>
      <c r="H3692" s="5">
        <f t="shared" si="7274"/>
        <v>0</v>
      </c>
      <c r="I3692" s="5">
        <f t="shared" si="7274"/>
        <v>0</v>
      </c>
      <c r="J3692" s="5">
        <f t="shared" si="7274"/>
        <v>0</v>
      </c>
      <c r="K3692" s="5">
        <f t="shared" si="7274"/>
        <v>4597.7</v>
      </c>
      <c r="L3692" s="5">
        <f t="shared" si="7274"/>
        <v>4597.7</v>
      </c>
      <c r="M3692" s="5">
        <f t="shared" si="7131"/>
        <v>4597.7</v>
      </c>
      <c r="N3692" s="5">
        <f t="shared" si="7132"/>
        <v>4597.7</v>
      </c>
      <c r="O3692" s="5">
        <f t="shared" si="7133"/>
        <v>4597.7</v>
      </c>
      <c r="P3692" s="5">
        <f t="shared" si="7275"/>
        <v>0</v>
      </c>
      <c r="Q3692" s="5">
        <f t="shared" si="7275"/>
        <v>0</v>
      </c>
      <c r="R3692" s="5">
        <f t="shared" si="7275"/>
        <v>0</v>
      </c>
      <c r="S3692" s="5">
        <f t="shared" si="7275"/>
        <v>0</v>
      </c>
      <c r="T3692" s="5">
        <f t="shared" si="7275"/>
        <v>0</v>
      </c>
      <c r="U3692" s="5">
        <f t="shared" si="7275"/>
        <v>0</v>
      </c>
      <c r="V3692" s="5">
        <f t="shared" si="7275"/>
        <v>0</v>
      </c>
      <c r="W3692" s="5">
        <f t="shared" si="7276"/>
        <v>0</v>
      </c>
      <c r="X3692" s="5">
        <f t="shared" si="7276"/>
        <v>0</v>
      </c>
      <c r="Y3692" s="5">
        <f t="shared" si="7276"/>
        <v>0</v>
      </c>
      <c r="Z3692" s="5">
        <f t="shared" si="7276"/>
        <v>0</v>
      </c>
      <c r="AA3692" s="5">
        <f t="shared" si="7276"/>
        <v>0</v>
      </c>
      <c r="AB3692" s="5">
        <f t="shared" si="7276"/>
        <v>0</v>
      </c>
      <c r="AC3692" s="5">
        <f t="shared" si="7276"/>
        <v>0</v>
      </c>
      <c r="AD3692" s="5">
        <f t="shared" si="7276"/>
        <v>0</v>
      </c>
      <c r="AE3692" s="5">
        <f t="shared" si="7276"/>
        <v>0</v>
      </c>
      <c r="AF3692" s="5">
        <f t="shared" si="7276"/>
        <v>0</v>
      </c>
      <c r="AG3692" s="5">
        <f t="shared" si="7208"/>
        <v>4597.7</v>
      </c>
      <c r="AH3692" s="5">
        <f t="shared" si="7202"/>
        <v>4597.7</v>
      </c>
      <c r="AI3692" s="5">
        <f t="shared" si="7203"/>
        <v>4597.7</v>
      </c>
      <c r="AJ3692" s="5">
        <f t="shared" si="7277"/>
        <v>0</v>
      </c>
      <c r="AK3692" s="17"/>
      <c r="AL3692" s="27"/>
    </row>
    <row r="3693" spans="1:38" ht="31.2" x14ac:dyDescent="0.3">
      <c r="A3693" s="4" t="s">
        <v>375</v>
      </c>
      <c r="B3693" s="4" t="s">
        <v>165</v>
      </c>
      <c r="C3693" s="4" t="s">
        <v>81</v>
      </c>
      <c r="D3693" s="4" t="s">
        <v>387</v>
      </c>
      <c r="E3693" s="4" t="s">
        <v>385</v>
      </c>
      <c r="F3693" s="14" t="s">
        <v>562</v>
      </c>
      <c r="G3693" s="5">
        <v>4597.7</v>
      </c>
      <c r="H3693" s="5">
        <v>0</v>
      </c>
      <c r="I3693" s="5">
        <v>0</v>
      </c>
      <c r="J3693" s="5"/>
      <c r="K3693" s="5">
        <v>4597.7</v>
      </c>
      <c r="L3693" s="5">
        <v>4597.7</v>
      </c>
      <c r="M3693" s="5">
        <f t="shared" si="7131"/>
        <v>4597.7</v>
      </c>
      <c r="N3693" s="5">
        <f t="shared" si="7132"/>
        <v>4597.7</v>
      </c>
      <c r="O3693" s="5">
        <f t="shared" si="7133"/>
        <v>4597.7</v>
      </c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>
        <f t="shared" si="7208"/>
        <v>4597.7</v>
      </c>
      <c r="AH3693" s="5">
        <f t="shared" si="7202"/>
        <v>4597.7</v>
      </c>
      <c r="AI3693" s="5">
        <f t="shared" si="7203"/>
        <v>4597.7</v>
      </c>
      <c r="AJ3693" s="5"/>
      <c r="AK3693" s="17"/>
      <c r="AL3693" s="27" t="s">
        <v>1449</v>
      </c>
    </row>
    <row r="3694" spans="1:38" ht="46.8" x14ac:dyDescent="0.3">
      <c r="A3694" s="4" t="s">
        <v>375</v>
      </c>
      <c r="B3694" s="4" t="s">
        <v>165</v>
      </c>
      <c r="C3694" s="4" t="s">
        <v>81</v>
      </c>
      <c r="D3694" s="4" t="s">
        <v>164</v>
      </c>
      <c r="E3694" s="4"/>
      <c r="F3694" s="14" t="s">
        <v>1197</v>
      </c>
      <c r="G3694" s="5">
        <f t="shared" ref="G3694:L3696" si="7278">G3695</f>
        <v>287.39999999999998</v>
      </c>
      <c r="H3694" s="5">
        <f t="shared" si="7278"/>
        <v>287.39999999999998</v>
      </c>
      <c r="I3694" s="5">
        <f t="shared" si="7278"/>
        <v>287.39999999999998</v>
      </c>
      <c r="J3694" s="5">
        <f t="shared" si="7278"/>
        <v>0</v>
      </c>
      <c r="K3694" s="5">
        <f t="shared" si="7278"/>
        <v>0</v>
      </c>
      <c r="L3694" s="5">
        <f t="shared" si="7278"/>
        <v>0</v>
      </c>
      <c r="M3694" s="5">
        <f t="shared" si="7131"/>
        <v>287.39999999999998</v>
      </c>
      <c r="N3694" s="5">
        <f t="shared" si="7132"/>
        <v>287.39999999999998</v>
      </c>
      <c r="O3694" s="5">
        <f t="shared" si="7133"/>
        <v>287.39999999999998</v>
      </c>
      <c r="P3694" s="5">
        <f t="shared" ref="P3694:V3696" si="7279">P3695</f>
        <v>0</v>
      </c>
      <c r="Q3694" s="5">
        <f t="shared" si="7279"/>
        <v>0</v>
      </c>
      <c r="R3694" s="5">
        <f t="shared" si="7279"/>
        <v>0</v>
      </c>
      <c r="S3694" s="5">
        <f t="shared" si="7279"/>
        <v>0</v>
      </c>
      <c r="T3694" s="5">
        <f t="shared" si="7279"/>
        <v>0</v>
      </c>
      <c r="U3694" s="5">
        <f t="shared" si="7279"/>
        <v>0</v>
      </c>
      <c r="V3694" s="5">
        <f t="shared" si="7279"/>
        <v>0</v>
      </c>
      <c r="W3694" s="5">
        <f t="shared" ref="W3694:AF3696" si="7280">W3695</f>
        <v>0</v>
      </c>
      <c r="X3694" s="5">
        <f t="shared" si="7280"/>
        <v>0</v>
      </c>
      <c r="Y3694" s="5">
        <f t="shared" si="7280"/>
        <v>0</v>
      </c>
      <c r="Z3694" s="5">
        <f t="shared" si="7280"/>
        <v>0</v>
      </c>
      <c r="AA3694" s="5">
        <f t="shared" si="7280"/>
        <v>0</v>
      </c>
      <c r="AB3694" s="5">
        <f t="shared" si="7280"/>
        <v>0</v>
      </c>
      <c r="AC3694" s="5">
        <f t="shared" si="7280"/>
        <v>0</v>
      </c>
      <c r="AD3694" s="5">
        <f t="shared" si="7280"/>
        <v>0</v>
      </c>
      <c r="AE3694" s="5">
        <f t="shared" si="7280"/>
        <v>0</v>
      </c>
      <c r="AF3694" s="5">
        <f t="shared" si="7280"/>
        <v>0</v>
      </c>
      <c r="AG3694" s="5">
        <f t="shared" si="7208"/>
        <v>287.39999999999998</v>
      </c>
      <c r="AH3694" s="5">
        <f t="shared" si="7202"/>
        <v>287.39999999999998</v>
      </c>
      <c r="AI3694" s="5">
        <f t="shared" si="7203"/>
        <v>287.39999999999998</v>
      </c>
      <c r="AJ3694" s="5">
        <f t="shared" ref="AJ3694:AJ3696" si="7281">AJ3695</f>
        <v>0</v>
      </c>
      <c r="AK3694" s="17"/>
      <c r="AL3694" s="27"/>
    </row>
    <row r="3695" spans="1:38" x14ac:dyDescent="0.3">
      <c r="A3695" s="4" t="s">
        <v>375</v>
      </c>
      <c r="B3695" s="4" t="s">
        <v>165</v>
      </c>
      <c r="C3695" s="4" t="s">
        <v>81</v>
      </c>
      <c r="D3695" s="4" t="s">
        <v>388</v>
      </c>
      <c r="E3695" s="4"/>
      <c r="F3695" s="14" t="s">
        <v>1198</v>
      </c>
      <c r="G3695" s="5">
        <f t="shared" si="7278"/>
        <v>287.39999999999998</v>
      </c>
      <c r="H3695" s="5">
        <f t="shared" si="7278"/>
        <v>287.39999999999998</v>
      </c>
      <c r="I3695" s="5">
        <f t="shared" si="7278"/>
        <v>287.39999999999998</v>
      </c>
      <c r="J3695" s="5">
        <f t="shared" si="7278"/>
        <v>0</v>
      </c>
      <c r="K3695" s="5">
        <f t="shared" si="7278"/>
        <v>0</v>
      </c>
      <c r="L3695" s="5">
        <f t="shared" si="7278"/>
        <v>0</v>
      </c>
      <c r="M3695" s="5">
        <f t="shared" si="7131"/>
        <v>287.39999999999998</v>
      </c>
      <c r="N3695" s="5">
        <f t="shared" si="7132"/>
        <v>287.39999999999998</v>
      </c>
      <c r="O3695" s="5">
        <f t="shared" si="7133"/>
        <v>287.39999999999998</v>
      </c>
      <c r="P3695" s="5">
        <f t="shared" si="7279"/>
        <v>0</v>
      </c>
      <c r="Q3695" s="5">
        <f t="shared" si="7279"/>
        <v>0</v>
      </c>
      <c r="R3695" s="5">
        <f t="shared" si="7279"/>
        <v>0</v>
      </c>
      <c r="S3695" s="5">
        <f t="shared" si="7279"/>
        <v>0</v>
      </c>
      <c r="T3695" s="5">
        <f t="shared" si="7279"/>
        <v>0</v>
      </c>
      <c r="U3695" s="5">
        <f t="shared" si="7279"/>
        <v>0</v>
      </c>
      <c r="V3695" s="5">
        <f t="shared" si="7279"/>
        <v>0</v>
      </c>
      <c r="W3695" s="5">
        <f t="shared" si="7280"/>
        <v>0</v>
      </c>
      <c r="X3695" s="5">
        <f t="shared" si="7280"/>
        <v>0</v>
      </c>
      <c r="Y3695" s="5">
        <f t="shared" si="7280"/>
        <v>0</v>
      </c>
      <c r="Z3695" s="5">
        <f t="shared" si="7280"/>
        <v>0</v>
      </c>
      <c r="AA3695" s="5">
        <f t="shared" si="7280"/>
        <v>0</v>
      </c>
      <c r="AB3695" s="5">
        <f t="shared" si="7280"/>
        <v>0</v>
      </c>
      <c r="AC3695" s="5">
        <f t="shared" si="7280"/>
        <v>0</v>
      </c>
      <c r="AD3695" s="5">
        <f t="shared" si="7280"/>
        <v>0</v>
      </c>
      <c r="AE3695" s="5">
        <f t="shared" si="7280"/>
        <v>0</v>
      </c>
      <c r="AF3695" s="5">
        <f t="shared" si="7280"/>
        <v>0</v>
      </c>
      <c r="AG3695" s="5">
        <f t="shared" si="7208"/>
        <v>287.39999999999998</v>
      </c>
      <c r="AH3695" s="5">
        <f t="shared" si="7202"/>
        <v>287.39999999999998</v>
      </c>
      <c r="AI3695" s="5">
        <f t="shared" si="7203"/>
        <v>287.39999999999998</v>
      </c>
      <c r="AJ3695" s="5">
        <f t="shared" si="7281"/>
        <v>0</v>
      </c>
      <c r="AK3695" s="17"/>
      <c r="AL3695" s="27"/>
    </row>
    <row r="3696" spans="1:38" x14ac:dyDescent="0.3">
      <c r="A3696" s="4" t="s">
        <v>375</v>
      </c>
      <c r="B3696" s="4" t="s">
        <v>165</v>
      </c>
      <c r="C3696" s="4" t="s">
        <v>81</v>
      </c>
      <c r="D3696" s="4" t="s">
        <v>388</v>
      </c>
      <c r="E3696" s="4" t="s">
        <v>136</v>
      </c>
      <c r="F3696" s="14" t="s">
        <v>561</v>
      </c>
      <c r="G3696" s="5">
        <f t="shared" si="7278"/>
        <v>287.39999999999998</v>
      </c>
      <c r="H3696" s="5">
        <f t="shared" si="7278"/>
        <v>287.39999999999998</v>
      </c>
      <c r="I3696" s="5">
        <f t="shared" si="7278"/>
        <v>287.39999999999998</v>
      </c>
      <c r="J3696" s="5">
        <f t="shared" si="7278"/>
        <v>0</v>
      </c>
      <c r="K3696" s="5">
        <f t="shared" si="7278"/>
        <v>0</v>
      </c>
      <c r="L3696" s="5">
        <f t="shared" si="7278"/>
        <v>0</v>
      </c>
      <c r="M3696" s="5">
        <f t="shared" si="7131"/>
        <v>287.39999999999998</v>
      </c>
      <c r="N3696" s="5">
        <f t="shared" si="7132"/>
        <v>287.39999999999998</v>
      </c>
      <c r="O3696" s="5">
        <f t="shared" si="7133"/>
        <v>287.39999999999998</v>
      </c>
      <c r="P3696" s="5">
        <f t="shared" si="7279"/>
        <v>0</v>
      </c>
      <c r="Q3696" s="5">
        <f t="shared" si="7279"/>
        <v>0</v>
      </c>
      <c r="R3696" s="5">
        <f t="shared" si="7279"/>
        <v>0</v>
      </c>
      <c r="S3696" s="5">
        <f t="shared" si="7279"/>
        <v>0</v>
      </c>
      <c r="T3696" s="5">
        <f t="shared" si="7279"/>
        <v>0</v>
      </c>
      <c r="U3696" s="5">
        <f t="shared" si="7279"/>
        <v>0</v>
      </c>
      <c r="V3696" s="5">
        <f t="shared" si="7279"/>
        <v>0</v>
      </c>
      <c r="W3696" s="5">
        <f t="shared" si="7280"/>
        <v>0</v>
      </c>
      <c r="X3696" s="5">
        <f t="shared" si="7280"/>
        <v>0</v>
      </c>
      <c r="Y3696" s="5">
        <f t="shared" si="7280"/>
        <v>0</v>
      </c>
      <c r="Z3696" s="5">
        <f t="shared" si="7280"/>
        <v>0</v>
      </c>
      <c r="AA3696" s="5">
        <f t="shared" si="7280"/>
        <v>0</v>
      </c>
      <c r="AB3696" s="5">
        <f t="shared" si="7280"/>
        <v>0</v>
      </c>
      <c r="AC3696" s="5">
        <f t="shared" si="7280"/>
        <v>0</v>
      </c>
      <c r="AD3696" s="5">
        <f t="shared" si="7280"/>
        <v>0</v>
      </c>
      <c r="AE3696" s="5">
        <f t="shared" si="7280"/>
        <v>0</v>
      </c>
      <c r="AF3696" s="5">
        <f t="shared" si="7280"/>
        <v>0</v>
      </c>
      <c r="AG3696" s="5">
        <f t="shared" si="7208"/>
        <v>287.39999999999998</v>
      </c>
      <c r="AH3696" s="5">
        <f t="shared" si="7202"/>
        <v>287.39999999999998</v>
      </c>
      <c r="AI3696" s="5">
        <f t="shared" si="7203"/>
        <v>287.39999999999998</v>
      </c>
      <c r="AJ3696" s="5">
        <f t="shared" si="7281"/>
        <v>0</v>
      </c>
      <c r="AK3696" s="17"/>
      <c r="AL3696" s="27"/>
    </row>
    <row r="3697" spans="1:38" x14ac:dyDescent="0.3">
      <c r="A3697" s="4" t="s">
        <v>375</v>
      </c>
      <c r="B3697" s="4" t="s">
        <v>165</v>
      </c>
      <c r="C3697" s="4" t="s">
        <v>81</v>
      </c>
      <c r="D3697" s="4" t="s">
        <v>388</v>
      </c>
      <c r="E3697" s="4" t="s">
        <v>122</v>
      </c>
      <c r="F3697" s="14" t="s">
        <v>565</v>
      </c>
      <c r="G3697" s="5">
        <v>287.39999999999998</v>
      </c>
      <c r="H3697" s="5">
        <v>287.39999999999998</v>
      </c>
      <c r="I3697" s="5">
        <v>287.39999999999998</v>
      </c>
      <c r="J3697" s="5"/>
      <c r="K3697" s="5"/>
      <c r="L3697" s="5"/>
      <c r="M3697" s="5">
        <f t="shared" si="7131"/>
        <v>287.39999999999998</v>
      </c>
      <c r="N3697" s="5">
        <f t="shared" si="7132"/>
        <v>287.39999999999998</v>
      </c>
      <c r="O3697" s="5">
        <f t="shared" si="7133"/>
        <v>287.39999999999998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>
        <f t="shared" si="7208"/>
        <v>287.39999999999998</v>
      </c>
      <c r="AH3697" s="5">
        <f t="shared" si="7202"/>
        <v>287.39999999999998</v>
      </c>
      <c r="AI3697" s="5">
        <f t="shared" si="7203"/>
        <v>287.39999999999998</v>
      </c>
      <c r="AJ3697" s="5"/>
      <c r="AK3697" s="17"/>
      <c r="AL3697" s="27"/>
    </row>
    <row r="3698" spans="1:38" s="10" customFormat="1" x14ac:dyDescent="0.3">
      <c r="A3698" s="9" t="s">
        <v>375</v>
      </c>
      <c r="B3698" s="9" t="s">
        <v>165</v>
      </c>
      <c r="C3698" s="9" t="s">
        <v>40</v>
      </c>
      <c r="D3698" s="9"/>
      <c r="E3698" s="9"/>
      <c r="F3698" s="13" t="s">
        <v>554</v>
      </c>
      <c r="G3698" s="11">
        <f>G3699+G3740+G3746</f>
        <v>86147.1</v>
      </c>
      <c r="H3698" s="11">
        <f>H3699+H3740+H3746</f>
        <v>82559</v>
      </c>
      <c r="I3698" s="11">
        <f>I3699+I3740+I3746</f>
        <v>82559</v>
      </c>
      <c r="J3698" s="11">
        <f t="shared" ref="J3698:L3698" si="7282">J3699+J3740+J3746</f>
        <v>0</v>
      </c>
      <c r="K3698" s="11">
        <f t="shared" si="7282"/>
        <v>0</v>
      </c>
      <c r="L3698" s="11">
        <f t="shared" si="7282"/>
        <v>0</v>
      </c>
      <c r="M3698" s="11">
        <f t="shared" si="7131"/>
        <v>86147.1</v>
      </c>
      <c r="N3698" s="11">
        <f t="shared" si="7132"/>
        <v>82559</v>
      </c>
      <c r="O3698" s="11">
        <f t="shared" si="7133"/>
        <v>82559</v>
      </c>
      <c r="P3698" s="11">
        <f>P3699+P3740+P3746</f>
        <v>0</v>
      </c>
      <c r="Q3698" s="11">
        <f>Q3699+Q3740+Q3746</f>
        <v>0</v>
      </c>
      <c r="R3698" s="11">
        <f>R3699+R3740+R3746</f>
        <v>0</v>
      </c>
      <c r="S3698" s="11">
        <f t="shared" ref="S3698" si="7283">S3699+S3740+S3746</f>
        <v>0</v>
      </c>
      <c r="T3698" s="11">
        <f>T3699+T3740+T3746</f>
        <v>0</v>
      </c>
      <c r="U3698" s="11">
        <f>U3699+U3740+U3746</f>
        <v>0</v>
      </c>
      <c r="V3698" s="11">
        <f>V3699+V3740+V3746</f>
        <v>0</v>
      </c>
      <c r="W3698" s="11">
        <f t="shared" ref="W3698:AF3698" si="7284">W3699+W3740+W3746</f>
        <v>0</v>
      </c>
      <c r="X3698" s="11">
        <f>X3699+X3740+X3746</f>
        <v>0</v>
      </c>
      <c r="Y3698" s="11">
        <f>Y3699+Y3740+Y3746</f>
        <v>0</v>
      </c>
      <c r="Z3698" s="11">
        <f>Z3699+Z3740+Z3746</f>
        <v>0</v>
      </c>
      <c r="AA3698" s="11">
        <f>AA3699+AA3740+AA3746</f>
        <v>0</v>
      </c>
      <c r="AB3698" s="11">
        <f t="shared" si="7284"/>
        <v>0</v>
      </c>
      <c r="AC3698" s="11">
        <f>AC3699+AC3740+AC3746</f>
        <v>0</v>
      </c>
      <c r="AD3698" s="11">
        <f>AD3699+AD3740+AD3746</f>
        <v>0</v>
      </c>
      <c r="AE3698" s="11">
        <f>AE3699+AE3740+AE3746</f>
        <v>0</v>
      </c>
      <c r="AF3698" s="11">
        <f t="shared" si="7284"/>
        <v>0</v>
      </c>
      <c r="AG3698" s="11">
        <f t="shared" si="7208"/>
        <v>86147.1</v>
      </c>
      <c r="AH3698" s="11">
        <f t="shared" si="7202"/>
        <v>82559</v>
      </c>
      <c r="AI3698" s="11">
        <f t="shared" si="7203"/>
        <v>82559</v>
      </c>
      <c r="AJ3698" s="11">
        <f>AJ3699+AJ3740+AJ3746</f>
        <v>0</v>
      </c>
      <c r="AK3698" s="31"/>
      <c r="AL3698" s="26"/>
    </row>
    <row r="3699" spans="1:38" ht="46.8" x14ac:dyDescent="0.3">
      <c r="A3699" s="4" t="s">
        <v>375</v>
      </c>
      <c r="B3699" s="4" t="s">
        <v>165</v>
      </c>
      <c r="C3699" s="4" t="s">
        <v>40</v>
      </c>
      <c r="D3699" s="4" t="s">
        <v>115</v>
      </c>
      <c r="E3699" s="4"/>
      <c r="F3699" s="14" t="s">
        <v>1193</v>
      </c>
      <c r="G3699" s="5">
        <f>G3700+G3721+G3726+G3733</f>
        <v>19231.599999999999</v>
      </c>
      <c r="H3699" s="5">
        <f>H3700+H3721+H3726+H3733</f>
        <v>19231.599999999999</v>
      </c>
      <c r="I3699" s="5">
        <f>I3700+I3721+I3726+I3733</f>
        <v>19231.599999999999</v>
      </c>
      <c r="J3699" s="5">
        <f t="shared" ref="J3699:L3699" si="7285">J3700+J3721+J3726+J3733</f>
        <v>0</v>
      </c>
      <c r="K3699" s="5">
        <f t="shared" si="7285"/>
        <v>0</v>
      </c>
      <c r="L3699" s="5">
        <f t="shared" si="7285"/>
        <v>0</v>
      </c>
      <c r="M3699" s="5">
        <f t="shared" si="7131"/>
        <v>19231.599999999999</v>
      </c>
      <c r="N3699" s="5">
        <f t="shared" si="7132"/>
        <v>19231.599999999999</v>
      </c>
      <c r="O3699" s="5">
        <f t="shared" si="7133"/>
        <v>19231.599999999999</v>
      </c>
      <c r="P3699" s="5">
        <f>P3700+P3721+P3726+P3733</f>
        <v>0</v>
      </c>
      <c r="Q3699" s="5">
        <f>Q3700+Q3721+Q3726+Q3733</f>
        <v>0</v>
      </c>
      <c r="R3699" s="5">
        <f>R3700+R3721+R3726+R3733</f>
        <v>0</v>
      </c>
      <c r="S3699" s="5">
        <f t="shared" ref="S3699" si="7286">S3700+S3721+S3726+S3733</f>
        <v>0</v>
      </c>
      <c r="T3699" s="5">
        <f>T3700+T3721+T3726+T3733</f>
        <v>0</v>
      </c>
      <c r="U3699" s="5">
        <f>U3700+U3721+U3726+U3733</f>
        <v>0</v>
      </c>
      <c r="V3699" s="5">
        <f>V3700+V3721+V3726+V3733</f>
        <v>0</v>
      </c>
      <c r="W3699" s="5">
        <f t="shared" ref="W3699:AF3699" si="7287">W3700+W3721+W3726+W3733</f>
        <v>0</v>
      </c>
      <c r="X3699" s="5">
        <f>X3700+X3721+X3726+X3733</f>
        <v>0</v>
      </c>
      <c r="Y3699" s="5">
        <f>Y3700+Y3721+Y3726+Y3733</f>
        <v>0</v>
      </c>
      <c r="Z3699" s="5">
        <f>Z3700+Z3721+Z3726+Z3733</f>
        <v>0</v>
      </c>
      <c r="AA3699" s="5">
        <f>AA3700+AA3721+AA3726+AA3733</f>
        <v>0</v>
      </c>
      <c r="AB3699" s="5">
        <f t="shared" si="7287"/>
        <v>0</v>
      </c>
      <c r="AC3699" s="5">
        <f>AC3700+AC3721+AC3726+AC3733</f>
        <v>0</v>
      </c>
      <c r="AD3699" s="5">
        <f>AD3700+AD3721+AD3726+AD3733</f>
        <v>0</v>
      </c>
      <c r="AE3699" s="5">
        <f>AE3700+AE3721+AE3726+AE3733</f>
        <v>0</v>
      </c>
      <c r="AF3699" s="5">
        <f t="shared" si="7287"/>
        <v>0</v>
      </c>
      <c r="AG3699" s="5">
        <f t="shared" si="7208"/>
        <v>19231.599999999999</v>
      </c>
      <c r="AH3699" s="5">
        <f t="shared" si="7202"/>
        <v>19231.599999999999</v>
      </c>
      <c r="AI3699" s="5">
        <f t="shared" si="7203"/>
        <v>19231.599999999999</v>
      </c>
      <c r="AJ3699" s="5">
        <f>AJ3700+AJ3721+AJ3726+AJ3733</f>
        <v>0</v>
      </c>
      <c r="AK3699" s="17"/>
      <c r="AL3699" s="27"/>
    </row>
    <row r="3700" spans="1:38" ht="62.4" x14ac:dyDescent="0.3">
      <c r="A3700" s="4" t="s">
        <v>375</v>
      </c>
      <c r="B3700" s="4" t="s">
        <v>165</v>
      </c>
      <c r="C3700" s="4" t="s">
        <v>40</v>
      </c>
      <c r="D3700" s="4" t="s">
        <v>163</v>
      </c>
      <c r="E3700" s="4"/>
      <c r="F3700" s="14" t="s">
        <v>1194</v>
      </c>
      <c r="G3700" s="5">
        <f>G3701+G3714</f>
        <v>10687.6</v>
      </c>
      <c r="H3700" s="5">
        <f>H3701+H3714</f>
        <v>10687.6</v>
      </c>
      <c r="I3700" s="5">
        <f>I3701+I3714</f>
        <v>10687.6</v>
      </c>
      <c r="J3700" s="5">
        <f t="shared" ref="J3700:L3700" si="7288">J3701+J3714</f>
        <v>0</v>
      </c>
      <c r="K3700" s="5">
        <f t="shared" si="7288"/>
        <v>0</v>
      </c>
      <c r="L3700" s="5">
        <f t="shared" si="7288"/>
        <v>0</v>
      </c>
      <c r="M3700" s="5">
        <f t="shared" si="7131"/>
        <v>10687.6</v>
      </c>
      <c r="N3700" s="5">
        <f t="shared" si="7132"/>
        <v>10687.6</v>
      </c>
      <c r="O3700" s="5">
        <f t="shared" si="7133"/>
        <v>10687.6</v>
      </c>
      <c r="P3700" s="5">
        <f>P3701+P3714</f>
        <v>0</v>
      </c>
      <c r="Q3700" s="5">
        <f>Q3701+Q3714</f>
        <v>0</v>
      </c>
      <c r="R3700" s="5">
        <f>R3701+R3714</f>
        <v>0</v>
      </c>
      <c r="S3700" s="5">
        <f t="shared" ref="S3700" si="7289">S3701+S3714</f>
        <v>0</v>
      </c>
      <c r="T3700" s="5">
        <f>T3701+T3714</f>
        <v>0</v>
      </c>
      <c r="U3700" s="5">
        <f>U3701+U3714</f>
        <v>0</v>
      </c>
      <c r="V3700" s="5">
        <f>V3701+V3714</f>
        <v>0</v>
      </c>
      <c r="W3700" s="5">
        <f t="shared" ref="W3700:AF3700" si="7290">W3701+W3714</f>
        <v>0</v>
      </c>
      <c r="X3700" s="5">
        <f>X3701+X3714</f>
        <v>0</v>
      </c>
      <c r="Y3700" s="5">
        <f>Y3701+Y3714</f>
        <v>0</v>
      </c>
      <c r="Z3700" s="5">
        <f>Z3701+Z3714</f>
        <v>0</v>
      </c>
      <c r="AA3700" s="5">
        <f>AA3701+AA3714</f>
        <v>0</v>
      </c>
      <c r="AB3700" s="5">
        <f t="shared" si="7290"/>
        <v>0</v>
      </c>
      <c r="AC3700" s="5">
        <f>AC3701+AC3714</f>
        <v>0</v>
      </c>
      <c r="AD3700" s="5">
        <f>AD3701+AD3714</f>
        <v>0</v>
      </c>
      <c r="AE3700" s="5">
        <f>AE3701+AE3714</f>
        <v>0</v>
      </c>
      <c r="AF3700" s="5">
        <f t="shared" si="7290"/>
        <v>0</v>
      </c>
      <c r="AG3700" s="5">
        <f t="shared" si="7208"/>
        <v>10687.6</v>
      </c>
      <c r="AH3700" s="5">
        <f t="shared" si="7202"/>
        <v>10687.6</v>
      </c>
      <c r="AI3700" s="5">
        <f t="shared" si="7203"/>
        <v>10687.6</v>
      </c>
      <c r="AJ3700" s="5">
        <f>AJ3701+AJ3714</f>
        <v>0</v>
      </c>
      <c r="AK3700" s="17"/>
      <c r="AL3700" s="27"/>
    </row>
    <row r="3701" spans="1:38" ht="46.8" x14ac:dyDescent="0.3">
      <c r="A3701" s="4" t="s">
        <v>375</v>
      </c>
      <c r="B3701" s="4" t="s">
        <v>165</v>
      </c>
      <c r="C3701" s="4" t="s">
        <v>40</v>
      </c>
      <c r="D3701" s="4" t="s">
        <v>167</v>
      </c>
      <c r="E3701" s="4"/>
      <c r="F3701" s="14" t="s">
        <v>1195</v>
      </c>
      <c r="G3701" s="5">
        <f>G3702+G3705+G3708+G3711</f>
        <v>8992.4</v>
      </c>
      <c r="H3701" s="5">
        <f t="shared" ref="H3701:AJ3701" si="7291">H3702+H3705+H3708+H3711</f>
        <v>8992.4</v>
      </c>
      <c r="I3701" s="5">
        <f t="shared" si="7291"/>
        <v>8992.4</v>
      </c>
      <c r="J3701" s="5">
        <f t="shared" ref="J3701:L3701" si="7292">J3702+J3705+J3708+J3711</f>
        <v>0</v>
      </c>
      <c r="K3701" s="5">
        <f t="shared" si="7292"/>
        <v>0</v>
      </c>
      <c r="L3701" s="5">
        <f t="shared" si="7292"/>
        <v>0</v>
      </c>
      <c r="M3701" s="5">
        <f t="shared" si="7131"/>
        <v>8992.4</v>
      </c>
      <c r="N3701" s="5">
        <f t="shared" si="7132"/>
        <v>8992.4</v>
      </c>
      <c r="O3701" s="5">
        <f t="shared" si="7133"/>
        <v>8992.4</v>
      </c>
      <c r="P3701" s="5">
        <f t="shared" ref="P3701:V3701" si="7293">P3702+P3705+P3708+P3711</f>
        <v>0</v>
      </c>
      <c r="Q3701" s="5">
        <f t="shared" ref="Q3701:R3701" si="7294">Q3702+Q3705+Q3708+Q3711</f>
        <v>0</v>
      </c>
      <c r="R3701" s="5">
        <f t="shared" si="7294"/>
        <v>0</v>
      </c>
      <c r="S3701" s="5">
        <f t="shared" ref="S3701" si="7295">S3702+S3705+S3708+S3711</f>
        <v>0</v>
      </c>
      <c r="T3701" s="5">
        <f t="shared" si="7293"/>
        <v>0</v>
      </c>
      <c r="U3701" s="5">
        <f t="shared" si="7293"/>
        <v>0</v>
      </c>
      <c r="V3701" s="5">
        <f t="shared" si="7293"/>
        <v>0</v>
      </c>
      <c r="W3701" s="5">
        <f t="shared" ref="W3701:AF3701" si="7296">W3702+W3705+W3708+W3711</f>
        <v>0</v>
      </c>
      <c r="X3701" s="5">
        <f t="shared" si="7296"/>
        <v>0</v>
      </c>
      <c r="Y3701" s="5">
        <f t="shared" si="7296"/>
        <v>0</v>
      </c>
      <c r="Z3701" s="5">
        <f t="shared" si="7296"/>
        <v>0</v>
      </c>
      <c r="AA3701" s="5">
        <f t="shared" si="7296"/>
        <v>0</v>
      </c>
      <c r="AB3701" s="5">
        <f t="shared" si="7296"/>
        <v>0</v>
      </c>
      <c r="AC3701" s="5">
        <f t="shared" si="7296"/>
        <v>0</v>
      </c>
      <c r="AD3701" s="5">
        <f t="shared" ref="AD3701" si="7297">AD3702+AD3705+AD3708+AD3711</f>
        <v>0</v>
      </c>
      <c r="AE3701" s="5">
        <f t="shared" ref="AE3701" si="7298">AE3702+AE3705+AE3708+AE3711</f>
        <v>0</v>
      </c>
      <c r="AF3701" s="5">
        <f t="shared" si="7296"/>
        <v>0</v>
      </c>
      <c r="AG3701" s="5">
        <f t="shared" si="7208"/>
        <v>8992.4</v>
      </c>
      <c r="AH3701" s="5">
        <f t="shared" si="7202"/>
        <v>8992.4</v>
      </c>
      <c r="AI3701" s="5">
        <f t="shared" si="7203"/>
        <v>8992.4</v>
      </c>
      <c r="AJ3701" s="5">
        <f t="shared" si="7291"/>
        <v>0</v>
      </c>
      <c r="AK3701" s="17"/>
      <c r="AL3701" s="27"/>
    </row>
    <row r="3702" spans="1:38" ht="46.8" x14ac:dyDescent="0.3">
      <c r="A3702" s="4" t="s">
        <v>375</v>
      </c>
      <c r="B3702" s="4" t="s">
        <v>165</v>
      </c>
      <c r="C3702" s="4" t="s">
        <v>40</v>
      </c>
      <c r="D3702" s="4" t="s">
        <v>389</v>
      </c>
      <c r="E3702" s="4"/>
      <c r="F3702" s="14" t="s">
        <v>1196</v>
      </c>
      <c r="G3702" s="5">
        <f t="shared" ref="G3702:L3703" si="7299">G3703</f>
        <v>889.5</v>
      </c>
      <c r="H3702" s="5">
        <f t="shared" si="7299"/>
        <v>889.5</v>
      </c>
      <c r="I3702" s="5">
        <f t="shared" si="7299"/>
        <v>889.5</v>
      </c>
      <c r="J3702" s="5">
        <f t="shared" si="7299"/>
        <v>0</v>
      </c>
      <c r="K3702" s="5">
        <f t="shared" si="7299"/>
        <v>0</v>
      </c>
      <c r="L3702" s="5">
        <f t="shared" si="7299"/>
        <v>0</v>
      </c>
      <c r="M3702" s="5">
        <f t="shared" si="7131"/>
        <v>889.5</v>
      </c>
      <c r="N3702" s="5">
        <f t="shared" si="7132"/>
        <v>889.5</v>
      </c>
      <c r="O3702" s="5">
        <f t="shared" si="7133"/>
        <v>889.5</v>
      </c>
      <c r="P3702" s="5">
        <f t="shared" ref="P3702:V3703" si="7300">P3703</f>
        <v>0</v>
      </c>
      <c r="Q3702" s="5">
        <f t="shared" si="7300"/>
        <v>0</v>
      </c>
      <c r="R3702" s="5">
        <f t="shared" si="7300"/>
        <v>0</v>
      </c>
      <c r="S3702" s="5">
        <f t="shared" si="7300"/>
        <v>0</v>
      </c>
      <c r="T3702" s="5">
        <f t="shared" si="7300"/>
        <v>0</v>
      </c>
      <c r="U3702" s="5">
        <f t="shared" si="7300"/>
        <v>0</v>
      </c>
      <c r="V3702" s="5">
        <f t="shared" si="7300"/>
        <v>0</v>
      </c>
      <c r="W3702" s="5">
        <f t="shared" ref="W3702:AF3703" si="7301">W3703</f>
        <v>0</v>
      </c>
      <c r="X3702" s="5">
        <f t="shared" si="7301"/>
        <v>0</v>
      </c>
      <c r="Y3702" s="5">
        <f t="shared" si="7301"/>
        <v>0</v>
      </c>
      <c r="Z3702" s="5">
        <f t="shared" si="7301"/>
        <v>0</v>
      </c>
      <c r="AA3702" s="5">
        <f t="shared" si="7301"/>
        <v>0</v>
      </c>
      <c r="AB3702" s="5">
        <f t="shared" si="7301"/>
        <v>0</v>
      </c>
      <c r="AC3702" s="5">
        <f t="shared" si="7301"/>
        <v>0</v>
      </c>
      <c r="AD3702" s="5">
        <f t="shared" si="7301"/>
        <v>0</v>
      </c>
      <c r="AE3702" s="5">
        <f t="shared" si="7301"/>
        <v>0</v>
      </c>
      <c r="AF3702" s="5">
        <f t="shared" si="7301"/>
        <v>0</v>
      </c>
      <c r="AG3702" s="5">
        <f t="shared" si="7208"/>
        <v>889.5</v>
      </c>
      <c r="AH3702" s="5">
        <f t="shared" si="7202"/>
        <v>889.5</v>
      </c>
      <c r="AI3702" s="5">
        <f t="shared" si="7203"/>
        <v>889.5</v>
      </c>
      <c r="AJ3702" s="5">
        <f t="shared" ref="AJ3702:AJ3703" si="7302">AJ3703</f>
        <v>0</v>
      </c>
      <c r="AK3702" s="17"/>
      <c r="AL3702" s="27"/>
    </row>
    <row r="3703" spans="1:38" ht="31.2" x14ac:dyDescent="0.3">
      <c r="A3703" s="4" t="s">
        <v>375</v>
      </c>
      <c r="B3703" s="4" t="s">
        <v>165</v>
      </c>
      <c r="C3703" s="4" t="s">
        <v>40</v>
      </c>
      <c r="D3703" s="4" t="s">
        <v>389</v>
      </c>
      <c r="E3703" s="4" t="s">
        <v>15</v>
      </c>
      <c r="F3703" s="14" t="s">
        <v>559</v>
      </c>
      <c r="G3703" s="5">
        <f t="shared" si="7299"/>
        <v>889.5</v>
      </c>
      <c r="H3703" s="5">
        <f t="shared" si="7299"/>
        <v>889.5</v>
      </c>
      <c r="I3703" s="5">
        <f t="shared" si="7299"/>
        <v>889.5</v>
      </c>
      <c r="J3703" s="5">
        <f t="shared" si="7299"/>
        <v>0</v>
      </c>
      <c r="K3703" s="5">
        <f t="shared" si="7299"/>
        <v>0</v>
      </c>
      <c r="L3703" s="5">
        <f t="shared" si="7299"/>
        <v>0</v>
      </c>
      <c r="M3703" s="5">
        <f t="shared" si="7131"/>
        <v>889.5</v>
      </c>
      <c r="N3703" s="5">
        <f t="shared" si="7132"/>
        <v>889.5</v>
      </c>
      <c r="O3703" s="5">
        <f t="shared" si="7133"/>
        <v>889.5</v>
      </c>
      <c r="P3703" s="5">
        <f t="shared" si="7300"/>
        <v>0</v>
      </c>
      <c r="Q3703" s="5">
        <f t="shared" si="7300"/>
        <v>0</v>
      </c>
      <c r="R3703" s="5">
        <f t="shared" si="7300"/>
        <v>0</v>
      </c>
      <c r="S3703" s="5">
        <f t="shared" si="7300"/>
        <v>0</v>
      </c>
      <c r="T3703" s="5">
        <f t="shared" si="7300"/>
        <v>0</v>
      </c>
      <c r="U3703" s="5">
        <f t="shared" si="7300"/>
        <v>0</v>
      </c>
      <c r="V3703" s="5">
        <f t="shared" si="7300"/>
        <v>0</v>
      </c>
      <c r="W3703" s="5">
        <f t="shared" si="7301"/>
        <v>0</v>
      </c>
      <c r="X3703" s="5">
        <f t="shared" si="7301"/>
        <v>0</v>
      </c>
      <c r="Y3703" s="5">
        <f t="shared" si="7301"/>
        <v>0</v>
      </c>
      <c r="Z3703" s="5">
        <f t="shared" si="7301"/>
        <v>0</v>
      </c>
      <c r="AA3703" s="5">
        <f t="shared" si="7301"/>
        <v>0</v>
      </c>
      <c r="AB3703" s="5">
        <f t="shared" si="7301"/>
        <v>0</v>
      </c>
      <c r="AC3703" s="5">
        <f t="shared" si="7301"/>
        <v>0</v>
      </c>
      <c r="AD3703" s="5">
        <f t="shared" si="7301"/>
        <v>0</v>
      </c>
      <c r="AE3703" s="5">
        <f t="shared" si="7301"/>
        <v>0</v>
      </c>
      <c r="AF3703" s="5">
        <f t="shared" si="7301"/>
        <v>0</v>
      </c>
      <c r="AG3703" s="5">
        <f t="shared" si="7208"/>
        <v>889.5</v>
      </c>
      <c r="AH3703" s="5">
        <f t="shared" si="7202"/>
        <v>889.5</v>
      </c>
      <c r="AI3703" s="5">
        <f t="shared" si="7203"/>
        <v>889.5</v>
      </c>
      <c r="AJ3703" s="5">
        <f t="shared" si="7302"/>
        <v>0</v>
      </c>
      <c r="AK3703" s="17"/>
      <c r="AL3703" s="27"/>
    </row>
    <row r="3704" spans="1:38" ht="31.2" x14ac:dyDescent="0.3">
      <c r="A3704" s="4" t="s">
        <v>375</v>
      </c>
      <c r="B3704" s="4" t="s">
        <v>165</v>
      </c>
      <c r="C3704" s="4" t="s">
        <v>40</v>
      </c>
      <c r="D3704" s="4" t="s">
        <v>389</v>
      </c>
      <c r="E3704" s="4" t="s">
        <v>16</v>
      </c>
      <c r="F3704" s="14" t="s">
        <v>560</v>
      </c>
      <c r="G3704" s="5">
        <v>889.5</v>
      </c>
      <c r="H3704" s="5">
        <v>889.5</v>
      </c>
      <c r="I3704" s="5">
        <v>889.5</v>
      </c>
      <c r="J3704" s="5"/>
      <c r="K3704" s="5"/>
      <c r="L3704" s="5"/>
      <c r="M3704" s="5">
        <f t="shared" si="7131"/>
        <v>889.5</v>
      </c>
      <c r="N3704" s="5">
        <f t="shared" si="7132"/>
        <v>889.5</v>
      </c>
      <c r="O3704" s="5">
        <f t="shared" si="7133"/>
        <v>889.5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>
        <f t="shared" si="7208"/>
        <v>889.5</v>
      </c>
      <c r="AH3704" s="5">
        <f t="shared" si="7202"/>
        <v>889.5</v>
      </c>
      <c r="AI3704" s="5">
        <f t="shared" si="7203"/>
        <v>889.5</v>
      </c>
      <c r="AJ3704" s="5"/>
      <c r="AK3704" s="17"/>
      <c r="AL3704" s="27"/>
    </row>
    <row r="3705" spans="1:38" ht="93.6" x14ac:dyDescent="0.3">
      <c r="A3705" s="4" t="s">
        <v>375</v>
      </c>
      <c r="B3705" s="4" t="s">
        <v>165</v>
      </c>
      <c r="C3705" s="4" t="s">
        <v>40</v>
      </c>
      <c r="D3705" s="4" t="s">
        <v>384</v>
      </c>
      <c r="E3705" s="4"/>
      <c r="F3705" s="14" t="s">
        <v>620</v>
      </c>
      <c r="G3705" s="5">
        <f t="shared" ref="G3705:L3706" si="7303">G3706</f>
        <v>42.1</v>
      </c>
      <c r="H3705" s="5">
        <f t="shared" si="7303"/>
        <v>42.1</v>
      </c>
      <c r="I3705" s="5">
        <f t="shared" si="7303"/>
        <v>42.1</v>
      </c>
      <c r="J3705" s="5">
        <f t="shared" si="7303"/>
        <v>0</v>
      </c>
      <c r="K3705" s="5">
        <f t="shared" si="7303"/>
        <v>0</v>
      </c>
      <c r="L3705" s="5">
        <f t="shared" si="7303"/>
        <v>0</v>
      </c>
      <c r="M3705" s="5">
        <f t="shared" si="7131"/>
        <v>42.1</v>
      </c>
      <c r="N3705" s="5">
        <f t="shared" si="7132"/>
        <v>42.1</v>
      </c>
      <c r="O3705" s="5">
        <f t="shared" si="7133"/>
        <v>42.1</v>
      </c>
      <c r="P3705" s="5">
        <f t="shared" ref="P3705:V3706" si="7304">P3706</f>
        <v>0</v>
      </c>
      <c r="Q3705" s="5">
        <f t="shared" si="7304"/>
        <v>0</v>
      </c>
      <c r="R3705" s="5">
        <f t="shared" si="7304"/>
        <v>0</v>
      </c>
      <c r="S3705" s="5">
        <f t="shared" si="7304"/>
        <v>0</v>
      </c>
      <c r="T3705" s="5">
        <f t="shared" si="7304"/>
        <v>0</v>
      </c>
      <c r="U3705" s="5">
        <f t="shared" si="7304"/>
        <v>0</v>
      </c>
      <c r="V3705" s="5">
        <f t="shared" si="7304"/>
        <v>0</v>
      </c>
      <c r="W3705" s="5">
        <f t="shared" ref="W3705:AF3706" si="7305">W3706</f>
        <v>0</v>
      </c>
      <c r="X3705" s="5">
        <f t="shared" si="7305"/>
        <v>0</v>
      </c>
      <c r="Y3705" s="5">
        <f t="shared" si="7305"/>
        <v>0</v>
      </c>
      <c r="Z3705" s="5">
        <f t="shared" si="7305"/>
        <v>0</v>
      </c>
      <c r="AA3705" s="5">
        <f t="shared" si="7305"/>
        <v>0</v>
      </c>
      <c r="AB3705" s="5">
        <f t="shared" si="7305"/>
        <v>0</v>
      </c>
      <c r="AC3705" s="5">
        <f t="shared" si="7305"/>
        <v>0</v>
      </c>
      <c r="AD3705" s="5">
        <f t="shared" si="7305"/>
        <v>0</v>
      </c>
      <c r="AE3705" s="5">
        <f t="shared" si="7305"/>
        <v>0</v>
      </c>
      <c r="AF3705" s="5">
        <f t="shared" si="7305"/>
        <v>0</v>
      </c>
      <c r="AG3705" s="5">
        <f t="shared" si="7208"/>
        <v>42.1</v>
      </c>
      <c r="AH3705" s="5">
        <f t="shared" si="7202"/>
        <v>42.1</v>
      </c>
      <c r="AI3705" s="5">
        <f t="shared" si="7203"/>
        <v>42.1</v>
      </c>
      <c r="AJ3705" s="5">
        <f t="shared" ref="AJ3705:AJ3706" si="7306">AJ3706</f>
        <v>0</v>
      </c>
      <c r="AK3705" s="17"/>
      <c r="AL3705" s="27"/>
    </row>
    <row r="3706" spans="1:38" ht="31.2" x14ac:dyDescent="0.3">
      <c r="A3706" s="4" t="s">
        <v>375</v>
      </c>
      <c r="B3706" s="4" t="s">
        <v>165</v>
      </c>
      <c r="C3706" s="4" t="s">
        <v>40</v>
      </c>
      <c r="D3706" s="4" t="s">
        <v>384</v>
      </c>
      <c r="E3706" s="4" t="s">
        <v>15</v>
      </c>
      <c r="F3706" s="14" t="s">
        <v>559</v>
      </c>
      <c r="G3706" s="5">
        <f t="shared" si="7303"/>
        <v>42.1</v>
      </c>
      <c r="H3706" s="5">
        <f t="shared" si="7303"/>
        <v>42.1</v>
      </c>
      <c r="I3706" s="5">
        <f t="shared" si="7303"/>
        <v>42.1</v>
      </c>
      <c r="J3706" s="5">
        <f t="shared" si="7303"/>
        <v>0</v>
      </c>
      <c r="K3706" s="5">
        <f t="shared" si="7303"/>
        <v>0</v>
      </c>
      <c r="L3706" s="5">
        <f t="shared" si="7303"/>
        <v>0</v>
      </c>
      <c r="M3706" s="5">
        <f t="shared" si="7131"/>
        <v>42.1</v>
      </c>
      <c r="N3706" s="5">
        <f t="shared" si="7132"/>
        <v>42.1</v>
      </c>
      <c r="O3706" s="5">
        <f t="shared" si="7133"/>
        <v>42.1</v>
      </c>
      <c r="P3706" s="5">
        <f t="shared" si="7304"/>
        <v>0</v>
      </c>
      <c r="Q3706" s="5">
        <f t="shared" si="7304"/>
        <v>0</v>
      </c>
      <c r="R3706" s="5">
        <f t="shared" si="7304"/>
        <v>0</v>
      </c>
      <c r="S3706" s="5">
        <f t="shared" si="7304"/>
        <v>0</v>
      </c>
      <c r="T3706" s="5">
        <f t="shared" si="7304"/>
        <v>0</v>
      </c>
      <c r="U3706" s="5">
        <f t="shared" si="7304"/>
        <v>0</v>
      </c>
      <c r="V3706" s="5">
        <f t="shared" si="7304"/>
        <v>0</v>
      </c>
      <c r="W3706" s="5">
        <f t="shared" si="7305"/>
        <v>0</v>
      </c>
      <c r="X3706" s="5">
        <f t="shared" si="7305"/>
        <v>0</v>
      </c>
      <c r="Y3706" s="5">
        <f t="shared" si="7305"/>
        <v>0</v>
      </c>
      <c r="Z3706" s="5">
        <f t="shared" si="7305"/>
        <v>0</v>
      </c>
      <c r="AA3706" s="5">
        <f t="shared" si="7305"/>
        <v>0</v>
      </c>
      <c r="AB3706" s="5">
        <f t="shared" si="7305"/>
        <v>0</v>
      </c>
      <c r="AC3706" s="5">
        <f t="shared" si="7305"/>
        <v>0</v>
      </c>
      <c r="AD3706" s="5">
        <f t="shared" si="7305"/>
        <v>0</v>
      </c>
      <c r="AE3706" s="5">
        <f t="shared" si="7305"/>
        <v>0</v>
      </c>
      <c r="AF3706" s="5">
        <f t="shared" si="7305"/>
        <v>0</v>
      </c>
      <c r="AG3706" s="5">
        <f t="shared" si="7208"/>
        <v>42.1</v>
      </c>
      <c r="AH3706" s="5">
        <f t="shared" si="7202"/>
        <v>42.1</v>
      </c>
      <c r="AI3706" s="5">
        <f t="shared" si="7203"/>
        <v>42.1</v>
      </c>
      <c r="AJ3706" s="5">
        <f t="shared" si="7306"/>
        <v>0</v>
      </c>
      <c r="AK3706" s="17"/>
      <c r="AL3706" s="27"/>
    </row>
    <row r="3707" spans="1:38" ht="31.2" x14ac:dyDescent="0.3">
      <c r="A3707" s="4" t="s">
        <v>375</v>
      </c>
      <c r="B3707" s="4" t="s">
        <v>165</v>
      </c>
      <c r="C3707" s="4" t="s">
        <v>40</v>
      </c>
      <c r="D3707" s="4" t="s">
        <v>384</v>
      </c>
      <c r="E3707" s="4" t="s">
        <v>16</v>
      </c>
      <c r="F3707" s="14" t="s">
        <v>560</v>
      </c>
      <c r="G3707" s="5">
        <v>42.1</v>
      </c>
      <c r="H3707" s="5">
        <v>42.1</v>
      </c>
      <c r="I3707" s="5">
        <v>42.1</v>
      </c>
      <c r="J3707" s="5"/>
      <c r="K3707" s="5"/>
      <c r="L3707" s="5"/>
      <c r="M3707" s="5">
        <f t="shared" ref="M3707:M3770" si="7307">G3707+J3707</f>
        <v>42.1</v>
      </c>
      <c r="N3707" s="5">
        <f t="shared" ref="N3707:N3770" si="7308">H3707+K3707</f>
        <v>42.1</v>
      </c>
      <c r="O3707" s="5">
        <f t="shared" ref="O3707:O3770" si="7309">I3707+L3707</f>
        <v>42.1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>
        <f t="shared" si="7208"/>
        <v>42.1</v>
      </c>
      <c r="AH3707" s="5">
        <f t="shared" si="7202"/>
        <v>42.1</v>
      </c>
      <c r="AI3707" s="5">
        <f t="shared" si="7203"/>
        <v>42.1</v>
      </c>
      <c r="AJ3707" s="5"/>
      <c r="AK3707" s="17"/>
      <c r="AL3707" s="27"/>
    </row>
    <row r="3708" spans="1:38" ht="62.4" x14ac:dyDescent="0.3">
      <c r="A3708" s="4" t="s">
        <v>375</v>
      </c>
      <c r="B3708" s="4" t="s">
        <v>165</v>
      </c>
      <c r="C3708" s="4" t="s">
        <v>40</v>
      </c>
      <c r="D3708" s="4" t="s">
        <v>386</v>
      </c>
      <c r="E3708" s="4"/>
      <c r="F3708" s="14" t="s">
        <v>621</v>
      </c>
      <c r="G3708" s="5">
        <f t="shared" ref="G3708:L3709" si="7310">G3709</f>
        <v>12.2</v>
      </c>
      <c r="H3708" s="5">
        <f t="shared" si="7310"/>
        <v>12.2</v>
      </c>
      <c r="I3708" s="5">
        <f t="shared" si="7310"/>
        <v>12.2</v>
      </c>
      <c r="J3708" s="5">
        <f t="shared" si="7310"/>
        <v>0</v>
      </c>
      <c r="K3708" s="5">
        <f t="shared" si="7310"/>
        <v>0</v>
      </c>
      <c r="L3708" s="5">
        <f t="shared" si="7310"/>
        <v>0</v>
      </c>
      <c r="M3708" s="5">
        <f t="shared" si="7307"/>
        <v>12.2</v>
      </c>
      <c r="N3708" s="5">
        <f t="shared" si="7308"/>
        <v>12.2</v>
      </c>
      <c r="O3708" s="5">
        <f t="shared" si="7309"/>
        <v>12.2</v>
      </c>
      <c r="P3708" s="5">
        <f t="shared" ref="P3708:V3709" si="7311">P3709</f>
        <v>0</v>
      </c>
      <c r="Q3708" s="5">
        <f t="shared" si="7311"/>
        <v>0</v>
      </c>
      <c r="R3708" s="5">
        <f t="shared" si="7311"/>
        <v>0</v>
      </c>
      <c r="S3708" s="5">
        <f t="shared" si="7311"/>
        <v>0</v>
      </c>
      <c r="T3708" s="5">
        <f t="shared" si="7311"/>
        <v>0</v>
      </c>
      <c r="U3708" s="5">
        <f t="shared" si="7311"/>
        <v>0</v>
      </c>
      <c r="V3708" s="5">
        <f t="shared" si="7311"/>
        <v>0</v>
      </c>
      <c r="W3708" s="5">
        <f t="shared" ref="W3708:AF3709" si="7312">W3709</f>
        <v>0</v>
      </c>
      <c r="X3708" s="5">
        <f t="shared" si="7312"/>
        <v>0</v>
      </c>
      <c r="Y3708" s="5">
        <f t="shared" si="7312"/>
        <v>0</v>
      </c>
      <c r="Z3708" s="5">
        <f t="shared" si="7312"/>
        <v>0</v>
      </c>
      <c r="AA3708" s="5">
        <f t="shared" si="7312"/>
        <v>0</v>
      </c>
      <c r="AB3708" s="5">
        <f t="shared" si="7312"/>
        <v>0</v>
      </c>
      <c r="AC3708" s="5">
        <f t="shared" si="7312"/>
        <v>0</v>
      </c>
      <c r="AD3708" s="5">
        <f t="shared" si="7312"/>
        <v>0</v>
      </c>
      <c r="AE3708" s="5">
        <f t="shared" si="7312"/>
        <v>0</v>
      </c>
      <c r="AF3708" s="5">
        <f t="shared" si="7312"/>
        <v>0</v>
      </c>
      <c r="AG3708" s="5">
        <f t="shared" si="7208"/>
        <v>12.2</v>
      </c>
      <c r="AH3708" s="5">
        <f t="shared" si="7202"/>
        <v>12.2</v>
      </c>
      <c r="AI3708" s="5">
        <f t="shared" si="7203"/>
        <v>12.2</v>
      </c>
      <c r="AJ3708" s="5">
        <f t="shared" ref="AJ3708:AJ3709" si="7313">AJ3709</f>
        <v>0</v>
      </c>
      <c r="AK3708" s="17"/>
      <c r="AL3708" s="27"/>
    </row>
    <row r="3709" spans="1:38" ht="31.2" x14ac:dyDescent="0.3">
      <c r="A3709" s="4" t="s">
        <v>375</v>
      </c>
      <c r="B3709" s="4" t="s">
        <v>165</v>
      </c>
      <c r="C3709" s="4" t="s">
        <v>40</v>
      </c>
      <c r="D3709" s="4" t="s">
        <v>386</v>
      </c>
      <c r="E3709" s="4" t="s">
        <v>15</v>
      </c>
      <c r="F3709" s="14" t="s">
        <v>559</v>
      </c>
      <c r="G3709" s="5">
        <f t="shared" si="7310"/>
        <v>12.2</v>
      </c>
      <c r="H3709" s="5">
        <f t="shared" si="7310"/>
        <v>12.2</v>
      </c>
      <c r="I3709" s="5">
        <f t="shared" si="7310"/>
        <v>12.2</v>
      </c>
      <c r="J3709" s="5">
        <f t="shared" si="7310"/>
        <v>0</v>
      </c>
      <c r="K3709" s="5">
        <f t="shared" si="7310"/>
        <v>0</v>
      </c>
      <c r="L3709" s="5">
        <f t="shared" si="7310"/>
        <v>0</v>
      </c>
      <c r="M3709" s="5">
        <f t="shared" si="7307"/>
        <v>12.2</v>
      </c>
      <c r="N3709" s="5">
        <f t="shared" si="7308"/>
        <v>12.2</v>
      </c>
      <c r="O3709" s="5">
        <f t="shared" si="7309"/>
        <v>12.2</v>
      </c>
      <c r="P3709" s="5">
        <f t="shared" si="7311"/>
        <v>0</v>
      </c>
      <c r="Q3709" s="5">
        <f t="shared" si="7311"/>
        <v>0</v>
      </c>
      <c r="R3709" s="5">
        <f t="shared" si="7311"/>
        <v>0</v>
      </c>
      <c r="S3709" s="5">
        <f t="shared" si="7311"/>
        <v>0</v>
      </c>
      <c r="T3709" s="5">
        <f t="shared" si="7311"/>
        <v>0</v>
      </c>
      <c r="U3709" s="5">
        <f t="shared" si="7311"/>
        <v>0</v>
      </c>
      <c r="V3709" s="5">
        <f t="shared" si="7311"/>
        <v>0</v>
      </c>
      <c r="W3709" s="5">
        <f t="shared" si="7312"/>
        <v>0</v>
      </c>
      <c r="X3709" s="5">
        <f t="shared" si="7312"/>
        <v>0</v>
      </c>
      <c r="Y3709" s="5">
        <f t="shared" si="7312"/>
        <v>0</v>
      </c>
      <c r="Z3709" s="5">
        <f t="shared" si="7312"/>
        <v>0</v>
      </c>
      <c r="AA3709" s="5">
        <f t="shared" si="7312"/>
        <v>0</v>
      </c>
      <c r="AB3709" s="5">
        <f t="shared" si="7312"/>
        <v>0</v>
      </c>
      <c r="AC3709" s="5">
        <f t="shared" si="7312"/>
        <v>0</v>
      </c>
      <c r="AD3709" s="5">
        <f t="shared" si="7312"/>
        <v>0</v>
      </c>
      <c r="AE3709" s="5">
        <f t="shared" si="7312"/>
        <v>0</v>
      </c>
      <c r="AF3709" s="5">
        <f t="shared" si="7312"/>
        <v>0</v>
      </c>
      <c r="AG3709" s="5">
        <f t="shared" si="7208"/>
        <v>12.2</v>
      </c>
      <c r="AH3709" s="5">
        <f t="shared" si="7202"/>
        <v>12.2</v>
      </c>
      <c r="AI3709" s="5">
        <f t="shared" si="7203"/>
        <v>12.2</v>
      </c>
      <c r="AJ3709" s="5">
        <f t="shared" si="7313"/>
        <v>0</v>
      </c>
      <c r="AK3709" s="17"/>
      <c r="AL3709" s="27"/>
    </row>
    <row r="3710" spans="1:38" ht="31.2" x14ac:dyDescent="0.3">
      <c r="A3710" s="4" t="s">
        <v>375</v>
      </c>
      <c r="B3710" s="4" t="s">
        <v>165</v>
      </c>
      <c r="C3710" s="4" t="s">
        <v>40</v>
      </c>
      <c r="D3710" s="4" t="s">
        <v>386</v>
      </c>
      <c r="E3710" s="4" t="s">
        <v>16</v>
      </c>
      <c r="F3710" s="14" t="s">
        <v>560</v>
      </c>
      <c r="G3710" s="5">
        <v>12.2</v>
      </c>
      <c r="H3710" s="5">
        <v>12.2</v>
      </c>
      <c r="I3710" s="5">
        <v>12.2</v>
      </c>
      <c r="J3710" s="5"/>
      <c r="K3710" s="5"/>
      <c r="L3710" s="5"/>
      <c r="M3710" s="5">
        <f t="shared" si="7307"/>
        <v>12.2</v>
      </c>
      <c r="N3710" s="5">
        <f t="shared" si="7308"/>
        <v>12.2</v>
      </c>
      <c r="O3710" s="5">
        <f t="shared" si="7309"/>
        <v>12.2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>
        <f t="shared" si="7208"/>
        <v>12.2</v>
      </c>
      <c r="AH3710" s="5">
        <f t="shared" si="7202"/>
        <v>12.2</v>
      </c>
      <c r="AI3710" s="5">
        <f t="shared" si="7203"/>
        <v>12.2</v>
      </c>
      <c r="AJ3710" s="5"/>
      <c r="AK3710" s="17"/>
      <c r="AL3710" s="27"/>
    </row>
    <row r="3711" spans="1:38" x14ac:dyDescent="0.3">
      <c r="A3711" s="4" t="s">
        <v>375</v>
      </c>
      <c r="B3711" s="4" t="s">
        <v>165</v>
      </c>
      <c r="C3711" s="4" t="s">
        <v>40</v>
      </c>
      <c r="D3711" s="4" t="s">
        <v>390</v>
      </c>
      <c r="E3711" s="4"/>
      <c r="F3711" s="14" t="s">
        <v>622</v>
      </c>
      <c r="G3711" s="5">
        <f t="shared" ref="G3711:L3712" si="7314">G3712</f>
        <v>8048.5999999999995</v>
      </c>
      <c r="H3711" s="5">
        <f t="shared" si="7314"/>
        <v>8048.5999999999995</v>
      </c>
      <c r="I3711" s="5">
        <f t="shared" si="7314"/>
        <v>8048.5999999999995</v>
      </c>
      <c r="J3711" s="5">
        <f t="shared" si="7314"/>
        <v>0</v>
      </c>
      <c r="K3711" s="5">
        <f t="shared" si="7314"/>
        <v>0</v>
      </c>
      <c r="L3711" s="5">
        <f t="shared" si="7314"/>
        <v>0</v>
      </c>
      <c r="M3711" s="5">
        <f t="shared" si="7307"/>
        <v>8048.5999999999995</v>
      </c>
      <c r="N3711" s="5">
        <f t="shared" si="7308"/>
        <v>8048.5999999999995</v>
      </c>
      <c r="O3711" s="5">
        <f t="shared" si="7309"/>
        <v>8048.5999999999995</v>
      </c>
      <c r="P3711" s="5">
        <f t="shared" ref="P3711:V3712" si="7315">P3712</f>
        <v>0</v>
      </c>
      <c r="Q3711" s="5">
        <f t="shared" si="7315"/>
        <v>0</v>
      </c>
      <c r="R3711" s="5">
        <f t="shared" si="7315"/>
        <v>0</v>
      </c>
      <c r="S3711" s="5">
        <f t="shared" si="7315"/>
        <v>0</v>
      </c>
      <c r="T3711" s="5">
        <f t="shared" si="7315"/>
        <v>0</v>
      </c>
      <c r="U3711" s="5">
        <f t="shared" si="7315"/>
        <v>0</v>
      </c>
      <c r="V3711" s="5">
        <f t="shared" si="7315"/>
        <v>0</v>
      </c>
      <c r="W3711" s="5">
        <f t="shared" ref="W3711:AF3712" si="7316">W3712</f>
        <v>0</v>
      </c>
      <c r="X3711" s="5">
        <f t="shared" si="7316"/>
        <v>0</v>
      </c>
      <c r="Y3711" s="5">
        <f t="shared" si="7316"/>
        <v>0</v>
      </c>
      <c r="Z3711" s="5">
        <f t="shared" si="7316"/>
        <v>0</v>
      </c>
      <c r="AA3711" s="5">
        <f t="shared" si="7316"/>
        <v>0</v>
      </c>
      <c r="AB3711" s="5">
        <f t="shared" si="7316"/>
        <v>0</v>
      </c>
      <c r="AC3711" s="5">
        <f t="shared" si="7316"/>
        <v>0</v>
      </c>
      <c r="AD3711" s="5">
        <f t="shared" si="7316"/>
        <v>0</v>
      </c>
      <c r="AE3711" s="5">
        <f t="shared" si="7316"/>
        <v>0</v>
      </c>
      <c r="AF3711" s="5">
        <f t="shared" si="7316"/>
        <v>0</v>
      </c>
      <c r="AG3711" s="5">
        <f t="shared" si="7208"/>
        <v>8048.5999999999995</v>
      </c>
      <c r="AH3711" s="5">
        <f t="shared" si="7202"/>
        <v>8048.5999999999995</v>
      </c>
      <c r="AI3711" s="5">
        <f t="shared" si="7203"/>
        <v>8048.5999999999995</v>
      </c>
      <c r="AJ3711" s="5">
        <f t="shared" ref="AJ3711:AJ3712" si="7317">AJ3712</f>
        <v>0</v>
      </c>
      <c r="AK3711" s="17"/>
      <c r="AL3711" s="27"/>
    </row>
    <row r="3712" spans="1:38" x14ac:dyDescent="0.3">
      <c r="A3712" s="4" t="s">
        <v>375</v>
      </c>
      <c r="B3712" s="4" t="s">
        <v>165</v>
      </c>
      <c r="C3712" s="4" t="s">
        <v>40</v>
      </c>
      <c r="D3712" s="4" t="s">
        <v>390</v>
      </c>
      <c r="E3712" s="4" t="s">
        <v>136</v>
      </c>
      <c r="F3712" s="14" t="s">
        <v>561</v>
      </c>
      <c r="G3712" s="5">
        <f t="shared" si="7314"/>
        <v>8048.5999999999995</v>
      </c>
      <c r="H3712" s="5">
        <f t="shared" si="7314"/>
        <v>8048.5999999999995</v>
      </c>
      <c r="I3712" s="5">
        <f t="shared" si="7314"/>
        <v>8048.5999999999995</v>
      </c>
      <c r="J3712" s="5">
        <f t="shared" si="7314"/>
        <v>0</v>
      </c>
      <c r="K3712" s="5">
        <f t="shared" si="7314"/>
        <v>0</v>
      </c>
      <c r="L3712" s="5">
        <f t="shared" si="7314"/>
        <v>0</v>
      </c>
      <c r="M3712" s="5">
        <f t="shared" si="7307"/>
        <v>8048.5999999999995</v>
      </c>
      <c r="N3712" s="5">
        <f t="shared" si="7308"/>
        <v>8048.5999999999995</v>
      </c>
      <c r="O3712" s="5">
        <f t="shared" si="7309"/>
        <v>8048.5999999999995</v>
      </c>
      <c r="P3712" s="5">
        <f t="shared" si="7315"/>
        <v>0</v>
      </c>
      <c r="Q3712" s="5">
        <f t="shared" si="7315"/>
        <v>0</v>
      </c>
      <c r="R3712" s="5">
        <f t="shared" si="7315"/>
        <v>0</v>
      </c>
      <c r="S3712" s="5">
        <f t="shared" si="7315"/>
        <v>0</v>
      </c>
      <c r="T3712" s="5">
        <f t="shared" si="7315"/>
        <v>0</v>
      </c>
      <c r="U3712" s="5">
        <f t="shared" si="7315"/>
        <v>0</v>
      </c>
      <c r="V3712" s="5">
        <f t="shared" si="7315"/>
        <v>0</v>
      </c>
      <c r="W3712" s="5">
        <f t="shared" si="7316"/>
        <v>0</v>
      </c>
      <c r="X3712" s="5">
        <f t="shared" si="7316"/>
        <v>0</v>
      </c>
      <c r="Y3712" s="5">
        <f t="shared" si="7316"/>
        <v>0</v>
      </c>
      <c r="Z3712" s="5">
        <f t="shared" si="7316"/>
        <v>0</v>
      </c>
      <c r="AA3712" s="5">
        <f t="shared" si="7316"/>
        <v>0</v>
      </c>
      <c r="AB3712" s="5">
        <f t="shared" si="7316"/>
        <v>0</v>
      </c>
      <c r="AC3712" s="5">
        <f t="shared" si="7316"/>
        <v>0</v>
      </c>
      <c r="AD3712" s="5">
        <f t="shared" si="7316"/>
        <v>0</v>
      </c>
      <c r="AE3712" s="5">
        <f t="shared" si="7316"/>
        <v>0</v>
      </c>
      <c r="AF3712" s="5">
        <f t="shared" si="7316"/>
        <v>0</v>
      </c>
      <c r="AG3712" s="5">
        <f t="shared" si="7208"/>
        <v>8048.5999999999995</v>
      </c>
      <c r="AH3712" s="5">
        <f t="shared" si="7202"/>
        <v>8048.5999999999995</v>
      </c>
      <c r="AI3712" s="5">
        <f t="shared" si="7203"/>
        <v>8048.5999999999995</v>
      </c>
      <c r="AJ3712" s="5">
        <f t="shared" si="7317"/>
        <v>0</v>
      </c>
      <c r="AK3712" s="17"/>
      <c r="AL3712" s="27"/>
    </row>
    <row r="3713" spans="1:38" ht="31.2" x14ac:dyDescent="0.3">
      <c r="A3713" s="4" t="s">
        <v>375</v>
      </c>
      <c r="B3713" s="4" t="s">
        <v>165</v>
      </c>
      <c r="C3713" s="4" t="s">
        <v>40</v>
      </c>
      <c r="D3713" s="4" t="s">
        <v>390</v>
      </c>
      <c r="E3713" s="4" t="s">
        <v>377</v>
      </c>
      <c r="F3713" s="14" t="s">
        <v>563</v>
      </c>
      <c r="G3713" s="5">
        <v>8048.5999999999995</v>
      </c>
      <c r="H3713" s="5">
        <v>8048.5999999999995</v>
      </c>
      <c r="I3713" s="5">
        <v>8048.5999999999995</v>
      </c>
      <c r="J3713" s="5"/>
      <c r="K3713" s="5"/>
      <c r="L3713" s="5"/>
      <c r="M3713" s="5">
        <f t="shared" si="7307"/>
        <v>8048.5999999999995</v>
      </c>
      <c r="N3713" s="5">
        <f t="shared" si="7308"/>
        <v>8048.5999999999995</v>
      </c>
      <c r="O3713" s="5">
        <f t="shared" si="7309"/>
        <v>8048.5999999999995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>
        <f t="shared" si="7208"/>
        <v>8048.5999999999995</v>
      </c>
      <c r="AH3713" s="5">
        <f t="shared" si="7202"/>
        <v>8048.5999999999995</v>
      </c>
      <c r="AI3713" s="5">
        <f t="shared" si="7203"/>
        <v>8048.5999999999995</v>
      </c>
      <c r="AJ3713" s="5"/>
      <c r="AK3713" s="17"/>
      <c r="AL3713" s="27"/>
    </row>
    <row r="3714" spans="1:38" ht="46.8" x14ac:dyDescent="0.3">
      <c r="A3714" s="4" t="s">
        <v>375</v>
      </c>
      <c r="B3714" s="4" t="s">
        <v>165</v>
      </c>
      <c r="C3714" s="4" t="s">
        <v>40</v>
      </c>
      <c r="D3714" s="4" t="s">
        <v>164</v>
      </c>
      <c r="E3714" s="4"/>
      <c r="F3714" s="14" t="s">
        <v>1197</v>
      </c>
      <c r="G3714" s="5">
        <f t="shared" ref="G3714:L3714" si="7318">G3715+G3718</f>
        <v>1695.2</v>
      </c>
      <c r="H3714" s="5">
        <f t="shared" si="7318"/>
        <v>1695.2</v>
      </c>
      <c r="I3714" s="5">
        <f t="shared" si="7318"/>
        <v>1695.2</v>
      </c>
      <c r="J3714" s="5">
        <f t="shared" si="7318"/>
        <v>0</v>
      </c>
      <c r="K3714" s="5">
        <f t="shared" si="7318"/>
        <v>0</v>
      </c>
      <c r="L3714" s="5">
        <f t="shared" si="7318"/>
        <v>0</v>
      </c>
      <c r="M3714" s="5">
        <f t="shared" si="7307"/>
        <v>1695.2</v>
      </c>
      <c r="N3714" s="5">
        <f t="shared" si="7308"/>
        <v>1695.2</v>
      </c>
      <c r="O3714" s="5">
        <f t="shared" si="7309"/>
        <v>1695.2</v>
      </c>
      <c r="P3714" s="5">
        <f t="shared" ref="P3714:V3714" si="7319">P3715+P3718</f>
        <v>0</v>
      </c>
      <c r="Q3714" s="5">
        <f t="shared" ref="Q3714:R3714" si="7320">Q3715+Q3718</f>
        <v>0</v>
      </c>
      <c r="R3714" s="5">
        <f t="shared" si="7320"/>
        <v>0</v>
      </c>
      <c r="S3714" s="5">
        <f t="shared" ref="S3714" si="7321">S3715+S3718</f>
        <v>0</v>
      </c>
      <c r="T3714" s="5">
        <f t="shared" si="7319"/>
        <v>0</v>
      </c>
      <c r="U3714" s="5">
        <f t="shared" si="7319"/>
        <v>0</v>
      </c>
      <c r="V3714" s="5">
        <f t="shared" si="7319"/>
        <v>0</v>
      </c>
      <c r="W3714" s="5">
        <f t="shared" ref="W3714:AF3714" si="7322">W3715+W3718</f>
        <v>0</v>
      </c>
      <c r="X3714" s="5">
        <f t="shared" si="7322"/>
        <v>0</v>
      </c>
      <c r="Y3714" s="5">
        <f t="shared" si="7322"/>
        <v>0</v>
      </c>
      <c r="Z3714" s="5">
        <f t="shared" si="7322"/>
        <v>0</v>
      </c>
      <c r="AA3714" s="5">
        <f t="shared" si="7322"/>
        <v>0</v>
      </c>
      <c r="AB3714" s="5">
        <f t="shared" si="7322"/>
        <v>0</v>
      </c>
      <c r="AC3714" s="5">
        <f t="shared" si="7322"/>
        <v>0</v>
      </c>
      <c r="AD3714" s="5">
        <f t="shared" ref="AD3714" si="7323">AD3715+AD3718</f>
        <v>0</v>
      </c>
      <c r="AE3714" s="5">
        <f t="shared" ref="AE3714" si="7324">AE3715+AE3718</f>
        <v>0</v>
      </c>
      <c r="AF3714" s="5">
        <f t="shared" si="7322"/>
        <v>0</v>
      </c>
      <c r="AG3714" s="5">
        <f t="shared" si="7208"/>
        <v>1695.2</v>
      </c>
      <c r="AH3714" s="5">
        <f t="shared" si="7202"/>
        <v>1695.2</v>
      </c>
      <c r="AI3714" s="5">
        <f t="shared" si="7203"/>
        <v>1695.2</v>
      </c>
      <c r="AJ3714" s="5">
        <f t="shared" ref="AJ3714" si="7325">AJ3715+AJ3718</f>
        <v>0</v>
      </c>
      <c r="AK3714" s="17"/>
      <c r="AL3714" s="27"/>
    </row>
    <row r="3715" spans="1:38" x14ac:dyDescent="0.3">
      <c r="A3715" s="4" t="s">
        <v>375</v>
      </c>
      <c r="B3715" s="4" t="s">
        <v>165</v>
      </c>
      <c r="C3715" s="4" t="s">
        <v>40</v>
      </c>
      <c r="D3715" s="4" t="s">
        <v>155</v>
      </c>
      <c r="E3715" s="4"/>
      <c r="F3715" s="14" t="s">
        <v>625</v>
      </c>
      <c r="G3715" s="5">
        <f t="shared" ref="G3715:L3716" si="7326">G3716</f>
        <v>1513.3</v>
      </c>
      <c r="H3715" s="5">
        <f t="shared" si="7326"/>
        <v>1513.3</v>
      </c>
      <c r="I3715" s="5">
        <f t="shared" si="7326"/>
        <v>1513.3</v>
      </c>
      <c r="J3715" s="5">
        <f t="shared" si="7326"/>
        <v>0</v>
      </c>
      <c r="K3715" s="5">
        <f t="shared" si="7326"/>
        <v>0</v>
      </c>
      <c r="L3715" s="5">
        <f t="shared" si="7326"/>
        <v>0</v>
      </c>
      <c r="M3715" s="5">
        <f t="shared" si="7307"/>
        <v>1513.3</v>
      </c>
      <c r="N3715" s="5">
        <f t="shared" si="7308"/>
        <v>1513.3</v>
      </c>
      <c r="O3715" s="5">
        <f t="shared" si="7309"/>
        <v>1513.3</v>
      </c>
      <c r="P3715" s="5">
        <f t="shared" ref="P3715:V3716" si="7327">P3716</f>
        <v>0</v>
      </c>
      <c r="Q3715" s="5">
        <f t="shared" si="7327"/>
        <v>0</v>
      </c>
      <c r="R3715" s="5">
        <f t="shared" si="7327"/>
        <v>0</v>
      </c>
      <c r="S3715" s="5">
        <f t="shared" si="7327"/>
        <v>0</v>
      </c>
      <c r="T3715" s="5">
        <f t="shared" si="7327"/>
        <v>0</v>
      </c>
      <c r="U3715" s="5">
        <f t="shared" si="7327"/>
        <v>0</v>
      </c>
      <c r="V3715" s="5">
        <f t="shared" si="7327"/>
        <v>0</v>
      </c>
      <c r="W3715" s="5">
        <f t="shared" ref="W3715:AF3716" si="7328">W3716</f>
        <v>0</v>
      </c>
      <c r="X3715" s="5">
        <f t="shared" si="7328"/>
        <v>0</v>
      </c>
      <c r="Y3715" s="5">
        <f t="shared" si="7328"/>
        <v>0</v>
      </c>
      <c r="Z3715" s="5">
        <f t="shared" si="7328"/>
        <v>0</v>
      </c>
      <c r="AA3715" s="5">
        <f t="shared" si="7328"/>
        <v>0</v>
      </c>
      <c r="AB3715" s="5">
        <f t="shared" si="7328"/>
        <v>0</v>
      </c>
      <c r="AC3715" s="5">
        <f t="shared" si="7328"/>
        <v>0</v>
      </c>
      <c r="AD3715" s="5">
        <f t="shared" si="7328"/>
        <v>0</v>
      </c>
      <c r="AE3715" s="5">
        <f t="shared" si="7328"/>
        <v>0</v>
      </c>
      <c r="AF3715" s="5">
        <f t="shared" si="7328"/>
        <v>0</v>
      </c>
      <c r="AG3715" s="5">
        <f t="shared" si="7208"/>
        <v>1513.3</v>
      </c>
      <c r="AH3715" s="5">
        <f t="shared" si="7202"/>
        <v>1513.3</v>
      </c>
      <c r="AI3715" s="5">
        <f t="shared" si="7203"/>
        <v>1513.3</v>
      </c>
      <c r="AJ3715" s="5">
        <f t="shared" ref="AJ3715:AJ3716" si="7329">AJ3716</f>
        <v>0</v>
      </c>
      <c r="AK3715" s="17"/>
      <c r="AL3715" s="27"/>
    </row>
    <row r="3716" spans="1:38" ht="31.2" x14ac:dyDescent="0.3">
      <c r="A3716" s="4" t="s">
        <v>375</v>
      </c>
      <c r="B3716" s="4" t="s">
        <v>165</v>
      </c>
      <c r="C3716" s="4" t="s">
        <v>40</v>
      </c>
      <c r="D3716" s="4" t="s">
        <v>155</v>
      </c>
      <c r="E3716" s="4" t="s">
        <v>15</v>
      </c>
      <c r="F3716" s="14" t="s">
        <v>559</v>
      </c>
      <c r="G3716" s="5">
        <f t="shared" si="7326"/>
        <v>1513.3</v>
      </c>
      <c r="H3716" s="5">
        <f t="shared" si="7326"/>
        <v>1513.3</v>
      </c>
      <c r="I3716" s="5">
        <f t="shared" si="7326"/>
        <v>1513.3</v>
      </c>
      <c r="J3716" s="5">
        <f t="shared" si="7326"/>
        <v>0</v>
      </c>
      <c r="K3716" s="5">
        <f t="shared" si="7326"/>
        <v>0</v>
      </c>
      <c r="L3716" s="5">
        <f t="shared" si="7326"/>
        <v>0</v>
      </c>
      <c r="M3716" s="5">
        <f t="shared" si="7307"/>
        <v>1513.3</v>
      </c>
      <c r="N3716" s="5">
        <f t="shared" si="7308"/>
        <v>1513.3</v>
      </c>
      <c r="O3716" s="5">
        <f t="shared" si="7309"/>
        <v>1513.3</v>
      </c>
      <c r="P3716" s="5">
        <f t="shared" si="7327"/>
        <v>0</v>
      </c>
      <c r="Q3716" s="5">
        <f t="shared" si="7327"/>
        <v>0</v>
      </c>
      <c r="R3716" s="5">
        <f t="shared" si="7327"/>
        <v>0</v>
      </c>
      <c r="S3716" s="5">
        <f t="shared" si="7327"/>
        <v>0</v>
      </c>
      <c r="T3716" s="5">
        <f t="shared" si="7327"/>
        <v>0</v>
      </c>
      <c r="U3716" s="5">
        <f t="shared" si="7327"/>
        <v>0</v>
      </c>
      <c r="V3716" s="5">
        <f t="shared" si="7327"/>
        <v>0</v>
      </c>
      <c r="W3716" s="5">
        <f t="shared" si="7328"/>
        <v>0</v>
      </c>
      <c r="X3716" s="5">
        <f t="shared" si="7328"/>
        <v>0</v>
      </c>
      <c r="Y3716" s="5">
        <f t="shared" si="7328"/>
        <v>0</v>
      </c>
      <c r="Z3716" s="5">
        <f t="shared" si="7328"/>
        <v>0</v>
      </c>
      <c r="AA3716" s="5">
        <f t="shared" si="7328"/>
        <v>0</v>
      </c>
      <c r="AB3716" s="5">
        <f t="shared" si="7328"/>
        <v>0</v>
      </c>
      <c r="AC3716" s="5">
        <f t="shared" si="7328"/>
        <v>0</v>
      </c>
      <c r="AD3716" s="5">
        <f t="shared" si="7328"/>
        <v>0</v>
      </c>
      <c r="AE3716" s="5">
        <f t="shared" si="7328"/>
        <v>0</v>
      </c>
      <c r="AF3716" s="5">
        <f t="shared" si="7328"/>
        <v>0</v>
      </c>
      <c r="AG3716" s="5">
        <f t="shared" si="7208"/>
        <v>1513.3</v>
      </c>
      <c r="AH3716" s="5">
        <f t="shared" si="7202"/>
        <v>1513.3</v>
      </c>
      <c r="AI3716" s="5">
        <f t="shared" si="7203"/>
        <v>1513.3</v>
      </c>
      <c r="AJ3716" s="5">
        <f t="shared" si="7329"/>
        <v>0</v>
      </c>
      <c r="AK3716" s="17"/>
      <c r="AL3716" s="27"/>
    </row>
    <row r="3717" spans="1:38" ht="31.2" x14ac:dyDescent="0.3">
      <c r="A3717" s="4" t="s">
        <v>375</v>
      </c>
      <c r="B3717" s="4" t="s">
        <v>165</v>
      </c>
      <c r="C3717" s="4" t="s">
        <v>40</v>
      </c>
      <c r="D3717" s="4" t="s">
        <v>155</v>
      </c>
      <c r="E3717" s="4" t="s">
        <v>16</v>
      </c>
      <c r="F3717" s="14" t="s">
        <v>560</v>
      </c>
      <c r="G3717" s="5">
        <v>1513.3</v>
      </c>
      <c r="H3717" s="5">
        <v>1513.3</v>
      </c>
      <c r="I3717" s="5">
        <v>1513.3</v>
      </c>
      <c r="J3717" s="5"/>
      <c r="K3717" s="5"/>
      <c r="L3717" s="5"/>
      <c r="M3717" s="5">
        <f t="shared" si="7307"/>
        <v>1513.3</v>
      </c>
      <c r="N3717" s="5">
        <f t="shared" si="7308"/>
        <v>1513.3</v>
      </c>
      <c r="O3717" s="5">
        <f t="shared" si="7309"/>
        <v>1513.3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>
        <f t="shared" si="7208"/>
        <v>1513.3</v>
      </c>
      <c r="AH3717" s="5">
        <f t="shared" si="7202"/>
        <v>1513.3</v>
      </c>
      <c r="AI3717" s="5">
        <f t="shared" si="7203"/>
        <v>1513.3</v>
      </c>
      <c r="AJ3717" s="5"/>
      <c r="AK3717" s="17"/>
      <c r="AL3717" s="27"/>
    </row>
    <row r="3718" spans="1:38" ht="46.8" x14ac:dyDescent="0.3">
      <c r="A3718" s="4" t="s">
        <v>375</v>
      </c>
      <c r="B3718" s="4" t="s">
        <v>165</v>
      </c>
      <c r="C3718" s="4" t="s">
        <v>40</v>
      </c>
      <c r="D3718" s="4" t="s">
        <v>391</v>
      </c>
      <c r="E3718" s="4"/>
      <c r="F3718" s="14" t="s">
        <v>626</v>
      </c>
      <c r="G3718" s="5">
        <f t="shared" ref="G3718:L3719" si="7330">G3719</f>
        <v>181.9</v>
      </c>
      <c r="H3718" s="5">
        <f t="shared" si="7330"/>
        <v>181.9</v>
      </c>
      <c r="I3718" s="5">
        <f t="shared" si="7330"/>
        <v>181.9</v>
      </c>
      <c r="J3718" s="5">
        <f t="shared" si="7330"/>
        <v>0</v>
      </c>
      <c r="K3718" s="5">
        <f t="shared" si="7330"/>
        <v>0</v>
      </c>
      <c r="L3718" s="5">
        <f t="shared" si="7330"/>
        <v>0</v>
      </c>
      <c r="M3718" s="5">
        <f t="shared" si="7307"/>
        <v>181.9</v>
      </c>
      <c r="N3718" s="5">
        <f t="shared" si="7308"/>
        <v>181.9</v>
      </c>
      <c r="O3718" s="5">
        <f t="shared" si="7309"/>
        <v>181.9</v>
      </c>
      <c r="P3718" s="5">
        <f t="shared" ref="P3718:V3719" si="7331">P3719</f>
        <v>0</v>
      </c>
      <c r="Q3718" s="5">
        <f t="shared" si="7331"/>
        <v>0</v>
      </c>
      <c r="R3718" s="5">
        <f t="shared" si="7331"/>
        <v>0</v>
      </c>
      <c r="S3718" s="5">
        <f t="shared" si="7331"/>
        <v>0</v>
      </c>
      <c r="T3718" s="5">
        <f t="shared" si="7331"/>
        <v>0</v>
      </c>
      <c r="U3718" s="5">
        <f t="shared" si="7331"/>
        <v>0</v>
      </c>
      <c r="V3718" s="5">
        <f t="shared" si="7331"/>
        <v>0</v>
      </c>
      <c r="W3718" s="5">
        <f t="shared" ref="W3718:AF3719" si="7332">W3719</f>
        <v>0</v>
      </c>
      <c r="X3718" s="5">
        <f t="shared" si="7332"/>
        <v>0</v>
      </c>
      <c r="Y3718" s="5">
        <f t="shared" si="7332"/>
        <v>0</v>
      </c>
      <c r="Z3718" s="5">
        <f t="shared" si="7332"/>
        <v>0</v>
      </c>
      <c r="AA3718" s="5">
        <f t="shared" si="7332"/>
        <v>0</v>
      </c>
      <c r="AB3718" s="5">
        <f t="shared" si="7332"/>
        <v>0</v>
      </c>
      <c r="AC3718" s="5">
        <f t="shared" si="7332"/>
        <v>0</v>
      </c>
      <c r="AD3718" s="5">
        <f t="shared" si="7332"/>
        <v>0</v>
      </c>
      <c r="AE3718" s="5">
        <f t="shared" si="7332"/>
        <v>0</v>
      </c>
      <c r="AF3718" s="5">
        <f t="shared" si="7332"/>
        <v>0</v>
      </c>
      <c r="AG3718" s="5">
        <f t="shared" si="7208"/>
        <v>181.9</v>
      </c>
      <c r="AH3718" s="5">
        <f t="shared" si="7202"/>
        <v>181.9</v>
      </c>
      <c r="AI3718" s="5">
        <f t="shared" si="7203"/>
        <v>181.9</v>
      </c>
      <c r="AJ3718" s="5">
        <f t="shared" ref="AJ3718:AJ3719" si="7333">AJ3719</f>
        <v>0</v>
      </c>
      <c r="AK3718" s="17"/>
      <c r="AL3718" s="27"/>
    </row>
    <row r="3719" spans="1:38" ht="31.2" x14ac:dyDescent="0.3">
      <c r="A3719" s="4" t="s">
        <v>375</v>
      </c>
      <c r="B3719" s="4" t="s">
        <v>165</v>
      </c>
      <c r="C3719" s="4" t="s">
        <v>40</v>
      </c>
      <c r="D3719" s="4" t="s">
        <v>391</v>
      </c>
      <c r="E3719" s="4" t="s">
        <v>92</v>
      </c>
      <c r="F3719" s="14" t="s">
        <v>569</v>
      </c>
      <c r="G3719" s="5">
        <f t="shared" si="7330"/>
        <v>181.9</v>
      </c>
      <c r="H3719" s="5">
        <f t="shared" si="7330"/>
        <v>181.9</v>
      </c>
      <c r="I3719" s="5">
        <f t="shared" si="7330"/>
        <v>181.9</v>
      </c>
      <c r="J3719" s="5">
        <f t="shared" si="7330"/>
        <v>0</v>
      </c>
      <c r="K3719" s="5">
        <f t="shared" si="7330"/>
        <v>0</v>
      </c>
      <c r="L3719" s="5">
        <f t="shared" si="7330"/>
        <v>0</v>
      </c>
      <c r="M3719" s="5">
        <f t="shared" si="7307"/>
        <v>181.9</v>
      </c>
      <c r="N3719" s="5">
        <f t="shared" si="7308"/>
        <v>181.9</v>
      </c>
      <c r="O3719" s="5">
        <f t="shared" si="7309"/>
        <v>181.9</v>
      </c>
      <c r="P3719" s="5">
        <f t="shared" si="7331"/>
        <v>0</v>
      </c>
      <c r="Q3719" s="5">
        <f t="shared" si="7331"/>
        <v>0</v>
      </c>
      <c r="R3719" s="5">
        <f t="shared" si="7331"/>
        <v>0</v>
      </c>
      <c r="S3719" s="5">
        <f t="shared" si="7331"/>
        <v>0</v>
      </c>
      <c r="T3719" s="5">
        <f t="shared" si="7331"/>
        <v>0</v>
      </c>
      <c r="U3719" s="5">
        <f t="shared" si="7331"/>
        <v>0</v>
      </c>
      <c r="V3719" s="5">
        <f t="shared" si="7331"/>
        <v>0</v>
      </c>
      <c r="W3719" s="5">
        <f t="shared" si="7332"/>
        <v>0</v>
      </c>
      <c r="X3719" s="5">
        <f t="shared" si="7332"/>
        <v>0</v>
      </c>
      <c r="Y3719" s="5">
        <f t="shared" si="7332"/>
        <v>0</v>
      </c>
      <c r="Z3719" s="5">
        <f t="shared" si="7332"/>
        <v>0</v>
      </c>
      <c r="AA3719" s="5">
        <f t="shared" si="7332"/>
        <v>0</v>
      </c>
      <c r="AB3719" s="5">
        <f t="shared" si="7332"/>
        <v>0</v>
      </c>
      <c r="AC3719" s="5">
        <f t="shared" si="7332"/>
        <v>0</v>
      </c>
      <c r="AD3719" s="5">
        <f t="shared" si="7332"/>
        <v>0</v>
      </c>
      <c r="AE3719" s="5">
        <f t="shared" si="7332"/>
        <v>0</v>
      </c>
      <c r="AF3719" s="5">
        <f t="shared" si="7332"/>
        <v>0</v>
      </c>
      <c r="AG3719" s="5">
        <f t="shared" si="7208"/>
        <v>181.9</v>
      </c>
      <c r="AH3719" s="5">
        <f t="shared" si="7202"/>
        <v>181.9</v>
      </c>
      <c r="AI3719" s="5">
        <f t="shared" si="7203"/>
        <v>181.9</v>
      </c>
      <c r="AJ3719" s="5">
        <f t="shared" si="7333"/>
        <v>0</v>
      </c>
      <c r="AK3719" s="17"/>
      <c r="AL3719" s="27"/>
    </row>
    <row r="3720" spans="1:38" ht="46.8" x14ac:dyDescent="0.3">
      <c r="A3720" s="4" t="s">
        <v>375</v>
      </c>
      <c r="B3720" s="4" t="s">
        <v>165</v>
      </c>
      <c r="C3720" s="4" t="s">
        <v>40</v>
      </c>
      <c r="D3720" s="4" t="s">
        <v>391</v>
      </c>
      <c r="E3720" s="4" t="s">
        <v>89</v>
      </c>
      <c r="F3720" s="14" t="s">
        <v>572</v>
      </c>
      <c r="G3720" s="5">
        <v>181.9</v>
      </c>
      <c r="H3720" s="5">
        <v>181.9</v>
      </c>
      <c r="I3720" s="5">
        <v>181.9</v>
      </c>
      <c r="J3720" s="5"/>
      <c r="K3720" s="5"/>
      <c r="L3720" s="5"/>
      <c r="M3720" s="5">
        <f t="shared" si="7307"/>
        <v>181.9</v>
      </c>
      <c r="N3720" s="5">
        <f t="shared" si="7308"/>
        <v>181.9</v>
      </c>
      <c r="O3720" s="5">
        <f t="shared" si="7309"/>
        <v>181.9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>
        <f t="shared" si="7208"/>
        <v>181.9</v>
      </c>
      <c r="AH3720" s="5">
        <f t="shared" si="7202"/>
        <v>181.9</v>
      </c>
      <c r="AI3720" s="5">
        <f t="shared" si="7203"/>
        <v>181.9</v>
      </c>
      <c r="AJ3720" s="5"/>
      <c r="AK3720" s="17"/>
      <c r="AL3720" s="27"/>
    </row>
    <row r="3721" spans="1:38" ht="31.2" x14ac:dyDescent="0.3">
      <c r="A3721" s="4" t="s">
        <v>375</v>
      </c>
      <c r="B3721" s="4" t="s">
        <v>165</v>
      </c>
      <c r="C3721" s="4" t="s">
        <v>40</v>
      </c>
      <c r="D3721" s="4" t="s">
        <v>116</v>
      </c>
      <c r="E3721" s="4"/>
      <c r="F3721" s="14" t="s">
        <v>1199</v>
      </c>
      <c r="G3721" s="5">
        <f t="shared" ref="G3721:L3724" si="7334">G3722</f>
        <v>1340.7</v>
      </c>
      <c r="H3721" s="5">
        <f t="shared" si="7334"/>
        <v>1340.7</v>
      </c>
      <c r="I3721" s="5">
        <f t="shared" si="7334"/>
        <v>1340.7</v>
      </c>
      <c r="J3721" s="5">
        <f t="shared" si="7334"/>
        <v>0</v>
      </c>
      <c r="K3721" s="5">
        <f t="shared" si="7334"/>
        <v>0</v>
      </c>
      <c r="L3721" s="5">
        <f t="shared" si="7334"/>
        <v>0</v>
      </c>
      <c r="M3721" s="5">
        <f t="shared" si="7307"/>
        <v>1340.7</v>
      </c>
      <c r="N3721" s="5">
        <f t="shared" si="7308"/>
        <v>1340.7</v>
      </c>
      <c r="O3721" s="5">
        <f t="shared" si="7309"/>
        <v>1340.7</v>
      </c>
      <c r="P3721" s="5">
        <f t="shared" ref="P3721:V3724" si="7335">P3722</f>
        <v>0</v>
      </c>
      <c r="Q3721" s="5">
        <f t="shared" si="7335"/>
        <v>0</v>
      </c>
      <c r="R3721" s="5">
        <f t="shared" si="7335"/>
        <v>0</v>
      </c>
      <c r="S3721" s="5">
        <f t="shared" si="7335"/>
        <v>0</v>
      </c>
      <c r="T3721" s="5">
        <f t="shared" si="7335"/>
        <v>0</v>
      </c>
      <c r="U3721" s="5">
        <f t="shared" si="7335"/>
        <v>0</v>
      </c>
      <c r="V3721" s="5">
        <f t="shared" si="7335"/>
        <v>0</v>
      </c>
      <c r="W3721" s="5">
        <f t="shared" ref="W3721:AF3724" si="7336">W3722</f>
        <v>0</v>
      </c>
      <c r="X3721" s="5">
        <f t="shared" si="7336"/>
        <v>0</v>
      </c>
      <c r="Y3721" s="5">
        <f t="shared" si="7336"/>
        <v>0</v>
      </c>
      <c r="Z3721" s="5">
        <f t="shared" si="7336"/>
        <v>0</v>
      </c>
      <c r="AA3721" s="5">
        <f t="shared" si="7336"/>
        <v>0</v>
      </c>
      <c r="AB3721" s="5">
        <f t="shared" si="7336"/>
        <v>0</v>
      </c>
      <c r="AC3721" s="5">
        <f t="shared" si="7336"/>
        <v>0</v>
      </c>
      <c r="AD3721" s="5">
        <f t="shared" si="7336"/>
        <v>0</v>
      </c>
      <c r="AE3721" s="5">
        <f t="shared" si="7336"/>
        <v>0</v>
      </c>
      <c r="AF3721" s="5">
        <f t="shared" si="7336"/>
        <v>0</v>
      </c>
      <c r="AG3721" s="5">
        <f t="shared" si="7208"/>
        <v>1340.7</v>
      </c>
      <c r="AH3721" s="5">
        <f t="shared" si="7202"/>
        <v>1340.7</v>
      </c>
      <c r="AI3721" s="5">
        <f t="shared" si="7203"/>
        <v>1340.7</v>
      </c>
      <c r="AJ3721" s="5">
        <f t="shared" ref="AJ3721:AJ3724" si="7337">AJ3722</f>
        <v>0</v>
      </c>
      <c r="AK3721" s="17"/>
      <c r="AL3721" s="27"/>
    </row>
    <row r="3722" spans="1:38" ht="78" x14ac:dyDescent="0.3">
      <c r="A3722" s="4" t="s">
        <v>375</v>
      </c>
      <c r="B3722" s="4" t="s">
        <v>165</v>
      </c>
      <c r="C3722" s="4" t="s">
        <v>40</v>
      </c>
      <c r="D3722" s="4" t="s">
        <v>117</v>
      </c>
      <c r="E3722" s="4"/>
      <c r="F3722" s="14" t="s">
        <v>1200</v>
      </c>
      <c r="G3722" s="5">
        <f t="shared" si="7334"/>
        <v>1340.7</v>
      </c>
      <c r="H3722" s="5">
        <f t="shared" si="7334"/>
        <v>1340.7</v>
      </c>
      <c r="I3722" s="5">
        <f t="shared" si="7334"/>
        <v>1340.7</v>
      </c>
      <c r="J3722" s="5">
        <f t="shared" si="7334"/>
        <v>0</v>
      </c>
      <c r="K3722" s="5">
        <f t="shared" si="7334"/>
        <v>0</v>
      </c>
      <c r="L3722" s="5">
        <f t="shared" si="7334"/>
        <v>0</v>
      </c>
      <c r="M3722" s="5">
        <f t="shared" si="7307"/>
        <v>1340.7</v>
      </c>
      <c r="N3722" s="5">
        <f t="shared" si="7308"/>
        <v>1340.7</v>
      </c>
      <c r="O3722" s="5">
        <f t="shared" si="7309"/>
        <v>1340.7</v>
      </c>
      <c r="P3722" s="5">
        <f t="shared" si="7335"/>
        <v>0</v>
      </c>
      <c r="Q3722" s="5">
        <f t="shared" si="7335"/>
        <v>0</v>
      </c>
      <c r="R3722" s="5">
        <f t="shared" si="7335"/>
        <v>0</v>
      </c>
      <c r="S3722" s="5">
        <f t="shared" si="7335"/>
        <v>0</v>
      </c>
      <c r="T3722" s="5">
        <f t="shared" si="7335"/>
        <v>0</v>
      </c>
      <c r="U3722" s="5">
        <f t="shared" si="7335"/>
        <v>0</v>
      </c>
      <c r="V3722" s="5">
        <f t="shared" si="7335"/>
        <v>0</v>
      </c>
      <c r="W3722" s="5">
        <f t="shared" si="7336"/>
        <v>0</v>
      </c>
      <c r="X3722" s="5">
        <f t="shared" si="7336"/>
        <v>0</v>
      </c>
      <c r="Y3722" s="5">
        <f t="shared" si="7336"/>
        <v>0</v>
      </c>
      <c r="Z3722" s="5">
        <f t="shared" si="7336"/>
        <v>0</v>
      </c>
      <c r="AA3722" s="5">
        <f t="shared" si="7336"/>
        <v>0</v>
      </c>
      <c r="AB3722" s="5">
        <f t="shared" si="7336"/>
        <v>0</v>
      </c>
      <c r="AC3722" s="5">
        <f t="shared" si="7336"/>
        <v>0</v>
      </c>
      <c r="AD3722" s="5">
        <f t="shared" si="7336"/>
        <v>0</v>
      </c>
      <c r="AE3722" s="5">
        <f t="shared" si="7336"/>
        <v>0</v>
      </c>
      <c r="AF3722" s="5">
        <f t="shared" si="7336"/>
        <v>0</v>
      </c>
      <c r="AG3722" s="5">
        <f t="shared" si="7208"/>
        <v>1340.7</v>
      </c>
      <c r="AH3722" s="5">
        <f t="shared" si="7202"/>
        <v>1340.7</v>
      </c>
      <c r="AI3722" s="5">
        <f t="shared" si="7203"/>
        <v>1340.7</v>
      </c>
      <c r="AJ3722" s="5">
        <f t="shared" si="7337"/>
        <v>0</v>
      </c>
      <c r="AK3722" s="17"/>
      <c r="AL3722" s="27"/>
    </row>
    <row r="3723" spans="1:38" x14ac:dyDescent="0.3">
      <c r="A3723" s="4" t="s">
        <v>375</v>
      </c>
      <c r="B3723" s="4" t="s">
        <v>165</v>
      </c>
      <c r="C3723" s="4" t="s">
        <v>40</v>
      </c>
      <c r="D3723" s="4" t="s">
        <v>392</v>
      </c>
      <c r="E3723" s="4"/>
      <c r="F3723" s="14" t="s">
        <v>898</v>
      </c>
      <c r="G3723" s="5">
        <f t="shared" si="7334"/>
        <v>1340.7</v>
      </c>
      <c r="H3723" s="5">
        <f t="shared" si="7334"/>
        <v>1340.7</v>
      </c>
      <c r="I3723" s="5">
        <f t="shared" si="7334"/>
        <v>1340.7</v>
      </c>
      <c r="J3723" s="5">
        <f t="shared" si="7334"/>
        <v>0</v>
      </c>
      <c r="K3723" s="5">
        <f t="shared" si="7334"/>
        <v>0</v>
      </c>
      <c r="L3723" s="5">
        <f t="shared" si="7334"/>
        <v>0</v>
      </c>
      <c r="M3723" s="5">
        <f t="shared" si="7307"/>
        <v>1340.7</v>
      </c>
      <c r="N3723" s="5">
        <f t="shared" si="7308"/>
        <v>1340.7</v>
      </c>
      <c r="O3723" s="5">
        <f t="shared" si="7309"/>
        <v>1340.7</v>
      </c>
      <c r="P3723" s="5">
        <f t="shared" si="7335"/>
        <v>0</v>
      </c>
      <c r="Q3723" s="5">
        <f t="shared" si="7335"/>
        <v>0</v>
      </c>
      <c r="R3723" s="5">
        <f t="shared" si="7335"/>
        <v>0</v>
      </c>
      <c r="S3723" s="5">
        <f t="shared" si="7335"/>
        <v>0</v>
      </c>
      <c r="T3723" s="5">
        <f t="shared" si="7335"/>
        <v>0</v>
      </c>
      <c r="U3723" s="5">
        <f t="shared" si="7335"/>
        <v>0</v>
      </c>
      <c r="V3723" s="5">
        <f t="shared" si="7335"/>
        <v>0</v>
      </c>
      <c r="W3723" s="5">
        <f t="shared" si="7336"/>
        <v>0</v>
      </c>
      <c r="X3723" s="5">
        <f t="shared" si="7336"/>
        <v>0</v>
      </c>
      <c r="Y3723" s="5">
        <f t="shared" si="7336"/>
        <v>0</v>
      </c>
      <c r="Z3723" s="5">
        <f t="shared" si="7336"/>
        <v>0</v>
      </c>
      <c r="AA3723" s="5">
        <f t="shared" si="7336"/>
        <v>0</v>
      </c>
      <c r="AB3723" s="5">
        <f t="shared" si="7336"/>
        <v>0</v>
      </c>
      <c r="AC3723" s="5">
        <f t="shared" si="7336"/>
        <v>0</v>
      </c>
      <c r="AD3723" s="5">
        <f t="shared" si="7336"/>
        <v>0</v>
      </c>
      <c r="AE3723" s="5">
        <f t="shared" si="7336"/>
        <v>0</v>
      </c>
      <c r="AF3723" s="5">
        <f t="shared" si="7336"/>
        <v>0</v>
      </c>
      <c r="AG3723" s="5">
        <f t="shared" si="7208"/>
        <v>1340.7</v>
      </c>
      <c r="AH3723" s="5">
        <f t="shared" si="7202"/>
        <v>1340.7</v>
      </c>
      <c r="AI3723" s="5">
        <f t="shared" si="7203"/>
        <v>1340.7</v>
      </c>
      <c r="AJ3723" s="5">
        <f t="shared" si="7337"/>
        <v>0</v>
      </c>
      <c r="AK3723" s="17"/>
      <c r="AL3723" s="27"/>
    </row>
    <row r="3724" spans="1:38" ht="31.2" x14ac:dyDescent="0.3">
      <c r="A3724" s="4" t="s">
        <v>375</v>
      </c>
      <c r="B3724" s="4" t="s">
        <v>165</v>
      </c>
      <c r="C3724" s="4" t="s">
        <v>40</v>
      </c>
      <c r="D3724" s="4" t="s">
        <v>392</v>
      </c>
      <c r="E3724" s="4" t="s">
        <v>15</v>
      </c>
      <c r="F3724" s="14" t="s">
        <v>559</v>
      </c>
      <c r="G3724" s="5">
        <f t="shared" si="7334"/>
        <v>1340.7</v>
      </c>
      <c r="H3724" s="5">
        <f t="shared" si="7334"/>
        <v>1340.7</v>
      </c>
      <c r="I3724" s="5">
        <f t="shared" si="7334"/>
        <v>1340.7</v>
      </c>
      <c r="J3724" s="5">
        <f t="shared" si="7334"/>
        <v>0</v>
      </c>
      <c r="K3724" s="5">
        <f t="shared" si="7334"/>
        <v>0</v>
      </c>
      <c r="L3724" s="5">
        <f t="shared" si="7334"/>
        <v>0</v>
      </c>
      <c r="M3724" s="5">
        <f t="shared" si="7307"/>
        <v>1340.7</v>
      </c>
      <c r="N3724" s="5">
        <f t="shared" si="7308"/>
        <v>1340.7</v>
      </c>
      <c r="O3724" s="5">
        <f t="shared" si="7309"/>
        <v>1340.7</v>
      </c>
      <c r="P3724" s="5">
        <f t="shared" si="7335"/>
        <v>0</v>
      </c>
      <c r="Q3724" s="5">
        <f t="shared" si="7335"/>
        <v>0</v>
      </c>
      <c r="R3724" s="5">
        <f t="shared" si="7335"/>
        <v>0</v>
      </c>
      <c r="S3724" s="5">
        <f t="shared" si="7335"/>
        <v>0</v>
      </c>
      <c r="T3724" s="5">
        <f t="shared" si="7335"/>
        <v>0</v>
      </c>
      <c r="U3724" s="5">
        <f t="shared" si="7335"/>
        <v>0</v>
      </c>
      <c r="V3724" s="5">
        <f t="shared" si="7335"/>
        <v>0</v>
      </c>
      <c r="W3724" s="5">
        <f t="shared" si="7336"/>
        <v>0</v>
      </c>
      <c r="X3724" s="5">
        <f t="shared" si="7336"/>
        <v>0</v>
      </c>
      <c r="Y3724" s="5">
        <f t="shared" si="7336"/>
        <v>0</v>
      </c>
      <c r="Z3724" s="5">
        <f t="shared" si="7336"/>
        <v>0</v>
      </c>
      <c r="AA3724" s="5">
        <f t="shared" si="7336"/>
        <v>0</v>
      </c>
      <c r="AB3724" s="5">
        <f t="shared" si="7336"/>
        <v>0</v>
      </c>
      <c r="AC3724" s="5">
        <f t="shared" si="7336"/>
        <v>0</v>
      </c>
      <c r="AD3724" s="5">
        <f t="shared" si="7336"/>
        <v>0</v>
      </c>
      <c r="AE3724" s="5">
        <f t="shared" si="7336"/>
        <v>0</v>
      </c>
      <c r="AF3724" s="5">
        <f t="shared" si="7336"/>
        <v>0</v>
      </c>
      <c r="AG3724" s="5">
        <f t="shared" si="7208"/>
        <v>1340.7</v>
      </c>
      <c r="AH3724" s="5">
        <f t="shared" si="7202"/>
        <v>1340.7</v>
      </c>
      <c r="AI3724" s="5">
        <f t="shared" si="7203"/>
        <v>1340.7</v>
      </c>
      <c r="AJ3724" s="5">
        <f t="shared" si="7337"/>
        <v>0</v>
      </c>
      <c r="AK3724" s="17"/>
      <c r="AL3724" s="27"/>
    </row>
    <row r="3725" spans="1:38" ht="31.2" x14ac:dyDescent="0.3">
      <c r="A3725" s="4" t="s">
        <v>375</v>
      </c>
      <c r="B3725" s="4" t="s">
        <v>165</v>
      </c>
      <c r="C3725" s="4" t="s">
        <v>40</v>
      </c>
      <c r="D3725" s="4" t="s">
        <v>392</v>
      </c>
      <c r="E3725" s="4" t="s">
        <v>16</v>
      </c>
      <c r="F3725" s="14" t="s">
        <v>560</v>
      </c>
      <c r="G3725" s="5">
        <v>1340.7</v>
      </c>
      <c r="H3725" s="5">
        <v>1340.7</v>
      </c>
      <c r="I3725" s="5">
        <v>1340.7</v>
      </c>
      <c r="J3725" s="5"/>
      <c r="K3725" s="5"/>
      <c r="L3725" s="5"/>
      <c r="M3725" s="5">
        <f t="shared" si="7307"/>
        <v>1340.7</v>
      </c>
      <c r="N3725" s="5">
        <f t="shared" si="7308"/>
        <v>1340.7</v>
      </c>
      <c r="O3725" s="5">
        <f t="shared" si="7309"/>
        <v>1340.7</v>
      </c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>
        <f t="shared" si="7208"/>
        <v>1340.7</v>
      </c>
      <c r="AH3725" s="5">
        <f t="shared" si="7202"/>
        <v>1340.7</v>
      </c>
      <c r="AI3725" s="5">
        <f t="shared" si="7203"/>
        <v>1340.7</v>
      </c>
      <c r="AJ3725" s="5"/>
      <c r="AK3725" s="17"/>
      <c r="AL3725" s="27"/>
    </row>
    <row r="3726" spans="1:38" ht="31.2" x14ac:dyDescent="0.3">
      <c r="A3726" s="4" t="s">
        <v>375</v>
      </c>
      <c r="B3726" s="4" t="s">
        <v>165</v>
      </c>
      <c r="C3726" s="4" t="s">
        <v>40</v>
      </c>
      <c r="D3726" s="4" t="s">
        <v>172</v>
      </c>
      <c r="E3726" s="4"/>
      <c r="F3726" s="14" t="s">
        <v>1201</v>
      </c>
      <c r="G3726" s="5">
        <f t="shared" ref="G3726:L3727" si="7338">G3727</f>
        <v>1578.3999999999999</v>
      </c>
      <c r="H3726" s="5">
        <f t="shared" si="7338"/>
        <v>1578.3999999999999</v>
      </c>
      <c r="I3726" s="5">
        <f t="shared" si="7338"/>
        <v>1578.3999999999999</v>
      </c>
      <c r="J3726" s="5">
        <f t="shared" si="7338"/>
        <v>0</v>
      </c>
      <c r="K3726" s="5">
        <f t="shared" si="7338"/>
        <v>0</v>
      </c>
      <c r="L3726" s="5">
        <f t="shared" si="7338"/>
        <v>0</v>
      </c>
      <c r="M3726" s="5">
        <f t="shared" si="7307"/>
        <v>1578.3999999999999</v>
      </c>
      <c r="N3726" s="5">
        <f t="shared" si="7308"/>
        <v>1578.3999999999999</v>
      </c>
      <c r="O3726" s="5">
        <f t="shared" si="7309"/>
        <v>1578.3999999999999</v>
      </c>
      <c r="P3726" s="5">
        <f t="shared" ref="P3726:V3727" si="7339">P3727</f>
        <v>0</v>
      </c>
      <c r="Q3726" s="5">
        <f t="shared" si="7339"/>
        <v>0</v>
      </c>
      <c r="R3726" s="5">
        <f t="shared" si="7339"/>
        <v>0</v>
      </c>
      <c r="S3726" s="5">
        <f t="shared" si="7339"/>
        <v>0</v>
      </c>
      <c r="T3726" s="5">
        <f t="shared" si="7339"/>
        <v>0</v>
      </c>
      <c r="U3726" s="5">
        <f t="shared" si="7339"/>
        <v>0</v>
      </c>
      <c r="V3726" s="5">
        <f t="shared" si="7339"/>
        <v>0</v>
      </c>
      <c r="W3726" s="5">
        <f t="shared" ref="W3726:AF3727" si="7340">W3727</f>
        <v>0</v>
      </c>
      <c r="X3726" s="5">
        <f t="shared" si="7340"/>
        <v>0</v>
      </c>
      <c r="Y3726" s="5">
        <f t="shared" si="7340"/>
        <v>0</v>
      </c>
      <c r="Z3726" s="5">
        <f t="shared" si="7340"/>
        <v>0</v>
      </c>
      <c r="AA3726" s="5">
        <f t="shared" si="7340"/>
        <v>0</v>
      </c>
      <c r="AB3726" s="5">
        <f t="shared" si="7340"/>
        <v>0</v>
      </c>
      <c r="AC3726" s="5">
        <f t="shared" si="7340"/>
        <v>0</v>
      </c>
      <c r="AD3726" s="5">
        <f t="shared" si="7340"/>
        <v>0</v>
      </c>
      <c r="AE3726" s="5">
        <f t="shared" si="7340"/>
        <v>0</v>
      </c>
      <c r="AF3726" s="5">
        <f t="shared" si="7340"/>
        <v>0</v>
      </c>
      <c r="AG3726" s="5">
        <f t="shared" si="7208"/>
        <v>1578.3999999999999</v>
      </c>
      <c r="AH3726" s="5">
        <f t="shared" si="7202"/>
        <v>1578.3999999999999</v>
      </c>
      <c r="AI3726" s="5">
        <f t="shared" si="7203"/>
        <v>1578.3999999999999</v>
      </c>
      <c r="AJ3726" s="5">
        <f t="shared" ref="AJ3726:AJ3727" si="7341">AJ3727</f>
        <v>0</v>
      </c>
      <c r="AK3726" s="17"/>
      <c r="AL3726" s="27"/>
    </row>
    <row r="3727" spans="1:38" ht="46.8" x14ac:dyDescent="0.3">
      <c r="A3727" s="4" t="s">
        <v>375</v>
      </c>
      <c r="B3727" s="4" t="s">
        <v>165</v>
      </c>
      <c r="C3727" s="4" t="s">
        <v>40</v>
      </c>
      <c r="D3727" s="4" t="s">
        <v>395</v>
      </c>
      <c r="E3727" s="4"/>
      <c r="F3727" s="14" t="s">
        <v>1202</v>
      </c>
      <c r="G3727" s="5">
        <f t="shared" si="7338"/>
        <v>1578.3999999999999</v>
      </c>
      <c r="H3727" s="5">
        <f t="shared" si="7338"/>
        <v>1578.3999999999999</v>
      </c>
      <c r="I3727" s="5">
        <f t="shared" si="7338"/>
        <v>1578.3999999999999</v>
      </c>
      <c r="J3727" s="5">
        <f t="shared" si="7338"/>
        <v>0</v>
      </c>
      <c r="K3727" s="5">
        <f t="shared" si="7338"/>
        <v>0</v>
      </c>
      <c r="L3727" s="5">
        <f t="shared" si="7338"/>
        <v>0</v>
      </c>
      <c r="M3727" s="5">
        <f t="shared" si="7307"/>
        <v>1578.3999999999999</v>
      </c>
      <c r="N3727" s="5">
        <f t="shared" si="7308"/>
        <v>1578.3999999999999</v>
      </c>
      <c r="O3727" s="5">
        <f t="shared" si="7309"/>
        <v>1578.3999999999999</v>
      </c>
      <c r="P3727" s="5">
        <f t="shared" si="7339"/>
        <v>0</v>
      </c>
      <c r="Q3727" s="5">
        <f t="shared" si="7339"/>
        <v>0</v>
      </c>
      <c r="R3727" s="5">
        <f t="shared" si="7339"/>
        <v>0</v>
      </c>
      <c r="S3727" s="5">
        <f t="shared" si="7339"/>
        <v>0</v>
      </c>
      <c r="T3727" s="5">
        <f t="shared" si="7339"/>
        <v>0</v>
      </c>
      <c r="U3727" s="5">
        <f t="shared" si="7339"/>
        <v>0</v>
      </c>
      <c r="V3727" s="5">
        <f t="shared" si="7339"/>
        <v>0</v>
      </c>
      <c r="W3727" s="5">
        <f t="shared" si="7340"/>
        <v>0</v>
      </c>
      <c r="X3727" s="5">
        <f t="shared" si="7340"/>
        <v>0</v>
      </c>
      <c r="Y3727" s="5">
        <f t="shared" si="7340"/>
        <v>0</v>
      </c>
      <c r="Z3727" s="5">
        <f t="shared" si="7340"/>
        <v>0</v>
      </c>
      <c r="AA3727" s="5">
        <f t="shared" si="7340"/>
        <v>0</v>
      </c>
      <c r="AB3727" s="5">
        <f t="shared" si="7340"/>
        <v>0</v>
      </c>
      <c r="AC3727" s="5">
        <f t="shared" si="7340"/>
        <v>0</v>
      </c>
      <c r="AD3727" s="5">
        <f t="shared" si="7340"/>
        <v>0</v>
      </c>
      <c r="AE3727" s="5">
        <f t="shared" si="7340"/>
        <v>0</v>
      </c>
      <c r="AF3727" s="5">
        <f t="shared" si="7340"/>
        <v>0</v>
      </c>
      <c r="AG3727" s="5">
        <f t="shared" si="7208"/>
        <v>1578.3999999999999</v>
      </c>
      <c r="AH3727" s="5">
        <f t="shared" si="7202"/>
        <v>1578.3999999999999</v>
      </c>
      <c r="AI3727" s="5">
        <f t="shared" si="7203"/>
        <v>1578.3999999999999</v>
      </c>
      <c r="AJ3727" s="5">
        <f t="shared" si="7341"/>
        <v>0</v>
      </c>
      <c r="AK3727" s="17"/>
      <c r="AL3727" s="27"/>
    </row>
    <row r="3728" spans="1:38" ht="31.2" x14ac:dyDescent="0.3">
      <c r="A3728" s="4" t="s">
        <v>375</v>
      </c>
      <c r="B3728" s="4" t="s">
        <v>165</v>
      </c>
      <c r="C3728" s="4" t="s">
        <v>40</v>
      </c>
      <c r="D3728" s="4" t="s">
        <v>393</v>
      </c>
      <c r="E3728" s="4"/>
      <c r="F3728" s="14" t="s">
        <v>903</v>
      </c>
      <c r="G3728" s="5">
        <f t="shared" ref="G3728:L3728" si="7342">G3729+G3731</f>
        <v>1578.3999999999999</v>
      </c>
      <c r="H3728" s="5">
        <f t="shared" si="7342"/>
        <v>1578.3999999999999</v>
      </c>
      <c r="I3728" s="5">
        <f t="shared" si="7342"/>
        <v>1578.3999999999999</v>
      </c>
      <c r="J3728" s="5">
        <f t="shared" si="7342"/>
        <v>0</v>
      </c>
      <c r="K3728" s="5">
        <f t="shared" si="7342"/>
        <v>0</v>
      </c>
      <c r="L3728" s="5">
        <f t="shared" si="7342"/>
        <v>0</v>
      </c>
      <c r="M3728" s="5">
        <f t="shared" si="7307"/>
        <v>1578.3999999999999</v>
      </c>
      <c r="N3728" s="5">
        <f t="shared" si="7308"/>
        <v>1578.3999999999999</v>
      </c>
      <c r="O3728" s="5">
        <f t="shared" si="7309"/>
        <v>1578.3999999999999</v>
      </c>
      <c r="P3728" s="5">
        <f t="shared" ref="P3728:V3728" si="7343">P3729+P3731</f>
        <v>0</v>
      </c>
      <c r="Q3728" s="5">
        <f t="shared" ref="Q3728:R3728" si="7344">Q3729+Q3731</f>
        <v>0</v>
      </c>
      <c r="R3728" s="5">
        <f t="shared" si="7344"/>
        <v>0</v>
      </c>
      <c r="S3728" s="5">
        <f t="shared" ref="S3728" si="7345">S3729+S3731</f>
        <v>0</v>
      </c>
      <c r="T3728" s="5">
        <f t="shared" si="7343"/>
        <v>0</v>
      </c>
      <c r="U3728" s="5">
        <f t="shared" si="7343"/>
        <v>0</v>
      </c>
      <c r="V3728" s="5">
        <f t="shared" si="7343"/>
        <v>0</v>
      </c>
      <c r="W3728" s="5">
        <f t="shared" ref="W3728:AF3728" si="7346">W3729+W3731</f>
        <v>0</v>
      </c>
      <c r="X3728" s="5">
        <f t="shared" si="7346"/>
        <v>0</v>
      </c>
      <c r="Y3728" s="5">
        <f t="shared" si="7346"/>
        <v>0</v>
      </c>
      <c r="Z3728" s="5">
        <f t="shared" si="7346"/>
        <v>0</v>
      </c>
      <c r="AA3728" s="5">
        <f t="shared" si="7346"/>
        <v>0</v>
      </c>
      <c r="AB3728" s="5">
        <f t="shared" si="7346"/>
        <v>0</v>
      </c>
      <c r="AC3728" s="5">
        <f t="shared" si="7346"/>
        <v>0</v>
      </c>
      <c r="AD3728" s="5">
        <f t="shared" ref="AD3728" si="7347">AD3729+AD3731</f>
        <v>0</v>
      </c>
      <c r="AE3728" s="5">
        <f t="shared" ref="AE3728" si="7348">AE3729+AE3731</f>
        <v>0</v>
      </c>
      <c r="AF3728" s="5">
        <f t="shared" si="7346"/>
        <v>0</v>
      </c>
      <c r="AG3728" s="5">
        <f t="shared" si="7208"/>
        <v>1578.3999999999999</v>
      </c>
      <c r="AH3728" s="5">
        <f t="shared" ref="AH3728:AH3791" si="7349">N3728+X3728+Y3728+Z3728+AA3728+AB3728</f>
        <v>1578.3999999999999</v>
      </c>
      <c r="AI3728" s="5">
        <f t="shared" ref="AI3728:AI3791" si="7350">O3728+AC3728+AD3728+AE3728+AF3728</f>
        <v>1578.3999999999999</v>
      </c>
      <c r="AJ3728" s="5">
        <f t="shared" ref="AJ3728" si="7351">AJ3729+AJ3731</f>
        <v>0</v>
      </c>
      <c r="AK3728" s="17"/>
      <c r="AL3728" s="27"/>
    </row>
    <row r="3729" spans="1:38" ht="31.2" x14ac:dyDescent="0.3">
      <c r="A3729" s="4" t="s">
        <v>375</v>
      </c>
      <c r="B3729" s="4" t="s">
        <v>165</v>
      </c>
      <c r="C3729" s="4" t="s">
        <v>40</v>
      </c>
      <c r="D3729" s="4" t="s">
        <v>393</v>
      </c>
      <c r="E3729" s="4" t="s">
        <v>15</v>
      </c>
      <c r="F3729" s="14" t="s">
        <v>559</v>
      </c>
      <c r="G3729" s="5">
        <f t="shared" ref="G3729:L3729" si="7352">G3730</f>
        <v>159.80000000000001</v>
      </c>
      <c r="H3729" s="5">
        <f t="shared" si="7352"/>
        <v>159.80000000000001</v>
      </c>
      <c r="I3729" s="5">
        <f t="shared" si="7352"/>
        <v>159.80000000000001</v>
      </c>
      <c r="J3729" s="5">
        <f t="shared" si="7352"/>
        <v>0</v>
      </c>
      <c r="K3729" s="5">
        <f t="shared" si="7352"/>
        <v>0</v>
      </c>
      <c r="L3729" s="5">
        <f t="shared" si="7352"/>
        <v>0</v>
      </c>
      <c r="M3729" s="5">
        <f t="shared" si="7307"/>
        <v>159.80000000000001</v>
      </c>
      <c r="N3729" s="5">
        <f t="shared" si="7308"/>
        <v>159.80000000000001</v>
      </c>
      <c r="O3729" s="5">
        <f t="shared" si="7309"/>
        <v>159.80000000000001</v>
      </c>
      <c r="P3729" s="5">
        <f t="shared" ref="P3729:V3729" si="7353">P3730</f>
        <v>0</v>
      </c>
      <c r="Q3729" s="5">
        <f t="shared" si="7353"/>
        <v>0</v>
      </c>
      <c r="R3729" s="5">
        <f t="shared" si="7353"/>
        <v>0</v>
      </c>
      <c r="S3729" s="5">
        <f t="shared" si="7353"/>
        <v>0</v>
      </c>
      <c r="T3729" s="5">
        <f t="shared" si="7353"/>
        <v>0</v>
      </c>
      <c r="U3729" s="5">
        <f t="shared" si="7353"/>
        <v>0</v>
      </c>
      <c r="V3729" s="5">
        <f t="shared" si="7353"/>
        <v>0</v>
      </c>
      <c r="W3729" s="5">
        <f t="shared" ref="W3729:AF3729" si="7354">W3730</f>
        <v>0</v>
      </c>
      <c r="X3729" s="5">
        <f t="shared" si="7354"/>
        <v>0</v>
      </c>
      <c r="Y3729" s="5">
        <f t="shared" si="7354"/>
        <v>0</v>
      </c>
      <c r="Z3729" s="5">
        <f t="shared" si="7354"/>
        <v>0</v>
      </c>
      <c r="AA3729" s="5">
        <f t="shared" si="7354"/>
        <v>0</v>
      </c>
      <c r="AB3729" s="5">
        <f t="shared" si="7354"/>
        <v>0</v>
      </c>
      <c r="AC3729" s="5">
        <f t="shared" si="7354"/>
        <v>0</v>
      </c>
      <c r="AD3729" s="5">
        <f t="shared" si="7354"/>
        <v>0</v>
      </c>
      <c r="AE3729" s="5">
        <f t="shared" si="7354"/>
        <v>0</v>
      </c>
      <c r="AF3729" s="5">
        <f t="shared" si="7354"/>
        <v>0</v>
      </c>
      <c r="AG3729" s="5">
        <f t="shared" ref="AG3729:AG3792" si="7355">M3729+P3729+Q3729+R3729+S3729+T3729+U3729+V3729+W3729</f>
        <v>159.80000000000001</v>
      </c>
      <c r="AH3729" s="5">
        <f t="shared" si="7349"/>
        <v>159.80000000000001</v>
      </c>
      <c r="AI3729" s="5">
        <f t="shared" si="7350"/>
        <v>159.80000000000001</v>
      </c>
      <c r="AJ3729" s="5">
        <f t="shared" ref="AJ3729" si="7356">AJ3730</f>
        <v>0</v>
      </c>
      <c r="AK3729" s="17"/>
      <c r="AL3729" s="27"/>
    </row>
    <row r="3730" spans="1:38" ht="31.2" x14ac:dyDescent="0.3">
      <c r="A3730" s="4" t="s">
        <v>375</v>
      </c>
      <c r="B3730" s="4" t="s">
        <v>165</v>
      </c>
      <c r="C3730" s="4" t="s">
        <v>40</v>
      </c>
      <c r="D3730" s="4" t="s">
        <v>393</v>
      </c>
      <c r="E3730" s="4" t="s">
        <v>16</v>
      </c>
      <c r="F3730" s="14" t="s">
        <v>560</v>
      </c>
      <c r="G3730" s="5">
        <v>159.80000000000001</v>
      </c>
      <c r="H3730" s="5">
        <v>159.80000000000001</v>
      </c>
      <c r="I3730" s="5">
        <v>159.80000000000001</v>
      </c>
      <c r="J3730" s="5"/>
      <c r="K3730" s="5"/>
      <c r="L3730" s="5"/>
      <c r="M3730" s="5">
        <f t="shared" si="7307"/>
        <v>159.80000000000001</v>
      </c>
      <c r="N3730" s="5">
        <f t="shared" si="7308"/>
        <v>159.80000000000001</v>
      </c>
      <c r="O3730" s="5">
        <f t="shared" si="7309"/>
        <v>159.80000000000001</v>
      </c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>
        <f t="shared" si="7355"/>
        <v>159.80000000000001</v>
      </c>
      <c r="AH3730" s="5">
        <f t="shared" si="7349"/>
        <v>159.80000000000001</v>
      </c>
      <c r="AI3730" s="5">
        <f t="shared" si="7350"/>
        <v>159.80000000000001</v>
      </c>
      <c r="AJ3730" s="5"/>
      <c r="AK3730" s="17"/>
      <c r="AL3730" s="27"/>
    </row>
    <row r="3731" spans="1:38" ht="31.2" x14ac:dyDescent="0.3">
      <c r="A3731" s="4" t="s">
        <v>375</v>
      </c>
      <c r="B3731" s="4" t="s">
        <v>165</v>
      </c>
      <c r="C3731" s="4" t="s">
        <v>40</v>
      </c>
      <c r="D3731" s="4" t="s">
        <v>393</v>
      </c>
      <c r="E3731" s="4" t="s">
        <v>92</v>
      </c>
      <c r="F3731" s="14" t="s">
        <v>569</v>
      </c>
      <c r="G3731" s="5">
        <f t="shared" ref="G3731:L3731" si="7357">G3732</f>
        <v>1418.6</v>
      </c>
      <c r="H3731" s="5">
        <f t="shared" si="7357"/>
        <v>1418.6</v>
      </c>
      <c r="I3731" s="5">
        <f t="shared" si="7357"/>
        <v>1418.6</v>
      </c>
      <c r="J3731" s="5">
        <f t="shared" si="7357"/>
        <v>0</v>
      </c>
      <c r="K3731" s="5">
        <f t="shared" si="7357"/>
        <v>0</v>
      </c>
      <c r="L3731" s="5">
        <f t="shared" si="7357"/>
        <v>0</v>
      </c>
      <c r="M3731" s="5">
        <f t="shared" si="7307"/>
        <v>1418.6</v>
      </c>
      <c r="N3731" s="5">
        <f t="shared" si="7308"/>
        <v>1418.6</v>
      </c>
      <c r="O3731" s="5">
        <f t="shared" si="7309"/>
        <v>1418.6</v>
      </c>
      <c r="P3731" s="5">
        <f t="shared" ref="P3731:V3731" si="7358">P3732</f>
        <v>0</v>
      </c>
      <c r="Q3731" s="5">
        <f t="shared" si="7358"/>
        <v>0</v>
      </c>
      <c r="R3731" s="5">
        <f t="shared" si="7358"/>
        <v>0</v>
      </c>
      <c r="S3731" s="5">
        <f t="shared" si="7358"/>
        <v>0</v>
      </c>
      <c r="T3731" s="5">
        <f t="shared" si="7358"/>
        <v>0</v>
      </c>
      <c r="U3731" s="5">
        <f t="shared" si="7358"/>
        <v>0</v>
      </c>
      <c r="V3731" s="5">
        <f t="shared" si="7358"/>
        <v>0</v>
      </c>
      <c r="W3731" s="5">
        <f t="shared" ref="W3731:AF3731" si="7359">W3732</f>
        <v>0</v>
      </c>
      <c r="X3731" s="5">
        <f t="shared" si="7359"/>
        <v>0</v>
      </c>
      <c r="Y3731" s="5">
        <f t="shared" si="7359"/>
        <v>0</v>
      </c>
      <c r="Z3731" s="5">
        <f t="shared" si="7359"/>
        <v>0</v>
      </c>
      <c r="AA3731" s="5">
        <f t="shared" si="7359"/>
        <v>0</v>
      </c>
      <c r="AB3731" s="5">
        <f t="shared" si="7359"/>
        <v>0</v>
      </c>
      <c r="AC3731" s="5">
        <f t="shared" si="7359"/>
        <v>0</v>
      </c>
      <c r="AD3731" s="5">
        <f t="shared" si="7359"/>
        <v>0</v>
      </c>
      <c r="AE3731" s="5">
        <f t="shared" si="7359"/>
        <v>0</v>
      </c>
      <c r="AF3731" s="5">
        <f t="shared" si="7359"/>
        <v>0</v>
      </c>
      <c r="AG3731" s="5">
        <f t="shared" si="7355"/>
        <v>1418.6</v>
      </c>
      <c r="AH3731" s="5">
        <f t="shared" si="7349"/>
        <v>1418.6</v>
      </c>
      <c r="AI3731" s="5">
        <f t="shared" si="7350"/>
        <v>1418.6</v>
      </c>
      <c r="AJ3731" s="5">
        <f t="shared" ref="AJ3731" si="7360">AJ3732</f>
        <v>0</v>
      </c>
      <c r="AK3731" s="17"/>
      <c r="AL3731" s="27"/>
    </row>
    <row r="3732" spans="1:38" ht="46.8" x14ac:dyDescent="0.3">
      <c r="A3732" s="4" t="s">
        <v>375</v>
      </c>
      <c r="B3732" s="4" t="s">
        <v>165</v>
      </c>
      <c r="C3732" s="4" t="s">
        <v>40</v>
      </c>
      <c r="D3732" s="4" t="s">
        <v>393</v>
      </c>
      <c r="E3732" s="4" t="s">
        <v>89</v>
      </c>
      <c r="F3732" s="14" t="s">
        <v>572</v>
      </c>
      <c r="G3732" s="5">
        <v>1418.6</v>
      </c>
      <c r="H3732" s="5">
        <v>1418.6</v>
      </c>
      <c r="I3732" s="5">
        <v>1418.6</v>
      </c>
      <c r="J3732" s="5"/>
      <c r="K3732" s="5"/>
      <c r="L3732" s="5"/>
      <c r="M3732" s="5">
        <f t="shared" si="7307"/>
        <v>1418.6</v>
      </c>
      <c r="N3732" s="5">
        <f t="shared" si="7308"/>
        <v>1418.6</v>
      </c>
      <c r="O3732" s="5">
        <f t="shared" si="7309"/>
        <v>1418.6</v>
      </c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>
        <f t="shared" si="7355"/>
        <v>1418.6</v>
      </c>
      <c r="AH3732" s="5">
        <f t="shared" si="7349"/>
        <v>1418.6</v>
      </c>
      <c r="AI3732" s="5">
        <f t="shared" si="7350"/>
        <v>1418.6</v>
      </c>
      <c r="AJ3732" s="5"/>
      <c r="AK3732" s="17"/>
      <c r="AL3732" s="27"/>
    </row>
    <row r="3733" spans="1:38" ht="31.2" x14ac:dyDescent="0.3">
      <c r="A3733" s="4" t="s">
        <v>375</v>
      </c>
      <c r="B3733" s="4" t="s">
        <v>165</v>
      </c>
      <c r="C3733" s="4" t="s">
        <v>40</v>
      </c>
      <c r="D3733" s="4" t="s">
        <v>139</v>
      </c>
      <c r="E3733" s="4"/>
      <c r="F3733" s="14" t="s">
        <v>1203</v>
      </c>
      <c r="G3733" s="5">
        <f t="shared" ref="G3733:L3734" si="7361">G3734</f>
        <v>5624.9</v>
      </c>
      <c r="H3733" s="5">
        <f t="shared" si="7361"/>
        <v>5624.9</v>
      </c>
      <c r="I3733" s="5">
        <f t="shared" si="7361"/>
        <v>5624.9</v>
      </c>
      <c r="J3733" s="5">
        <f t="shared" si="7361"/>
        <v>0</v>
      </c>
      <c r="K3733" s="5">
        <f t="shared" si="7361"/>
        <v>0</v>
      </c>
      <c r="L3733" s="5">
        <f t="shared" si="7361"/>
        <v>0</v>
      </c>
      <c r="M3733" s="5">
        <f t="shared" si="7307"/>
        <v>5624.9</v>
      </c>
      <c r="N3733" s="5">
        <f t="shared" si="7308"/>
        <v>5624.9</v>
      </c>
      <c r="O3733" s="5">
        <f t="shared" si="7309"/>
        <v>5624.9</v>
      </c>
      <c r="P3733" s="5">
        <f t="shared" ref="P3733:V3734" si="7362">P3734</f>
        <v>0</v>
      </c>
      <c r="Q3733" s="5">
        <f t="shared" si="7362"/>
        <v>0</v>
      </c>
      <c r="R3733" s="5">
        <f t="shared" si="7362"/>
        <v>0</v>
      </c>
      <c r="S3733" s="5">
        <f t="shared" si="7362"/>
        <v>0</v>
      </c>
      <c r="T3733" s="5">
        <f t="shared" si="7362"/>
        <v>0</v>
      </c>
      <c r="U3733" s="5">
        <f t="shared" si="7362"/>
        <v>0</v>
      </c>
      <c r="V3733" s="5">
        <f t="shared" si="7362"/>
        <v>0</v>
      </c>
      <c r="W3733" s="5">
        <f t="shared" ref="W3733:AF3734" si="7363">W3734</f>
        <v>0</v>
      </c>
      <c r="X3733" s="5">
        <f t="shared" si="7363"/>
        <v>0</v>
      </c>
      <c r="Y3733" s="5">
        <f t="shared" si="7363"/>
        <v>0</v>
      </c>
      <c r="Z3733" s="5">
        <f t="shared" si="7363"/>
        <v>0</v>
      </c>
      <c r="AA3733" s="5">
        <f t="shared" si="7363"/>
        <v>0</v>
      </c>
      <c r="AB3733" s="5">
        <f t="shared" si="7363"/>
        <v>0</v>
      </c>
      <c r="AC3733" s="5">
        <f t="shared" si="7363"/>
        <v>0</v>
      </c>
      <c r="AD3733" s="5">
        <f t="shared" si="7363"/>
        <v>0</v>
      </c>
      <c r="AE3733" s="5">
        <f t="shared" si="7363"/>
        <v>0</v>
      </c>
      <c r="AF3733" s="5">
        <f t="shared" si="7363"/>
        <v>0</v>
      </c>
      <c r="AG3733" s="5">
        <f t="shared" si="7355"/>
        <v>5624.9</v>
      </c>
      <c r="AH3733" s="5">
        <f t="shared" si="7349"/>
        <v>5624.9</v>
      </c>
      <c r="AI3733" s="5">
        <f t="shared" si="7350"/>
        <v>5624.9</v>
      </c>
      <c r="AJ3733" s="5">
        <f t="shared" ref="AJ3733:AJ3734" si="7364">AJ3734</f>
        <v>0</v>
      </c>
      <c r="AK3733" s="17"/>
      <c r="AL3733" s="27"/>
    </row>
    <row r="3734" spans="1:38" ht="62.4" x14ac:dyDescent="0.3">
      <c r="A3734" s="4" t="s">
        <v>375</v>
      </c>
      <c r="B3734" s="4" t="s">
        <v>165</v>
      </c>
      <c r="C3734" s="4" t="s">
        <v>40</v>
      </c>
      <c r="D3734" s="4" t="s">
        <v>381</v>
      </c>
      <c r="E3734" s="4"/>
      <c r="F3734" s="14" t="s">
        <v>1204</v>
      </c>
      <c r="G3734" s="5">
        <f t="shared" si="7361"/>
        <v>5624.9</v>
      </c>
      <c r="H3734" s="5">
        <f t="shared" si="7361"/>
        <v>5624.9</v>
      </c>
      <c r="I3734" s="5">
        <f t="shared" si="7361"/>
        <v>5624.9</v>
      </c>
      <c r="J3734" s="5">
        <f t="shared" si="7361"/>
        <v>0</v>
      </c>
      <c r="K3734" s="5">
        <f t="shared" si="7361"/>
        <v>0</v>
      </c>
      <c r="L3734" s="5">
        <f t="shared" si="7361"/>
        <v>0</v>
      </c>
      <c r="M3734" s="5">
        <f t="shared" si="7307"/>
        <v>5624.9</v>
      </c>
      <c r="N3734" s="5">
        <f t="shared" si="7308"/>
        <v>5624.9</v>
      </c>
      <c r="O3734" s="5">
        <f t="shared" si="7309"/>
        <v>5624.9</v>
      </c>
      <c r="P3734" s="5">
        <f t="shared" si="7362"/>
        <v>0</v>
      </c>
      <c r="Q3734" s="5">
        <f t="shared" si="7362"/>
        <v>0</v>
      </c>
      <c r="R3734" s="5">
        <f t="shared" si="7362"/>
        <v>0</v>
      </c>
      <c r="S3734" s="5">
        <f t="shared" si="7362"/>
        <v>0</v>
      </c>
      <c r="T3734" s="5">
        <f t="shared" si="7362"/>
        <v>0</v>
      </c>
      <c r="U3734" s="5">
        <f t="shared" si="7362"/>
        <v>0</v>
      </c>
      <c r="V3734" s="5">
        <f t="shared" si="7362"/>
        <v>0</v>
      </c>
      <c r="W3734" s="5">
        <f t="shared" si="7363"/>
        <v>0</v>
      </c>
      <c r="X3734" s="5">
        <f t="shared" si="7363"/>
        <v>0</v>
      </c>
      <c r="Y3734" s="5">
        <f t="shared" si="7363"/>
        <v>0</v>
      </c>
      <c r="Z3734" s="5">
        <f t="shared" si="7363"/>
        <v>0</v>
      </c>
      <c r="AA3734" s="5">
        <f t="shared" si="7363"/>
        <v>0</v>
      </c>
      <c r="AB3734" s="5">
        <f t="shared" si="7363"/>
        <v>0</v>
      </c>
      <c r="AC3734" s="5">
        <f t="shared" si="7363"/>
        <v>0</v>
      </c>
      <c r="AD3734" s="5">
        <f t="shared" si="7363"/>
        <v>0</v>
      </c>
      <c r="AE3734" s="5">
        <f t="shared" si="7363"/>
        <v>0</v>
      </c>
      <c r="AF3734" s="5">
        <f t="shared" si="7363"/>
        <v>0</v>
      </c>
      <c r="AG3734" s="5">
        <f t="shared" si="7355"/>
        <v>5624.9</v>
      </c>
      <c r="AH3734" s="5">
        <f t="shared" si="7349"/>
        <v>5624.9</v>
      </c>
      <c r="AI3734" s="5">
        <f t="shared" si="7350"/>
        <v>5624.9</v>
      </c>
      <c r="AJ3734" s="5">
        <f t="shared" si="7364"/>
        <v>0</v>
      </c>
      <c r="AK3734" s="17"/>
      <c r="AL3734" s="27"/>
    </row>
    <row r="3735" spans="1:38" ht="31.2" x14ac:dyDescent="0.3">
      <c r="A3735" s="4" t="s">
        <v>375</v>
      </c>
      <c r="B3735" s="4" t="s">
        <v>165</v>
      </c>
      <c r="C3735" s="4" t="s">
        <v>40</v>
      </c>
      <c r="D3735" s="4" t="s">
        <v>376</v>
      </c>
      <c r="E3735" s="4"/>
      <c r="F3735" s="14" t="s">
        <v>628</v>
      </c>
      <c r="G3735" s="5">
        <f t="shared" ref="G3735:L3735" si="7365">G3736+G3738</f>
        <v>5624.9</v>
      </c>
      <c r="H3735" s="5">
        <f t="shared" si="7365"/>
        <v>5624.9</v>
      </c>
      <c r="I3735" s="5">
        <f t="shared" si="7365"/>
        <v>5624.9</v>
      </c>
      <c r="J3735" s="5">
        <f t="shared" si="7365"/>
        <v>0</v>
      </c>
      <c r="K3735" s="5">
        <f t="shared" si="7365"/>
        <v>0</v>
      </c>
      <c r="L3735" s="5">
        <f t="shared" si="7365"/>
        <v>0</v>
      </c>
      <c r="M3735" s="5">
        <f t="shared" si="7307"/>
        <v>5624.9</v>
      </c>
      <c r="N3735" s="5">
        <f t="shared" si="7308"/>
        <v>5624.9</v>
      </c>
      <c r="O3735" s="5">
        <f t="shared" si="7309"/>
        <v>5624.9</v>
      </c>
      <c r="P3735" s="5">
        <f t="shared" ref="P3735:V3735" si="7366">P3736+P3738</f>
        <v>0</v>
      </c>
      <c r="Q3735" s="5">
        <f t="shared" ref="Q3735:R3735" si="7367">Q3736+Q3738</f>
        <v>0</v>
      </c>
      <c r="R3735" s="5">
        <f t="shared" si="7367"/>
        <v>0</v>
      </c>
      <c r="S3735" s="5">
        <f t="shared" ref="S3735" si="7368">S3736+S3738</f>
        <v>0</v>
      </c>
      <c r="T3735" s="5">
        <f t="shared" si="7366"/>
        <v>0</v>
      </c>
      <c r="U3735" s="5">
        <f t="shared" si="7366"/>
        <v>0</v>
      </c>
      <c r="V3735" s="5">
        <f t="shared" si="7366"/>
        <v>0</v>
      </c>
      <c r="W3735" s="5">
        <f t="shared" ref="W3735:AF3735" si="7369">W3736+W3738</f>
        <v>0</v>
      </c>
      <c r="X3735" s="5">
        <f t="shared" si="7369"/>
        <v>0</v>
      </c>
      <c r="Y3735" s="5">
        <f t="shared" si="7369"/>
        <v>0</v>
      </c>
      <c r="Z3735" s="5">
        <f t="shared" si="7369"/>
        <v>0</v>
      </c>
      <c r="AA3735" s="5">
        <f t="shared" si="7369"/>
        <v>0</v>
      </c>
      <c r="AB3735" s="5">
        <f t="shared" si="7369"/>
        <v>0</v>
      </c>
      <c r="AC3735" s="5">
        <f t="shared" si="7369"/>
        <v>0</v>
      </c>
      <c r="AD3735" s="5">
        <f t="shared" ref="AD3735" si="7370">AD3736+AD3738</f>
        <v>0</v>
      </c>
      <c r="AE3735" s="5">
        <f t="shared" ref="AE3735" si="7371">AE3736+AE3738</f>
        <v>0</v>
      </c>
      <c r="AF3735" s="5">
        <f t="shared" si="7369"/>
        <v>0</v>
      </c>
      <c r="AG3735" s="5">
        <f t="shared" si="7355"/>
        <v>5624.9</v>
      </c>
      <c r="AH3735" s="5">
        <f t="shared" si="7349"/>
        <v>5624.9</v>
      </c>
      <c r="AI3735" s="5">
        <f t="shared" si="7350"/>
        <v>5624.9</v>
      </c>
      <c r="AJ3735" s="5">
        <f t="shared" ref="AJ3735" si="7372">AJ3736+AJ3738</f>
        <v>0</v>
      </c>
      <c r="AK3735" s="17"/>
      <c r="AL3735" s="27"/>
    </row>
    <row r="3736" spans="1:38" ht="78" x14ac:dyDescent="0.3">
      <c r="A3736" s="4" t="s">
        <v>375</v>
      </c>
      <c r="B3736" s="4" t="s">
        <v>165</v>
      </c>
      <c r="C3736" s="4" t="s">
        <v>40</v>
      </c>
      <c r="D3736" s="4" t="s">
        <v>376</v>
      </c>
      <c r="E3736" s="4" t="s">
        <v>22</v>
      </c>
      <c r="F3736" s="14" t="s">
        <v>556</v>
      </c>
      <c r="G3736" s="5">
        <f t="shared" ref="G3736:L3736" si="7373">G3737</f>
        <v>3937.5</v>
      </c>
      <c r="H3736" s="5">
        <f t="shared" si="7373"/>
        <v>3937.1</v>
      </c>
      <c r="I3736" s="5">
        <f t="shared" si="7373"/>
        <v>3936</v>
      </c>
      <c r="J3736" s="5">
        <f t="shared" si="7373"/>
        <v>0</v>
      </c>
      <c r="K3736" s="5">
        <f t="shared" si="7373"/>
        <v>0</v>
      </c>
      <c r="L3736" s="5">
        <f t="shared" si="7373"/>
        <v>0</v>
      </c>
      <c r="M3736" s="5">
        <f t="shared" si="7307"/>
        <v>3937.5</v>
      </c>
      <c r="N3736" s="5">
        <f t="shared" si="7308"/>
        <v>3937.1</v>
      </c>
      <c r="O3736" s="5">
        <f t="shared" si="7309"/>
        <v>3936</v>
      </c>
      <c r="P3736" s="5">
        <f t="shared" ref="P3736:V3736" si="7374">P3737</f>
        <v>0</v>
      </c>
      <c r="Q3736" s="5">
        <f t="shared" si="7374"/>
        <v>0</v>
      </c>
      <c r="R3736" s="5">
        <f t="shared" si="7374"/>
        <v>0</v>
      </c>
      <c r="S3736" s="5">
        <f t="shared" si="7374"/>
        <v>0</v>
      </c>
      <c r="T3736" s="5">
        <f t="shared" si="7374"/>
        <v>0</v>
      </c>
      <c r="U3736" s="5">
        <f t="shared" si="7374"/>
        <v>0</v>
      </c>
      <c r="V3736" s="5">
        <f t="shared" si="7374"/>
        <v>0</v>
      </c>
      <c r="W3736" s="5">
        <f t="shared" ref="W3736:AF3736" si="7375">W3737</f>
        <v>0</v>
      </c>
      <c r="X3736" s="5">
        <f t="shared" si="7375"/>
        <v>0</v>
      </c>
      <c r="Y3736" s="5">
        <f t="shared" si="7375"/>
        <v>0</v>
      </c>
      <c r="Z3736" s="5">
        <f t="shared" si="7375"/>
        <v>0</v>
      </c>
      <c r="AA3736" s="5">
        <f t="shared" si="7375"/>
        <v>0</v>
      </c>
      <c r="AB3736" s="5">
        <f t="shared" si="7375"/>
        <v>0</v>
      </c>
      <c r="AC3736" s="5">
        <f t="shared" si="7375"/>
        <v>0</v>
      </c>
      <c r="AD3736" s="5">
        <f t="shared" si="7375"/>
        <v>0</v>
      </c>
      <c r="AE3736" s="5">
        <f t="shared" si="7375"/>
        <v>0</v>
      </c>
      <c r="AF3736" s="5">
        <f t="shared" si="7375"/>
        <v>0</v>
      </c>
      <c r="AG3736" s="5">
        <f t="shared" si="7355"/>
        <v>3937.5</v>
      </c>
      <c r="AH3736" s="5">
        <f t="shared" si="7349"/>
        <v>3937.1</v>
      </c>
      <c r="AI3736" s="5">
        <f t="shared" si="7350"/>
        <v>3936</v>
      </c>
      <c r="AJ3736" s="5">
        <f t="shared" ref="AJ3736" si="7376">AJ3737</f>
        <v>0</v>
      </c>
      <c r="AK3736" s="17"/>
      <c r="AL3736" s="27"/>
    </row>
    <row r="3737" spans="1:38" ht="31.2" x14ac:dyDescent="0.3">
      <c r="A3737" s="4" t="s">
        <v>375</v>
      </c>
      <c r="B3737" s="4" t="s">
        <v>165</v>
      </c>
      <c r="C3737" s="4" t="s">
        <v>40</v>
      </c>
      <c r="D3737" s="4" t="s">
        <v>376</v>
      </c>
      <c r="E3737" s="4" t="s">
        <v>32</v>
      </c>
      <c r="F3737" s="14" t="s">
        <v>558</v>
      </c>
      <c r="G3737" s="5">
        <v>3937.5</v>
      </c>
      <c r="H3737" s="5">
        <v>3937.1</v>
      </c>
      <c r="I3737" s="5">
        <v>3936</v>
      </c>
      <c r="J3737" s="5"/>
      <c r="K3737" s="5"/>
      <c r="L3737" s="5"/>
      <c r="M3737" s="5">
        <f t="shared" si="7307"/>
        <v>3937.5</v>
      </c>
      <c r="N3737" s="5">
        <f t="shared" si="7308"/>
        <v>3937.1</v>
      </c>
      <c r="O3737" s="5">
        <f t="shared" si="7309"/>
        <v>3936</v>
      </c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>
        <f t="shared" si="7355"/>
        <v>3937.5</v>
      </c>
      <c r="AH3737" s="5">
        <f t="shared" si="7349"/>
        <v>3937.1</v>
      </c>
      <c r="AI3737" s="5">
        <f t="shared" si="7350"/>
        <v>3936</v>
      </c>
      <c r="AJ3737" s="5"/>
      <c r="AK3737" s="17"/>
      <c r="AL3737" s="27"/>
    </row>
    <row r="3738" spans="1:38" ht="31.2" x14ac:dyDescent="0.3">
      <c r="A3738" s="4" t="s">
        <v>375</v>
      </c>
      <c r="B3738" s="4" t="s">
        <v>165</v>
      </c>
      <c r="C3738" s="4" t="s">
        <v>40</v>
      </c>
      <c r="D3738" s="4" t="s">
        <v>376</v>
      </c>
      <c r="E3738" s="4" t="s">
        <v>15</v>
      </c>
      <c r="F3738" s="14" t="s">
        <v>559</v>
      </c>
      <c r="G3738" s="5">
        <f t="shared" ref="G3738:L3738" si="7377">G3739</f>
        <v>1687.4</v>
      </c>
      <c r="H3738" s="5">
        <f t="shared" si="7377"/>
        <v>1687.8</v>
      </c>
      <c r="I3738" s="5">
        <f t="shared" si="7377"/>
        <v>1688.9</v>
      </c>
      <c r="J3738" s="5">
        <f t="shared" si="7377"/>
        <v>0</v>
      </c>
      <c r="K3738" s="5">
        <f t="shared" si="7377"/>
        <v>0</v>
      </c>
      <c r="L3738" s="5">
        <f t="shared" si="7377"/>
        <v>0</v>
      </c>
      <c r="M3738" s="5">
        <f t="shared" si="7307"/>
        <v>1687.4</v>
      </c>
      <c r="N3738" s="5">
        <f t="shared" si="7308"/>
        <v>1687.8</v>
      </c>
      <c r="O3738" s="5">
        <f t="shared" si="7309"/>
        <v>1688.9</v>
      </c>
      <c r="P3738" s="5">
        <f t="shared" ref="P3738:V3738" si="7378">P3739</f>
        <v>0</v>
      </c>
      <c r="Q3738" s="5">
        <f t="shared" si="7378"/>
        <v>0</v>
      </c>
      <c r="R3738" s="5">
        <f t="shared" si="7378"/>
        <v>0</v>
      </c>
      <c r="S3738" s="5">
        <f t="shared" si="7378"/>
        <v>0</v>
      </c>
      <c r="T3738" s="5">
        <f t="shared" si="7378"/>
        <v>0</v>
      </c>
      <c r="U3738" s="5">
        <f t="shared" si="7378"/>
        <v>0</v>
      </c>
      <c r="V3738" s="5">
        <f t="shared" si="7378"/>
        <v>0</v>
      </c>
      <c r="W3738" s="5">
        <f t="shared" ref="W3738:AF3738" si="7379">W3739</f>
        <v>0</v>
      </c>
      <c r="X3738" s="5">
        <f t="shared" si="7379"/>
        <v>0</v>
      </c>
      <c r="Y3738" s="5">
        <f t="shared" si="7379"/>
        <v>0</v>
      </c>
      <c r="Z3738" s="5">
        <f t="shared" si="7379"/>
        <v>0</v>
      </c>
      <c r="AA3738" s="5">
        <f t="shared" si="7379"/>
        <v>0</v>
      </c>
      <c r="AB3738" s="5">
        <f t="shared" si="7379"/>
        <v>0</v>
      </c>
      <c r="AC3738" s="5">
        <f t="shared" si="7379"/>
        <v>0</v>
      </c>
      <c r="AD3738" s="5">
        <f t="shared" si="7379"/>
        <v>0</v>
      </c>
      <c r="AE3738" s="5">
        <f t="shared" si="7379"/>
        <v>0</v>
      </c>
      <c r="AF3738" s="5">
        <f t="shared" si="7379"/>
        <v>0</v>
      </c>
      <c r="AG3738" s="5">
        <f t="shared" si="7355"/>
        <v>1687.4</v>
      </c>
      <c r="AH3738" s="5">
        <f t="shared" si="7349"/>
        <v>1687.8</v>
      </c>
      <c r="AI3738" s="5">
        <f t="shared" si="7350"/>
        <v>1688.9</v>
      </c>
      <c r="AJ3738" s="5">
        <f t="shared" ref="AJ3738" si="7380">AJ3739</f>
        <v>0</v>
      </c>
      <c r="AK3738" s="17"/>
      <c r="AL3738" s="27"/>
    </row>
    <row r="3739" spans="1:38" ht="31.2" x14ac:dyDescent="0.3">
      <c r="A3739" s="4" t="s">
        <v>375</v>
      </c>
      <c r="B3739" s="4" t="s">
        <v>165</v>
      </c>
      <c r="C3739" s="4" t="s">
        <v>40</v>
      </c>
      <c r="D3739" s="4" t="s">
        <v>376</v>
      </c>
      <c r="E3739" s="4" t="s">
        <v>16</v>
      </c>
      <c r="F3739" s="14" t="s">
        <v>560</v>
      </c>
      <c r="G3739" s="5">
        <v>1687.4</v>
      </c>
      <c r="H3739" s="5">
        <v>1687.8</v>
      </c>
      <c r="I3739" s="5">
        <v>1688.9</v>
      </c>
      <c r="J3739" s="5"/>
      <c r="K3739" s="5"/>
      <c r="L3739" s="5"/>
      <c r="M3739" s="5">
        <f t="shared" si="7307"/>
        <v>1687.4</v>
      </c>
      <c r="N3739" s="5">
        <f t="shared" si="7308"/>
        <v>1687.8</v>
      </c>
      <c r="O3739" s="5">
        <f t="shared" si="7309"/>
        <v>1688.9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>
        <f t="shared" si="7355"/>
        <v>1687.4</v>
      </c>
      <c r="AH3739" s="5">
        <f t="shared" si="7349"/>
        <v>1687.8</v>
      </c>
      <c r="AI3739" s="5">
        <f t="shared" si="7350"/>
        <v>1688.9</v>
      </c>
      <c r="AJ3739" s="5"/>
      <c r="AK3739" s="17"/>
      <c r="AL3739" s="27"/>
    </row>
    <row r="3740" spans="1:38" ht="31.2" x14ac:dyDescent="0.3">
      <c r="A3740" s="4" t="s">
        <v>375</v>
      </c>
      <c r="B3740" s="4" t="s">
        <v>165</v>
      </c>
      <c r="C3740" s="4" t="s">
        <v>40</v>
      </c>
      <c r="D3740" s="4" t="s">
        <v>212</v>
      </c>
      <c r="E3740" s="4"/>
      <c r="F3740" s="14" t="s">
        <v>1323</v>
      </c>
      <c r="G3740" s="5">
        <f>G3741</f>
        <v>38810.6</v>
      </c>
      <c r="H3740" s="5">
        <f t="shared" ref="H3740:AJ3744" si="7381">H3741</f>
        <v>38810.6</v>
      </c>
      <c r="I3740" s="5">
        <f t="shared" si="7381"/>
        <v>38810.6</v>
      </c>
      <c r="J3740" s="5">
        <f t="shared" si="7381"/>
        <v>0</v>
      </c>
      <c r="K3740" s="5">
        <f t="shared" si="7381"/>
        <v>0</v>
      </c>
      <c r="L3740" s="5">
        <f t="shared" si="7381"/>
        <v>0</v>
      </c>
      <c r="M3740" s="5">
        <f t="shared" si="7307"/>
        <v>38810.6</v>
      </c>
      <c r="N3740" s="5">
        <f t="shared" si="7308"/>
        <v>38810.6</v>
      </c>
      <c r="O3740" s="5">
        <f t="shared" si="7309"/>
        <v>38810.6</v>
      </c>
      <c r="P3740" s="5">
        <f t="shared" si="7381"/>
        <v>0</v>
      </c>
      <c r="Q3740" s="5">
        <f t="shared" si="7381"/>
        <v>0</v>
      </c>
      <c r="R3740" s="5">
        <f t="shared" si="7381"/>
        <v>0</v>
      </c>
      <c r="S3740" s="5">
        <f t="shared" si="7381"/>
        <v>0</v>
      </c>
      <c r="T3740" s="5">
        <f t="shared" si="7381"/>
        <v>0</v>
      </c>
      <c r="U3740" s="5">
        <f t="shared" si="7381"/>
        <v>0</v>
      </c>
      <c r="V3740" s="5">
        <f t="shared" si="7381"/>
        <v>0</v>
      </c>
      <c r="W3740" s="5">
        <f t="shared" si="7381"/>
        <v>0</v>
      </c>
      <c r="X3740" s="5">
        <f t="shared" si="7381"/>
        <v>0</v>
      </c>
      <c r="Y3740" s="5">
        <f t="shared" si="7381"/>
        <v>0</v>
      </c>
      <c r="Z3740" s="5">
        <f t="shared" si="7381"/>
        <v>0</v>
      </c>
      <c r="AA3740" s="5">
        <f t="shared" si="7381"/>
        <v>0</v>
      </c>
      <c r="AB3740" s="5">
        <f t="shared" si="7381"/>
        <v>0</v>
      </c>
      <c r="AC3740" s="5">
        <f t="shared" si="7381"/>
        <v>0</v>
      </c>
      <c r="AD3740" s="5">
        <f t="shared" si="7381"/>
        <v>0</v>
      </c>
      <c r="AE3740" s="5">
        <f t="shared" si="7381"/>
        <v>0</v>
      </c>
      <c r="AF3740" s="5">
        <f t="shared" si="7381"/>
        <v>0</v>
      </c>
      <c r="AG3740" s="5">
        <f t="shared" si="7355"/>
        <v>38810.6</v>
      </c>
      <c r="AH3740" s="5">
        <f t="shared" si="7349"/>
        <v>38810.6</v>
      </c>
      <c r="AI3740" s="5">
        <f t="shared" si="7350"/>
        <v>38810.6</v>
      </c>
      <c r="AJ3740" s="5">
        <f t="shared" si="7381"/>
        <v>0</v>
      </c>
      <c r="AK3740" s="17"/>
      <c r="AL3740" s="27"/>
    </row>
    <row r="3741" spans="1:38" ht="31.2" x14ac:dyDescent="0.3">
      <c r="A3741" s="4" t="s">
        <v>375</v>
      </c>
      <c r="B3741" s="4" t="s">
        <v>165</v>
      </c>
      <c r="C3741" s="4" t="s">
        <v>40</v>
      </c>
      <c r="D3741" s="4" t="s">
        <v>213</v>
      </c>
      <c r="E3741" s="4"/>
      <c r="F3741" s="14" t="s">
        <v>1337</v>
      </c>
      <c r="G3741" s="5">
        <f t="shared" ref="G3741:I3744" si="7382">G3742</f>
        <v>38810.6</v>
      </c>
      <c r="H3741" s="5">
        <f t="shared" si="7382"/>
        <v>38810.6</v>
      </c>
      <c r="I3741" s="5">
        <f t="shared" si="7382"/>
        <v>38810.6</v>
      </c>
      <c r="J3741" s="5">
        <f t="shared" si="7381"/>
        <v>0</v>
      </c>
      <c r="K3741" s="5">
        <f t="shared" si="7381"/>
        <v>0</v>
      </c>
      <c r="L3741" s="5">
        <f t="shared" si="7381"/>
        <v>0</v>
      </c>
      <c r="M3741" s="5">
        <f t="shared" si="7307"/>
        <v>38810.6</v>
      </c>
      <c r="N3741" s="5">
        <f t="shared" si="7308"/>
        <v>38810.6</v>
      </c>
      <c r="O3741" s="5">
        <f t="shared" si="7309"/>
        <v>38810.6</v>
      </c>
      <c r="P3741" s="5">
        <f t="shared" si="7381"/>
        <v>0</v>
      </c>
      <c r="Q3741" s="5">
        <f t="shared" si="7381"/>
        <v>0</v>
      </c>
      <c r="R3741" s="5">
        <f t="shared" si="7381"/>
        <v>0</v>
      </c>
      <c r="S3741" s="5">
        <f t="shared" si="7381"/>
        <v>0</v>
      </c>
      <c r="T3741" s="5">
        <f t="shared" si="7381"/>
        <v>0</v>
      </c>
      <c r="U3741" s="5">
        <f t="shared" si="7381"/>
        <v>0</v>
      </c>
      <c r="V3741" s="5">
        <f t="shared" si="7381"/>
        <v>0</v>
      </c>
      <c r="W3741" s="5">
        <f t="shared" si="7381"/>
        <v>0</v>
      </c>
      <c r="X3741" s="5">
        <f t="shared" si="7381"/>
        <v>0</v>
      </c>
      <c r="Y3741" s="5">
        <f t="shared" si="7381"/>
        <v>0</v>
      </c>
      <c r="Z3741" s="5">
        <f t="shared" si="7381"/>
        <v>0</v>
      </c>
      <c r="AA3741" s="5">
        <f t="shared" si="7381"/>
        <v>0</v>
      </c>
      <c r="AB3741" s="5">
        <f t="shared" si="7381"/>
        <v>0</v>
      </c>
      <c r="AC3741" s="5">
        <f t="shared" si="7381"/>
        <v>0</v>
      </c>
      <c r="AD3741" s="5">
        <f t="shared" si="7381"/>
        <v>0</v>
      </c>
      <c r="AE3741" s="5">
        <f t="shared" si="7381"/>
        <v>0</v>
      </c>
      <c r="AF3741" s="5">
        <f t="shared" si="7381"/>
        <v>0</v>
      </c>
      <c r="AG3741" s="5">
        <f t="shared" si="7355"/>
        <v>38810.6</v>
      </c>
      <c r="AH3741" s="5">
        <f t="shared" si="7349"/>
        <v>38810.6</v>
      </c>
      <c r="AI3741" s="5">
        <f t="shared" si="7350"/>
        <v>38810.6</v>
      </c>
      <c r="AJ3741" s="5">
        <f t="shared" ref="AJ3741:AJ3744" si="7383">AJ3742</f>
        <v>0</v>
      </c>
      <c r="AK3741" s="17"/>
      <c r="AL3741" s="27"/>
    </row>
    <row r="3742" spans="1:38" ht="46.8" x14ac:dyDescent="0.3">
      <c r="A3742" s="4" t="s">
        <v>375</v>
      </c>
      <c r="B3742" s="4" t="s">
        <v>165</v>
      </c>
      <c r="C3742" s="4" t="s">
        <v>40</v>
      </c>
      <c r="D3742" s="4" t="s">
        <v>396</v>
      </c>
      <c r="E3742" s="4"/>
      <c r="F3742" s="14" t="s">
        <v>1339</v>
      </c>
      <c r="G3742" s="5">
        <f t="shared" si="7382"/>
        <v>38810.6</v>
      </c>
      <c r="H3742" s="5">
        <f t="shared" si="7382"/>
        <v>38810.6</v>
      </c>
      <c r="I3742" s="5">
        <f t="shared" si="7382"/>
        <v>38810.6</v>
      </c>
      <c r="J3742" s="5">
        <f t="shared" si="7381"/>
        <v>0</v>
      </c>
      <c r="K3742" s="5">
        <f t="shared" si="7381"/>
        <v>0</v>
      </c>
      <c r="L3742" s="5">
        <f t="shared" si="7381"/>
        <v>0</v>
      </c>
      <c r="M3742" s="5">
        <f t="shared" si="7307"/>
        <v>38810.6</v>
      </c>
      <c r="N3742" s="5">
        <f t="shared" si="7308"/>
        <v>38810.6</v>
      </c>
      <c r="O3742" s="5">
        <f t="shared" si="7309"/>
        <v>38810.6</v>
      </c>
      <c r="P3742" s="5">
        <f t="shared" si="7381"/>
        <v>0</v>
      </c>
      <c r="Q3742" s="5">
        <f t="shared" si="7381"/>
        <v>0</v>
      </c>
      <c r="R3742" s="5">
        <f t="shared" si="7381"/>
        <v>0</v>
      </c>
      <c r="S3742" s="5">
        <f t="shared" si="7381"/>
        <v>0</v>
      </c>
      <c r="T3742" s="5">
        <f t="shared" si="7381"/>
        <v>0</v>
      </c>
      <c r="U3742" s="5">
        <f t="shared" si="7381"/>
        <v>0</v>
      </c>
      <c r="V3742" s="5">
        <f t="shared" si="7381"/>
        <v>0</v>
      </c>
      <c r="W3742" s="5">
        <f t="shared" si="7381"/>
        <v>0</v>
      </c>
      <c r="X3742" s="5">
        <f t="shared" si="7381"/>
        <v>0</v>
      </c>
      <c r="Y3742" s="5">
        <f t="shared" si="7381"/>
        <v>0</v>
      </c>
      <c r="Z3742" s="5">
        <f t="shared" si="7381"/>
        <v>0</v>
      </c>
      <c r="AA3742" s="5">
        <f t="shared" si="7381"/>
        <v>0</v>
      </c>
      <c r="AB3742" s="5">
        <f t="shared" si="7381"/>
        <v>0</v>
      </c>
      <c r="AC3742" s="5">
        <f t="shared" si="7381"/>
        <v>0</v>
      </c>
      <c r="AD3742" s="5">
        <f t="shared" si="7381"/>
        <v>0</v>
      </c>
      <c r="AE3742" s="5">
        <f t="shared" si="7381"/>
        <v>0</v>
      </c>
      <c r="AF3742" s="5">
        <f t="shared" si="7381"/>
        <v>0</v>
      </c>
      <c r="AG3742" s="5">
        <f t="shared" si="7355"/>
        <v>38810.6</v>
      </c>
      <c r="AH3742" s="5">
        <f t="shared" si="7349"/>
        <v>38810.6</v>
      </c>
      <c r="AI3742" s="5">
        <f t="shared" si="7350"/>
        <v>38810.6</v>
      </c>
      <c r="AJ3742" s="5">
        <f t="shared" si="7383"/>
        <v>0</v>
      </c>
      <c r="AK3742" s="17"/>
      <c r="AL3742" s="27"/>
    </row>
    <row r="3743" spans="1:38" ht="46.8" x14ac:dyDescent="0.3">
      <c r="A3743" s="4" t="s">
        <v>375</v>
      </c>
      <c r="B3743" s="4" t="s">
        <v>165</v>
      </c>
      <c r="C3743" s="4" t="s">
        <v>40</v>
      </c>
      <c r="D3743" s="4" t="s">
        <v>394</v>
      </c>
      <c r="E3743" s="4"/>
      <c r="F3743" s="14" t="s">
        <v>832</v>
      </c>
      <c r="G3743" s="5">
        <f t="shared" si="7382"/>
        <v>38810.6</v>
      </c>
      <c r="H3743" s="5">
        <f t="shared" si="7382"/>
        <v>38810.6</v>
      </c>
      <c r="I3743" s="5">
        <f t="shared" si="7382"/>
        <v>38810.6</v>
      </c>
      <c r="J3743" s="5">
        <f t="shared" si="7381"/>
        <v>0</v>
      </c>
      <c r="K3743" s="5">
        <f t="shared" si="7381"/>
        <v>0</v>
      </c>
      <c r="L3743" s="5">
        <f t="shared" si="7381"/>
        <v>0</v>
      </c>
      <c r="M3743" s="5">
        <f t="shared" si="7307"/>
        <v>38810.6</v>
      </c>
      <c r="N3743" s="5">
        <f t="shared" si="7308"/>
        <v>38810.6</v>
      </c>
      <c r="O3743" s="5">
        <f t="shared" si="7309"/>
        <v>38810.6</v>
      </c>
      <c r="P3743" s="5">
        <f t="shared" si="7381"/>
        <v>0</v>
      </c>
      <c r="Q3743" s="5">
        <f t="shared" si="7381"/>
        <v>0</v>
      </c>
      <c r="R3743" s="5">
        <f t="shared" si="7381"/>
        <v>0</v>
      </c>
      <c r="S3743" s="5">
        <f t="shared" si="7381"/>
        <v>0</v>
      </c>
      <c r="T3743" s="5">
        <f t="shared" si="7381"/>
        <v>0</v>
      </c>
      <c r="U3743" s="5">
        <f t="shared" si="7381"/>
        <v>0</v>
      </c>
      <c r="V3743" s="5">
        <f t="shared" si="7381"/>
        <v>0</v>
      </c>
      <c r="W3743" s="5">
        <f t="shared" si="7381"/>
        <v>0</v>
      </c>
      <c r="X3743" s="5">
        <f t="shared" si="7381"/>
        <v>0</v>
      </c>
      <c r="Y3743" s="5">
        <f t="shared" si="7381"/>
        <v>0</v>
      </c>
      <c r="Z3743" s="5">
        <f t="shared" si="7381"/>
        <v>0</v>
      </c>
      <c r="AA3743" s="5">
        <f t="shared" si="7381"/>
        <v>0</v>
      </c>
      <c r="AB3743" s="5">
        <f t="shared" si="7381"/>
        <v>0</v>
      </c>
      <c r="AC3743" s="5">
        <f t="shared" si="7381"/>
        <v>0</v>
      </c>
      <c r="AD3743" s="5">
        <f t="shared" si="7381"/>
        <v>0</v>
      </c>
      <c r="AE3743" s="5">
        <f t="shared" si="7381"/>
        <v>0</v>
      </c>
      <c r="AF3743" s="5">
        <f t="shared" si="7381"/>
        <v>0</v>
      </c>
      <c r="AG3743" s="5">
        <f t="shared" si="7355"/>
        <v>38810.6</v>
      </c>
      <c r="AH3743" s="5">
        <f t="shared" si="7349"/>
        <v>38810.6</v>
      </c>
      <c r="AI3743" s="5">
        <f t="shared" si="7350"/>
        <v>38810.6</v>
      </c>
      <c r="AJ3743" s="5">
        <f t="shared" si="7383"/>
        <v>0</v>
      </c>
      <c r="AK3743" s="17"/>
      <c r="AL3743" s="27"/>
    </row>
    <row r="3744" spans="1:38" x14ac:dyDescent="0.3">
      <c r="A3744" s="4" t="s">
        <v>375</v>
      </c>
      <c r="B3744" s="4" t="s">
        <v>165</v>
      </c>
      <c r="C3744" s="4" t="s">
        <v>40</v>
      </c>
      <c r="D3744" s="4" t="s">
        <v>394</v>
      </c>
      <c r="E3744" s="4" t="s">
        <v>17</v>
      </c>
      <c r="F3744" s="14" t="s">
        <v>575</v>
      </c>
      <c r="G3744" s="5">
        <f t="shared" si="7382"/>
        <v>38810.6</v>
      </c>
      <c r="H3744" s="5">
        <f t="shared" si="7382"/>
        <v>38810.6</v>
      </c>
      <c r="I3744" s="5">
        <f t="shared" si="7382"/>
        <v>38810.6</v>
      </c>
      <c r="J3744" s="5">
        <f t="shared" si="7381"/>
        <v>0</v>
      </c>
      <c r="K3744" s="5">
        <f t="shared" si="7381"/>
        <v>0</v>
      </c>
      <c r="L3744" s="5">
        <f t="shared" si="7381"/>
        <v>0</v>
      </c>
      <c r="M3744" s="5">
        <f t="shared" si="7307"/>
        <v>38810.6</v>
      </c>
      <c r="N3744" s="5">
        <f t="shared" si="7308"/>
        <v>38810.6</v>
      </c>
      <c r="O3744" s="5">
        <f t="shared" si="7309"/>
        <v>38810.6</v>
      </c>
      <c r="P3744" s="5">
        <f t="shared" si="7381"/>
        <v>0</v>
      </c>
      <c r="Q3744" s="5">
        <f t="shared" si="7381"/>
        <v>0</v>
      </c>
      <c r="R3744" s="5">
        <f t="shared" si="7381"/>
        <v>0</v>
      </c>
      <c r="S3744" s="5">
        <f t="shared" si="7381"/>
        <v>0</v>
      </c>
      <c r="T3744" s="5">
        <f t="shared" si="7381"/>
        <v>0</v>
      </c>
      <c r="U3744" s="5">
        <f t="shared" si="7381"/>
        <v>0</v>
      </c>
      <c r="V3744" s="5">
        <f t="shared" si="7381"/>
        <v>0</v>
      </c>
      <c r="W3744" s="5">
        <f t="shared" si="7381"/>
        <v>0</v>
      </c>
      <c r="X3744" s="5">
        <f t="shared" si="7381"/>
        <v>0</v>
      </c>
      <c r="Y3744" s="5">
        <f t="shared" si="7381"/>
        <v>0</v>
      </c>
      <c r="Z3744" s="5">
        <f t="shared" si="7381"/>
        <v>0</v>
      </c>
      <c r="AA3744" s="5">
        <f t="shared" si="7381"/>
        <v>0</v>
      </c>
      <c r="AB3744" s="5">
        <f t="shared" si="7381"/>
        <v>0</v>
      </c>
      <c r="AC3744" s="5">
        <f t="shared" si="7381"/>
        <v>0</v>
      </c>
      <c r="AD3744" s="5">
        <f t="shared" si="7381"/>
        <v>0</v>
      </c>
      <c r="AE3744" s="5">
        <f t="shared" si="7381"/>
        <v>0</v>
      </c>
      <c r="AF3744" s="5">
        <f t="shared" si="7381"/>
        <v>0</v>
      </c>
      <c r="AG3744" s="5">
        <f t="shared" si="7355"/>
        <v>38810.6</v>
      </c>
      <c r="AH3744" s="5">
        <f t="shared" si="7349"/>
        <v>38810.6</v>
      </c>
      <c r="AI3744" s="5">
        <f t="shared" si="7350"/>
        <v>38810.6</v>
      </c>
      <c r="AJ3744" s="5">
        <f t="shared" si="7383"/>
        <v>0</v>
      </c>
      <c r="AK3744" s="17"/>
      <c r="AL3744" s="27"/>
    </row>
    <row r="3745" spans="1:38" ht="62.4" x14ac:dyDescent="0.3">
      <c r="A3745" s="4" t="s">
        <v>375</v>
      </c>
      <c r="B3745" s="4" t="s">
        <v>165</v>
      </c>
      <c r="C3745" s="4" t="s">
        <v>40</v>
      </c>
      <c r="D3745" s="4" t="s">
        <v>394</v>
      </c>
      <c r="E3745" s="4" t="s">
        <v>205</v>
      </c>
      <c r="F3745" s="14" t="s">
        <v>576</v>
      </c>
      <c r="G3745" s="5">
        <v>38810.6</v>
      </c>
      <c r="H3745" s="5">
        <v>38810.6</v>
      </c>
      <c r="I3745" s="5">
        <v>38810.6</v>
      </c>
      <c r="J3745" s="5"/>
      <c r="K3745" s="5"/>
      <c r="L3745" s="5"/>
      <c r="M3745" s="5">
        <f t="shared" si="7307"/>
        <v>38810.6</v>
      </c>
      <c r="N3745" s="5">
        <f t="shared" si="7308"/>
        <v>38810.6</v>
      </c>
      <c r="O3745" s="5">
        <f t="shared" si="7309"/>
        <v>38810.6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>
        <f t="shared" si="7355"/>
        <v>38810.6</v>
      </c>
      <c r="AH3745" s="5">
        <f t="shared" si="7349"/>
        <v>38810.6</v>
      </c>
      <c r="AI3745" s="5">
        <f t="shared" si="7350"/>
        <v>38810.6</v>
      </c>
      <c r="AJ3745" s="5"/>
      <c r="AK3745" s="17"/>
      <c r="AL3745" s="27"/>
    </row>
    <row r="3746" spans="1:38" ht="31.2" x14ac:dyDescent="0.3">
      <c r="A3746" s="4" t="s">
        <v>375</v>
      </c>
      <c r="B3746" s="4" t="s">
        <v>165</v>
      </c>
      <c r="C3746" s="4" t="s">
        <v>40</v>
      </c>
      <c r="D3746" s="4" t="s">
        <v>29</v>
      </c>
      <c r="E3746" s="4"/>
      <c r="F3746" s="14" t="s">
        <v>881</v>
      </c>
      <c r="G3746" s="5">
        <f t="shared" ref="G3746:L3746" si="7384">G3747</f>
        <v>28104.9</v>
      </c>
      <c r="H3746" s="5">
        <f t="shared" si="7384"/>
        <v>24516.799999999999</v>
      </c>
      <c r="I3746" s="5">
        <f t="shared" si="7384"/>
        <v>24516.799999999999</v>
      </c>
      <c r="J3746" s="5">
        <f t="shared" si="7384"/>
        <v>0</v>
      </c>
      <c r="K3746" s="5">
        <f t="shared" si="7384"/>
        <v>0</v>
      </c>
      <c r="L3746" s="5">
        <f t="shared" si="7384"/>
        <v>0</v>
      </c>
      <c r="M3746" s="5">
        <f t="shared" si="7307"/>
        <v>28104.9</v>
      </c>
      <c r="N3746" s="5">
        <f t="shared" si="7308"/>
        <v>24516.799999999999</v>
      </c>
      <c r="O3746" s="5">
        <f t="shared" si="7309"/>
        <v>24516.799999999999</v>
      </c>
      <c r="P3746" s="5">
        <f t="shared" ref="P3746:V3746" si="7385">P3747</f>
        <v>0</v>
      </c>
      <c r="Q3746" s="5">
        <f t="shared" si="7385"/>
        <v>0</v>
      </c>
      <c r="R3746" s="5">
        <f t="shared" si="7385"/>
        <v>0</v>
      </c>
      <c r="S3746" s="5">
        <f t="shared" si="7385"/>
        <v>0</v>
      </c>
      <c r="T3746" s="5">
        <f t="shared" si="7385"/>
        <v>0</v>
      </c>
      <c r="U3746" s="5">
        <f t="shared" si="7385"/>
        <v>0</v>
      </c>
      <c r="V3746" s="5">
        <f t="shared" si="7385"/>
        <v>0</v>
      </c>
      <c r="W3746" s="5">
        <f t="shared" ref="W3746:AF3746" si="7386">W3747</f>
        <v>0</v>
      </c>
      <c r="X3746" s="5">
        <f t="shared" si="7386"/>
        <v>0</v>
      </c>
      <c r="Y3746" s="5">
        <f t="shared" si="7386"/>
        <v>0</v>
      </c>
      <c r="Z3746" s="5">
        <f t="shared" si="7386"/>
        <v>0</v>
      </c>
      <c r="AA3746" s="5">
        <f t="shared" si="7386"/>
        <v>0</v>
      </c>
      <c r="AB3746" s="5">
        <f t="shared" si="7386"/>
        <v>0</v>
      </c>
      <c r="AC3746" s="5">
        <f t="shared" si="7386"/>
        <v>0</v>
      </c>
      <c r="AD3746" s="5">
        <f t="shared" si="7386"/>
        <v>0</v>
      </c>
      <c r="AE3746" s="5">
        <f t="shared" si="7386"/>
        <v>0</v>
      </c>
      <c r="AF3746" s="5">
        <f t="shared" si="7386"/>
        <v>0</v>
      </c>
      <c r="AG3746" s="5">
        <f t="shared" si="7355"/>
        <v>28104.9</v>
      </c>
      <c r="AH3746" s="5">
        <f t="shared" si="7349"/>
        <v>24516.799999999999</v>
      </c>
      <c r="AI3746" s="5">
        <f t="shared" si="7350"/>
        <v>24516.799999999999</v>
      </c>
      <c r="AJ3746" s="5">
        <f t="shared" ref="AJ3746" si="7387">AJ3747</f>
        <v>0</v>
      </c>
      <c r="AK3746" s="17"/>
      <c r="AL3746" s="27"/>
    </row>
    <row r="3747" spans="1:38" x14ac:dyDescent="0.3">
      <c r="A3747" s="4" t="s">
        <v>375</v>
      </c>
      <c r="B3747" s="4" t="s">
        <v>165</v>
      </c>
      <c r="C3747" s="4" t="s">
        <v>40</v>
      </c>
      <c r="D3747" s="4" t="s">
        <v>30</v>
      </c>
      <c r="E3747" s="4"/>
      <c r="F3747" s="14" t="s">
        <v>884</v>
      </c>
      <c r="G3747" s="5">
        <f t="shared" ref="G3747:L3747" si="7388">G3748+G3751</f>
        <v>28104.9</v>
      </c>
      <c r="H3747" s="5">
        <f t="shared" si="7388"/>
        <v>24516.799999999999</v>
      </c>
      <c r="I3747" s="5">
        <f t="shared" si="7388"/>
        <v>24516.799999999999</v>
      </c>
      <c r="J3747" s="5">
        <f t="shared" si="7388"/>
        <v>0</v>
      </c>
      <c r="K3747" s="5">
        <f t="shared" si="7388"/>
        <v>0</v>
      </c>
      <c r="L3747" s="5">
        <f t="shared" si="7388"/>
        <v>0</v>
      </c>
      <c r="M3747" s="5">
        <f t="shared" si="7307"/>
        <v>28104.9</v>
      </c>
      <c r="N3747" s="5">
        <f t="shared" si="7308"/>
        <v>24516.799999999999</v>
      </c>
      <c r="O3747" s="5">
        <f t="shared" si="7309"/>
        <v>24516.799999999999</v>
      </c>
      <c r="P3747" s="5">
        <f t="shared" ref="P3747:V3747" si="7389">P3748+P3751</f>
        <v>0</v>
      </c>
      <c r="Q3747" s="5">
        <f t="shared" ref="Q3747:R3747" si="7390">Q3748+Q3751</f>
        <v>0</v>
      </c>
      <c r="R3747" s="5">
        <f t="shared" si="7390"/>
        <v>0</v>
      </c>
      <c r="S3747" s="5">
        <f t="shared" ref="S3747" si="7391">S3748+S3751</f>
        <v>0</v>
      </c>
      <c r="T3747" s="5">
        <f t="shared" si="7389"/>
        <v>0</v>
      </c>
      <c r="U3747" s="5">
        <f t="shared" si="7389"/>
        <v>0</v>
      </c>
      <c r="V3747" s="5">
        <f t="shared" si="7389"/>
        <v>0</v>
      </c>
      <c r="W3747" s="5">
        <f t="shared" ref="W3747:AF3747" si="7392">W3748+W3751</f>
        <v>0</v>
      </c>
      <c r="X3747" s="5">
        <f t="shared" si="7392"/>
        <v>0</v>
      </c>
      <c r="Y3747" s="5">
        <f t="shared" si="7392"/>
        <v>0</v>
      </c>
      <c r="Z3747" s="5">
        <f t="shared" si="7392"/>
        <v>0</v>
      </c>
      <c r="AA3747" s="5">
        <f t="shared" si="7392"/>
        <v>0</v>
      </c>
      <c r="AB3747" s="5">
        <f t="shared" si="7392"/>
        <v>0</v>
      </c>
      <c r="AC3747" s="5">
        <f t="shared" si="7392"/>
        <v>0</v>
      </c>
      <c r="AD3747" s="5">
        <f t="shared" ref="AD3747" si="7393">AD3748+AD3751</f>
        <v>0</v>
      </c>
      <c r="AE3747" s="5">
        <f t="shared" ref="AE3747" si="7394">AE3748+AE3751</f>
        <v>0</v>
      </c>
      <c r="AF3747" s="5">
        <f t="shared" si="7392"/>
        <v>0</v>
      </c>
      <c r="AG3747" s="5">
        <f t="shared" si="7355"/>
        <v>28104.9</v>
      </c>
      <c r="AH3747" s="5">
        <f t="shared" si="7349"/>
        <v>24516.799999999999</v>
      </c>
      <c r="AI3747" s="5">
        <f t="shared" si="7350"/>
        <v>24516.799999999999</v>
      </c>
      <c r="AJ3747" s="5">
        <f t="shared" ref="AJ3747" si="7395">AJ3748+AJ3751</f>
        <v>0</v>
      </c>
      <c r="AK3747" s="17"/>
      <c r="AL3747" s="27"/>
    </row>
    <row r="3748" spans="1:38" ht="31.2" x14ac:dyDescent="0.3">
      <c r="A3748" s="4" t="s">
        <v>375</v>
      </c>
      <c r="B3748" s="4" t="s">
        <v>165</v>
      </c>
      <c r="C3748" s="4" t="s">
        <v>40</v>
      </c>
      <c r="D3748" s="4" t="s">
        <v>31</v>
      </c>
      <c r="E3748" s="4"/>
      <c r="F3748" s="14" t="s">
        <v>874</v>
      </c>
      <c r="G3748" s="5">
        <f t="shared" ref="G3748:L3749" si="7396">G3749</f>
        <v>26315.200000000001</v>
      </c>
      <c r="H3748" s="5">
        <f t="shared" si="7396"/>
        <v>22781.8</v>
      </c>
      <c r="I3748" s="5">
        <f t="shared" si="7396"/>
        <v>22781.8</v>
      </c>
      <c r="J3748" s="5">
        <f t="shared" si="7396"/>
        <v>0</v>
      </c>
      <c r="K3748" s="5">
        <f t="shared" si="7396"/>
        <v>0</v>
      </c>
      <c r="L3748" s="5">
        <f t="shared" si="7396"/>
        <v>0</v>
      </c>
      <c r="M3748" s="5">
        <f t="shared" si="7307"/>
        <v>26315.200000000001</v>
      </c>
      <c r="N3748" s="5">
        <f t="shared" si="7308"/>
        <v>22781.8</v>
      </c>
      <c r="O3748" s="5">
        <f t="shared" si="7309"/>
        <v>22781.8</v>
      </c>
      <c r="P3748" s="5">
        <f t="shared" ref="P3748:V3749" si="7397">P3749</f>
        <v>0</v>
      </c>
      <c r="Q3748" s="5">
        <f t="shared" si="7397"/>
        <v>0</v>
      </c>
      <c r="R3748" s="5">
        <f t="shared" si="7397"/>
        <v>0</v>
      </c>
      <c r="S3748" s="5">
        <f t="shared" si="7397"/>
        <v>0</v>
      </c>
      <c r="T3748" s="5">
        <f t="shared" si="7397"/>
        <v>0</v>
      </c>
      <c r="U3748" s="5">
        <f t="shared" si="7397"/>
        <v>0</v>
      </c>
      <c r="V3748" s="5">
        <f t="shared" si="7397"/>
        <v>0</v>
      </c>
      <c r="W3748" s="5">
        <f t="shared" ref="W3748:AF3749" si="7398">W3749</f>
        <v>0</v>
      </c>
      <c r="X3748" s="5">
        <f t="shared" si="7398"/>
        <v>0</v>
      </c>
      <c r="Y3748" s="5">
        <f t="shared" si="7398"/>
        <v>0</v>
      </c>
      <c r="Z3748" s="5">
        <f t="shared" si="7398"/>
        <v>0</v>
      </c>
      <c r="AA3748" s="5">
        <f t="shared" si="7398"/>
        <v>0</v>
      </c>
      <c r="AB3748" s="5">
        <f t="shared" si="7398"/>
        <v>0</v>
      </c>
      <c r="AC3748" s="5">
        <f t="shared" si="7398"/>
        <v>0</v>
      </c>
      <c r="AD3748" s="5">
        <f t="shared" si="7398"/>
        <v>0</v>
      </c>
      <c r="AE3748" s="5">
        <f t="shared" si="7398"/>
        <v>0</v>
      </c>
      <c r="AF3748" s="5">
        <f t="shared" si="7398"/>
        <v>0</v>
      </c>
      <c r="AG3748" s="5">
        <f t="shared" si="7355"/>
        <v>26315.200000000001</v>
      </c>
      <c r="AH3748" s="5">
        <f t="shared" si="7349"/>
        <v>22781.8</v>
      </c>
      <c r="AI3748" s="5">
        <f t="shared" si="7350"/>
        <v>22781.8</v>
      </c>
      <c r="AJ3748" s="5">
        <f t="shared" ref="AJ3748:AJ3749" si="7399">AJ3749</f>
        <v>0</v>
      </c>
      <c r="AK3748" s="17"/>
      <c r="AL3748" s="27"/>
    </row>
    <row r="3749" spans="1:38" ht="78" x14ac:dyDescent="0.3">
      <c r="A3749" s="4" t="s">
        <v>375</v>
      </c>
      <c r="B3749" s="4" t="s">
        <v>165</v>
      </c>
      <c r="C3749" s="4" t="s">
        <v>40</v>
      </c>
      <c r="D3749" s="4" t="s">
        <v>31</v>
      </c>
      <c r="E3749" s="4" t="s">
        <v>22</v>
      </c>
      <c r="F3749" s="14" t="s">
        <v>556</v>
      </c>
      <c r="G3749" s="5">
        <f t="shared" si="7396"/>
        <v>26315.200000000001</v>
      </c>
      <c r="H3749" s="5">
        <f t="shared" si="7396"/>
        <v>22781.8</v>
      </c>
      <c r="I3749" s="5">
        <f t="shared" si="7396"/>
        <v>22781.8</v>
      </c>
      <c r="J3749" s="5">
        <f t="shared" si="7396"/>
        <v>0</v>
      </c>
      <c r="K3749" s="5">
        <f t="shared" si="7396"/>
        <v>0</v>
      </c>
      <c r="L3749" s="5">
        <f t="shared" si="7396"/>
        <v>0</v>
      </c>
      <c r="M3749" s="5">
        <f t="shared" si="7307"/>
        <v>26315.200000000001</v>
      </c>
      <c r="N3749" s="5">
        <f t="shared" si="7308"/>
        <v>22781.8</v>
      </c>
      <c r="O3749" s="5">
        <f t="shared" si="7309"/>
        <v>22781.8</v>
      </c>
      <c r="P3749" s="5">
        <f t="shared" si="7397"/>
        <v>0</v>
      </c>
      <c r="Q3749" s="5">
        <f t="shared" si="7397"/>
        <v>0</v>
      </c>
      <c r="R3749" s="5">
        <f t="shared" si="7397"/>
        <v>0</v>
      </c>
      <c r="S3749" s="5">
        <f t="shared" si="7397"/>
        <v>0</v>
      </c>
      <c r="T3749" s="5">
        <f t="shared" si="7397"/>
        <v>0</v>
      </c>
      <c r="U3749" s="5">
        <f t="shared" si="7397"/>
        <v>0</v>
      </c>
      <c r="V3749" s="5">
        <f t="shared" si="7397"/>
        <v>0</v>
      </c>
      <c r="W3749" s="5">
        <f t="shared" si="7398"/>
        <v>0</v>
      </c>
      <c r="X3749" s="5">
        <f t="shared" si="7398"/>
        <v>0</v>
      </c>
      <c r="Y3749" s="5">
        <f t="shared" si="7398"/>
        <v>0</v>
      </c>
      <c r="Z3749" s="5">
        <f t="shared" si="7398"/>
        <v>0</v>
      </c>
      <c r="AA3749" s="5">
        <f t="shared" si="7398"/>
        <v>0</v>
      </c>
      <c r="AB3749" s="5">
        <f t="shared" si="7398"/>
        <v>0</v>
      </c>
      <c r="AC3749" s="5">
        <f t="shared" si="7398"/>
        <v>0</v>
      </c>
      <c r="AD3749" s="5">
        <f t="shared" si="7398"/>
        <v>0</v>
      </c>
      <c r="AE3749" s="5">
        <f t="shared" si="7398"/>
        <v>0</v>
      </c>
      <c r="AF3749" s="5">
        <f t="shared" si="7398"/>
        <v>0</v>
      </c>
      <c r="AG3749" s="5">
        <f t="shared" si="7355"/>
        <v>26315.200000000001</v>
      </c>
      <c r="AH3749" s="5">
        <f t="shared" si="7349"/>
        <v>22781.8</v>
      </c>
      <c r="AI3749" s="5">
        <f t="shared" si="7350"/>
        <v>22781.8</v>
      </c>
      <c r="AJ3749" s="5">
        <f t="shared" si="7399"/>
        <v>0</v>
      </c>
      <c r="AK3749" s="17"/>
      <c r="AL3749" s="27"/>
    </row>
    <row r="3750" spans="1:38" ht="31.2" x14ac:dyDescent="0.3">
      <c r="A3750" s="4" t="s">
        <v>375</v>
      </c>
      <c r="B3750" s="4" t="s">
        <v>165</v>
      </c>
      <c r="C3750" s="4" t="s">
        <v>40</v>
      </c>
      <c r="D3750" s="4" t="s">
        <v>31</v>
      </c>
      <c r="E3750" s="4" t="s">
        <v>32</v>
      </c>
      <c r="F3750" s="14" t="s">
        <v>558</v>
      </c>
      <c r="G3750" s="5">
        <v>26315.200000000001</v>
      </c>
      <c r="H3750" s="5">
        <v>22781.8</v>
      </c>
      <c r="I3750" s="5">
        <v>22781.8</v>
      </c>
      <c r="J3750" s="5"/>
      <c r="K3750" s="5"/>
      <c r="L3750" s="5"/>
      <c r="M3750" s="5">
        <f t="shared" si="7307"/>
        <v>26315.200000000001</v>
      </c>
      <c r="N3750" s="5">
        <f t="shared" si="7308"/>
        <v>22781.8</v>
      </c>
      <c r="O3750" s="5">
        <f t="shared" si="7309"/>
        <v>22781.8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>
        <f t="shared" si="7355"/>
        <v>26315.200000000001</v>
      </c>
      <c r="AH3750" s="5">
        <f t="shared" si="7349"/>
        <v>22781.8</v>
      </c>
      <c r="AI3750" s="5">
        <f t="shared" si="7350"/>
        <v>22781.8</v>
      </c>
      <c r="AJ3750" s="5"/>
      <c r="AK3750" s="17"/>
      <c r="AL3750" s="27"/>
    </row>
    <row r="3751" spans="1:38" ht="31.2" x14ac:dyDescent="0.3">
      <c r="A3751" s="4" t="s">
        <v>375</v>
      </c>
      <c r="B3751" s="4" t="s">
        <v>165</v>
      </c>
      <c r="C3751" s="4" t="s">
        <v>40</v>
      </c>
      <c r="D3751" s="4" t="s">
        <v>33</v>
      </c>
      <c r="E3751" s="4"/>
      <c r="F3751" s="14" t="s">
        <v>875</v>
      </c>
      <c r="G3751" s="5">
        <f>G3752+G3754</f>
        <v>1789.6999999999998</v>
      </c>
      <c r="H3751" s="5">
        <f t="shared" ref="H3751:AJ3751" si="7400">H3752+H3754</f>
        <v>1735</v>
      </c>
      <c r="I3751" s="5">
        <f t="shared" si="7400"/>
        <v>1735</v>
      </c>
      <c r="J3751" s="5">
        <f t="shared" ref="J3751:L3751" si="7401">J3752+J3754</f>
        <v>0</v>
      </c>
      <c r="K3751" s="5">
        <f t="shared" si="7401"/>
        <v>0</v>
      </c>
      <c r="L3751" s="5">
        <f t="shared" si="7401"/>
        <v>0</v>
      </c>
      <c r="M3751" s="5">
        <f t="shared" si="7307"/>
        <v>1789.6999999999998</v>
      </c>
      <c r="N3751" s="5">
        <f t="shared" si="7308"/>
        <v>1735</v>
      </c>
      <c r="O3751" s="5">
        <f t="shared" si="7309"/>
        <v>1735</v>
      </c>
      <c r="P3751" s="5">
        <f t="shared" ref="P3751:V3751" si="7402">P3752+P3754</f>
        <v>0</v>
      </c>
      <c r="Q3751" s="5">
        <f t="shared" ref="Q3751:R3751" si="7403">Q3752+Q3754</f>
        <v>0</v>
      </c>
      <c r="R3751" s="5">
        <f t="shared" si="7403"/>
        <v>0</v>
      </c>
      <c r="S3751" s="5">
        <f t="shared" ref="S3751" si="7404">S3752+S3754</f>
        <v>0</v>
      </c>
      <c r="T3751" s="5">
        <f t="shared" si="7402"/>
        <v>0</v>
      </c>
      <c r="U3751" s="5">
        <f t="shared" si="7402"/>
        <v>0</v>
      </c>
      <c r="V3751" s="5">
        <f t="shared" si="7402"/>
        <v>0</v>
      </c>
      <c r="W3751" s="5">
        <f t="shared" ref="W3751:AF3751" si="7405">W3752+W3754</f>
        <v>0</v>
      </c>
      <c r="X3751" s="5">
        <f t="shared" si="7405"/>
        <v>0</v>
      </c>
      <c r="Y3751" s="5">
        <f t="shared" si="7405"/>
        <v>0</v>
      </c>
      <c r="Z3751" s="5">
        <f t="shared" si="7405"/>
        <v>0</v>
      </c>
      <c r="AA3751" s="5">
        <f t="shared" si="7405"/>
        <v>0</v>
      </c>
      <c r="AB3751" s="5">
        <f t="shared" si="7405"/>
        <v>0</v>
      </c>
      <c r="AC3751" s="5">
        <f t="shared" si="7405"/>
        <v>0</v>
      </c>
      <c r="AD3751" s="5">
        <f t="shared" ref="AD3751" si="7406">AD3752+AD3754</f>
        <v>0</v>
      </c>
      <c r="AE3751" s="5">
        <f t="shared" ref="AE3751" si="7407">AE3752+AE3754</f>
        <v>0</v>
      </c>
      <c r="AF3751" s="5">
        <f t="shared" si="7405"/>
        <v>0</v>
      </c>
      <c r="AG3751" s="5">
        <f t="shared" si="7355"/>
        <v>1789.6999999999998</v>
      </c>
      <c r="AH3751" s="5">
        <f t="shared" si="7349"/>
        <v>1735</v>
      </c>
      <c r="AI3751" s="5">
        <f t="shared" si="7350"/>
        <v>1735</v>
      </c>
      <c r="AJ3751" s="5">
        <f t="shared" si="7400"/>
        <v>0</v>
      </c>
      <c r="AK3751" s="17"/>
      <c r="AL3751" s="27"/>
    </row>
    <row r="3752" spans="1:38" ht="78" x14ac:dyDescent="0.3">
      <c r="A3752" s="4" t="s">
        <v>375</v>
      </c>
      <c r="B3752" s="4" t="s">
        <v>165</v>
      </c>
      <c r="C3752" s="4" t="s">
        <v>40</v>
      </c>
      <c r="D3752" s="4" t="s">
        <v>33</v>
      </c>
      <c r="E3752" s="4" t="s">
        <v>22</v>
      </c>
      <c r="F3752" s="14" t="s">
        <v>556</v>
      </c>
      <c r="G3752" s="5">
        <f t="shared" ref="G3752:L3752" si="7408">G3753</f>
        <v>1.1000000000000001</v>
      </c>
      <c r="H3752" s="5">
        <f t="shared" si="7408"/>
        <v>0.7</v>
      </c>
      <c r="I3752" s="5">
        <f t="shared" si="7408"/>
        <v>0.6</v>
      </c>
      <c r="J3752" s="5">
        <f t="shared" si="7408"/>
        <v>0</v>
      </c>
      <c r="K3752" s="5">
        <f t="shared" si="7408"/>
        <v>0</v>
      </c>
      <c r="L3752" s="5">
        <f t="shared" si="7408"/>
        <v>0</v>
      </c>
      <c r="M3752" s="5">
        <f t="shared" si="7307"/>
        <v>1.1000000000000001</v>
      </c>
      <c r="N3752" s="5">
        <f t="shared" si="7308"/>
        <v>0.7</v>
      </c>
      <c r="O3752" s="5">
        <f t="shared" si="7309"/>
        <v>0.6</v>
      </c>
      <c r="P3752" s="5">
        <f t="shared" ref="P3752:V3752" si="7409">P3753</f>
        <v>0</v>
      </c>
      <c r="Q3752" s="5">
        <f t="shared" si="7409"/>
        <v>0</v>
      </c>
      <c r="R3752" s="5">
        <f t="shared" si="7409"/>
        <v>0</v>
      </c>
      <c r="S3752" s="5">
        <f t="shared" si="7409"/>
        <v>0</v>
      </c>
      <c r="T3752" s="5">
        <f t="shared" si="7409"/>
        <v>0</v>
      </c>
      <c r="U3752" s="5">
        <f t="shared" si="7409"/>
        <v>0</v>
      </c>
      <c r="V3752" s="5">
        <f t="shared" si="7409"/>
        <v>0</v>
      </c>
      <c r="W3752" s="5">
        <f t="shared" ref="W3752:AF3752" si="7410">W3753</f>
        <v>0</v>
      </c>
      <c r="X3752" s="5">
        <f t="shared" si="7410"/>
        <v>0</v>
      </c>
      <c r="Y3752" s="5">
        <f t="shared" si="7410"/>
        <v>0</v>
      </c>
      <c r="Z3752" s="5">
        <f t="shared" si="7410"/>
        <v>0</v>
      </c>
      <c r="AA3752" s="5">
        <f t="shared" si="7410"/>
        <v>0</v>
      </c>
      <c r="AB3752" s="5">
        <f t="shared" si="7410"/>
        <v>0</v>
      </c>
      <c r="AC3752" s="5">
        <f t="shared" si="7410"/>
        <v>0</v>
      </c>
      <c r="AD3752" s="5">
        <f t="shared" si="7410"/>
        <v>0</v>
      </c>
      <c r="AE3752" s="5">
        <f t="shared" si="7410"/>
        <v>0</v>
      </c>
      <c r="AF3752" s="5">
        <f t="shared" si="7410"/>
        <v>0</v>
      </c>
      <c r="AG3752" s="5">
        <f t="shared" si="7355"/>
        <v>1.1000000000000001</v>
      </c>
      <c r="AH3752" s="5">
        <f t="shared" si="7349"/>
        <v>0.7</v>
      </c>
      <c r="AI3752" s="5">
        <f t="shared" si="7350"/>
        <v>0.6</v>
      </c>
      <c r="AJ3752" s="5">
        <f t="shared" ref="AJ3752" si="7411">AJ3753</f>
        <v>0</v>
      </c>
      <c r="AK3752" s="17"/>
      <c r="AL3752" s="27"/>
    </row>
    <row r="3753" spans="1:38" ht="31.2" x14ac:dyDescent="0.3">
      <c r="A3753" s="4" t="s">
        <v>375</v>
      </c>
      <c r="B3753" s="4" t="s">
        <v>165</v>
      </c>
      <c r="C3753" s="4" t="s">
        <v>40</v>
      </c>
      <c r="D3753" s="4" t="s">
        <v>33</v>
      </c>
      <c r="E3753" s="4" t="s">
        <v>32</v>
      </c>
      <c r="F3753" s="14" t="s">
        <v>558</v>
      </c>
      <c r="G3753" s="5">
        <v>1.1000000000000001</v>
      </c>
      <c r="H3753" s="5">
        <v>0.7</v>
      </c>
      <c r="I3753" s="5">
        <v>0.6</v>
      </c>
      <c r="J3753" s="5"/>
      <c r="K3753" s="5"/>
      <c r="L3753" s="5"/>
      <c r="M3753" s="5">
        <f t="shared" si="7307"/>
        <v>1.1000000000000001</v>
      </c>
      <c r="N3753" s="5">
        <f t="shared" si="7308"/>
        <v>0.7</v>
      </c>
      <c r="O3753" s="5">
        <f t="shared" si="7309"/>
        <v>0.6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>
        <f t="shared" si="7355"/>
        <v>1.1000000000000001</v>
      </c>
      <c r="AH3753" s="5">
        <f t="shared" si="7349"/>
        <v>0.7</v>
      </c>
      <c r="AI3753" s="5">
        <f t="shared" si="7350"/>
        <v>0.6</v>
      </c>
      <c r="AJ3753" s="5"/>
      <c r="AK3753" s="17"/>
      <c r="AL3753" s="27"/>
    </row>
    <row r="3754" spans="1:38" ht="31.2" x14ac:dyDescent="0.3">
      <c r="A3754" s="4" t="s">
        <v>375</v>
      </c>
      <c r="B3754" s="4" t="s">
        <v>165</v>
      </c>
      <c r="C3754" s="4" t="s">
        <v>40</v>
      </c>
      <c r="D3754" s="4" t="s">
        <v>33</v>
      </c>
      <c r="E3754" s="4" t="s">
        <v>15</v>
      </c>
      <c r="F3754" s="14" t="s">
        <v>559</v>
      </c>
      <c r="G3754" s="5">
        <f t="shared" ref="G3754:L3754" si="7412">G3755</f>
        <v>1788.6</v>
      </c>
      <c r="H3754" s="5">
        <f t="shared" si="7412"/>
        <v>1734.3</v>
      </c>
      <c r="I3754" s="5">
        <f t="shared" si="7412"/>
        <v>1734.4</v>
      </c>
      <c r="J3754" s="5">
        <f t="shared" si="7412"/>
        <v>0</v>
      </c>
      <c r="K3754" s="5">
        <f t="shared" si="7412"/>
        <v>0</v>
      </c>
      <c r="L3754" s="5">
        <f t="shared" si="7412"/>
        <v>0</v>
      </c>
      <c r="M3754" s="5">
        <f t="shared" si="7307"/>
        <v>1788.6</v>
      </c>
      <c r="N3754" s="5">
        <f t="shared" si="7308"/>
        <v>1734.3</v>
      </c>
      <c r="O3754" s="5">
        <f t="shared" si="7309"/>
        <v>1734.4</v>
      </c>
      <c r="P3754" s="5">
        <f t="shared" ref="P3754:V3754" si="7413">P3755</f>
        <v>0</v>
      </c>
      <c r="Q3754" s="5">
        <f t="shared" si="7413"/>
        <v>0</v>
      </c>
      <c r="R3754" s="5">
        <f t="shared" si="7413"/>
        <v>0</v>
      </c>
      <c r="S3754" s="5">
        <f t="shared" si="7413"/>
        <v>0</v>
      </c>
      <c r="T3754" s="5">
        <f t="shared" si="7413"/>
        <v>0</v>
      </c>
      <c r="U3754" s="5">
        <f t="shared" si="7413"/>
        <v>0</v>
      </c>
      <c r="V3754" s="5">
        <f t="shared" si="7413"/>
        <v>0</v>
      </c>
      <c r="W3754" s="5">
        <f t="shared" ref="W3754:AF3754" si="7414">W3755</f>
        <v>0</v>
      </c>
      <c r="X3754" s="5">
        <f t="shared" si="7414"/>
        <v>0</v>
      </c>
      <c r="Y3754" s="5">
        <f t="shared" si="7414"/>
        <v>0</v>
      </c>
      <c r="Z3754" s="5">
        <f t="shared" si="7414"/>
        <v>0</v>
      </c>
      <c r="AA3754" s="5">
        <f t="shared" si="7414"/>
        <v>0</v>
      </c>
      <c r="AB3754" s="5">
        <f t="shared" si="7414"/>
        <v>0</v>
      </c>
      <c r="AC3754" s="5">
        <f t="shared" si="7414"/>
        <v>0</v>
      </c>
      <c r="AD3754" s="5">
        <f t="shared" si="7414"/>
        <v>0</v>
      </c>
      <c r="AE3754" s="5">
        <f t="shared" si="7414"/>
        <v>0</v>
      </c>
      <c r="AF3754" s="5">
        <f t="shared" si="7414"/>
        <v>0</v>
      </c>
      <c r="AG3754" s="5">
        <f t="shared" si="7355"/>
        <v>1788.6</v>
      </c>
      <c r="AH3754" s="5">
        <f t="shared" si="7349"/>
        <v>1734.3</v>
      </c>
      <c r="AI3754" s="5">
        <f t="shared" si="7350"/>
        <v>1734.4</v>
      </c>
      <c r="AJ3754" s="5">
        <f t="shared" ref="AJ3754" si="7415">AJ3755</f>
        <v>0</v>
      </c>
      <c r="AK3754" s="17"/>
      <c r="AL3754" s="27"/>
    </row>
    <row r="3755" spans="1:38" ht="31.2" x14ac:dyDescent="0.3">
      <c r="A3755" s="4" t="s">
        <v>375</v>
      </c>
      <c r="B3755" s="4" t="s">
        <v>165</v>
      </c>
      <c r="C3755" s="4" t="s">
        <v>40</v>
      </c>
      <c r="D3755" s="4" t="s">
        <v>33</v>
      </c>
      <c r="E3755" s="4" t="s">
        <v>16</v>
      </c>
      <c r="F3755" s="14" t="s">
        <v>560</v>
      </c>
      <c r="G3755" s="5">
        <v>1788.6</v>
      </c>
      <c r="H3755" s="5">
        <v>1734.3</v>
      </c>
      <c r="I3755" s="5">
        <v>1734.4</v>
      </c>
      <c r="J3755" s="5"/>
      <c r="K3755" s="5"/>
      <c r="L3755" s="5"/>
      <c r="M3755" s="5">
        <f t="shared" si="7307"/>
        <v>1788.6</v>
      </c>
      <c r="N3755" s="5">
        <f t="shared" si="7308"/>
        <v>1734.3</v>
      </c>
      <c r="O3755" s="5">
        <f t="shared" si="7309"/>
        <v>1734.4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>
        <f t="shared" si="7355"/>
        <v>1788.6</v>
      </c>
      <c r="AH3755" s="5">
        <f t="shared" si="7349"/>
        <v>1734.3</v>
      </c>
      <c r="AI3755" s="5">
        <f t="shared" si="7350"/>
        <v>1734.4</v>
      </c>
      <c r="AJ3755" s="5"/>
      <c r="AK3755" s="17"/>
      <c r="AL3755" s="27"/>
    </row>
    <row r="3756" spans="1:38" s="3" customFormat="1" ht="31.2" x14ac:dyDescent="0.3">
      <c r="A3756" s="7" t="s">
        <v>397</v>
      </c>
      <c r="B3756" s="7"/>
      <c r="C3756" s="7"/>
      <c r="D3756" s="7"/>
      <c r="E3756" s="7"/>
      <c r="F3756" s="33" t="s">
        <v>508</v>
      </c>
      <c r="G3756" s="8">
        <f t="shared" ref="G3756:L3756" si="7416">G3764+G3757</f>
        <v>184809.8</v>
      </c>
      <c r="H3756" s="8">
        <f t="shared" si="7416"/>
        <v>167275.89999999997</v>
      </c>
      <c r="I3756" s="8">
        <f t="shared" si="7416"/>
        <v>167034.29999999999</v>
      </c>
      <c r="J3756" s="8">
        <f t="shared" si="7416"/>
        <v>498.8</v>
      </c>
      <c r="K3756" s="8">
        <f t="shared" si="7416"/>
        <v>670.7</v>
      </c>
      <c r="L3756" s="8">
        <f t="shared" si="7416"/>
        <v>-1446.3999999999999</v>
      </c>
      <c r="M3756" s="8">
        <f t="shared" si="7307"/>
        <v>185308.59999999998</v>
      </c>
      <c r="N3756" s="8">
        <f t="shared" si="7308"/>
        <v>167946.59999999998</v>
      </c>
      <c r="O3756" s="8">
        <f t="shared" si="7309"/>
        <v>165587.9</v>
      </c>
      <c r="P3756" s="8">
        <f t="shared" ref="P3756:V3756" si="7417">P3764+P3757</f>
        <v>0</v>
      </c>
      <c r="Q3756" s="8">
        <f t="shared" ref="Q3756:R3756" si="7418">Q3764+Q3757</f>
        <v>0</v>
      </c>
      <c r="R3756" s="8">
        <f t="shared" si="7418"/>
        <v>0</v>
      </c>
      <c r="S3756" s="8">
        <f t="shared" ref="S3756" si="7419">S3764+S3757</f>
        <v>0</v>
      </c>
      <c r="T3756" s="8">
        <f t="shared" si="7417"/>
        <v>7228.674</v>
      </c>
      <c r="U3756" s="8">
        <f t="shared" si="7417"/>
        <v>0</v>
      </c>
      <c r="V3756" s="8">
        <f t="shared" si="7417"/>
        <v>0</v>
      </c>
      <c r="W3756" s="8">
        <f t="shared" ref="W3756:AF3756" si="7420">W3764+W3757</f>
        <v>1828.1999999999998</v>
      </c>
      <c r="X3756" s="8">
        <f t="shared" si="7420"/>
        <v>0</v>
      </c>
      <c r="Y3756" s="8">
        <f t="shared" si="7420"/>
        <v>0</v>
      </c>
      <c r="Z3756" s="8">
        <f t="shared" si="7420"/>
        <v>0</v>
      </c>
      <c r="AA3756" s="8">
        <f t="shared" si="7420"/>
        <v>0</v>
      </c>
      <c r="AB3756" s="8">
        <f t="shared" si="7420"/>
        <v>1596.3</v>
      </c>
      <c r="AC3756" s="8">
        <f t="shared" si="7420"/>
        <v>0</v>
      </c>
      <c r="AD3756" s="8">
        <f t="shared" ref="AD3756" si="7421">AD3764+AD3757</f>
        <v>0</v>
      </c>
      <c r="AE3756" s="8">
        <f t="shared" ref="AE3756" si="7422">AE3764+AE3757</f>
        <v>0</v>
      </c>
      <c r="AF3756" s="8">
        <f t="shared" si="7420"/>
        <v>6122.9</v>
      </c>
      <c r="AG3756" s="8">
        <f t="shared" si="7355"/>
        <v>194365.47399999999</v>
      </c>
      <c r="AH3756" s="8">
        <f t="shared" si="7349"/>
        <v>169542.89999999997</v>
      </c>
      <c r="AI3756" s="8">
        <f t="shared" si="7350"/>
        <v>171710.8</v>
      </c>
      <c r="AJ3756" s="8">
        <f t="shared" ref="AJ3756" si="7423">AJ3764+AJ3757</f>
        <v>0</v>
      </c>
      <c r="AK3756" s="16"/>
      <c r="AL3756" s="25"/>
    </row>
    <row r="3757" spans="1:38" s="3" customFormat="1" x14ac:dyDescent="0.3">
      <c r="A3757" s="7" t="s">
        <v>397</v>
      </c>
      <c r="B3757" s="7" t="s">
        <v>9</v>
      </c>
      <c r="C3757" s="7"/>
      <c r="D3757" s="7"/>
      <c r="E3757" s="7"/>
      <c r="F3757" s="33" t="s">
        <v>515</v>
      </c>
      <c r="G3757" s="8">
        <f t="shared" ref="G3757:L3762" si="7424">G3758</f>
        <v>401.1</v>
      </c>
      <c r="H3757" s="8">
        <f t="shared" si="7424"/>
        <v>422.4</v>
      </c>
      <c r="I3757" s="8">
        <f t="shared" si="7424"/>
        <v>0</v>
      </c>
      <c r="J3757" s="8">
        <f t="shared" si="7424"/>
        <v>0</v>
      </c>
      <c r="K3757" s="8">
        <f t="shared" si="7424"/>
        <v>0</v>
      </c>
      <c r="L3757" s="8">
        <f t="shared" si="7424"/>
        <v>0</v>
      </c>
      <c r="M3757" s="8">
        <f t="shared" si="7307"/>
        <v>401.1</v>
      </c>
      <c r="N3757" s="8">
        <f t="shared" si="7308"/>
        <v>422.4</v>
      </c>
      <c r="O3757" s="8">
        <f t="shared" si="7309"/>
        <v>0</v>
      </c>
      <c r="P3757" s="8">
        <f t="shared" ref="P3757:V3762" si="7425">P3758</f>
        <v>0</v>
      </c>
      <c r="Q3757" s="8">
        <f t="shared" si="7425"/>
        <v>0</v>
      </c>
      <c r="R3757" s="8">
        <f t="shared" si="7425"/>
        <v>0</v>
      </c>
      <c r="S3757" s="8">
        <f t="shared" si="7425"/>
        <v>0</v>
      </c>
      <c r="T3757" s="8">
        <f t="shared" si="7425"/>
        <v>0</v>
      </c>
      <c r="U3757" s="8">
        <f t="shared" si="7425"/>
        <v>0</v>
      </c>
      <c r="V3757" s="8">
        <f t="shared" si="7425"/>
        <v>0</v>
      </c>
      <c r="W3757" s="8">
        <f t="shared" ref="W3757:AF3762" si="7426">W3758</f>
        <v>385.1</v>
      </c>
      <c r="X3757" s="8">
        <f t="shared" si="7426"/>
        <v>0</v>
      </c>
      <c r="Y3757" s="8">
        <f t="shared" si="7426"/>
        <v>0</v>
      </c>
      <c r="Z3757" s="8">
        <f t="shared" si="7426"/>
        <v>0</v>
      </c>
      <c r="AA3757" s="8">
        <f t="shared" si="7426"/>
        <v>0</v>
      </c>
      <c r="AB3757" s="8">
        <f t="shared" si="7426"/>
        <v>153.19999999999999</v>
      </c>
      <c r="AC3757" s="8">
        <f t="shared" si="7426"/>
        <v>0</v>
      </c>
      <c r="AD3757" s="8">
        <f t="shared" si="7426"/>
        <v>0</v>
      </c>
      <c r="AE3757" s="8">
        <f t="shared" si="7426"/>
        <v>0</v>
      </c>
      <c r="AF3757" s="8">
        <f t="shared" si="7426"/>
        <v>4679.8</v>
      </c>
      <c r="AG3757" s="8">
        <f t="shared" si="7355"/>
        <v>786.2</v>
      </c>
      <c r="AH3757" s="8">
        <f t="shared" si="7349"/>
        <v>575.59999999999991</v>
      </c>
      <c r="AI3757" s="8">
        <f t="shared" si="7350"/>
        <v>4679.8</v>
      </c>
      <c r="AJ3757" s="8">
        <f t="shared" ref="AJ3757:AJ3762" si="7427">AJ3758</f>
        <v>0</v>
      </c>
      <c r="AK3757" s="16"/>
      <c r="AL3757" s="25"/>
    </row>
    <row r="3758" spans="1:38" s="10" customFormat="1" x14ac:dyDescent="0.3">
      <c r="A3758" s="9" t="s">
        <v>397</v>
      </c>
      <c r="B3758" s="9" t="s">
        <v>9</v>
      </c>
      <c r="C3758" s="9" t="s">
        <v>96</v>
      </c>
      <c r="D3758" s="9"/>
      <c r="E3758" s="9"/>
      <c r="F3758" s="13" t="s">
        <v>935</v>
      </c>
      <c r="G3758" s="11">
        <f t="shared" si="7424"/>
        <v>401.1</v>
      </c>
      <c r="H3758" s="11">
        <f t="shared" si="7424"/>
        <v>422.4</v>
      </c>
      <c r="I3758" s="11">
        <f t="shared" si="7424"/>
        <v>0</v>
      </c>
      <c r="J3758" s="11">
        <f t="shared" si="7424"/>
        <v>0</v>
      </c>
      <c r="K3758" s="11">
        <f t="shared" si="7424"/>
        <v>0</v>
      </c>
      <c r="L3758" s="11">
        <f t="shared" si="7424"/>
        <v>0</v>
      </c>
      <c r="M3758" s="11">
        <f t="shared" si="7307"/>
        <v>401.1</v>
      </c>
      <c r="N3758" s="11">
        <f t="shared" si="7308"/>
        <v>422.4</v>
      </c>
      <c r="O3758" s="11">
        <f t="shared" si="7309"/>
        <v>0</v>
      </c>
      <c r="P3758" s="11">
        <f t="shared" si="7425"/>
        <v>0</v>
      </c>
      <c r="Q3758" s="11">
        <f t="shared" si="7425"/>
        <v>0</v>
      </c>
      <c r="R3758" s="11">
        <f t="shared" si="7425"/>
        <v>0</v>
      </c>
      <c r="S3758" s="11">
        <f t="shared" si="7425"/>
        <v>0</v>
      </c>
      <c r="T3758" s="11">
        <f t="shared" si="7425"/>
        <v>0</v>
      </c>
      <c r="U3758" s="11">
        <f t="shared" si="7425"/>
        <v>0</v>
      </c>
      <c r="V3758" s="11">
        <f t="shared" si="7425"/>
        <v>0</v>
      </c>
      <c r="W3758" s="11">
        <f t="shared" si="7426"/>
        <v>385.1</v>
      </c>
      <c r="X3758" s="11">
        <f t="shared" si="7426"/>
        <v>0</v>
      </c>
      <c r="Y3758" s="11">
        <f t="shared" si="7426"/>
        <v>0</v>
      </c>
      <c r="Z3758" s="11">
        <f t="shared" si="7426"/>
        <v>0</v>
      </c>
      <c r="AA3758" s="11">
        <f t="shared" si="7426"/>
        <v>0</v>
      </c>
      <c r="AB3758" s="11">
        <f t="shared" si="7426"/>
        <v>153.19999999999999</v>
      </c>
      <c r="AC3758" s="11">
        <f t="shared" si="7426"/>
        <v>0</v>
      </c>
      <c r="AD3758" s="11">
        <f t="shared" si="7426"/>
        <v>0</v>
      </c>
      <c r="AE3758" s="11">
        <f t="shared" si="7426"/>
        <v>0</v>
      </c>
      <c r="AF3758" s="11">
        <f t="shared" si="7426"/>
        <v>4679.8</v>
      </c>
      <c r="AG3758" s="11">
        <f t="shared" si="7355"/>
        <v>786.2</v>
      </c>
      <c r="AH3758" s="11">
        <f t="shared" si="7349"/>
        <v>575.59999999999991</v>
      </c>
      <c r="AI3758" s="11">
        <f t="shared" si="7350"/>
        <v>4679.8</v>
      </c>
      <c r="AJ3758" s="11">
        <f t="shared" si="7427"/>
        <v>0</v>
      </c>
      <c r="AK3758" s="31"/>
      <c r="AL3758" s="26"/>
    </row>
    <row r="3759" spans="1:38" ht="31.2" x14ac:dyDescent="0.3">
      <c r="A3759" s="4" t="s">
        <v>397</v>
      </c>
      <c r="B3759" s="4" t="s">
        <v>9</v>
      </c>
      <c r="C3759" s="4" t="s">
        <v>96</v>
      </c>
      <c r="D3759" s="4" t="s">
        <v>26</v>
      </c>
      <c r="E3759" s="4"/>
      <c r="F3759" s="14" t="s">
        <v>846</v>
      </c>
      <c r="G3759" s="5">
        <f t="shared" si="7424"/>
        <v>401.1</v>
      </c>
      <c r="H3759" s="5">
        <f t="shared" si="7424"/>
        <v>422.4</v>
      </c>
      <c r="I3759" s="5">
        <f t="shared" si="7424"/>
        <v>0</v>
      </c>
      <c r="J3759" s="5">
        <f t="shared" si="7424"/>
        <v>0</v>
      </c>
      <c r="K3759" s="5">
        <f t="shared" si="7424"/>
        <v>0</v>
      </c>
      <c r="L3759" s="5">
        <f t="shared" si="7424"/>
        <v>0</v>
      </c>
      <c r="M3759" s="5">
        <f t="shared" si="7307"/>
        <v>401.1</v>
      </c>
      <c r="N3759" s="5">
        <f t="shared" si="7308"/>
        <v>422.4</v>
      </c>
      <c r="O3759" s="5">
        <f t="shared" si="7309"/>
        <v>0</v>
      </c>
      <c r="P3759" s="5">
        <f t="shared" si="7425"/>
        <v>0</v>
      </c>
      <c r="Q3759" s="5">
        <f t="shared" si="7425"/>
        <v>0</v>
      </c>
      <c r="R3759" s="5">
        <f t="shared" si="7425"/>
        <v>0</v>
      </c>
      <c r="S3759" s="5">
        <f t="shared" si="7425"/>
        <v>0</v>
      </c>
      <c r="T3759" s="5">
        <f t="shared" si="7425"/>
        <v>0</v>
      </c>
      <c r="U3759" s="5">
        <f t="shared" si="7425"/>
        <v>0</v>
      </c>
      <c r="V3759" s="5">
        <f t="shared" si="7425"/>
        <v>0</v>
      </c>
      <c r="W3759" s="5">
        <f t="shared" si="7426"/>
        <v>385.1</v>
      </c>
      <c r="X3759" s="5">
        <f t="shared" si="7426"/>
        <v>0</v>
      </c>
      <c r="Y3759" s="5">
        <f t="shared" si="7426"/>
        <v>0</v>
      </c>
      <c r="Z3759" s="5">
        <f t="shared" si="7426"/>
        <v>0</v>
      </c>
      <c r="AA3759" s="5">
        <f t="shared" si="7426"/>
        <v>0</v>
      </c>
      <c r="AB3759" s="5">
        <f t="shared" si="7426"/>
        <v>153.19999999999999</v>
      </c>
      <c r="AC3759" s="5">
        <f t="shared" si="7426"/>
        <v>0</v>
      </c>
      <c r="AD3759" s="5">
        <f t="shared" si="7426"/>
        <v>0</v>
      </c>
      <c r="AE3759" s="5">
        <f t="shared" si="7426"/>
        <v>0</v>
      </c>
      <c r="AF3759" s="5">
        <f t="shared" si="7426"/>
        <v>4679.8</v>
      </c>
      <c r="AG3759" s="5">
        <f t="shared" si="7355"/>
        <v>786.2</v>
      </c>
      <c r="AH3759" s="5">
        <f t="shared" si="7349"/>
        <v>575.59999999999991</v>
      </c>
      <c r="AI3759" s="5">
        <f t="shared" si="7350"/>
        <v>4679.8</v>
      </c>
      <c r="AJ3759" s="5">
        <f t="shared" si="7427"/>
        <v>0</v>
      </c>
      <c r="AK3759" s="17"/>
      <c r="AL3759" s="27"/>
    </row>
    <row r="3760" spans="1:38" x14ac:dyDescent="0.3">
      <c r="A3760" s="4" t="s">
        <v>397</v>
      </c>
      <c r="B3760" s="4" t="s">
        <v>9</v>
      </c>
      <c r="C3760" s="4" t="s">
        <v>96</v>
      </c>
      <c r="D3760" s="4" t="s">
        <v>27</v>
      </c>
      <c r="E3760" s="4"/>
      <c r="F3760" s="14" t="s">
        <v>855</v>
      </c>
      <c r="G3760" s="5">
        <f t="shared" si="7424"/>
        <v>401.1</v>
      </c>
      <c r="H3760" s="5">
        <f t="shared" si="7424"/>
        <v>422.4</v>
      </c>
      <c r="I3760" s="5">
        <f t="shared" si="7424"/>
        <v>0</v>
      </c>
      <c r="J3760" s="5">
        <f t="shared" si="7424"/>
        <v>0</v>
      </c>
      <c r="K3760" s="5">
        <f t="shared" si="7424"/>
        <v>0</v>
      </c>
      <c r="L3760" s="5">
        <f t="shared" si="7424"/>
        <v>0</v>
      </c>
      <c r="M3760" s="5">
        <f t="shared" si="7307"/>
        <v>401.1</v>
      </c>
      <c r="N3760" s="5">
        <f t="shared" si="7308"/>
        <v>422.4</v>
      </c>
      <c r="O3760" s="5">
        <f t="shared" si="7309"/>
        <v>0</v>
      </c>
      <c r="P3760" s="5">
        <f t="shared" si="7425"/>
        <v>0</v>
      </c>
      <c r="Q3760" s="5">
        <f t="shared" si="7425"/>
        <v>0</v>
      </c>
      <c r="R3760" s="5">
        <f t="shared" si="7425"/>
        <v>0</v>
      </c>
      <c r="S3760" s="5">
        <f t="shared" si="7425"/>
        <v>0</v>
      </c>
      <c r="T3760" s="5">
        <f t="shared" si="7425"/>
        <v>0</v>
      </c>
      <c r="U3760" s="5">
        <f t="shared" si="7425"/>
        <v>0</v>
      </c>
      <c r="V3760" s="5">
        <f t="shared" si="7425"/>
        <v>0</v>
      </c>
      <c r="W3760" s="5">
        <f t="shared" si="7426"/>
        <v>385.1</v>
      </c>
      <c r="X3760" s="5">
        <f t="shared" si="7426"/>
        <v>0</v>
      </c>
      <c r="Y3760" s="5">
        <f t="shared" si="7426"/>
        <v>0</v>
      </c>
      <c r="Z3760" s="5">
        <f t="shared" si="7426"/>
        <v>0</v>
      </c>
      <c r="AA3760" s="5">
        <f t="shared" si="7426"/>
        <v>0</v>
      </c>
      <c r="AB3760" s="5">
        <f t="shared" si="7426"/>
        <v>153.19999999999999</v>
      </c>
      <c r="AC3760" s="5">
        <f t="shared" si="7426"/>
        <v>0</v>
      </c>
      <c r="AD3760" s="5">
        <f t="shared" si="7426"/>
        <v>0</v>
      </c>
      <c r="AE3760" s="5">
        <f t="shared" si="7426"/>
        <v>0</v>
      </c>
      <c r="AF3760" s="5">
        <f t="shared" si="7426"/>
        <v>4679.8</v>
      </c>
      <c r="AG3760" s="5">
        <f t="shared" si="7355"/>
        <v>786.2</v>
      </c>
      <c r="AH3760" s="5">
        <f t="shared" si="7349"/>
        <v>575.59999999999991</v>
      </c>
      <c r="AI3760" s="5">
        <f t="shared" si="7350"/>
        <v>4679.8</v>
      </c>
      <c r="AJ3760" s="5">
        <f t="shared" si="7427"/>
        <v>0</v>
      </c>
      <c r="AK3760" s="17"/>
      <c r="AL3760" s="27"/>
    </row>
    <row r="3761" spans="1:38" ht="62.4" x14ac:dyDescent="0.3">
      <c r="A3761" s="4" t="s">
        <v>397</v>
      </c>
      <c r="B3761" s="4" t="s">
        <v>9</v>
      </c>
      <c r="C3761" s="4" t="s">
        <v>96</v>
      </c>
      <c r="D3761" s="4" t="s">
        <v>934</v>
      </c>
      <c r="E3761" s="4"/>
      <c r="F3761" s="14" t="s">
        <v>946</v>
      </c>
      <c r="G3761" s="5">
        <f t="shared" si="7424"/>
        <v>401.1</v>
      </c>
      <c r="H3761" s="5">
        <f t="shared" si="7424"/>
        <v>422.4</v>
      </c>
      <c r="I3761" s="5">
        <f t="shared" si="7424"/>
        <v>0</v>
      </c>
      <c r="J3761" s="5">
        <f t="shared" si="7424"/>
        <v>0</v>
      </c>
      <c r="K3761" s="5">
        <f t="shared" si="7424"/>
        <v>0</v>
      </c>
      <c r="L3761" s="5">
        <f t="shared" si="7424"/>
        <v>0</v>
      </c>
      <c r="M3761" s="5">
        <f t="shared" si="7307"/>
        <v>401.1</v>
      </c>
      <c r="N3761" s="5">
        <f t="shared" si="7308"/>
        <v>422.4</v>
      </c>
      <c r="O3761" s="5">
        <f t="shared" si="7309"/>
        <v>0</v>
      </c>
      <c r="P3761" s="5">
        <f t="shared" si="7425"/>
        <v>0</v>
      </c>
      <c r="Q3761" s="5">
        <f t="shared" si="7425"/>
        <v>0</v>
      </c>
      <c r="R3761" s="5">
        <f t="shared" si="7425"/>
        <v>0</v>
      </c>
      <c r="S3761" s="5">
        <f t="shared" si="7425"/>
        <v>0</v>
      </c>
      <c r="T3761" s="5">
        <f t="shared" si="7425"/>
        <v>0</v>
      </c>
      <c r="U3761" s="5">
        <f t="shared" si="7425"/>
        <v>0</v>
      </c>
      <c r="V3761" s="5">
        <f t="shared" si="7425"/>
        <v>0</v>
      </c>
      <c r="W3761" s="5">
        <f t="shared" si="7426"/>
        <v>385.1</v>
      </c>
      <c r="X3761" s="5">
        <f t="shared" si="7426"/>
        <v>0</v>
      </c>
      <c r="Y3761" s="5">
        <f t="shared" si="7426"/>
        <v>0</v>
      </c>
      <c r="Z3761" s="5">
        <f t="shared" si="7426"/>
        <v>0</v>
      </c>
      <c r="AA3761" s="5">
        <f t="shared" si="7426"/>
        <v>0</v>
      </c>
      <c r="AB3761" s="5">
        <f t="shared" si="7426"/>
        <v>153.19999999999999</v>
      </c>
      <c r="AC3761" s="5">
        <f t="shared" si="7426"/>
        <v>0</v>
      </c>
      <c r="AD3761" s="5">
        <f t="shared" si="7426"/>
        <v>0</v>
      </c>
      <c r="AE3761" s="5">
        <f t="shared" si="7426"/>
        <v>0</v>
      </c>
      <c r="AF3761" s="5">
        <f t="shared" si="7426"/>
        <v>4679.8</v>
      </c>
      <c r="AG3761" s="5">
        <f t="shared" si="7355"/>
        <v>786.2</v>
      </c>
      <c r="AH3761" s="5">
        <f t="shared" si="7349"/>
        <v>575.59999999999991</v>
      </c>
      <c r="AI3761" s="5">
        <f t="shared" si="7350"/>
        <v>4679.8</v>
      </c>
      <c r="AJ3761" s="5">
        <f t="shared" si="7427"/>
        <v>0</v>
      </c>
      <c r="AK3761" s="17"/>
      <c r="AL3761" s="27"/>
    </row>
    <row r="3762" spans="1:38" ht="31.2" x14ac:dyDescent="0.3">
      <c r="A3762" s="4" t="s">
        <v>397</v>
      </c>
      <c r="B3762" s="4" t="s">
        <v>9</v>
      </c>
      <c r="C3762" s="4" t="s">
        <v>96</v>
      </c>
      <c r="D3762" s="4" t="s">
        <v>934</v>
      </c>
      <c r="E3762" s="4" t="s">
        <v>15</v>
      </c>
      <c r="F3762" s="14" t="s">
        <v>559</v>
      </c>
      <c r="G3762" s="5">
        <f t="shared" si="7424"/>
        <v>401.1</v>
      </c>
      <c r="H3762" s="5">
        <f t="shared" si="7424"/>
        <v>422.4</v>
      </c>
      <c r="I3762" s="5">
        <f t="shared" si="7424"/>
        <v>0</v>
      </c>
      <c r="J3762" s="5">
        <f t="shared" si="7424"/>
        <v>0</v>
      </c>
      <c r="K3762" s="5">
        <f t="shared" si="7424"/>
        <v>0</v>
      </c>
      <c r="L3762" s="5">
        <f t="shared" si="7424"/>
        <v>0</v>
      </c>
      <c r="M3762" s="5">
        <f t="shared" si="7307"/>
        <v>401.1</v>
      </c>
      <c r="N3762" s="5">
        <f t="shared" si="7308"/>
        <v>422.4</v>
      </c>
      <c r="O3762" s="5">
        <f t="shared" si="7309"/>
        <v>0</v>
      </c>
      <c r="P3762" s="5">
        <f t="shared" si="7425"/>
        <v>0</v>
      </c>
      <c r="Q3762" s="5">
        <f t="shared" si="7425"/>
        <v>0</v>
      </c>
      <c r="R3762" s="5">
        <f t="shared" si="7425"/>
        <v>0</v>
      </c>
      <c r="S3762" s="5">
        <f t="shared" si="7425"/>
        <v>0</v>
      </c>
      <c r="T3762" s="5">
        <f t="shared" si="7425"/>
        <v>0</v>
      </c>
      <c r="U3762" s="5">
        <f t="shared" si="7425"/>
        <v>0</v>
      </c>
      <c r="V3762" s="5">
        <f t="shared" si="7425"/>
        <v>0</v>
      </c>
      <c r="W3762" s="5">
        <f t="shared" si="7426"/>
        <v>385.1</v>
      </c>
      <c r="X3762" s="5">
        <f t="shared" si="7426"/>
        <v>0</v>
      </c>
      <c r="Y3762" s="5">
        <f t="shared" si="7426"/>
        <v>0</v>
      </c>
      <c r="Z3762" s="5">
        <f t="shared" si="7426"/>
        <v>0</v>
      </c>
      <c r="AA3762" s="5">
        <f t="shared" si="7426"/>
        <v>0</v>
      </c>
      <c r="AB3762" s="5">
        <f t="shared" si="7426"/>
        <v>153.19999999999999</v>
      </c>
      <c r="AC3762" s="5">
        <f t="shared" si="7426"/>
        <v>0</v>
      </c>
      <c r="AD3762" s="5">
        <f t="shared" si="7426"/>
        <v>0</v>
      </c>
      <c r="AE3762" s="5">
        <f t="shared" si="7426"/>
        <v>0</v>
      </c>
      <c r="AF3762" s="5">
        <f t="shared" si="7426"/>
        <v>4679.8</v>
      </c>
      <c r="AG3762" s="5">
        <f t="shared" si="7355"/>
        <v>786.2</v>
      </c>
      <c r="AH3762" s="5">
        <f t="shared" si="7349"/>
        <v>575.59999999999991</v>
      </c>
      <c r="AI3762" s="5">
        <f t="shared" si="7350"/>
        <v>4679.8</v>
      </c>
      <c r="AJ3762" s="5">
        <f t="shared" si="7427"/>
        <v>0</v>
      </c>
      <c r="AK3762" s="17"/>
      <c r="AL3762" s="27"/>
    </row>
    <row r="3763" spans="1:38" ht="31.2" x14ac:dyDescent="0.3">
      <c r="A3763" s="4" t="s">
        <v>397</v>
      </c>
      <c r="B3763" s="4" t="s">
        <v>9</v>
      </c>
      <c r="C3763" s="4" t="s">
        <v>96</v>
      </c>
      <c r="D3763" s="4" t="s">
        <v>934</v>
      </c>
      <c r="E3763" s="4" t="s">
        <v>16</v>
      </c>
      <c r="F3763" s="14" t="s">
        <v>560</v>
      </c>
      <c r="G3763" s="5">
        <v>401.1</v>
      </c>
      <c r="H3763" s="5">
        <v>422.4</v>
      </c>
      <c r="I3763" s="5">
        <v>0</v>
      </c>
      <c r="J3763" s="5"/>
      <c r="K3763" s="5"/>
      <c r="L3763" s="5"/>
      <c r="M3763" s="5">
        <f t="shared" si="7307"/>
        <v>401.1</v>
      </c>
      <c r="N3763" s="5">
        <f t="shared" si="7308"/>
        <v>422.4</v>
      </c>
      <c r="O3763" s="5">
        <f t="shared" si="7309"/>
        <v>0</v>
      </c>
      <c r="P3763" s="5"/>
      <c r="Q3763" s="5"/>
      <c r="R3763" s="5"/>
      <c r="S3763" s="5"/>
      <c r="T3763" s="5"/>
      <c r="U3763" s="5"/>
      <c r="V3763" s="5"/>
      <c r="W3763" s="5">
        <v>385.1</v>
      </c>
      <c r="X3763" s="5"/>
      <c r="Y3763" s="5"/>
      <c r="Z3763" s="5"/>
      <c r="AA3763" s="5"/>
      <c r="AB3763" s="5">
        <v>153.19999999999999</v>
      </c>
      <c r="AC3763" s="5"/>
      <c r="AD3763" s="5"/>
      <c r="AE3763" s="5"/>
      <c r="AF3763" s="5">
        <v>4679.8</v>
      </c>
      <c r="AG3763" s="5">
        <f t="shared" si="7355"/>
        <v>786.2</v>
      </c>
      <c r="AH3763" s="5">
        <f t="shared" si="7349"/>
        <v>575.59999999999991</v>
      </c>
      <c r="AI3763" s="5">
        <f t="shared" si="7350"/>
        <v>4679.8</v>
      </c>
      <c r="AJ3763" s="5"/>
      <c r="AK3763" s="17"/>
      <c r="AL3763" s="27"/>
    </row>
    <row r="3764" spans="1:38" s="3" customFormat="1" ht="31.2" x14ac:dyDescent="0.3">
      <c r="A3764" s="7" t="s">
        <v>397</v>
      </c>
      <c r="B3764" s="7" t="s">
        <v>81</v>
      </c>
      <c r="C3764" s="7"/>
      <c r="D3764" s="7"/>
      <c r="E3764" s="7"/>
      <c r="F3764" s="33" t="s">
        <v>516</v>
      </c>
      <c r="G3764" s="8">
        <f t="shared" ref="G3764:L3764" si="7428">G3765+G3807+G3820</f>
        <v>184408.69999999998</v>
      </c>
      <c r="H3764" s="8">
        <f t="shared" si="7428"/>
        <v>166853.49999999997</v>
      </c>
      <c r="I3764" s="8">
        <f t="shared" si="7428"/>
        <v>167034.29999999999</v>
      </c>
      <c r="J3764" s="8">
        <f t="shared" si="7428"/>
        <v>498.8</v>
      </c>
      <c r="K3764" s="8">
        <f t="shared" si="7428"/>
        <v>670.7</v>
      </c>
      <c r="L3764" s="8">
        <f t="shared" si="7428"/>
        <v>-1446.3999999999999</v>
      </c>
      <c r="M3764" s="8">
        <f t="shared" si="7307"/>
        <v>184907.49999999997</v>
      </c>
      <c r="N3764" s="8">
        <f t="shared" si="7308"/>
        <v>167524.19999999998</v>
      </c>
      <c r="O3764" s="8">
        <f t="shared" si="7309"/>
        <v>165587.9</v>
      </c>
      <c r="P3764" s="8">
        <f t="shared" ref="P3764:V3764" si="7429">P3765+P3807+P3820</f>
        <v>0</v>
      </c>
      <c r="Q3764" s="8">
        <f t="shared" ref="Q3764:R3764" si="7430">Q3765+Q3807+Q3820</f>
        <v>0</v>
      </c>
      <c r="R3764" s="8">
        <f t="shared" si="7430"/>
        <v>0</v>
      </c>
      <c r="S3764" s="8">
        <f t="shared" ref="S3764" si="7431">S3765+S3807+S3820</f>
        <v>0</v>
      </c>
      <c r="T3764" s="8">
        <f t="shared" si="7429"/>
        <v>7228.674</v>
      </c>
      <c r="U3764" s="8">
        <f t="shared" si="7429"/>
        <v>0</v>
      </c>
      <c r="V3764" s="8">
        <f t="shared" si="7429"/>
        <v>0</v>
      </c>
      <c r="W3764" s="8">
        <f t="shared" ref="W3764:AF3764" si="7432">W3765+W3807+W3820</f>
        <v>1443.1</v>
      </c>
      <c r="X3764" s="8">
        <f t="shared" si="7432"/>
        <v>0</v>
      </c>
      <c r="Y3764" s="8">
        <f t="shared" si="7432"/>
        <v>0</v>
      </c>
      <c r="Z3764" s="8">
        <f t="shared" si="7432"/>
        <v>0</v>
      </c>
      <c r="AA3764" s="8">
        <f t="shared" si="7432"/>
        <v>0</v>
      </c>
      <c r="AB3764" s="8">
        <f t="shared" si="7432"/>
        <v>1443.1</v>
      </c>
      <c r="AC3764" s="8">
        <f t="shared" si="7432"/>
        <v>0</v>
      </c>
      <c r="AD3764" s="8">
        <f t="shared" ref="AD3764" si="7433">AD3765+AD3807+AD3820</f>
        <v>0</v>
      </c>
      <c r="AE3764" s="8">
        <f t="shared" ref="AE3764" si="7434">AE3765+AE3807+AE3820</f>
        <v>0</v>
      </c>
      <c r="AF3764" s="8">
        <f t="shared" si="7432"/>
        <v>1443.1</v>
      </c>
      <c r="AG3764" s="8">
        <f t="shared" si="7355"/>
        <v>193579.27399999998</v>
      </c>
      <c r="AH3764" s="8">
        <f t="shared" si="7349"/>
        <v>168967.3</v>
      </c>
      <c r="AI3764" s="8">
        <f t="shared" si="7350"/>
        <v>167031</v>
      </c>
      <c r="AJ3764" s="8">
        <f t="shared" ref="AJ3764" si="7435">AJ3765+AJ3807+AJ3820</f>
        <v>0</v>
      </c>
      <c r="AK3764" s="16"/>
      <c r="AL3764" s="25"/>
    </row>
    <row r="3765" spans="1:38" s="10" customFormat="1" ht="46.8" x14ac:dyDescent="0.3">
      <c r="A3765" s="9" t="s">
        <v>397</v>
      </c>
      <c r="B3765" s="9" t="s">
        <v>81</v>
      </c>
      <c r="C3765" s="9" t="s">
        <v>97</v>
      </c>
      <c r="D3765" s="9"/>
      <c r="E3765" s="9"/>
      <c r="F3765" s="13" t="s">
        <v>532</v>
      </c>
      <c r="G3765" s="11">
        <f t="shared" ref="G3765:L3765" si="7436">G3766+G3798</f>
        <v>166087</v>
      </c>
      <c r="H3765" s="11">
        <f t="shared" si="7436"/>
        <v>150376.89999999997</v>
      </c>
      <c r="I3765" s="11">
        <f t="shared" si="7436"/>
        <v>150557.69999999998</v>
      </c>
      <c r="J3765" s="11">
        <f t="shared" si="7436"/>
        <v>0</v>
      </c>
      <c r="K3765" s="11">
        <f t="shared" si="7436"/>
        <v>0</v>
      </c>
      <c r="L3765" s="11">
        <f t="shared" si="7436"/>
        <v>-2117.1</v>
      </c>
      <c r="M3765" s="11">
        <f t="shared" si="7307"/>
        <v>166087</v>
      </c>
      <c r="N3765" s="11">
        <f t="shared" si="7308"/>
        <v>150376.89999999997</v>
      </c>
      <c r="O3765" s="11">
        <f t="shared" si="7309"/>
        <v>148440.59999999998</v>
      </c>
      <c r="P3765" s="11">
        <f t="shared" ref="P3765:V3765" si="7437">P3766+P3798</f>
        <v>0</v>
      </c>
      <c r="Q3765" s="11">
        <f t="shared" ref="Q3765:R3765" si="7438">Q3766+Q3798</f>
        <v>0</v>
      </c>
      <c r="R3765" s="11">
        <f t="shared" si="7438"/>
        <v>0</v>
      </c>
      <c r="S3765" s="11">
        <f t="shared" ref="S3765" si="7439">S3766+S3798</f>
        <v>0</v>
      </c>
      <c r="T3765" s="11">
        <f t="shared" si="7437"/>
        <v>5675.3739999999998</v>
      </c>
      <c r="U3765" s="11">
        <f t="shared" si="7437"/>
        <v>0</v>
      </c>
      <c r="V3765" s="11">
        <f t="shared" si="7437"/>
        <v>0</v>
      </c>
      <c r="W3765" s="11">
        <f t="shared" ref="W3765:AF3765" si="7440">W3766+W3798</f>
        <v>0</v>
      </c>
      <c r="X3765" s="11">
        <f t="shared" si="7440"/>
        <v>0</v>
      </c>
      <c r="Y3765" s="11">
        <f t="shared" si="7440"/>
        <v>0</v>
      </c>
      <c r="Z3765" s="11">
        <f t="shared" si="7440"/>
        <v>0</v>
      </c>
      <c r="AA3765" s="11">
        <f t="shared" si="7440"/>
        <v>0</v>
      </c>
      <c r="AB3765" s="11">
        <f t="shared" si="7440"/>
        <v>0</v>
      </c>
      <c r="AC3765" s="11">
        <f t="shared" si="7440"/>
        <v>0</v>
      </c>
      <c r="AD3765" s="11">
        <f t="shared" ref="AD3765" si="7441">AD3766+AD3798</f>
        <v>0</v>
      </c>
      <c r="AE3765" s="11">
        <f t="shared" ref="AE3765" si="7442">AE3766+AE3798</f>
        <v>0</v>
      </c>
      <c r="AF3765" s="11">
        <f t="shared" si="7440"/>
        <v>0</v>
      </c>
      <c r="AG3765" s="11">
        <f t="shared" si="7355"/>
        <v>171762.37400000001</v>
      </c>
      <c r="AH3765" s="11">
        <f t="shared" si="7349"/>
        <v>150376.89999999997</v>
      </c>
      <c r="AI3765" s="11">
        <f t="shared" si="7350"/>
        <v>148440.59999999998</v>
      </c>
      <c r="AJ3765" s="11">
        <f t="shared" ref="AJ3765" si="7443">AJ3766+AJ3798</f>
        <v>0</v>
      </c>
      <c r="AK3765" s="31"/>
      <c r="AL3765" s="26"/>
    </row>
    <row r="3766" spans="1:38" x14ac:dyDescent="0.3">
      <c r="A3766" s="4" t="s">
        <v>397</v>
      </c>
      <c r="B3766" s="4" t="s">
        <v>81</v>
      </c>
      <c r="C3766" s="4" t="s">
        <v>97</v>
      </c>
      <c r="D3766" s="4" t="s">
        <v>130</v>
      </c>
      <c r="E3766" s="4"/>
      <c r="F3766" s="14" t="s">
        <v>1149</v>
      </c>
      <c r="G3766" s="5">
        <f t="shared" ref="G3766:L3766" si="7444">G3767</f>
        <v>164386.5</v>
      </c>
      <c r="H3766" s="5">
        <f t="shared" si="7444"/>
        <v>148594.09999999998</v>
      </c>
      <c r="I3766" s="5">
        <f t="shared" si="7444"/>
        <v>148504.4</v>
      </c>
      <c r="J3766" s="5">
        <f t="shared" si="7444"/>
        <v>0</v>
      </c>
      <c r="K3766" s="5">
        <f t="shared" si="7444"/>
        <v>0</v>
      </c>
      <c r="L3766" s="5">
        <f t="shared" si="7444"/>
        <v>-2117.1</v>
      </c>
      <c r="M3766" s="5">
        <f t="shared" si="7307"/>
        <v>164386.5</v>
      </c>
      <c r="N3766" s="5">
        <f t="shared" si="7308"/>
        <v>148594.09999999998</v>
      </c>
      <c r="O3766" s="5">
        <f t="shared" si="7309"/>
        <v>146387.29999999999</v>
      </c>
      <c r="P3766" s="5">
        <f t="shared" ref="P3766:V3766" si="7445">P3767</f>
        <v>0</v>
      </c>
      <c r="Q3766" s="5">
        <f t="shared" si="7445"/>
        <v>0</v>
      </c>
      <c r="R3766" s="5">
        <f t="shared" si="7445"/>
        <v>0</v>
      </c>
      <c r="S3766" s="5">
        <f t="shared" si="7445"/>
        <v>0</v>
      </c>
      <c r="T3766" s="5">
        <f t="shared" si="7445"/>
        <v>5675.3739999999998</v>
      </c>
      <c r="U3766" s="5">
        <f t="shared" si="7445"/>
        <v>0</v>
      </c>
      <c r="V3766" s="5">
        <f t="shared" si="7445"/>
        <v>0</v>
      </c>
      <c r="W3766" s="5">
        <f t="shared" ref="W3766:AF3766" si="7446">W3767</f>
        <v>0</v>
      </c>
      <c r="X3766" s="5">
        <f t="shared" si="7446"/>
        <v>0</v>
      </c>
      <c r="Y3766" s="5">
        <f t="shared" si="7446"/>
        <v>0</v>
      </c>
      <c r="Z3766" s="5">
        <f t="shared" si="7446"/>
        <v>0</v>
      </c>
      <c r="AA3766" s="5">
        <f t="shared" si="7446"/>
        <v>0</v>
      </c>
      <c r="AB3766" s="5">
        <f t="shared" si="7446"/>
        <v>0</v>
      </c>
      <c r="AC3766" s="5">
        <f t="shared" si="7446"/>
        <v>0</v>
      </c>
      <c r="AD3766" s="5">
        <f t="shared" si="7446"/>
        <v>0</v>
      </c>
      <c r="AE3766" s="5">
        <f t="shared" si="7446"/>
        <v>0</v>
      </c>
      <c r="AF3766" s="5">
        <f t="shared" si="7446"/>
        <v>0</v>
      </c>
      <c r="AG3766" s="5">
        <f t="shared" si="7355"/>
        <v>170061.87400000001</v>
      </c>
      <c r="AH3766" s="5">
        <f t="shared" si="7349"/>
        <v>148594.09999999998</v>
      </c>
      <c r="AI3766" s="5">
        <f t="shared" si="7350"/>
        <v>146387.29999999999</v>
      </c>
      <c r="AJ3766" s="5">
        <f t="shared" ref="AJ3766" si="7447">AJ3767</f>
        <v>0</v>
      </c>
      <c r="AK3766" s="17"/>
      <c r="AL3766" s="27"/>
    </row>
    <row r="3767" spans="1:38" ht="62.4" x14ac:dyDescent="0.3">
      <c r="A3767" s="4" t="s">
        <v>397</v>
      </c>
      <c r="B3767" s="4" t="s">
        <v>81</v>
      </c>
      <c r="C3767" s="4" t="s">
        <v>97</v>
      </c>
      <c r="D3767" s="4" t="s">
        <v>194</v>
      </c>
      <c r="E3767" s="4"/>
      <c r="F3767" s="14" t="s">
        <v>1154</v>
      </c>
      <c r="G3767" s="5">
        <f t="shared" ref="G3767:L3767" si="7448">G3768+G3781+G3785</f>
        <v>164386.5</v>
      </c>
      <c r="H3767" s="5">
        <f t="shared" si="7448"/>
        <v>148594.09999999998</v>
      </c>
      <c r="I3767" s="5">
        <f t="shared" si="7448"/>
        <v>148504.4</v>
      </c>
      <c r="J3767" s="5">
        <f t="shared" si="7448"/>
        <v>0</v>
      </c>
      <c r="K3767" s="5">
        <f t="shared" si="7448"/>
        <v>0</v>
      </c>
      <c r="L3767" s="5">
        <f t="shared" si="7448"/>
        <v>-2117.1</v>
      </c>
      <c r="M3767" s="5">
        <f t="shared" si="7307"/>
        <v>164386.5</v>
      </c>
      <c r="N3767" s="5">
        <f t="shared" si="7308"/>
        <v>148594.09999999998</v>
      </c>
      <c r="O3767" s="5">
        <f t="shared" si="7309"/>
        <v>146387.29999999999</v>
      </c>
      <c r="P3767" s="5">
        <f t="shared" ref="P3767:V3767" si="7449">P3768+P3781+P3785</f>
        <v>0</v>
      </c>
      <c r="Q3767" s="5">
        <f t="shared" ref="Q3767:R3767" si="7450">Q3768+Q3781+Q3785</f>
        <v>0</v>
      </c>
      <c r="R3767" s="5">
        <f t="shared" si="7450"/>
        <v>0</v>
      </c>
      <c r="S3767" s="5">
        <f t="shared" ref="S3767" si="7451">S3768+S3781+S3785</f>
        <v>0</v>
      </c>
      <c r="T3767" s="5">
        <f t="shared" si="7449"/>
        <v>5675.3739999999998</v>
      </c>
      <c r="U3767" s="5">
        <f t="shared" si="7449"/>
        <v>0</v>
      </c>
      <c r="V3767" s="5">
        <f t="shared" si="7449"/>
        <v>0</v>
      </c>
      <c r="W3767" s="5">
        <f t="shared" ref="W3767:AF3767" si="7452">W3768+W3781+W3785</f>
        <v>0</v>
      </c>
      <c r="X3767" s="5">
        <f t="shared" si="7452"/>
        <v>0</v>
      </c>
      <c r="Y3767" s="5">
        <f t="shared" si="7452"/>
        <v>0</v>
      </c>
      <c r="Z3767" s="5">
        <f t="shared" si="7452"/>
        <v>0</v>
      </c>
      <c r="AA3767" s="5">
        <f t="shared" si="7452"/>
        <v>0</v>
      </c>
      <c r="AB3767" s="5">
        <f t="shared" si="7452"/>
        <v>0</v>
      </c>
      <c r="AC3767" s="5">
        <f t="shared" si="7452"/>
        <v>0</v>
      </c>
      <c r="AD3767" s="5">
        <f t="shared" ref="AD3767" si="7453">AD3768+AD3781+AD3785</f>
        <v>0</v>
      </c>
      <c r="AE3767" s="5">
        <f t="shared" ref="AE3767" si="7454">AE3768+AE3781+AE3785</f>
        <v>0</v>
      </c>
      <c r="AF3767" s="5">
        <f t="shared" si="7452"/>
        <v>0</v>
      </c>
      <c r="AG3767" s="5">
        <f t="shared" si="7355"/>
        <v>170061.87400000001</v>
      </c>
      <c r="AH3767" s="5">
        <f t="shared" si="7349"/>
        <v>148594.09999999998</v>
      </c>
      <c r="AI3767" s="5">
        <f t="shared" si="7350"/>
        <v>146387.29999999999</v>
      </c>
      <c r="AJ3767" s="5">
        <f t="shared" ref="AJ3767" si="7455">AJ3768+AJ3781+AJ3785</f>
        <v>0</v>
      </c>
      <c r="AK3767" s="17"/>
      <c r="AL3767" s="27"/>
    </row>
    <row r="3768" spans="1:38" ht="62.4" x14ac:dyDescent="0.3">
      <c r="A3768" s="4" t="s">
        <v>397</v>
      </c>
      <c r="B3768" s="4" t="s">
        <v>81</v>
      </c>
      <c r="C3768" s="4" t="s">
        <v>97</v>
      </c>
      <c r="D3768" s="4" t="s">
        <v>362</v>
      </c>
      <c r="E3768" s="4"/>
      <c r="F3768" s="14" t="s">
        <v>1155</v>
      </c>
      <c r="G3768" s="5">
        <f t="shared" ref="G3768:L3768" si="7456">G3769+G3776</f>
        <v>51118.700000000004</v>
      </c>
      <c r="H3768" s="5">
        <f t="shared" si="7456"/>
        <v>46537.100000000006</v>
      </c>
      <c r="I3768" s="5">
        <f t="shared" si="7456"/>
        <v>46537.100000000006</v>
      </c>
      <c r="J3768" s="5">
        <f t="shared" si="7456"/>
        <v>0</v>
      </c>
      <c r="K3768" s="5">
        <f t="shared" si="7456"/>
        <v>0</v>
      </c>
      <c r="L3768" s="5">
        <f t="shared" si="7456"/>
        <v>0</v>
      </c>
      <c r="M3768" s="5">
        <f t="shared" si="7307"/>
        <v>51118.700000000004</v>
      </c>
      <c r="N3768" s="5">
        <f t="shared" si="7308"/>
        <v>46537.100000000006</v>
      </c>
      <c r="O3768" s="5">
        <f t="shared" si="7309"/>
        <v>46537.100000000006</v>
      </c>
      <c r="P3768" s="5">
        <f t="shared" ref="P3768:V3768" si="7457">P3769+P3776</f>
        <v>0</v>
      </c>
      <c r="Q3768" s="5">
        <f t="shared" ref="Q3768:R3768" si="7458">Q3769+Q3776</f>
        <v>0</v>
      </c>
      <c r="R3768" s="5">
        <f t="shared" si="7458"/>
        <v>0</v>
      </c>
      <c r="S3768" s="5">
        <f t="shared" ref="S3768" si="7459">S3769+S3776</f>
        <v>0</v>
      </c>
      <c r="T3768" s="5">
        <f t="shared" si="7457"/>
        <v>1765.5219999999999</v>
      </c>
      <c r="U3768" s="5">
        <f t="shared" si="7457"/>
        <v>0</v>
      </c>
      <c r="V3768" s="5">
        <f t="shared" si="7457"/>
        <v>0</v>
      </c>
      <c r="W3768" s="5">
        <f t="shared" ref="W3768:AF3768" si="7460">W3769+W3776</f>
        <v>0</v>
      </c>
      <c r="X3768" s="5">
        <f t="shared" si="7460"/>
        <v>0</v>
      </c>
      <c r="Y3768" s="5">
        <f t="shared" si="7460"/>
        <v>0</v>
      </c>
      <c r="Z3768" s="5">
        <f t="shared" si="7460"/>
        <v>0</v>
      </c>
      <c r="AA3768" s="5">
        <f t="shared" si="7460"/>
        <v>0</v>
      </c>
      <c r="AB3768" s="5">
        <f t="shared" si="7460"/>
        <v>0</v>
      </c>
      <c r="AC3768" s="5">
        <f t="shared" si="7460"/>
        <v>0</v>
      </c>
      <c r="AD3768" s="5">
        <f t="shared" ref="AD3768" si="7461">AD3769+AD3776</f>
        <v>0</v>
      </c>
      <c r="AE3768" s="5">
        <f t="shared" ref="AE3768" si="7462">AE3769+AE3776</f>
        <v>0</v>
      </c>
      <c r="AF3768" s="5">
        <f t="shared" si="7460"/>
        <v>0</v>
      </c>
      <c r="AG3768" s="5">
        <f t="shared" si="7355"/>
        <v>52884.222000000002</v>
      </c>
      <c r="AH3768" s="5">
        <f t="shared" si="7349"/>
        <v>46537.100000000006</v>
      </c>
      <c r="AI3768" s="5">
        <f t="shared" si="7350"/>
        <v>46537.100000000006</v>
      </c>
      <c r="AJ3768" s="5">
        <f t="shared" ref="AJ3768" si="7463">AJ3769+AJ3776</f>
        <v>0</v>
      </c>
      <c r="AK3768" s="17"/>
      <c r="AL3768" s="27"/>
    </row>
    <row r="3769" spans="1:38" ht="31.2" x14ac:dyDescent="0.3">
      <c r="A3769" s="4" t="s">
        <v>397</v>
      </c>
      <c r="B3769" s="4" t="s">
        <v>81</v>
      </c>
      <c r="C3769" s="4" t="s">
        <v>97</v>
      </c>
      <c r="D3769" s="4" t="s">
        <v>398</v>
      </c>
      <c r="E3769" s="4"/>
      <c r="F3769" s="14" t="s">
        <v>593</v>
      </c>
      <c r="G3769" s="5">
        <f t="shared" ref="G3769:L3769" si="7464">G3770+G3772+G3774</f>
        <v>48208.700000000004</v>
      </c>
      <c r="H3769" s="5">
        <f t="shared" si="7464"/>
        <v>43627.100000000006</v>
      </c>
      <c r="I3769" s="5">
        <f t="shared" si="7464"/>
        <v>43627.100000000006</v>
      </c>
      <c r="J3769" s="5">
        <f t="shared" si="7464"/>
        <v>0</v>
      </c>
      <c r="K3769" s="5">
        <f t="shared" si="7464"/>
        <v>0</v>
      </c>
      <c r="L3769" s="5">
        <f t="shared" si="7464"/>
        <v>0</v>
      </c>
      <c r="M3769" s="5">
        <f t="shared" si="7307"/>
        <v>48208.700000000004</v>
      </c>
      <c r="N3769" s="5">
        <f t="shared" si="7308"/>
        <v>43627.100000000006</v>
      </c>
      <c r="O3769" s="5">
        <f t="shared" si="7309"/>
        <v>43627.100000000006</v>
      </c>
      <c r="P3769" s="5">
        <f t="shared" ref="P3769:V3769" si="7465">P3770+P3772+P3774</f>
        <v>0</v>
      </c>
      <c r="Q3769" s="5">
        <f t="shared" ref="Q3769:R3769" si="7466">Q3770+Q3772+Q3774</f>
        <v>0</v>
      </c>
      <c r="R3769" s="5">
        <f t="shared" si="7466"/>
        <v>0</v>
      </c>
      <c r="S3769" s="5">
        <f t="shared" ref="S3769" si="7467">S3770+S3772+S3774</f>
        <v>0</v>
      </c>
      <c r="T3769" s="5">
        <f t="shared" si="7465"/>
        <v>1765.5219999999999</v>
      </c>
      <c r="U3769" s="5">
        <f t="shared" si="7465"/>
        <v>0</v>
      </c>
      <c r="V3769" s="5">
        <f t="shared" si="7465"/>
        <v>0</v>
      </c>
      <c r="W3769" s="5">
        <f t="shared" ref="W3769:AF3769" si="7468">W3770+W3772+W3774</f>
        <v>0</v>
      </c>
      <c r="X3769" s="5">
        <f t="shared" si="7468"/>
        <v>0</v>
      </c>
      <c r="Y3769" s="5">
        <f t="shared" si="7468"/>
        <v>0</v>
      </c>
      <c r="Z3769" s="5">
        <f t="shared" si="7468"/>
        <v>0</v>
      </c>
      <c r="AA3769" s="5">
        <f t="shared" si="7468"/>
        <v>0</v>
      </c>
      <c r="AB3769" s="5">
        <f t="shared" si="7468"/>
        <v>0</v>
      </c>
      <c r="AC3769" s="5">
        <f t="shared" si="7468"/>
        <v>0</v>
      </c>
      <c r="AD3769" s="5">
        <f t="shared" ref="AD3769" si="7469">AD3770+AD3772+AD3774</f>
        <v>0</v>
      </c>
      <c r="AE3769" s="5">
        <f t="shared" ref="AE3769" si="7470">AE3770+AE3772+AE3774</f>
        <v>0</v>
      </c>
      <c r="AF3769" s="5">
        <f t="shared" si="7468"/>
        <v>0</v>
      </c>
      <c r="AG3769" s="5">
        <f t="shared" si="7355"/>
        <v>49974.222000000002</v>
      </c>
      <c r="AH3769" s="5">
        <f t="shared" si="7349"/>
        <v>43627.100000000006</v>
      </c>
      <c r="AI3769" s="5">
        <f t="shared" si="7350"/>
        <v>43627.100000000006</v>
      </c>
      <c r="AJ3769" s="5">
        <f t="shared" ref="AJ3769" si="7471">AJ3770+AJ3772+AJ3774</f>
        <v>0</v>
      </c>
      <c r="AK3769" s="17"/>
      <c r="AL3769" s="27"/>
    </row>
    <row r="3770" spans="1:38" ht="78" x14ac:dyDescent="0.3">
      <c r="A3770" s="4" t="s">
        <v>397</v>
      </c>
      <c r="B3770" s="4" t="s">
        <v>81</v>
      </c>
      <c r="C3770" s="4" t="s">
        <v>97</v>
      </c>
      <c r="D3770" s="4" t="s">
        <v>398</v>
      </c>
      <c r="E3770" s="4" t="s">
        <v>22</v>
      </c>
      <c r="F3770" s="14" t="s">
        <v>556</v>
      </c>
      <c r="G3770" s="5">
        <f t="shared" ref="G3770:L3770" si="7472">G3771</f>
        <v>41147.5</v>
      </c>
      <c r="H3770" s="5">
        <f t="shared" si="7472"/>
        <v>37278.400000000001</v>
      </c>
      <c r="I3770" s="5">
        <f t="shared" si="7472"/>
        <v>37278.400000000001</v>
      </c>
      <c r="J3770" s="5">
        <f t="shared" si="7472"/>
        <v>0</v>
      </c>
      <c r="K3770" s="5">
        <f t="shared" si="7472"/>
        <v>0</v>
      </c>
      <c r="L3770" s="5">
        <f t="shared" si="7472"/>
        <v>0</v>
      </c>
      <c r="M3770" s="5">
        <f t="shared" si="7307"/>
        <v>41147.5</v>
      </c>
      <c r="N3770" s="5">
        <f t="shared" si="7308"/>
        <v>37278.400000000001</v>
      </c>
      <c r="O3770" s="5">
        <f t="shared" si="7309"/>
        <v>37278.400000000001</v>
      </c>
      <c r="P3770" s="5">
        <f t="shared" ref="P3770:V3770" si="7473">P3771</f>
        <v>0</v>
      </c>
      <c r="Q3770" s="5">
        <f t="shared" si="7473"/>
        <v>0</v>
      </c>
      <c r="R3770" s="5">
        <f t="shared" si="7473"/>
        <v>0</v>
      </c>
      <c r="S3770" s="5">
        <f t="shared" si="7473"/>
        <v>0</v>
      </c>
      <c r="T3770" s="5">
        <f t="shared" si="7473"/>
        <v>1663.0219999999999</v>
      </c>
      <c r="U3770" s="5">
        <f t="shared" si="7473"/>
        <v>0</v>
      </c>
      <c r="V3770" s="5">
        <f t="shared" si="7473"/>
        <v>0</v>
      </c>
      <c r="W3770" s="5">
        <f t="shared" ref="W3770:AF3770" si="7474">W3771</f>
        <v>0</v>
      </c>
      <c r="X3770" s="5">
        <f t="shared" si="7474"/>
        <v>0</v>
      </c>
      <c r="Y3770" s="5">
        <f t="shared" si="7474"/>
        <v>0</v>
      </c>
      <c r="Z3770" s="5">
        <f t="shared" si="7474"/>
        <v>0</v>
      </c>
      <c r="AA3770" s="5">
        <f t="shared" si="7474"/>
        <v>0</v>
      </c>
      <c r="AB3770" s="5">
        <f t="shared" si="7474"/>
        <v>0</v>
      </c>
      <c r="AC3770" s="5">
        <f t="shared" si="7474"/>
        <v>0</v>
      </c>
      <c r="AD3770" s="5">
        <f t="shared" si="7474"/>
        <v>0</v>
      </c>
      <c r="AE3770" s="5">
        <f t="shared" si="7474"/>
        <v>0</v>
      </c>
      <c r="AF3770" s="5">
        <f t="shared" si="7474"/>
        <v>0</v>
      </c>
      <c r="AG3770" s="5">
        <f t="shared" si="7355"/>
        <v>42810.521999999997</v>
      </c>
      <c r="AH3770" s="5">
        <f t="shared" si="7349"/>
        <v>37278.400000000001</v>
      </c>
      <c r="AI3770" s="5">
        <f t="shared" si="7350"/>
        <v>37278.400000000001</v>
      </c>
      <c r="AJ3770" s="5">
        <f t="shared" ref="AJ3770" si="7475">AJ3771</f>
        <v>0</v>
      </c>
      <c r="AK3770" s="17"/>
      <c r="AL3770" s="27"/>
    </row>
    <row r="3771" spans="1:38" x14ac:dyDescent="0.3">
      <c r="A3771" s="4" t="s">
        <v>397</v>
      </c>
      <c r="B3771" s="4" t="s">
        <v>81</v>
      </c>
      <c r="C3771" s="4" t="s">
        <v>97</v>
      </c>
      <c r="D3771" s="4" t="s">
        <v>398</v>
      </c>
      <c r="E3771" s="4" t="s">
        <v>23</v>
      </c>
      <c r="F3771" s="14" t="s">
        <v>557</v>
      </c>
      <c r="G3771" s="5">
        <v>41147.5</v>
      </c>
      <c r="H3771" s="5">
        <v>37278.400000000001</v>
      </c>
      <c r="I3771" s="5">
        <v>37278.400000000001</v>
      </c>
      <c r="J3771" s="5"/>
      <c r="K3771" s="5"/>
      <c r="L3771" s="5"/>
      <c r="M3771" s="5">
        <f t="shared" ref="M3771:M3834" si="7476">G3771+J3771</f>
        <v>41147.5</v>
      </c>
      <c r="N3771" s="5">
        <f t="shared" ref="N3771:N3834" si="7477">H3771+K3771</f>
        <v>37278.400000000001</v>
      </c>
      <c r="O3771" s="5">
        <f t="shared" ref="O3771:O3834" si="7478">I3771+L3771</f>
        <v>37278.400000000001</v>
      </c>
      <c r="P3771" s="5"/>
      <c r="Q3771" s="5"/>
      <c r="R3771" s="5"/>
      <c r="S3771" s="5"/>
      <c r="T3771" s="5">
        <v>1663.0219999999999</v>
      </c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>
        <f t="shared" si="7355"/>
        <v>42810.521999999997</v>
      </c>
      <c r="AH3771" s="5">
        <f t="shared" si="7349"/>
        <v>37278.400000000001</v>
      </c>
      <c r="AI3771" s="5">
        <f t="shared" si="7350"/>
        <v>37278.400000000001</v>
      </c>
      <c r="AJ3771" s="5"/>
      <c r="AK3771" s="17"/>
      <c r="AL3771" s="27"/>
    </row>
    <row r="3772" spans="1:38" ht="31.2" x14ac:dyDescent="0.3">
      <c r="A3772" s="4" t="s">
        <v>397</v>
      </c>
      <c r="B3772" s="4" t="s">
        <v>81</v>
      </c>
      <c r="C3772" s="4" t="s">
        <v>97</v>
      </c>
      <c r="D3772" s="4" t="s">
        <v>398</v>
      </c>
      <c r="E3772" s="4" t="s">
        <v>15</v>
      </c>
      <c r="F3772" s="14" t="s">
        <v>559</v>
      </c>
      <c r="G3772" s="5">
        <f t="shared" ref="G3772:L3772" si="7479">G3773</f>
        <v>7026.9</v>
      </c>
      <c r="H3772" s="5">
        <f t="shared" si="7479"/>
        <v>6314.4</v>
      </c>
      <c r="I3772" s="5">
        <f t="shared" si="7479"/>
        <v>6314.4</v>
      </c>
      <c r="J3772" s="5">
        <f t="shared" si="7479"/>
        <v>0</v>
      </c>
      <c r="K3772" s="5">
        <f t="shared" si="7479"/>
        <v>0</v>
      </c>
      <c r="L3772" s="5">
        <f t="shared" si="7479"/>
        <v>0</v>
      </c>
      <c r="M3772" s="5">
        <f t="shared" si="7476"/>
        <v>7026.9</v>
      </c>
      <c r="N3772" s="5">
        <f t="shared" si="7477"/>
        <v>6314.4</v>
      </c>
      <c r="O3772" s="5">
        <f t="shared" si="7478"/>
        <v>6314.4</v>
      </c>
      <c r="P3772" s="5">
        <f t="shared" ref="P3772:V3772" si="7480">P3773</f>
        <v>0</v>
      </c>
      <c r="Q3772" s="5">
        <f t="shared" si="7480"/>
        <v>0</v>
      </c>
      <c r="R3772" s="5">
        <f t="shared" si="7480"/>
        <v>0</v>
      </c>
      <c r="S3772" s="5">
        <f t="shared" si="7480"/>
        <v>0</v>
      </c>
      <c r="T3772" s="5">
        <f t="shared" si="7480"/>
        <v>102.5</v>
      </c>
      <c r="U3772" s="5">
        <f t="shared" si="7480"/>
        <v>0</v>
      </c>
      <c r="V3772" s="5">
        <f t="shared" si="7480"/>
        <v>0</v>
      </c>
      <c r="W3772" s="5">
        <f t="shared" ref="W3772:AF3772" si="7481">W3773</f>
        <v>0</v>
      </c>
      <c r="X3772" s="5">
        <f t="shared" si="7481"/>
        <v>0</v>
      </c>
      <c r="Y3772" s="5">
        <f t="shared" si="7481"/>
        <v>0</v>
      </c>
      <c r="Z3772" s="5">
        <f t="shared" si="7481"/>
        <v>0</v>
      </c>
      <c r="AA3772" s="5">
        <f t="shared" si="7481"/>
        <v>0</v>
      </c>
      <c r="AB3772" s="5">
        <f t="shared" si="7481"/>
        <v>0</v>
      </c>
      <c r="AC3772" s="5">
        <f t="shared" si="7481"/>
        <v>0</v>
      </c>
      <c r="AD3772" s="5">
        <f t="shared" si="7481"/>
        <v>0</v>
      </c>
      <c r="AE3772" s="5">
        <f t="shared" si="7481"/>
        <v>0</v>
      </c>
      <c r="AF3772" s="5">
        <f t="shared" si="7481"/>
        <v>0</v>
      </c>
      <c r="AG3772" s="5">
        <f t="shared" si="7355"/>
        <v>7129.4</v>
      </c>
      <c r="AH3772" s="5">
        <f t="shared" si="7349"/>
        <v>6314.4</v>
      </c>
      <c r="AI3772" s="5">
        <f t="shared" si="7350"/>
        <v>6314.4</v>
      </c>
      <c r="AJ3772" s="5">
        <f t="shared" ref="AJ3772" si="7482">AJ3773</f>
        <v>0</v>
      </c>
      <c r="AK3772" s="17"/>
      <c r="AL3772" s="27"/>
    </row>
    <row r="3773" spans="1:38" ht="31.2" x14ac:dyDescent="0.3">
      <c r="A3773" s="4" t="s">
        <v>397</v>
      </c>
      <c r="B3773" s="4" t="s">
        <v>81</v>
      </c>
      <c r="C3773" s="4" t="s">
        <v>97</v>
      </c>
      <c r="D3773" s="4" t="s">
        <v>398</v>
      </c>
      <c r="E3773" s="4" t="s">
        <v>16</v>
      </c>
      <c r="F3773" s="14" t="s">
        <v>560</v>
      </c>
      <c r="G3773" s="5">
        <v>7026.9</v>
      </c>
      <c r="H3773" s="5">
        <v>6314.4</v>
      </c>
      <c r="I3773" s="5">
        <v>6314.4</v>
      </c>
      <c r="J3773" s="5"/>
      <c r="K3773" s="5"/>
      <c r="L3773" s="5"/>
      <c r="M3773" s="5">
        <f t="shared" si="7476"/>
        <v>7026.9</v>
      </c>
      <c r="N3773" s="5">
        <f t="shared" si="7477"/>
        <v>6314.4</v>
      </c>
      <c r="O3773" s="5">
        <f t="shared" si="7478"/>
        <v>6314.4</v>
      </c>
      <c r="P3773" s="5"/>
      <c r="Q3773" s="5"/>
      <c r="R3773" s="5"/>
      <c r="S3773" s="5"/>
      <c r="T3773" s="5">
        <v>102.5</v>
      </c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>
        <f t="shared" si="7355"/>
        <v>7129.4</v>
      </c>
      <c r="AH3773" s="5">
        <f t="shared" si="7349"/>
        <v>6314.4</v>
      </c>
      <c r="AI3773" s="5">
        <f t="shared" si="7350"/>
        <v>6314.4</v>
      </c>
      <c r="AJ3773" s="5"/>
      <c r="AK3773" s="17"/>
      <c r="AL3773" s="27"/>
    </row>
    <row r="3774" spans="1:38" x14ac:dyDescent="0.3">
      <c r="A3774" s="4" t="s">
        <v>397</v>
      </c>
      <c r="B3774" s="4" t="s">
        <v>81</v>
      </c>
      <c r="C3774" s="4" t="s">
        <v>97</v>
      </c>
      <c r="D3774" s="4" t="s">
        <v>398</v>
      </c>
      <c r="E3774" s="4" t="s">
        <v>17</v>
      </c>
      <c r="F3774" s="14" t="s">
        <v>575</v>
      </c>
      <c r="G3774" s="5">
        <f t="shared" ref="G3774:L3774" si="7483">G3775</f>
        <v>34.299999999999997</v>
      </c>
      <c r="H3774" s="5">
        <f t="shared" si="7483"/>
        <v>34.299999999999997</v>
      </c>
      <c r="I3774" s="5">
        <f t="shared" si="7483"/>
        <v>34.299999999999997</v>
      </c>
      <c r="J3774" s="5">
        <f t="shared" si="7483"/>
        <v>0</v>
      </c>
      <c r="K3774" s="5">
        <f t="shared" si="7483"/>
        <v>0</v>
      </c>
      <c r="L3774" s="5">
        <f t="shared" si="7483"/>
        <v>0</v>
      </c>
      <c r="M3774" s="5">
        <f t="shared" si="7476"/>
        <v>34.299999999999997</v>
      </c>
      <c r="N3774" s="5">
        <f t="shared" si="7477"/>
        <v>34.299999999999997</v>
      </c>
      <c r="O3774" s="5">
        <f t="shared" si="7478"/>
        <v>34.299999999999997</v>
      </c>
      <c r="P3774" s="5">
        <f t="shared" ref="P3774:V3774" si="7484">P3775</f>
        <v>0</v>
      </c>
      <c r="Q3774" s="5">
        <f t="shared" si="7484"/>
        <v>0</v>
      </c>
      <c r="R3774" s="5">
        <f t="shared" si="7484"/>
        <v>0</v>
      </c>
      <c r="S3774" s="5">
        <f t="shared" si="7484"/>
        <v>0</v>
      </c>
      <c r="T3774" s="5">
        <f t="shared" si="7484"/>
        <v>0</v>
      </c>
      <c r="U3774" s="5">
        <f t="shared" si="7484"/>
        <v>0</v>
      </c>
      <c r="V3774" s="5">
        <f t="shared" si="7484"/>
        <v>0</v>
      </c>
      <c r="W3774" s="5">
        <f t="shared" ref="W3774:AF3774" si="7485">W3775</f>
        <v>0</v>
      </c>
      <c r="X3774" s="5">
        <f t="shared" si="7485"/>
        <v>0</v>
      </c>
      <c r="Y3774" s="5">
        <f t="shared" si="7485"/>
        <v>0</v>
      </c>
      <c r="Z3774" s="5">
        <f t="shared" si="7485"/>
        <v>0</v>
      </c>
      <c r="AA3774" s="5">
        <f t="shared" si="7485"/>
        <v>0</v>
      </c>
      <c r="AB3774" s="5">
        <f t="shared" si="7485"/>
        <v>0</v>
      </c>
      <c r="AC3774" s="5">
        <f t="shared" si="7485"/>
        <v>0</v>
      </c>
      <c r="AD3774" s="5">
        <f t="shared" si="7485"/>
        <v>0</v>
      </c>
      <c r="AE3774" s="5">
        <f t="shared" si="7485"/>
        <v>0</v>
      </c>
      <c r="AF3774" s="5">
        <f t="shared" si="7485"/>
        <v>0</v>
      </c>
      <c r="AG3774" s="5">
        <f t="shared" si="7355"/>
        <v>34.299999999999997</v>
      </c>
      <c r="AH3774" s="5">
        <f t="shared" si="7349"/>
        <v>34.299999999999997</v>
      </c>
      <c r="AI3774" s="5">
        <f t="shared" si="7350"/>
        <v>34.299999999999997</v>
      </c>
      <c r="AJ3774" s="5">
        <f t="shared" ref="AJ3774" si="7486">AJ3775</f>
        <v>0</v>
      </c>
      <c r="AK3774" s="17"/>
      <c r="AL3774" s="27"/>
    </row>
    <row r="3775" spans="1:38" x14ac:dyDescent="0.3">
      <c r="A3775" s="4" t="s">
        <v>397</v>
      </c>
      <c r="B3775" s="4" t="s">
        <v>81</v>
      </c>
      <c r="C3775" s="4" t="s">
        <v>97</v>
      </c>
      <c r="D3775" s="4" t="s">
        <v>398</v>
      </c>
      <c r="E3775" s="4" t="s">
        <v>24</v>
      </c>
      <c r="F3775" s="14" t="s">
        <v>578</v>
      </c>
      <c r="G3775" s="5">
        <v>34.299999999999997</v>
      </c>
      <c r="H3775" s="5">
        <v>34.299999999999997</v>
      </c>
      <c r="I3775" s="5">
        <v>34.299999999999997</v>
      </c>
      <c r="J3775" s="5"/>
      <c r="K3775" s="5"/>
      <c r="L3775" s="5"/>
      <c r="M3775" s="5">
        <f t="shared" si="7476"/>
        <v>34.299999999999997</v>
      </c>
      <c r="N3775" s="5">
        <f t="shared" si="7477"/>
        <v>34.299999999999997</v>
      </c>
      <c r="O3775" s="5">
        <f t="shared" si="7478"/>
        <v>34.299999999999997</v>
      </c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>
        <f t="shared" si="7355"/>
        <v>34.299999999999997</v>
      </c>
      <c r="AH3775" s="5">
        <f t="shared" si="7349"/>
        <v>34.299999999999997</v>
      </c>
      <c r="AI3775" s="5">
        <f t="shared" si="7350"/>
        <v>34.299999999999997</v>
      </c>
      <c r="AJ3775" s="5"/>
      <c r="AK3775" s="17"/>
      <c r="AL3775" s="27"/>
    </row>
    <row r="3776" spans="1:38" ht="62.4" x14ac:dyDescent="0.3">
      <c r="A3776" s="4" t="s">
        <v>397</v>
      </c>
      <c r="B3776" s="4" t="s">
        <v>81</v>
      </c>
      <c r="C3776" s="4" t="s">
        <v>97</v>
      </c>
      <c r="D3776" s="4" t="s">
        <v>399</v>
      </c>
      <c r="E3776" s="4"/>
      <c r="F3776" s="14" t="s">
        <v>594</v>
      </c>
      <c r="G3776" s="5">
        <f t="shared" ref="G3776:L3776" si="7487">G3777+G3779</f>
        <v>2910</v>
      </c>
      <c r="H3776" s="5">
        <f t="shared" si="7487"/>
        <v>2910</v>
      </c>
      <c r="I3776" s="5">
        <f t="shared" si="7487"/>
        <v>2910</v>
      </c>
      <c r="J3776" s="5">
        <f t="shared" si="7487"/>
        <v>0</v>
      </c>
      <c r="K3776" s="5">
        <f t="shared" si="7487"/>
        <v>0</v>
      </c>
      <c r="L3776" s="5">
        <f t="shared" si="7487"/>
        <v>0</v>
      </c>
      <c r="M3776" s="5">
        <f t="shared" si="7476"/>
        <v>2910</v>
      </c>
      <c r="N3776" s="5">
        <f t="shared" si="7477"/>
        <v>2910</v>
      </c>
      <c r="O3776" s="5">
        <f t="shared" si="7478"/>
        <v>2910</v>
      </c>
      <c r="P3776" s="5">
        <f t="shared" ref="P3776:V3776" si="7488">P3777+P3779</f>
        <v>0</v>
      </c>
      <c r="Q3776" s="5">
        <f t="shared" ref="Q3776:R3776" si="7489">Q3777+Q3779</f>
        <v>0</v>
      </c>
      <c r="R3776" s="5">
        <f t="shared" si="7489"/>
        <v>0</v>
      </c>
      <c r="S3776" s="5">
        <f t="shared" ref="S3776" si="7490">S3777+S3779</f>
        <v>0</v>
      </c>
      <c r="T3776" s="5">
        <f t="shared" si="7488"/>
        <v>0</v>
      </c>
      <c r="U3776" s="5">
        <f t="shared" si="7488"/>
        <v>0</v>
      </c>
      <c r="V3776" s="5">
        <f t="shared" si="7488"/>
        <v>0</v>
      </c>
      <c r="W3776" s="5">
        <f t="shared" ref="W3776:AF3776" si="7491">W3777+W3779</f>
        <v>0</v>
      </c>
      <c r="X3776" s="5">
        <f t="shared" si="7491"/>
        <v>0</v>
      </c>
      <c r="Y3776" s="5">
        <f t="shared" si="7491"/>
        <v>0</v>
      </c>
      <c r="Z3776" s="5">
        <f t="shared" si="7491"/>
        <v>0</v>
      </c>
      <c r="AA3776" s="5">
        <f t="shared" si="7491"/>
        <v>0</v>
      </c>
      <c r="AB3776" s="5">
        <f t="shared" si="7491"/>
        <v>0</v>
      </c>
      <c r="AC3776" s="5">
        <f t="shared" si="7491"/>
        <v>0</v>
      </c>
      <c r="AD3776" s="5">
        <f t="shared" ref="AD3776" si="7492">AD3777+AD3779</f>
        <v>0</v>
      </c>
      <c r="AE3776" s="5">
        <f t="shared" ref="AE3776" si="7493">AE3777+AE3779</f>
        <v>0</v>
      </c>
      <c r="AF3776" s="5">
        <f t="shared" si="7491"/>
        <v>0</v>
      </c>
      <c r="AG3776" s="5">
        <f t="shared" si="7355"/>
        <v>2910</v>
      </c>
      <c r="AH3776" s="5">
        <f t="shared" si="7349"/>
        <v>2910</v>
      </c>
      <c r="AI3776" s="5">
        <f t="shared" si="7350"/>
        <v>2910</v>
      </c>
      <c r="AJ3776" s="5">
        <f t="shared" ref="AJ3776" si="7494">AJ3777+AJ3779</f>
        <v>0</v>
      </c>
      <c r="AK3776" s="17"/>
      <c r="AL3776" s="27"/>
    </row>
    <row r="3777" spans="1:38" ht="78" x14ac:dyDescent="0.3">
      <c r="A3777" s="4" t="s">
        <v>397</v>
      </c>
      <c r="B3777" s="4" t="s">
        <v>81</v>
      </c>
      <c r="C3777" s="4" t="s">
        <v>97</v>
      </c>
      <c r="D3777" s="4" t="s">
        <v>399</v>
      </c>
      <c r="E3777" s="4" t="s">
        <v>22</v>
      </c>
      <c r="F3777" s="14" t="s">
        <v>556</v>
      </c>
      <c r="G3777" s="5">
        <f t="shared" ref="G3777:L3777" si="7495">G3778</f>
        <v>110.8</v>
      </c>
      <c r="H3777" s="5">
        <f t="shared" si="7495"/>
        <v>110.8</v>
      </c>
      <c r="I3777" s="5">
        <f t="shared" si="7495"/>
        <v>110.8</v>
      </c>
      <c r="J3777" s="5">
        <f t="shared" si="7495"/>
        <v>0</v>
      </c>
      <c r="K3777" s="5">
        <f t="shared" si="7495"/>
        <v>0</v>
      </c>
      <c r="L3777" s="5">
        <f t="shared" si="7495"/>
        <v>0</v>
      </c>
      <c r="M3777" s="5">
        <f t="shared" si="7476"/>
        <v>110.8</v>
      </c>
      <c r="N3777" s="5">
        <f t="shared" si="7477"/>
        <v>110.8</v>
      </c>
      <c r="O3777" s="5">
        <f t="shared" si="7478"/>
        <v>110.8</v>
      </c>
      <c r="P3777" s="5">
        <f t="shared" ref="P3777:V3777" si="7496">P3778</f>
        <v>0</v>
      </c>
      <c r="Q3777" s="5">
        <f t="shared" si="7496"/>
        <v>0</v>
      </c>
      <c r="R3777" s="5">
        <f t="shared" si="7496"/>
        <v>0</v>
      </c>
      <c r="S3777" s="5">
        <f t="shared" si="7496"/>
        <v>0</v>
      </c>
      <c r="T3777" s="5">
        <f t="shared" si="7496"/>
        <v>0</v>
      </c>
      <c r="U3777" s="5">
        <f t="shared" si="7496"/>
        <v>0</v>
      </c>
      <c r="V3777" s="5">
        <f t="shared" si="7496"/>
        <v>0</v>
      </c>
      <c r="W3777" s="5">
        <f t="shared" ref="W3777:AF3777" si="7497">W3778</f>
        <v>0</v>
      </c>
      <c r="X3777" s="5">
        <f t="shared" si="7497"/>
        <v>0</v>
      </c>
      <c r="Y3777" s="5">
        <f t="shared" si="7497"/>
        <v>0</v>
      </c>
      <c r="Z3777" s="5">
        <f t="shared" si="7497"/>
        <v>0</v>
      </c>
      <c r="AA3777" s="5">
        <f t="shared" si="7497"/>
        <v>0</v>
      </c>
      <c r="AB3777" s="5">
        <f t="shared" si="7497"/>
        <v>0</v>
      </c>
      <c r="AC3777" s="5">
        <f t="shared" si="7497"/>
        <v>0</v>
      </c>
      <c r="AD3777" s="5">
        <f t="shared" si="7497"/>
        <v>0</v>
      </c>
      <c r="AE3777" s="5">
        <f t="shared" si="7497"/>
        <v>0</v>
      </c>
      <c r="AF3777" s="5">
        <f t="shared" si="7497"/>
        <v>0</v>
      </c>
      <c r="AG3777" s="5">
        <f t="shared" si="7355"/>
        <v>110.8</v>
      </c>
      <c r="AH3777" s="5">
        <f t="shared" si="7349"/>
        <v>110.8</v>
      </c>
      <c r="AI3777" s="5">
        <f t="shared" si="7350"/>
        <v>110.8</v>
      </c>
      <c r="AJ3777" s="5">
        <f t="shared" ref="AJ3777" si="7498">AJ3778</f>
        <v>0</v>
      </c>
      <c r="AK3777" s="17"/>
      <c r="AL3777" s="27"/>
    </row>
    <row r="3778" spans="1:38" x14ac:dyDescent="0.3">
      <c r="A3778" s="4" t="s">
        <v>397</v>
      </c>
      <c r="B3778" s="4" t="s">
        <v>81</v>
      </c>
      <c r="C3778" s="4" t="s">
        <v>97</v>
      </c>
      <c r="D3778" s="4" t="s">
        <v>399</v>
      </c>
      <c r="E3778" s="4" t="s">
        <v>23</v>
      </c>
      <c r="F3778" s="14" t="s">
        <v>557</v>
      </c>
      <c r="G3778" s="5">
        <v>110.8</v>
      </c>
      <c r="H3778" s="5">
        <v>110.8</v>
      </c>
      <c r="I3778" s="5">
        <v>110.8</v>
      </c>
      <c r="J3778" s="5"/>
      <c r="K3778" s="5"/>
      <c r="L3778" s="5"/>
      <c r="M3778" s="5">
        <f t="shared" si="7476"/>
        <v>110.8</v>
      </c>
      <c r="N3778" s="5">
        <f t="shared" si="7477"/>
        <v>110.8</v>
      </c>
      <c r="O3778" s="5">
        <f t="shared" si="7478"/>
        <v>110.8</v>
      </c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>
        <f t="shared" si="7355"/>
        <v>110.8</v>
      </c>
      <c r="AH3778" s="5">
        <f t="shared" si="7349"/>
        <v>110.8</v>
      </c>
      <c r="AI3778" s="5">
        <f t="shared" si="7350"/>
        <v>110.8</v>
      </c>
      <c r="AJ3778" s="5"/>
      <c r="AK3778" s="17"/>
      <c r="AL3778" s="27"/>
    </row>
    <row r="3779" spans="1:38" ht="31.2" x14ac:dyDescent="0.3">
      <c r="A3779" s="4" t="s">
        <v>397</v>
      </c>
      <c r="B3779" s="4" t="s">
        <v>81</v>
      </c>
      <c r="C3779" s="4" t="s">
        <v>97</v>
      </c>
      <c r="D3779" s="4" t="s">
        <v>399</v>
      </c>
      <c r="E3779" s="4" t="s">
        <v>15</v>
      </c>
      <c r="F3779" s="14" t="s">
        <v>559</v>
      </c>
      <c r="G3779" s="5">
        <f t="shared" ref="G3779:L3779" si="7499">G3780</f>
        <v>2799.2</v>
      </c>
      <c r="H3779" s="5">
        <f t="shared" si="7499"/>
        <v>2799.2</v>
      </c>
      <c r="I3779" s="5">
        <f t="shared" si="7499"/>
        <v>2799.2</v>
      </c>
      <c r="J3779" s="5">
        <f t="shared" si="7499"/>
        <v>0</v>
      </c>
      <c r="K3779" s="5">
        <f t="shared" si="7499"/>
        <v>0</v>
      </c>
      <c r="L3779" s="5">
        <f t="shared" si="7499"/>
        <v>0</v>
      </c>
      <c r="M3779" s="5">
        <f t="shared" si="7476"/>
        <v>2799.2</v>
      </c>
      <c r="N3779" s="5">
        <f t="shared" si="7477"/>
        <v>2799.2</v>
      </c>
      <c r="O3779" s="5">
        <f t="shared" si="7478"/>
        <v>2799.2</v>
      </c>
      <c r="P3779" s="5">
        <f t="shared" ref="P3779:V3779" si="7500">P3780</f>
        <v>0</v>
      </c>
      <c r="Q3779" s="5">
        <f t="shared" si="7500"/>
        <v>0</v>
      </c>
      <c r="R3779" s="5">
        <f t="shared" si="7500"/>
        <v>0</v>
      </c>
      <c r="S3779" s="5">
        <f t="shared" si="7500"/>
        <v>0</v>
      </c>
      <c r="T3779" s="5">
        <f t="shared" si="7500"/>
        <v>0</v>
      </c>
      <c r="U3779" s="5">
        <f t="shared" si="7500"/>
        <v>0</v>
      </c>
      <c r="V3779" s="5">
        <f t="shared" si="7500"/>
        <v>0</v>
      </c>
      <c r="W3779" s="5">
        <f t="shared" ref="W3779:AF3779" si="7501">W3780</f>
        <v>0</v>
      </c>
      <c r="X3779" s="5">
        <f t="shared" si="7501"/>
        <v>0</v>
      </c>
      <c r="Y3779" s="5">
        <f t="shared" si="7501"/>
        <v>0</v>
      </c>
      <c r="Z3779" s="5">
        <f t="shared" si="7501"/>
        <v>0</v>
      </c>
      <c r="AA3779" s="5">
        <f t="shared" si="7501"/>
        <v>0</v>
      </c>
      <c r="AB3779" s="5">
        <f t="shared" si="7501"/>
        <v>0</v>
      </c>
      <c r="AC3779" s="5">
        <f t="shared" si="7501"/>
        <v>0</v>
      </c>
      <c r="AD3779" s="5">
        <f t="shared" si="7501"/>
        <v>0</v>
      </c>
      <c r="AE3779" s="5">
        <f t="shared" si="7501"/>
        <v>0</v>
      </c>
      <c r="AF3779" s="5">
        <f t="shared" si="7501"/>
        <v>0</v>
      </c>
      <c r="AG3779" s="5">
        <f t="shared" si="7355"/>
        <v>2799.2</v>
      </c>
      <c r="AH3779" s="5">
        <f t="shared" si="7349"/>
        <v>2799.2</v>
      </c>
      <c r="AI3779" s="5">
        <f t="shared" si="7350"/>
        <v>2799.2</v>
      </c>
      <c r="AJ3779" s="5">
        <f t="shared" ref="AJ3779" si="7502">AJ3780</f>
        <v>0</v>
      </c>
      <c r="AK3779" s="17"/>
      <c r="AL3779" s="27"/>
    </row>
    <row r="3780" spans="1:38" ht="31.2" x14ac:dyDescent="0.3">
      <c r="A3780" s="4" t="s">
        <v>397</v>
      </c>
      <c r="B3780" s="4" t="s">
        <v>81</v>
      </c>
      <c r="C3780" s="4" t="s">
        <v>97</v>
      </c>
      <c r="D3780" s="4" t="s">
        <v>399</v>
      </c>
      <c r="E3780" s="4" t="s">
        <v>16</v>
      </c>
      <c r="F3780" s="14" t="s">
        <v>560</v>
      </c>
      <c r="G3780" s="5">
        <v>2799.2</v>
      </c>
      <c r="H3780" s="5">
        <v>2799.2</v>
      </c>
      <c r="I3780" s="5">
        <v>2799.2</v>
      </c>
      <c r="J3780" s="5"/>
      <c r="K3780" s="5"/>
      <c r="L3780" s="5"/>
      <c r="M3780" s="5">
        <f t="shared" si="7476"/>
        <v>2799.2</v>
      </c>
      <c r="N3780" s="5">
        <f t="shared" si="7477"/>
        <v>2799.2</v>
      </c>
      <c r="O3780" s="5">
        <f t="shared" si="7478"/>
        <v>2799.2</v>
      </c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>
        <f t="shared" si="7355"/>
        <v>2799.2</v>
      </c>
      <c r="AH3780" s="5">
        <f t="shared" si="7349"/>
        <v>2799.2</v>
      </c>
      <c r="AI3780" s="5">
        <f t="shared" si="7350"/>
        <v>2799.2</v>
      </c>
      <c r="AJ3780" s="5"/>
      <c r="AK3780" s="17"/>
      <c r="AL3780" s="27"/>
    </row>
    <row r="3781" spans="1:38" ht="31.2" x14ac:dyDescent="0.3">
      <c r="A3781" s="4" t="s">
        <v>397</v>
      </c>
      <c r="B3781" s="4" t="s">
        <v>81</v>
      </c>
      <c r="C3781" s="4" t="s">
        <v>97</v>
      </c>
      <c r="D3781" s="4" t="s">
        <v>281</v>
      </c>
      <c r="E3781" s="4"/>
      <c r="F3781" s="14" t="s">
        <v>1156</v>
      </c>
      <c r="G3781" s="5">
        <f t="shared" ref="G3781:L3783" si="7503">G3782</f>
        <v>341.7</v>
      </c>
      <c r="H3781" s="5">
        <f t="shared" si="7503"/>
        <v>0</v>
      </c>
      <c r="I3781" s="5">
        <f t="shared" si="7503"/>
        <v>0</v>
      </c>
      <c r="J3781" s="5">
        <f t="shared" si="7503"/>
        <v>0</v>
      </c>
      <c r="K3781" s="5">
        <f t="shared" si="7503"/>
        <v>0</v>
      </c>
      <c r="L3781" s="5">
        <f t="shared" si="7503"/>
        <v>0</v>
      </c>
      <c r="M3781" s="5">
        <f t="shared" si="7476"/>
        <v>341.7</v>
      </c>
      <c r="N3781" s="5">
        <f t="shared" si="7477"/>
        <v>0</v>
      </c>
      <c r="O3781" s="5">
        <f t="shared" si="7478"/>
        <v>0</v>
      </c>
      <c r="P3781" s="5">
        <f t="shared" ref="P3781:V3783" si="7504">P3782</f>
        <v>0</v>
      </c>
      <c r="Q3781" s="5">
        <f t="shared" si="7504"/>
        <v>0</v>
      </c>
      <c r="R3781" s="5">
        <f t="shared" si="7504"/>
        <v>0</v>
      </c>
      <c r="S3781" s="5">
        <f t="shared" si="7504"/>
        <v>0</v>
      </c>
      <c r="T3781" s="5">
        <f t="shared" si="7504"/>
        <v>0</v>
      </c>
      <c r="U3781" s="5">
        <f t="shared" si="7504"/>
        <v>0</v>
      </c>
      <c r="V3781" s="5">
        <f t="shared" si="7504"/>
        <v>0</v>
      </c>
      <c r="W3781" s="5">
        <f t="shared" ref="W3781:AF3783" si="7505">W3782</f>
        <v>0</v>
      </c>
      <c r="X3781" s="5">
        <f t="shared" si="7505"/>
        <v>0</v>
      </c>
      <c r="Y3781" s="5">
        <f t="shared" si="7505"/>
        <v>0</v>
      </c>
      <c r="Z3781" s="5">
        <f t="shared" si="7505"/>
        <v>0</v>
      </c>
      <c r="AA3781" s="5">
        <f t="shared" si="7505"/>
        <v>0</v>
      </c>
      <c r="AB3781" s="5">
        <f t="shared" si="7505"/>
        <v>0</v>
      </c>
      <c r="AC3781" s="5">
        <f t="shared" si="7505"/>
        <v>0</v>
      </c>
      <c r="AD3781" s="5">
        <f t="shared" si="7505"/>
        <v>0</v>
      </c>
      <c r="AE3781" s="5">
        <f t="shared" si="7505"/>
        <v>0</v>
      </c>
      <c r="AF3781" s="5">
        <f t="shared" si="7505"/>
        <v>0</v>
      </c>
      <c r="AG3781" s="5">
        <f t="shared" si="7355"/>
        <v>341.7</v>
      </c>
      <c r="AH3781" s="5">
        <f t="shared" si="7349"/>
        <v>0</v>
      </c>
      <c r="AI3781" s="5">
        <f t="shared" si="7350"/>
        <v>0</v>
      </c>
      <c r="AJ3781" s="5">
        <f t="shared" ref="AJ3781:AJ3783" si="7506">AJ3782</f>
        <v>0</v>
      </c>
      <c r="AK3781" s="17"/>
      <c r="AL3781" s="27"/>
    </row>
    <row r="3782" spans="1:38" x14ac:dyDescent="0.3">
      <c r="A3782" s="4" t="s">
        <v>397</v>
      </c>
      <c r="B3782" s="4" t="s">
        <v>81</v>
      </c>
      <c r="C3782" s="4" t="s">
        <v>97</v>
      </c>
      <c r="D3782" s="4" t="s">
        <v>400</v>
      </c>
      <c r="E3782" s="4"/>
      <c r="F3782" s="14" t="s">
        <v>596</v>
      </c>
      <c r="G3782" s="5">
        <f t="shared" si="7503"/>
        <v>341.7</v>
      </c>
      <c r="H3782" s="5">
        <f t="shared" si="7503"/>
        <v>0</v>
      </c>
      <c r="I3782" s="5">
        <f t="shared" si="7503"/>
        <v>0</v>
      </c>
      <c r="J3782" s="5">
        <f t="shared" si="7503"/>
        <v>0</v>
      </c>
      <c r="K3782" s="5">
        <f t="shared" si="7503"/>
        <v>0</v>
      </c>
      <c r="L3782" s="5">
        <f t="shared" si="7503"/>
        <v>0</v>
      </c>
      <c r="M3782" s="5">
        <f t="shared" si="7476"/>
        <v>341.7</v>
      </c>
      <c r="N3782" s="5">
        <f t="shared" si="7477"/>
        <v>0</v>
      </c>
      <c r="O3782" s="5">
        <f t="shared" si="7478"/>
        <v>0</v>
      </c>
      <c r="P3782" s="5">
        <f t="shared" si="7504"/>
        <v>0</v>
      </c>
      <c r="Q3782" s="5">
        <f t="shared" si="7504"/>
        <v>0</v>
      </c>
      <c r="R3782" s="5">
        <f t="shared" si="7504"/>
        <v>0</v>
      </c>
      <c r="S3782" s="5">
        <f t="shared" si="7504"/>
        <v>0</v>
      </c>
      <c r="T3782" s="5">
        <f t="shared" si="7504"/>
        <v>0</v>
      </c>
      <c r="U3782" s="5">
        <f t="shared" si="7504"/>
        <v>0</v>
      </c>
      <c r="V3782" s="5">
        <f t="shared" si="7504"/>
        <v>0</v>
      </c>
      <c r="W3782" s="5">
        <f t="shared" si="7505"/>
        <v>0</v>
      </c>
      <c r="X3782" s="5">
        <f t="shared" si="7505"/>
        <v>0</v>
      </c>
      <c r="Y3782" s="5">
        <f t="shared" si="7505"/>
        <v>0</v>
      </c>
      <c r="Z3782" s="5">
        <f t="shared" si="7505"/>
        <v>0</v>
      </c>
      <c r="AA3782" s="5">
        <f t="shared" si="7505"/>
        <v>0</v>
      </c>
      <c r="AB3782" s="5">
        <f t="shared" si="7505"/>
        <v>0</v>
      </c>
      <c r="AC3782" s="5">
        <f t="shared" si="7505"/>
        <v>0</v>
      </c>
      <c r="AD3782" s="5">
        <f t="shared" si="7505"/>
        <v>0</v>
      </c>
      <c r="AE3782" s="5">
        <f t="shared" si="7505"/>
        <v>0</v>
      </c>
      <c r="AF3782" s="5">
        <f t="shared" si="7505"/>
        <v>0</v>
      </c>
      <c r="AG3782" s="5">
        <f t="shared" si="7355"/>
        <v>341.7</v>
      </c>
      <c r="AH3782" s="5">
        <f t="shared" si="7349"/>
        <v>0</v>
      </c>
      <c r="AI3782" s="5">
        <f t="shared" si="7350"/>
        <v>0</v>
      </c>
      <c r="AJ3782" s="5">
        <f t="shared" si="7506"/>
        <v>0</v>
      </c>
      <c r="AK3782" s="17"/>
      <c r="AL3782" s="27"/>
    </row>
    <row r="3783" spans="1:38" x14ac:dyDescent="0.3">
      <c r="A3783" s="4" t="s">
        <v>397</v>
      </c>
      <c r="B3783" s="4" t="s">
        <v>81</v>
      </c>
      <c r="C3783" s="4" t="s">
        <v>97</v>
      </c>
      <c r="D3783" s="4" t="s">
        <v>400</v>
      </c>
      <c r="E3783" s="4" t="s">
        <v>17</v>
      </c>
      <c r="F3783" s="14" t="s">
        <v>575</v>
      </c>
      <c r="G3783" s="5">
        <f t="shared" si="7503"/>
        <v>341.7</v>
      </c>
      <c r="H3783" s="5">
        <f t="shared" si="7503"/>
        <v>0</v>
      </c>
      <c r="I3783" s="5">
        <f t="shared" si="7503"/>
        <v>0</v>
      </c>
      <c r="J3783" s="5">
        <f t="shared" si="7503"/>
        <v>0</v>
      </c>
      <c r="K3783" s="5">
        <f t="shared" si="7503"/>
        <v>0</v>
      </c>
      <c r="L3783" s="5">
        <f t="shared" si="7503"/>
        <v>0</v>
      </c>
      <c r="M3783" s="5">
        <f t="shared" si="7476"/>
        <v>341.7</v>
      </c>
      <c r="N3783" s="5">
        <f t="shared" si="7477"/>
        <v>0</v>
      </c>
      <c r="O3783" s="5">
        <f t="shared" si="7478"/>
        <v>0</v>
      </c>
      <c r="P3783" s="5">
        <f t="shared" si="7504"/>
        <v>0</v>
      </c>
      <c r="Q3783" s="5">
        <f t="shared" si="7504"/>
        <v>0</v>
      </c>
      <c r="R3783" s="5">
        <f t="shared" si="7504"/>
        <v>0</v>
      </c>
      <c r="S3783" s="5">
        <f t="shared" si="7504"/>
        <v>0</v>
      </c>
      <c r="T3783" s="5">
        <f t="shared" si="7504"/>
        <v>0</v>
      </c>
      <c r="U3783" s="5">
        <f t="shared" si="7504"/>
        <v>0</v>
      </c>
      <c r="V3783" s="5">
        <f t="shared" si="7504"/>
        <v>0</v>
      </c>
      <c r="W3783" s="5">
        <f t="shared" si="7505"/>
        <v>0</v>
      </c>
      <c r="X3783" s="5">
        <f t="shared" si="7505"/>
        <v>0</v>
      </c>
      <c r="Y3783" s="5">
        <f t="shared" si="7505"/>
        <v>0</v>
      </c>
      <c r="Z3783" s="5">
        <f t="shared" si="7505"/>
        <v>0</v>
      </c>
      <c r="AA3783" s="5">
        <f t="shared" si="7505"/>
        <v>0</v>
      </c>
      <c r="AB3783" s="5">
        <f t="shared" si="7505"/>
        <v>0</v>
      </c>
      <c r="AC3783" s="5">
        <f t="shared" si="7505"/>
        <v>0</v>
      </c>
      <c r="AD3783" s="5">
        <f t="shared" si="7505"/>
        <v>0</v>
      </c>
      <c r="AE3783" s="5">
        <f t="shared" si="7505"/>
        <v>0</v>
      </c>
      <c r="AF3783" s="5">
        <f t="shared" si="7505"/>
        <v>0</v>
      </c>
      <c r="AG3783" s="5">
        <f t="shared" si="7355"/>
        <v>341.7</v>
      </c>
      <c r="AH3783" s="5">
        <f t="shared" si="7349"/>
        <v>0</v>
      </c>
      <c r="AI3783" s="5">
        <f t="shared" si="7350"/>
        <v>0</v>
      </c>
      <c r="AJ3783" s="5">
        <f t="shared" si="7506"/>
        <v>0</v>
      </c>
      <c r="AK3783" s="17"/>
      <c r="AL3783" s="27"/>
    </row>
    <row r="3784" spans="1:38" x14ac:dyDescent="0.3">
      <c r="A3784" s="4" t="s">
        <v>397</v>
      </c>
      <c r="B3784" s="4" t="s">
        <v>81</v>
      </c>
      <c r="C3784" s="4" t="s">
        <v>97</v>
      </c>
      <c r="D3784" s="4" t="s">
        <v>400</v>
      </c>
      <c r="E3784" s="4" t="s">
        <v>24</v>
      </c>
      <c r="F3784" s="14" t="s">
        <v>578</v>
      </c>
      <c r="G3784" s="5">
        <v>341.7</v>
      </c>
      <c r="H3784" s="5">
        <v>0</v>
      </c>
      <c r="I3784" s="5">
        <v>0</v>
      </c>
      <c r="J3784" s="5"/>
      <c r="K3784" s="5"/>
      <c r="L3784" s="5"/>
      <c r="M3784" s="5">
        <f t="shared" si="7476"/>
        <v>341.7</v>
      </c>
      <c r="N3784" s="5">
        <f t="shared" si="7477"/>
        <v>0</v>
      </c>
      <c r="O3784" s="5">
        <f t="shared" si="7478"/>
        <v>0</v>
      </c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>
        <f t="shared" si="7355"/>
        <v>341.7</v>
      </c>
      <c r="AH3784" s="5">
        <f t="shared" si="7349"/>
        <v>0</v>
      </c>
      <c r="AI3784" s="5">
        <f t="shared" si="7350"/>
        <v>0</v>
      </c>
      <c r="AJ3784" s="5"/>
      <c r="AK3784" s="17"/>
      <c r="AL3784" s="27"/>
    </row>
    <row r="3785" spans="1:38" ht="46.8" x14ac:dyDescent="0.3">
      <c r="A3785" s="4" t="s">
        <v>397</v>
      </c>
      <c r="B3785" s="4" t="s">
        <v>81</v>
      </c>
      <c r="C3785" s="4" t="s">
        <v>97</v>
      </c>
      <c r="D3785" s="4" t="s">
        <v>195</v>
      </c>
      <c r="E3785" s="4"/>
      <c r="F3785" s="14" t="s">
        <v>1157</v>
      </c>
      <c r="G3785" s="5">
        <f t="shared" ref="G3785:L3785" si="7507">G3786+G3793</f>
        <v>112926.1</v>
      </c>
      <c r="H3785" s="5">
        <f t="shared" si="7507"/>
        <v>102056.99999999999</v>
      </c>
      <c r="I3785" s="5">
        <f t="shared" si="7507"/>
        <v>101967.29999999999</v>
      </c>
      <c r="J3785" s="5">
        <f t="shared" si="7507"/>
        <v>0</v>
      </c>
      <c r="K3785" s="5">
        <f t="shared" si="7507"/>
        <v>0</v>
      </c>
      <c r="L3785" s="5">
        <f t="shared" si="7507"/>
        <v>-2117.1</v>
      </c>
      <c r="M3785" s="5">
        <f t="shared" si="7476"/>
        <v>112926.1</v>
      </c>
      <c r="N3785" s="5">
        <f t="shared" si="7477"/>
        <v>102056.99999999999</v>
      </c>
      <c r="O3785" s="5">
        <f t="shared" si="7478"/>
        <v>99850.199999999983</v>
      </c>
      <c r="P3785" s="5">
        <f t="shared" ref="P3785:V3785" si="7508">P3786+P3793</f>
        <v>0</v>
      </c>
      <c r="Q3785" s="5">
        <f t="shared" ref="Q3785:R3785" si="7509">Q3786+Q3793</f>
        <v>0</v>
      </c>
      <c r="R3785" s="5">
        <f t="shared" si="7509"/>
        <v>0</v>
      </c>
      <c r="S3785" s="5">
        <f t="shared" ref="S3785" si="7510">S3786+S3793</f>
        <v>0</v>
      </c>
      <c r="T3785" s="5">
        <f t="shared" si="7508"/>
        <v>3909.8519999999999</v>
      </c>
      <c r="U3785" s="5">
        <f t="shared" si="7508"/>
        <v>0</v>
      </c>
      <c r="V3785" s="5">
        <f t="shared" si="7508"/>
        <v>0</v>
      </c>
      <c r="W3785" s="5">
        <f t="shared" ref="W3785:AF3785" si="7511">W3786+W3793</f>
        <v>0</v>
      </c>
      <c r="X3785" s="5">
        <f t="shared" si="7511"/>
        <v>0</v>
      </c>
      <c r="Y3785" s="5">
        <f t="shared" si="7511"/>
        <v>0</v>
      </c>
      <c r="Z3785" s="5">
        <f t="shared" si="7511"/>
        <v>0</v>
      </c>
      <c r="AA3785" s="5">
        <f t="shared" si="7511"/>
        <v>0</v>
      </c>
      <c r="AB3785" s="5">
        <f t="shared" si="7511"/>
        <v>0</v>
      </c>
      <c r="AC3785" s="5">
        <f t="shared" si="7511"/>
        <v>0</v>
      </c>
      <c r="AD3785" s="5">
        <f t="shared" ref="AD3785" si="7512">AD3786+AD3793</f>
        <v>0</v>
      </c>
      <c r="AE3785" s="5">
        <f t="shared" ref="AE3785" si="7513">AE3786+AE3793</f>
        <v>0</v>
      </c>
      <c r="AF3785" s="5">
        <f t="shared" si="7511"/>
        <v>0</v>
      </c>
      <c r="AG3785" s="5">
        <f t="shared" si="7355"/>
        <v>116835.952</v>
      </c>
      <c r="AH3785" s="5">
        <f t="shared" si="7349"/>
        <v>102056.99999999999</v>
      </c>
      <c r="AI3785" s="5">
        <f t="shared" si="7350"/>
        <v>99850.199999999983</v>
      </c>
      <c r="AJ3785" s="5">
        <f t="shared" ref="AJ3785" si="7514">AJ3786+AJ3793</f>
        <v>0</v>
      </c>
      <c r="AK3785" s="17"/>
      <c r="AL3785" s="27"/>
    </row>
    <row r="3786" spans="1:38" ht="31.2" x14ac:dyDescent="0.3">
      <c r="A3786" s="4" t="s">
        <v>397</v>
      </c>
      <c r="B3786" s="4" t="s">
        <v>81</v>
      </c>
      <c r="C3786" s="4" t="s">
        <v>97</v>
      </c>
      <c r="D3786" s="4" t="s">
        <v>401</v>
      </c>
      <c r="E3786" s="4"/>
      <c r="F3786" s="14" t="s">
        <v>593</v>
      </c>
      <c r="G3786" s="5">
        <f t="shared" ref="G3786:L3786" si="7515">G3787+G3789+G3791</f>
        <v>106976.40000000001</v>
      </c>
      <c r="H3786" s="5">
        <f t="shared" si="7515"/>
        <v>96489.599999999991</v>
      </c>
      <c r="I3786" s="5">
        <f t="shared" si="7515"/>
        <v>96399.9</v>
      </c>
      <c r="J3786" s="5">
        <f t="shared" si="7515"/>
        <v>0</v>
      </c>
      <c r="K3786" s="5">
        <f t="shared" si="7515"/>
        <v>0</v>
      </c>
      <c r="L3786" s="5">
        <f t="shared" si="7515"/>
        <v>-2117.1</v>
      </c>
      <c r="M3786" s="5">
        <f t="shared" si="7476"/>
        <v>106976.40000000001</v>
      </c>
      <c r="N3786" s="5">
        <f t="shared" si="7477"/>
        <v>96489.599999999991</v>
      </c>
      <c r="O3786" s="5">
        <f t="shared" si="7478"/>
        <v>94282.799999999988</v>
      </c>
      <c r="P3786" s="5">
        <f t="shared" ref="P3786:V3786" si="7516">P3787+P3789+P3791</f>
        <v>0</v>
      </c>
      <c r="Q3786" s="5">
        <f t="shared" ref="Q3786:R3786" si="7517">Q3787+Q3789+Q3791</f>
        <v>0</v>
      </c>
      <c r="R3786" s="5">
        <f t="shared" si="7517"/>
        <v>0</v>
      </c>
      <c r="S3786" s="5">
        <f t="shared" ref="S3786" si="7518">S3787+S3789+S3791</f>
        <v>0</v>
      </c>
      <c r="T3786" s="5">
        <f t="shared" si="7516"/>
        <v>3909.8519999999999</v>
      </c>
      <c r="U3786" s="5">
        <f t="shared" si="7516"/>
        <v>0</v>
      </c>
      <c r="V3786" s="5">
        <f t="shared" si="7516"/>
        <v>0</v>
      </c>
      <c r="W3786" s="5">
        <f t="shared" ref="W3786:AF3786" si="7519">W3787+W3789+W3791</f>
        <v>0</v>
      </c>
      <c r="X3786" s="5">
        <f t="shared" si="7519"/>
        <v>0</v>
      </c>
      <c r="Y3786" s="5">
        <f t="shared" si="7519"/>
        <v>0</v>
      </c>
      <c r="Z3786" s="5">
        <f t="shared" si="7519"/>
        <v>0</v>
      </c>
      <c r="AA3786" s="5">
        <f t="shared" si="7519"/>
        <v>0</v>
      </c>
      <c r="AB3786" s="5">
        <f t="shared" si="7519"/>
        <v>0</v>
      </c>
      <c r="AC3786" s="5">
        <f t="shared" si="7519"/>
        <v>0</v>
      </c>
      <c r="AD3786" s="5">
        <f t="shared" ref="AD3786" si="7520">AD3787+AD3789+AD3791</f>
        <v>0</v>
      </c>
      <c r="AE3786" s="5">
        <f t="shared" ref="AE3786" si="7521">AE3787+AE3789+AE3791</f>
        <v>0</v>
      </c>
      <c r="AF3786" s="5">
        <f t="shared" si="7519"/>
        <v>0</v>
      </c>
      <c r="AG3786" s="5">
        <f t="shared" si="7355"/>
        <v>110886.25200000001</v>
      </c>
      <c r="AH3786" s="5">
        <f t="shared" si="7349"/>
        <v>96489.599999999991</v>
      </c>
      <c r="AI3786" s="5">
        <f t="shared" si="7350"/>
        <v>94282.799999999988</v>
      </c>
      <c r="AJ3786" s="5">
        <f t="shared" ref="AJ3786" si="7522">AJ3787+AJ3789+AJ3791</f>
        <v>0</v>
      </c>
      <c r="AK3786" s="17"/>
      <c r="AL3786" s="27"/>
    </row>
    <row r="3787" spans="1:38" ht="78" x14ac:dyDescent="0.3">
      <c r="A3787" s="4" t="s">
        <v>397</v>
      </c>
      <c r="B3787" s="4" t="s">
        <v>81</v>
      </c>
      <c r="C3787" s="4" t="s">
        <v>97</v>
      </c>
      <c r="D3787" s="4" t="s">
        <v>401</v>
      </c>
      <c r="E3787" s="4" t="s">
        <v>22</v>
      </c>
      <c r="F3787" s="14" t="s">
        <v>556</v>
      </c>
      <c r="G3787" s="5">
        <f t="shared" ref="G3787:L3787" si="7523">G3788</f>
        <v>89272.1</v>
      </c>
      <c r="H3787" s="5">
        <f t="shared" si="7523"/>
        <v>81393.599999999991</v>
      </c>
      <c r="I3787" s="5">
        <f t="shared" si="7523"/>
        <v>81393.599999999991</v>
      </c>
      <c r="J3787" s="5">
        <f t="shared" si="7523"/>
        <v>0</v>
      </c>
      <c r="K3787" s="5">
        <f t="shared" si="7523"/>
        <v>0</v>
      </c>
      <c r="L3787" s="5">
        <f t="shared" si="7523"/>
        <v>0</v>
      </c>
      <c r="M3787" s="5">
        <f t="shared" si="7476"/>
        <v>89272.1</v>
      </c>
      <c r="N3787" s="5">
        <f t="shared" si="7477"/>
        <v>81393.599999999991</v>
      </c>
      <c r="O3787" s="5">
        <f t="shared" si="7478"/>
        <v>81393.599999999991</v>
      </c>
      <c r="P3787" s="5">
        <f t="shared" ref="P3787:V3787" si="7524">P3788</f>
        <v>0</v>
      </c>
      <c r="Q3787" s="5">
        <f t="shared" si="7524"/>
        <v>0</v>
      </c>
      <c r="R3787" s="5">
        <f t="shared" si="7524"/>
        <v>0</v>
      </c>
      <c r="S3787" s="5">
        <f t="shared" si="7524"/>
        <v>0</v>
      </c>
      <c r="T3787" s="5">
        <f t="shared" si="7524"/>
        <v>0</v>
      </c>
      <c r="U3787" s="5">
        <f t="shared" si="7524"/>
        <v>0</v>
      </c>
      <c r="V3787" s="5">
        <f t="shared" si="7524"/>
        <v>0</v>
      </c>
      <c r="W3787" s="5">
        <f t="shared" ref="W3787:AF3787" si="7525">W3788</f>
        <v>0</v>
      </c>
      <c r="X3787" s="5">
        <f t="shared" si="7525"/>
        <v>0</v>
      </c>
      <c r="Y3787" s="5">
        <f t="shared" si="7525"/>
        <v>0</v>
      </c>
      <c r="Z3787" s="5">
        <f t="shared" si="7525"/>
        <v>0</v>
      </c>
      <c r="AA3787" s="5">
        <f t="shared" si="7525"/>
        <v>0</v>
      </c>
      <c r="AB3787" s="5">
        <f t="shared" si="7525"/>
        <v>0</v>
      </c>
      <c r="AC3787" s="5">
        <f t="shared" si="7525"/>
        <v>0</v>
      </c>
      <c r="AD3787" s="5">
        <f t="shared" si="7525"/>
        <v>0</v>
      </c>
      <c r="AE3787" s="5">
        <f t="shared" si="7525"/>
        <v>0</v>
      </c>
      <c r="AF3787" s="5">
        <f t="shared" si="7525"/>
        <v>0</v>
      </c>
      <c r="AG3787" s="5">
        <f t="shared" si="7355"/>
        <v>89272.1</v>
      </c>
      <c r="AH3787" s="5">
        <f t="shared" si="7349"/>
        <v>81393.599999999991</v>
      </c>
      <c r="AI3787" s="5">
        <f t="shared" si="7350"/>
        <v>81393.599999999991</v>
      </c>
      <c r="AJ3787" s="5">
        <f t="shared" ref="AJ3787" si="7526">AJ3788</f>
        <v>0</v>
      </c>
      <c r="AK3787" s="17"/>
      <c r="AL3787" s="27"/>
    </row>
    <row r="3788" spans="1:38" x14ac:dyDescent="0.3">
      <c r="A3788" s="4" t="s">
        <v>397</v>
      </c>
      <c r="B3788" s="4" t="s">
        <v>81</v>
      </c>
      <c r="C3788" s="4" t="s">
        <v>97</v>
      </c>
      <c r="D3788" s="4" t="s">
        <v>401</v>
      </c>
      <c r="E3788" s="4" t="s">
        <v>23</v>
      </c>
      <c r="F3788" s="14" t="s">
        <v>557</v>
      </c>
      <c r="G3788" s="5">
        <v>89272.1</v>
      </c>
      <c r="H3788" s="5">
        <v>81393.599999999991</v>
      </c>
      <c r="I3788" s="5">
        <v>81393.599999999991</v>
      </c>
      <c r="J3788" s="5"/>
      <c r="K3788" s="5"/>
      <c r="L3788" s="5"/>
      <c r="M3788" s="5">
        <f t="shared" si="7476"/>
        <v>89272.1</v>
      </c>
      <c r="N3788" s="5">
        <f t="shared" si="7477"/>
        <v>81393.599999999991</v>
      </c>
      <c r="O3788" s="5">
        <f t="shared" si="7478"/>
        <v>81393.599999999991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>
        <f t="shared" si="7355"/>
        <v>89272.1</v>
      </c>
      <c r="AH3788" s="5">
        <f t="shared" si="7349"/>
        <v>81393.599999999991</v>
      </c>
      <c r="AI3788" s="5">
        <f t="shared" si="7350"/>
        <v>81393.599999999991</v>
      </c>
      <c r="AJ3788" s="5"/>
      <c r="AK3788" s="17"/>
      <c r="AL3788" s="27"/>
    </row>
    <row r="3789" spans="1:38" ht="31.2" x14ac:dyDescent="0.3">
      <c r="A3789" s="4" t="s">
        <v>397</v>
      </c>
      <c r="B3789" s="4" t="s">
        <v>81</v>
      </c>
      <c r="C3789" s="4" t="s">
        <v>97</v>
      </c>
      <c r="D3789" s="4" t="s">
        <v>401</v>
      </c>
      <c r="E3789" s="4" t="s">
        <v>15</v>
      </c>
      <c r="F3789" s="14" t="s">
        <v>559</v>
      </c>
      <c r="G3789" s="5">
        <f t="shared" ref="G3789:L3789" si="7527">G3790</f>
        <v>17641.7</v>
      </c>
      <c r="H3789" s="5">
        <f t="shared" si="7527"/>
        <v>15033.4</v>
      </c>
      <c r="I3789" s="5">
        <f t="shared" si="7527"/>
        <v>14943.7</v>
      </c>
      <c r="J3789" s="5">
        <f t="shared" si="7527"/>
        <v>0</v>
      </c>
      <c r="K3789" s="5">
        <f t="shared" si="7527"/>
        <v>0</v>
      </c>
      <c r="L3789" s="5">
        <f t="shared" si="7527"/>
        <v>-2117.1</v>
      </c>
      <c r="M3789" s="5">
        <f t="shared" si="7476"/>
        <v>17641.7</v>
      </c>
      <c r="N3789" s="5">
        <f t="shared" si="7477"/>
        <v>15033.4</v>
      </c>
      <c r="O3789" s="5">
        <f t="shared" si="7478"/>
        <v>12826.6</v>
      </c>
      <c r="P3789" s="5">
        <f t="shared" ref="P3789:V3789" si="7528">P3790</f>
        <v>0</v>
      </c>
      <c r="Q3789" s="5">
        <f t="shared" si="7528"/>
        <v>0</v>
      </c>
      <c r="R3789" s="5">
        <f t="shared" si="7528"/>
        <v>0</v>
      </c>
      <c r="S3789" s="5">
        <f t="shared" si="7528"/>
        <v>0</v>
      </c>
      <c r="T3789" s="5">
        <f t="shared" si="7528"/>
        <v>3909.8519999999999</v>
      </c>
      <c r="U3789" s="5">
        <f t="shared" si="7528"/>
        <v>0</v>
      </c>
      <c r="V3789" s="5">
        <f t="shared" si="7528"/>
        <v>0</v>
      </c>
      <c r="W3789" s="5">
        <f t="shared" ref="W3789:AF3789" si="7529">W3790</f>
        <v>0</v>
      </c>
      <c r="X3789" s="5">
        <f t="shared" si="7529"/>
        <v>0</v>
      </c>
      <c r="Y3789" s="5">
        <f t="shared" si="7529"/>
        <v>0</v>
      </c>
      <c r="Z3789" s="5">
        <f t="shared" si="7529"/>
        <v>0</v>
      </c>
      <c r="AA3789" s="5">
        <f t="shared" si="7529"/>
        <v>0</v>
      </c>
      <c r="AB3789" s="5">
        <f t="shared" si="7529"/>
        <v>0</v>
      </c>
      <c r="AC3789" s="5">
        <f t="shared" si="7529"/>
        <v>0</v>
      </c>
      <c r="AD3789" s="5">
        <f t="shared" si="7529"/>
        <v>0</v>
      </c>
      <c r="AE3789" s="5">
        <f t="shared" si="7529"/>
        <v>0</v>
      </c>
      <c r="AF3789" s="5">
        <f t="shared" si="7529"/>
        <v>0</v>
      </c>
      <c r="AG3789" s="5">
        <f t="shared" si="7355"/>
        <v>21551.552</v>
      </c>
      <c r="AH3789" s="5">
        <f t="shared" si="7349"/>
        <v>15033.4</v>
      </c>
      <c r="AI3789" s="5">
        <f t="shared" si="7350"/>
        <v>12826.6</v>
      </c>
      <c r="AJ3789" s="5">
        <f t="shared" ref="AJ3789" si="7530">AJ3790</f>
        <v>0</v>
      </c>
      <c r="AK3789" s="17"/>
      <c r="AL3789" s="27"/>
    </row>
    <row r="3790" spans="1:38" ht="31.2" x14ac:dyDescent="0.3">
      <c r="A3790" s="4" t="s">
        <v>397</v>
      </c>
      <c r="B3790" s="4" t="s">
        <v>81</v>
      </c>
      <c r="C3790" s="4" t="s">
        <v>97</v>
      </c>
      <c r="D3790" s="4" t="s">
        <v>401</v>
      </c>
      <c r="E3790" s="4" t="s">
        <v>16</v>
      </c>
      <c r="F3790" s="14" t="s">
        <v>560</v>
      </c>
      <c r="G3790" s="5">
        <v>17641.7</v>
      </c>
      <c r="H3790" s="5">
        <v>15033.4</v>
      </c>
      <c r="I3790" s="5">
        <v>14943.7</v>
      </c>
      <c r="J3790" s="5"/>
      <c r="K3790" s="5"/>
      <c r="L3790" s="5">
        <v>-2117.1</v>
      </c>
      <c r="M3790" s="5">
        <f t="shared" si="7476"/>
        <v>17641.7</v>
      </c>
      <c r="N3790" s="5">
        <f t="shared" si="7477"/>
        <v>15033.4</v>
      </c>
      <c r="O3790" s="5">
        <f t="shared" si="7478"/>
        <v>12826.6</v>
      </c>
      <c r="P3790" s="5"/>
      <c r="Q3790" s="5"/>
      <c r="R3790" s="5"/>
      <c r="S3790" s="5"/>
      <c r="T3790" s="5">
        <v>3909.8519999999999</v>
      </c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>
        <f t="shared" si="7355"/>
        <v>21551.552</v>
      </c>
      <c r="AH3790" s="5">
        <f t="shared" si="7349"/>
        <v>15033.4</v>
      </c>
      <c r="AI3790" s="5">
        <f t="shared" si="7350"/>
        <v>12826.6</v>
      </c>
      <c r="AJ3790" s="5"/>
      <c r="AK3790" s="17"/>
      <c r="AL3790" s="27" t="s">
        <v>1474</v>
      </c>
    </row>
    <row r="3791" spans="1:38" x14ac:dyDescent="0.3">
      <c r="A3791" s="4" t="s">
        <v>397</v>
      </c>
      <c r="B3791" s="4" t="s">
        <v>81</v>
      </c>
      <c r="C3791" s="4" t="s">
        <v>97</v>
      </c>
      <c r="D3791" s="4" t="s">
        <v>401</v>
      </c>
      <c r="E3791" s="4" t="s">
        <v>17</v>
      </c>
      <c r="F3791" s="14" t="s">
        <v>575</v>
      </c>
      <c r="G3791" s="5">
        <f t="shared" ref="G3791:L3791" si="7531">G3792</f>
        <v>62.6</v>
      </c>
      <c r="H3791" s="5">
        <f t="shared" si="7531"/>
        <v>62.6</v>
      </c>
      <c r="I3791" s="5">
        <f t="shared" si="7531"/>
        <v>62.6</v>
      </c>
      <c r="J3791" s="5">
        <f t="shared" si="7531"/>
        <v>0</v>
      </c>
      <c r="K3791" s="5">
        <f t="shared" si="7531"/>
        <v>0</v>
      </c>
      <c r="L3791" s="5">
        <f t="shared" si="7531"/>
        <v>0</v>
      </c>
      <c r="M3791" s="5">
        <f t="shared" si="7476"/>
        <v>62.6</v>
      </c>
      <c r="N3791" s="5">
        <f t="shared" si="7477"/>
        <v>62.6</v>
      </c>
      <c r="O3791" s="5">
        <f t="shared" si="7478"/>
        <v>62.6</v>
      </c>
      <c r="P3791" s="5">
        <f t="shared" ref="P3791:V3791" si="7532">P3792</f>
        <v>0</v>
      </c>
      <c r="Q3791" s="5">
        <f t="shared" si="7532"/>
        <v>0</v>
      </c>
      <c r="R3791" s="5">
        <f t="shared" si="7532"/>
        <v>0</v>
      </c>
      <c r="S3791" s="5">
        <f t="shared" si="7532"/>
        <v>0</v>
      </c>
      <c r="T3791" s="5">
        <f t="shared" si="7532"/>
        <v>0</v>
      </c>
      <c r="U3791" s="5">
        <f t="shared" si="7532"/>
        <v>0</v>
      </c>
      <c r="V3791" s="5">
        <f t="shared" si="7532"/>
        <v>0</v>
      </c>
      <c r="W3791" s="5">
        <f t="shared" ref="W3791:AF3791" si="7533">W3792</f>
        <v>0</v>
      </c>
      <c r="X3791" s="5">
        <f t="shared" si="7533"/>
        <v>0</v>
      </c>
      <c r="Y3791" s="5">
        <f t="shared" si="7533"/>
        <v>0</v>
      </c>
      <c r="Z3791" s="5">
        <f t="shared" si="7533"/>
        <v>0</v>
      </c>
      <c r="AA3791" s="5">
        <f t="shared" si="7533"/>
        <v>0</v>
      </c>
      <c r="AB3791" s="5">
        <f t="shared" si="7533"/>
        <v>0</v>
      </c>
      <c r="AC3791" s="5">
        <f t="shared" si="7533"/>
        <v>0</v>
      </c>
      <c r="AD3791" s="5">
        <f t="shared" si="7533"/>
        <v>0</v>
      </c>
      <c r="AE3791" s="5">
        <f t="shared" si="7533"/>
        <v>0</v>
      </c>
      <c r="AF3791" s="5">
        <f t="shared" si="7533"/>
        <v>0</v>
      </c>
      <c r="AG3791" s="5">
        <f t="shared" si="7355"/>
        <v>62.6</v>
      </c>
      <c r="AH3791" s="5">
        <f t="shared" si="7349"/>
        <v>62.6</v>
      </c>
      <c r="AI3791" s="5">
        <f t="shared" si="7350"/>
        <v>62.6</v>
      </c>
      <c r="AJ3791" s="5">
        <f t="shared" ref="AJ3791" si="7534">AJ3792</f>
        <v>0</v>
      </c>
      <c r="AK3791" s="17"/>
      <c r="AL3791" s="27"/>
    </row>
    <row r="3792" spans="1:38" x14ac:dyDescent="0.3">
      <c r="A3792" s="4" t="s">
        <v>397</v>
      </c>
      <c r="B3792" s="4" t="s">
        <v>81</v>
      </c>
      <c r="C3792" s="4" t="s">
        <v>97</v>
      </c>
      <c r="D3792" s="4" t="s">
        <v>401</v>
      </c>
      <c r="E3792" s="4" t="s">
        <v>24</v>
      </c>
      <c r="F3792" s="14" t="s">
        <v>578</v>
      </c>
      <c r="G3792" s="5">
        <v>62.6</v>
      </c>
      <c r="H3792" s="5">
        <v>62.6</v>
      </c>
      <c r="I3792" s="5">
        <v>62.6</v>
      </c>
      <c r="J3792" s="5"/>
      <c r="K3792" s="5"/>
      <c r="L3792" s="5"/>
      <c r="M3792" s="5">
        <f t="shared" si="7476"/>
        <v>62.6</v>
      </c>
      <c r="N3792" s="5">
        <f t="shared" si="7477"/>
        <v>62.6</v>
      </c>
      <c r="O3792" s="5">
        <f t="shared" si="7478"/>
        <v>62.6</v>
      </c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>
        <f t="shared" si="7355"/>
        <v>62.6</v>
      </c>
      <c r="AH3792" s="5">
        <f t="shared" ref="AH3792:AH3855" si="7535">N3792+X3792+Y3792+Z3792+AA3792+AB3792</f>
        <v>62.6</v>
      </c>
      <c r="AI3792" s="5">
        <f t="shared" ref="AI3792:AI3855" si="7536">O3792+AC3792+AD3792+AE3792+AF3792</f>
        <v>62.6</v>
      </c>
      <c r="AJ3792" s="5"/>
      <c r="AK3792" s="17"/>
      <c r="AL3792" s="27"/>
    </row>
    <row r="3793" spans="1:38" ht="31.2" x14ac:dyDescent="0.3">
      <c r="A3793" s="4" t="s">
        <v>397</v>
      </c>
      <c r="B3793" s="4" t="s">
        <v>81</v>
      </c>
      <c r="C3793" s="4" t="s">
        <v>97</v>
      </c>
      <c r="D3793" s="4" t="s">
        <v>193</v>
      </c>
      <c r="E3793" s="4"/>
      <c r="F3793" s="14" t="s">
        <v>598</v>
      </c>
      <c r="G3793" s="5">
        <f t="shared" ref="G3793:L3793" si="7537">G3794+G3796</f>
        <v>5949.7</v>
      </c>
      <c r="H3793" s="5">
        <f t="shared" si="7537"/>
        <v>5567.4</v>
      </c>
      <c r="I3793" s="5">
        <f t="shared" si="7537"/>
        <v>5567.4</v>
      </c>
      <c r="J3793" s="5">
        <f t="shared" si="7537"/>
        <v>0</v>
      </c>
      <c r="K3793" s="5">
        <f t="shared" si="7537"/>
        <v>0</v>
      </c>
      <c r="L3793" s="5">
        <f t="shared" si="7537"/>
        <v>0</v>
      </c>
      <c r="M3793" s="5">
        <f t="shared" si="7476"/>
        <v>5949.7</v>
      </c>
      <c r="N3793" s="5">
        <f t="shared" si="7477"/>
        <v>5567.4</v>
      </c>
      <c r="O3793" s="5">
        <f t="shared" si="7478"/>
        <v>5567.4</v>
      </c>
      <c r="P3793" s="5">
        <f t="shared" ref="P3793:V3793" si="7538">P3794+P3796</f>
        <v>0</v>
      </c>
      <c r="Q3793" s="5">
        <f t="shared" ref="Q3793:R3793" si="7539">Q3794+Q3796</f>
        <v>0</v>
      </c>
      <c r="R3793" s="5">
        <f t="shared" si="7539"/>
        <v>0</v>
      </c>
      <c r="S3793" s="5">
        <f t="shared" ref="S3793" si="7540">S3794+S3796</f>
        <v>0</v>
      </c>
      <c r="T3793" s="5">
        <f t="shared" si="7538"/>
        <v>0</v>
      </c>
      <c r="U3793" s="5">
        <f t="shared" si="7538"/>
        <v>0</v>
      </c>
      <c r="V3793" s="5">
        <f t="shared" si="7538"/>
        <v>0</v>
      </c>
      <c r="W3793" s="5">
        <f t="shared" ref="W3793:AF3793" si="7541">W3794+W3796</f>
        <v>0</v>
      </c>
      <c r="X3793" s="5">
        <f t="shared" si="7541"/>
        <v>0</v>
      </c>
      <c r="Y3793" s="5">
        <f t="shared" si="7541"/>
        <v>0</v>
      </c>
      <c r="Z3793" s="5">
        <f t="shared" si="7541"/>
        <v>0</v>
      </c>
      <c r="AA3793" s="5">
        <f t="shared" si="7541"/>
        <v>0</v>
      </c>
      <c r="AB3793" s="5">
        <f t="shared" si="7541"/>
        <v>0</v>
      </c>
      <c r="AC3793" s="5">
        <f t="shared" si="7541"/>
        <v>0</v>
      </c>
      <c r="AD3793" s="5">
        <f t="shared" ref="AD3793" si="7542">AD3794+AD3796</f>
        <v>0</v>
      </c>
      <c r="AE3793" s="5">
        <f t="shared" ref="AE3793" si="7543">AE3794+AE3796</f>
        <v>0</v>
      </c>
      <c r="AF3793" s="5">
        <f t="shared" si="7541"/>
        <v>0</v>
      </c>
      <c r="AG3793" s="5">
        <f t="shared" ref="AG3793:AG3856" si="7544">M3793+P3793+Q3793+R3793+S3793+T3793+U3793+V3793+W3793</f>
        <v>5949.7</v>
      </c>
      <c r="AH3793" s="5">
        <f t="shared" si="7535"/>
        <v>5567.4</v>
      </c>
      <c r="AI3793" s="5">
        <f t="shared" si="7536"/>
        <v>5567.4</v>
      </c>
      <c r="AJ3793" s="5">
        <f t="shared" ref="AJ3793" si="7545">AJ3794+AJ3796</f>
        <v>0</v>
      </c>
      <c r="AK3793" s="17"/>
      <c r="AL3793" s="27"/>
    </row>
    <row r="3794" spans="1:38" ht="78" x14ac:dyDescent="0.3">
      <c r="A3794" s="4" t="s">
        <v>397</v>
      </c>
      <c r="B3794" s="4" t="s">
        <v>81</v>
      </c>
      <c r="C3794" s="4" t="s">
        <v>97</v>
      </c>
      <c r="D3794" s="4" t="s">
        <v>193</v>
      </c>
      <c r="E3794" s="4" t="s">
        <v>22</v>
      </c>
      <c r="F3794" s="14" t="s">
        <v>556</v>
      </c>
      <c r="G3794" s="5">
        <f t="shared" ref="G3794:L3794" si="7546">G3795</f>
        <v>5067.3</v>
      </c>
      <c r="H3794" s="5">
        <f t="shared" si="7546"/>
        <v>4685</v>
      </c>
      <c r="I3794" s="5">
        <f t="shared" si="7546"/>
        <v>4685</v>
      </c>
      <c r="J3794" s="5">
        <f t="shared" si="7546"/>
        <v>0</v>
      </c>
      <c r="K3794" s="5">
        <f t="shared" si="7546"/>
        <v>0</v>
      </c>
      <c r="L3794" s="5">
        <f t="shared" si="7546"/>
        <v>0</v>
      </c>
      <c r="M3794" s="5">
        <f t="shared" si="7476"/>
        <v>5067.3</v>
      </c>
      <c r="N3794" s="5">
        <f t="shared" si="7477"/>
        <v>4685</v>
      </c>
      <c r="O3794" s="5">
        <f t="shared" si="7478"/>
        <v>4685</v>
      </c>
      <c r="P3794" s="5">
        <f t="shared" ref="P3794:V3794" si="7547">P3795</f>
        <v>0</v>
      </c>
      <c r="Q3794" s="5">
        <f t="shared" si="7547"/>
        <v>0</v>
      </c>
      <c r="R3794" s="5">
        <f t="shared" si="7547"/>
        <v>0</v>
      </c>
      <c r="S3794" s="5">
        <f t="shared" si="7547"/>
        <v>0</v>
      </c>
      <c r="T3794" s="5">
        <f t="shared" si="7547"/>
        <v>0</v>
      </c>
      <c r="U3794" s="5">
        <f t="shared" si="7547"/>
        <v>0</v>
      </c>
      <c r="V3794" s="5">
        <f t="shared" si="7547"/>
        <v>0</v>
      </c>
      <c r="W3794" s="5">
        <f t="shared" ref="W3794:AF3794" si="7548">W3795</f>
        <v>0</v>
      </c>
      <c r="X3794" s="5">
        <f t="shared" si="7548"/>
        <v>0</v>
      </c>
      <c r="Y3794" s="5">
        <f t="shared" si="7548"/>
        <v>0</v>
      </c>
      <c r="Z3794" s="5">
        <f t="shared" si="7548"/>
        <v>0</v>
      </c>
      <c r="AA3794" s="5">
        <f t="shared" si="7548"/>
        <v>0</v>
      </c>
      <c r="AB3794" s="5">
        <f t="shared" si="7548"/>
        <v>0</v>
      </c>
      <c r="AC3794" s="5">
        <f t="shared" si="7548"/>
        <v>0</v>
      </c>
      <c r="AD3794" s="5">
        <f t="shared" si="7548"/>
        <v>0</v>
      </c>
      <c r="AE3794" s="5">
        <f t="shared" si="7548"/>
        <v>0</v>
      </c>
      <c r="AF3794" s="5">
        <f t="shared" si="7548"/>
        <v>0</v>
      </c>
      <c r="AG3794" s="5">
        <f t="shared" si="7544"/>
        <v>5067.3</v>
      </c>
      <c r="AH3794" s="5">
        <f t="shared" si="7535"/>
        <v>4685</v>
      </c>
      <c r="AI3794" s="5">
        <f t="shared" si="7536"/>
        <v>4685</v>
      </c>
      <c r="AJ3794" s="5">
        <f t="shared" ref="AJ3794" si="7549">AJ3795</f>
        <v>0</v>
      </c>
      <c r="AK3794" s="17"/>
      <c r="AL3794" s="27"/>
    </row>
    <row r="3795" spans="1:38" x14ac:dyDescent="0.3">
      <c r="A3795" s="4" t="s">
        <v>397</v>
      </c>
      <c r="B3795" s="4" t="s">
        <v>81</v>
      </c>
      <c r="C3795" s="4" t="s">
        <v>97</v>
      </c>
      <c r="D3795" s="4" t="s">
        <v>193</v>
      </c>
      <c r="E3795" s="4" t="s">
        <v>23</v>
      </c>
      <c r="F3795" s="14" t="s">
        <v>557</v>
      </c>
      <c r="G3795" s="5">
        <v>5067.3</v>
      </c>
      <c r="H3795" s="5">
        <v>4685</v>
      </c>
      <c r="I3795" s="5">
        <v>4685</v>
      </c>
      <c r="J3795" s="5"/>
      <c r="K3795" s="5"/>
      <c r="L3795" s="5"/>
      <c r="M3795" s="5">
        <f t="shared" si="7476"/>
        <v>5067.3</v>
      </c>
      <c r="N3795" s="5">
        <f t="shared" si="7477"/>
        <v>4685</v>
      </c>
      <c r="O3795" s="5">
        <f t="shared" si="7478"/>
        <v>4685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>
        <f t="shared" si="7544"/>
        <v>5067.3</v>
      </c>
      <c r="AH3795" s="5">
        <f t="shared" si="7535"/>
        <v>4685</v>
      </c>
      <c r="AI3795" s="5">
        <f t="shared" si="7536"/>
        <v>4685</v>
      </c>
      <c r="AJ3795" s="5"/>
      <c r="AK3795" s="17"/>
      <c r="AL3795" s="27"/>
    </row>
    <row r="3796" spans="1:38" ht="31.2" x14ac:dyDescent="0.3">
      <c r="A3796" s="4" t="s">
        <v>397</v>
      </c>
      <c r="B3796" s="4" t="s">
        <v>81</v>
      </c>
      <c r="C3796" s="4" t="s">
        <v>97</v>
      </c>
      <c r="D3796" s="4" t="s">
        <v>193</v>
      </c>
      <c r="E3796" s="4" t="s">
        <v>15</v>
      </c>
      <c r="F3796" s="14" t="s">
        <v>559</v>
      </c>
      <c r="G3796" s="5">
        <f t="shared" ref="G3796:L3796" si="7550">G3797</f>
        <v>882.4</v>
      </c>
      <c r="H3796" s="5">
        <f t="shared" si="7550"/>
        <v>882.4</v>
      </c>
      <c r="I3796" s="5">
        <f t="shared" si="7550"/>
        <v>882.4</v>
      </c>
      <c r="J3796" s="5">
        <f t="shared" si="7550"/>
        <v>0</v>
      </c>
      <c r="K3796" s="5">
        <f t="shared" si="7550"/>
        <v>0</v>
      </c>
      <c r="L3796" s="5">
        <f t="shared" si="7550"/>
        <v>0</v>
      </c>
      <c r="M3796" s="5">
        <f t="shared" si="7476"/>
        <v>882.4</v>
      </c>
      <c r="N3796" s="5">
        <f t="shared" si="7477"/>
        <v>882.4</v>
      </c>
      <c r="O3796" s="5">
        <f t="shared" si="7478"/>
        <v>882.4</v>
      </c>
      <c r="P3796" s="5">
        <f t="shared" ref="P3796:V3796" si="7551">P3797</f>
        <v>0</v>
      </c>
      <c r="Q3796" s="5">
        <f t="shared" si="7551"/>
        <v>0</v>
      </c>
      <c r="R3796" s="5">
        <f t="shared" si="7551"/>
        <v>0</v>
      </c>
      <c r="S3796" s="5">
        <f t="shared" si="7551"/>
        <v>0</v>
      </c>
      <c r="T3796" s="5">
        <f t="shared" si="7551"/>
        <v>0</v>
      </c>
      <c r="U3796" s="5">
        <f t="shared" si="7551"/>
        <v>0</v>
      </c>
      <c r="V3796" s="5">
        <f t="shared" si="7551"/>
        <v>0</v>
      </c>
      <c r="W3796" s="5">
        <f t="shared" ref="W3796:AF3796" si="7552">W3797</f>
        <v>0</v>
      </c>
      <c r="X3796" s="5">
        <f t="shared" si="7552"/>
        <v>0</v>
      </c>
      <c r="Y3796" s="5">
        <f t="shared" si="7552"/>
        <v>0</v>
      </c>
      <c r="Z3796" s="5">
        <f t="shared" si="7552"/>
        <v>0</v>
      </c>
      <c r="AA3796" s="5">
        <f t="shared" si="7552"/>
        <v>0</v>
      </c>
      <c r="AB3796" s="5">
        <f t="shared" si="7552"/>
        <v>0</v>
      </c>
      <c r="AC3796" s="5">
        <f t="shared" si="7552"/>
        <v>0</v>
      </c>
      <c r="AD3796" s="5">
        <f t="shared" si="7552"/>
        <v>0</v>
      </c>
      <c r="AE3796" s="5">
        <f t="shared" si="7552"/>
        <v>0</v>
      </c>
      <c r="AF3796" s="5">
        <f t="shared" si="7552"/>
        <v>0</v>
      </c>
      <c r="AG3796" s="5">
        <f t="shared" si="7544"/>
        <v>882.4</v>
      </c>
      <c r="AH3796" s="5">
        <f t="shared" si="7535"/>
        <v>882.4</v>
      </c>
      <c r="AI3796" s="5">
        <f t="shared" si="7536"/>
        <v>882.4</v>
      </c>
      <c r="AJ3796" s="5">
        <f t="shared" ref="AJ3796" si="7553">AJ3797</f>
        <v>0</v>
      </c>
      <c r="AK3796" s="17"/>
      <c r="AL3796" s="27"/>
    </row>
    <row r="3797" spans="1:38" ht="31.2" x14ac:dyDescent="0.3">
      <c r="A3797" s="4" t="s">
        <v>397</v>
      </c>
      <c r="B3797" s="4" t="s">
        <v>81</v>
      </c>
      <c r="C3797" s="4" t="s">
        <v>97</v>
      </c>
      <c r="D3797" s="4" t="s">
        <v>193</v>
      </c>
      <c r="E3797" s="4" t="s">
        <v>16</v>
      </c>
      <c r="F3797" s="14" t="s">
        <v>560</v>
      </c>
      <c r="G3797" s="5">
        <v>882.4</v>
      </c>
      <c r="H3797" s="5">
        <v>882.4</v>
      </c>
      <c r="I3797" s="5">
        <v>882.4</v>
      </c>
      <c r="J3797" s="5"/>
      <c r="K3797" s="5"/>
      <c r="L3797" s="5"/>
      <c r="M3797" s="5">
        <f t="shared" si="7476"/>
        <v>882.4</v>
      </c>
      <c r="N3797" s="5">
        <f t="shared" si="7477"/>
        <v>882.4</v>
      </c>
      <c r="O3797" s="5">
        <f t="shared" si="7478"/>
        <v>882.4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>
        <f t="shared" si="7544"/>
        <v>882.4</v>
      </c>
      <c r="AH3797" s="5">
        <f t="shared" si="7535"/>
        <v>882.4</v>
      </c>
      <c r="AI3797" s="5">
        <f t="shared" si="7536"/>
        <v>882.4</v>
      </c>
      <c r="AJ3797" s="5"/>
      <c r="AK3797" s="17"/>
      <c r="AL3797" s="27"/>
    </row>
    <row r="3798" spans="1:38" ht="31.2" x14ac:dyDescent="0.3">
      <c r="A3798" s="4" t="s">
        <v>397</v>
      </c>
      <c r="B3798" s="4" t="s">
        <v>81</v>
      </c>
      <c r="C3798" s="4" t="s">
        <v>97</v>
      </c>
      <c r="D3798" s="4" t="s">
        <v>26</v>
      </c>
      <c r="E3798" s="4"/>
      <c r="F3798" s="14" t="s">
        <v>846</v>
      </c>
      <c r="G3798" s="5">
        <f t="shared" ref="G3798:L3799" si="7554">G3799</f>
        <v>1700.5000000000002</v>
      </c>
      <c r="H3798" s="5">
        <f t="shared" si="7554"/>
        <v>1782.8000000000002</v>
      </c>
      <c r="I3798" s="5">
        <f t="shared" si="7554"/>
        <v>2053.3000000000002</v>
      </c>
      <c r="J3798" s="5">
        <f t="shared" si="7554"/>
        <v>0</v>
      </c>
      <c r="K3798" s="5">
        <f t="shared" si="7554"/>
        <v>0</v>
      </c>
      <c r="L3798" s="5">
        <f t="shared" si="7554"/>
        <v>0</v>
      </c>
      <c r="M3798" s="5">
        <f t="shared" si="7476"/>
        <v>1700.5000000000002</v>
      </c>
      <c r="N3798" s="5">
        <f t="shared" si="7477"/>
        <v>1782.8000000000002</v>
      </c>
      <c r="O3798" s="5">
        <f t="shared" si="7478"/>
        <v>2053.3000000000002</v>
      </c>
      <c r="P3798" s="5">
        <f t="shared" ref="P3798:V3799" si="7555">P3799</f>
        <v>0</v>
      </c>
      <c r="Q3798" s="5">
        <f t="shared" si="7555"/>
        <v>0</v>
      </c>
      <c r="R3798" s="5">
        <f t="shared" si="7555"/>
        <v>0</v>
      </c>
      <c r="S3798" s="5">
        <f t="shared" si="7555"/>
        <v>0</v>
      </c>
      <c r="T3798" s="5">
        <f t="shared" si="7555"/>
        <v>0</v>
      </c>
      <c r="U3798" s="5">
        <f t="shared" si="7555"/>
        <v>0</v>
      </c>
      <c r="V3798" s="5">
        <f t="shared" si="7555"/>
        <v>0</v>
      </c>
      <c r="W3798" s="5">
        <f t="shared" ref="W3798:AF3799" si="7556">W3799</f>
        <v>0</v>
      </c>
      <c r="X3798" s="5">
        <f t="shared" si="7556"/>
        <v>0</v>
      </c>
      <c r="Y3798" s="5">
        <f t="shared" si="7556"/>
        <v>0</v>
      </c>
      <c r="Z3798" s="5">
        <f t="shared" si="7556"/>
        <v>0</v>
      </c>
      <c r="AA3798" s="5">
        <f t="shared" si="7556"/>
        <v>0</v>
      </c>
      <c r="AB3798" s="5">
        <f t="shared" si="7556"/>
        <v>0</v>
      </c>
      <c r="AC3798" s="5">
        <f t="shared" si="7556"/>
        <v>0</v>
      </c>
      <c r="AD3798" s="5">
        <f t="shared" si="7556"/>
        <v>0</v>
      </c>
      <c r="AE3798" s="5">
        <f t="shared" si="7556"/>
        <v>0</v>
      </c>
      <c r="AF3798" s="5">
        <f t="shared" si="7556"/>
        <v>0</v>
      </c>
      <c r="AG3798" s="5">
        <f t="shared" si="7544"/>
        <v>1700.5000000000002</v>
      </c>
      <c r="AH3798" s="5">
        <f t="shared" si="7535"/>
        <v>1782.8000000000002</v>
      </c>
      <c r="AI3798" s="5">
        <f t="shared" si="7536"/>
        <v>2053.3000000000002</v>
      </c>
      <c r="AJ3798" s="5">
        <f t="shared" ref="AJ3798:AJ3799" si="7557">AJ3799</f>
        <v>0</v>
      </c>
      <c r="AK3798" s="17"/>
      <c r="AL3798" s="27"/>
    </row>
    <row r="3799" spans="1:38" x14ac:dyDescent="0.3">
      <c r="A3799" s="4" t="s">
        <v>397</v>
      </c>
      <c r="B3799" s="4" t="s">
        <v>81</v>
      </c>
      <c r="C3799" s="4" t="s">
        <v>97</v>
      </c>
      <c r="D3799" s="4" t="s">
        <v>27</v>
      </c>
      <c r="E3799" s="4"/>
      <c r="F3799" s="14" t="s">
        <v>855</v>
      </c>
      <c r="G3799" s="5">
        <f t="shared" si="7554"/>
        <v>1700.5000000000002</v>
      </c>
      <c r="H3799" s="5">
        <f t="shared" si="7554"/>
        <v>1782.8000000000002</v>
      </c>
      <c r="I3799" s="5">
        <f t="shared" si="7554"/>
        <v>2053.3000000000002</v>
      </c>
      <c r="J3799" s="5">
        <f t="shared" si="7554"/>
        <v>0</v>
      </c>
      <c r="K3799" s="5">
        <f t="shared" si="7554"/>
        <v>0</v>
      </c>
      <c r="L3799" s="5">
        <f t="shared" si="7554"/>
        <v>0</v>
      </c>
      <c r="M3799" s="5">
        <f t="shared" si="7476"/>
        <v>1700.5000000000002</v>
      </c>
      <c r="N3799" s="5">
        <f t="shared" si="7477"/>
        <v>1782.8000000000002</v>
      </c>
      <c r="O3799" s="5">
        <f t="shared" si="7478"/>
        <v>2053.3000000000002</v>
      </c>
      <c r="P3799" s="5">
        <f t="shared" si="7555"/>
        <v>0</v>
      </c>
      <c r="Q3799" s="5">
        <f t="shared" si="7555"/>
        <v>0</v>
      </c>
      <c r="R3799" s="5">
        <f t="shared" si="7555"/>
        <v>0</v>
      </c>
      <c r="S3799" s="5">
        <f t="shared" si="7555"/>
        <v>0</v>
      </c>
      <c r="T3799" s="5">
        <f t="shared" si="7555"/>
        <v>0</v>
      </c>
      <c r="U3799" s="5">
        <f t="shared" si="7555"/>
        <v>0</v>
      </c>
      <c r="V3799" s="5">
        <f t="shared" si="7555"/>
        <v>0</v>
      </c>
      <c r="W3799" s="5">
        <f t="shared" si="7556"/>
        <v>0</v>
      </c>
      <c r="X3799" s="5">
        <f t="shared" si="7556"/>
        <v>0</v>
      </c>
      <c r="Y3799" s="5">
        <f t="shared" si="7556"/>
        <v>0</v>
      </c>
      <c r="Z3799" s="5">
        <f t="shared" si="7556"/>
        <v>0</v>
      </c>
      <c r="AA3799" s="5">
        <f t="shared" si="7556"/>
        <v>0</v>
      </c>
      <c r="AB3799" s="5">
        <f t="shared" si="7556"/>
        <v>0</v>
      </c>
      <c r="AC3799" s="5">
        <f t="shared" si="7556"/>
        <v>0</v>
      </c>
      <c r="AD3799" s="5">
        <f t="shared" si="7556"/>
        <v>0</v>
      </c>
      <c r="AE3799" s="5">
        <f t="shared" si="7556"/>
        <v>0</v>
      </c>
      <c r="AF3799" s="5">
        <f t="shared" si="7556"/>
        <v>0</v>
      </c>
      <c r="AG3799" s="5">
        <f t="shared" si="7544"/>
        <v>1700.5000000000002</v>
      </c>
      <c r="AH3799" s="5">
        <f t="shared" si="7535"/>
        <v>1782.8000000000002</v>
      </c>
      <c r="AI3799" s="5">
        <f t="shared" si="7536"/>
        <v>2053.3000000000002</v>
      </c>
      <c r="AJ3799" s="5">
        <f t="shared" si="7557"/>
        <v>0</v>
      </c>
      <c r="AK3799" s="17"/>
      <c r="AL3799" s="27"/>
    </row>
    <row r="3800" spans="1:38" ht="46.8" x14ac:dyDescent="0.3">
      <c r="A3800" s="4" t="s">
        <v>397</v>
      </c>
      <c r="B3800" s="4" t="s">
        <v>81</v>
      </c>
      <c r="C3800" s="4" t="s">
        <v>97</v>
      </c>
      <c r="D3800" s="4" t="s">
        <v>244</v>
      </c>
      <c r="E3800" s="4"/>
      <c r="F3800" s="14" t="s">
        <v>859</v>
      </c>
      <c r="G3800" s="5">
        <f t="shared" ref="G3800:L3800" si="7558">G3801+G3803+G3805</f>
        <v>1700.5000000000002</v>
      </c>
      <c r="H3800" s="5">
        <f t="shared" si="7558"/>
        <v>1782.8000000000002</v>
      </c>
      <c r="I3800" s="5">
        <f t="shared" si="7558"/>
        <v>2053.3000000000002</v>
      </c>
      <c r="J3800" s="5">
        <f t="shared" si="7558"/>
        <v>0</v>
      </c>
      <c r="K3800" s="5">
        <f t="shared" si="7558"/>
        <v>0</v>
      </c>
      <c r="L3800" s="5">
        <f t="shared" si="7558"/>
        <v>0</v>
      </c>
      <c r="M3800" s="5">
        <f t="shared" si="7476"/>
        <v>1700.5000000000002</v>
      </c>
      <c r="N3800" s="5">
        <f t="shared" si="7477"/>
        <v>1782.8000000000002</v>
      </c>
      <c r="O3800" s="5">
        <f t="shared" si="7478"/>
        <v>2053.3000000000002</v>
      </c>
      <c r="P3800" s="5">
        <f t="shared" ref="P3800:V3800" si="7559">P3801+P3803+P3805</f>
        <v>0</v>
      </c>
      <c r="Q3800" s="5">
        <f t="shared" ref="Q3800:R3800" si="7560">Q3801+Q3803+Q3805</f>
        <v>0</v>
      </c>
      <c r="R3800" s="5">
        <f t="shared" si="7560"/>
        <v>0</v>
      </c>
      <c r="S3800" s="5">
        <f t="shared" ref="S3800" si="7561">S3801+S3803+S3805</f>
        <v>0</v>
      </c>
      <c r="T3800" s="5">
        <f t="shared" si="7559"/>
        <v>0</v>
      </c>
      <c r="U3800" s="5">
        <f t="shared" si="7559"/>
        <v>0</v>
      </c>
      <c r="V3800" s="5">
        <f t="shared" si="7559"/>
        <v>0</v>
      </c>
      <c r="W3800" s="5">
        <f t="shared" ref="W3800:AF3800" si="7562">W3801+W3803+W3805</f>
        <v>0</v>
      </c>
      <c r="X3800" s="5">
        <f t="shared" si="7562"/>
        <v>0</v>
      </c>
      <c r="Y3800" s="5">
        <f t="shared" si="7562"/>
        <v>0</v>
      </c>
      <c r="Z3800" s="5">
        <f t="shared" si="7562"/>
        <v>0</v>
      </c>
      <c r="AA3800" s="5">
        <f t="shared" si="7562"/>
        <v>0</v>
      </c>
      <c r="AB3800" s="5">
        <f t="shared" si="7562"/>
        <v>0</v>
      </c>
      <c r="AC3800" s="5">
        <f t="shared" si="7562"/>
        <v>0</v>
      </c>
      <c r="AD3800" s="5">
        <f t="shared" ref="AD3800" si="7563">AD3801+AD3803+AD3805</f>
        <v>0</v>
      </c>
      <c r="AE3800" s="5">
        <f t="shared" ref="AE3800" si="7564">AE3801+AE3803+AE3805</f>
        <v>0</v>
      </c>
      <c r="AF3800" s="5">
        <f t="shared" si="7562"/>
        <v>0</v>
      </c>
      <c r="AG3800" s="5">
        <f t="shared" si="7544"/>
        <v>1700.5000000000002</v>
      </c>
      <c r="AH3800" s="5">
        <f t="shared" si="7535"/>
        <v>1782.8000000000002</v>
      </c>
      <c r="AI3800" s="5">
        <f t="shared" si="7536"/>
        <v>2053.3000000000002</v>
      </c>
      <c r="AJ3800" s="5">
        <f t="shared" ref="AJ3800" si="7565">AJ3801+AJ3803+AJ3805</f>
        <v>0</v>
      </c>
      <c r="AK3800" s="17"/>
      <c r="AL3800" s="27"/>
    </row>
    <row r="3801" spans="1:38" ht="78" x14ac:dyDescent="0.3">
      <c r="A3801" s="4" t="s">
        <v>397</v>
      </c>
      <c r="B3801" s="4" t="s">
        <v>81</v>
      </c>
      <c r="C3801" s="4" t="s">
        <v>97</v>
      </c>
      <c r="D3801" s="4" t="s">
        <v>244</v>
      </c>
      <c r="E3801" s="4" t="s">
        <v>22</v>
      </c>
      <c r="F3801" s="14" t="s">
        <v>556</v>
      </c>
      <c r="G3801" s="5">
        <f t="shared" ref="G3801:L3801" si="7566">G3802</f>
        <v>569.70000000000005</v>
      </c>
      <c r="H3801" s="5">
        <f t="shared" si="7566"/>
        <v>526.70000000000005</v>
      </c>
      <c r="I3801" s="5">
        <f t="shared" si="7566"/>
        <v>526.70000000000005</v>
      </c>
      <c r="J3801" s="5">
        <f t="shared" si="7566"/>
        <v>0</v>
      </c>
      <c r="K3801" s="5">
        <f t="shared" si="7566"/>
        <v>0</v>
      </c>
      <c r="L3801" s="5">
        <f t="shared" si="7566"/>
        <v>0</v>
      </c>
      <c r="M3801" s="5">
        <f t="shared" si="7476"/>
        <v>569.70000000000005</v>
      </c>
      <c r="N3801" s="5">
        <f t="shared" si="7477"/>
        <v>526.70000000000005</v>
      </c>
      <c r="O3801" s="5">
        <f t="shared" si="7478"/>
        <v>526.70000000000005</v>
      </c>
      <c r="P3801" s="5">
        <f t="shared" ref="P3801:V3801" si="7567">P3802</f>
        <v>0</v>
      </c>
      <c r="Q3801" s="5">
        <f t="shared" si="7567"/>
        <v>0</v>
      </c>
      <c r="R3801" s="5">
        <f t="shared" si="7567"/>
        <v>0</v>
      </c>
      <c r="S3801" s="5">
        <f t="shared" si="7567"/>
        <v>0</v>
      </c>
      <c r="T3801" s="5">
        <f t="shared" si="7567"/>
        <v>0</v>
      </c>
      <c r="U3801" s="5">
        <f t="shared" si="7567"/>
        <v>0</v>
      </c>
      <c r="V3801" s="5">
        <f t="shared" si="7567"/>
        <v>0</v>
      </c>
      <c r="W3801" s="5">
        <f t="shared" ref="W3801:AF3801" si="7568">W3802</f>
        <v>0</v>
      </c>
      <c r="X3801" s="5">
        <f t="shared" si="7568"/>
        <v>0</v>
      </c>
      <c r="Y3801" s="5">
        <f t="shared" si="7568"/>
        <v>0</v>
      </c>
      <c r="Z3801" s="5">
        <f t="shared" si="7568"/>
        <v>0</v>
      </c>
      <c r="AA3801" s="5">
        <f t="shared" si="7568"/>
        <v>0</v>
      </c>
      <c r="AB3801" s="5">
        <f t="shared" si="7568"/>
        <v>0</v>
      </c>
      <c r="AC3801" s="5">
        <f t="shared" si="7568"/>
        <v>0</v>
      </c>
      <c r="AD3801" s="5">
        <f t="shared" si="7568"/>
        <v>0</v>
      </c>
      <c r="AE3801" s="5">
        <f t="shared" si="7568"/>
        <v>0</v>
      </c>
      <c r="AF3801" s="5">
        <f t="shared" si="7568"/>
        <v>0</v>
      </c>
      <c r="AG3801" s="5">
        <f t="shared" si="7544"/>
        <v>569.70000000000005</v>
      </c>
      <c r="AH3801" s="5">
        <f t="shared" si="7535"/>
        <v>526.70000000000005</v>
      </c>
      <c r="AI3801" s="5">
        <f t="shared" si="7536"/>
        <v>526.70000000000005</v>
      </c>
      <c r="AJ3801" s="5">
        <f t="shared" ref="AJ3801" si="7569">AJ3802</f>
        <v>0</v>
      </c>
      <c r="AK3801" s="17"/>
      <c r="AL3801" s="27"/>
    </row>
    <row r="3802" spans="1:38" x14ac:dyDescent="0.3">
      <c r="A3802" s="4" t="s">
        <v>397</v>
      </c>
      <c r="B3802" s="4" t="s">
        <v>81</v>
      </c>
      <c r="C3802" s="4" t="s">
        <v>97</v>
      </c>
      <c r="D3802" s="4" t="s">
        <v>244</v>
      </c>
      <c r="E3802" s="4" t="s">
        <v>23</v>
      </c>
      <c r="F3802" s="14" t="s">
        <v>557</v>
      </c>
      <c r="G3802" s="5">
        <v>569.70000000000005</v>
      </c>
      <c r="H3802" s="5">
        <v>526.70000000000005</v>
      </c>
      <c r="I3802" s="5">
        <v>526.70000000000005</v>
      </c>
      <c r="J3802" s="5"/>
      <c r="K3802" s="5"/>
      <c r="L3802" s="5"/>
      <c r="M3802" s="5">
        <f t="shared" si="7476"/>
        <v>569.70000000000005</v>
      </c>
      <c r="N3802" s="5">
        <f t="shared" si="7477"/>
        <v>526.70000000000005</v>
      </c>
      <c r="O3802" s="5">
        <f t="shared" si="7478"/>
        <v>526.70000000000005</v>
      </c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>
        <f t="shared" si="7544"/>
        <v>569.70000000000005</v>
      </c>
      <c r="AH3802" s="5">
        <f t="shared" si="7535"/>
        <v>526.70000000000005</v>
      </c>
      <c r="AI3802" s="5">
        <f t="shared" si="7536"/>
        <v>526.70000000000005</v>
      </c>
      <c r="AJ3802" s="5"/>
      <c r="AK3802" s="17"/>
      <c r="AL3802" s="27"/>
    </row>
    <row r="3803" spans="1:38" ht="31.2" x14ac:dyDescent="0.3">
      <c r="A3803" s="4" t="s">
        <v>397</v>
      </c>
      <c r="B3803" s="4" t="s">
        <v>81</v>
      </c>
      <c r="C3803" s="4" t="s">
        <v>97</v>
      </c>
      <c r="D3803" s="4" t="s">
        <v>244</v>
      </c>
      <c r="E3803" s="4" t="s">
        <v>15</v>
      </c>
      <c r="F3803" s="14" t="s">
        <v>559</v>
      </c>
      <c r="G3803" s="5">
        <f t="shared" ref="G3803:L3803" si="7570">G3804</f>
        <v>1106.4000000000001</v>
      </c>
      <c r="H3803" s="5">
        <f t="shared" si="7570"/>
        <v>1225.9000000000001</v>
      </c>
      <c r="I3803" s="5">
        <f t="shared" si="7570"/>
        <v>1496.4</v>
      </c>
      <c r="J3803" s="5">
        <f t="shared" si="7570"/>
        <v>0</v>
      </c>
      <c r="K3803" s="5">
        <f t="shared" si="7570"/>
        <v>0</v>
      </c>
      <c r="L3803" s="5">
        <f t="shared" si="7570"/>
        <v>0</v>
      </c>
      <c r="M3803" s="5">
        <f t="shared" si="7476"/>
        <v>1106.4000000000001</v>
      </c>
      <c r="N3803" s="5">
        <f t="shared" si="7477"/>
        <v>1225.9000000000001</v>
      </c>
      <c r="O3803" s="5">
        <f t="shared" si="7478"/>
        <v>1496.4</v>
      </c>
      <c r="P3803" s="5">
        <f t="shared" ref="P3803:V3803" si="7571">P3804</f>
        <v>0</v>
      </c>
      <c r="Q3803" s="5">
        <f t="shared" si="7571"/>
        <v>0</v>
      </c>
      <c r="R3803" s="5">
        <f t="shared" si="7571"/>
        <v>0</v>
      </c>
      <c r="S3803" s="5">
        <f t="shared" si="7571"/>
        <v>0</v>
      </c>
      <c r="T3803" s="5">
        <f t="shared" si="7571"/>
        <v>0</v>
      </c>
      <c r="U3803" s="5">
        <f t="shared" si="7571"/>
        <v>0</v>
      </c>
      <c r="V3803" s="5">
        <f t="shared" si="7571"/>
        <v>0</v>
      </c>
      <c r="W3803" s="5">
        <f t="shared" ref="W3803:AF3803" si="7572">W3804</f>
        <v>0</v>
      </c>
      <c r="X3803" s="5">
        <f t="shared" si="7572"/>
        <v>0</v>
      </c>
      <c r="Y3803" s="5">
        <f t="shared" si="7572"/>
        <v>0</v>
      </c>
      <c r="Z3803" s="5">
        <f t="shared" si="7572"/>
        <v>0</v>
      </c>
      <c r="AA3803" s="5">
        <f t="shared" si="7572"/>
        <v>0</v>
      </c>
      <c r="AB3803" s="5">
        <f t="shared" si="7572"/>
        <v>0</v>
      </c>
      <c r="AC3803" s="5">
        <f t="shared" si="7572"/>
        <v>0</v>
      </c>
      <c r="AD3803" s="5">
        <f t="shared" si="7572"/>
        <v>0</v>
      </c>
      <c r="AE3803" s="5">
        <f t="shared" si="7572"/>
        <v>0</v>
      </c>
      <c r="AF3803" s="5">
        <f t="shared" si="7572"/>
        <v>0</v>
      </c>
      <c r="AG3803" s="5">
        <f t="shared" si="7544"/>
        <v>1106.4000000000001</v>
      </c>
      <c r="AH3803" s="5">
        <f t="shared" si="7535"/>
        <v>1225.9000000000001</v>
      </c>
      <c r="AI3803" s="5">
        <f t="shared" si="7536"/>
        <v>1496.4</v>
      </c>
      <c r="AJ3803" s="5">
        <f t="shared" ref="AJ3803" si="7573">AJ3804</f>
        <v>0</v>
      </c>
      <c r="AK3803" s="17"/>
      <c r="AL3803" s="27"/>
    </row>
    <row r="3804" spans="1:38" ht="31.2" x14ac:dyDescent="0.3">
      <c r="A3804" s="4" t="s">
        <v>397</v>
      </c>
      <c r="B3804" s="4" t="s">
        <v>81</v>
      </c>
      <c r="C3804" s="4" t="s">
        <v>97</v>
      </c>
      <c r="D3804" s="4" t="s">
        <v>244</v>
      </c>
      <c r="E3804" s="4" t="s">
        <v>16</v>
      </c>
      <c r="F3804" s="14" t="s">
        <v>560</v>
      </c>
      <c r="G3804" s="5">
        <v>1106.4000000000001</v>
      </c>
      <c r="H3804" s="5">
        <v>1225.9000000000001</v>
      </c>
      <c r="I3804" s="5">
        <v>1496.4</v>
      </c>
      <c r="J3804" s="5"/>
      <c r="K3804" s="5"/>
      <c r="L3804" s="5"/>
      <c r="M3804" s="5">
        <f t="shared" si="7476"/>
        <v>1106.4000000000001</v>
      </c>
      <c r="N3804" s="5">
        <f t="shared" si="7477"/>
        <v>1225.9000000000001</v>
      </c>
      <c r="O3804" s="5">
        <f t="shared" si="7478"/>
        <v>1496.4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>
        <f t="shared" si="7544"/>
        <v>1106.4000000000001</v>
      </c>
      <c r="AH3804" s="5">
        <f t="shared" si="7535"/>
        <v>1225.9000000000001</v>
      </c>
      <c r="AI3804" s="5">
        <f t="shared" si="7536"/>
        <v>1496.4</v>
      </c>
      <c r="AJ3804" s="5"/>
      <c r="AK3804" s="17"/>
      <c r="AL3804" s="27"/>
    </row>
    <row r="3805" spans="1:38" x14ac:dyDescent="0.3">
      <c r="A3805" s="4" t="s">
        <v>397</v>
      </c>
      <c r="B3805" s="4" t="s">
        <v>81</v>
      </c>
      <c r="C3805" s="4" t="s">
        <v>97</v>
      </c>
      <c r="D3805" s="4" t="s">
        <v>244</v>
      </c>
      <c r="E3805" s="4" t="s">
        <v>17</v>
      </c>
      <c r="F3805" s="14" t="s">
        <v>575</v>
      </c>
      <c r="G3805" s="5">
        <f t="shared" ref="G3805:L3805" si="7574">G3806</f>
        <v>24.4</v>
      </c>
      <c r="H3805" s="5">
        <f t="shared" si="7574"/>
        <v>30.2</v>
      </c>
      <c r="I3805" s="5">
        <f t="shared" si="7574"/>
        <v>30.2</v>
      </c>
      <c r="J3805" s="5">
        <f t="shared" si="7574"/>
        <v>0</v>
      </c>
      <c r="K3805" s="5">
        <f t="shared" si="7574"/>
        <v>0</v>
      </c>
      <c r="L3805" s="5">
        <f t="shared" si="7574"/>
        <v>0</v>
      </c>
      <c r="M3805" s="5">
        <f t="shared" si="7476"/>
        <v>24.4</v>
      </c>
      <c r="N3805" s="5">
        <f t="shared" si="7477"/>
        <v>30.2</v>
      </c>
      <c r="O3805" s="5">
        <f t="shared" si="7478"/>
        <v>30.2</v>
      </c>
      <c r="P3805" s="5">
        <f t="shared" ref="P3805:V3805" si="7575">P3806</f>
        <v>0</v>
      </c>
      <c r="Q3805" s="5">
        <f t="shared" si="7575"/>
        <v>0</v>
      </c>
      <c r="R3805" s="5">
        <f t="shared" si="7575"/>
        <v>0</v>
      </c>
      <c r="S3805" s="5">
        <f t="shared" si="7575"/>
        <v>0</v>
      </c>
      <c r="T3805" s="5">
        <f t="shared" si="7575"/>
        <v>0</v>
      </c>
      <c r="U3805" s="5">
        <f t="shared" si="7575"/>
        <v>0</v>
      </c>
      <c r="V3805" s="5">
        <f t="shared" si="7575"/>
        <v>0</v>
      </c>
      <c r="W3805" s="5">
        <f t="shared" ref="W3805:AF3805" si="7576">W3806</f>
        <v>0</v>
      </c>
      <c r="X3805" s="5">
        <f t="shared" si="7576"/>
        <v>0</v>
      </c>
      <c r="Y3805" s="5">
        <f t="shared" si="7576"/>
        <v>0</v>
      </c>
      <c r="Z3805" s="5">
        <f t="shared" si="7576"/>
        <v>0</v>
      </c>
      <c r="AA3805" s="5">
        <f t="shared" si="7576"/>
        <v>0</v>
      </c>
      <c r="AB3805" s="5">
        <f t="shared" si="7576"/>
        <v>0</v>
      </c>
      <c r="AC3805" s="5">
        <f t="shared" si="7576"/>
        <v>0</v>
      </c>
      <c r="AD3805" s="5">
        <f t="shared" si="7576"/>
        <v>0</v>
      </c>
      <c r="AE3805" s="5">
        <f t="shared" si="7576"/>
        <v>0</v>
      </c>
      <c r="AF3805" s="5">
        <f t="shared" si="7576"/>
        <v>0</v>
      </c>
      <c r="AG3805" s="5">
        <f t="shared" si="7544"/>
        <v>24.4</v>
      </c>
      <c r="AH3805" s="5">
        <f t="shared" si="7535"/>
        <v>30.2</v>
      </c>
      <c r="AI3805" s="5">
        <f t="shared" si="7536"/>
        <v>30.2</v>
      </c>
      <c r="AJ3805" s="5">
        <f t="shared" ref="AJ3805" si="7577">AJ3806</f>
        <v>0</v>
      </c>
      <c r="AK3805" s="17"/>
      <c r="AL3805" s="27"/>
    </row>
    <row r="3806" spans="1:38" x14ac:dyDescent="0.3">
      <c r="A3806" s="4" t="s">
        <v>397</v>
      </c>
      <c r="B3806" s="4" t="s">
        <v>81</v>
      </c>
      <c r="C3806" s="4" t="s">
        <v>97</v>
      </c>
      <c r="D3806" s="4" t="s">
        <v>244</v>
      </c>
      <c r="E3806" s="4" t="s">
        <v>24</v>
      </c>
      <c r="F3806" s="14" t="s">
        <v>578</v>
      </c>
      <c r="G3806" s="5">
        <v>24.4</v>
      </c>
      <c r="H3806" s="5">
        <v>30.2</v>
      </c>
      <c r="I3806" s="5">
        <v>30.2</v>
      </c>
      <c r="J3806" s="5"/>
      <c r="K3806" s="5"/>
      <c r="L3806" s="5"/>
      <c r="M3806" s="5">
        <f t="shared" si="7476"/>
        <v>24.4</v>
      </c>
      <c r="N3806" s="5">
        <f t="shared" si="7477"/>
        <v>30.2</v>
      </c>
      <c r="O3806" s="5">
        <f t="shared" si="7478"/>
        <v>30.2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>
        <f t="shared" si="7544"/>
        <v>24.4</v>
      </c>
      <c r="AH3806" s="5">
        <f t="shared" si="7535"/>
        <v>30.2</v>
      </c>
      <c r="AI3806" s="5">
        <f t="shared" si="7536"/>
        <v>30.2</v>
      </c>
      <c r="AJ3806" s="5"/>
      <c r="AK3806" s="17"/>
      <c r="AL3806" s="27"/>
    </row>
    <row r="3807" spans="1:38" s="10" customFormat="1" x14ac:dyDescent="0.3">
      <c r="A3807" s="9" t="s">
        <v>397</v>
      </c>
      <c r="B3807" s="9" t="s">
        <v>81</v>
      </c>
      <c r="C3807" s="9" t="s">
        <v>165</v>
      </c>
      <c r="D3807" s="9"/>
      <c r="E3807" s="9"/>
      <c r="F3807" s="13" t="s">
        <v>533</v>
      </c>
      <c r="G3807" s="11">
        <f t="shared" ref="G3807:L3809" si="7578">G3808</f>
        <v>747.9</v>
      </c>
      <c r="H3807" s="11">
        <f t="shared" si="7578"/>
        <v>747.9</v>
      </c>
      <c r="I3807" s="11">
        <f t="shared" si="7578"/>
        <v>747.9</v>
      </c>
      <c r="J3807" s="11">
        <f t="shared" si="7578"/>
        <v>0</v>
      </c>
      <c r="K3807" s="11">
        <f t="shared" si="7578"/>
        <v>0</v>
      </c>
      <c r="L3807" s="11">
        <f t="shared" si="7578"/>
        <v>0</v>
      </c>
      <c r="M3807" s="11">
        <f t="shared" si="7476"/>
        <v>747.9</v>
      </c>
      <c r="N3807" s="11">
        <f t="shared" si="7477"/>
        <v>747.9</v>
      </c>
      <c r="O3807" s="11">
        <f t="shared" si="7478"/>
        <v>747.9</v>
      </c>
      <c r="P3807" s="11">
        <f t="shared" ref="P3807:V3809" si="7579">P3808</f>
        <v>0</v>
      </c>
      <c r="Q3807" s="11">
        <f t="shared" si="7579"/>
        <v>0</v>
      </c>
      <c r="R3807" s="11">
        <f t="shared" si="7579"/>
        <v>0</v>
      </c>
      <c r="S3807" s="11">
        <f t="shared" si="7579"/>
        <v>0</v>
      </c>
      <c r="T3807" s="11">
        <f t="shared" si="7579"/>
        <v>0</v>
      </c>
      <c r="U3807" s="11">
        <f t="shared" si="7579"/>
        <v>0</v>
      </c>
      <c r="V3807" s="11">
        <f t="shared" si="7579"/>
        <v>0</v>
      </c>
      <c r="W3807" s="11">
        <f t="shared" ref="W3807:AF3809" si="7580">W3808</f>
        <v>0</v>
      </c>
      <c r="X3807" s="11">
        <f t="shared" si="7580"/>
        <v>0</v>
      </c>
      <c r="Y3807" s="11">
        <f t="shared" si="7580"/>
        <v>0</v>
      </c>
      <c r="Z3807" s="11">
        <f t="shared" si="7580"/>
        <v>0</v>
      </c>
      <c r="AA3807" s="11">
        <f t="shared" si="7580"/>
        <v>0</v>
      </c>
      <c r="AB3807" s="11">
        <f t="shared" si="7580"/>
        <v>0</v>
      </c>
      <c r="AC3807" s="11">
        <f t="shared" si="7580"/>
        <v>0</v>
      </c>
      <c r="AD3807" s="11">
        <f t="shared" si="7580"/>
        <v>0</v>
      </c>
      <c r="AE3807" s="11">
        <f t="shared" si="7580"/>
        <v>0</v>
      </c>
      <c r="AF3807" s="11">
        <f t="shared" si="7580"/>
        <v>0</v>
      </c>
      <c r="AG3807" s="11">
        <f t="shared" si="7544"/>
        <v>747.9</v>
      </c>
      <c r="AH3807" s="11">
        <f t="shared" si="7535"/>
        <v>747.9</v>
      </c>
      <c r="AI3807" s="11">
        <f t="shared" si="7536"/>
        <v>747.9</v>
      </c>
      <c r="AJ3807" s="11">
        <f t="shared" ref="AJ3807:AJ3809" si="7581">AJ3808</f>
        <v>0</v>
      </c>
      <c r="AK3807" s="31"/>
      <c r="AL3807" s="26"/>
    </row>
    <row r="3808" spans="1:38" x14ac:dyDescent="0.3">
      <c r="A3808" s="4" t="s">
        <v>397</v>
      </c>
      <c r="B3808" s="4" t="s">
        <v>81</v>
      </c>
      <c r="C3808" s="4" t="s">
        <v>165</v>
      </c>
      <c r="D3808" s="4" t="s">
        <v>130</v>
      </c>
      <c r="E3808" s="4"/>
      <c r="F3808" s="14" t="s">
        <v>1149</v>
      </c>
      <c r="G3808" s="5">
        <f t="shared" si="7578"/>
        <v>747.9</v>
      </c>
      <c r="H3808" s="5">
        <f t="shared" si="7578"/>
        <v>747.9</v>
      </c>
      <c r="I3808" s="5">
        <f t="shared" si="7578"/>
        <v>747.9</v>
      </c>
      <c r="J3808" s="5">
        <f t="shared" si="7578"/>
        <v>0</v>
      </c>
      <c r="K3808" s="5">
        <f t="shared" si="7578"/>
        <v>0</v>
      </c>
      <c r="L3808" s="5">
        <f t="shared" si="7578"/>
        <v>0</v>
      </c>
      <c r="M3808" s="5">
        <f t="shared" si="7476"/>
        <v>747.9</v>
      </c>
      <c r="N3808" s="5">
        <f t="shared" si="7477"/>
        <v>747.9</v>
      </c>
      <c r="O3808" s="5">
        <f t="shared" si="7478"/>
        <v>747.9</v>
      </c>
      <c r="P3808" s="5">
        <f t="shared" si="7579"/>
        <v>0</v>
      </c>
      <c r="Q3808" s="5">
        <f t="shared" si="7579"/>
        <v>0</v>
      </c>
      <c r="R3808" s="5">
        <f t="shared" si="7579"/>
        <v>0</v>
      </c>
      <c r="S3808" s="5">
        <f t="shared" si="7579"/>
        <v>0</v>
      </c>
      <c r="T3808" s="5">
        <f t="shared" si="7579"/>
        <v>0</v>
      </c>
      <c r="U3808" s="5">
        <f t="shared" si="7579"/>
        <v>0</v>
      </c>
      <c r="V3808" s="5">
        <f t="shared" si="7579"/>
        <v>0</v>
      </c>
      <c r="W3808" s="5">
        <f t="shared" si="7580"/>
        <v>0</v>
      </c>
      <c r="X3808" s="5">
        <f t="shared" si="7580"/>
        <v>0</v>
      </c>
      <c r="Y3808" s="5">
        <f t="shared" si="7580"/>
        <v>0</v>
      </c>
      <c r="Z3808" s="5">
        <f t="shared" si="7580"/>
        <v>0</v>
      </c>
      <c r="AA3808" s="5">
        <f t="shared" si="7580"/>
        <v>0</v>
      </c>
      <c r="AB3808" s="5">
        <f t="shared" si="7580"/>
        <v>0</v>
      </c>
      <c r="AC3808" s="5">
        <f t="shared" si="7580"/>
        <v>0</v>
      </c>
      <c r="AD3808" s="5">
        <f t="shared" si="7580"/>
        <v>0</v>
      </c>
      <c r="AE3808" s="5">
        <f t="shared" si="7580"/>
        <v>0</v>
      </c>
      <c r="AF3808" s="5">
        <f t="shared" si="7580"/>
        <v>0</v>
      </c>
      <c r="AG3808" s="5">
        <f t="shared" si="7544"/>
        <v>747.9</v>
      </c>
      <c r="AH3808" s="5">
        <f t="shared" si="7535"/>
        <v>747.9</v>
      </c>
      <c r="AI3808" s="5">
        <f t="shared" si="7536"/>
        <v>747.9</v>
      </c>
      <c r="AJ3808" s="5">
        <f t="shared" si="7581"/>
        <v>0</v>
      </c>
      <c r="AK3808" s="17"/>
      <c r="AL3808" s="27"/>
    </row>
    <row r="3809" spans="1:38" ht="31.2" x14ac:dyDescent="0.3">
      <c r="A3809" s="4" t="s">
        <v>397</v>
      </c>
      <c r="B3809" s="4" t="s">
        <v>81</v>
      </c>
      <c r="C3809" s="4" t="s">
        <v>165</v>
      </c>
      <c r="D3809" s="4" t="s">
        <v>198</v>
      </c>
      <c r="E3809" s="4"/>
      <c r="F3809" s="14" t="s">
        <v>1159</v>
      </c>
      <c r="G3809" s="5">
        <f t="shared" si="7578"/>
        <v>747.9</v>
      </c>
      <c r="H3809" s="5">
        <f t="shared" si="7578"/>
        <v>747.9</v>
      </c>
      <c r="I3809" s="5">
        <f t="shared" si="7578"/>
        <v>747.9</v>
      </c>
      <c r="J3809" s="5">
        <f t="shared" si="7578"/>
        <v>0</v>
      </c>
      <c r="K3809" s="5">
        <f t="shared" si="7578"/>
        <v>0</v>
      </c>
      <c r="L3809" s="5">
        <f t="shared" si="7578"/>
        <v>0</v>
      </c>
      <c r="M3809" s="5">
        <f t="shared" si="7476"/>
        <v>747.9</v>
      </c>
      <c r="N3809" s="5">
        <f t="shared" si="7477"/>
        <v>747.9</v>
      </c>
      <c r="O3809" s="5">
        <f t="shared" si="7478"/>
        <v>747.9</v>
      </c>
      <c r="P3809" s="5">
        <f t="shared" si="7579"/>
        <v>0</v>
      </c>
      <c r="Q3809" s="5">
        <f t="shared" si="7579"/>
        <v>0</v>
      </c>
      <c r="R3809" s="5">
        <f t="shared" si="7579"/>
        <v>0</v>
      </c>
      <c r="S3809" s="5">
        <f t="shared" si="7579"/>
        <v>0</v>
      </c>
      <c r="T3809" s="5">
        <f t="shared" si="7579"/>
        <v>0</v>
      </c>
      <c r="U3809" s="5">
        <f t="shared" si="7579"/>
        <v>0</v>
      </c>
      <c r="V3809" s="5">
        <f t="shared" si="7579"/>
        <v>0</v>
      </c>
      <c r="W3809" s="5">
        <f t="shared" si="7580"/>
        <v>0</v>
      </c>
      <c r="X3809" s="5">
        <f t="shared" si="7580"/>
        <v>0</v>
      </c>
      <c r="Y3809" s="5">
        <f t="shared" si="7580"/>
        <v>0</v>
      </c>
      <c r="Z3809" s="5">
        <f t="shared" si="7580"/>
        <v>0</v>
      </c>
      <c r="AA3809" s="5">
        <f t="shared" si="7580"/>
        <v>0</v>
      </c>
      <c r="AB3809" s="5">
        <f t="shared" si="7580"/>
        <v>0</v>
      </c>
      <c r="AC3809" s="5">
        <f t="shared" si="7580"/>
        <v>0</v>
      </c>
      <c r="AD3809" s="5">
        <f t="shared" si="7580"/>
        <v>0</v>
      </c>
      <c r="AE3809" s="5">
        <f t="shared" si="7580"/>
        <v>0</v>
      </c>
      <c r="AF3809" s="5">
        <f t="shared" si="7580"/>
        <v>0</v>
      </c>
      <c r="AG3809" s="5">
        <f t="shared" si="7544"/>
        <v>747.9</v>
      </c>
      <c r="AH3809" s="5">
        <f t="shared" si="7535"/>
        <v>747.9</v>
      </c>
      <c r="AI3809" s="5">
        <f t="shared" si="7536"/>
        <v>747.9</v>
      </c>
      <c r="AJ3809" s="5">
        <f t="shared" si="7581"/>
        <v>0</v>
      </c>
      <c r="AK3809" s="17"/>
      <c r="AL3809" s="27"/>
    </row>
    <row r="3810" spans="1:38" ht="78" x14ac:dyDescent="0.3">
      <c r="A3810" s="4" t="s">
        <v>397</v>
      </c>
      <c r="B3810" s="4" t="s">
        <v>81</v>
      </c>
      <c r="C3810" s="4" t="s">
        <v>165</v>
      </c>
      <c r="D3810" s="4" t="s">
        <v>405</v>
      </c>
      <c r="E3810" s="4"/>
      <c r="F3810" s="14" t="s">
        <v>1162</v>
      </c>
      <c r="G3810" s="5">
        <f t="shared" ref="G3810:L3810" si="7582">G3811+G3814+G3817</f>
        <v>747.9</v>
      </c>
      <c r="H3810" s="5">
        <f t="shared" si="7582"/>
        <v>747.9</v>
      </c>
      <c r="I3810" s="5">
        <f t="shared" si="7582"/>
        <v>747.9</v>
      </c>
      <c r="J3810" s="5">
        <f t="shared" si="7582"/>
        <v>0</v>
      </c>
      <c r="K3810" s="5">
        <f t="shared" si="7582"/>
        <v>0</v>
      </c>
      <c r="L3810" s="5">
        <f t="shared" si="7582"/>
        <v>0</v>
      </c>
      <c r="M3810" s="5">
        <f t="shared" si="7476"/>
        <v>747.9</v>
      </c>
      <c r="N3810" s="5">
        <f t="shared" si="7477"/>
        <v>747.9</v>
      </c>
      <c r="O3810" s="5">
        <f t="shared" si="7478"/>
        <v>747.9</v>
      </c>
      <c r="P3810" s="5">
        <f t="shared" ref="P3810:V3810" si="7583">P3811+P3814+P3817</f>
        <v>0</v>
      </c>
      <c r="Q3810" s="5">
        <f t="shared" ref="Q3810:R3810" si="7584">Q3811+Q3814+Q3817</f>
        <v>0</v>
      </c>
      <c r="R3810" s="5">
        <f t="shared" si="7584"/>
        <v>0</v>
      </c>
      <c r="S3810" s="5">
        <f t="shared" ref="S3810" si="7585">S3811+S3814+S3817</f>
        <v>0</v>
      </c>
      <c r="T3810" s="5">
        <f t="shared" si="7583"/>
        <v>0</v>
      </c>
      <c r="U3810" s="5">
        <f t="shared" si="7583"/>
        <v>0</v>
      </c>
      <c r="V3810" s="5">
        <f t="shared" si="7583"/>
        <v>0</v>
      </c>
      <c r="W3810" s="5">
        <f t="shared" ref="W3810:AF3810" si="7586">W3811+W3814+W3817</f>
        <v>0</v>
      </c>
      <c r="X3810" s="5">
        <f t="shared" si="7586"/>
        <v>0</v>
      </c>
      <c r="Y3810" s="5">
        <f t="shared" si="7586"/>
        <v>0</v>
      </c>
      <c r="Z3810" s="5">
        <f t="shared" si="7586"/>
        <v>0</v>
      </c>
      <c r="AA3810" s="5">
        <f t="shared" si="7586"/>
        <v>0</v>
      </c>
      <c r="AB3810" s="5">
        <f t="shared" si="7586"/>
        <v>0</v>
      </c>
      <c r="AC3810" s="5">
        <f t="shared" si="7586"/>
        <v>0</v>
      </c>
      <c r="AD3810" s="5">
        <f t="shared" ref="AD3810" si="7587">AD3811+AD3814+AD3817</f>
        <v>0</v>
      </c>
      <c r="AE3810" s="5">
        <f t="shared" ref="AE3810" si="7588">AE3811+AE3814+AE3817</f>
        <v>0</v>
      </c>
      <c r="AF3810" s="5">
        <f t="shared" si="7586"/>
        <v>0</v>
      </c>
      <c r="AG3810" s="5">
        <f t="shared" si="7544"/>
        <v>747.9</v>
      </c>
      <c r="AH3810" s="5">
        <f t="shared" si="7535"/>
        <v>747.9</v>
      </c>
      <c r="AI3810" s="5">
        <f t="shared" si="7536"/>
        <v>747.9</v>
      </c>
      <c r="AJ3810" s="5">
        <f t="shared" ref="AJ3810" si="7589">AJ3811+AJ3814+AJ3817</f>
        <v>0</v>
      </c>
      <c r="AK3810" s="17"/>
      <c r="AL3810" s="27"/>
    </row>
    <row r="3811" spans="1:38" ht="78" x14ac:dyDescent="0.3">
      <c r="A3811" s="4" t="s">
        <v>397</v>
      </c>
      <c r="B3811" s="4" t="s">
        <v>81</v>
      </c>
      <c r="C3811" s="4" t="s">
        <v>165</v>
      </c>
      <c r="D3811" s="4" t="s">
        <v>402</v>
      </c>
      <c r="E3811" s="4"/>
      <c r="F3811" s="14" t="s">
        <v>603</v>
      </c>
      <c r="G3811" s="5">
        <f t="shared" ref="G3811:L3812" si="7590">G3812</f>
        <v>73.5</v>
      </c>
      <c r="H3811" s="5">
        <f t="shared" si="7590"/>
        <v>73.5</v>
      </c>
      <c r="I3811" s="5">
        <f t="shared" si="7590"/>
        <v>73.5</v>
      </c>
      <c r="J3811" s="5">
        <f t="shared" si="7590"/>
        <v>0</v>
      </c>
      <c r="K3811" s="5">
        <f t="shared" si="7590"/>
        <v>0</v>
      </c>
      <c r="L3811" s="5">
        <f t="shared" si="7590"/>
        <v>0</v>
      </c>
      <c r="M3811" s="5">
        <f t="shared" si="7476"/>
        <v>73.5</v>
      </c>
      <c r="N3811" s="5">
        <f t="shared" si="7477"/>
        <v>73.5</v>
      </c>
      <c r="O3811" s="5">
        <f t="shared" si="7478"/>
        <v>73.5</v>
      </c>
      <c r="P3811" s="5">
        <f t="shared" ref="P3811:V3812" si="7591">P3812</f>
        <v>0</v>
      </c>
      <c r="Q3811" s="5">
        <f t="shared" si="7591"/>
        <v>0</v>
      </c>
      <c r="R3811" s="5">
        <f t="shared" si="7591"/>
        <v>0</v>
      </c>
      <c r="S3811" s="5">
        <f t="shared" si="7591"/>
        <v>0</v>
      </c>
      <c r="T3811" s="5">
        <f t="shared" si="7591"/>
        <v>0</v>
      </c>
      <c r="U3811" s="5">
        <f t="shared" si="7591"/>
        <v>0</v>
      </c>
      <c r="V3811" s="5">
        <f t="shared" si="7591"/>
        <v>0</v>
      </c>
      <c r="W3811" s="5">
        <f t="shared" ref="W3811:AF3812" si="7592">W3812</f>
        <v>0</v>
      </c>
      <c r="X3811" s="5">
        <f t="shared" si="7592"/>
        <v>0</v>
      </c>
      <c r="Y3811" s="5">
        <f t="shared" si="7592"/>
        <v>0</v>
      </c>
      <c r="Z3811" s="5">
        <f t="shared" si="7592"/>
        <v>0</v>
      </c>
      <c r="AA3811" s="5">
        <f t="shared" si="7592"/>
        <v>0</v>
      </c>
      <c r="AB3811" s="5">
        <f t="shared" si="7592"/>
        <v>0</v>
      </c>
      <c r="AC3811" s="5">
        <f t="shared" si="7592"/>
        <v>0</v>
      </c>
      <c r="AD3811" s="5">
        <f t="shared" si="7592"/>
        <v>0</v>
      </c>
      <c r="AE3811" s="5">
        <f t="shared" si="7592"/>
        <v>0</v>
      </c>
      <c r="AF3811" s="5">
        <f t="shared" si="7592"/>
        <v>0</v>
      </c>
      <c r="AG3811" s="5">
        <f t="shared" si="7544"/>
        <v>73.5</v>
      </c>
      <c r="AH3811" s="5">
        <f t="shared" si="7535"/>
        <v>73.5</v>
      </c>
      <c r="AI3811" s="5">
        <f t="shared" si="7536"/>
        <v>73.5</v>
      </c>
      <c r="AJ3811" s="5">
        <f t="shared" ref="AJ3811:AJ3812" si="7593">AJ3812</f>
        <v>0</v>
      </c>
      <c r="AK3811" s="17"/>
      <c r="AL3811" s="27"/>
    </row>
    <row r="3812" spans="1:38" ht="31.2" x14ac:dyDescent="0.3">
      <c r="A3812" s="4" t="s">
        <v>397</v>
      </c>
      <c r="B3812" s="4" t="s">
        <v>81</v>
      </c>
      <c r="C3812" s="4" t="s">
        <v>165</v>
      </c>
      <c r="D3812" s="4" t="s">
        <v>402</v>
      </c>
      <c r="E3812" s="4" t="s">
        <v>15</v>
      </c>
      <c r="F3812" s="14" t="s">
        <v>559</v>
      </c>
      <c r="G3812" s="5">
        <f t="shared" si="7590"/>
        <v>73.5</v>
      </c>
      <c r="H3812" s="5">
        <f t="shared" si="7590"/>
        <v>73.5</v>
      </c>
      <c r="I3812" s="5">
        <f t="shared" si="7590"/>
        <v>73.5</v>
      </c>
      <c r="J3812" s="5">
        <f t="shared" si="7590"/>
        <v>0</v>
      </c>
      <c r="K3812" s="5">
        <f t="shared" si="7590"/>
        <v>0</v>
      </c>
      <c r="L3812" s="5">
        <f t="shared" si="7590"/>
        <v>0</v>
      </c>
      <c r="M3812" s="5">
        <f t="shared" si="7476"/>
        <v>73.5</v>
      </c>
      <c r="N3812" s="5">
        <f t="shared" si="7477"/>
        <v>73.5</v>
      </c>
      <c r="O3812" s="5">
        <f t="shared" si="7478"/>
        <v>73.5</v>
      </c>
      <c r="P3812" s="5">
        <f t="shared" si="7591"/>
        <v>0</v>
      </c>
      <c r="Q3812" s="5">
        <f t="shared" si="7591"/>
        <v>0</v>
      </c>
      <c r="R3812" s="5">
        <f t="shared" si="7591"/>
        <v>0</v>
      </c>
      <c r="S3812" s="5">
        <f t="shared" si="7591"/>
        <v>0</v>
      </c>
      <c r="T3812" s="5">
        <f t="shared" si="7591"/>
        <v>0</v>
      </c>
      <c r="U3812" s="5">
        <f t="shared" si="7591"/>
        <v>0</v>
      </c>
      <c r="V3812" s="5">
        <f t="shared" si="7591"/>
        <v>0</v>
      </c>
      <c r="W3812" s="5">
        <f t="shared" si="7592"/>
        <v>0</v>
      </c>
      <c r="X3812" s="5">
        <f t="shared" si="7592"/>
        <v>0</v>
      </c>
      <c r="Y3812" s="5">
        <f t="shared" si="7592"/>
        <v>0</v>
      </c>
      <c r="Z3812" s="5">
        <f t="shared" si="7592"/>
        <v>0</v>
      </c>
      <c r="AA3812" s="5">
        <f t="shared" si="7592"/>
        <v>0</v>
      </c>
      <c r="AB3812" s="5">
        <f t="shared" si="7592"/>
        <v>0</v>
      </c>
      <c r="AC3812" s="5">
        <f t="shared" si="7592"/>
        <v>0</v>
      </c>
      <c r="AD3812" s="5">
        <f t="shared" si="7592"/>
        <v>0</v>
      </c>
      <c r="AE3812" s="5">
        <f t="shared" si="7592"/>
        <v>0</v>
      </c>
      <c r="AF3812" s="5">
        <f t="shared" si="7592"/>
        <v>0</v>
      </c>
      <c r="AG3812" s="5">
        <f t="shared" si="7544"/>
        <v>73.5</v>
      </c>
      <c r="AH3812" s="5">
        <f t="shared" si="7535"/>
        <v>73.5</v>
      </c>
      <c r="AI3812" s="5">
        <f t="shared" si="7536"/>
        <v>73.5</v>
      </c>
      <c r="AJ3812" s="5">
        <f t="shared" si="7593"/>
        <v>0</v>
      </c>
      <c r="AK3812" s="17"/>
      <c r="AL3812" s="27"/>
    </row>
    <row r="3813" spans="1:38" ht="31.2" x14ac:dyDescent="0.3">
      <c r="A3813" s="4" t="s">
        <v>397</v>
      </c>
      <c r="B3813" s="4" t="s">
        <v>81</v>
      </c>
      <c r="C3813" s="4" t="s">
        <v>165</v>
      </c>
      <c r="D3813" s="4" t="s">
        <v>402</v>
      </c>
      <c r="E3813" s="4" t="s">
        <v>16</v>
      </c>
      <c r="F3813" s="14" t="s">
        <v>560</v>
      </c>
      <c r="G3813" s="5">
        <v>73.5</v>
      </c>
      <c r="H3813" s="5">
        <v>73.5</v>
      </c>
      <c r="I3813" s="5">
        <v>73.5</v>
      </c>
      <c r="J3813" s="5"/>
      <c r="K3813" s="5"/>
      <c r="L3813" s="5"/>
      <c r="M3813" s="5">
        <f t="shared" si="7476"/>
        <v>73.5</v>
      </c>
      <c r="N3813" s="5">
        <f t="shared" si="7477"/>
        <v>73.5</v>
      </c>
      <c r="O3813" s="5">
        <f t="shared" si="7478"/>
        <v>73.5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>
        <f t="shared" si="7544"/>
        <v>73.5</v>
      </c>
      <c r="AH3813" s="5">
        <f t="shared" si="7535"/>
        <v>73.5</v>
      </c>
      <c r="AI3813" s="5">
        <f t="shared" si="7536"/>
        <v>73.5</v>
      </c>
      <c r="AJ3813" s="5"/>
      <c r="AK3813" s="17"/>
      <c r="AL3813" s="27"/>
    </row>
    <row r="3814" spans="1:38" ht="62.4" x14ac:dyDescent="0.3">
      <c r="A3814" s="4" t="s">
        <v>397</v>
      </c>
      <c r="B3814" s="4" t="s">
        <v>81</v>
      </c>
      <c r="C3814" s="4" t="s">
        <v>165</v>
      </c>
      <c r="D3814" s="4" t="s">
        <v>403</v>
      </c>
      <c r="E3814" s="4"/>
      <c r="F3814" s="14" t="s">
        <v>1379</v>
      </c>
      <c r="G3814" s="5">
        <f t="shared" ref="G3814:L3815" si="7594">G3815</f>
        <v>524.4</v>
      </c>
      <c r="H3814" s="5">
        <f t="shared" si="7594"/>
        <v>524.4</v>
      </c>
      <c r="I3814" s="5">
        <f t="shared" si="7594"/>
        <v>524.4</v>
      </c>
      <c r="J3814" s="5">
        <f t="shared" si="7594"/>
        <v>0</v>
      </c>
      <c r="K3814" s="5">
        <f t="shared" si="7594"/>
        <v>0</v>
      </c>
      <c r="L3814" s="5">
        <f t="shared" si="7594"/>
        <v>0</v>
      </c>
      <c r="M3814" s="5">
        <f t="shared" si="7476"/>
        <v>524.4</v>
      </c>
      <c r="N3814" s="5">
        <f t="shared" si="7477"/>
        <v>524.4</v>
      </c>
      <c r="O3814" s="5">
        <f t="shared" si="7478"/>
        <v>524.4</v>
      </c>
      <c r="P3814" s="5">
        <f t="shared" ref="P3814:V3815" si="7595">P3815</f>
        <v>0</v>
      </c>
      <c r="Q3814" s="5">
        <f t="shared" si="7595"/>
        <v>0</v>
      </c>
      <c r="R3814" s="5">
        <f t="shared" si="7595"/>
        <v>0</v>
      </c>
      <c r="S3814" s="5">
        <f t="shared" si="7595"/>
        <v>0</v>
      </c>
      <c r="T3814" s="5">
        <f t="shared" si="7595"/>
        <v>0</v>
      </c>
      <c r="U3814" s="5">
        <f t="shared" si="7595"/>
        <v>0</v>
      </c>
      <c r="V3814" s="5">
        <f t="shared" si="7595"/>
        <v>0</v>
      </c>
      <c r="W3814" s="5">
        <f t="shared" ref="W3814:AF3815" si="7596">W3815</f>
        <v>0</v>
      </c>
      <c r="X3814" s="5">
        <f t="shared" si="7596"/>
        <v>0</v>
      </c>
      <c r="Y3814" s="5">
        <f t="shared" si="7596"/>
        <v>0</v>
      </c>
      <c r="Z3814" s="5">
        <f t="shared" si="7596"/>
        <v>0</v>
      </c>
      <c r="AA3814" s="5">
        <f t="shared" si="7596"/>
        <v>0</v>
      </c>
      <c r="AB3814" s="5">
        <f t="shared" si="7596"/>
        <v>0</v>
      </c>
      <c r="AC3814" s="5">
        <f t="shared" si="7596"/>
        <v>0</v>
      </c>
      <c r="AD3814" s="5">
        <f t="shared" si="7596"/>
        <v>0</v>
      </c>
      <c r="AE3814" s="5">
        <f t="shared" si="7596"/>
        <v>0</v>
      </c>
      <c r="AF3814" s="5">
        <f t="shared" si="7596"/>
        <v>0</v>
      </c>
      <c r="AG3814" s="5">
        <f t="shared" si="7544"/>
        <v>524.4</v>
      </c>
      <c r="AH3814" s="5">
        <f t="shared" si="7535"/>
        <v>524.4</v>
      </c>
      <c r="AI3814" s="5">
        <f t="shared" si="7536"/>
        <v>524.4</v>
      </c>
      <c r="AJ3814" s="5">
        <f t="shared" ref="AJ3814:AJ3815" si="7597">AJ3815</f>
        <v>0</v>
      </c>
      <c r="AK3814" s="17"/>
      <c r="AL3814" s="27"/>
    </row>
    <row r="3815" spans="1:38" ht="31.2" x14ac:dyDescent="0.3">
      <c r="A3815" s="4" t="s">
        <v>397</v>
      </c>
      <c r="B3815" s="4" t="s">
        <v>81</v>
      </c>
      <c r="C3815" s="4" t="s">
        <v>165</v>
      </c>
      <c r="D3815" s="4" t="s">
        <v>403</v>
      </c>
      <c r="E3815" s="4" t="s">
        <v>92</v>
      </c>
      <c r="F3815" s="14" t="s">
        <v>569</v>
      </c>
      <c r="G3815" s="5">
        <f t="shared" si="7594"/>
        <v>524.4</v>
      </c>
      <c r="H3815" s="5">
        <f t="shared" si="7594"/>
        <v>524.4</v>
      </c>
      <c r="I3815" s="5">
        <f t="shared" si="7594"/>
        <v>524.4</v>
      </c>
      <c r="J3815" s="5">
        <f t="shared" si="7594"/>
        <v>0</v>
      </c>
      <c r="K3815" s="5">
        <f t="shared" si="7594"/>
        <v>0</v>
      </c>
      <c r="L3815" s="5">
        <f t="shared" si="7594"/>
        <v>0</v>
      </c>
      <c r="M3815" s="5">
        <f t="shared" si="7476"/>
        <v>524.4</v>
      </c>
      <c r="N3815" s="5">
        <f t="shared" si="7477"/>
        <v>524.4</v>
      </c>
      <c r="O3815" s="5">
        <f t="shared" si="7478"/>
        <v>524.4</v>
      </c>
      <c r="P3815" s="5">
        <f t="shared" si="7595"/>
        <v>0</v>
      </c>
      <c r="Q3815" s="5">
        <f t="shared" si="7595"/>
        <v>0</v>
      </c>
      <c r="R3815" s="5">
        <f t="shared" si="7595"/>
        <v>0</v>
      </c>
      <c r="S3815" s="5">
        <f t="shared" si="7595"/>
        <v>0</v>
      </c>
      <c r="T3815" s="5">
        <f t="shared" si="7595"/>
        <v>0</v>
      </c>
      <c r="U3815" s="5">
        <f t="shared" si="7595"/>
        <v>0</v>
      </c>
      <c r="V3815" s="5">
        <f t="shared" si="7595"/>
        <v>0</v>
      </c>
      <c r="W3815" s="5">
        <f t="shared" si="7596"/>
        <v>0</v>
      </c>
      <c r="X3815" s="5">
        <f t="shared" si="7596"/>
        <v>0</v>
      </c>
      <c r="Y3815" s="5">
        <f t="shared" si="7596"/>
        <v>0</v>
      </c>
      <c r="Z3815" s="5">
        <f t="shared" si="7596"/>
        <v>0</v>
      </c>
      <c r="AA3815" s="5">
        <f t="shared" si="7596"/>
        <v>0</v>
      </c>
      <c r="AB3815" s="5">
        <f t="shared" si="7596"/>
        <v>0</v>
      </c>
      <c r="AC3815" s="5">
        <f t="shared" si="7596"/>
        <v>0</v>
      </c>
      <c r="AD3815" s="5">
        <f t="shared" si="7596"/>
        <v>0</v>
      </c>
      <c r="AE3815" s="5">
        <f t="shared" si="7596"/>
        <v>0</v>
      </c>
      <c r="AF3815" s="5">
        <f t="shared" si="7596"/>
        <v>0</v>
      </c>
      <c r="AG3815" s="5">
        <f t="shared" si="7544"/>
        <v>524.4</v>
      </c>
      <c r="AH3815" s="5">
        <f t="shared" si="7535"/>
        <v>524.4</v>
      </c>
      <c r="AI3815" s="5">
        <f t="shared" si="7536"/>
        <v>524.4</v>
      </c>
      <c r="AJ3815" s="5">
        <f t="shared" si="7597"/>
        <v>0</v>
      </c>
      <c r="AK3815" s="17"/>
      <c r="AL3815" s="27"/>
    </row>
    <row r="3816" spans="1:38" ht="46.8" x14ac:dyDescent="0.3">
      <c r="A3816" s="4" t="s">
        <v>397</v>
      </c>
      <c r="B3816" s="4" t="s">
        <v>81</v>
      </c>
      <c r="C3816" s="4" t="s">
        <v>165</v>
      </c>
      <c r="D3816" s="4" t="s">
        <v>403</v>
      </c>
      <c r="E3816" s="4" t="s">
        <v>89</v>
      </c>
      <c r="F3816" s="14" t="s">
        <v>572</v>
      </c>
      <c r="G3816" s="5">
        <v>524.4</v>
      </c>
      <c r="H3816" s="5">
        <v>524.4</v>
      </c>
      <c r="I3816" s="5">
        <v>524.4</v>
      </c>
      <c r="J3816" s="5"/>
      <c r="K3816" s="5"/>
      <c r="L3816" s="5"/>
      <c r="M3816" s="5">
        <f t="shared" si="7476"/>
        <v>524.4</v>
      </c>
      <c r="N3816" s="5">
        <f t="shared" si="7477"/>
        <v>524.4</v>
      </c>
      <c r="O3816" s="5">
        <f t="shared" si="7478"/>
        <v>524.4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>
        <f t="shared" si="7544"/>
        <v>524.4</v>
      </c>
      <c r="AH3816" s="5">
        <f t="shared" si="7535"/>
        <v>524.4</v>
      </c>
      <c r="AI3816" s="5">
        <f t="shared" si="7536"/>
        <v>524.4</v>
      </c>
      <c r="AJ3816" s="5"/>
      <c r="AK3816" s="17"/>
      <c r="AL3816" s="27"/>
    </row>
    <row r="3817" spans="1:38" ht="78" x14ac:dyDescent="0.3">
      <c r="A3817" s="4" t="s">
        <v>397</v>
      </c>
      <c r="B3817" s="4" t="s">
        <v>81</v>
      </c>
      <c r="C3817" s="4" t="s">
        <v>165</v>
      </c>
      <c r="D3817" s="4" t="s">
        <v>404</v>
      </c>
      <c r="E3817" s="4"/>
      <c r="F3817" s="14" t="s">
        <v>604</v>
      </c>
      <c r="G3817" s="5">
        <f t="shared" ref="G3817:L3818" si="7598">G3818</f>
        <v>150</v>
      </c>
      <c r="H3817" s="5">
        <f t="shared" si="7598"/>
        <v>150</v>
      </c>
      <c r="I3817" s="5">
        <f t="shared" si="7598"/>
        <v>150</v>
      </c>
      <c r="J3817" s="5">
        <f t="shared" si="7598"/>
        <v>0</v>
      </c>
      <c r="K3817" s="5">
        <f t="shared" si="7598"/>
        <v>0</v>
      </c>
      <c r="L3817" s="5">
        <f t="shared" si="7598"/>
        <v>0</v>
      </c>
      <c r="M3817" s="5">
        <f t="shared" si="7476"/>
        <v>150</v>
      </c>
      <c r="N3817" s="5">
        <f t="shared" si="7477"/>
        <v>150</v>
      </c>
      <c r="O3817" s="5">
        <f t="shared" si="7478"/>
        <v>150</v>
      </c>
      <c r="P3817" s="5">
        <f t="shared" ref="P3817:V3818" si="7599">P3818</f>
        <v>0</v>
      </c>
      <c r="Q3817" s="5">
        <f t="shared" si="7599"/>
        <v>0</v>
      </c>
      <c r="R3817" s="5">
        <f t="shared" si="7599"/>
        <v>0</v>
      </c>
      <c r="S3817" s="5">
        <f t="shared" si="7599"/>
        <v>0</v>
      </c>
      <c r="T3817" s="5">
        <f t="shared" si="7599"/>
        <v>0</v>
      </c>
      <c r="U3817" s="5">
        <f t="shared" si="7599"/>
        <v>0</v>
      </c>
      <c r="V3817" s="5">
        <f t="shared" si="7599"/>
        <v>0</v>
      </c>
      <c r="W3817" s="5">
        <f t="shared" ref="W3817:AF3818" si="7600">W3818</f>
        <v>0</v>
      </c>
      <c r="X3817" s="5">
        <f t="shared" si="7600"/>
        <v>0</v>
      </c>
      <c r="Y3817" s="5">
        <f t="shared" si="7600"/>
        <v>0</v>
      </c>
      <c r="Z3817" s="5">
        <f t="shared" si="7600"/>
        <v>0</v>
      </c>
      <c r="AA3817" s="5">
        <f t="shared" si="7600"/>
        <v>0</v>
      </c>
      <c r="AB3817" s="5">
        <f t="shared" si="7600"/>
        <v>0</v>
      </c>
      <c r="AC3817" s="5">
        <f t="shared" si="7600"/>
        <v>0</v>
      </c>
      <c r="AD3817" s="5">
        <f t="shared" si="7600"/>
        <v>0</v>
      </c>
      <c r="AE3817" s="5">
        <f t="shared" si="7600"/>
        <v>0</v>
      </c>
      <c r="AF3817" s="5">
        <f t="shared" si="7600"/>
        <v>0</v>
      </c>
      <c r="AG3817" s="5">
        <f t="shared" si="7544"/>
        <v>150</v>
      </c>
      <c r="AH3817" s="5">
        <f t="shared" si="7535"/>
        <v>150</v>
      </c>
      <c r="AI3817" s="5">
        <f t="shared" si="7536"/>
        <v>150</v>
      </c>
      <c r="AJ3817" s="5">
        <f t="shared" ref="AJ3817:AJ3818" si="7601">AJ3818</f>
        <v>0</v>
      </c>
      <c r="AK3817" s="17"/>
      <c r="AL3817" s="27"/>
    </row>
    <row r="3818" spans="1:38" x14ac:dyDescent="0.3">
      <c r="A3818" s="4" t="s">
        <v>397</v>
      </c>
      <c r="B3818" s="4" t="s">
        <v>81</v>
      </c>
      <c r="C3818" s="4" t="s">
        <v>165</v>
      </c>
      <c r="D3818" s="4" t="s">
        <v>404</v>
      </c>
      <c r="E3818" s="4" t="s">
        <v>136</v>
      </c>
      <c r="F3818" s="14" t="s">
        <v>561</v>
      </c>
      <c r="G3818" s="5">
        <f t="shared" si="7598"/>
        <v>150</v>
      </c>
      <c r="H3818" s="5">
        <f t="shared" si="7598"/>
        <v>150</v>
      </c>
      <c r="I3818" s="5">
        <f t="shared" si="7598"/>
        <v>150</v>
      </c>
      <c r="J3818" s="5">
        <f t="shared" si="7598"/>
        <v>0</v>
      </c>
      <c r="K3818" s="5">
        <f t="shared" si="7598"/>
        <v>0</v>
      </c>
      <c r="L3818" s="5">
        <f t="shared" si="7598"/>
        <v>0</v>
      </c>
      <c r="M3818" s="5">
        <f t="shared" si="7476"/>
        <v>150</v>
      </c>
      <c r="N3818" s="5">
        <f t="shared" si="7477"/>
        <v>150</v>
      </c>
      <c r="O3818" s="5">
        <f t="shared" si="7478"/>
        <v>150</v>
      </c>
      <c r="P3818" s="5">
        <f t="shared" si="7599"/>
        <v>0</v>
      </c>
      <c r="Q3818" s="5">
        <f t="shared" si="7599"/>
        <v>0</v>
      </c>
      <c r="R3818" s="5">
        <f t="shared" si="7599"/>
        <v>0</v>
      </c>
      <c r="S3818" s="5">
        <f t="shared" si="7599"/>
        <v>0</v>
      </c>
      <c r="T3818" s="5">
        <f t="shared" si="7599"/>
        <v>0</v>
      </c>
      <c r="U3818" s="5">
        <f t="shared" si="7599"/>
        <v>0</v>
      </c>
      <c r="V3818" s="5">
        <f t="shared" si="7599"/>
        <v>0</v>
      </c>
      <c r="W3818" s="5">
        <f t="shared" si="7600"/>
        <v>0</v>
      </c>
      <c r="X3818" s="5">
        <f t="shared" si="7600"/>
        <v>0</v>
      </c>
      <c r="Y3818" s="5">
        <f t="shared" si="7600"/>
        <v>0</v>
      </c>
      <c r="Z3818" s="5">
        <f t="shared" si="7600"/>
        <v>0</v>
      </c>
      <c r="AA3818" s="5">
        <f t="shared" si="7600"/>
        <v>0</v>
      </c>
      <c r="AB3818" s="5">
        <f t="shared" si="7600"/>
        <v>0</v>
      </c>
      <c r="AC3818" s="5">
        <f t="shared" si="7600"/>
        <v>0</v>
      </c>
      <c r="AD3818" s="5">
        <f t="shared" si="7600"/>
        <v>0</v>
      </c>
      <c r="AE3818" s="5">
        <f t="shared" si="7600"/>
        <v>0</v>
      </c>
      <c r="AF3818" s="5">
        <f t="shared" si="7600"/>
        <v>0</v>
      </c>
      <c r="AG3818" s="5">
        <f t="shared" si="7544"/>
        <v>150</v>
      </c>
      <c r="AH3818" s="5">
        <f t="shared" si="7535"/>
        <v>150</v>
      </c>
      <c r="AI3818" s="5">
        <f t="shared" si="7536"/>
        <v>150</v>
      </c>
      <c r="AJ3818" s="5">
        <f t="shared" si="7601"/>
        <v>0</v>
      </c>
      <c r="AK3818" s="17"/>
      <c r="AL3818" s="27"/>
    </row>
    <row r="3819" spans="1:38" ht="31.2" x14ac:dyDescent="0.3">
      <c r="A3819" s="4" t="s">
        <v>397</v>
      </c>
      <c r="B3819" s="4" t="s">
        <v>81</v>
      </c>
      <c r="C3819" s="4" t="s">
        <v>165</v>
      </c>
      <c r="D3819" s="4" t="s">
        <v>404</v>
      </c>
      <c r="E3819" s="4" t="s">
        <v>377</v>
      </c>
      <c r="F3819" s="14" t="s">
        <v>563</v>
      </c>
      <c r="G3819" s="5">
        <v>150</v>
      </c>
      <c r="H3819" s="5">
        <v>150</v>
      </c>
      <c r="I3819" s="5">
        <v>150</v>
      </c>
      <c r="J3819" s="5"/>
      <c r="K3819" s="5"/>
      <c r="L3819" s="5"/>
      <c r="M3819" s="5">
        <f t="shared" si="7476"/>
        <v>150</v>
      </c>
      <c r="N3819" s="5">
        <f t="shared" si="7477"/>
        <v>150</v>
      </c>
      <c r="O3819" s="5">
        <f t="shared" si="7478"/>
        <v>150</v>
      </c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>
        <f t="shared" si="7544"/>
        <v>150</v>
      </c>
      <c r="AH3819" s="5">
        <f t="shared" si="7535"/>
        <v>150</v>
      </c>
      <c r="AI3819" s="5">
        <f t="shared" si="7536"/>
        <v>150</v>
      </c>
      <c r="AJ3819" s="5"/>
      <c r="AK3819" s="17"/>
      <c r="AL3819" s="27"/>
    </row>
    <row r="3820" spans="1:38" s="10" customFormat="1" ht="31.2" x14ac:dyDescent="0.3">
      <c r="A3820" s="9" t="s">
        <v>397</v>
      </c>
      <c r="B3820" s="9" t="s">
        <v>81</v>
      </c>
      <c r="C3820" s="9" t="s">
        <v>197</v>
      </c>
      <c r="D3820" s="9"/>
      <c r="E3820" s="9"/>
      <c r="F3820" s="13" t="s">
        <v>534</v>
      </c>
      <c r="G3820" s="11">
        <f t="shared" ref="G3820:L3820" si="7602">G3821+G3840</f>
        <v>17573.8</v>
      </c>
      <c r="H3820" s="11">
        <f t="shared" si="7602"/>
        <v>15728.7</v>
      </c>
      <c r="I3820" s="11">
        <f t="shared" si="7602"/>
        <v>15728.7</v>
      </c>
      <c r="J3820" s="11">
        <f t="shared" si="7602"/>
        <v>498.8</v>
      </c>
      <c r="K3820" s="11">
        <f t="shared" si="7602"/>
        <v>670.7</v>
      </c>
      <c r="L3820" s="11">
        <f t="shared" si="7602"/>
        <v>670.7</v>
      </c>
      <c r="M3820" s="11">
        <f t="shared" si="7476"/>
        <v>18072.599999999999</v>
      </c>
      <c r="N3820" s="11">
        <f t="shared" si="7477"/>
        <v>16399.400000000001</v>
      </c>
      <c r="O3820" s="11">
        <f t="shared" si="7478"/>
        <v>16399.400000000001</v>
      </c>
      <c r="P3820" s="11">
        <f t="shared" ref="P3820:V3820" si="7603">P3821+P3840</f>
        <v>0</v>
      </c>
      <c r="Q3820" s="11">
        <f t="shared" ref="Q3820:R3820" si="7604">Q3821+Q3840</f>
        <v>0</v>
      </c>
      <c r="R3820" s="11">
        <f t="shared" si="7604"/>
        <v>0</v>
      </c>
      <c r="S3820" s="11">
        <f t="shared" ref="S3820" si="7605">S3821+S3840</f>
        <v>0</v>
      </c>
      <c r="T3820" s="11">
        <f t="shared" si="7603"/>
        <v>1553.3</v>
      </c>
      <c r="U3820" s="11">
        <f t="shared" si="7603"/>
        <v>0</v>
      </c>
      <c r="V3820" s="11">
        <f t="shared" si="7603"/>
        <v>0</v>
      </c>
      <c r="W3820" s="11">
        <f t="shared" ref="W3820:AF3820" si="7606">W3821+W3840</f>
        <v>1443.1</v>
      </c>
      <c r="X3820" s="11">
        <f t="shared" si="7606"/>
        <v>0</v>
      </c>
      <c r="Y3820" s="11">
        <f t="shared" si="7606"/>
        <v>0</v>
      </c>
      <c r="Z3820" s="11">
        <f t="shared" si="7606"/>
        <v>0</v>
      </c>
      <c r="AA3820" s="11">
        <f t="shared" si="7606"/>
        <v>0</v>
      </c>
      <c r="AB3820" s="11">
        <f t="shared" si="7606"/>
        <v>1443.1</v>
      </c>
      <c r="AC3820" s="11">
        <f t="shared" si="7606"/>
        <v>0</v>
      </c>
      <c r="AD3820" s="11">
        <f t="shared" ref="AD3820" si="7607">AD3821+AD3840</f>
        <v>0</v>
      </c>
      <c r="AE3820" s="11">
        <f t="shared" ref="AE3820" si="7608">AE3821+AE3840</f>
        <v>0</v>
      </c>
      <c r="AF3820" s="11">
        <f t="shared" si="7606"/>
        <v>1443.1</v>
      </c>
      <c r="AG3820" s="11">
        <f t="shared" si="7544"/>
        <v>21068.999999999996</v>
      </c>
      <c r="AH3820" s="11">
        <f t="shared" si="7535"/>
        <v>17842.5</v>
      </c>
      <c r="AI3820" s="11">
        <f t="shared" si="7536"/>
        <v>17842.5</v>
      </c>
      <c r="AJ3820" s="11">
        <f t="shared" ref="AJ3820" si="7609">AJ3821+AJ3840</f>
        <v>0</v>
      </c>
      <c r="AK3820" s="31"/>
      <c r="AL3820" s="26"/>
    </row>
    <row r="3821" spans="1:38" x14ac:dyDescent="0.3">
      <c r="A3821" s="4" t="s">
        <v>397</v>
      </c>
      <c r="B3821" s="4" t="s">
        <v>81</v>
      </c>
      <c r="C3821" s="4" t="s">
        <v>197</v>
      </c>
      <c r="D3821" s="4" t="s">
        <v>130</v>
      </c>
      <c r="E3821" s="4"/>
      <c r="F3821" s="14" t="s">
        <v>1149</v>
      </c>
      <c r="G3821" s="5">
        <f t="shared" ref="G3821:L3821" si="7610">G3822+G3831</f>
        <v>5874.2999999999993</v>
      </c>
      <c r="H3821" s="5">
        <f t="shared" si="7610"/>
        <v>5891.2</v>
      </c>
      <c r="I3821" s="5">
        <f t="shared" si="7610"/>
        <v>5891.2</v>
      </c>
      <c r="J3821" s="5">
        <f t="shared" si="7610"/>
        <v>0</v>
      </c>
      <c r="K3821" s="5">
        <f t="shared" si="7610"/>
        <v>0</v>
      </c>
      <c r="L3821" s="5">
        <f t="shared" si="7610"/>
        <v>0</v>
      </c>
      <c r="M3821" s="5">
        <f t="shared" si="7476"/>
        <v>5874.2999999999993</v>
      </c>
      <c r="N3821" s="5">
        <f t="shared" si="7477"/>
        <v>5891.2</v>
      </c>
      <c r="O3821" s="5">
        <f t="shared" si="7478"/>
        <v>5891.2</v>
      </c>
      <c r="P3821" s="5">
        <f t="shared" ref="P3821:V3821" si="7611">P3822+P3831</f>
        <v>0</v>
      </c>
      <c r="Q3821" s="5">
        <f t="shared" ref="Q3821:R3821" si="7612">Q3822+Q3831</f>
        <v>0</v>
      </c>
      <c r="R3821" s="5">
        <f t="shared" si="7612"/>
        <v>0</v>
      </c>
      <c r="S3821" s="5">
        <f t="shared" ref="S3821" si="7613">S3822+S3831</f>
        <v>0</v>
      </c>
      <c r="T3821" s="5">
        <f t="shared" si="7611"/>
        <v>0</v>
      </c>
      <c r="U3821" s="5">
        <f t="shared" si="7611"/>
        <v>0</v>
      </c>
      <c r="V3821" s="5">
        <f t="shared" si="7611"/>
        <v>0</v>
      </c>
      <c r="W3821" s="5">
        <f t="shared" ref="W3821:AF3821" si="7614">W3822+W3831</f>
        <v>1443.1</v>
      </c>
      <c r="X3821" s="5">
        <f t="shared" si="7614"/>
        <v>0</v>
      </c>
      <c r="Y3821" s="5">
        <f t="shared" si="7614"/>
        <v>0</v>
      </c>
      <c r="Z3821" s="5">
        <f t="shared" si="7614"/>
        <v>0</v>
      </c>
      <c r="AA3821" s="5">
        <f t="shared" si="7614"/>
        <v>0</v>
      </c>
      <c r="AB3821" s="5">
        <f t="shared" si="7614"/>
        <v>1443.1</v>
      </c>
      <c r="AC3821" s="5">
        <f t="shared" si="7614"/>
        <v>0</v>
      </c>
      <c r="AD3821" s="5">
        <f t="shared" ref="AD3821" si="7615">AD3822+AD3831</f>
        <v>0</v>
      </c>
      <c r="AE3821" s="5">
        <f t="shared" ref="AE3821" si="7616">AE3822+AE3831</f>
        <v>0</v>
      </c>
      <c r="AF3821" s="5">
        <f t="shared" si="7614"/>
        <v>1443.1</v>
      </c>
      <c r="AG3821" s="5">
        <f t="shared" si="7544"/>
        <v>7317.4</v>
      </c>
      <c r="AH3821" s="5">
        <f t="shared" si="7535"/>
        <v>7334.2999999999993</v>
      </c>
      <c r="AI3821" s="5">
        <f t="shared" si="7536"/>
        <v>7334.2999999999993</v>
      </c>
      <c r="AJ3821" s="5">
        <f t="shared" ref="AJ3821" si="7617">AJ3822+AJ3831</f>
        <v>0</v>
      </c>
      <c r="AK3821" s="17"/>
      <c r="AL3821" s="27"/>
    </row>
    <row r="3822" spans="1:38" x14ac:dyDescent="0.3">
      <c r="A3822" s="4" t="s">
        <v>397</v>
      </c>
      <c r="B3822" s="4" t="s">
        <v>81</v>
      </c>
      <c r="C3822" s="4" t="s">
        <v>197</v>
      </c>
      <c r="D3822" s="4" t="s">
        <v>131</v>
      </c>
      <c r="E3822" s="4"/>
      <c r="F3822" s="14" t="s">
        <v>1150</v>
      </c>
      <c r="G3822" s="5">
        <f t="shared" ref="G3822:L3822" si="7618">G3823+G3827</f>
        <v>4541.7</v>
      </c>
      <c r="H3822" s="5">
        <f t="shared" si="7618"/>
        <v>4541.7</v>
      </c>
      <c r="I3822" s="5">
        <f t="shared" si="7618"/>
        <v>4541.7</v>
      </c>
      <c r="J3822" s="5">
        <f t="shared" si="7618"/>
        <v>0</v>
      </c>
      <c r="K3822" s="5">
        <f t="shared" si="7618"/>
        <v>0</v>
      </c>
      <c r="L3822" s="5">
        <f t="shared" si="7618"/>
        <v>0</v>
      </c>
      <c r="M3822" s="5">
        <f t="shared" si="7476"/>
        <v>4541.7</v>
      </c>
      <c r="N3822" s="5">
        <f t="shared" si="7477"/>
        <v>4541.7</v>
      </c>
      <c r="O3822" s="5">
        <f t="shared" si="7478"/>
        <v>4541.7</v>
      </c>
      <c r="P3822" s="5">
        <f t="shared" ref="P3822:V3822" si="7619">P3823+P3827</f>
        <v>0</v>
      </c>
      <c r="Q3822" s="5">
        <f t="shared" ref="Q3822:R3822" si="7620">Q3823+Q3827</f>
        <v>0</v>
      </c>
      <c r="R3822" s="5">
        <f t="shared" si="7620"/>
        <v>0</v>
      </c>
      <c r="S3822" s="5">
        <f t="shared" ref="S3822" si="7621">S3823+S3827</f>
        <v>0</v>
      </c>
      <c r="T3822" s="5">
        <f t="shared" si="7619"/>
        <v>0</v>
      </c>
      <c r="U3822" s="5">
        <f t="shared" si="7619"/>
        <v>0</v>
      </c>
      <c r="V3822" s="5">
        <f t="shared" si="7619"/>
        <v>0</v>
      </c>
      <c r="W3822" s="5">
        <f t="shared" ref="W3822:AF3822" si="7622">W3823+W3827</f>
        <v>1443.1</v>
      </c>
      <c r="X3822" s="5">
        <f t="shared" si="7622"/>
        <v>0</v>
      </c>
      <c r="Y3822" s="5">
        <f t="shared" si="7622"/>
        <v>0</v>
      </c>
      <c r="Z3822" s="5">
        <f t="shared" si="7622"/>
        <v>0</v>
      </c>
      <c r="AA3822" s="5">
        <f t="shared" si="7622"/>
        <v>0</v>
      </c>
      <c r="AB3822" s="5">
        <f t="shared" si="7622"/>
        <v>1443.1</v>
      </c>
      <c r="AC3822" s="5">
        <f t="shared" si="7622"/>
        <v>0</v>
      </c>
      <c r="AD3822" s="5">
        <f t="shared" ref="AD3822" si="7623">AD3823+AD3827</f>
        <v>0</v>
      </c>
      <c r="AE3822" s="5">
        <f t="shared" ref="AE3822" si="7624">AE3823+AE3827</f>
        <v>0</v>
      </c>
      <c r="AF3822" s="5">
        <f t="shared" si="7622"/>
        <v>1443.1</v>
      </c>
      <c r="AG3822" s="5">
        <f t="shared" si="7544"/>
        <v>5984.7999999999993</v>
      </c>
      <c r="AH3822" s="5">
        <f t="shared" si="7535"/>
        <v>5984.7999999999993</v>
      </c>
      <c r="AI3822" s="5">
        <f t="shared" si="7536"/>
        <v>5984.7999999999993</v>
      </c>
      <c r="AJ3822" s="5">
        <f t="shared" ref="AJ3822" si="7625">AJ3823+AJ3827</f>
        <v>0</v>
      </c>
      <c r="AK3822" s="17"/>
      <c r="AL3822" s="27"/>
    </row>
    <row r="3823" spans="1:38" ht="46.8" x14ac:dyDescent="0.3">
      <c r="A3823" s="4" t="s">
        <v>397</v>
      </c>
      <c r="B3823" s="4" t="s">
        <v>81</v>
      </c>
      <c r="C3823" s="4" t="s">
        <v>197</v>
      </c>
      <c r="D3823" s="4" t="s">
        <v>410</v>
      </c>
      <c r="E3823" s="4"/>
      <c r="F3823" s="14" t="s">
        <v>1151</v>
      </c>
      <c r="G3823" s="5">
        <f t="shared" ref="G3823:L3825" si="7626">G3824</f>
        <v>4441.7</v>
      </c>
      <c r="H3823" s="5">
        <f t="shared" si="7626"/>
        <v>4441.7</v>
      </c>
      <c r="I3823" s="5">
        <f t="shared" si="7626"/>
        <v>4441.7</v>
      </c>
      <c r="J3823" s="5">
        <f t="shared" si="7626"/>
        <v>0</v>
      </c>
      <c r="K3823" s="5">
        <f t="shared" si="7626"/>
        <v>0</v>
      </c>
      <c r="L3823" s="5">
        <f t="shared" si="7626"/>
        <v>0</v>
      </c>
      <c r="M3823" s="5">
        <f t="shared" si="7476"/>
        <v>4441.7</v>
      </c>
      <c r="N3823" s="5">
        <f t="shared" si="7477"/>
        <v>4441.7</v>
      </c>
      <c r="O3823" s="5">
        <f t="shared" si="7478"/>
        <v>4441.7</v>
      </c>
      <c r="P3823" s="5">
        <f t="shared" ref="P3823:V3825" si="7627">P3824</f>
        <v>0</v>
      </c>
      <c r="Q3823" s="5">
        <f t="shared" si="7627"/>
        <v>0</v>
      </c>
      <c r="R3823" s="5">
        <f t="shared" si="7627"/>
        <v>0</v>
      </c>
      <c r="S3823" s="5">
        <f t="shared" si="7627"/>
        <v>0</v>
      </c>
      <c r="T3823" s="5">
        <f t="shared" si="7627"/>
        <v>0</v>
      </c>
      <c r="U3823" s="5">
        <f t="shared" si="7627"/>
        <v>0</v>
      </c>
      <c r="V3823" s="5">
        <f t="shared" si="7627"/>
        <v>0</v>
      </c>
      <c r="W3823" s="5">
        <f t="shared" ref="W3823:AF3825" si="7628">W3824</f>
        <v>1443.1</v>
      </c>
      <c r="X3823" s="5">
        <f t="shared" si="7628"/>
        <v>0</v>
      </c>
      <c r="Y3823" s="5">
        <f t="shared" si="7628"/>
        <v>0</v>
      </c>
      <c r="Z3823" s="5">
        <f t="shared" si="7628"/>
        <v>0</v>
      </c>
      <c r="AA3823" s="5">
        <f t="shared" si="7628"/>
        <v>0</v>
      </c>
      <c r="AB3823" s="5">
        <f t="shared" si="7628"/>
        <v>1443.1</v>
      </c>
      <c r="AC3823" s="5">
        <f t="shared" si="7628"/>
        <v>0</v>
      </c>
      <c r="AD3823" s="5">
        <f t="shared" si="7628"/>
        <v>0</v>
      </c>
      <c r="AE3823" s="5">
        <f t="shared" si="7628"/>
        <v>0</v>
      </c>
      <c r="AF3823" s="5">
        <f t="shared" si="7628"/>
        <v>1443.1</v>
      </c>
      <c r="AG3823" s="5">
        <f t="shared" si="7544"/>
        <v>5884.7999999999993</v>
      </c>
      <c r="AH3823" s="5">
        <f t="shared" si="7535"/>
        <v>5884.7999999999993</v>
      </c>
      <c r="AI3823" s="5">
        <f t="shared" si="7536"/>
        <v>5884.7999999999993</v>
      </c>
      <c r="AJ3823" s="5">
        <f t="shared" ref="AJ3823:AJ3825" si="7629">AJ3824</f>
        <v>0</v>
      </c>
      <c r="AK3823" s="17"/>
      <c r="AL3823" s="27"/>
    </row>
    <row r="3824" spans="1:38" ht="46.8" x14ac:dyDescent="0.3">
      <c r="A3824" s="4" t="s">
        <v>397</v>
      </c>
      <c r="B3824" s="4" t="s">
        <v>81</v>
      </c>
      <c r="C3824" s="4" t="s">
        <v>197</v>
      </c>
      <c r="D3824" s="4" t="s">
        <v>406</v>
      </c>
      <c r="E3824" s="4"/>
      <c r="F3824" s="14" t="s">
        <v>590</v>
      </c>
      <c r="G3824" s="5">
        <f t="shared" si="7626"/>
        <v>4441.7</v>
      </c>
      <c r="H3824" s="5">
        <f t="shared" si="7626"/>
        <v>4441.7</v>
      </c>
      <c r="I3824" s="5">
        <f t="shared" si="7626"/>
        <v>4441.7</v>
      </c>
      <c r="J3824" s="5">
        <f t="shared" si="7626"/>
        <v>0</v>
      </c>
      <c r="K3824" s="5">
        <f t="shared" si="7626"/>
        <v>0</v>
      </c>
      <c r="L3824" s="5">
        <f t="shared" si="7626"/>
        <v>0</v>
      </c>
      <c r="M3824" s="5">
        <f t="shared" si="7476"/>
        <v>4441.7</v>
      </c>
      <c r="N3824" s="5">
        <f t="shared" si="7477"/>
        <v>4441.7</v>
      </c>
      <c r="O3824" s="5">
        <f t="shared" si="7478"/>
        <v>4441.7</v>
      </c>
      <c r="P3824" s="5">
        <f t="shared" si="7627"/>
        <v>0</v>
      </c>
      <c r="Q3824" s="5">
        <f t="shared" si="7627"/>
        <v>0</v>
      </c>
      <c r="R3824" s="5">
        <f t="shared" si="7627"/>
        <v>0</v>
      </c>
      <c r="S3824" s="5">
        <f t="shared" si="7627"/>
        <v>0</v>
      </c>
      <c r="T3824" s="5">
        <f t="shared" si="7627"/>
        <v>0</v>
      </c>
      <c r="U3824" s="5">
        <f t="shared" si="7627"/>
        <v>0</v>
      </c>
      <c r="V3824" s="5">
        <f t="shared" si="7627"/>
        <v>0</v>
      </c>
      <c r="W3824" s="5">
        <f t="shared" si="7628"/>
        <v>1443.1</v>
      </c>
      <c r="X3824" s="5">
        <f t="shared" si="7628"/>
        <v>0</v>
      </c>
      <c r="Y3824" s="5">
        <f t="shared" si="7628"/>
        <v>0</v>
      </c>
      <c r="Z3824" s="5">
        <f t="shared" si="7628"/>
        <v>0</v>
      </c>
      <c r="AA3824" s="5">
        <f t="shared" si="7628"/>
        <v>0</v>
      </c>
      <c r="AB3824" s="5">
        <f t="shared" si="7628"/>
        <v>1443.1</v>
      </c>
      <c r="AC3824" s="5">
        <f t="shared" si="7628"/>
        <v>0</v>
      </c>
      <c r="AD3824" s="5">
        <f t="shared" si="7628"/>
        <v>0</v>
      </c>
      <c r="AE3824" s="5">
        <f t="shared" si="7628"/>
        <v>0</v>
      </c>
      <c r="AF3824" s="5">
        <f t="shared" si="7628"/>
        <v>1443.1</v>
      </c>
      <c r="AG3824" s="5">
        <f t="shared" si="7544"/>
        <v>5884.7999999999993</v>
      </c>
      <c r="AH3824" s="5">
        <f t="shared" si="7535"/>
        <v>5884.7999999999993</v>
      </c>
      <c r="AI3824" s="5">
        <f t="shared" si="7536"/>
        <v>5884.7999999999993</v>
      </c>
      <c r="AJ3824" s="5">
        <f t="shared" si="7629"/>
        <v>0</v>
      </c>
      <c r="AK3824" s="17"/>
      <c r="AL3824" s="27"/>
    </row>
    <row r="3825" spans="1:38" ht="31.2" x14ac:dyDescent="0.3">
      <c r="A3825" s="4" t="s">
        <v>397</v>
      </c>
      <c r="B3825" s="4" t="s">
        <v>81</v>
      </c>
      <c r="C3825" s="4" t="s">
        <v>197</v>
      </c>
      <c r="D3825" s="4" t="s">
        <v>406</v>
      </c>
      <c r="E3825" s="4" t="s">
        <v>92</v>
      </c>
      <c r="F3825" s="14" t="s">
        <v>569</v>
      </c>
      <c r="G3825" s="5">
        <f t="shared" si="7626"/>
        <v>4441.7</v>
      </c>
      <c r="H3825" s="5">
        <f t="shared" si="7626"/>
        <v>4441.7</v>
      </c>
      <c r="I3825" s="5">
        <f t="shared" si="7626"/>
        <v>4441.7</v>
      </c>
      <c r="J3825" s="5">
        <f t="shared" si="7626"/>
        <v>0</v>
      </c>
      <c r="K3825" s="5">
        <f t="shared" si="7626"/>
        <v>0</v>
      </c>
      <c r="L3825" s="5">
        <f t="shared" si="7626"/>
        <v>0</v>
      </c>
      <c r="M3825" s="5">
        <f t="shared" si="7476"/>
        <v>4441.7</v>
      </c>
      <c r="N3825" s="5">
        <f t="shared" si="7477"/>
        <v>4441.7</v>
      </c>
      <c r="O3825" s="5">
        <f t="shared" si="7478"/>
        <v>4441.7</v>
      </c>
      <c r="P3825" s="5">
        <f t="shared" si="7627"/>
        <v>0</v>
      </c>
      <c r="Q3825" s="5">
        <f t="shared" si="7627"/>
        <v>0</v>
      </c>
      <c r="R3825" s="5">
        <f t="shared" si="7627"/>
        <v>0</v>
      </c>
      <c r="S3825" s="5">
        <f t="shared" si="7627"/>
        <v>0</v>
      </c>
      <c r="T3825" s="5">
        <f t="shared" si="7627"/>
        <v>0</v>
      </c>
      <c r="U3825" s="5">
        <f t="shared" si="7627"/>
        <v>0</v>
      </c>
      <c r="V3825" s="5">
        <f t="shared" si="7627"/>
        <v>0</v>
      </c>
      <c r="W3825" s="5">
        <f t="shared" si="7628"/>
        <v>1443.1</v>
      </c>
      <c r="X3825" s="5">
        <f t="shared" si="7628"/>
        <v>0</v>
      </c>
      <c r="Y3825" s="5">
        <f t="shared" si="7628"/>
        <v>0</v>
      </c>
      <c r="Z3825" s="5">
        <f t="shared" si="7628"/>
        <v>0</v>
      </c>
      <c r="AA3825" s="5">
        <f t="shared" si="7628"/>
        <v>0</v>
      </c>
      <c r="AB3825" s="5">
        <f t="shared" si="7628"/>
        <v>1443.1</v>
      </c>
      <c r="AC3825" s="5">
        <f t="shared" si="7628"/>
        <v>0</v>
      </c>
      <c r="AD3825" s="5">
        <f t="shared" si="7628"/>
        <v>0</v>
      </c>
      <c r="AE3825" s="5">
        <f t="shared" si="7628"/>
        <v>0</v>
      </c>
      <c r="AF3825" s="5">
        <f t="shared" si="7628"/>
        <v>1443.1</v>
      </c>
      <c r="AG3825" s="5">
        <f t="shared" si="7544"/>
        <v>5884.7999999999993</v>
      </c>
      <c r="AH3825" s="5">
        <f t="shared" si="7535"/>
        <v>5884.7999999999993</v>
      </c>
      <c r="AI3825" s="5">
        <f t="shared" si="7536"/>
        <v>5884.7999999999993</v>
      </c>
      <c r="AJ3825" s="5">
        <f t="shared" si="7629"/>
        <v>0</v>
      </c>
      <c r="AK3825" s="17"/>
      <c r="AL3825" s="27"/>
    </row>
    <row r="3826" spans="1:38" ht="46.8" x14ac:dyDescent="0.3">
      <c r="A3826" s="4" t="s">
        <v>397</v>
      </c>
      <c r="B3826" s="4" t="s">
        <v>81</v>
      </c>
      <c r="C3826" s="4" t="s">
        <v>197</v>
      </c>
      <c r="D3826" s="4" t="s">
        <v>406</v>
      </c>
      <c r="E3826" s="4" t="s">
        <v>89</v>
      </c>
      <c r="F3826" s="14" t="s">
        <v>572</v>
      </c>
      <c r="G3826" s="5">
        <v>4441.7</v>
      </c>
      <c r="H3826" s="5">
        <v>4441.7</v>
      </c>
      <c r="I3826" s="5">
        <v>4441.7</v>
      </c>
      <c r="J3826" s="5"/>
      <c r="K3826" s="5"/>
      <c r="L3826" s="5"/>
      <c r="M3826" s="5">
        <f t="shared" si="7476"/>
        <v>4441.7</v>
      </c>
      <c r="N3826" s="5">
        <f t="shared" si="7477"/>
        <v>4441.7</v>
      </c>
      <c r="O3826" s="5">
        <f t="shared" si="7478"/>
        <v>4441.7</v>
      </c>
      <c r="P3826" s="5"/>
      <c r="Q3826" s="5"/>
      <c r="R3826" s="5"/>
      <c r="S3826" s="5"/>
      <c r="T3826" s="5"/>
      <c r="U3826" s="5"/>
      <c r="V3826" s="5"/>
      <c r="W3826" s="5">
        <v>1443.1</v>
      </c>
      <c r="X3826" s="5"/>
      <c r="Y3826" s="5"/>
      <c r="Z3826" s="5"/>
      <c r="AA3826" s="5"/>
      <c r="AB3826" s="5">
        <v>1443.1</v>
      </c>
      <c r="AC3826" s="5"/>
      <c r="AD3826" s="5"/>
      <c r="AE3826" s="5"/>
      <c r="AF3826" s="5">
        <v>1443.1</v>
      </c>
      <c r="AG3826" s="5">
        <f t="shared" si="7544"/>
        <v>5884.7999999999993</v>
      </c>
      <c r="AH3826" s="5">
        <f t="shared" si="7535"/>
        <v>5884.7999999999993</v>
      </c>
      <c r="AI3826" s="5">
        <f t="shared" si="7536"/>
        <v>5884.7999999999993</v>
      </c>
      <c r="AJ3826" s="5"/>
      <c r="AK3826" s="17"/>
      <c r="AL3826" s="27"/>
    </row>
    <row r="3827" spans="1:38" ht="62.4" x14ac:dyDescent="0.3">
      <c r="A3827" s="4" t="s">
        <v>397</v>
      </c>
      <c r="B3827" s="4" t="s">
        <v>81</v>
      </c>
      <c r="C3827" s="4" t="s">
        <v>197</v>
      </c>
      <c r="D3827" s="4" t="s">
        <v>411</v>
      </c>
      <c r="E3827" s="4"/>
      <c r="F3827" s="14" t="s">
        <v>1152</v>
      </c>
      <c r="G3827" s="5">
        <f t="shared" ref="G3827:L3829" si="7630">G3828</f>
        <v>100</v>
      </c>
      <c r="H3827" s="5">
        <f t="shared" si="7630"/>
        <v>100</v>
      </c>
      <c r="I3827" s="5">
        <f t="shared" si="7630"/>
        <v>100</v>
      </c>
      <c r="J3827" s="5">
        <f t="shared" si="7630"/>
        <v>0</v>
      </c>
      <c r="K3827" s="5">
        <f t="shared" si="7630"/>
        <v>0</v>
      </c>
      <c r="L3827" s="5">
        <f t="shared" si="7630"/>
        <v>0</v>
      </c>
      <c r="M3827" s="5">
        <f t="shared" si="7476"/>
        <v>100</v>
      </c>
      <c r="N3827" s="5">
        <f t="shared" si="7477"/>
        <v>100</v>
      </c>
      <c r="O3827" s="5">
        <f t="shared" si="7478"/>
        <v>100</v>
      </c>
      <c r="P3827" s="5">
        <f t="shared" ref="P3827:V3829" si="7631">P3828</f>
        <v>0</v>
      </c>
      <c r="Q3827" s="5">
        <f t="shared" si="7631"/>
        <v>0</v>
      </c>
      <c r="R3827" s="5">
        <f t="shared" si="7631"/>
        <v>0</v>
      </c>
      <c r="S3827" s="5">
        <f t="shared" si="7631"/>
        <v>0</v>
      </c>
      <c r="T3827" s="5">
        <f t="shared" si="7631"/>
        <v>0</v>
      </c>
      <c r="U3827" s="5">
        <f t="shared" si="7631"/>
        <v>0</v>
      </c>
      <c r="V3827" s="5">
        <f t="shared" si="7631"/>
        <v>0</v>
      </c>
      <c r="W3827" s="5">
        <f t="shared" ref="W3827:AF3829" si="7632">W3828</f>
        <v>0</v>
      </c>
      <c r="X3827" s="5">
        <f t="shared" si="7632"/>
        <v>0</v>
      </c>
      <c r="Y3827" s="5">
        <f t="shared" si="7632"/>
        <v>0</v>
      </c>
      <c r="Z3827" s="5">
        <f t="shared" si="7632"/>
        <v>0</v>
      </c>
      <c r="AA3827" s="5">
        <f t="shared" si="7632"/>
        <v>0</v>
      </c>
      <c r="AB3827" s="5">
        <f t="shared" si="7632"/>
        <v>0</v>
      </c>
      <c r="AC3827" s="5">
        <f t="shared" si="7632"/>
        <v>0</v>
      </c>
      <c r="AD3827" s="5">
        <f t="shared" si="7632"/>
        <v>0</v>
      </c>
      <c r="AE3827" s="5">
        <f t="shared" si="7632"/>
        <v>0</v>
      </c>
      <c r="AF3827" s="5">
        <f t="shared" si="7632"/>
        <v>0</v>
      </c>
      <c r="AG3827" s="5">
        <f t="shared" si="7544"/>
        <v>100</v>
      </c>
      <c r="AH3827" s="5">
        <f t="shared" si="7535"/>
        <v>100</v>
      </c>
      <c r="AI3827" s="5">
        <f t="shared" si="7536"/>
        <v>100</v>
      </c>
      <c r="AJ3827" s="5">
        <f t="shared" ref="AJ3827:AJ3829" si="7633">AJ3828</f>
        <v>0</v>
      </c>
      <c r="AK3827" s="17"/>
      <c r="AL3827" s="27"/>
    </row>
    <row r="3828" spans="1:38" ht="31.2" x14ac:dyDescent="0.3">
      <c r="A3828" s="4" t="s">
        <v>397</v>
      </c>
      <c r="B3828" s="4" t="s">
        <v>81</v>
      </c>
      <c r="C3828" s="4" t="s">
        <v>197</v>
      </c>
      <c r="D3828" s="4" t="s">
        <v>407</v>
      </c>
      <c r="E3828" s="4"/>
      <c r="F3828" s="14" t="s">
        <v>591</v>
      </c>
      <c r="G3828" s="5">
        <f t="shared" si="7630"/>
        <v>100</v>
      </c>
      <c r="H3828" s="5">
        <f t="shared" si="7630"/>
        <v>100</v>
      </c>
      <c r="I3828" s="5">
        <f t="shared" si="7630"/>
        <v>100</v>
      </c>
      <c r="J3828" s="5">
        <f t="shared" si="7630"/>
        <v>0</v>
      </c>
      <c r="K3828" s="5">
        <f t="shared" si="7630"/>
        <v>0</v>
      </c>
      <c r="L3828" s="5">
        <f t="shared" si="7630"/>
        <v>0</v>
      </c>
      <c r="M3828" s="5">
        <f t="shared" si="7476"/>
        <v>100</v>
      </c>
      <c r="N3828" s="5">
        <f t="shared" si="7477"/>
        <v>100</v>
      </c>
      <c r="O3828" s="5">
        <f t="shared" si="7478"/>
        <v>100</v>
      </c>
      <c r="P3828" s="5">
        <f t="shared" si="7631"/>
        <v>0</v>
      </c>
      <c r="Q3828" s="5">
        <f t="shared" si="7631"/>
        <v>0</v>
      </c>
      <c r="R3828" s="5">
        <f t="shared" si="7631"/>
        <v>0</v>
      </c>
      <c r="S3828" s="5">
        <f t="shared" si="7631"/>
        <v>0</v>
      </c>
      <c r="T3828" s="5">
        <f t="shared" si="7631"/>
        <v>0</v>
      </c>
      <c r="U3828" s="5">
        <f t="shared" si="7631"/>
        <v>0</v>
      </c>
      <c r="V3828" s="5">
        <f t="shared" si="7631"/>
        <v>0</v>
      </c>
      <c r="W3828" s="5">
        <f t="shared" si="7632"/>
        <v>0</v>
      </c>
      <c r="X3828" s="5">
        <f t="shared" si="7632"/>
        <v>0</v>
      </c>
      <c r="Y3828" s="5">
        <f t="shared" si="7632"/>
        <v>0</v>
      </c>
      <c r="Z3828" s="5">
        <f t="shared" si="7632"/>
        <v>0</v>
      </c>
      <c r="AA3828" s="5">
        <f t="shared" si="7632"/>
        <v>0</v>
      </c>
      <c r="AB3828" s="5">
        <f t="shared" si="7632"/>
        <v>0</v>
      </c>
      <c r="AC3828" s="5">
        <f t="shared" si="7632"/>
        <v>0</v>
      </c>
      <c r="AD3828" s="5">
        <f t="shared" si="7632"/>
        <v>0</v>
      </c>
      <c r="AE3828" s="5">
        <f t="shared" si="7632"/>
        <v>0</v>
      </c>
      <c r="AF3828" s="5">
        <f t="shared" si="7632"/>
        <v>0</v>
      </c>
      <c r="AG3828" s="5">
        <f t="shared" si="7544"/>
        <v>100</v>
      </c>
      <c r="AH3828" s="5">
        <f t="shared" si="7535"/>
        <v>100</v>
      </c>
      <c r="AI3828" s="5">
        <f t="shared" si="7536"/>
        <v>100</v>
      </c>
      <c r="AJ3828" s="5">
        <f t="shared" si="7633"/>
        <v>0</v>
      </c>
      <c r="AK3828" s="17"/>
      <c r="AL3828" s="27"/>
    </row>
    <row r="3829" spans="1:38" ht="31.2" x14ac:dyDescent="0.3">
      <c r="A3829" s="4" t="s">
        <v>397</v>
      </c>
      <c r="B3829" s="4" t="s">
        <v>81</v>
      </c>
      <c r="C3829" s="4" t="s">
        <v>197</v>
      </c>
      <c r="D3829" s="4" t="s">
        <v>407</v>
      </c>
      <c r="E3829" s="4" t="s">
        <v>15</v>
      </c>
      <c r="F3829" s="14" t="s">
        <v>559</v>
      </c>
      <c r="G3829" s="5">
        <f t="shared" si="7630"/>
        <v>100</v>
      </c>
      <c r="H3829" s="5">
        <f t="shared" si="7630"/>
        <v>100</v>
      </c>
      <c r="I3829" s="5">
        <f t="shared" si="7630"/>
        <v>100</v>
      </c>
      <c r="J3829" s="5">
        <f t="shared" si="7630"/>
        <v>0</v>
      </c>
      <c r="K3829" s="5">
        <f t="shared" si="7630"/>
        <v>0</v>
      </c>
      <c r="L3829" s="5">
        <f t="shared" si="7630"/>
        <v>0</v>
      </c>
      <c r="M3829" s="5">
        <f t="shared" si="7476"/>
        <v>100</v>
      </c>
      <c r="N3829" s="5">
        <f t="shared" si="7477"/>
        <v>100</v>
      </c>
      <c r="O3829" s="5">
        <f t="shared" si="7478"/>
        <v>100</v>
      </c>
      <c r="P3829" s="5">
        <f t="shared" si="7631"/>
        <v>0</v>
      </c>
      <c r="Q3829" s="5">
        <f t="shared" si="7631"/>
        <v>0</v>
      </c>
      <c r="R3829" s="5">
        <f t="shared" si="7631"/>
        <v>0</v>
      </c>
      <c r="S3829" s="5">
        <f t="shared" si="7631"/>
        <v>0</v>
      </c>
      <c r="T3829" s="5">
        <f t="shared" si="7631"/>
        <v>0</v>
      </c>
      <c r="U3829" s="5">
        <f t="shared" si="7631"/>
        <v>0</v>
      </c>
      <c r="V3829" s="5">
        <f t="shared" si="7631"/>
        <v>0</v>
      </c>
      <c r="W3829" s="5">
        <f t="shared" si="7632"/>
        <v>0</v>
      </c>
      <c r="X3829" s="5">
        <f t="shared" si="7632"/>
        <v>0</v>
      </c>
      <c r="Y3829" s="5">
        <f t="shared" si="7632"/>
        <v>0</v>
      </c>
      <c r="Z3829" s="5">
        <f t="shared" si="7632"/>
        <v>0</v>
      </c>
      <c r="AA3829" s="5">
        <f t="shared" si="7632"/>
        <v>0</v>
      </c>
      <c r="AB3829" s="5">
        <f t="shared" si="7632"/>
        <v>0</v>
      </c>
      <c r="AC3829" s="5">
        <f t="shared" si="7632"/>
        <v>0</v>
      </c>
      <c r="AD3829" s="5">
        <f t="shared" si="7632"/>
        <v>0</v>
      </c>
      <c r="AE3829" s="5">
        <f t="shared" si="7632"/>
        <v>0</v>
      </c>
      <c r="AF3829" s="5">
        <f t="shared" si="7632"/>
        <v>0</v>
      </c>
      <c r="AG3829" s="5">
        <f t="shared" si="7544"/>
        <v>100</v>
      </c>
      <c r="AH3829" s="5">
        <f t="shared" si="7535"/>
        <v>100</v>
      </c>
      <c r="AI3829" s="5">
        <f t="shared" si="7536"/>
        <v>100</v>
      </c>
      <c r="AJ3829" s="5">
        <f t="shared" si="7633"/>
        <v>0</v>
      </c>
      <c r="AK3829" s="17"/>
      <c r="AL3829" s="27"/>
    </row>
    <row r="3830" spans="1:38" ht="31.2" x14ac:dyDescent="0.3">
      <c r="A3830" s="4" t="s">
        <v>397</v>
      </c>
      <c r="B3830" s="4" t="s">
        <v>81</v>
      </c>
      <c r="C3830" s="4" t="s">
        <v>197</v>
      </c>
      <c r="D3830" s="4" t="s">
        <v>407</v>
      </c>
      <c r="E3830" s="4" t="s">
        <v>16</v>
      </c>
      <c r="F3830" s="14" t="s">
        <v>560</v>
      </c>
      <c r="G3830" s="5">
        <v>100</v>
      </c>
      <c r="H3830" s="5">
        <v>100</v>
      </c>
      <c r="I3830" s="5">
        <v>100</v>
      </c>
      <c r="J3830" s="5"/>
      <c r="K3830" s="5"/>
      <c r="L3830" s="5"/>
      <c r="M3830" s="5">
        <f t="shared" si="7476"/>
        <v>100</v>
      </c>
      <c r="N3830" s="5">
        <f t="shared" si="7477"/>
        <v>100</v>
      </c>
      <c r="O3830" s="5">
        <f t="shared" si="7478"/>
        <v>100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>
        <f t="shared" si="7544"/>
        <v>100</v>
      </c>
      <c r="AH3830" s="5">
        <f t="shared" si="7535"/>
        <v>100</v>
      </c>
      <c r="AI3830" s="5">
        <f t="shared" si="7536"/>
        <v>100</v>
      </c>
      <c r="AJ3830" s="5"/>
      <c r="AK3830" s="17"/>
      <c r="AL3830" s="27"/>
    </row>
    <row r="3831" spans="1:38" ht="31.2" x14ac:dyDescent="0.3">
      <c r="A3831" s="4" t="s">
        <v>397</v>
      </c>
      <c r="B3831" s="4" t="s">
        <v>81</v>
      </c>
      <c r="C3831" s="4" t="s">
        <v>197</v>
      </c>
      <c r="D3831" s="4" t="s">
        <v>198</v>
      </c>
      <c r="E3831" s="4"/>
      <c r="F3831" s="14" t="s">
        <v>1159</v>
      </c>
      <c r="G3831" s="5">
        <f t="shared" ref="G3831:L3831" si="7634">G3832+G3836</f>
        <v>1332.6</v>
      </c>
      <c r="H3831" s="5">
        <f t="shared" si="7634"/>
        <v>1349.5</v>
      </c>
      <c r="I3831" s="5">
        <f t="shared" si="7634"/>
        <v>1349.5</v>
      </c>
      <c r="J3831" s="5">
        <f t="shared" si="7634"/>
        <v>0</v>
      </c>
      <c r="K3831" s="5">
        <f t="shared" si="7634"/>
        <v>0</v>
      </c>
      <c r="L3831" s="5">
        <f t="shared" si="7634"/>
        <v>0</v>
      </c>
      <c r="M3831" s="5">
        <f t="shared" si="7476"/>
        <v>1332.6</v>
      </c>
      <c r="N3831" s="5">
        <f t="shared" si="7477"/>
        <v>1349.5</v>
      </c>
      <c r="O3831" s="5">
        <f t="shared" si="7478"/>
        <v>1349.5</v>
      </c>
      <c r="P3831" s="5">
        <f t="shared" ref="P3831:V3831" si="7635">P3832+P3836</f>
        <v>0</v>
      </c>
      <c r="Q3831" s="5">
        <f t="shared" ref="Q3831:R3831" si="7636">Q3832+Q3836</f>
        <v>0</v>
      </c>
      <c r="R3831" s="5">
        <f t="shared" si="7636"/>
        <v>0</v>
      </c>
      <c r="S3831" s="5">
        <f t="shared" ref="S3831" si="7637">S3832+S3836</f>
        <v>0</v>
      </c>
      <c r="T3831" s="5">
        <f t="shared" si="7635"/>
        <v>0</v>
      </c>
      <c r="U3831" s="5">
        <f t="shared" si="7635"/>
        <v>0</v>
      </c>
      <c r="V3831" s="5">
        <f t="shared" si="7635"/>
        <v>0</v>
      </c>
      <c r="W3831" s="5">
        <f t="shared" ref="W3831:AF3831" si="7638">W3832+W3836</f>
        <v>0</v>
      </c>
      <c r="X3831" s="5">
        <f t="shared" si="7638"/>
        <v>0</v>
      </c>
      <c r="Y3831" s="5">
        <f t="shared" si="7638"/>
        <v>0</v>
      </c>
      <c r="Z3831" s="5">
        <f t="shared" si="7638"/>
        <v>0</v>
      </c>
      <c r="AA3831" s="5">
        <f t="shared" si="7638"/>
        <v>0</v>
      </c>
      <c r="AB3831" s="5">
        <f t="shared" si="7638"/>
        <v>0</v>
      </c>
      <c r="AC3831" s="5">
        <f t="shared" si="7638"/>
        <v>0</v>
      </c>
      <c r="AD3831" s="5">
        <f t="shared" ref="AD3831" si="7639">AD3832+AD3836</f>
        <v>0</v>
      </c>
      <c r="AE3831" s="5">
        <f t="shared" ref="AE3831" si="7640">AE3832+AE3836</f>
        <v>0</v>
      </c>
      <c r="AF3831" s="5">
        <f t="shared" si="7638"/>
        <v>0</v>
      </c>
      <c r="AG3831" s="5">
        <f t="shared" si="7544"/>
        <v>1332.6</v>
      </c>
      <c r="AH3831" s="5">
        <f t="shared" si="7535"/>
        <v>1349.5</v>
      </c>
      <c r="AI3831" s="5">
        <f t="shared" si="7536"/>
        <v>1349.5</v>
      </c>
      <c r="AJ3831" s="5">
        <f t="shared" ref="AJ3831" si="7641">AJ3832+AJ3836</f>
        <v>0</v>
      </c>
      <c r="AK3831" s="17"/>
      <c r="AL3831" s="27"/>
    </row>
    <row r="3832" spans="1:38" ht="31.2" x14ac:dyDescent="0.3">
      <c r="A3832" s="4" t="s">
        <v>397</v>
      </c>
      <c r="B3832" s="4" t="s">
        <v>81</v>
      </c>
      <c r="C3832" s="4" t="s">
        <v>197</v>
      </c>
      <c r="D3832" s="4" t="s">
        <v>199</v>
      </c>
      <c r="E3832" s="4"/>
      <c r="F3832" s="14" t="s">
        <v>1160</v>
      </c>
      <c r="G3832" s="5">
        <f t="shared" ref="G3832:L3834" si="7642">G3833</f>
        <v>1249.0999999999999</v>
      </c>
      <c r="H3832" s="5">
        <f t="shared" si="7642"/>
        <v>1249.0999999999999</v>
      </c>
      <c r="I3832" s="5">
        <f t="shared" si="7642"/>
        <v>1249.0999999999999</v>
      </c>
      <c r="J3832" s="5">
        <f t="shared" si="7642"/>
        <v>0</v>
      </c>
      <c r="K3832" s="5">
        <f t="shared" si="7642"/>
        <v>0</v>
      </c>
      <c r="L3832" s="5">
        <f t="shared" si="7642"/>
        <v>0</v>
      </c>
      <c r="M3832" s="5">
        <f t="shared" si="7476"/>
        <v>1249.0999999999999</v>
      </c>
      <c r="N3832" s="5">
        <f t="shared" si="7477"/>
        <v>1249.0999999999999</v>
      </c>
      <c r="O3832" s="5">
        <f t="shared" si="7478"/>
        <v>1249.0999999999999</v>
      </c>
      <c r="P3832" s="5">
        <f t="shared" ref="P3832:V3834" si="7643">P3833</f>
        <v>0</v>
      </c>
      <c r="Q3832" s="5">
        <f t="shared" si="7643"/>
        <v>0</v>
      </c>
      <c r="R3832" s="5">
        <f t="shared" si="7643"/>
        <v>0</v>
      </c>
      <c r="S3832" s="5">
        <f t="shared" si="7643"/>
        <v>0</v>
      </c>
      <c r="T3832" s="5">
        <f t="shared" si="7643"/>
        <v>0</v>
      </c>
      <c r="U3832" s="5">
        <f t="shared" si="7643"/>
        <v>0</v>
      </c>
      <c r="V3832" s="5">
        <f t="shared" si="7643"/>
        <v>0</v>
      </c>
      <c r="W3832" s="5">
        <f t="shared" ref="W3832:AF3834" si="7644">W3833</f>
        <v>0</v>
      </c>
      <c r="X3832" s="5">
        <f t="shared" si="7644"/>
        <v>0</v>
      </c>
      <c r="Y3832" s="5">
        <f t="shared" si="7644"/>
        <v>0</v>
      </c>
      <c r="Z3832" s="5">
        <f t="shared" si="7644"/>
        <v>0</v>
      </c>
      <c r="AA3832" s="5">
        <f t="shared" si="7644"/>
        <v>0</v>
      </c>
      <c r="AB3832" s="5">
        <f t="shared" si="7644"/>
        <v>0</v>
      </c>
      <c r="AC3832" s="5">
        <f t="shared" si="7644"/>
        <v>0</v>
      </c>
      <c r="AD3832" s="5">
        <f t="shared" si="7644"/>
        <v>0</v>
      </c>
      <c r="AE3832" s="5">
        <f t="shared" si="7644"/>
        <v>0</v>
      </c>
      <c r="AF3832" s="5">
        <f t="shared" si="7644"/>
        <v>0</v>
      </c>
      <c r="AG3832" s="5">
        <f t="shared" si="7544"/>
        <v>1249.0999999999999</v>
      </c>
      <c r="AH3832" s="5">
        <f t="shared" si="7535"/>
        <v>1249.0999999999999</v>
      </c>
      <c r="AI3832" s="5">
        <f t="shared" si="7536"/>
        <v>1249.0999999999999</v>
      </c>
      <c r="AJ3832" s="5">
        <f t="shared" ref="AJ3832:AJ3834" si="7645">AJ3833</f>
        <v>0</v>
      </c>
      <c r="AK3832" s="17"/>
      <c r="AL3832" s="27"/>
    </row>
    <row r="3833" spans="1:38" ht="31.2" x14ac:dyDescent="0.3">
      <c r="A3833" s="4" t="s">
        <v>397</v>
      </c>
      <c r="B3833" s="4" t="s">
        <v>81</v>
      </c>
      <c r="C3833" s="4" t="s">
        <v>197</v>
      </c>
      <c r="D3833" s="4" t="s">
        <v>408</v>
      </c>
      <c r="E3833" s="4"/>
      <c r="F3833" s="14" t="s">
        <v>599</v>
      </c>
      <c r="G3833" s="5">
        <f t="shared" si="7642"/>
        <v>1249.0999999999999</v>
      </c>
      <c r="H3833" s="5">
        <f t="shared" si="7642"/>
        <v>1249.0999999999999</v>
      </c>
      <c r="I3833" s="5">
        <f t="shared" si="7642"/>
        <v>1249.0999999999999</v>
      </c>
      <c r="J3833" s="5">
        <f t="shared" si="7642"/>
        <v>0</v>
      </c>
      <c r="K3833" s="5">
        <f t="shared" si="7642"/>
        <v>0</v>
      </c>
      <c r="L3833" s="5">
        <f t="shared" si="7642"/>
        <v>0</v>
      </c>
      <c r="M3833" s="5">
        <f t="shared" si="7476"/>
        <v>1249.0999999999999</v>
      </c>
      <c r="N3833" s="5">
        <f t="shared" si="7477"/>
        <v>1249.0999999999999</v>
      </c>
      <c r="O3833" s="5">
        <f t="shared" si="7478"/>
        <v>1249.0999999999999</v>
      </c>
      <c r="P3833" s="5">
        <f t="shared" si="7643"/>
        <v>0</v>
      </c>
      <c r="Q3833" s="5">
        <f t="shared" si="7643"/>
        <v>0</v>
      </c>
      <c r="R3833" s="5">
        <f t="shared" si="7643"/>
        <v>0</v>
      </c>
      <c r="S3833" s="5">
        <f t="shared" si="7643"/>
        <v>0</v>
      </c>
      <c r="T3833" s="5">
        <f t="shared" si="7643"/>
        <v>0</v>
      </c>
      <c r="U3833" s="5">
        <f t="shared" si="7643"/>
        <v>0</v>
      </c>
      <c r="V3833" s="5">
        <f t="shared" si="7643"/>
        <v>0</v>
      </c>
      <c r="W3833" s="5">
        <f t="shared" si="7644"/>
        <v>0</v>
      </c>
      <c r="X3833" s="5">
        <f t="shared" si="7644"/>
        <v>0</v>
      </c>
      <c r="Y3833" s="5">
        <f t="shared" si="7644"/>
        <v>0</v>
      </c>
      <c r="Z3833" s="5">
        <f t="shared" si="7644"/>
        <v>0</v>
      </c>
      <c r="AA3833" s="5">
        <f t="shared" si="7644"/>
        <v>0</v>
      </c>
      <c r="AB3833" s="5">
        <f t="shared" si="7644"/>
        <v>0</v>
      </c>
      <c r="AC3833" s="5">
        <f t="shared" si="7644"/>
        <v>0</v>
      </c>
      <c r="AD3833" s="5">
        <f t="shared" si="7644"/>
        <v>0</v>
      </c>
      <c r="AE3833" s="5">
        <f t="shared" si="7644"/>
        <v>0</v>
      </c>
      <c r="AF3833" s="5">
        <f t="shared" si="7644"/>
        <v>0</v>
      </c>
      <c r="AG3833" s="5">
        <f t="shared" si="7544"/>
        <v>1249.0999999999999</v>
      </c>
      <c r="AH3833" s="5">
        <f t="shared" si="7535"/>
        <v>1249.0999999999999</v>
      </c>
      <c r="AI3833" s="5">
        <f t="shared" si="7536"/>
        <v>1249.0999999999999</v>
      </c>
      <c r="AJ3833" s="5">
        <f t="shared" si="7645"/>
        <v>0</v>
      </c>
      <c r="AK3833" s="17"/>
      <c r="AL3833" s="27"/>
    </row>
    <row r="3834" spans="1:38" ht="31.2" x14ac:dyDescent="0.3">
      <c r="A3834" s="4" t="s">
        <v>397</v>
      </c>
      <c r="B3834" s="4" t="s">
        <v>81</v>
      </c>
      <c r="C3834" s="4" t="s">
        <v>197</v>
      </c>
      <c r="D3834" s="4" t="s">
        <v>408</v>
      </c>
      <c r="E3834" s="4" t="s">
        <v>15</v>
      </c>
      <c r="F3834" s="14" t="s">
        <v>559</v>
      </c>
      <c r="G3834" s="5">
        <f t="shared" si="7642"/>
        <v>1249.0999999999999</v>
      </c>
      <c r="H3834" s="5">
        <f t="shared" si="7642"/>
        <v>1249.0999999999999</v>
      </c>
      <c r="I3834" s="5">
        <f t="shared" si="7642"/>
        <v>1249.0999999999999</v>
      </c>
      <c r="J3834" s="5">
        <f t="shared" si="7642"/>
        <v>0</v>
      </c>
      <c r="K3834" s="5">
        <f t="shared" si="7642"/>
        <v>0</v>
      </c>
      <c r="L3834" s="5">
        <f t="shared" si="7642"/>
        <v>0</v>
      </c>
      <c r="M3834" s="5">
        <f t="shared" si="7476"/>
        <v>1249.0999999999999</v>
      </c>
      <c r="N3834" s="5">
        <f t="shared" si="7477"/>
        <v>1249.0999999999999</v>
      </c>
      <c r="O3834" s="5">
        <f t="shared" si="7478"/>
        <v>1249.0999999999999</v>
      </c>
      <c r="P3834" s="5">
        <f t="shared" si="7643"/>
        <v>0</v>
      </c>
      <c r="Q3834" s="5">
        <f t="shared" si="7643"/>
        <v>0</v>
      </c>
      <c r="R3834" s="5">
        <f t="shared" si="7643"/>
        <v>0</v>
      </c>
      <c r="S3834" s="5">
        <f t="shared" si="7643"/>
        <v>0</v>
      </c>
      <c r="T3834" s="5">
        <f t="shared" si="7643"/>
        <v>0</v>
      </c>
      <c r="U3834" s="5">
        <f t="shared" si="7643"/>
        <v>0</v>
      </c>
      <c r="V3834" s="5">
        <f t="shared" si="7643"/>
        <v>0</v>
      </c>
      <c r="W3834" s="5">
        <f t="shared" si="7644"/>
        <v>0</v>
      </c>
      <c r="X3834" s="5">
        <f t="shared" si="7644"/>
        <v>0</v>
      </c>
      <c r="Y3834" s="5">
        <f t="shared" si="7644"/>
        <v>0</v>
      </c>
      <c r="Z3834" s="5">
        <f t="shared" si="7644"/>
        <v>0</v>
      </c>
      <c r="AA3834" s="5">
        <f t="shared" si="7644"/>
        <v>0</v>
      </c>
      <c r="AB3834" s="5">
        <f t="shared" si="7644"/>
        <v>0</v>
      </c>
      <c r="AC3834" s="5">
        <f t="shared" si="7644"/>
        <v>0</v>
      </c>
      <c r="AD3834" s="5">
        <f t="shared" si="7644"/>
        <v>0</v>
      </c>
      <c r="AE3834" s="5">
        <f t="shared" si="7644"/>
        <v>0</v>
      </c>
      <c r="AF3834" s="5">
        <f t="shared" si="7644"/>
        <v>0</v>
      </c>
      <c r="AG3834" s="5">
        <f t="shared" si="7544"/>
        <v>1249.0999999999999</v>
      </c>
      <c r="AH3834" s="5">
        <f t="shared" si="7535"/>
        <v>1249.0999999999999</v>
      </c>
      <c r="AI3834" s="5">
        <f t="shared" si="7536"/>
        <v>1249.0999999999999</v>
      </c>
      <c r="AJ3834" s="5">
        <f t="shared" si="7645"/>
        <v>0</v>
      </c>
      <c r="AK3834" s="17"/>
      <c r="AL3834" s="27"/>
    </row>
    <row r="3835" spans="1:38" ht="31.2" x14ac:dyDescent="0.3">
      <c r="A3835" s="4" t="s">
        <v>397</v>
      </c>
      <c r="B3835" s="4" t="s">
        <v>81</v>
      </c>
      <c r="C3835" s="4" t="s">
        <v>197</v>
      </c>
      <c r="D3835" s="4" t="s">
        <v>408</v>
      </c>
      <c r="E3835" s="4" t="s">
        <v>16</v>
      </c>
      <c r="F3835" s="14" t="s">
        <v>560</v>
      </c>
      <c r="G3835" s="5">
        <v>1249.0999999999999</v>
      </c>
      <c r="H3835" s="5">
        <v>1249.0999999999999</v>
      </c>
      <c r="I3835" s="5">
        <v>1249.0999999999999</v>
      </c>
      <c r="J3835" s="5"/>
      <c r="K3835" s="5"/>
      <c r="L3835" s="5"/>
      <c r="M3835" s="5">
        <f t="shared" ref="M3835:M3898" si="7646">G3835+J3835</f>
        <v>1249.0999999999999</v>
      </c>
      <c r="N3835" s="5">
        <f t="shared" ref="N3835:N3898" si="7647">H3835+K3835</f>
        <v>1249.0999999999999</v>
      </c>
      <c r="O3835" s="5">
        <f t="shared" ref="O3835:O3898" si="7648">I3835+L3835</f>
        <v>1249.0999999999999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>
        <f t="shared" si="7544"/>
        <v>1249.0999999999999</v>
      </c>
      <c r="AH3835" s="5">
        <f t="shared" si="7535"/>
        <v>1249.0999999999999</v>
      </c>
      <c r="AI3835" s="5">
        <f t="shared" si="7536"/>
        <v>1249.0999999999999</v>
      </c>
      <c r="AJ3835" s="5"/>
      <c r="AK3835" s="17"/>
      <c r="AL3835" s="27"/>
    </row>
    <row r="3836" spans="1:38" ht="46.8" x14ac:dyDescent="0.3">
      <c r="A3836" s="4" t="s">
        <v>397</v>
      </c>
      <c r="B3836" s="4" t="s">
        <v>81</v>
      </c>
      <c r="C3836" s="4" t="s">
        <v>197</v>
      </c>
      <c r="D3836" s="4" t="s">
        <v>283</v>
      </c>
      <c r="E3836" s="4"/>
      <c r="F3836" s="14" t="s">
        <v>1161</v>
      </c>
      <c r="G3836" s="5">
        <f t="shared" ref="G3836:L3838" si="7649">G3837</f>
        <v>83.5</v>
      </c>
      <c r="H3836" s="5">
        <f t="shared" si="7649"/>
        <v>100.4</v>
      </c>
      <c r="I3836" s="5">
        <f t="shared" si="7649"/>
        <v>100.4</v>
      </c>
      <c r="J3836" s="5">
        <f t="shared" si="7649"/>
        <v>0</v>
      </c>
      <c r="K3836" s="5">
        <f t="shared" si="7649"/>
        <v>0</v>
      </c>
      <c r="L3836" s="5">
        <f t="shared" si="7649"/>
        <v>0</v>
      </c>
      <c r="M3836" s="5">
        <f t="shared" si="7646"/>
        <v>83.5</v>
      </c>
      <c r="N3836" s="5">
        <f t="shared" si="7647"/>
        <v>100.4</v>
      </c>
      <c r="O3836" s="5">
        <f t="shared" si="7648"/>
        <v>100.4</v>
      </c>
      <c r="P3836" s="5">
        <f t="shared" ref="P3836:V3838" si="7650">P3837</f>
        <v>0</v>
      </c>
      <c r="Q3836" s="5">
        <f t="shared" si="7650"/>
        <v>0</v>
      </c>
      <c r="R3836" s="5">
        <f t="shared" si="7650"/>
        <v>0</v>
      </c>
      <c r="S3836" s="5">
        <f t="shared" si="7650"/>
        <v>0</v>
      </c>
      <c r="T3836" s="5">
        <f t="shared" si="7650"/>
        <v>0</v>
      </c>
      <c r="U3836" s="5">
        <f t="shared" si="7650"/>
        <v>0</v>
      </c>
      <c r="V3836" s="5">
        <f t="shared" si="7650"/>
        <v>0</v>
      </c>
      <c r="W3836" s="5">
        <f t="shared" ref="W3836:AF3838" si="7651">W3837</f>
        <v>0</v>
      </c>
      <c r="X3836" s="5">
        <f t="shared" si="7651"/>
        <v>0</v>
      </c>
      <c r="Y3836" s="5">
        <f t="shared" si="7651"/>
        <v>0</v>
      </c>
      <c r="Z3836" s="5">
        <f t="shared" si="7651"/>
        <v>0</v>
      </c>
      <c r="AA3836" s="5">
        <f t="shared" si="7651"/>
        <v>0</v>
      </c>
      <c r="AB3836" s="5">
        <f t="shared" si="7651"/>
        <v>0</v>
      </c>
      <c r="AC3836" s="5">
        <f t="shared" si="7651"/>
        <v>0</v>
      </c>
      <c r="AD3836" s="5">
        <f t="shared" si="7651"/>
        <v>0</v>
      </c>
      <c r="AE3836" s="5">
        <f t="shared" si="7651"/>
        <v>0</v>
      </c>
      <c r="AF3836" s="5">
        <f t="shared" si="7651"/>
        <v>0</v>
      </c>
      <c r="AG3836" s="5">
        <f t="shared" si="7544"/>
        <v>83.5</v>
      </c>
      <c r="AH3836" s="5">
        <f t="shared" si="7535"/>
        <v>100.4</v>
      </c>
      <c r="AI3836" s="5">
        <f t="shared" si="7536"/>
        <v>100.4</v>
      </c>
      <c r="AJ3836" s="5">
        <f t="shared" ref="AJ3836:AJ3838" si="7652">AJ3837</f>
        <v>0</v>
      </c>
      <c r="AK3836" s="17"/>
      <c r="AL3836" s="27"/>
    </row>
    <row r="3837" spans="1:38" ht="31.2" x14ac:dyDescent="0.3">
      <c r="A3837" s="4" t="s">
        <v>397</v>
      </c>
      <c r="B3837" s="4" t="s">
        <v>81</v>
      </c>
      <c r="C3837" s="4" t="s">
        <v>197</v>
      </c>
      <c r="D3837" s="4" t="s">
        <v>409</v>
      </c>
      <c r="E3837" s="4"/>
      <c r="F3837" s="14" t="s">
        <v>601</v>
      </c>
      <c r="G3837" s="5">
        <f t="shared" si="7649"/>
        <v>83.5</v>
      </c>
      <c r="H3837" s="5">
        <f t="shared" si="7649"/>
        <v>100.4</v>
      </c>
      <c r="I3837" s="5">
        <f t="shared" si="7649"/>
        <v>100.4</v>
      </c>
      <c r="J3837" s="5">
        <f t="shared" si="7649"/>
        <v>0</v>
      </c>
      <c r="K3837" s="5">
        <f t="shared" si="7649"/>
        <v>0</v>
      </c>
      <c r="L3837" s="5">
        <f t="shared" si="7649"/>
        <v>0</v>
      </c>
      <c r="M3837" s="5">
        <f t="shared" si="7646"/>
        <v>83.5</v>
      </c>
      <c r="N3837" s="5">
        <f t="shared" si="7647"/>
        <v>100.4</v>
      </c>
      <c r="O3837" s="5">
        <f t="shared" si="7648"/>
        <v>100.4</v>
      </c>
      <c r="P3837" s="5">
        <f t="shared" si="7650"/>
        <v>0</v>
      </c>
      <c r="Q3837" s="5">
        <f t="shared" si="7650"/>
        <v>0</v>
      </c>
      <c r="R3837" s="5">
        <f t="shared" si="7650"/>
        <v>0</v>
      </c>
      <c r="S3837" s="5">
        <f t="shared" si="7650"/>
        <v>0</v>
      </c>
      <c r="T3837" s="5">
        <f t="shared" si="7650"/>
        <v>0</v>
      </c>
      <c r="U3837" s="5">
        <f t="shared" si="7650"/>
        <v>0</v>
      </c>
      <c r="V3837" s="5">
        <f t="shared" si="7650"/>
        <v>0</v>
      </c>
      <c r="W3837" s="5">
        <f t="shared" si="7651"/>
        <v>0</v>
      </c>
      <c r="X3837" s="5">
        <f t="shared" si="7651"/>
        <v>0</v>
      </c>
      <c r="Y3837" s="5">
        <f t="shared" si="7651"/>
        <v>0</v>
      </c>
      <c r="Z3837" s="5">
        <f t="shared" si="7651"/>
        <v>0</v>
      </c>
      <c r="AA3837" s="5">
        <f t="shared" si="7651"/>
        <v>0</v>
      </c>
      <c r="AB3837" s="5">
        <f t="shared" si="7651"/>
        <v>0</v>
      </c>
      <c r="AC3837" s="5">
        <f t="shared" si="7651"/>
        <v>0</v>
      </c>
      <c r="AD3837" s="5">
        <f t="shared" si="7651"/>
        <v>0</v>
      </c>
      <c r="AE3837" s="5">
        <f t="shared" si="7651"/>
        <v>0</v>
      </c>
      <c r="AF3837" s="5">
        <f t="shared" si="7651"/>
        <v>0</v>
      </c>
      <c r="AG3837" s="5">
        <f t="shared" si="7544"/>
        <v>83.5</v>
      </c>
      <c r="AH3837" s="5">
        <f t="shared" si="7535"/>
        <v>100.4</v>
      </c>
      <c r="AI3837" s="5">
        <f t="shared" si="7536"/>
        <v>100.4</v>
      </c>
      <c r="AJ3837" s="5">
        <f t="shared" si="7652"/>
        <v>0</v>
      </c>
      <c r="AK3837" s="17"/>
      <c r="AL3837" s="27"/>
    </row>
    <row r="3838" spans="1:38" x14ac:dyDescent="0.3">
      <c r="A3838" s="4" t="s">
        <v>397</v>
      </c>
      <c r="B3838" s="4" t="s">
        <v>81</v>
      </c>
      <c r="C3838" s="4" t="s">
        <v>197</v>
      </c>
      <c r="D3838" s="4" t="s">
        <v>409</v>
      </c>
      <c r="E3838" s="4" t="s">
        <v>17</v>
      </c>
      <c r="F3838" s="14" t="s">
        <v>575</v>
      </c>
      <c r="G3838" s="5">
        <f t="shared" si="7649"/>
        <v>83.5</v>
      </c>
      <c r="H3838" s="5">
        <f t="shared" si="7649"/>
        <v>100.4</v>
      </c>
      <c r="I3838" s="5">
        <f t="shared" si="7649"/>
        <v>100.4</v>
      </c>
      <c r="J3838" s="5">
        <f t="shared" si="7649"/>
        <v>0</v>
      </c>
      <c r="K3838" s="5">
        <f t="shared" si="7649"/>
        <v>0</v>
      </c>
      <c r="L3838" s="5">
        <f t="shared" si="7649"/>
        <v>0</v>
      </c>
      <c r="M3838" s="5">
        <f t="shared" si="7646"/>
        <v>83.5</v>
      </c>
      <c r="N3838" s="5">
        <f t="shared" si="7647"/>
        <v>100.4</v>
      </c>
      <c r="O3838" s="5">
        <f t="shared" si="7648"/>
        <v>100.4</v>
      </c>
      <c r="P3838" s="5">
        <f t="shared" si="7650"/>
        <v>0</v>
      </c>
      <c r="Q3838" s="5">
        <f t="shared" si="7650"/>
        <v>0</v>
      </c>
      <c r="R3838" s="5">
        <f t="shared" si="7650"/>
        <v>0</v>
      </c>
      <c r="S3838" s="5">
        <f t="shared" si="7650"/>
        <v>0</v>
      </c>
      <c r="T3838" s="5">
        <f t="shared" si="7650"/>
        <v>0</v>
      </c>
      <c r="U3838" s="5">
        <f t="shared" si="7650"/>
        <v>0</v>
      </c>
      <c r="V3838" s="5">
        <f t="shared" si="7650"/>
        <v>0</v>
      </c>
      <c r="W3838" s="5">
        <f t="shared" si="7651"/>
        <v>0</v>
      </c>
      <c r="X3838" s="5">
        <f t="shared" si="7651"/>
        <v>0</v>
      </c>
      <c r="Y3838" s="5">
        <f t="shared" si="7651"/>
        <v>0</v>
      </c>
      <c r="Z3838" s="5">
        <f t="shared" si="7651"/>
        <v>0</v>
      </c>
      <c r="AA3838" s="5">
        <f t="shared" si="7651"/>
        <v>0</v>
      </c>
      <c r="AB3838" s="5">
        <f t="shared" si="7651"/>
        <v>0</v>
      </c>
      <c r="AC3838" s="5">
        <f t="shared" si="7651"/>
        <v>0</v>
      </c>
      <c r="AD3838" s="5">
        <f t="shared" si="7651"/>
        <v>0</v>
      </c>
      <c r="AE3838" s="5">
        <f t="shared" si="7651"/>
        <v>0</v>
      </c>
      <c r="AF3838" s="5">
        <f t="shared" si="7651"/>
        <v>0</v>
      </c>
      <c r="AG3838" s="5">
        <f t="shared" si="7544"/>
        <v>83.5</v>
      </c>
      <c r="AH3838" s="5">
        <f t="shared" si="7535"/>
        <v>100.4</v>
      </c>
      <c r="AI3838" s="5">
        <f t="shared" si="7536"/>
        <v>100.4</v>
      </c>
      <c r="AJ3838" s="5">
        <f t="shared" si="7652"/>
        <v>0</v>
      </c>
      <c r="AK3838" s="17"/>
      <c r="AL3838" s="27"/>
    </row>
    <row r="3839" spans="1:38" x14ac:dyDescent="0.3">
      <c r="A3839" s="4" t="s">
        <v>397</v>
      </c>
      <c r="B3839" s="4" t="s">
        <v>81</v>
      </c>
      <c r="C3839" s="4" t="s">
        <v>197</v>
      </c>
      <c r="D3839" s="4" t="s">
        <v>409</v>
      </c>
      <c r="E3839" s="4" t="s">
        <v>24</v>
      </c>
      <c r="F3839" s="14" t="s">
        <v>578</v>
      </c>
      <c r="G3839" s="5">
        <v>83.5</v>
      </c>
      <c r="H3839" s="5">
        <v>100.4</v>
      </c>
      <c r="I3839" s="5">
        <v>100.4</v>
      </c>
      <c r="J3839" s="5"/>
      <c r="K3839" s="5"/>
      <c r="L3839" s="5"/>
      <c r="M3839" s="5">
        <f t="shared" si="7646"/>
        <v>83.5</v>
      </c>
      <c r="N3839" s="5">
        <f t="shared" si="7647"/>
        <v>100.4</v>
      </c>
      <c r="O3839" s="5">
        <f t="shared" si="7648"/>
        <v>100.4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>
        <f t="shared" si="7544"/>
        <v>83.5</v>
      </c>
      <c r="AH3839" s="5">
        <f t="shared" si="7535"/>
        <v>100.4</v>
      </c>
      <c r="AI3839" s="5">
        <f t="shared" si="7536"/>
        <v>100.4</v>
      </c>
      <c r="AJ3839" s="5"/>
      <c r="AK3839" s="17"/>
      <c r="AL3839" s="27"/>
    </row>
    <row r="3840" spans="1:38" ht="31.2" x14ac:dyDescent="0.3">
      <c r="A3840" s="4" t="s">
        <v>397</v>
      </c>
      <c r="B3840" s="4" t="s">
        <v>81</v>
      </c>
      <c r="C3840" s="4" t="s">
        <v>197</v>
      </c>
      <c r="D3840" s="4" t="s">
        <v>29</v>
      </c>
      <c r="E3840" s="4"/>
      <c r="F3840" s="14" t="s">
        <v>881</v>
      </c>
      <c r="G3840" s="5">
        <f t="shared" ref="G3840:L3840" si="7653">G3841</f>
        <v>11699.5</v>
      </c>
      <c r="H3840" s="5">
        <f t="shared" si="7653"/>
        <v>9837.5</v>
      </c>
      <c r="I3840" s="5">
        <f t="shared" si="7653"/>
        <v>9837.5</v>
      </c>
      <c r="J3840" s="5">
        <f t="shared" si="7653"/>
        <v>498.8</v>
      </c>
      <c r="K3840" s="5">
        <f t="shared" si="7653"/>
        <v>670.7</v>
      </c>
      <c r="L3840" s="5">
        <f t="shared" si="7653"/>
        <v>670.7</v>
      </c>
      <c r="M3840" s="5">
        <f t="shared" si="7646"/>
        <v>12198.3</v>
      </c>
      <c r="N3840" s="5">
        <f t="shared" si="7647"/>
        <v>10508.2</v>
      </c>
      <c r="O3840" s="5">
        <f t="shared" si="7648"/>
        <v>10508.2</v>
      </c>
      <c r="P3840" s="5">
        <f t="shared" ref="P3840:V3840" si="7654">P3841</f>
        <v>0</v>
      </c>
      <c r="Q3840" s="5">
        <f t="shared" si="7654"/>
        <v>0</v>
      </c>
      <c r="R3840" s="5">
        <f t="shared" si="7654"/>
        <v>0</v>
      </c>
      <c r="S3840" s="5">
        <f t="shared" si="7654"/>
        <v>0</v>
      </c>
      <c r="T3840" s="5">
        <f t="shared" si="7654"/>
        <v>1553.3</v>
      </c>
      <c r="U3840" s="5">
        <f t="shared" si="7654"/>
        <v>0</v>
      </c>
      <c r="V3840" s="5">
        <f t="shared" si="7654"/>
        <v>0</v>
      </c>
      <c r="W3840" s="5">
        <f t="shared" ref="W3840:AF3840" si="7655">W3841</f>
        <v>0</v>
      </c>
      <c r="X3840" s="5">
        <f t="shared" si="7655"/>
        <v>0</v>
      </c>
      <c r="Y3840" s="5">
        <f t="shared" si="7655"/>
        <v>0</v>
      </c>
      <c r="Z3840" s="5">
        <f t="shared" si="7655"/>
        <v>0</v>
      </c>
      <c r="AA3840" s="5">
        <f t="shared" si="7655"/>
        <v>0</v>
      </c>
      <c r="AB3840" s="5">
        <f t="shared" si="7655"/>
        <v>0</v>
      </c>
      <c r="AC3840" s="5">
        <f t="shared" si="7655"/>
        <v>0</v>
      </c>
      <c r="AD3840" s="5">
        <f t="shared" si="7655"/>
        <v>0</v>
      </c>
      <c r="AE3840" s="5">
        <f t="shared" si="7655"/>
        <v>0</v>
      </c>
      <c r="AF3840" s="5">
        <f t="shared" si="7655"/>
        <v>0</v>
      </c>
      <c r="AG3840" s="5">
        <f t="shared" si="7544"/>
        <v>13751.599999999999</v>
      </c>
      <c r="AH3840" s="5">
        <f t="shared" si="7535"/>
        <v>10508.2</v>
      </c>
      <c r="AI3840" s="5">
        <f t="shared" si="7536"/>
        <v>10508.2</v>
      </c>
      <c r="AJ3840" s="5">
        <f t="shared" ref="AJ3840" si="7656">AJ3841</f>
        <v>0</v>
      </c>
      <c r="AK3840" s="17"/>
      <c r="AL3840" s="27"/>
    </row>
    <row r="3841" spans="1:38" x14ac:dyDescent="0.3">
      <c r="A3841" s="4" t="s">
        <v>397</v>
      </c>
      <c r="B3841" s="4" t="s">
        <v>81</v>
      </c>
      <c r="C3841" s="4" t="s">
        <v>197</v>
      </c>
      <c r="D3841" s="4" t="s">
        <v>30</v>
      </c>
      <c r="E3841" s="4"/>
      <c r="F3841" s="14" t="s">
        <v>884</v>
      </c>
      <c r="G3841" s="5">
        <f t="shared" ref="G3841:L3841" si="7657">G3842+G3845</f>
        <v>11699.5</v>
      </c>
      <c r="H3841" s="5">
        <f t="shared" si="7657"/>
        <v>9837.5</v>
      </c>
      <c r="I3841" s="5">
        <f t="shared" si="7657"/>
        <v>9837.5</v>
      </c>
      <c r="J3841" s="5">
        <f t="shared" si="7657"/>
        <v>498.8</v>
      </c>
      <c r="K3841" s="5">
        <f t="shared" si="7657"/>
        <v>670.7</v>
      </c>
      <c r="L3841" s="5">
        <f t="shared" si="7657"/>
        <v>670.7</v>
      </c>
      <c r="M3841" s="5">
        <f t="shared" si="7646"/>
        <v>12198.3</v>
      </c>
      <c r="N3841" s="5">
        <f t="shared" si="7647"/>
        <v>10508.2</v>
      </c>
      <c r="O3841" s="5">
        <f t="shared" si="7648"/>
        <v>10508.2</v>
      </c>
      <c r="P3841" s="5">
        <f t="shared" ref="P3841:V3841" si="7658">P3842+P3845</f>
        <v>0</v>
      </c>
      <c r="Q3841" s="5">
        <f t="shared" ref="Q3841:R3841" si="7659">Q3842+Q3845</f>
        <v>0</v>
      </c>
      <c r="R3841" s="5">
        <f t="shared" si="7659"/>
        <v>0</v>
      </c>
      <c r="S3841" s="5">
        <f t="shared" ref="S3841" si="7660">S3842+S3845</f>
        <v>0</v>
      </c>
      <c r="T3841" s="5">
        <f t="shared" si="7658"/>
        <v>1553.3</v>
      </c>
      <c r="U3841" s="5">
        <f t="shared" si="7658"/>
        <v>0</v>
      </c>
      <c r="V3841" s="5">
        <f t="shared" si="7658"/>
        <v>0</v>
      </c>
      <c r="W3841" s="5">
        <f t="shared" ref="W3841:AF3841" si="7661">W3842+W3845</f>
        <v>0</v>
      </c>
      <c r="X3841" s="5">
        <f t="shared" si="7661"/>
        <v>0</v>
      </c>
      <c r="Y3841" s="5">
        <f t="shared" si="7661"/>
        <v>0</v>
      </c>
      <c r="Z3841" s="5">
        <f t="shared" si="7661"/>
        <v>0</v>
      </c>
      <c r="AA3841" s="5">
        <f t="shared" si="7661"/>
        <v>0</v>
      </c>
      <c r="AB3841" s="5">
        <f t="shared" si="7661"/>
        <v>0</v>
      </c>
      <c r="AC3841" s="5">
        <f t="shared" si="7661"/>
        <v>0</v>
      </c>
      <c r="AD3841" s="5">
        <f t="shared" ref="AD3841" si="7662">AD3842+AD3845</f>
        <v>0</v>
      </c>
      <c r="AE3841" s="5">
        <f t="shared" ref="AE3841" si="7663">AE3842+AE3845</f>
        <v>0</v>
      </c>
      <c r="AF3841" s="5">
        <f t="shared" si="7661"/>
        <v>0</v>
      </c>
      <c r="AG3841" s="5">
        <f t="shared" si="7544"/>
        <v>13751.599999999999</v>
      </c>
      <c r="AH3841" s="5">
        <f t="shared" si="7535"/>
        <v>10508.2</v>
      </c>
      <c r="AI3841" s="5">
        <f t="shared" si="7536"/>
        <v>10508.2</v>
      </c>
      <c r="AJ3841" s="5">
        <f t="shared" ref="AJ3841" si="7664">AJ3842+AJ3845</f>
        <v>0</v>
      </c>
      <c r="AK3841" s="17"/>
      <c r="AL3841" s="27"/>
    </row>
    <row r="3842" spans="1:38" ht="31.2" x14ac:dyDescent="0.3">
      <c r="A3842" s="4" t="s">
        <v>397</v>
      </c>
      <c r="B3842" s="4" t="s">
        <v>81</v>
      </c>
      <c r="C3842" s="4" t="s">
        <v>197</v>
      </c>
      <c r="D3842" s="4" t="s">
        <v>31</v>
      </c>
      <c r="E3842" s="4"/>
      <c r="F3842" s="14" t="s">
        <v>874</v>
      </c>
      <c r="G3842" s="5">
        <f t="shared" ref="G3842:L3843" si="7665">G3843</f>
        <v>10784.5</v>
      </c>
      <c r="H3842" s="5">
        <f t="shared" si="7665"/>
        <v>8963.5</v>
      </c>
      <c r="I3842" s="5">
        <f t="shared" si="7665"/>
        <v>8963.5</v>
      </c>
      <c r="J3842" s="5">
        <f t="shared" si="7665"/>
        <v>471.5</v>
      </c>
      <c r="K3842" s="5">
        <f t="shared" si="7665"/>
        <v>629.70000000000005</v>
      </c>
      <c r="L3842" s="5">
        <f t="shared" si="7665"/>
        <v>629.70000000000005</v>
      </c>
      <c r="M3842" s="5">
        <f t="shared" si="7646"/>
        <v>11256</v>
      </c>
      <c r="N3842" s="5">
        <f t="shared" si="7647"/>
        <v>9593.2000000000007</v>
      </c>
      <c r="O3842" s="5">
        <f t="shared" si="7648"/>
        <v>9593.2000000000007</v>
      </c>
      <c r="P3842" s="5">
        <f t="shared" ref="P3842:V3843" si="7666">P3843</f>
        <v>0</v>
      </c>
      <c r="Q3842" s="5">
        <f t="shared" si="7666"/>
        <v>0</v>
      </c>
      <c r="R3842" s="5">
        <f t="shared" si="7666"/>
        <v>0</v>
      </c>
      <c r="S3842" s="5">
        <f t="shared" si="7666"/>
        <v>0</v>
      </c>
      <c r="T3842" s="5">
        <f t="shared" si="7666"/>
        <v>1485</v>
      </c>
      <c r="U3842" s="5">
        <f t="shared" si="7666"/>
        <v>0</v>
      </c>
      <c r="V3842" s="5">
        <f t="shared" si="7666"/>
        <v>0</v>
      </c>
      <c r="W3842" s="5">
        <f t="shared" ref="W3842:AF3843" si="7667">W3843</f>
        <v>0</v>
      </c>
      <c r="X3842" s="5">
        <f t="shared" si="7667"/>
        <v>0</v>
      </c>
      <c r="Y3842" s="5">
        <f t="shared" si="7667"/>
        <v>0</v>
      </c>
      <c r="Z3842" s="5">
        <f t="shared" si="7667"/>
        <v>0</v>
      </c>
      <c r="AA3842" s="5">
        <f t="shared" si="7667"/>
        <v>0</v>
      </c>
      <c r="AB3842" s="5">
        <f t="shared" si="7667"/>
        <v>0</v>
      </c>
      <c r="AC3842" s="5">
        <f t="shared" si="7667"/>
        <v>0</v>
      </c>
      <c r="AD3842" s="5">
        <f t="shared" si="7667"/>
        <v>0</v>
      </c>
      <c r="AE3842" s="5">
        <f t="shared" si="7667"/>
        <v>0</v>
      </c>
      <c r="AF3842" s="5">
        <f t="shared" si="7667"/>
        <v>0</v>
      </c>
      <c r="AG3842" s="5">
        <f t="shared" si="7544"/>
        <v>12741</v>
      </c>
      <c r="AH3842" s="5">
        <f t="shared" si="7535"/>
        <v>9593.2000000000007</v>
      </c>
      <c r="AI3842" s="5">
        <f t="shared" si="7536"/>
        <v>9593.2000000000007</v>
      </c>
      <c r="AJ3842" s="5">
        <f t="shared" ref="AJ3842:AJ3843" si="7668">AJ3843</f>
        <v>0</v>
      </c>
      <c r="AK3842" s="17"/>
      <c r="AL3842" s="27"/>
    </row>
    <row r="3843" spans="1:38" ht="78" x14ac:dyDescent="0.3">
      <c r="A3843" s="4" t="s">
        <v>397</v>
      </c>
      <c r="B3843" s="4" t="s">
        <v>81</v>
      </c>
      <c r="C3843" s="4" t="s">
        <v>197</v>
      </c>
      <c r="D3843" s="4" t="s">
        <v>31</v>
      </c>
      <c r="E3843" s="4" t="s">
        <v>22</v>
      </c>
      <c r="F3843" s="14" t="s">
        <v>556</v>
      </c>
      <c r="G3843" s="5">
        <f t="shared" si="7665"/>
        <v>10784.5</v>
      </c>
      <c r="H3843" s="5">
        <f t="shared" si="7665"/>
        <v>8963.5</v>
      </c>
      <c r="I3843" s="5">
        <f t="shared" si="7665"/>
        <v>8963.5</v>
      </c>
      <c r="J3843" s="5">
        <f t="shared" si="7665"/>
        <v>471.5</v>
      </c>
      <c r="K3843" s="5">
        <f t="shared" si="7665"/>
        <v>629.70000000000005</v>
      </c>
      <c r="L3843" s="5">
        <f t="shared" si="7665"/>
        <v>629.70000000000005</v>
      </c>
      <c r="M3843" s="5">
        <f t="shared" si="7646"/>
        <v>11256</v>
      </c>
      <c r="N3843" s="5">
        <f t="shared" si="7647"/>
        <v>9593.2000000000007</v>
      </c>
      <c r="O3843" s="5">
        <f t="shared" si="7648"/>
        <v>9593.2000000000007</v>
      </c>
      <c r="P3843" s="5">
        <f t="shared" si="7666"/>
        <v>0</v>
      </c>
      <c r="Q3843" s="5">
        <f t="shared" si="7666"/>
        <v>0</v>
      </c>
      <c r="R3843" s="5">
        <f t="shared" si="7666"/>
        <v>0</v>
      </c>
      <c r="S3843" s="5">
        <f t="shared" si="7666"/>
        <v>0</v>
      </c>
      <c r="T3843" s="5">
        <f t="shared" si="7666"/>
        <v>1485</v>
      </c>
      <c r="U3843" s="5">
        <f t="shared" si="7666"/>
        <v>0</v>
      </c>
      <c r="V3843" s="5">
        <f t="shared" si="7666"/>
        <v>0</v>
      </c>
      <c r="W3843" s="5">
        <f t="shared" si="7667"/>
        <v>0</v>
      </c>
      <c r="X3843" s="5">
        <f t="shared" si="7667"/>
        <v>0</v>
      </c>
      <c r="Y3843" s="5">
        <f t="shared" si="7667"/>
        <v>0</v>
      </c>
      <c r="Z3843" s="5">
        <f t="shared" si="7667"/>
        <v>0</v>
      </c>
      <c r="AA3843" s="5">
        <f t="shared" si="7667"/>
        <v>0</v>
      </c>
      <c r="AB3843" s="5">
        <f t="shared" si="7667"/>
        <v>0</v>
      </c>
      <c r="AC3843" s="5">
        <f t="shared" si="7667"/>
        <v>0</v>
      </c>
      <c r="AD3843" s="5">
        <f t="shared" si="7667"/>
        <v>0</v>
      </c>
      <c r="AE3843" s="5">
        <f t="shared" si="7667"/>
        <v>0</v>
      </c>
      <c r="AF3843" s="5">
        <f t="shared" si="7667"/>
        <v>0</v>
      </c>
      <c r="AG3843" s="5">
        <f t="shared" si="7544"/>
        <v>12741</v>
      </c>
      <c r="AH3843" s="5">
        <f t="shared" si="7535"/>
        <v>9593.2000000000007</v>
      </c>
      <c r="AI3843" s="5">
        <f t="shared" si="7536"/>
        <v>9593.2000000000007</v>
      </c>
      <c r="AJ3843" s="5">
        <f t="shared" si="7668"/>
        <v>0</v>
      </c>
      <c r="AK3843" s="17"/>
      <c r="AL3843" s="27"/>
    </row>
    <row r="3844" spans="1:38" ht="31.2" x14ac:dyDescent="0.3">
      <c r="A3844" s="4" t="s">
        <v>397</v>
      </c>
      <c r="B3844" s="4" t="s">
        <v>81</v>
      </c>
      <c r="C3844" s="4" t="s">
        <v>197</v>
      </c>
      <c r="D3844" s="4" t="s">
        <v>31</v>
      </c>
      <c r="E3844" s="4" t="s">
        <v>32</v>
      </c>
      <c r="F3844" s="14" t="s">
        <v>558</v>
      </c>
      <c r="G3844" s="5">
        <v>10784.5</v>
      </c>
      <c r="H3844" s="5">
        <v>8963.5</v>
      </c>
      <c r="I3844" s="5">
        <v>8963.5</v>
      </c>
      <c r="J3844" s="5">
        <v>471.5</v>
      </c>
      <c r="K3844" s="5">
        <v>629.70000000000005</v>
      </c>
      <c r="L3844" s="5">
        <v>629.70000000000005</v>
      </c>
      <c r="M3844" s="5">
        <f t="shared" si="7646"/>
        <v>11256</v>
      </c>
      <c r="N3844" s="5">
        <f t="shared" si="7647"/>
        <v>9593.2000000000007</v>
      </c>
      <c r="O3844" s="5">
        <f t="shared" si="7648"/>
        <v>9593.2000000000007</v>
      </c>
      <c r="P3844" s="5"/>
      <c r="Q3844" s="5"/>
      <c r="R3844" s="5"/>
      <c r="S3844" s="5"/>
      <c r="T3844" s="5">
        <v>1485</v>
      </c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>
        <f t="shared" si="7544"/>
        <v>12741</v>
      </c>
      <c r="AH3844" s="5">
        <f t="shared" si="7535"/>
        <v>9593.2000000000007</v>
      </c>
      <c r="AI3844" s="5">
        <f t="shared" si="7536"/>
        <v>9593.2000000000007</v>
      </c>
      <c r="AJ3844" s="5"/>
      <c r="AK3844" s="17"/>
      <c r="AL3844" s="27" t="s">
        <v>1392</v>
      </c>
    </row>
    <row r="3845" spans="1:38" ht="31.2" x14ac:dyDescent="0.3">
      <c r="A3845" s="4" t="s">
        <v>397</v>
      </c>
      <c r="B3845" s="4" t="s">
        <v>81</v>
      </c>
      <c r="C3845" s="4" t="s">
        <v>197</v>
      </c>
      <c r="D3845" s="4" t="s">
        <v>33</v>
      </c>
      <c r="E3845" s="4"/>
      <c r="F3845" s="14" t="s">
        <v>875</v>
      </c>
      <c r="G3845" s="5">
        <f t="shared" ref="G3845:L3845" si="7669">G3846+G3848</f>
        <v>915</v>
      </c>
      <c r="H3845" s="5">
        <f t="shared" si="7669"/>
        <v>874</v>
      </c>
      <c r="I3845" s="5">
        <f t="shared" si="7669"/>
        <v>874</v>
      </c>
      <c r="J3845" s="5">
        <f t="shared" si="7669"/>
        <v>27.3</v>
      </c>
      <c r="K3845" s="5">
        <f t="shared" si="7669"/>
        <v>41</v>
      </c>
      <c r="L3845" s="5">
        <f t="shared" si="7669"/>
        <v>41</v>
      </c>
      <c r="M3845" s="5">
        <f t="shared" si="7646"/>
        <v>942.3</v>
      </c>
      <c r="N3845" s="5">
        <f t="shared" si="7647"/>
        <v>915</v>
      </c>
      <c r="O3845" s="5">
        <f t="shared" si="7648"/>
        <v>915</v>
      </c>
      <c r="P3845" s="5">
        <f t="shared" ref="P3845:V3845" si="7670">P3846+P3848</f>
        <v>0</v>
      </c>
      <c r="Q3845" s="5">
        <f t="shared" ref="Q3845:R3845" si="7671">Q3846+Q3848</f>
        <v>0</v>
      </c>
      <c r="R3845" s="5">
        <f t="shared" si="7671"/>
        <v>0</v>
      </c>
      <c r="S3845" s="5">
        <f t="shared" ref="S3845" si="7672">S3846+S3848</f>
        <v>0</v>
      </c>
      <c r="T3845" s="5">
        <f t="shared" si="7670"/>
        <v>68.3</v>
      </c>
      <c r="U3845" s="5">
        <f t="shared" si="7670"/>
        <v>0</v>
      </c>
      <c r="V3845" s="5">
        <f t="shared" si="7670"/>
        <v>0</v>
      </c>
      <c r="W3845" s="5">
        <f t="shared" ref="W3845:AF3845" si="7673">W3846+W3848</f>
        <v>0</v>
      </c>
      <c r="X3845" s="5">
        <f t="shared" si="7673"/>
        <v>0</v>
      </c>
      <c r="Y3845" s="5">
        <f t="shared" si="7673"/>
        <v>0</v>
      </c>
      <c r="Z3845" s="5">
        <f t="shared" si="7673"/>
        <v>0</v>
      </c>
      <c r="AA3845" s="5">
        <f t="shared" si="7673"/>
        <v>0</v>
      </c>
      <c r="AB3845" s="5">
        <f t="shared" si="7673"/>
        <v>0</v>
      </c>
      <c r="AC3845" s="5">
        <f t="shared" si="7673"/>
        <v>0</v>
      </c>
      <c r="AD3845" s="5">
        <f t="shared" ref="AD3845" si="7674">AD3846+AD3848</f>
        <v>0</v>
      </c>
      <c r="AE3845" s="5">
        <f t="shared" ref="AE3845" si="7675">AE3846+AE3848</f>
        <v>0</v>
      </c>
      <c r="AF3845" s="5">
        <f t="shared" si="7673"/>
        <v>0</v>
      </c>
      <c r="AG3845" s="5">
        <f t="shared" si="7544"/>
        <v>1010.5999999999999</v>
      </c>
      <c r="AH3845" s="5">
        <f t="shared" si="7535"/>
        <v>915</v>
      </c>
      <c r="AI3845" s="5">
        <f t="shared" si="7536"/>
        <v>915</v>
      </c>
      <c r="AJ3845" s="5">
        <f t="shared" ref="AJ3845" si="7676">AJ3846+AJ3848</f>
        <v>0</v>
      </c>
      <c r="AK3845" s="17"/>
      <c r="AL3845" s="27"/>
    </row>
    <row r="3846" spans="1:38" ht="78" x14ac:dyDescent="0.3">
      <c r="A3846" s="4" t="s">
        <v>397</v>
      </c>
      <c r="B3846" s="4" t="s">
        <v>81</v>
      </c>
      <c r="C3846" s="4" t="s">
        <v>197</v>
      </c>
      <c r="D3846" s="4" t="s">
        <v>33</v>
      </c>
      <c r="E3846" s="4" t="s">
        <v>22</v>
      </c>
      <c r="F3846" s="14" t="s">
        <v>556</v>
      </c>
      <c r="G3846" s="5">
        <f t="shared" ref="G3846:L3846" si="7677">G3847</f>
        <v>0.7</v>
      </c>
      <c r="H3846" s="5">
        <f t="shared" si="7677"/>
        <v>0</v>
      </c>
      <c r="I3846" s="5">
        <f t="shared" si="7677"/>
        <v>0</v>
      </c>
      <c r="J3846" s="5">
        <f t="shared" si="7677"/>
        <v>0</v>
      </c>
      <c r="K3846" s="5">
        <f t="shared" si="7677"/>
        <v>0</v>
      </c>
      <c r="L3846" s="5">
        <f t="shared" si="7677"/>
        <v>0</v>
      </c>
      <c r="M3846" s="5">
        <f t="shared" si="7646"/>
        <v>0.7</v>
      </c>
      <c r="N3846" s="5">
        <f t="shared" si="7647"/>
        <v>0</v>
      </c>
      <c r="O3846" s="5">
        <f t="shared" si="7648"/>
        <v>0</v>
      </c>
      <c r="P3846" s="5">
        <f t="shared" ref="P3846:V3846" si="7678">P3847</f>
        <v>0</v>
      </c>
      <c r="Q3846" s="5">
        <f t="shared" si="7678"/>
        <v>0</v>
      </c>
      <c r="R3846" s="5">
        <f t="shared" si="7678"/>
        <v>0</v>
      </c>
      <c r="S3846" s="5">
        <f t="shared" si="7678"/>
        <v>0</v>
      </c>
      <c r="T3846" s="5">
        <f t="shared" si="7678"/>
        <v>0</v>
      </c>
      <c r="U3846" s="5">
        <f t="shared" si="7678"/>
        <v>0</v>
      </c>
      <c r="V3846" s="5">
        <f t="shared" si="7678"/>
        <v>0</v>
      </c>
      <c r="W3846" s="5">
        <f t="shared" ref="W3846:AF3846" si="7679">W3847</f>
        <v>0</v>
      </c>
      <c r="X3846" s="5">
        <f t="shared" si="7679"/>
        <v>0</v>
      </c>
      <c r="Y3846" s="5">
        <f t="shared" si="7679"/>
        <v>0</v>
      </c>
      <c r="Z3846" s="5">
        <f t="shared" si="7679"/>
        <v>0</v>
      </c>
      <c r="AA3846" s="5">
        <f t="shared" si="7679"/>
        <v>0</v>
      </c>
      <c r="AB3846" s="5">
        <f t="shared" si="7679"/>
        <v>0</v>
      </c>
      <c r="AC3846" s="5">
        <f t="shared" si="7679"/>
        <v>0</v>
      </c>
      <c r="AD3846" s="5">
        <f t="shared" si="7679"/>
        <v>0</v>
      </c>
      <c r="AE3846" s="5">
        <f t="shared" si="7679"/>
        <v>0</v>
      </c>
      <c r="AF3846" s="5">
        <f t="shared" si="7679"/>
        <v>0</v>
      </c>
      <c r="AG3846" s="5">
        <f t="shared" si="7544"/>
        <v>0.7</v>
      </c>
      <c r="AH3846" s="5">
        <f t="shared" si="7535"/>
        <v>0</v>
      </c>
      <c r="AI3846" s="5">
        <f t="shared" si="7536"/>
        <v>0</v>
      </c>
      <c r="AJ3846" s="5">
        <f t="shared" ref="AJ3846" si="7680">AJ3847</f>
        <v>0</v>
      </c>
      <c r="AK3846" s="17"/>
      <c r="AL3846" s="27"/>
    </row>
    <row r="3847" spans="1:38" ht="31.2" x14ac:dyDescent="0.3">
      <c r="A3847" s="4" t="s">
        <v>397</v>
      </c>
      <c r="B3847" s="4" t="s">
        <v>81</v>
      </c>
      <c r="C3847" s="4" t="s">
        <v>197</v>
      </c>
      <c r="D3847" s="4" t="s">
        <v>33</v>
      </c>
      <c r="E3847" s="4" t="s">
        <v>32</v>
      </c>
      <c r="F3847" s="14" t="s">
        <v>558</v>
      </c>
      <c r="G3847" s="5">
        <v>0.7</v>
      </c>
      <c r="H3847" s="5">
        <v>0</v>
      </c>
      <c r="I3847" s="5">
        <v>0</v>
      </c>
      <c r="J3847" s="5"/>
      <c r="K3847" s="5"/>
      <c r="L3847" s="5"/>
      <c r="M3847" s="5">
        <f t="shared" si="7646"/>
        <v>0.7</v>
      </c>
      <c r="N3847" s="5">
        <f t="shared" si="7647"/>
        <v>0</v>
      </c>
      <c r="O3847" s="5">
        <f t="shared" si="7648"/>
        <v>0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>
        <f t="shared" si="7544"/>
        <v>0.7</v>
      </c>
      <c r="AH3847" s="5">
        <f t="shared" si="7535"/>
        <v>0</v>
      </c>
      <c r="AI3847" s="5">
        <f t="shared" si="7536"/>
        <v>0</v>
      </c>
      <c r="AJ3847" s="5"/>
      <c r="AK3847" s="17"/>
      <c r="AL3847" s="27"/>
    </row>
    <row r="3848" spans="1:38" ht="31.2" x14ac:dyDescent="0.3">
      <c r="A3848" s="4" t="s">
        <v>397</v>
      </c>
      <c r="B3848" s="4" t="s">
        <v>81</v>
      </c>
      <c r="C3848" s="4" t="s">
        <v>197</v>
      </c>
      <c r="D3848" s="4" t="s">
        <v>33</v>
      </c>
      <c r="E3848" s="4" t="s">
        <v>15</v>
      </c>
      <c r="F3848" s="14" t="s">
        <v>559</v>
      </c>
      <c r="G3848" s="5">
        <f t="shared" ref="G3848:L3848" si="7681">G3849</f>
        <v>914.3</v>
      </c>
      <c r="H3848" s="5">
        <f t="shared" si="7681"/>
        <v>874</v>
      </c>
      <c r="I3848" s="5">
        <f t="shared" si="7681"/>
        <v>874</v>
      </c>
      <c r="J3848" s="5">
        <f t="shared" si="7681"/>
        <v>27.3</v>
      </c>
      <c r="K3848" s="5">
        <f t="shared" si="7681"/>
        <v>41</v>
      </c>
      <c r="L3848" s="5">
        <f t="shared" si="7681"/>
        <v>41</v>
      </c>
      <c r="M3848" s="5">
        <f t="shared" si="7646"/>
        <v>941.59999999999991</v>
      </c>
      <c r="N3848" s="5">
        <f t="shared" si="7647"/>
        <v>915</v>
      </c>
      <c r="O3848" s="5">
        <f t="shared" si="7648"/>
        <v>915</v>
      </c>
      <c r="P3848" s="5">
        <f t="shared" ref="P3848:V3848" si="7682">P3849</f>
        <v>0</v>
      </c>
      <c r="Q3848" s="5">
        <f t="shared" si="7682"/>
        <v>0</v>
      </c>
      <c r="R3848" s="5">
        <f t="shared" si="7682"/>
        <v>0</v>
      </c>
      <c r="S3848" s="5">
        <f t="shared" si="7682"/>
        <v>0</v>
      </c>
      <c r="T3848" s="5">
        <f t="shared" si="7682"/>
        <v>68.3</v>
      </c>
      <c r="U3848" s="5">
        <f t="shared" si="7682"/>
        <v>0</v>
      </c>
      <c r="V3848" s="5">
        <f t="shared" si="7682"/>
        <v>0</v>
      </c>
      <c r="W3848" s="5">
        <f t="shared" ref="W3848:AF3848" si="7683">W3849</f>
        <v>0</v>
      </c>
      <c r="X3848" s="5">
        <f t="shared" si="7683"/>
        <v>0</v>
      </c>
      <c r="Y3848" s="5">
        <f t="shared" si="7683"/>
        <v>0</v>
      </c>
      <c r="Z3848" s="5">
        <f t="shared" si="7683"/>
        <v>0</v>
      </c>
      <c r="AA3848" s="5">
        <f t="shared" si="7683"/>
        <v>0</v>
      </c>
      <c r="AB3848" s="5">
        <f t="shared" si="7683"/>
        <v>0</v>
      </c>
      <c r="AC3848" s="5">
        <f t="shared" si="7683"/>
        <v>0</v>
      </c>
      <c r="AD3848" s="5">
        <f t="shared" si="7683"/>
        <v>0</v>
      </c>
      <c r="AE3848" s="5">
        <f t="shared" si="7683"/>
        <v>0</v>
      </c>
      <c r="AF3848" s="5">
        <f t="shared" si="7683"/>
        <v>0</v>
      </c>
      <c r="AG3848" s="5">
        <f t="shared" si="7544"/>
        <v>1009.8999999999999</v>
      </c>
      <c r="AH3848" s="5">
        <f t="shared" si="7535"/>
        <v>915</v>
      </c>
      <c r="AI3848" s="5">
        <f t="shared" si="7536"/>
        <v>915</v>
      </c>
      <c r="AJ3848" s="5">
        <f t="shared" ref="AJ3848" si="7684">AJ3849</f>
        <v>0</v>
      </c>
      <c r="AK3848" s="17"/>
      <c r="AL3848" s="27"/>
    </row>
    <row r="3849" spans="1:38" ht="31.2" x14ac:dyDescent="0.3">
      <c r="A3849" s="4" t="s">
        <v>397</v>
      </c>
      <c r="B3849" s="4" t="s">
        <v>81</v>
      </c>
      <c r="C3849" s="4" t="s">
        <v>197</v>
      </c>
      <c r="D3849" s="4" t="s">
        <v>33</v>
      </c>
      <c r="E3849" s="4" t="s">
        <v>16</v>
      </c>
      <c r="F3849" s="14" t="s">
        <v>560</v>
      </c>
      <c r="G3849" s="5">
        <v>914.3</v>
      </c>
      <c r="H3849" s="5">
        <v>874</v>
      </c>
      <c r="I3849" s="5">
        <v>874</v>
      </c>
      <c r="J3849" s="5">
        <v>27.3</v>
      </c>
      <c r="K3849" s="5">
        <v>41</v>
      </c>
      <c r="L3849" s="5">
        <v>41</v>
      </c>
      <c r="M3849" s="5">
        <f t="shared" si="7646"/>
        <v>941.59999999999991</v>
      </c>
      <c r="N3849" s="5">
        <f t="shared" si="7647"/>
        <v>915</v>
      </c>
      <c r="O3849" s="5">
        <f t="shared" si="7648"/>
        <v>915</v>
      </c>
      <c r="P3849" s="5"/>
      <c r="Q3849" s="5"/>
      <c r="R3849" s="5"/>
      <c r="S3849" s="5"/>
      <c r="T3849" s="5">
        <v>68.3</v>
      </c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>
        <f t="shared" si="7544"/>
        <v>1009.8999999999999</v>
      </c>
      <c r="AH3849" s="5">
        <f t="shared" si="7535"/>
        <v>915</v>
      </c>
      <c r="AI3849" s="5">
        <f t="shared" si="7536"/>
        <v>915</v>
      </c>
      <c r="AJ3849" s="5"/>
      <c r="AK3849" s="17"/>
      <c r="AL3849" s="27" t="s">
        <v>1393</v>
      </c>
    </row>
    <row r="3850" spans="1:38" s="3" customFormat="1" x14ac:dyDescent="0.3">
      <c r="A3850" s="7" t="s">
        <v>412</v>
      </c>
      <c r="B3850" s="7"/>
      <c r="C3850" s="7"/>
      <c r="D3850" s="7"/>
      <c r="E3850" s="7"/>
      <c r="F3850" s="33" t="s">
        <v>509</v>
      </c>
      <c r="G3850" s="8">
        <f>G3851+G3981+G3988</f>
        <v>803372.40000000014</v>
      </c>
      <c r="H3850" s="8">
        <f>H3851+H3981+H3988</f>
        <v>737256.70000000007</v>
      </c>
      <c r="I3850" s="8">
        <f>I3851+I3981+I3988</f>
        <v>746088.4</v>
      </c>
      <c r="J3850" s="8">
        <f t="shared" ref="J3850:L3850" si="7685">J3851+J3981+J3988</f>
        <v>-46.029999999999973</v>
      </c>
      <c r="K3850" s="8">
        <f t="shared" si="7685"/>
        <v>-276.39999999999998</v>
      </c>
      <c r="L3850" s="8">
        <f t="shared" si="7685"/>
        <v>-276.39999999999998</v>
      </c>
      <c r="M3850" s="8">
        <f t="shared" si="7646"/>
        <v>803326.37000000011</v>
      </c>
      <c r="N3850" s="8">
        <f t="shared" si="7647"/>
        <v>736980.3</v>
      </c>
      <c r="O3850" s="8">
        <f t="shared" si="7648"/>
        <v>745812</v>
      </c>
      <c r="P3850" s="8">
        <f>P3851+P3981+P3988</f>
        <v>0</v>
      </c>
      <c r="Q3850" s="8">
        <f>Q3851+Q3981+Q3988</f>
        <v>0</v>
      </c>
      <c r="R3850" s="8">
        <f>R3851+R3981+R3988</f>
        <v>0</v>
      </c>
      <c r="S3850" s="8">
        <f t="shared" ref="S3850" si="7686">S3851+S3981+S3988</f>
        <v>0</v>
      </c>
      <c r="T3850" s="8">
        <f>T3851+T3981+T3988</f>
        <v>0</v>
      </c>
      <c r="U3850" s="8">
        <f>U3851+U3981+U3988</f>
        <v>0</v>
      </c>
      <c r="V3850" s="8">
        <f>V3851+V3981+V3988</f>
        <v>0</v>
      </c>
      <c r="W3850" s="8">
        <f t="shared" ref="W3850:AF3850" si="7687">W3851+W3981+W3988</f>
        <v>0</v>
      </c>
      <c r="X3850" s="8">
        <f>X3851+X3981+X3988</f>
        <v>0</v>
      </c>
      <c r="Y3850" s="8">
        <f>Y3851+Y3981+Y3988</f>
        <v>0</v>
      </c>
      <c r="Z3850" s="8">
        <f>Z3851+Z3981+Z3988</f>
        <v>0</v>
      </c>
      <c r="AA3850" s="8">
        <f>AA3851+AA3981+AA3988</f>
        <v>0</v>
      </c>
      <c r="AB3850" s="8">
        <f t="shared" si="7687"/>
        <v>0</v>
      </c>
      <c r="AC3850" s="8">
        <f>AC3851+AC3981+AC3988</f>
        <v>0</v>
      </c>
      <c r="AD3850" s="8">
        <f>AD3851+AD3981+AD3988</f>
        <v>0</v>
      </c>
      <c r="AE3850" s="8">
        <f>AE3851+AE3981+AE3988</f>
        <v>0</v>
      </c>
      <c r="AF3850" s="8">
        <f t="shared" si="7687"/>
        <v>0</v>
      </c>
      <c r="AG3850" s="8">
        <f t="shared" si="7544"/>
        <v>803326.37000000011</v>
      </c>
      <c r="AH3850" s="8">
        <f t="shared" si="7535"/>
        <v>736980.3</v>
      </c>
      <c r="AI3850" s="8">
        <f t="shared" si="7536"/>
        <v>745812</v>
      </c>
      <c r="AJ3850" s="8">
        <f>AJ3851+AJ3981+AJ3988</f>
        <v>0</v>
      </c>
      <c r="AK3850" s="16"/>
      <c r="AL3850" s="25"/>
    </row>
    <row r="3851" spans="1:38" s="3" customFormat="1" x14ac:dyDescent="0.3">
      <c r="A3851" s="7" t="s">
        <v>412</v>
      </c>
      <c r="B3851" s="7" t="s">
        <v>9</v>
      </c>
      <c r="C3851" s="7"/>
      <c r="D3851" s="7"/>
      <c r="E3851" s="7"/>
      <c r="F3851" s="33" t="s">
        <v>515</v>
      </c>
      <c r="G3851" s="8">
        <f>G3852+G3858+G3871</f>
        <v>794325.10000000009</v>
      </c>
      <c r="H3851" s="8">
        <f>H3852+H3858+H3871</f>
        <v>727890.8</v>
      </c>
      <c r="I3851" s="8">
        <f>I3852+I3858+I3871</f>
        <v>736169.8</v>
      </c>
      <c r="J3851" s="8">
        <f t="shared" ref="J3851:L3851" si="7688">J3852+J3858+J3871</f>
        <v>230.37</v>
      </c>
      <c r="K3851" s="8">
        <f t="shared" si="7688"/>
        <v>0</v>
      </c>
      <c r="L3851" s="8">
        <f t="shared" si="7688"/>
        <v>0</v>
      </c>
      <c r="M3851" s="8">
        <f t="shared" si="7646"/>
        <v>794555.47000000009</v>
      </c>
      <c r="N3851" s="8">
        <f t="shared" si="7647"/>
        <v>727890.8</v>
      </c>
      <c r="O3851" s="8">
        <f t="shared" si="7648"/>
        <v>736169.8</v>
      </c>
      <c r="P3851" s="8">
        <f>P3852+P3858+P3871</f>
        <v>0</v>
      </c>
      <c r="Q3851" s="8">
        <f>Q3852+Q3858+Q3871</f>
        <v>0</v>
      </c>
      <c r="R3851" s="8">
        <f>R3852+R3858+R3871</f>
        <v>0</v>
      </c>
      <c r="S3851" s="8">
        <f t="shared" ref="S3851" si="7689">S3852+S3858+S3871</f>
        <v>0</v>
      </c>
      <c r="T3851" s="8">
        <f>T3852+T3858+T3871</f>
        <v>0</v>
      </c>
      <c r="U3851" s="8">
        <f>U3852+U3858+U3871</f>
        <v>0</v>
      </c>
      <c r="V3851" s="8">
        <f>V3852+V3858+V3871</f>
        <v>0</v>
      </c>
      <c r="W3851" s="8">
        <f t="shared" ref="W3851:AF3851" si="7690">W3852+W3858+W3871</f>
        <v>0</v>
      </c>
      <c r="X3851" s="8">
        <f>X3852+X3858+X3871</f>
        <v>0</v>
      </c>
      <c r="Y3851" s="8">
        <f>Y3852+Y3858+Y3871</f>
        <v>0</v>
      </c>
      <c r="Z3851" s="8">
        <f>Z3852+Z3858+Z3871</f>
        <v>0</v>
      </c>
      <c r="AA3851" s="8">
        <f>AA3852+AA3858+AA3871</f>
        <v>0</v>
      </c>
      <c r="AB3851" s="8">
        <f t="shared" si="7690"/>
        <v>0</v>
      </c>
      <c r="AC3851" s="8">
        <f>AC3852+AC3858+AC3871</f>
        <v>0</v>
      </c>
      <c r="AD3851" s="8">
        <f>AD3852+AD3858+AD3871</f>
        <v>0</v>
      </c>
      <c r="AE3851" s="8">
        <f>AE3852+AE3858+AE3871</f>
        <v>0</v>
      </c>
      <c r="AF3851" s="8">
        <f t="shared" si="7690"/>
        <v>0</v>
      </c>
      <c r="AG3851" s="8">
        <f t="shared" si="7544"/>
        <v>794555.47000000009</v>
      </c>
      <c r="AH3851" s="8">
        <f t="shared" si="7535"/>
        <v>727890.8</v>
      </c>
      <c r="AI3851" s="8">
        <f t="shared" si="7536"/>
        <v>736169.8</v>
      </c>
      <c r="AJ3851" s="8">
        <f>AJ3852+AJ3858+AJ3871</f>
        <v>0</v>
      </c>
      <c r="AK3851" s="16"/>
      <c r="AL3851" s="25"/>
    </row>
    <row r="3852" spans="1:38" s="10" customFormat="1" ht="46.8" x14ac:dyDescent="0.3">
      <c r="A3852" s="9" t="s">
        <v>412</v>
      </c>
      <c r="B3852" s="9" t="s">
        <v>9</v>
      </c>
      <c r="C3852" s="9" t="s">
        <v>169</v>
      </c>
      <c r="D3852" s="9"/>
      <c r="E3852" s="9"/>
      <c r="F3852" s="13" t="s">
        <v>525</v>
      </c>
      <c r="G3852" s="11">
        <f t="shared" ref="G3852:L3856" si="7691">G3853</f>
        <v>4977.3</v>
      </c>
      <c r="H3852" s="11">
        <f t="shared" si="7691"/>
        <v>4601.8</v>
      </c>
      <c r="I3852" s="11">
        <f t="shared" si="7691"/>
        <v>4601.8</v>
      </c>
      <c r="J3852" s="11">
        <f t="shared" si="7691"/>
        <v>0</v>
      </c>
      <c r="K3852" s="11">
        <f t="shared" si="7691"/>
        <v>0</v>
      </c>
      <c r="L3852" s="11">
        <f t="shared" si="7691"/>
        <v>0</v>
      </c>
      <c r="M3852" s="11">
        <f t="shared" si="7646"/>
        <v>4977.3</v>
      </c>
      <c r="N3852" s="11">
        <f t="shared" si="7647"/>
        <v>4601.8</v>
      </c>
      <c r="O3852" s="11">
        <f t="shared" si="7648"/>
        <v>4601.8</v>
      </c>
      <c r="P3852" s="11">
        <f t="shared" ref="P3852:V3856" si="7692">P3853</f>
        <v>0</v>
      </c>
      <c r="Q3852" s="11">
        <f t="shared" si="7692"/>
        <v>0</v>
      </c>
      <c r="R3852" s="11">
        <f t="shared" si="7692"/>
        <v>0</v>
      </c>
      <c r="S3852" s="11">
        <f t="shared" si="7692"/>
        <v>0</v>
      </c>
      <c r="T3852" s="11">
        <f t="shared" si="7692"/>
        <v>0</v>
      </c>
      <c r="U3852" s="11">
        <f t="shared" si="7692"/>
        <v>0</v>
      </c>
      <c r="V3852" s="11">
        <f t="shared" si="7692"/>
        <v>0</v>
      </c>
      <c r="W3852" s="11">
        <f t="shared" ref="W3852:AF3856" si="7693">W3853</f>
        <v>0</v>
      </c>
      <c r="X3852" s="11">
        <f t="shared" si="7693"/>
        <v>0</v>
      </c>
      <c r="Y3852" s="11">
        <f t="shared" si="7693"/>
        <v>0</v>
      </c>
      <c r="Z3852" s="11">
        <f t="shared" si="7693"/>
        <v>0</v>
      </c>
      <c r="AA3852" s="11">
        <f t="shared" si="7693"/>
        <v>0</v>
      </c>
      <c r="AB3852" s="11">
        <f t="shared" si="7693"/>
        <v>0</v>
      </c>
      <c r="AC3852" s="11">
        <f t="shared" si="7693"/>
        <v>0</v>
      </c>
      <c r="AD3852" s="11">
        <f t="shared" si="7693"/>
        <v>0</v>
      </c>
      <c r="AE3852" s="11">
        <f t="shared" si="7693"/>
        <v>0</v>
      </c>
      <c r="AF3852" s="11">
        <f t="shared" si="7693"/>
        <v>0</v>
      </c>
      <c r="AG3852" s="11">
        <f t="shared" si="7544"/>
        <v>4977.3</v>
      </c>
      <c r="AH3852" s="11">
        <f t="shared" si="7535"/>
        <v>4601.8</v>
      </c>
      <c r="AI3852" s="11">
        <f t="shared" si="7536"/>
        <v>4601.8</v>
      </c>
      <c r="AJ3852" s="11">
        <f t="shared" ref="AJ3852:AJ3856" si="7694">AJ3853</f>
        <v>0</v>
      </c>
      <c r="AK3852" s="31"/>
      <c r="AL3852" s="26"/>
    </row>
    <row r="3853" spans="1:38" ht="31.2" x14ac:dyDescent="0.3">
      <c r="A3853" s="4" t="s">
        <v>412</v>
      </c>
      <c r="B3853" s="4" t="s">
        <v>9</v>
      </c>
      <c r="C3853" s="4" t="s">
        <v>169</v>
      </c>
      <c r="D3853" s="4" t="s">
        <v>29</v>
      </c>
      <c r="E3853" s="4"/>
      <c r="F3853" s="14" t="s">
        <v>881</v>
      </c>
      <c r="G3853" s="5">
        <f t="shared" si="7691"/>
        <v>4977.3</v>
      </c>
      <c r="H3853" s="5">
        <f t="shared" si="7691"/>
        <v>4601.8</v>
      </c>
      <c r="I3853" s="5">
        <f t="shared" si="7691"/>
        <v>4601.8</v>
      </c>
      <c r="J3853" s="5">
        <f t="shared" si="7691"/>
        <v>0</v>
      </c>
      <c r="K3853" s="5">
        <f t="shared" si="7691"/>
        <v>0</v>
      </c>
      <c r="L3853" s="5">
        <f t="shared" si="7691"/>
        <v>0</v>
      </c>
      <c r="M3853" s="5">
        <f t="shared" si="7646"/>
        <v>4977.3</v>
      </c>
      <c r="N3853" s="5">
        <f t="shared" si="7647"/>
        <v>4601.8</v>
      </c>
      <c r="O3853" s="5">
        <f t="shared" si="7648"/>
        <v>4601.8</v>
      </c>
      <c r="P3853" s="5">
        <f t="shared" si="7692"/>
        <v>0</v>
      </c>
      <c r="Q3853" s="5">
        <f t="shared" si="7692"/>
        <v>0</v>
      </c>
      <c r="R3853" s="5">
        <f t="shared" si="7692"/>
        <v>0</v>
      </c>
      <c r="S3853" s="5">
        <f t="shared" si="7692"/>
        <v>0</v>
      </c>
      <c r="T3853" s="5">
        <f t="shared" si="7692"/>
        <v>0</v>
      </c>
      <c r="U3853" s="5">
        <f t="shared" si="7692"/>
        <v>0</v>
      </c>
      <c r="V3853" s="5">
        <f t="shared" si="7692"/>
        <v>0</v>
      </c>
      <c r="W3853" s="5">
        <f t="shared" si="7693"/>
        <v>0</v>
      </c>
      <c r="X3853" s="5">
        <f t="shared" si="7693"/>
        <v>0</v>
      </c>
      <c r="Y3853" s="5">
        <f t="shared" si="7693"/>
        <v>0</v>
      </c>
      <c r="Z3853" s="5">
        <f t="shared" si="7693"/>
        <v>0</v>
      </c>
      <c r="AA3853" s="5">
        <f t="shared" si="7693"/>
        <v>0</v>
      </c>
      <c r="AB3853" s="5">
        <f t="shared" si="7693"/>
        <v>0</v>
      </c>
      <c r="AC3853" s="5">
        <f t="shared" si="7693"/>
        <v>0</v>
      </c>
      <c r="AD3853" s="5">
        <f t="shared" si="7693"/>
        <v>0</v>
      </c>
      <c r="AE3853" s="5">
        <f t="shared" si="7693"/>
        <v>0</v>
      </c>
      <c r="AF3853" s="5">
        <f t="shared" si="7693"/>
        <v>0</v>
      </c>
      <c r="AG3853" s="5">
        <f t="shared" si="7544"/>
        <v>4977.3</v>
      </c>
      <c r="AH3853" s="5">
        <f t="shared" si="7535"/>
        <v>4601.8</v>
      </c>
      <c r="AI3853" s="5">
        <f t="shared" si="7536"/>
        <v>4601.8</v>
      </c>
      <c r="AJ3853" s="5">
        <f t="shared" si="7694"/>
        <v>0</v>
      </c>
      <c r="AK3853" s="17"/>
      <c r="AL3853" s="27"/>
    </row>
    <row r="3854" spans="1:38" x14ac:dyDescent="0.3">
      <c r="A3854" s="4" t="s">
        <v>412</v>
      </c>
      <c r="B3854" s="4" t="s">
        <v>9</v>
      </c>
      <c r="C3854" s="4" t="s">
        <v>169</v>
      </c>
      <c r="D3854" s="4" t="s">
        <v>414</v>
      </c>
      <c r="E3854" s="4"/>
      <c r="F3854" s="14" t="s">
        <v>882</v>
      </c>
      <c r="G3854" s="5">
        <f t="shared" si="7691"/>
        <v>4977.3</v>
      </c>
      <c r="H3854" s="5">
        <f t="shared" si="7691"/>
        <v>4601.8</v>
      </c>
      <c r="I3854" s="5">
        <f t="shared" si="7691"/>
        <v>4601.8</v>
      </c>
      <c r="J3854" s="5">
        <f t="shared" si="7691"/>
        <v>0</v>
      </c>
      <c r="K3854" s="5">
        <f t="shared" si="7691"/>
        <v>0</v>
      </c>
      <c r="L3854" s="5">
        <f t="shared" si="7691"/>
        <v>0</v>
      </c>
      <c r="M3854" s="5">
        <f t="shared" si="7646"/>
        <v>4977.3</v>
      </c>
      <c r="N3854" s="5">
        <f t="shared" si="7647"/>
        <v>4601.8</v>
      </c>
      <c r="O3854" s="5">
        <f t="shared" si="7648"/>
        <v>4601.8</v>
      </c>
      <c r="P3854" s="5">
        <f t="shared" si="7692"/>
        <v>0</v>
      </c>
      <c r="Q3854" s="5">
        <f t="shared" si="7692"/>
        <v>0</v>
      </c>
      <c r="R3854" s="5">
        <f t="shared" si="7692"/>
        <v>0</v>
      </c>
      <c r="S3854" s="5">
        <f t="shared" si="7692"/>
        <v>0</v>
      </c>
      <c r="T3854" s="5">
        <f t="shared" si="7692"/>
        <v>0</v>
      </c>
      <c r="U3854" s="5">
        <f t="shared" si="7692"/>
        <v>0</v>
      </c>
      <c r="V3854" s="5">
        <f t="shared" si="7692"/>
        <v>0</v>
      </c>
      <c r="W3854" s="5">
        <f t="shared" si="7693"/>
        <v>0</v>
      </c>
      <c r="X3854" s="5">
        <f t="shared" si="7693"/>
        <v>0</v>
      </c>
      <c r="Y3854" s="5">
        <f t="shared" si="7693"/>
        <v>0</v>
      </c>
      <c r="Z3854" s="5">
        <f t="shared" si="7693"/>
        <v>0</v>
      </c>
      <c r="AA3854" s="5">
        <f t="shared" si="7693"/>
        <v>0</v>
      </c>
      <c r="AB3854" s="5">
        <f t="shared" si="7693"/>
        <v>0</v>
      </c>
      <c r="AC3854" s="5">
        <f t="shared" si="7693"/>
        <v>0</v>
      </c>
      <c r="AD3854" s="5">
        <f t="shared" si="7693"/>
        <v>0</v>
      </c>
      <c r="AE3854" s="5">
        <f t="shared" si="7693"/>
        <v>0</v>
      </c>
      <c r="AF3854" s="5">
        <f t="shared" si="7693"/>
        <v>0</v>
      </c>
      <c r="AG3854" s="5">
        <f t="shared" si="7544"/>
        <v>4977.3</v>
      </c>
      <c r="AH3854" s="5">
        <f t="shared" si="7535"/>
        <v>4601.8</v>
      </c>
      <c r="AI3854" s="5">
        <f t="shared" si="7536"/>
        <v>4601.8</v>
      </c>
      <c r="AJ3854" s="5">
        <f t="shared" si="7694"/>
        <v>0</v>
      </c>
      <c r="AK3854" s="17"/>
      <c r="AL3854" s="27"/>
    </row>
    <row r="3855" spans="1:38" ht="31.2" x14ac:dyDescent="0.3">
      <c r="A3855" s="4" t="s">
        <v>412</v>
      </c>
      <c r="B3855" s="4" t="s">
        <v>9</v>
      </c>
      <c r="C3855" s="4" t="s">
        <v>169</v>
      </c>
      <c r="D3855" s="4" t="s">
        <v>413</v>
      </c>
      <c r="E3855" s="4"/>
      <c r="F3855" s="14" t="s">
        <v>874</v>
      </c>
      <c r="G3855" s="5">
        <f t="shared" si="7691"/>
        <v>4977.3</v>
      </c>
      <c r="H3855" s="5">
        <f t="shared" si="7691"/>
        <v>4601.8</v>
      </c>
      <c r="I3855" s="5">
        <f t="shared" si="7691"/>
        <v>4601.8</v>
      </c>
      <c r="J3855" s="5">
        <f t="shared" si="7691"/>
        <v>0</v>
      </c>
      <c r="K3855" s="5">
        <f t="shared" si="7691"/>
        <v>0</v>
      </c>
      <c r="L3855" s="5">
        <f t="shared" si="7691"/>
        <v>0</v>
      </c>
      <c r="M3855" s="5">
        <f t="shared" si="7646"/>
        <v>4977.3</v>
      </c>
      <c r="N3855" s="5">
        <f t="shared" si="7647"/>
        <v>4601.8</v>
      </c>
      <c r="O3855" s="5">
        <f t="shared" si="7648"/>
        <v>4601.8</v>
      </c>
      <c r="P3855" s="5">
        <f t="shared" si="7692"/>
        <v>0</v>
      </c>
      <c r="Q3855" s="5">
        <f t="shared" si="7692"/>
        <v>0</v>
      </c>
      <c r="R3855" s="5">
        <f t="shared" si="7692"/>
        <v>0</v>
      </c>
      <c r="S3855" s="5">
        <f t="shared" si="7692"/>
        <v>0</v>
      </c>
      <c r="T3855" s="5">
        <f t="shared" si="7692"/>
        <v>0</v>
      </c>
      <c r="U3855" s="5">
        <f t="shared" si="7692"/>
        <v>0</v>
      </c>
      <c r="V3855" s="5">
        <f t="shared" si="7692"/>
        <v>0</v>
      </c>
      <c r="W3855" s="5">
        <f t="shared" si="7693"/>
        <v>0</v>
      </c>
      <c r="X3855" s="5">
        <f t="shared" si="7693"/>
        <v>0</v>
      </c>
      <c r="Y3855" s="5">
        <f t="shared" si="7693"/>
        <v>0</v>
      </c>
      <c r="Z3855" s="5">
        <f t="shared" si="7693"/>
        <v>0</v>
      </c>
      <c r="AA3855" s="5">
        <f t="shared" si="7693"/>
        <v>0</v>
      </c>
      <c r="AB3855" s="5">
        <f t="shared" si="7693"/>
        <v>0</v>
      </c>
      <c r="AC3855" s="5">
        <f t="shared" si="7693"/>
        <v>0</v>
      </c>
      <c r="AD3855" s="5">
        <f t="shared" si="7693"/>
        <v>0</v>
      </c>
      <c r="AE3855" s="5">
        <f t="shared" si="7693"/>
        <v>0</v>
      </c>
      <c r="AF3855" s="5">
        <f t="shared" si="7693"/>
        <v>0</v>
      </c>
      <c r="AG3855" s="5">
        <f t="shared" si="7544"/>
        <v>4977.3</v>
      </c>
      <c r="AH3855" s="5">
        <f t="shared" si="7535"/>
        <v>4601.8</v>
      </c>
      <c r="AI3855" s="5">
        <f t="shared" si="7536"/>
        <v>4601.8</v>
      </c>
      <c r="AJ3855" s="5">
        <f t="shared" si="7694"/>
        <v>0</v>
      </c>
      <c r="AK3855" s="17"/>
      <c r="AL3855" s="27"/>
    </row>
    <row r="3856" spans="1:38" ht="78" x14ac:dyDescent="0.3">
      <c r="A3856" s="4" t="s">
        <v>412</v>
      </c>
      <c r="B3856" s="4" t="s">
        <v>9</v>
      </c>
      <c r="C3856" s="4" t="s">
        <v>169</v>
      </c>
      <c r="D3856" s="4" t="s">
        <v>413</v>
      </c>
      <c r="E3856" s="4" t="s">
        <v>22</v>
      </c>
      <c r="F3856" s="14" t="s">
        <v>556</v>
      </c>
      <c r="G3856" s="5">
        <f t="shared" si="7691"/>
        <v>4977.3</v>
      </c>
      <c r="H3856" s="5">
        <f t="shared" si="7691"/>
        <v>4601.8</v>
      </c>
      <c r="I3856" s="5">
        <f t="shared" si="7691"/>
        <v>4601.8</v>
      </c>
      <c r="J3856" s="5">
        <f t="shared" si="7691"/>
        <v>0</v>
      </c>
      <c r="K3856" s="5">
        <f t="shared" si="7691"/>
        <v>0</v>
      </c>
      <c r="L3856" s="5">
        <f t="shared" si="7691"/>
        <v>0</v>
      </c>
      <c r="M3856" s="5">
        <f t="shared" si="7646"/>
        <v>4977.3</v>
      </c>
      <c r="N3856" s="5">
        <f t="shared" si="7647"/>
        <v>4601.8</v>
      </c>
      <c r="O3856" s="5">
        <f t="shared" si="7648"/>
        <v>4601.8</v>
      </c>
      <c r="P3856" s="5">
        <f t="shared" si="7692"/>
        <v>0</v>
      </c>
      <c r="Q3856" s="5">
        <f t="shared" si="7692"/>
        <v>0</v>
      </c>
      <c r="R3856" s="5">
        <f t="shared" si="7692"/>
        <v>0</v>
      </c>
      <c r="S3856" s="5">
        <f t="shared" si="7692"/>
        <v>0</v>
      </c>
      <c r="T3856" s="5">
        <f t="shared" si="7692"/>
        <v>0</v>
      </c>
      <c r="U3856" s="5">
        <f t="shared" si="7692"/>
        <v>0</v>
      </c>
      <c r="V3856" s="5">
        <f t="shared" si="7692"/>
        <v>0</v>
      </c>
      <c r="W3856" s="5">
        <f t="shared" si="7693"/>
        <v>0</v>
      </c>
      <c r="X3856" s="5">
        <f t="shared" si="7693"/>
        <v>0</v>
      </c>
      <c r="Y3856" s="5">
        <f t="shared" si="7693"/>
        <v>0</v>
      </c>
      <c r="Z3856" s="5">
        <f t="shared" si="7693"/>
        <v>0</v>
      </c>
      <c r="AA3856" s="5">
        <f t="shared" si="7693"/>
        <v>0</v>
      </c>
      <c r="AB3856" s="5">
        <f t="shared" si="7693"/>
        <v>0</v>
      </c>
      <c r="AC3856" s="5">
        <f t="shared" si="7693"/>
        <v>0</v>
      </c>
      <c r="AD3856" s="5">
        <f t="shared" si="7693"/>
        <v>0</v>
      </c>
      <c r="AE3856" s="5">
        <f t="shared" si="7693"/>
        <v>0</v>
      </c>
      <c r="AF3856" s="5">
        <f t="shared" si="7693"/>
        <v>0</v>
      </c>
      <c r="AG3856" s="5">
        <f t="shared" si="7544"/>
        <v>4977.3</v>
      </c>
      <c r="AH3856" s="5">
        <f t="shared" ref="AH3856:AH3919" si="7695">N3856+X3856+Y3856+Z3856+AA3856+AB3856</f>
        <v>4601.8</v>
      </c>
      <c r="AI3856" s="5">
        <f t="shared" ref="AI3856:AI3919" si="7696">O3856+AC3856+AD3856+AE3856+AF3856</f>
        <v>4601.8</v>
      </c>
      <c r="AJ3856" s="5">
        <f t="shared" si="7694"/>
        <v>0</v>
      </c>
      <c r="AK3856" s="17"/>
      <c r="AL3856" s="27"/>
    </row>
    <row r="3857" spans="1:38" ht="31.2" x14ac:dyDescent="0.3">
      <c r="A3857" s="4" t="s">
        <v>412</v>
      </c>
      <c r="B3857" s="4" t="s">
        <v>9</v>
      </c>
      <c r="C3857" s="4" t="s">
        <v>169</v>
      </c>
      <c r="D3857" s="4" t="s">
        <v>413</v>
      </c>
      <c r="E3857" s="4" t="s">
        <v>32</v>
      </c>
      <c r="F3857" s="14" t="s">
        <v>558</v>
      </c>
      <c r="G3857" s="5">
        <v>4977.3</v>
      </c>
      <c r="H3857" s="5">
        <v>4601.8</v>
      </c>
      <c r="I3857" s="5">
        <v>4601.8</v>
      </c>
      <c r="J3857" s="5"/>
      <c r="K3857" s="5"/>
      <c r="L3857" s="5"/>
      <c r="M3857" s="5">
        <f t="shared" si="7646"/>
        <v>4977.3</v>
      </c>
      <c r="N3857" s="5">
        <f t="shared" si="7647"/>
        <v>4601.8</v>
      </c>
      <c r="O3857" s="5">
        <f t="shared" si="7648"/>
        <v>4601.8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>
        <f t="shared" ref="AG3857:AG3920" si="7697">M3857+P3857+Q3857+R3857+S3857+T3857+U3857+V3857+W3857</f>
        <v>4977.3</v>
      </c>
      <c r="AH3857" s="5">
        <f t="shared" si="7695"/>
        <v>4601.8</v>
      </c>
      <c r="AI3857" s="5">
        <f t="shared" si="7696"/>
        <v>4601.8</v>
      </c>
      <c r="AJ3857" s="5"/>
      <c r="AK3857" s="17"/>
      <c r="AL3857" s="27"/>
    </row>
    <row r="3858" spans="1:38" s="10" customFormat="1" ht="62.4" x14ac:dyDescent="0.3">
      <c r="A3858" s="9" t="s">
        <v>412</v>
      </c>
      <c r="B3858" s="9" t="s">
        <v>9</v>
      </c>
      <c r="C3858" s="9" t="s">
        <v>34</v>
      </c>
      <c r="D3858" s="9"/>
      <c r="E3858" s="9"/>
      <c r="F3858" s="13" t="s">
        <v>527</v>
      </c>
      <c r="G3858" s="11">
        <f>G3859</f>
        <v>274823.90000000002</v>
      </c>
      <c r="H3858" s="11">
        <f t="shared" ref="H3858:AJ3859" si="7698">H3859</f>
        <v>255984.9</v>
      </c>
      <c r="I3858" s="11">
        <f t="shared" si="7698"/>
        <v>255984.9</v>
      </c>
      <c r="J3858" s="11">
        <f t="shared" si="7698"/>
        <v>0</v>
      </c>
      <c r="K3858" s="11">
        <f t="shared" si="7698"/>
        <v>0</v>
      </c>
      <c r="L3858" s="11">
        <f t="shared" si="7698"/>
        <v>0</v>
      </c>
      <c r="M3858" s="11">
        <f t="shared" si="7646"/>
        <v>274823.90000000002</v>
      </c>
      <c r="N3858" s="11">
        <f t="shared" si="7647"/>
        <v>255984.9</v>
      </c>
      <c r="O3858" s="11">
        <f t="shared" si="7648"/>
        <v>255984.9</v>
      </c>
      <c r="P3858" s="11">
        <f t="shared" si="7698"/>
        <v>0</v>
      </c>
      <c r="Q3858" s="11">
        <f t="shared" si="7698"/>
        <v>0</v>
      </c>
      <c r="R3858" s="11">
        <f t="shared" si="7698"/>
        <v>0</v>
      </c>
      <c r="S3858" s="11">
        <f t="shared" si="7698"/>
        <v>0</v>
      </c>
      <c r="T3858" s="11">
        <f t="shared" si="7698"/>
        <v>0</v>
      </c>
      <c r="U3858" s="11">
        <f t="shared" si="7698"/>
        <v>0</v>
      </c>
      <c r="V3858" s="11">
        <f t="shared" si="7698"/>
        <v>0</v>
      </c>
      <c r="W3858" s="11">
        <f t="shared" si="7698"/>
        <v>0</v>
      </c>
      <c r="X3858" s="11">
        <f t="shared" si="7698"/>
        <v>0</v>
      </c>
      <c r="Y3858" s="11">
        <f t="shared" si="7698"/>
        <v>0</v>
      </c>
      <c r="Z3858" s="11">
        <f t="shared" si="7698"/>
        <v>0</v>
      </c>
      <c r="AA3858" s="11">
        <f t="shared" si="7698"/>
        <v>0</v>
      </c>
      <c r="AB3858" s="11">
        <f t="shared" si="7698"/>
        <v>0</v>
      </c>
      <c r="AC3858" s="11">
        <f t="shared" si="7698"/>
        <v>0</v>
      </c>
      <c r="AD3858" s="11">
        <f t="shared" si="7698"/>
        <v>0</v>
      </c>
      <c r="AE3858" s="11">
        <f t="shared" si="7698"/>
        <v>0</v>
      </c>
      <c r="AF3858" s="11">
        <f t="shared" si="7698"/>
        <v>0</v>
      </c>
      <c r="AG3858" s="11">
        <f t="shared" si="7697"/>
        <v>274823.90000000002</v>
      </c>
      <c r="AH3858" s="11">
        <f t="shared" si="7695"/>
        <v>255984.9</v>
      </c>
      <c r="AI3858" s="11">
        <f t="shared" si="7696"/>
        <v>255984.9</v>
      </c>
      <c r="AJ3858" s="11">
        <f t="shared" si="7698"/>
        <v>0</v>
      </c>
      <c r="AK3858" s="31"/>
      <c r="AL3858" s="26"/>
    </row>
    <row r="3859" spans="1:38" ht="31.2" x14ac:dyDescent="0.3">
      <c r="A3859" s="4" t="s">
        <v>412</v>
      </c>
      <c r="B3859" s="4" t="s">
        <v>9</v>
      </c>
      <c r="C3859" s="4" t="s">
        <v>34</v>
      </c>
      <c r="D3859" s="4" t="s">
        <v>29</v>
      </c>
      <c r="E3859" s="4"/>
      <c r="F3859" s="14" t="s">
        <v>881</v>
      </c>
      <c r="G3859" s="5">
        <f t="shared" ref="G3859:I3859" si="7699">G3860</f>
        <v>274823.90000000002</v>
      </c>
      <c r="H3859" s="5">
        <f t="shared" si="7699"/>
        <v>255984.9</v>
      </c>
      <c r="I3859" s="5">
        <f t="shared" si="7699"/>
        <v>255984.9</v>
      </c>
      <c r="J3859" s="5">
        <f t="shared" si="7698"/>
        <v>0</v>
      </c>
      <c r="K3859" s="5">
        <f t="shared" si="7698"/>
        <v>0</v>
      </c>
      <c r="L3859" s="5">
        <f t="shared" si="7698"/>
        <v>0</v>
      </c>
      <c r="M3859" s="5">
        <f t="shared" si="7646"/>
        <v>274823.90000000002</v>
      </c>
      <c r="N3859" s="5">
        <f t="shared" si="7647"/>
        <v>255984.9</v>
      </c>
      <c r="O3859" s="5">
        <f t="shared" si="7648"/>
        <v>255984.9</v>
      </c>
      <c r="P3859" s="5">
        <f t="shared" si="7698"/>
        <v>0</v>
      </c>
      <c r="Q3859" s="5">
        <f t="shared" si="7698"/>
        <v>0</v>
      </c>
      <c r="R3859" s="5">
        <f t="shared" si="7698"/>
        <v>0</v>
      </c>
      <c r="S3859" s="5">
        <f t="shared" si="7698"/>
        <v>0</v>
      </c>
      <c r="T3859" s="5">
        <f t="shared" si="7698"/>
        <v>0</v>
      </c>
      <c r="U3859" s="5">
        <f t="shared" si="7698"/>
        <v>0</v>
      </c>
      <c r="V3859" s="5">
        <f t="shared" si="7698"/>
        <v>0</v>
      </c>
      <c r="W3859" s="5">
        <f t="shared" si="7698"/>
        <v>0</v>
      </c>
      <c r="X3859" s="5">
        <f t="shared" si="7698"/>
        <v>0</v>
      </c>
      <c r="Y3859" s="5">
        <f t="shared" si="7698"/>
        <v>0</v>
      </c>
      <c r="Z3859" s="5">
        <f t="shared" si="7698"/>
        <v>0</v>
      </c>
      <c r="AA3859" s="5">
        <f t="shared" si="7698"/>
        <v>0</v>
      </c>
      <c r="AB3859" s="5">
        <f t="shared" si="7698"/>
        <v>0</v>
      </c>
      <c r="AC3859" s="5">
        <f t="shared" si="7698"/>
        <v>0</v>
      </c>
      <c r="AD3859" s="5">
        <f t="shared" si="7698"/>
        <v>0</v>
      </c>
      <c r="AE3859" s="5">
        <f t="shared" si="7698"/>
        <v>0</v>
      </c>
      <c r="AF3859" s="5">
        <f t="shared" si="7698"/>
        <v>0</v>
      </c>
      <c r="AG3859" s="5">
        <f t="shared" si="7697"/>
        <v>274823.90000000002</v>
      </c>
      <c r="AH3859" s="5">
        <f t="shared" si="7695"/>
        <v>255984.9</v>
      </c>
      <c r="AI3859" s="5">
        <f t="shared" si="7696"/>
        <v>255984.9</v>
      </c>
      <c r="AJ3859" s="5">
        <f t="shared" ref="AJ3859" si="7700">AJ3860</f>
        <v>0</v>
      </c>
      <c r="AK3859" s="17"/>
      <c r="AL3859" s="27"/>
    </row>
    <row r="3860" spans="1:38" x14ac:dyDescent="0.3">
      <c r="A3860" s="4" t="s">
        <v>412</v>
      </c>
      <c r="B3860" s="4" t="s">
        <v>9</v>
      </c>
      <c r="C3860" s="4" t="s">
        <v>34</v>
      </c>
      <c r="D3860" s="4" t="s">
        <v>418</v>
      </c>
      <c r="E3860" s="4"/>
      <c r="F3860" s="14" t="s">
        <v>876</v>
      </c>
      <c r="G3860" s="5">
        <f t="shared" ref="G3860:L3860" si="7701">G3861+G3864</f>
        <v>274823.90000000002</v>
      </c>
      <c r="H3860" s="5">
        <f t="shared" si="7701"/>
        <v>255984.9</v>
      </c>
      <c r="I3860" s="5">
        <f t="shared" si="7701"/>
        <v>255984.9</v>
      </c>
      <c r="J3860" s="5">
        <f t="shared" si="7701"/>
        <v>0</v>
      </c>
      <c r="K3860" s="5">
        <f t="shared" si="7701"/>
        <v>0</v>
      </c>
      <c r="L3860" s="5">
        <f t="shared" si="7701"/>
        <v>0</v>
      </c>
      <c r="M3860" s="5">
        <f t="shared" si="7646"/>
        <v>274823.90000000002</v>
      </c>
      <c r="N3860" s="5">
        <f t="shared" si="7647"/>
        <v>255984.9</v>
      </c>
      <c r="O3860" s="5">
        <f t="shared" si="7648"/>
        <v>255984.9</v>
      </c>
      <c r="P3860" s="5">
        <f t="shared" ref="P3860:V3860" si="7702">P3861+P3864</f>
        <v>0</v>
      </c>
      <c r="Q3860" s="5">
        <f t="shared" ref="Q3860:R3860" si="7703">Q3861+Q3864</f>
        <v>0</v>
      </c>
      <c r="R3860" s="5">
        <f t="shared" si="7703"/>
        <v>0</v>
      </c>
      <c r="S3860" s="5">
        <f t="shared" ref="S3860" si="7704">S3861+S3864</f>
        <v>0</v>
      </c>
      <c r="T3860" s="5">
        <f t="shared" si="7702"/>
        <v>0</v>
      </c>
      <c r="U3860" s="5">
        <f t="shared" si="7702"/>
        <v>0</v>
      </c>
      <c r="V3860" s="5">
        <f t="shared" si="7702"/>
        <v>0</v>
      </c>
      <c r="W3860" s="5">
        <f t="shared" ref="W3860:AF3860" si="7705">W3861+W3864</f>
        <v>0</v>
      </c>
      <c r="X3860" s="5">
        <f t="shared" si="7705"/>
        <v>0</v>
      </c>
      <c r="Y3860" s="5">
        <f t="shared" si="7705"/>
        <v>0</v>
      </c>
      <c r="Z3860" s="5">
        <f t="shared" si="7705"/>
        <v>0</v>
      </c>
      <c r="AA3860" s="5">
        <f t="shared" si="7705"/>
        <v>0</v>
      </c>
      <c r="AB3860" s="5">
        <f t="shared" si="7705"/>
        <v>0</v>
      </c>
      <c r="AC3860" s="5">
        <f t="shared" si="7705"/>
        <v>0</v>
      </c>
      <c r="AD3860" s="5">
        <f t="shared" ref="AD3860" si="7706">AD3861+AD3864</f>
        <v>0</v>
      </c>
      <c r="AE3860" s="5">
        <f t="shared" ref="AE3860" si="7707">AE3861+AE3864</f>
        <v>0</v>
      </c>
      <c r="AF3860" s="5">
        <f t="shared" si="7705"/>
        <v>0</v>
      </c>
      <c r="AG3860" s="5">
        <f t="shared" si="7697"/>
        <v>274823.90000000002</v>
      </c>
      <c r="AH3860" s="5">
        <f t="shared" si="7695"/>
        <v>255984.9</v>
      </c>
      <c r="AI3860" s="5">
        <f t="shared" si="7696"/>
        <v>255984.9</v>
      </c>
      <c r="AJ3860" s="5">
        <f t="shared" ref="AJ3860" si="7708">AJ3861+AJ3864</f>
        <v>0</v>
      </c>
      <c r="AK3860" s="17"/>
      <c r="AL3860" s="27"/>
    </row>
    <row r="3861" spans="1:38" ht="31.2" x14ac:dyDescent="0.3">
      <c r="A3861" s="4" t="s">
        <v>412</v>
      </c>
      <c r="B3861" s="4" t="s">
        <v>9</v>
      </c>
      <c r="C3861" s="4" t="s">
        <v>34</v>
      </c>
      <c r="D3861" s="4" t="s">
        <v>415</v>
      </c>
      <c r="E3861" s="4"/>
      <c r="F3861" s="14" t="s">
        <v>874</v>
      </c>
      <c r="G3861" s="5">
        <f t="shared" ref="G3861:L3862" si="7709">G3862</f>
        <v>248118.9</v>
      </c>
      <c r="H3861" s="5">
        <f t="shared" si="7709"/>
        <v>229540.4</v>
      </c>
      <c r="I3861" s="5">
        <f t="shared" si="7709"/>
        <v>229540.4</v>
      </c>
      <c r="J3861" s="5">
        <f t="shared" si="7709"/>
        <v>0</v>
      </c>
      <c r="K3861" s="5">
        <f t="shared" si="7709"/>
        <v>0</v>
      </c>
      <c r="L3861" s="5">
        <f t="shared" si="7709"/>
        <v>0</v>
      </c>
      <c r="M3861" s="5">
        <f t="shared" si="7646"/>
        <v>248118.9</v>
      </c>
      <c r="N3861" s="5">
        <f t="shared" si="7647"/>
        <v>229540.4</v>
      </c>
      <c r="O3861" s="5">
        <f t="shared" si="7648"/>
        <v>229540.4</v>
      </c>
      <c r="P3861" s="5">
        <f t="shared" ref="P3861:V3862" si="7710">P3862</f>
        <v>0</v>
      </c>
      <c r="Q3861" s="5">
        <f t="shared" si="7710"/>
        <v>0</v>
      </c>
      <c r="R3861" s="5">
        <f t="shared" si="7710"/>
        <v>0</v>
      </c>
      <c r="S3861" s="5">
        <f t="shared" si="7710"/>
        <v>0</v>
      </c>
      <c r="T3861" s="5">
        <f t="shared" si="7710"/>
        <v>0</v>
      </c>
      <c r="U3861" s="5">
        <f t="shared" si="7710"/>
        <v>0</v>
      </c>
      <c r="V3861" s="5">
        <f t="shared" si="7710"/>
        <v>0</v>
      </c>
      <c r="W3861" s="5">
        <f t="shared" ref="W3861:AF3862" si="7711">W3862</f>
        <v>0</v>
      </c>
      <c r="X3861" s="5">
        <f t="shared" si="7711"/>
        <v>0</v>
      </c>
      <c r="Y3861" s="5">
        <f t="shared" si="7711"/>
        <v>0</v>
      </c>
      <c r="Z3861" s="5">
        <f t="shared" si="7711"/>
        <v>0</v>
      </c>
      <c r="AA3861" s="5">
        <f t="shared" si="7711"/>
        <v>0</v>
      </c>
      <c r="AB3861" s="5">
        <f t="shared" si="7711"/>
        <v>0</v>
      </c>
      <c r="AC3861" s="5">
        <f t="shared" si="7711"/>
        <v>0</v>
      </c>
      <c r="AD3861" s="5">
        <f t="shared" si="7711"/>
        <v>0</v>
      </c>
      <c r="AE3861" s="5">
        <f t="shared" si="7711"/>
        <v>0</v>
      </c>
      <c r="AF3861" s="5">
        <f t="shared" si="7711"/>
        <v>0</v>
      </c>
      <c r="AG3861" s="5">
        <f t="shared" si="7697"/>
        <v>248118.9</v>
      </c>
      <c r="AH3861" s="5">
        <f t="shared" si="7695"/>
        <v>229540.4</v>
      </c>
      <c r="AI3861" s="5">
        <f t="shared" si="7696"/>
        <v>229540.4</v>
      </c>
      <c r="AJ3861" s="5">
        <f t="shared" ref="AJ3861:AJ3862" si="7712">AJ3862</f>
        <v>0</v>
      </c>
      <c r="AK3861" s="17"/>
      <c r="AL3861" s="27"/>
    </row>
    <row r="3862" spans="1:38" ht="78" x14ac:dyDescent="0.3">
      <c r="A3862" s="4" t="s">
        <v>412</v>
      </c>
      <c r="B3862" s="4" t="s">
        <v>9</v>
      </c>
      <c r="C3862" s="4" t="s">
        <v>34</v>
      </c>
      <c r="D3862" s="4" t="s">
        <v>415</v>
      </c>
      <c r="E3862" s="4" t="s">
        <v>22</v>
      </c>
      <c r="F3862" s="14" t="s">
        <v>556</v>
      </c>
      <c r="G3862" s="5">
        <f t="shared" si="7709"/>
        <v>248118.9</v>
      </c>
      <c r="H3862" s="5">
        <f t="shared" si="7709"/>
        <v>229540.4</v>
      </c>
      <c r="I3862" s="5">
        <f t="shared" si="7709"/>
        <v>229540.4</v>
      </c>
      <c r="J3862" s="5">
        <f t="shared" si="7709"/>
        <v>0</v>
      </c>
      <c r="K3862" s="5">
        <f t="shared" si="7709"/>
        <v>0</v>
      </c>
      <c r="L3862" s="5">
        <f t="shared" si="7709"/>
        <v>0</v>
      </c>
      <c r="M3862" s="5">
        <f t="shared" si="7646"/>
        <v>248118.9</v>
      </c>
      <c r="N3862" s="5">
        <f t="shared" si="7647"/>
        <v>229540.4</v>
      </c>
      <c r="O3862" s="5">
        <f t="shared" si="7648"/>
        <v>229540.4</v>
      </c>
      <c r="P3862" s="5">
        <f t="shared" si="7710"/>
        <v>0</v>
      </c>
      <c r="Q3862" s="5">
        <f t="shared" si="7710"/>
        <v>0</v>
      </c>
      <c r="R3862" s="5">
        <f t="shared" si="7710"/>
        <v>0</v>
      </c>
      <c r="S3862" s="5">
        <f t="shared" si="7710"/>
        <v>0</v>
      </c>
      <c r="T3862" s="5">
        <f t="shared" si="7710"/>
        <v>0</v>
      </c>
      <c r="U3862" s="5">
        <f t="shared" si="7710"/>
        <v>0</v>
      </c>
      <c r="V3862" s="5">
        <f t="shared" si="7710"/>
        <v>0</v>
      </c>
      <c r="W3862" s="5">
        <f t="shared" si="7711"/>
        <v>0</v>
      </c>
      <c r="X3862" s="5">
        <f t="shared" si="7711"/>
        <v>0</v>
      </c>
      <c r="Y3862" s="5">
        <f t="shared" si="7711"/>
        <v>0</v>
      </c>
      <c r="Z3862" s="5">
        <f t="shared" si="7711"/>
        <v>0</v>
      </c>
      <c r="AA3862" s="5">
        <f t="shared" si="7711"/>
        <v>0</v>
      </c>
      <c r="AB3862" s="5">
        <f t="shared" si="7711"/>
        <v>0</v>
      </c>
      <c r="AC3862" s="5">
        <f t="shared" si="7711"/>
        <v>0</v>
      </c>
      <c r="AD3862" s="5">
        <f t="shared" si="7711"/>
        <v>0</v>
      </c>
      <c r="AE3862" s="5">
        <f t="shared" si="7711"/>
        <v>0</v>
      </c>
      <c r="AF3862" s="5">
        <f t="shared" si="7711"/>
        <v>0</v>
      </c>
      <c r="AG3862" s="5">
        <f t="shared" si="7697"/>
        <v>248118.9</v>
      </c>
      <c r="AH3862" s="5">
        <f t="shared" si="7695"/>
        <v>229540.4</v>
      </c>
      <c r="AI3862" s="5">
        <f t="shared" si="7696"/>
        <v>229540.4</v>
      </c>
      <c r="AJ3862" s="5">
        <f t="shared" si="7712"/>
        <v>0</v>
      </c>
      <c r="AK3862" s="17"/>
      <c r="AL3862" s="27"/>
    </row>
    <row r="3863" spans="1:38" ht="31.2" x14ac:dyDescent="0.3">
      <c r="A3863" s="4" t="s">
        <v>412</v>
      </c>
      <c r="B3863" s="4" t="s">
        <v>9</v>
      </c>
      <c r="C3863" s="4" t="s">
        <v>34</v>
      </c>
      <c r="D3863" s="4" t="s">
        <v>415</v>
      </c>
      <c r="E3863" s="4" t="s">
        <v>32</v>
      </c>
      <c r="F3863" s="14" t="s">
        <v>558</v>
      </c>
      <c r="G3863" s="5">
        <v>248118.9</v>
      </c>
      <c r="H3863" s="5">
        <v>229540.4</v>
      </c>
      <c r="I3863" s="5">
        <v>229540.4</v>
      </c>
      <c r="J3863" s="5"/>
      <c r="K3863" s="5"/>
      <c r="L3863" s="5"/>
      <c r="M3863" s="5">
        <f t="shared" si="7646"/>
        <v>248118.9</v>
      </c>
      <c r="N3863" s="5">
        <f t="shared" si="7647"/>
        <v>229540.4</v>
      </c>
      <c r="O3863" s="5">
        <f t="shared" si="7648"/>
        <v>229540.4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>
        <f t="shared" si="7697"/>
        <v>248118.9</v>
      </c>
      <c r="AH3863" s="5">
        <f t="shared" si="7695"/>
        <v>229540.4</v>
      </c>
      <c r="AI3863" s="5">
        <f t="shared" si="7696"/>
        <v>229540.4</v>
      </c>
      <c r="AJ3863" s="5"/>
      <c r="AK3863" s="17"/>
      <c r="AL3863" s="27"/>
    </row>
    <row r="3864" spans="1:38" ht="31.2" x14ac:dyDescent="0.3">
      <c r="A3864" s="4" t="s">
        <v>412</v>
      </c>
      <c r="B3864" s="4" t="s">
        <v>9</v>
      </c>
      <c r="C3864" s="4" t="s">
        <v>34</v>
      </c>
      <c r="D3864" s="4" t="s">
        <v>416</v>
      </c>
      <c r="E3864" s="4"/>
      <c r="F3864" s="14" t="s">
        <v>875</v>
      </c>
      <c r="G3864" s="5">
        <f>G3865+G3867+G3869</f>
        <v>26705</v>
      </c>
      <c r="H3864" s="5">
        <f t="shared" ref="H3864:AJ3864" si="7713">H3865+H3867+H3869</f>
        <v>26444.5</v>
      </c>
      <c r="I3864" s="5">
        <f t="shared" si="7713"/>
        <v>26444.5</v>
      </c>
      <c r="J3864" s="5">
        <f t="shared" ref="J3864:L3864" si="7714">J3865+J3867+J3869</f>
        <v>0</v>
      </c>
      <c r="K3864" s="5">
        <f t="shared" si="7714"/>
        <v>0</v>
      </c>
      <c r="L3864" s="5">
        <f t="shared" si="7714"/>
        <v>0</v>
      </c>
      <c r="M3864" s="5">
        <f t="shared" si="7646"/>
        <v>26705</v>
      </c>
      <c r="N3864" s="5">
        <f t="shared" si="7647"/>
        <v>26444.5</v>
      </c>
      <c r="O3864" s="5">
        <f t="shared" si="7648"/>
        <v>26444.5</v>
      </c>
      <c r="P3864" s="5">
        <f t="shared" ref="P3864:V3864" si="7715">P3865+P3867+P3869</f>
        <v>0</v>
      </c>
      <c r="Q3864" s="5">
        <f t="shared" ref="Q3864:R3864" si="7716">Q3865+Q3867+Q3869</f>
        <v>0</v>
      </c>
      <c r="R3864" s="5">
        <f t="shared" si="7716"/>
        <v>0</v>
      </c>
      <c r="S3864" s="5">
        <f t="shared" ref="S3864" si="7717">S3865+S3867+S3869</f>
        <v>0</v>
      </c>
      <c r="T3864" s="5">
        <f t="shared" si="7715"/>
        <v>0</v>
      </c>
      <c r="U3864" s="5">
        <f t="shared" si="7715"/>
        <v>0</v>
      </c>
      <c r="V3864" s="5">
        <f t="shared" si="7715"/>
        <v>0</v>
      </c>
      <c r="W3864" s="5">
        <f t="shared" ref="W3864:AF3864" si="7718">W3865+W3867+W3869</f>
        <v>0</v>
      </c>
      <c r="X3864" s="5">
        <f t="shared" si="7718"/>
        <v>0</v>
      </c>
      <c r="Y3864" s="5">
        <f t="shared" si="7718"/>
        <v>0</v>
      </c>
      <c r="Z3864" s="5">
        <f t="shared" si="7718"/>
        <v>0</v>
      </c>
      <c r="AA3864" s="5">
        <f t="shared" si="7718"/>
        <v>0</v>
      </c>
      <c r="AB3864" s="5">
        <f t="shared" si="7718"/>
        <v>0</v>
      </c>
      <c r="AC3864" s="5">
        <f t="shared" si="7718"/>
        <v>0</v>
      </c>
      <c r="AD3864" s="5">
        <f t="shared" ref="AD3864" si="7719">AD3865+AD3867+AD3869</f>
        <v>0</v>
      </c>
      <c r="AE3864" s="5">
        <f t="shared" ref="AE3864" si="7720">AE3865+AE3867+AE3869</f>
        <v>0</v>
      </c>
      <c r="AF3864" s="5">
        <f t="shared" si="7718"/>
        <v>0</v>
      </c>
      <c r="AG3864" s="5">
        <f t="shared" si="7697"/>
        <v>26705</v>
      </c>
      <c r="AH3864" s="5">
        <f t="shared" si="7695"/>
        <v>26444.5</v>
      </c>
      <c r="AI3864" s="5">
        <f t="shared" si="7696"/>
        <v>26444.5</v>
      </c>
      <c r="AJ3864" s="5">
        <f t="shared" si="7713"/>
        <v>0</v>
      </c>
      <c r="AK3864" s="17"/>
      <c r="AL3864" s="27"/>
    </row>
    <row r="3865" spans="1:38" ht="78" x14ac:dyDescent="0.3">
      <c r="A3865" s="4" t="s">
        <v>412</v>
      </c>
      <c r="B3865" s="4" t="s">
        <v>9</v>
      </c>
      <c r="C3865" s="4" t="s">
        <v>34</v>
      </c>
      <c r="D3865" s="4" t="s">
        <v>416</v>
      </c>
      <c r="E3865" s="4" t="s">
        <v>22</v>
      </c>
      <c r="F3865" s="14" t="s">
        <v>556</v>
      </c>
      <c r="G3865" s="5">
        <f t="shared" ref="G3865:L3865" si="7721">G3866</f>
        <v>1720</v>
      </c>
      <c r="H3865" s="5">
        <f t="shared" si="7721"/>
        <v>1720</v>
      </c>
      <c r="I3865" s="5">
        <f t="shared" si="7721"/>
        <v>1720</v>
      </c>
      <c r="J3865" s="5">
        <f t="shared" si="7721"/>
        <v>0</v>
      </c>
      <c r="K3865" s="5">
        <f t="shared" si="7721"/>
        <v>0</v>
      </c>
      <c r="L3865" s="5">
        <f t="shared" si="7721"/>
        <v>0</v>
      </c>
      <c r="M3865" s="5">
        <f t="shared" si="7646"/>
        <v>1720</v>
      </c>
      <c r="N3865" s="5">
        <f t="shared" si="7647"/>
        <v>1720</v>
      </c>
      <c r="O3865" s="5">
        <f t="shared" si="7648"/>
        <v>1720</v>
      </c>
      <c r="P3865" s="5">
        <f t="shared" ref="P3865:V3865" si="7722">P3866</f>
        <v>0</v>
      </c>
      <c r="Q3865" s="5">
        <f t="shared" si="7722"/>
        <v>0</v>
      </c>
      <c r="R3865" s="5">
        <f t="shared" si="7722"/>
        <v>0</v>
      </c>
      <c r="S3865" s="5">
        <f t="shared" si="7722"/>
        <v>0</v>
      </c>
      <c r="T3865" s="5">
        <f t="shared" si="7722"/>
        <v>0</v>
      </c>
      <c r="U3865" s="5">
        <f t="shared" si="7722"/>
        <v>0</v>
      </c>
      <c r="V3865" s="5">
        <f t="shared" si="7722"/>
        <v>0</v>
      </c>
      <c r="W3865" s="5">
        <f t="shared" ref="W3865:AF3865" si="7723">W3866</f>
        <v>0</v>
      </c>
      <c r="X3865" s="5">
        <f t="shared" si="7723"/>
        <v>0</v>
      </c>
      <c r="Y3865" s="5">
        <f t="shared" si="7723"/>
        <v>0</v>
      </c>
      <c r="Z3865" s="5">
        <f t="shared" si="7723"/>
        <v>0</v>
      </c>
      <c r="AA3865" s="5">
        <f t="shared" si="7723"/>
        <v>0</v>
      </c>
      <c r="AB3865" s="5">
        <f t="shared" si="7723"/>
        <v>0</v>
      </c>
      <c r="AC3865" s="5">
        <f t="shared" si="7723"/>
        <v>0</v>
      </c>
      <c r="AD3865" s="5">
        <f t="shared" si="7723"/>
        <v>0</v>
      </c>
      <c r="AE3865" s="5">
        <f t="shared" si="7723"/>
        <v>0</v>
      </c>
      <c r="AF3865" s="5">
        <f t="shared" si="7723"/>
        <v>0</v>
      </c>
      <c r="AG3865" s="5">
        <f t="shared" si="7697"/>
        <v>1720</v>
      </c>
      <c r="AH3865" s="5">
        <f t="shared" si="7695"/>
        <v>1720</v>
      </c>
      <c r="AI3865" s="5">
        <f t="shared" si="7696"/>
        <v>1720</v>
      </c>
      <c r="AJ3865" s="5">
        <f t="shared" ref="AJ3865" si="7724">AJ3866</f>
        <v>0</v>
      </c>
      <c r="AK3865" s="17"/>
      <c r="AL3865" s="27"/>
    </row>
    <row r="3866" spans="1:38" ht="31.2" x14ac:dyDescent="0.3">
      <c r="A3866" s="4" t="s">
        <v>412</v>
      </c>
      <c r="B3866" s="4" t="s">
        <v>9</v>
      </c>
      <c r="C3866" s="4" t="s">
        <v>34</v>
      </c>
      <c r="D3866" s="4" t="s">
        <v>416</v>
      </c>
      <c r="E3866" s="4" t="s">
        <v>32</v>
      </c>
      <c r="F3866" s="14" t="s">
        <v>558</v>
      </c>
      <c r="G3866" s="5">
        <v>1720</v>
      </c>
      <c r="H3866" s="5">
        <v>1720</v>
      </c>
      <c r="I3866" s="5">
        <v>1720</v>
      </c>
      <c r="J3866" s="5"/>
      <c r="K3866" s="5"/>
      <c r="L3866" s="5"/>
      <c r="M3866" s="5">
        <f t="shared" si="7646"/>
        <v>1720</v>
      </c>
      <c r="N3866" s="5">
        <f t="shared" si="7647"/>
        <v>1720</v>
      </c>
      <c r="O3866" s="5">
        <f t="shared" si="7648"/>
        <v>1720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>
        <f t="shared" si="7697"/>
        <v>1720</v>
      </c>
      <c r="AH3866" s="5">
        <f t="shared" si="7695"/>
        <v>1720</v>
      </c>
      <c r="AI3866" s="5">
        <f t="shared" si="7696"/>
        <v>1720</v>
      </c>
      <c r="AJ3866" s="5"/>
      <c r="AK3866" s="17"/>
      <c r="AL3866" s="27"/>
    </row>
    <row r="3867" spans="1:38" ht="31.2" x14ac:dyDescent="0.3">
      <c r="A3867" s="4" t="s">
        <v>412</v>
      </c>
      <c r="B3867" s="4" t="s">
        <v>9</v>
      </c>
      <c r="C3867" s="4" t="s">
        <v>34</v>
      </c>
      <c r="D3867" s="4" t="s">
        <v>416</v>
      </c>
      <c r="E3867" s="4" t="s">
        <v>15</v>
      </c>
      <c r="F3867" s="14" t="s">
        <v>559</v>
      </c>
      <c r="G3867" s="5">
        <f t="shared" ref="G3867:L3867" si="7725">G3868</f>
        <v>24385</v>
      </c>
      <c r="H3867" s="5">
        <f t="shared" si="7725"/>
        <v>24124.5</v>
      </c>
      <c r="I3867" s="5">
        <f t="shared" si="7725"/>
        <v>24124.5</v>
      </c>
      <c r="J3867" s="5">
        <f t="shared" si="7725"/>
        <v>0</v>
      </c>
      <c r="K3867" s="5">
        <f t="shared" si="7725"/>
        <v>0</v>
      </c>
      <c r="L3867" s="5">
        <f t="shared" si="7725"/>
        <v>0</v>
      </c>
      <c r="M3867" s="5">
        <f t="shared" si="7646"/>
        <v>24385</v>
      </c>
      <c r="N3867" s="5">
        <f t="shared" si="7647"/>
        <v>24124.5</v>
      </c>
      <c r="O3867" s="5">
        <f t="shared" si="7648"/>
        <v>24124.5</v>
      </c>
      <c r="P3867" s="5">
        <f t="shared" ref="P3867:V3867" si="7726">P3868</f>
        <v>0</v>
      </c>
      <c r="Q3867" s="5">
        <f t="shared" si="7726"/>
        <v>0</v>
      </c>
      <c r="R3867" s="5">
        <f t="shared" si="7726"/>
        <v>0</v>
      </c>
      <c r="S3867" s="5">
        <f t="shared" si="7726"/>
        <v>0</v>
      </c>
      <c r="T3867" s="5">
        <f t="shared" si="7726"/>
        <v>0</v>
      </c>
      <c r="U3867" s="5">
        <f t="shared" si="7726"/>
        <v>0</v>
      </c>
      <c r="V3867" s="5">
        <f t="shared" si="7726"/>
        <v>0</v>
      </c>
      <c r="W3867" s="5">
        <f t="shared" ref="W3867:AF3867" si="7727">W3868</f>
        <v>0</v>
      </c>
      <c r="X3867" s="5">
        <f t="shared" si="7727"/>
        <v>0</v>
      </c>
      <c r="Y3867" s="5">
        <f t="shared" si="7727"/>
        <v>0</v>
      </c>
      <c r="Z3867" s="5">
        <f t="shared" si="7727"/>
        <v>0</v>
      </c>
      <c r="AA3867" s="5">
        <f t="shared" si="7727"/>
        <v>0</v>
      </c>
      <c r="AB3867" s="5">
        <f t="shared" si="7727"/>
        <v>0</v>
      </c>
      <c r="AC3867" s="5">
        <f t="shared" si="7727"/>
        <v>0</v>
      </c>
      <c r="AD3867" s="5">
        <f t="shared" si="7727"/>
        <v>0</v>
      </c>
      <c r="AE3867" s="5">
        <f t="shared" si="7727"/>
        <v>0</v>
      </c>
      <c r="AF3867" s="5">
        <f t="shared" si="7727"/>
        <v>0</v>
      </c>
      <c r="AG3867" s="5">
        <f t="shared" si="7697"/>
        <v>24385</v>
      </c>
      <c r="AH3867" s="5">
        <f t="shared" si="7695"/>
        <v>24124.5</v>
      </c>
      <c r="AI3867" s="5">
        <f t="shared" si="7696"/>
        <v>24124.5</v>
      </c>
      <c r="AJ3867" s="5">
        <f t="shared" ref="AJ3867" si="7728">AJ3868</f>
        <v>0</v>
      </c>
      <c r="AK3867" s="17"/>
      <c r="AL3867" s="27"/>
    </row>
    <row r="3868" spans="1:38" ht="31.2" x14ac:dyDescent="0.3">
      <c r="A3868" s="4" t="s">
        <v>412</v>
      </c>
      <c r="B3868" s="4" t="s">
        <v>9</v>
      </c>
      <c r="C3868" s="4" t="s">
        <v>34</v>
      </c>
      <c r="D3868" s="4" t="s">
        <v>416</v>
      </c>
      <c r="E3868" s="4" t="s">
        <v>16</v>
      </c>
      <c r="F3868" s="14" t="s">
        <v>560</v>
      </c>
      <c r="G3868" s="5">
        <f>24505-120</f>
        <v>24385</v>
      </c>
      <c r="H3868" s="5">
        <f>24244.5-120</f>
        <v>24124.5</v>
      </c>
      <c r="I3868" s="5">
        <f>24244.5-120</f>
        <v>24124.5</v>
      </c>
      <c r="J3868" s="5"/>
      <c r="K3868" s="5"/>
      <c r="L3868" s="5"/>
      <c r="M3868" s="5">
        <f t="shared" si="7646"/>
        <v>24385</v>
      </c>
      <c r="N3868" s="5">
        <f t="shared" si="7647"/>
        <v>24124.5</v>
      </c>
      <c r="O3868" s="5">
        <f t="shared" si="7648"/>
        <v>24124.5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>
        <f t="shared" si="7697"/>
        <v>24385</v>
      </c>
      <c r="AH3868" s="5">
        <f t="shared" si="7695"/>
        <v>24124.5</v>
      </c>
      <c r="AI3868" s="5">
        <f t="shared" si="7696"/>
        <v>24124.5</v>
      </c>
      <c r="AJ3868" s="5"/>
      <c r="AK3868" s="17"/>
      <c r="AL3868" s="27"/>
    </row>
    <row r="3869" spans="1:38" x14ac:dyDescent="0.3">
      <c r="A3869" s="4" t="s">
        <v>412</v>
      </c>
      <c r="B3869" s="4" t="s">
        <v>9</v>
      </c>
      <c r="C3869" s="4" t="s">
        <v>34</v>
      </c>
      <c r="D3869" s="4" t="s">
        <v>416</v>
      </c>
      <c r="E3869" s="4" t="s">
        <v>136</v>
      </c>
      <c r="F3869" s="14" t="s">
        <v>561</v>
      </c>
      <c r="G3869" s="5">
        <f t="shared" ref="G3869:L3869" si="7729">G3870</f>
        <v>600</v>
      </c>
      <c r="H3869" s="5">
        <f t="shared" si="7729"/>
        <v>600</v>
      </c>
      <c r="I3869" s="5">
        <f t="shared" si="7729"/>
        <v>600</v>
      </c>
      <c r="J3869" s="5">
        <f t="shared" si="7729"/>
        <v>0</v>
      </c>
      <c r="K3869" s="5">
        <f t="shared" si="7729"/>
        <v>0</v>
      </c>
      <c r="L3869" s="5">
        <f t="shared" si="7729"/>
        <v>0</v>
      </c>
      <c r="M3869" s="5">
        <f t="shared" si="7646"/>
        <v>600</v>
      </c>
      <c r="N3869" s="5">
        <f t="shared" si="7647"/>
        <v>600</v>
      </c>
      <c r="O3869" s="5">
        <f t="shared" si="7648"/>
        <v>600</v>
      </c>
      <c r="P3869" s="5">
        <f t="shared" ref="P3869:V3869" si="7730">P3870</f>
        <v>0</v>
      </c>
      <c r="Q3869" s="5">
        <f t="shared" si="7730"/>
        <v>0</v>
      </c>
      <c r="R3869" s="5">
        <f t="shared" si="7730"/>
        <v>0</v>
      </c>
      <c r="S3869" s="5">
        <f t="shared" si="7730"/>
        <v>0</v>
      </c>
      <c r="T3869" s="5">
        <f t="shared" si="7730"/>
        <v>0</v>
      </c>
      <c r="U3869" s="5">
        <f t="shared" si="7730"/>
        <v>0</v>
      </c>
      <c r="V3869" s="5">
        <f t="shared" si="7730"/>
        <v>0</v>
      </c>
      <c r="W3869" s="5">
        <f t="shared" ref="W3869:AF3869" si="7731">W3870</f>
        <v>0</v>
      </c>
      <c r="X3869" s="5">
        <f t="shared" si="7731"/>
        <v>0</v>
      </c>
      <c r="Y3869" s="5">
        <f t="shared" si="7731"/>
        <v>0</v>
      </c>
      <c r="Z3869" s="5">
        <f t="shared" si="7731"/>
        <v>0</v>
      </c>
      <c r="AA3869" s="5">
        <f t="shared" si="7731"/>
        <v>0</v>
      </c>
      <c r="AB3869" s="5">
        <f t="shared" si="7731"/>
        <v>0</v>
      </c>
      <c r="AC3869" s="5">
        <f t="shared" si="7731"/>
        <v>0</v>
      </c>
      <c r="AD3869" s="5">
        <f t="shared" si="7731"/>
        <v>0</v>
      </c>
      <c r="AE3869" s="5">
        <f t="shared" si="7731"/>
        <v>0</v>
      </c>
      <c r="AF3869" s="5">
        <f t="shared" si="7731"/>
        <v>0</v>
      </c>
      <c r="AG3869" s="5">
        <f t="shared" si="7697"/>
        <v>600</v>
      </c>
      <c r="AH3869" s="5">
        <f t="shared" si="7695"/>
        <v>600</v>
      </c>
      <c r="AI3869" s="5">
        <f t="shared" si="7696"/>
        <v>600</v>
      </c>
      <c r="AJ3869" s="5">
        <f t="shared" ref="AJ3869" si="7732">AJ3870</f>
        <v>0</v>
      </c>
      <c r="AK3869" s="17"/>
      <c r="AL3869" s="27"/>
    </row>
    <row r="3870" spans="1:38" x14ac:dyDescent="0.3">
      <c r="A3870" s="4" t="s">
        <v>412</v>
      </c>
      <c r="B3870" s="4" t="s">
        <v>9</v>
      </c>
      <c r="C3870" s="4" t="s">
        <v>34</v>
      </c>
      <c r="D3870" s="4" t="s">
        <v>416</v>
      </c>
      <c r="E3870" s="4" t="s">
        <v>417</v>
      </c>
      <c r="F3870" s="14" t="s">
        <v>566</v>
      </c>
      <c r="G3870" s="5">
        <v>600</v>
      </c>
      <c r="H3870" s="5">
        <v>600</v>
      </c>
      <c r="I3870" s="5">
        <v>600</v>
      </c>
      <c r="J3870" s="5"/>
      <c r="K3870" s="5"/>
      <c r="L3870" s="5"/>
      <c r="M3870" s="5">
        <f t="shared" si="7646"/>
        <v>600</v>
      </c>
      <c r="N3870" s="5">
        <f t="shared" si="7647"/>
        <v>600</v>
      </c>
      <c r="O3870" s="5">
        <f t="shared" si="7648"/>
        <v>600</v>
      </c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>
        <f t="shared" si="7697"/>
        <v>600</v>
      </c>
      <c r="AH3870" s="5">
        <f t="shared" si="7695"/>
        <v>600</v>
      </c>
      <c r="AI3870" s="5">
        <f t="shared" si="7696"/>
        <v>600</v>
      </c>
      <c r="AJ3870" s="5"/>
      <c r="AK3870" s="17"/>
      <c r="AL3870" s="27"/>
    </row>
    <row r="3871" spans="1:38" s="10" customFormat="1" x14ac:dyDescent="0.3">
      <c r="A3871" s="9" t="s">
        <v>412</v>
      </c>
      <c r="B3871" s="9" t="s">
        <v>9</v>
      </c>
      <c r="C3871" s="9" t="s">
        <v>10</v>
      </c>
      <c r="D3871" s="9"/>
      <c r="E3871" s="9"/>
      <c r="F3871" s="13" t="s">
        <v>531</v>
      </c>
      <c r="G3871" s="11">
        <f>G3872+G3914+G3920</f>
        <v>514523.9</v>
      </c>
      <c r="H3871" s="11">
        <f t="shared" ref="H3871:I3871" si="7733">H3872+H3914+H3920</f>
        <v>467304.10000000003</v>
      </c>
      <c r="I3871" s="11">
        <f t="shared" si="7733"/>
        <v>475583.10000000003</v>
      </c>
      <c r="J3871" s="11">
        <f>J3872+J3914+J3920+J3908</f>
        <v>230.37</v>
      </c>
      <c r="K3871" s="11">
        <f t="shared" ref="K3871:L3871" si="7734">K3872+K3914+K3920+K3908</f>
        <v>0</v>
      </c>
      <c r="L3871" s="11">
        <f t="shared" si="7734"/>
        <v>0</v>
      </c>
      <c r="M3871" s="11">
        <f t="shared" si="7646"/>
        <v>514754.27</v>
      </c>
      <c r="N3871" s="11">
        <f t="shared" si="7647"/>
        <v>467304.10000000003</v>
      </c>
      <c r="O3871" s="11">
        <f t="shared" si="7648"/>
        <v>475583.10000000003</v>
      </c>
      <c r="P3871" s="11">
        <f>P3872+P3914+P3920+P3908</f>
        <v>0</v>
      </c>
      <c r="Q3871" s="11">
        <f>Q3872+Q3914+Q3920+Q3908</f>
        <v>0</v>
      </c>
      <c r="R3871" s="11">
        <f>R3872+R3914+R3920+R3908</f>
        <v>0</v>
      </c>
      <c r="S3871" s="11">
        <f t="shared" ref="S3871" si="7735">S3872+S3914+S3920+S3908</f>
        <v>0</v>
      </c>
      <c r="T3871" s="11">
        <f>T3872+T3914+T3920+T3908</f>
        <v>0</v>
      </c>
      <c r="U3871" s="11">
        <f>U3872+U3914+U3920+U3908</f>
        <v>0</v>
      </c>
      <c r="V3871" s="11">
        <f>V3872+V3914+V3920+V3908</f>
        <v>0</v>
      </c>
      <c r="W3871" s="11">
        <f t="shared" ref="W3871:AF3871" si="7736">W3872+W3914+W3920+W3908</f>
        <v>0</v>
      </c>
      <c r="X3871" s="11">
        <f>X3872+X3914+X3920+X3908</f>
        <v>0</v>
      </c>
      <c r="Y3871" s="11">
        <f>Y3872+Y3914+Y3920+Y3908</f>
        <v>0</v>
      </c>
      <c r="Z3871" s="11">
        <f>Z3872+Z3914+Z3920+Z3908</f>
        <v>0</v>
      </c>
      <c r="AA3871" s="11">
        <f>AA3872+AA3914+AA3920+AA3908</f>
        <v>0</v>
      </c>
      <c r="AB3871" s="11">
        <f t="shared" si="7736"/>
        <v>0</v>
      </c>
      <c r="AC3871" s="11">
        <f>AC3872+AC3914+AC3920+AC3908</f>
        <v>0</v>
      </c>
      <c r="AD3871" s="11">
        <f>AD3872+AD3914+AD3920+AD3908</f>
        <v>0</v>
      </c>
      <c r="AE3871" s="11">
        <f>AE3872+AE3914+AE3920+AE3908</f>
        <v>0</v>
      </c>
      <c r="AF3871" s="11">
        <f t="shared" si="7736"/>
        <v>0</v>
      </c>
      <c r="AG3871" s="11">
        <f t="shared" si="7697"/>
        <v>514754.27</v>
      </c>
      <c r="AH3871" s="11">
        <f t="shared" si="7695"/>
        <v>467304.10000000003</v>
      </c>
      <c r="AI3871" s="11">
        <f t="shared" si="7696"/>
        <v>475583.10000000003</v>
      </c>
      <c r="AJ3871" s="11">
        <f>AJ3872+AJ3914+AJ3920+AJ3908</f>
        <v>0</v>
      </c>
      <c r="AK3871" s="31"/>
      <c r="AL3871" s="26"/>
    </row>
    <row r="3872" spans="1:38" x14ac:dyDescent="0.3">
      <c r="A3872" s="4" t="s">
        <v>412</v>
      </c>
      <c r="B3872" s="4" t="s">
        <v>9</v>
      </c>
      <c r="C3872" s="4" t="s">
        <v>10</v>
      </c>
      <c r="D3872" s="4" t="s">
        <v>127</v>
      </c>
      <c r="E3872" s="4"/>
      <c r="F3872" s="14" t="s">
        <v>1142</v>
      </c>
      <c r="G3872" s="5">
        <f>G3873+G3893</f>
        <v>40447.5</v>
      </c>
      <c r="H3872" s="5">
        <f>H3873+H3893</f>
        <v>40447.5</v>
      </c>
      <c r="I3872" s="5">
        <f>I3873+I3893</f>
        <v>40447.5</v>
      </c>
      <c r="J3872" s="5">
        <f t="shared" ref="J3872:L3872" si="7737">J3873+J3893</f>
        <v>0</v>
      </c>
      <c r="K3872" s="5">
        <f t="shared" si="7737"/>
        <v>0</v>
      </c>
      <c r="L3872" s="5">
        <f t="shared" si="7737"/>
        <v>0</v>
      </c>
      <c r="M3872" s="5">
        <f t="shared" si="7646"/>
        <v>40447.5</v>
      </c>
      <c r="N3872" s="5">
        <f t="shared" si="7647"/>
        <v>40447.5</v>
      </c>
      <c r="O3872" s="5">
        <f t="shared" si="7648"/>
        <v>40447.5</v>
      </c>
      <c r="P3872" s="5">
        <f>P3873+P3893</f>
        <v>0</v>
      </c>
      <c r="Q3872" s="5">
        <f>Q3873+Q3893</f>
        <v>0</v>
      </c>
      <c r="R3872" s="5">
        <f>R3873+R3893</f>
        <v>0</v>
      </c>
      <c r="S3872" s="5">
        <f t="shared" ref="S3872" si="7738">S3873+S3893</f>
        <v>0</v>
      </c>
      <c r="T3872" s="5">
        <f>T3873+T3893</f>
        <v>0</v>
      </c>
      <c r="U3872" s="5">
        <f>U3873+U3893</f>
        <v>0</v>
      </c>
      <c r="V3872" s="5">
        <f>V3873+V3893</f>
        <v>0</v>
      </c>
      <c r="W3872" s="5">
        <f t="shared" ref="W3872:AF3872" si="7739">W3873+W3893</f>
        <v>0</v>
      </c>
      <c r="X3872" s="5">
        <f>X3873+X3893</f>
        <v>0</v>
      </c>
      <c r="Y3872" s="5">
        <f>Y3873+Y3893</f>
        <v>0</v>
      </c>
      <c r="Z3872" s="5">
        <f>Z3873+Z3893</f>
        <v>0</v>
      </c>
      <c r="AA3872" s="5">
        <f>AA3873+AA3893</f>
        <v>0</v>
      </c>
      <c r="AB3872" s="5">
        <f t="shared" si="7739"/>
        <v>0</v>
      </c>
      <c r="AC3872" s="5">
        <f>AC3873+AC3893</f>
        <v>0</v>
      </c>
      <c r="AD3872" s="5">
        <f>AD3873+AD3893</f>
        <v>0</v>
      </c>
      <c r="AE3872" s="5">
        <f>AE3873+AE3893</f>
        <v>0</v>
      </c>
      <c r="AF3872" s="5">
        <f t="shared" si="7739"/>
        <v>0</v>
      </c>
      <c r="AG3872" s="5">
        <f t="shared" si="7697"/>
        <v>40447.5</v>
      </c>
      <c r="AH3872" s="5">
        <f t="shared" si="7695"/>
        <v>40447.5</v>
      </c>
      <c r="AI3872" s="5">
        <f t="shared" si="7696"/>
        <v>40447.5</v>
      </c>
      <c r="AJ3872" s="5">
        <f>AJ3873+AJ3893</f>
        <v>0</v>
      </c>
      <c r="AK3872" s="17"/>
      <c r="AL3872" s="27"/>
    </row>
    <row r="3873" spans="1:38" ht="31.2" x14ac:dyDescent="0.3">
      <c r="A3873" s="4" t="s">
        <v>412</v>
      </c>
      <c r="B3873" s="4" t="s">
        <v>9</v>
      </c>
      <c r="C3873" s="4" t="s">
        <v>10</v>
      </c>
      <c r="D3873" s="4" t="s">
        <v>189</v>
      </c>
      <c r="E3873" s="4"/>
      <c r="F3873" s="14" t="s">
        <v>1143</v>
      </c>
      <c r="G3873" s="5">
        <f>G3874+G3889</f>
        <v>34831.800000000003</v>
      </c>
      <c r="H3873" s="5">
        <f>H3874+H3889</f>
        <v>34831.800000000003</v>
      </c>
      <c r="I3873" s="5">
        <f>I3874+I3889</f>
        <v>34831.800000000003</v>
      </c>
      <c r="J3873" s="5">
        <f t="shared" ref="J3873:L3873" si="7740">J3874+J3889</f>
        <v>0</v>
      </c>
      <c r="K3873" s="5">
        <f t="shared" si="7740"/>
        <v>0</v>
      </c>
      <c r="L3873" s="5">
        <f t="shared" si="7740"/>
        <v>0</v>
      </c>
      <c r="M3873" s="5">
        <f t="shared" si="7646"/>
        <v>34831.800000000003</v>
      </c>
      <c r="N3873" s="5">
        <f t="shared" si="7647"/>
        <v>34831.800000000003</v>
      </c>
      <c r="O3873" s="5">
        <f t="shared" si="7648"/>
        <v>34831.800000000003</v>
      </c>
      <c r="P3873" s="5">
        <f>P3874+P3889</f>
        <v>0</v>
      </c>
      <c r="Q3873" s="5">
        <f>Q3874+Q3889</f>
        <v>0</v>
      </c>
      <c r="R3873" s="5">
        <f>R3874+R3889</f>
        <v>0</v>
      </c>
      <c r="S3873" s="5">
        <f t="shared" ref="S3873" si="7741">S3874+S3889</f>
        <v>0</v>
      </c>
      <c r="T3873" s="5">
        <f>T3874+T3889</f>
        <v>0</v>
      </c>
      <c r="U3873" s="5">
        <f>U3874+U3889</f>
        <v>0</v>
      </c>
      <c r="V3873" s="5">
        <f>V3874+V3889</f>
        <v>0</v>
      </c>
      <c r="W3873" s="5">
        <f t="shared" ref="W3873:AF3873" si="7742">W3874+W3889</f>
        <v>0</v>
      </c>
      <c r="X3873" s="5">
        <f>X3874+X3889</f>
        <v>0</v>
      </c>
      <c r="Y3873" s="5">
        <f>Y3874+Y3889</f>
        <v>0</v>
      </c>
      <c r="Z3873" s="5">
        <f>Z3874+Z3889</f>
        <v>0</v>
      </c>
      <c r="AA3873" s="5">
        <f>AA3874+AA3889</f>
        <v>0</v>
      </c>
      <c r="AB3873" s="5">
        <f t="shared" si="7742"/>
        <v>0</v>
      </c>
      <c r="AC3873" s="5">
        <f>AC3874+AC3889</f>
        <v>0</v>
      </c>
      <c r="AD3873" s="5">
        <f>AD3874+AD3889</f>
        <v>0</v>
      </c>
      <c r="AE3873" s="5">
        <f>AE3874+AE3889</f>
        <v>0</v>
      </c>
      <c r="AF3873" s="5">
        <f t="shared" si="7742"/>
        <v>0</v>
      </c>
      <c r="AG3873" s="5">
        <f t="shared" si="7697"/>
        <v>34831.800000000003</v>
      </c>
      <c r="AH3873" s="5">
        <f t="shared" si="7695"/>
        <v>34831.800000000003</v>
      </c>
      <c r="AI3873" s="5">
        <f t="shared" si="7696"/>
        <v>34831.800000000003</v>
      </c>
      <c r="AJ3873" s="5">
        <f>AJ3874+AJ3889</f>
        <v>0</v>
      </c>
      <c r="AK3873" s="17"/>
      <c r="AL3873" s="27"/>
    </row>
    <row r="3874" spans="1:38" ht="62.4" x14ac:dyDescent="0.3">
      <c r="A3874" s="4" t="s">
        <v>412</v>
      </c>
      <c r="B3874" s="4" t="s">
        <v>9</v>
      </c>
      <c r="C3874" s="4" t="s">
        <v>10</v>
      </c>
      <c r="D3874" s="4" t="s">
        <v>190</v>
      </c>
      <c r="E3874" s="4"/>
      <c r="F3874" s="14" t="s">
        <v>1144</v>
      </c>
      <c r="G3874" s="5">
        <f>G3875+G3880+G3883+G3886</f>
        <v>33916.800000000003</v>
      </c>
      <c r="H3874" s="5">
        <f t="shared" ref="H3874:AJ3874" si="7743">H3875+H3880+H3883+H3886</f>
        <v>33916.800000000003</v>
      </c>
      <c r="I3874" s="5">
        <f t="shared" si="7743"/>
        <v>33916.800000000003</v>
      </c>
      <c r="J3874" s="5">
        <f t="shared" ref="J3874:L3874" si="7744">J3875+J3880+J3883+J3886</f>
        <v>0</v>
      </c>
      <c r="K3874" s="5">
        <f t="shared" si="7744"/>
        <v>0</v>
      </c>
      <c r="L3874" s="5">
        <f t="shared" si="7744"/>
        <v>0</v>
      </c>
      <c r="M3874" s="5">
        <f t="shared" si="7646"/>
        <v>33916.800000000003</v>
      </c>
      <c r="N3874" s="5">
        <f t="shared" si="7647"/>
        <v>33916.800000000003</v>
      </c>
      <c r="O3874" s="5">
        <f t="shared" si="7648"/>
        <v>33916.800000000003</v>
      </c>
      <c r="P3874" s="5">
        <f t="shared" ref="P3874:V3874" si="7745">P3875+P3880+P3883+P3886</f>
        <v>0</v>
      </c>
      <c r="Q3874" s="5">
        <f t="shared" ref="Q3874:R3874" si="7746">Q3875+Q3880+Q3883+Q3886</f>
        <v>0</v>
      </c>
      <c r="R3874" s="5">
        <f t="shared" si="7746"/>
        <v>0</v>
      </c>
      <c r="S3874" s="5">
        <f t="shared" ref="S3874" si="7747">S3875+S3880+S3883+S3886</f>
        <v>0</v>
      </c>
      <c r="T3874" s="5">
        <f t="shared" si="7745"/>
        <v>0</v>
      </c>
      <c r="U3874" s="5">
        <f t="shared" si="7745"/>
        <v>0</v>
      </c>
      <c r="V3874" s="5">
        <f t="shared" si="7745"/>
        <v>0</v>
      </c>
      <c r="W3874" s="5">
        <f t="shared" ref="W3874:AF3874" si="7748">W3875+W3880+W3883+W3886</f>
        <v>0</v>
      </c>
      <c r="X3874" s="5">
        <f t="shared" si="7748"/>
        <v>0</v>
      </c>
      <c r="Y3874" s="5">
        <f t="shared" si="7748"/>
        <v>0</v>
      </c>
      <c r="Z3874" s="5">
        <f t="shared" si="7748"/>
        <v>0</v>
      </c>
      <c r="AA3874" s="5">
        <f t="shared" si="7748"/>
        <v>0</v>
      </c>
      <c r="AB3874" s="5">
        <f t="shared" si="7748"/>
        <v>0</v>
      </c>
      <c r="AC3874" s="5">
        <f t="shared" si="7748"/>
        <v>0</v>
      </c>
      <c r="AD3874" s="5">
        <f t="shared" ref="AD3874" si="7749">AD3875+AD3880+AD3883+AD3886</f>
        <v>0</v>
      </c>
      <c r="AE3874" s="5">
        <f t="shared" ref="AE3874" si="7750">AE3875+AE3880+AE3883+AE3886</f>
        <v>0</v>
      </c>
      <c r="AF3874" s="5">
        <f t="shared" si="7748"/>
        <v>0</v>
      </c>
      <c r="AG3874" s="5">
        <f t="shared" si="7697"/>
        <v>33916.800000000003</v>
      </c>
      <c r="AH3874" s="5">
        <f t="shared" si="7695"/>
        <v>33916.800000000003</v>
      </c>
      <c r="AI3874" s="5">
        <f t="shared" si="7696"/>
        <v>33916.800000000003</v>
      </c>
      <c r="AJ3874" s="5">
        <f t="shared" si="7743"/>
        <v>0</v>
      </c>
      <c r="AK3874" s="17"/>
      <c r="AL3874" s="27"/>
    </row>
    <row r="3875" spans="1:38" ht="62.4" x14ac:dyDescent="0.3">
      <c r="A3875" s="4" t="s">
        <v>412</v>
      </c>
      <c r="B3875" s="4" t="s">
        <v>9</v>
      </c>
      <c r="C3875" s="4" t="s">
        <v>10</v>
      </c>
      <c r="D3875" s="4" t="s">
        <v>183</v>
      </c>
      <c r="E3875" s="4"/>
      <c r="F3875" s="14" t="s">
        <v>914</v>
      </c>
      <c r="G3875" s="5">
        <f t="shared" ref="G3875:L3875" si="7751">G3876+G3878</f>
        <v>1783.9</v>
      </c>
      <c r="H3875" s="5">
        <f t="shared" si="7751"/>
        <v>1783.9</v>
      </c>
      <c r="I3875" s="5">
        <f t="shared" si="7751"/>
        <v>1783.9</v>
      </c>
      <c r="J3875" s="5">
        <f t="shared" si="7751"/>
        <v>0</v>
      </c>
      <c r="K3875" s="5">
        <f t="shared" si="7751"/>
        <v>0</v>
      </c>
      <c r="L3875" s="5">
        <f t="shared" si="7751"/>
        <v>0</v>
      </c>
      <c r="M3875" s="5">
        <f t="shared" si="7646"/>
        <v>1783.9</v>
      </c>
      <c r="N3875" s="5">
        <f t="shared" si="7647"/>
        <v>1783.9</v>
      </c>
      <c r="O3875" s="5">
        <f t="shared" si="7648"/>
        <v>1783.9</v>
      </c>
      <c r="P3875" s="5">
        <f t="shared" ref="P3875:V3875" si="7752">P3876+P3878</f>
        <v>0</v>
      </c>
      <c r="Q3875" s="5">
        <f t="shared" ref="Q3875:R3875" si="7753">Q3876+Q3878</f>
        <v>0</v>
      </c>
      <c r="R3875" s="5">
        <f t="shared" si="7753"/>
        <v>0</v>
      </c>
      <c r="S3875" s="5">
        <f t="shared" ref="S3875" si="7754">S3876+S3878</f>
        <v>0</v>
      </c>
      <c r="T3875" s="5">
        <f t="shared" si="7752"/>
        <v>0</v>
      </c>
      <c r="U3875" s="5">
        <f t="shared" si="7752"/>
        <v>0</v>
      </c>
      <c r="V3875" s="5">
        <f t="shared" si="7752"/>
        <v>0</v>
      </c>
      <c r="W3875" s="5">
        <f t="shared" ref="W3875:AF3875" si="7755">W3876+W3878</f>
        <v>0</v>
      </c>
      <c r="X3875" s="5">
        <f t="shared" si="7755"/>
        <v>0</v>
      </c>
      <c r="Y3875" s="5">
        <f t="shared" si="7755"/>
        <v>0</v>
      </c>
      <c r="Z3875" s="5">
        <f t="shared" si="7755"/>
        <v>0</v>
      </c>
      <c r="AA3875" s="5">
        <f t="shared" si="7755"/>
        <v>0</v>
      </c>
      <c r="AB3875" s="5">
        <f t="shared" si="7755"/>
        <v>0</v>
      </c>
      <c r="AC3875" s="5">
        <f t="shared" si="7755"/>
        <v>0</v>
      </c>
      <c r="AD3875" s="5">
        <f t="shared" ref="AD3875" si="7756">AD3876+AD3878</f>
        <v>0</v>
      </c>
      <c r="AE3875" s="5">
        <f t="shared" ref="AE3875" si="7757">AE3876+AE3878</f>
        <v>0</v>
      </c>
      <c r="AF3875" s="5">
        <f t="shared" si="7755"/>
        <v>0</v>
      </c>
      <c r="AG3875" s="5">
        <f t="shared" si="7697"/>
        <v>1783.9</v>
      </c>
      <c r="AH3875" s="5">
        <f t="shared" si="7695"/>
        <v>1783.9</v>
      </c>
      <c r="AI3875" s="5">
        <f t="shared" si="7696"/>
        <v>1783.9</v>
      </c>
      <c r="AJ3875" s="5">
        <f t="shared" ref="AJ3875" si="7758">AJ3876+AJ3878</f>
        <v>0</v>
      </c>
      <c r="AK3875" s="17"/>
      <c r="AL3875" s="27"/>
    </row>
    <row r="3876" spans="1:38" ht="31.2" x14ac:dyDescent="0.3">
      <c r="A3876" s="4" t="s">
        <v>412</v>
      </c>
      <c r="B3876" s="4" t="s">
        <v>9</v>
      </c>
      <c r="C3876" s="4" t="s">
        <v>10</v>
      </c>
      <c r="D3876" s="4" t="s">
        <v>183</v>
      </c>
      <c r="E3876" s="4" t="s">
        <v>15</v>
      </c>
      <c r="F3876" s="14" t="s">
        <v>559</v>
      </c>
      <c r="G3876" s="5">
        <f t="shared" ref="G3876:L3876" si="7759">G3877</f>
        <v>948</v>
      </c>
      <c r="H3876" s="5">
        <f t="shared" si="7759"/>
        <v>948</v>
      </c>
      <c r="I3876" s="5">
        <f t="shared" si="7759"/>
        <v>948</v>
      </c>
      <c r="J3876" s="5">
        <f t="shared" si="7759"/>
        <v>0</v>
      </c>
      <c r="K3876" s="5">
        <f t="shared" si="7759"/>
        <v>0</v>
      </c>
      <c r="L3876" s="5">
        <f t="shared" si="7759"/>
        <v>0</v>
      </c>
      <c r="M3876" s="5">
        <f t="shared" si="7646"/>
        <v>948</v>
      </c>
      <c r="N3876" s="5">
        <f t="shared" si="7647"/>
        <v>948</v>
      </c>
      <c r="O3876" s="5">
        <f t="shared" si="7648"/>
        <v>948</v>
      </c>
      <c r="P3876" s="5">
        <f t="shared" ref="P3876:V3876" si="7760">P3877</f>
        <v>0</v>
      </c>
      <c r="Q3876" s="5">
        <f t="shared" si="7760"/>
        <v>0</v>
      </c>
      <c r="R3876" s="5">
        <f t="shared" si="7760"/>
        <v>0</v>
      </c>
      <c r="S3876" s="5">
        <f t="shared" si="7760"/>
        <v>0</v>
      </c>
      <c r="T3876" s="5">
        <f t="shared" si="7760"/>
        <v>0</v>
      </c>
      <c r="U3876" s="5">
        <f t="shared" si="7760"/>
        <v>0</v>
      </c>
      <c r="V3876" s="5">
        <f t="shared" si="7760"/>
        <v>0</v>
      </c>
      <c r="W3876" s="5">
        <f t="shared" ref="W3876:AF3876" si="7761">W3877</f>
        <v>0</v>
      </c>
      <c r="X3876" s="5">
        <f t="shared" si="7761"/>
        <v>0</v>
      </c>
      <c r="Y3876" s="5">
        <f t="shared" si="7761"/>
        <v>0</v>
      </c>
      <c r="Z3876" s="5">
        <f t="shared" si="7761"/>
        <v>0</v>
      </c>
      <c r="AA3876" s="5">
        <f t="shared" si="7761"/>
        <v>0</v>
      </c>
      <c r="AB3876" s="5">
        <f t="shared" si="7761"/>
        <v>0</v>
      </c>
      <c r="AC3876" s="5">
        <f t="shared" si="7761"/>
        <v>0</v>
      </c>
      <c r="AD3876" s="5">
        <f t="shared" si="7761"/>
        <v>0</v>
      </c>
      <c r="AE3876" s="5">
        <f t="shared" si="7761"/>
        <v>0</v>
      </c>
      <c r="AF3876" s="5">
        <f t="shared" si="7761"/>
        <v>0</v>
      </c>
      <c r="AG3876" s="5">
        <f t="shared" si="7697"/>
        <v>948</v>
      </c>
      <c r="AH3876" s="5">
        <f t="shared" si="7695"/>
        <v>948</v>
      </c>
      <c r="AI3876" s="5">
        <f t="shared" si="7696"/>
        <v>948</v>
      </c>
      <c r="AJ3876" s="5">
        <f t="shared" ref="AJ3876" si="7762">AJ3877</f>
        <v>0</v>
      </c>
      <c r="AK3876" s="17"/>
      <c r="AL3876" s="27"/>
    </row>
    <row r="3877" spans="1:38" ht="31.2" x14ac:dyDescent="0.3">
      <c r="A3877" s="4" t="s">
        <v>412</v>
      </c>
      <c r="B3877" s="4" t="s">
        <v>9</v>
      </c>
      <c r="C3877" s="4" t="s">
        <v>10</v>
      </c>
      <c r="D3877" s="4" t="s">
        <v>183</v>
      </c>
      <c r="E3877" s="4" t="s">
        <v>16</v>
      </c>
      <c r="F3877" s="14" t="s">
        <v>560</v>
      </c>
      <c r="G3877" s="5">
        <v>948</v>
      </c>
      <c r="H3877" s="5">
        <v>948</v>
      </c>
      <c r="I3877" s="5">
        <v>948</v>
      </c>
      <c r="J3877" s="5"/>
      <c r="K3877" s="5"/>
      <c r="L3877" s="5"/>
      <c r="M3877" s="5">
        <f t="shared" si="7646"/>
        <v>948</v>
      </c>
      <c r="N3877" s="5">
        <f t="shared" si="7647"/>
        <v>948</v>
      </c>
      <c r="O3877" s="5">
        <f t="shared" si="7648"/>
        <v>948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>
        <f t="shared" si="7697"/>
        <v>948</v>
      </c>
      <c r="AH3877" s="5">
        <f t="shared" si="7695"/>
        <v>948</v>
      </c>
      <c r="AI3877" s="5">
        <f t="shared" si="7696"/>
        <v>948</v>
      </c>
      <c r="AJ3877" s="5"/>
      <c r="AK3877" s="17"/>
      <c r="AL3877" s="27"/>
    </row>
    <row r="3878" spans="1:38" ht="31.2" x14ac:dyDescent="0.3">
      <c r="A3878" s="4" t="s">
        <v>412</v>
      </c>
      <c r="B3878" s="4" t="s">
        <v>9</v>
      </c>
      <c r="C3878" s="4" t="s">
        <v>10</v>
      </c>
      <c r="D3878" s="4" t="s">
        <v>183</v>
      </c>
      <c r="E3878" s="4" t="s">
        <v>92</v>
      </c>
      <c r="F3878" s="14" t="s">
        <v>569</v>
      </c>
      <c r="G3878" s="5">
        <f t="shared" ref="G3878:L3878" si="7763">G3879</f>
        <v>835.9</v>
      </c>
      <c r="H3878" s="5">
        <f t="shared" si="7763"/>
        <v>835.9</v>
      </c>
      <c r="I3878" s="5">
        <f t="shared" si="7763"/>
        <v>835.9</v>
      </c>
      <c r="J3878" s="5">
        <f t="shared" si="7763"/>
        <v>0</v>
      </c>
      <c r="K3878" s="5">
        <f t="shared" si="7763"/>
        <v>0</v>
      </c>
      <c r="L3878" s="5">
        <f t="shared" si="7763"/>
        <v>0</v>
      </c>
      <c r="M3878" s="5">
        <f t="shared" si="7646"/>
        <v>835.9</v>
      </c>
      <c r="N3878" s="5">
        <f t="shared" si="7647"/>
        <v>835.9</v>
      </c>
      <c r="O3878" s="5">
        <f t="shared" si="7648"/>
        <v>835.9</v>
      </c>
      <c r="P3878" s="5">
        <f t="shared" ref="P3878:V3878" si="7764">P3879</f>
        <v>0</v>
      </c>
      <c r="Q3878" s="5">
        <f t="shared" si="7764"/>
        <v>0</v>
      </c>
      <c r="R3878" s="5">
        <f t="shared" si="7764"/>
        <v>0</v>
      </c>
      <c r="S3878" s="5">
        <f t="shared" si="7764"/>
        <v>0</v>
      </c>
      <c r="T3878" s="5">
        <f t="shared" si="7764"/>
        <v>0</v>
      </c>
      <c r="U3878" s="5">
        <f t="shared" si="7764"/>
        <v>0</v>
      </c>
      <c r="V3878" s="5">
        <f t="shared" si="7764"/>
        <v>0</v>
      </c>
      <c r="W3878" s="5">
        <f t="shared" ref="W3878:AF3878" si="7765">W3879</f>
        <v>0</v>
      </c>
      <c r="X3878" s="5">
        <f t="shared" si="7765"/>
        <v>0</v>
      </c>
      <c r="Y3878" s="5">
        <f t="shared" si="7765"/>
        <v>0</v>
      </c>
      <c r="Z3878" s="5">
        <f t="shared" si="7765"/>
        <v>0</v>
      </c>
      <c r="AA3878" s="5">
        <f t="shared" si="7765"/>
        <v>0</v>
      </c>
      <c r="AB3878" s="5">
        <f t="shared" si="7765"/>
        <v>0</v>
      </c>
      <c r="AC3878" s="5">
        <f t="shared" si="7765"/>
        <v>0</v>
      </c>
      <c r="AD3878" s="5">
        <f t="shared" si="7765"/>
        <v>0</v>
      </c>
      <c r="AE3878" s="5">
        <f t="shared" si="7765"/>
        <v>0</v>
      </c>
      <c r="AF3878" s="5">
        <f t="shared" si="7765"/>
        <v>0</v>
      </c>
      <c r="AG3878" s="5">
        <f t="shared" si="7697"/>
        <v>835.9</v>
      </c>
      <c r="AH3878" s="5">
        <f t="shared" si="7695"/>
        <v>835.9</v>
      </c>
      <c r="AI3878" s="5">
        <f t="shared" si="7696"/>
        <v>835.9</v>
      </c>
      <c r="AJ3878" s="5">
        <f t="shared" ref="AJ3878" si="7766">AJ3879</f>
        <v>0</v>
      </c>
      <c r="AK3878" s="17"/>
      <c r="AL3878" s="27"/>
    </row>
    <row r="3879" spans="1:38" ht="46.8" x14ac:dyDescent="0.3">
      <c r="A3879" s="4" t="s">
        <v>412</v>
      </c>
      <c r="B3879" s="4" t="s">
        <v>9</v>
      </c>
      <c r="C3879" s="4" t="s">
        <v>10</v>
      </c>
      <c r="D3879" s="4" t="s">
        <v>183</v>
      </c>
      <c r="E3879" s="4" t="s">
        <v>89</v>
      </c>
      <c r="F3879" s="14" t="s">
        <v>572</v>
      </c>
      <c r="G3879" s="5">
        <v>835.9</v>
      </c>
      <c r="H3879" s="5">
        <v>835.9</v>
      </c>
      <c r="I3879" s="5">
        <v>835.9</v>
      </c>
      <c r="J3879" s="5"/>
      <c r="K3879" s="5"/>
      <c r="L3879" s="5"/>
      <c r="M3879" s="5">
        <f t="shared" si="7646"/>
        <v>835.9</v>
      </c>
      <c r="N3879" s="5">
        <f t="shared" si="7647"/>
        <v>835.9</v>
      </c>
      <c r="O3879" s="5">
        <f t="shared" si="7648"/>
        <v>835.9</v>
      </c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>
        <f t="shared" si="7697"/>
        <v>835.9</v>
      </c>
      <c r="AH3879" s="5">
        <f t="shared" si="7695"/>
        <v>835.9</v>
      </c>
      <c r="AI3879" s="5">
        <f t="shared" si="7696"/>
        <v>835.9</v>
      </c>
      <c r="AJ3879" s="5"/>
      <c r="AK3879" s="17"/>
      <c r="AL3879" s="27"/>
    </row>
    <row r="3880" spans="1:38" ht="46.8" x14ac:dyDescent="0.3">
      <c r="A3880" s="4" t="s">
        <v>412</v>
      </c>
      <c r="B3880" s="4" t="s">
        <v>9</v>
      </c>
      <c r="C3880" s="4" t="s">
        <v>10</v>
      </c>
      <c r="D3880" s="4" t="s">
        <v>419</v>
      </c>
      <c r="E3880" s="4"/>
      <c r="F3880" s="14" t="s">
        <v>581</v>
      </c>
      <c r="G3880" s="5">
        <f t="shared" ref="G3880:L3881" si="7767">G3881</f>
        <v>200</v>
      </c>
      <c r="H3880" s="5">
        <f t="shared" si="7767"/>
        <v>200</v>
      </c>
      <c r="I3880" s="5">
        <f t="shared" si="7767"/>
        <v>200</v>
      </c>
      <c r="J3880" s="5">
        <f t="shared" si="7767"/>
        <v>0</v>
      </c>
      <c r="K3880" s="5">
        <f t="shared" si="7767"/>
        <v>0</v>
      </c>
      <c r="L3880" s="5">
        <f t="shared" si="7767"/>
        <v>0</v>
      </c>
      <c r="M3880" s="5">
        <f t="shared" si="7646"/>
        <v>200</v>
      </c>
      <c r="N3880" s="5">
        <f t="shared" si="7647"/>
        <v>200</v>
      </c>
      <c r="O3880" s="5">
        <f t="shared" si="7648"/>
        <v>200</v>
      </c>
      <c r="P3880" s="5">
        <f t="shared" ref="P3880:V3881" si="7768">P3881</f>
        <v>0</v>
      </c>
      <c r="Q3880" s="5">
        <f t="shared" si="7768"/>
        <v>0</v>
      </c>
      <c r="R3880" s="5">
        <f t="shared" si="7768"/>
        <v>0</v>
      </c>
      <c r="S3880" s="5">
        <f t="shared" si="7768"/>
        <v>0</v>
      </c>
      <c r="T3880" s="5">
        <f t="shared" si="7768"/>
        <v>0</v>
      </c>
      <c r="U3880" s="5">
        <f t="shared" si="7768"/>
        <v>0</v>
      </c>
      <c r="V3880" s="5">
        <f t="shared" si="7768"/>
        <v>0</v>
      </c>
      <c r="W3880" s="5">
        <f t="shared" ref="W3880:AF3881" si="7769">W3881</f>
        <v>0</v>
      </c>
      <c r="X3880" s="5">
        <f t="shared" si="7769"/>
        <v>0</v>
      </c>
      <c r="Y3880" s="5">
        <f t="shared" si="7769"/>
        <v>0</v>
      </c>
      <c r="Z3880" s="5">
        <f t="shared" si="7769"/>
        <v>0</v>
      </c>
      <c r="AA3880" s="5">
        <f t="shared" si="7769"/>
        <v>0</v>
      </c>
      <c r="AB3880" s="5">
        <f t="shared" si="7769"/>
        <v>0</v>
      </c>
      <c r="AC3880" s="5">
        <f t="shared" si="7769"/>
        <v>0</v>
      </c>
      <c r="AD3880" s="5">
        <f t="shared" si="7769"/>
        <v>0</v>
      </c>
      <c r="AE3880" s="5">
        <f t="shared" si="7769"/>
        <v>0</v>
      </c>
      <c r="AF3880" s="5">
        <f t="shared" si="7769"/>
        <v>0</v>
      </c>
      <c r="AG3880" s="5">
        <f t="shared" si="7697"/>
        <v>200</v>
      </c>
      <c r="AH3880" s="5">
        <f t="shared" si="7695"/>
        <v>200</v>
      </c>
      <c r="AI3880" s="5">
        <f t="shared" si="7696"/>
        <v>200</v>
      </c>
      <c r="AJ3880" s="5">
        <f t="shared" ref="AJ3880:AJ3881" si="7770">AJ3881</f>
        <v>0</v>
      </c>
      <c r="AK3880" s="17"/>
      <c r="AL3880" s="27"/>
    </row>
    <row r="3881" spans="1:38" ht="31.2" x14ac:dyDescent="0.3">
      <c r="A3881" s="4" t="s">
        <v>412</v>
      </c>
      <c r="B3881" s="4" t="s">
        <v>9</v>
      </c>
      <c r="C3881" s="4" t="s">
        <v>10</v>
      </c>
      <c r="D3881" s="4" t="s">
        <v>419</v>
      </c>
      <c r="E3881" s="4" t="s">
        <v>15</v>
      </c>
      <c r="F3881" s="14" t="s">
        <v>559</v>
      </c>
      <c r="G3881" s="5">
        <f t="shared" si="7767"/>
        <v>200</v>
      </c>
      <c r="H3881" s="5">
        <f t="shared" si="7767"/>
        <v>200</v>
      </c>
      <c r="I3881" s="5">
        <f t="shared" si="7767"/>
        <v>200</v>
      </c>
      <c r="J3881" s="5">
        <f t="shared" si="7767"/>
        <v>0</v>
      </c>
      <c r="K3881" s="5">
        <f t="shared" si="7767"/>
        <v>0</v>
      </c>
      <c r="L3881" s="5">
        <f t="shared" si="7767"/>
        <v>0</v>
      </c>
      <c r="M3881" s="5">
        <f t="shared" si="7646"/>
        <v>200</v>
      </c>
      <c r="N3881" s="5">
        <f t="shared" si="7647"/>
        <v>200</v>
      </c>
      <c r="O3881" s="5">
        <f t="shared" si="7648"/>
        <v>200</v>
      </c>
      <c r="P3881" s="5">
        <f t="shared" si="7768"/>
        <v>0</v>
      </c>
      <c r="Q3881" s="5">
        <f t="shared" si="7768"/>
        <v>0</v>
      </c>
      <c r="R3881" s="5">
        <f t="shared" si="7768"/>
        <v>0</v>
      </c>
      <c r="S3881" s="5">
        <f t="shared" si="7768"/>
        <v>0</v>
      </c>
      <c r="T3881" s="5">
        <f t="shared" si="7768"/>
        <v>0</v>
      </c>
      <c r="U3881" s="5">
        <f t="shared" si="7768"/>
        <v>0</v>
      </c>
      <c r="V3881" s="5">
        <f t="shared" si="7768"/>
        <v>0</v>
      </c>
      <c r="W3881" s="5">
        <f t="shared" si="7769"/>
        <v>0</v>
      </c>
      <c r="X3881" s="5">
        <f t="shared" si="7769"/>
        <v>0</v>
      </c>
      <c r="Y3881" s="5">
        <f t="shared" si="7769"/>
        <v>0</v>
      </c>
      <c r="Z3881" s="5">
        <f t="shared" si="7769"/>
        <v>0</v>
      </c>
      <c r="AA3881" s="5">
        <f t="shared" si="7769"/>
        <v>0</v>
      </c>
      <c r="AB3881" s="5">
        <f t="shared" si="7769"/>
        <v>0</v>
      </c>
      <c r="AC3881" s="5">
        <f t="shared" si="7769"/>
        <v>0</v>
      </c>
      <c r="AD3881" s="5">
        <f t="shared" si="7769"/>
        <v>0</v>
      </c>
      <c r="AE3881" s="5">
        <f t="shared" si="7769"/>
        <v>0</v>
      </c>
      <c r="AF3881" s="5">
        <f t="shared" si="7769"/>
        <v>0</v>
      </c>
      <c r="AG3881" s="5">
        <f t="shared" si="7697"/>
        <v>200</v>
      </c>
      <c r="AH3881" s="5">
        <f t="shared" si="7695"/>
        <v>200</v>
      </c>
      <c r="AI3881" s="5">
        <f t="shared" si="7696"/>
        <v>200</v>
      </c>
      <c r="AJ3881" s="5">
        <f t="shared" si="7770"/>
        <v>0</v>
      </c>
      <c r="AK3881" s="17"/>
      <c r="AL3881" s="27"/>
    </row>
    <row r="3882" spans="1:38" ht="31.2" x14ac:dyDescent="0.3">
      <c r="A3882" s="4" t="s">
        <v>412</v>
      </c>
      <c r="B3882" s="4" t="s">
        <v>9</v>
      </c>
      <c r="C3882" s="4" t="s">
        <v>10</v>
      </c>
      <c r="D3882" s="4" t="s">
        <v>419</v>
      </c>
      <c r="E3882" s="4" t="s">
        <v>16</v>
      </c>
      <c r="F3882" s="14" t="s">
        <v>560</v>
      </c>
      <c r="G3882" s="5">
        <v>200</v>
      </c>
      <c r="H3882" s="5">
        <v>200</v>
      </c>
      <c r="I3882" s="5">
        <v>200</v>
      </c>
      <c r="J3882" s="5"/>
      <c r="K3882" s="5"/>
      <c r="L3882" s="5"/>
      <c r="M3882" s="5">
        <f t="shared" si="7646"/>
        <v>200</v>
      </c>
      <c r="N3882" s="5">
        <f t="shared" si="7647"/>
        <v>200</v>
      </c>
      <c r="O3882" s="5">
        <f t="shared" si="7648"/>
        <v>200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>
        <f t="shared" si="7697"/>
        <v>200</v>
      </c>
      <c r="AH3882" s="5">
        <f t="shared" si="7695"/>
        <v>200</v>
      </c>
      <c r="AI3882" s="5">
        <f t="shared" si="7696"/>
        <v>200</v>
      </c>
      <c r="AJ3882" s="5"/>
      <c r="AK3882" s="17"/>
      <c r="AL3882" s="27"/>
    </row>
    <row r="3883" spans="1:38" ht="46.8" x14ac:dyDescent="0.3">
      <c r="A3883" s="4" t="s">
        <v>412</v>
      </c>
      <c r="B3883" s="4" t="s">
        <v>9</v>
      </c>
      <c r="C3883" s="4" t="s">
        <v>10</v>
      </c>
      <c r="D3883" s="4" t="s">
        <v>184</v>
      </c>
      <c r="E3883" s="4"/>
      <c r="F3883" s="14" t="s">
        <v>582</v>
      </c>
      <c r="G3883" s="5">
        <f t="shared" ref="G3883:L3884" si="7771">G3884</f>
        <v>7667.2</v>
      </c>
      <c r="H3883" s="5">
        <f t="shared" si="7771"/>
        <v>7667.2</v>
      </c>
      <c r="I3883" s="5">
        <f t="shared" si="7771"/>
        <v>7667.2</v>
      </c>
      <c r="J3883" s="5">
        <f t="shared" si="7771"/>
        <v>0</v>
      </c>
      <c r="K3883" s="5">
        <f t="shared" si="7771"/>
        <v>0</v>
      </c>
      <c r="L3883" s="5">
        <f t="shared" si="7771"/>
        <v>0</v>
      </c>
      <c r="M3883" s="5">
        <f t="shared" si="7646"/>
        <v>7667.2</v>
      </c>
      <c r="N3883" s="5">
        <f t="shared" si="7647"/>
        <v>7667.2</v>
      </c>
      <c r="O3883" s="5">
        <f t="shared" si="7648"/>
        <v>7667.2</v>
      </c>
      <c r="P3883" s="5">
        <f t="shared" ref="P3883:V3884" si="7772">P3884</f>
        <v>0</v>
      </c>
      <c r="Q3883" s="5">
        <f t="shared" si="7772"/>
        <v>0</v>
      </c>
      <c r="R3883" s="5">
        <f t="shared" si="7772"/>
        <v>0</v>
      </c>
      <c r="S3883" s="5">
        <f t="shared" si="7772"/>
        <v>0</v>
      </c>
      <c r="T3883" s="5">
        <f t="shared" si="7772"/>
        <v>0</v>
      </c>
      <c r="U3883" s="5">
        <f t="shared" si="7772"/>
        <v>0</v>
      </c>
      <c r="V3883" s="5">
        <f t="shared" si="7772"/>
        <v>0</v>
      </c>
      <c r="W3883" s="5">
        <f t="shared" ref="W3883:AF3884" si="7773">W3884</f>
        <v>0</v>
      </c>
      <c r="X3883" s="5">
        <f t="shared" si="7773"/>
        <v>0</v>
      </c>
      <c r="Y3883" s="5">
        <f t="shared" si="7773"/>
        <v>0</v>
      </c>
      <c r="Z3883" s="5">
        <f t="shared" si="7773"/>
        <v>0</v>
      </c>
      <c r="AA3883" s="5">
        <f t="shared" si="7773"/>
        <v>0</v>
      </c>
      <c r="AB3883" s="5">
        <f t="shared" si="7773"/>
        <v>0</v>
      </c>
      <c r="AC3883" s="5">
        <f t="shared" si="7773"/>
        <v>0</v>
      </c>
      <c r="AD3883" s="5">
        <f t="shared" si="7773"/>
        <v>0</v>
      </c>
      <c r="AE3883" s="5">
        <f t="shared" si="7773"/>
        <v>0</v>
      </c>
      <c r="AF3883" s="5">
        <f t="shared" si="7773"/>
        <v>0</v>
      </c>
      <c r="AG3883" s="5">
        <f t="shared" si="7697"/>
        <v>7667.2</v>
      </c>
      <c r="AH3883" s="5">
        <f t="shared" si="7695"/>
        <v>7667.2</v>
      </c>
      <c r="AI3883" s="5">
        <f t="shared" si="7696"/>
        <v>7667.2</v>
      </c>
      <c r="AJ3883" s="5">
        <f t="shared" ref="AJ3883:AJ3884" si="7774">AJ3884</f>
        <v>0</v>
      </c>
      <c r="AK3883" s="17"/>
      <c r="AL3883" s="27"/>
    </row>
    <row r="3884" spans="1:38" ht="31.2" x14ac:dyDescent="0.3">
      <c r="A3884" s="4" t="s">
        <v>412</v>
      </c>
      <c r="B3884" s="4" t="s">
        <v>9</v>
      </c>
      <c r="C3884" s="4" t="s">
        <v>10</v>
      </c>
      <c r="D3884" s="4" t="s">
        <v>184</v>
      </c>
      <c r="E3884" s="4" t="s">
        <v>92</v>
      </c>
      <c r="F3884" s="14" t="s">
        <v>569</v>
      </c>
      <c r="G3884" s="5">
        <f t="shared" si="7771"/>
        <v>7667.2</v>
      </c>
      <c r="H3884" s="5">
        <f t="shared" si="7771"/>
        <v>7667.2</v>
      </c>
      <c r="I3884" s="5">
        <f t="shared" si="7771"/>
        <v>7667.2</v>
      </c>
      <c r="J3884" s="5">
        <f t="shared" si="7771"/>
        <v>0</v>
      </c>
      <c r="K3884" s="5">
        <f t="shared" si="7771"/>
        <v>0</v>
      </c>
      <c r="L3884" s="5">
        <f t="shared" si="7771"/>
        <v>0</v>
      </c>
      <c r="M3884" s="5">
        <f t="shared" si="7646"/>
        <v>7667.2</v>
      </c>
      <c r="N3884" s="5">
        <f t="shared" si="7647"/>
        <v>7667.2</v>
      </c>
      <c r="O3884" s="5">
        <f t="shared" si="7648"/>
        <v>7667.2</v>
      </c>
      <c r="P3884" s="5">
        <f t="shared" si="7772"/>
        <v>0</v>
      </c>
      <c r="Q3884" s="5">
        <f t="shared" si="7772"/>
        <v>0</v>
      </c>
      <c r="R3884" s="5">
        <f t="shared" si="7772"/>
        <v>0</v>
      </c>
      <c r="S3884" s="5">
        <f t="shared" si="7772"/>
        <v>0</v>
      </c>
      <c r="T3884" s="5">
        <f t="shared" si="7772"/>
        <v>0</v>
      </c>
      <c r="U3884" s="5">
        <f t="shared" si="7772"/>
        <v>0</v>
      </c>
      <c r="V3884" s="5">
        <f t="shared" si="7772"/>
        <v>0</v>
      </c>
      <c r="W3884" s="5">
        <f t="shared" si="7773"/>
        <v>0</v>
      </c>
      <c r="X3884" s="5">
        <f t="shared" si="7773"/>
        <v>0</v>
      </c>
      <c r="Y3884" s="5">
        <f t="shared" si="7773"/>
        <v>0</v>
      </c>
      <c r="Z3884" s="5">
        <f t="shared" si="7773"/>
        <v>0</v>
      </c>
      <c r="AA3884" s="5">
        <f t="shared" si="7773"/>
        <v>0</v>
      </c>
      <c r="AB3884" s="5">
        <f t="shared" si="7773"/>
        <v>0</v>
      </c>
      <c r="AC3884" s="5">
        <f t="shared" si="7773"/>
        <v>0</v>
      </c>
      <c r="AD3884" s="5">
        <f t="shared" si="7773"/>
        <v>0</v>
      </c>
      <c r="AE3884" s="5">
        <f t="shared" si="7773"/>
        <v>0</v>
      </c>
      <c r="AF3884" s="5">
        <f t="shared" si="7773"/>
        <v>0</v>
      </c>
      <c r="AG3884" s="5">
        <f t="shared" si="7697"/>
        <v>7667.2</v>
      </c>
      <c r="AH3884" s="5">
        <f t="shared" si="7695"/>
        <v>7667.2</v>
      </c>
      <c r="AI3884" s="5">
        <f t="shared" si="7696"/>
        <v>7667.2</v>
      </c>
      <c r="AJ3884" s="5">
        <f t="shared" si="7774"/>
        <v>0</v>
      </c>
      <c r="AK3884" s="17"/>
      <c r="AL3884" s="27"/>
    </row>
    <row r="3885" spans="1:38" ht="46.8" x14ac:dyDescent="0.3">
      <c r="A3885" s="4" t="s">
        <v>412</v>
      </c>
      <c r="B3885" s="4" t="s">
        <v>9</v>
      </c>
      <c r="C3885" s="4" t="s">
        <v>10</v>
      </c>
      <c r="D3885" s="4" t="s">
        <v>184</v>
      </c>
      <c r="E3885" s="4" t="s">
        <v>89</v>
      </c>
      <c r="F3885" s="14" t="s">
        <v>572</v>
      </c>
      <c r="G3885" s="5">
        <v>7667.2</v>
      </c>
      <c r="H3885" s="5">
        <v>7667.2</v>
      </c>
      <c r="I3885" s="5">
        <v>7667.2</v>
      </c>
      <c r="J3885" s="5"/>
      <c r="K3885" s="5"/>
      <c r="L3885" s="5"/>
      <c r="M3885" s="5">
        <f t="shared" si="7646"/>
        <v>7667.2</v>
      </c>
      <c r="N3885" s="5">
        <f t="shared" si="7647"/>
        <v>7667.2</v>
      </c>
      <c r="O3885" s="5">
        <f t="shared" si="7648"/>
        <v>7667.2</v>
      </c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>
        <f t="shared" si="7697"/>
        <v>7667.2</v>
      </c>
      <c r="AH3885" s="5">
        <f t="shared" si="7695"/>
        <v>7667.2</v>
      </c>
      <c r="AI3885" s="5">
        <f t="shared" si="7696"/>
        <v>7667.2</v>
      </c>
      <c r="AJ3885" s="5"/>
      <c r="AK3885" s="17"/>
      <c r="AL3885" s="27"/>
    </row>
    <row r="3886" spans="1:38" ht="62.4" x14ac:dyDescent="0.3">
      <c r="A3886" s="4" t="s">
        <v>412</v>
      </c>
      <c r="B3886" s="4" t="s">
        <v>9</v>
      </c>
      <c r="C3886" s="4" t="s">
        <v>10</v>
      </c>
      <c r="D3886" s="4" t="s">
        <v>185</v>
      </c>
      <c r="E3886" s="4"/>
      <c r="F3886" s="14" t="s">
        <v>583</v>
      </c>
      <c r="G3886" s="5">
        <f t="shared" ref="G3886:L3887" si="7775">G3887</f>
        <v>24265.7</v>
      </c>
      <c r="H3886" s="5">
        <f t="shared" si="7775"/>
        <v>24265.7</v>
      </c>
      <c r="I3886" s="5">
        <f t="shared" si="7775"/>
        <v>24265.7</v>
      </c>
      <c r="J3886" s="5">
        <f t="shared" si="7775"/>
        <v>0</v>
      </c>
      <c r="K3886" s="5">
        <f t="shared" si="7775"/>
        <v>0</v>
      </c>
      <c r="L3886" s="5">
        <f t="shared" si="7775"/>
        <v>0</v>
      </c>
      <c r="M3886" s="5">
        <f t="shared" si="7646"/>
        <v>24265.7</v>
      </c>
      <c r="N3886" s="5">
        <f t="shared" si="7647"/>
        <v>24265.7</v>
      </c>
      <c r="O3886" s="5">
        <f t="shared" si="7648"/>
        <v>24265.7</v>
      </c>
      <c r="P3886" s="5">
        <f t="shared" ref="P3886:V3887" si="7776">P3887</f>
        <v>0</v>
      </c>
      <c r="Q3886" s="5">
        <f t="shared" si="7776"/>
        <v>0</v>
      </c>
      <c r="R3886" s="5">
        <f t="shared" si="7776"/>
        <v>0</v>
      </c>
      <c r="S3886" s="5">
        <f t="shared" si="7776"/>
        <v>0</v>
      </c>
      <c r="T3886" s="5">
        <f t="shared" si="7776"/>
        <v>0</v>
      </c>
      <c r="U3886" s="5">
        <f t="shared" si="7776"/>
        <v>0</v>
      </c>
      <c r="V3886" s="5">
        <f t="shared" si="7776"/>
        <v>0</v>
      </c>
      <c r="W3886" s="5">
        <f t="shared" ref="W3886:AF3887" si="7777">W3887</f>
        <v>0</v>
      </c>
      <c r="X3886" s="5">
        <f t="shared" si="7777"/>
        <v>0</v>
      </c>
      <c r="Y3886" s="5">
        <f t="shared" si="7777"/>
        <v>0</v>
      </c>
      <c r="Z3886" s="5">
        <f t="shared" si="7777"/>
        <v>0</v>
      </c>
      <c r="AA3886" s="5">
        <f t="shared" si="7777"/>
        <v>0</v>
      </c>
      <c r="AB3886" s="5">
        <f t="shared" si="7777"/>
        <v>0</v>
      </c>
      <c r="AC3886" s="5">
        <f t="shared" si="7777"/>
        <v>0</v>
      </c>
      <c r="AD3886" s="5">
        <f t="shared" si="7777"/>
        <v>0</v>
      </c>
      <c r="AE3886" s="5">
        <f t="shared" si="7777"/>
        <v>0</v>
      </c>
      <c r="AF3886" s="5">
        <f t="shared" si="7777"/>
        <v>0</v>
      </c>
      <c r="AG3886" s="5">
        <f t="shared" si="7697"/>
        <v>24265.7</v>
      </c>
      <c r="AH3886" s="5">
        <f t="shared" si="7695"/>
        <v>24265.7</v>
      </c>
      <c r="AI3886" s="5">
        <f t="shared" si="7696"/>
        <v>24265.7</v>
      </c>
      <c r="AJ3886" s="5">
        <f t="shared" ref="AJ3886:AJ3887" si="7778">AJ3887</f>
        <v>0</v>
      </c>
      <c r="AK3886" s="17"/>
      <c r="AL3886" s="27"/>
    </row>
    <row r="3887" spans="1:38" ht="31.2" x14ac:dyDescent="0.3">
      <c r="A3887" s="4" t="s">
        <v>412</v>
      </c>
      <c r="B3887" s="4" t="s">
        <v>9</v>
      </c>
      <c r="C3887" s="4" t="s">
        <v>10</v>
      </c>
      <c r="D3887" s="4" t="s">
        <v>185</v>
      </c>
      <c r="E3887" s="4" t="s">
        <v>92</v>
      </c>
      <c r="F3887" s="14" t="s">
        <v>569</v>
      </c>
      <c r="G3887" s="5">
        <f t="shared" si="7775"/>
        <v>24265.7</v>
      </c>
      <c r="H3887" s="5">
        <f t="shared" si="7775"/>
        <v>24265.7</v>
      </c>
      <c r="I3887" s="5">
        <f t="shared" si="7775"/>
        <v>24265.7</v>
      </c>
      <c r="J3887" s="5">
        <f t="shared" si="7775"/>
        <v>0</v>
      </c>
      <c r="K3887" s="5">
        <f t="shared" si="7775"/>
        <v>0</v>
      </c>
      <c r="L3887" s="5">
        <f t="shared" si="7775"/>
        <v>0</v>
      </c>
      <c r="M3887" s="5">
        <f t="shared" si="7646"/>
        <v>24265.7</v>
      </c>
      <c r="N3887" s="5">
        <f t="shared" si="7647"/>
        <v>24265.7</v>
      </c>
      <c r="O3887" s="5">
        <f t="shared" si="7648"/>
        <v>24265.7</v>
      </c>
      <c r="P3887" s="5">
        <f t="shared" si="7776"/>
        <v>0</v>
      </c>
      <c r="Q3887" s="5">
        <f t="shared" si="7776"/>
        <v>0</v>
      </c>
      <c r="R3887" s="5">
        <f t="shared" si="7776"/>
        <v>0</v>
      </c>
      <c r="S3887" s="5">
        <f t="shared" si="7776"/>
        <v>0</v>
      </c>
      <c r="T3887" s="5">
        <f t="shared" si="7776"/>
        <v>0</v>
      </c>
      <c r="U3887" s="5">
        <f t="shared" si="7776"/>
        <v>0</v>
      </c>
      <c r="V3887" s="5">
        <f t="shared" si="7776"/>
        <v>0</v>
      </c>
      <c r="W3887" s="5">
        <f t="shared" si="7777"/>
        <v>0</v>
      </c>
      <c r="X3887" s="5">
        <f t="shared" si="7777"/>
        <v>0</v>
      </c>
      <c r="Y3887" s="5">
        <f t="shared" si="7777"/>
        <v>0</v>
      </c>
      <c r="Z3887" s="5">
        <f t="shared" si="7777"/>
        <v>0</v>
      </c>
      <c r="AA3887" s="5">
        <f t="shared" si="7777"/>
        <v>0</v>
      </c>
      <c r="AB3887" s="5">
        <f t="shared" si="7777"/>
        <v>0</v>
      </c>
      <c r="AC3887" s="5">
        <f t="shared" si="7777"/>
        <v>0</v>
      </c>
      <c r="AD3887" s="5">
        <f t="shared" si="7777"/>
        <v>0</v>
      </c>
      <c r="AE3887" s="5">
        <f t="shared" si="7777"/>
        <v>0</v>
      </c>
      <c r="AF3887" s="5">
        <f t="shared" si="7777"/>
        <v>0</v>
      </c>
      <c r="AG3887" s="5">
        <f t="shared" si="7697"/>
        <v>24265.7</v>
      </c>
      <c r="AH3887" s="5">
        <f t="shared" si="7695"/>
        <v>24265.7</v>
      </c>
      <c r="AI3887" s="5">
        <f t="shared" si="7696"/>
        <v>24265.7</v>
      </c>
      <c r="AJ3887" s="5">
        <f t="shared" si="7778"/>
        <v>0</v>
      </c>
      <c r="AK3887" s="17"/>
      <c r="AL3887" s="27"/>
    </row>
    <row r="3888" spans="1:38" ht="46.8" x14ac:dyDescent="0.3">
      <c r="A3888" s="4" t="s">
        <v>412</v>
      </c>
      <c r="B3888" s="4" t="s">
        <v>9</v>
      </c>
      <c r="C3888" s="4" t="s">
        <v>10</v>
      </c>
      <c r="D3888" s="4" t="s">
        <v>185</v>
      </c>
      <c r="E3888" s="4" t="s">
        <v>89</v>
      </c>
      <c r="F3888" s="14" t="s">
        <v>572</v>
      </c>
      <c r="G3888" s="5">
        <v>24265.7</v>
      </c>
      <c r="H3888" s="5">
        <v>24265.7</v>
      </c>
      <c r="I3888" s="5">
        <v>24265.7</v>
      </c>
      <c r="J3888" s="5"/>
      <c r="K3888" s="5"/>
      <c r="L3888" s="5"/>
      <c r="M3888" s="5">
        <f t="shared" si="7646"/>
        <v>24265.7</v>
      </c>
      <c r="N3888" s="5">
        <f t="shared" si="7647"/>
        <v>24265.7</v>
      </c>
      <c r="O3888" s="5">
        <f t="shared" si="7648"/>
        <v>24265.7</v>
      </c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>
        <f t="shared" si="7697"/>
        <v>24265.7</v>
      </c>
      <c r="AH3888" s="5">
        <f t="shared" si="7695"/>
        <v>24265.7</v>
      </c>
      <c r="AI3888" s="5">
        <f t="shared" si="7696"/>
        <v>24265.7</v>
      </c>
      <c r="AJ3888" s="5"/>
      <c r="AK3888" s="17"/>
      <c r="AL3888" s="27"/>
    </row>
    <row r="3889" spans="1:38" ht="46.8" x14ac:dyDescent="0.3">
      <c r="A3889" s="4" t="s">
        <v>412</v>
      </c>
      <c r="B3889" s="4" t="s">
        <v>9</v>
      </c>
      <c r="C3889" s="4" t="s">
        <v>10</v>
      </c>
      <c r="D3889" s="4" t="s">
        <v>191</v>
      </c>
      <c r="E3889" s="4"/>
      <c r="F3889" s="14" t="s">
        <v>1145</v>
      </c>
      <c r="G3889" s="5">
        <f t="shared" ref="G3889:L3891" si="7779">G3890</f>
        <v>915</v>
      </c>
      <c r="H3889" s="5">
        <f t="shared" si="7779"/>
        <v>915</v>
      </c>
      <c r="I3889" s="5">
        <f t="shared" si="7779"/>
        <v>915</v>
      </c>
      <c r="J3889" s="5">
        <f t="shared" si="7779"/>
        <v>0</v>
      </c>
      <c r="K3889" s="5">
        <f t="shared" si="7779"/>
        <v>0</v>
      </c>
      <c r="L3889" s="5">
        <f t="shared" si="7779"/>
        <v>0</v>
      </c>
      <c r="M3889" s="5">
        <f t="shared" si="7646"/>
        <v>915</v>
      </c>
      <c r="N3889" s="5">
        <f t="shared" si="7647"/>
        <v>915</v>
      </c>
      <c r="O3889" s="5">
        <f t="shared" si="7648"/>
        <v>915</v>
      </c>
      <c r="P3889" s="5">
        <f t="shared" ref="P3889:V3891" si="7780">P3890</f>
        <v>0</v>
      </c>
      <c r="Q3889" s="5">
        <f t="shared" si="7780"/>
        <v>0</v>
      </c>
      <c r="R3889" s="5">
        <f t="shared" si="7780"/>
        <v>0</v>
      </c>
      <c r="S3889" s="5">
        <f t="shared" si="7780"/>
        <v>0</v>
      </c>
      <c r="T3889" s="5">
        <f t="shared" si="7780"/>
        <v>0</v>
      </c>
      <c r="U3889" s="5">
        <f t="shared" si="7780"/>
        <v>0</v>
      </c>
      <c r="V3889" s="5">
        <f t="shared" si="7780"/>
        <v>0</v>
      </c>
      <c r="W3889" s="5">
        <f t="shared" ref="W3889:AF3891" si="7781">W3890</f>
        <v>0</v>
      </c>
      <c r="X3889" s="5">
        <f t="shared" si="7781"/>
        <v>0</v>
      </c>
      <c r="Y3889" s="5">
        <f t="shared" si="7781"/>
        <v>0</v>
      </c>
      <c r="Z3889" s="5">
        <f t="shared" si="7781"/>
        <v>0</v>
      </c>
      <c r="AA3889" s="5">
        <f t="shared" si="7781"/>
        <v>0</v>
      </c>
      <c r="AB3889" s="5">
        <f t="shared" si="7781"/>
        <v>0</v>
      </c>
      <c r="AC3889" s="5">
        <f t="shared" si="7781"/>
        <v>0</v>
      </c>
      <c r="AD3889" s="5">
        <f t="shared" si="7781"/>
        <v>0</v>
      </c>
      <c r="AE3889" s="5">
        <f t="shared" si="7781"/>
        <v>0</v>
      </c>
      <c r="AF3889" s="5">
        <f t="shared" si="7781"/>
        <v>0</v>
      </c>
      <c r="AG3889" s="5">
        <f t="shared" si="7697"/>
        <v>915</v>
      </c>
      <c r="AH3889" s="5">
        <f t="shared" si="7695"/>
        <v>915</v>
      </c>
      <c r="AI3889" s="5">
        <f t="shared" si="7696"/>
        <v>915</v>
      </c>
      <c r="AJ3889" s="5">
        <f t="shared" ref="AJ3889:AJ3891" si="7782">AJ3890</f>
        <v>0</v>
      </c>
      <c r="AK3889" s="17"/>
      <c r="AL3889" s="27"/>
    </row>
    <row r="3890" spans="1:38" ht="31.2" x14ac:dyDescent="0.3">
      <c r="A3890" s="4" t="s">
        <v>412</v>
      </c>
      <c r="B3890" s="4" t="s">
        <v>9</v>
      </c>
      <c r="C3890" s="4" t="s">
        <v>10</v>
      </c>
      <c r="D3890" s="4" t="s">
        <v>420</v>
      </c>
      <c r="E3890" s="4"/>
      <c r="F3890" s="14" t="s">
        <v>584</v>
      </c>
      <c r="G3890" s="5">
        <f t="shared" si="7779"/>
        <v>915</v>
      </c>
      <c r="H3890" s="5">
        <f t="shared" si="7779"/>
        <v>915</v>
      </c>
      <c r="I3890" s="5">
        <f t="shared" si="7779"/>
        <v>915</v>
      </c>
      <c r="J3890" s="5">
        <f t="shared" si="7779"/>
        <v>0</v>
      </c>
      <c r="K3890" s="5">
        <f t="shared" si="7779"/>
        <v>0</v>
      </c>
      <c r="L3890" s="5">
        <f t="shared" si="7779"/>
        <v>0</v>
      </c>
      <c r="M3890" s="5">
        <f t="shared" si="7646"/>
        <v>915</v>
      </c>
      <c r="N3890" s="5">
        <f t="shared" si="7647"/>
        <v>915</v>
      </c>
      <c r="O3890" s="5">
        <f t="shared" si="7648"/>
        <v>915</v>
      </c>
      <c r="P3890" s="5">
        <f t="shared" si="7780"/>
        <v>0</v>
      </c>
      <c r="Q3890" s="5">
        <f t="shared" si="7780"/>
        <v>0</v>
      </c>
      <c r="R3890" s="5">
        <f t="shared" si="7780"/>
        <v>0</v>
      </c>
      <c r="S3890" s="5">
        <f t="shared" si="7780"/>
        <v>0</v>
      </c>
      <c r="T3890" s="5">
        <f t="shared" si="7780"/>
        <v>0</v>
      </c>
      <c r="U3890" s="5">
        <f t="shared" si="7780"/>
        <v>0</v>
      </c>
      <c r="V3890" s="5">
        <f t="shared" si="7780"/>
        <v>0</v>
      </c>
      <c r="W3890" s="5">
        <f t="shared" si="7781"/>
        <v>0</v>
      </c>
      <c r="X3890" s="5">
        <f t="shared" si="7781"/>
        <v>0</v>
      </c>
      <c r="Y3890" s="5">
        <f t="shared" si="7781"/>
        <v>0</v>
      </c>
      <c r="Z3890" s="5">
        <f t="shared" si="7781"/>
        <v>0</v>
      </c>
      <c r="AA3890" s="5">
        <f t="shared" si="7781"/>
        <v>0</v>
      </c>
      <c r="AB3890" s="5">
        <f t="shared" si="7781"/>
        <v>0</v>
      </c>
      <c r="AC3890" s="5">
        <f t="shared" si="7781"/>
        <v>0</v>
      </c>
      <c r="AD3890" s="5">
        <f t="shared" si="7781"/>
        <v>0</v>
      </c>
      <c r="AE3890" s="5">
        <f t="shared" si="7781"/>
        <v>0</v>
      </c>
      <c r="AF3890" s="5">
        <f t="shared" si="7781"/>
        <v>0</v>
      </c>
      <c r="AG3890" s="5">
        <f t="shared" si="7697"/>
        <v>915</v>
      </c>
      <c r="AH3890" s="5">
        <f t="shared" si="7695"/>
        <v>915</v>
      </c>
      <c r="AI3890" s="5">
        <f t="shared" si="7696"/>
        <v>915</v>
      </c>
      <c r="AJ3890" s="5">
        <f t="shared" si="7782"/>
        <v>0</v>
      </c>
      <c r="AK3890" s="17"/>
      <c r="AL3890" s="27"/>
    </row>
    <row r="3891" spans="1:38" ht="31.2" x14ac:dyDescent="0.3">
      <c r="A3891" s="4" t="s">
        <v>412</v>
      </c>
      <c r="B3891" s="4" t="s">
        <v>9</v>
      </c>
      <c r="C3891" s="4" t="s">
        <v>10</v>
      </c>
      <c r="D3891" s="4" t="s">
        <v>420</v>
      </c>
      <c r="E3891" s="4" t="s">
        <v>15</v>
      </c>
      <c r="F3891" s="14" t="s">
        <v>559</v>
      </c>
      <c r="G3891" s="5">
        <f t="shared" si="7779"/>
        <v>915</v>
      </c>
      <c r="H3891" s="5">
        <f t="shared" si="7779"/>
        <v>915</v>
      </c>
      <c r="I3891" s="5">
        <f t="shared" si="7779"/>
        <v>915</v>
      </c>
      <c r="J3891" s="5">
        <f t="shared" si="7779"/>
        <v>0</v>
      </c>
      <c r="K3891" s="5">
        <f t="shared" si="7779"/>
        <v>0</v>
      </c>
      <c r="L3891" s="5">
        <f t="shared" si="7779"/>
        <v>0</v>
      </c>
      <c r="M3891" s="5">
        <f t="shared" si="7646"/>
        <v>915</v>
      </c>
      <c r="N3891" s="5">
        <f t="shared" si="7647"/>
        <v>915</v>
      </c>
      <c r="O3891" s="5">
        <f t="shared" si="7648"/>
        <v>915</v>
      </c>
      <c r="P3891" s="5">
        <f t="shared" si="7780"/>
        <v>0</v>
      </c>
      <c r="Q3891" s="5">
        <f t="shared" si="7780"/>
        <v>0</v>
      </c>
      <c r="R3891" s="5">
        <f t="shared" si="7780"/>
        <v>0</v>
      </c>
      <c r="S3891" s="5">
        <f t="shared" si="7780"/>
        <v>0</v>
      </c>
      <c r="T3891" s="5">
        <f t="shared" si="7780"/>
        <v>0</v>
      </c>
      <c r="U3891" s="5">
        <f t="shared" si="7780"/>
        <v>0</v>
      </c>
      <c r="V3891" s="5">
        <f t="shared" si="7780"/>
        <v>0</v>
      </c>
      <c r="W3891" s="5">
        <f t="shared" si="7781"/>
        <v>0</v>
      </c>
      <c r="X3891" s="5">
        <f t="shared" si="7781"/>
        <v>0</v>
      </c>
      <c r="Y3891" s="5">
        <f t="shared" si="7781"/>
        <v>0</v>
      </c>
      <c r="Z3891" s="5">
        <f t="shared" si="7781"/>
        <v>0</v>
      </c>
      <c r="AA3891" s="5">
        <f t="shared" si="7781"/>
        <v>0</v>
      </c>
      <c r="AB3891" s="5">
        <f t="shared" si="7781"/>
        <v>0</v>
      </c>
      <c r="AC3891" s="5">
        <f t="shared" si="7781"/>
        <v>0</v>
      </c>
      <c r="AD3891" s="5">
        <f t="shared" si="7781"/>
        <v>0</v>
      </c>
      <c r="AE3891" s="5">
        <f t="shared" si="7781"/>
        <v>0</v>
      </c>
      <c r="AF3891" s="5">
        <f t="shared" si="7781"/>
        <v>0</v>
      </c>
      <c r="AG3891" s="5">
        <f t="shared" si="7697"/>
        <v>915</v>
      </c>
      <c r="AH3891" s="5">
        <f t="shared" si="7695"/>
        <v>915</v>
      </c>
      <c r="AI3891" s="5">
        <f t="shared" si="7696"/>
        <v>915</v>
      </c>
      <c r="AJ3891" s="5">
        <f t="shared" si="7782"/>
        <v>0</v>
      </c>
      <c r="AK3891" s="17"/>
      <c r="AL3891" s="27"/>
    </row>
    <row r="3892" spans="1:38" ht="31.2" x14ac:dyDescent="0.3">
      <c r="A3892" s="4" t="s">
        <v>412</v>
      </c>
      <c r="B3892" s="4" t="s">
        <v>9</v>
      </c>
      <c r="C3892" s="4" t="s">
        <v>10</v>
      </c>
      <c r="D3892" s="4" t="s">
        <v>420</v>
      </c>
      <c r="E3892" s="4" t="s">
        <v>16</v>
      </c>
      <c r="F3892" s="14" t="s">
        <v>560</v>
      </c>
      <c r="G3892" s="5">
        <v>915</v>
      </c>
      <c r="H3892" s="5">
        <v>915</v>
      </c>
      <c r="I3892" s="5">
        <v>915</v>
      </c>
      <c r="J3892" s="5"/>
      <c r="K3892" s="5"/>
      <c r="L3892" s="5"/>
      <c r="M3892" s="5">
        <f t="shared" si="7646"/>
        <v>915</v>
      </c>
      <c r="N3892" s="5">
        <f t="shared" si="7647"/>
        <v>915</v>
      </c>
      <c r="O3892" s="5">
        <f t="shared" si="7648"/>
        <v>915</v>
      </c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>
        <f t="shared" si="7697"/>
        <v>915</v>
      </c>
      <c r="AH3892" s="5">
        <f t="shared" si="7695"/>
        <v>915</v>
      </c>
      <c r="AI3892" s="5">
        <f t="shared" si="7696"/>
        <v>915</v>
      </c>
      <c r="AJ3892" s="5"/>
      <c r="AK3892" s="17"/>
      <c r="AL3892" s="27"/>
    </row>
    <row r="3893" spans="1:38" ht="31.2" x14ac:dyDescent="0.3">
      <c r="A3893" s="4" t="s">
        <v>412</v>
      </c>
      <c r="B3893" s="4" t="s">
        <v>9</v>
      </c>
      <c r="C3893" s="4" t="s">
        <v>10</v>
      </c>
      <c r="D3893" s="4" t="s">
        <v>128</v>
      </c>
      <c r="E3893" s="4"/>
      <c r="F3893" s="14" t="s">
        <v>1147</v>
      </c>
      <c r="G3893" s="5">
        <f t="shared" ref="G3893:L3893" si="7783">G3894</f>
        <v>5615.7</v>
      </c>
      <c r="H3893" s="5">
        <f t="shared" si="7783"/>
        <v>5615.7</v>
      </c>
      <c r="I3893" s="5">
        <f t="shared" si="7783"/>
        <v>5615.7</v>
      </c>
      <c r="J3893" s="5">
        <f t="shared" si="7783"/>
        <v>0</v>
      </c>
      <c r="K3893" s="5">
        <f t="shared" si="7783"/>
        <v>0</v>
      </c>
      <c r="L3893" s="5">
        <f t="shared" si="7783"/>
        <v>0</v>
      </c>
      <c r="M3893" s="5">
        <f t="shared" si="7646"/>
        <v>5615.7</v>
      </c>
      <c r="N3893" s="5">
        <f t="shared" si="7647"/>
        <v>5615.7</v>
      </c>
      <c r="O3893" s="5">
        <f t="shared" si="7648"/>
        <v>5615.7</v>
      </c>
      <c r="P3893" s="5">
        <f t="shared" ref="P3893:V3893" si="7784">P3894</f>
        <v>0</v>
      </c>
      <c r="Q3893" s="5">
        <f t="shared" si="7784"/>
        <v>0</v>
      </c>
      <c r="R3893" s="5">
        <f t="shared" si="7784"/>
        <v>0</v>
      </c>
      <c r="S3893" s="5">
        <f t="shared" si="7784"/>
        <v>0</v>
      </c>
      <c r="T3893" s="5">
        <f t="shared" si="7784"/>
        <v>0</v>
      </c>
      <c r="U3893" s="5">
        <f t="shared" si="7784"/>
        <v>0</v>
      </c>
      <c r="V3893" s="5">
        <f t="shared" si="7784"/>
        <v>0</v>
      </c>
      <c r="W3893" s="5">
        <f t="shared" ref="W3893:AF3893" si="7785">W3894</f>
        <v>0</v>
      </c>
      <c r="X3893" s="5">
        <f t="shared" si="7785"/>
        <v>0</v>
      </c>
      <c r="Y3893" s="5">
        <f t="shared" si="7785"/>
        <v>0</v>
      </c>
      <c r="Z3893" s="5">
        <f t="shared" si="7785"/>
        <v>0</v>
      </c>
      <c r="AA3893" s="5">
        <f t="shared" si="7785"/>
        <v>0</v>
      </c>
      <c r="AB3893" s="5">
        <f t="shared" si="7785"/>
        <v>0</v>
      </c>
      <c r="AC3893" s="5">
        <f t="shared" si="7785"/>
        <v>0</v>
      </c>
      <c r="AD3893" s="5">
        <f t="shared" si="7785"/>
        <v>0</v>
      </c>
      <c r="AE3893" s="5">
        <f t="shared" si="7785"/>
        <v>0</v>
      </c>
      <c r="AF3893" s="5">
        <f t="shared" si="7785"/>
        <v>0</v>
      </c>
      <c r="AG3893" s="5">
        <f t="shared" si="7697"/>
        <v>5615.7</v>
      </c>
      <c r="AH3893" s="5">
        <f t="shared" si="7695"/>
        <v>5615.7</v>
      </c>
      <c r="AI3893" s="5">
        <f t="shared" si="7696"/>
        <v>5615.7</v>
      </c>
      <c r="AJ3893" s="5">
        <f t="shared" ref="AJ3893" si="7786">AJ3894</f>
        <v>0</v>
      </c>
      <c r="AK3893" s="17"/>
      <c r="AL3893" s="27"/>
    </row>
    <row r="3894" spans="1:38" ht="46.8" x14ac:dyDescent="0.3">
      <c r="A3894" s="4" t="s">
        <v>412</v>
      </c>
      <c r="B3894" s="4" t="s">
        <v>9</v>
      </c>
      <c r="C3894" s="4" t="s">
        <v>10</v>
      </c>
      <c r="D3894" s="4" t="s">
        <v>129</v>
      </c>
      <c r="E3894" s="4"/>
      <c r="F3894" s="14" t="s">
        <v>1148</v>
      </c>
      <c r="G3894" s="5">
        <f t="shared" ref="G3894:L3894" si="7787">G3895+G3900+G3905</f>
        <v>5615.7</v>
      </c>
      <c r="H3894" s="5">
        <f t="shared" si="7787"/>
        <v>5615.7</v>
      </c>
      <c r="I3894" s="5">
        <f t="shared" si="7787"/>
        <v>5615.7</v>
      </c>
      <c r="J3894" s="5">
        <f t="shared" si="7787"/>
        <v>0</v>
      </c>
      <c r="K3894" s="5">
        <f t="shared" si="7787"/>
        <v>0</v>
      </c>
      <c r="L3894" s="5">
        <f t="shared" si="7787"/>
        <v>0</v>
      </c>
      <c r="M3894" s="5">
        <f t="shared" si="7646"/>
        <v>5615.7</v>
      </c>
      <c r="N3894" s="5">
        <f t="shared" si="7647"/>
        <v>5615.7</v>
      </c>
      <c r="O3894" s="5">
        <f t="shared" si="7648"/>
        <v>5615.7</v>
      </c>
      <c r="P3894" s="5">
        <f t="shared" ref="P3894:V3894" si="7788">P3895+P3900+P3905</f>
        <v>0</v>
      </c>
      <c r="Q3894" s="5">
        <f t="shared" ref="Q3894:R3894" si="7789">Q3895+Q3900+Q3905</f>
        <v>0</v>
      </c>
      <c r="R3894" s="5">
        <f t="shared" si="7789"/>
        <v>0</v>
      </c>
      <c r="S3894" s="5">
        <f t="shared" ref="S3894" si="7790">S3895+S3900+S3905</f>
        <v>0</v>
      </c>
      <c r="T3894" s="5">
        <f t="shared" si="7788"/>
        <v>0</v>
      </c>
      <c r="U3894" s="5">
        <f t="shared" si="7788"/>
        <v>0</v>
      </c>
      <c r="V3894" s="5">
        <f t="shared" si="7788"/>
        <v>0</v>
      </c>
      <c r="W3894" s="5">
        <f t="shared" ref="W3894:AF3894" si="7791">W3895+W3900+W3905</f>
        <v>0</v>
      </c>
      <c r="X3894" s="5">
        <f t="shared" si="7791"/>
        <v>0</v>
      </c>
      <c r="Y3894" s="5">
        <f t="shared" si="7791"/>
        <v>0</v>
      </c>
      <c r="Z3894" s="5">
        <f t="shared" si="7791"/>
        <v>0</v>
      </c>
      <c r="AA3894" s="5">
        <f t="shared" si="7791"/>
        <v>0</v>
      </c>
      <c r="AB3894" s="5">
        <f t="shared" si="7791"/>
        <v>0</v>
      </c>
      <c r="AC3894" s="5">
        <f t="shared" si="7791"/>
        <v>0</v>
      </c>
      <c r="AD3894" s="5">
        <f t="shared" ref="AD3894" si="7792">AD3895+AD3900+AD3905</f>
        <v>0</v>
      </c>
      <c r="AE3894" s="5">
        <f t="shared" ref="AE3894" si="7793">AE3895+AE3900+AE3905</f>
        <v>0</v>
      </c>
      <c r="AF3894" s="5">
        <f t="shared" si="7791"/>
        <v>0</v>
      </c>
      <c r="AG3894" s="5">
        <f t="shared" si="7697"/>
        <v>5615.7</v>
      </c>
      <c r="AH3894" s="5">
        <f t="shared" si="7695"/>
        <v>5615.7</v>
      </c>
      <c r="AI3894" s="5">
        <f t="shared" si="7696"/>
        <v>5615.7</v>
      </c>
      <c r="AJ3894" s="5">
        <f t="shared" ref="AJ3894" si="7794">AJ3895+AJ3900+AJ3905</f>
        <v>0</v>
      </c>
      <c r="AK3894" s="17"/>
      <c r="AL3894" s="27"/>
    </row>
    <row r="3895" spans="1:38" ht="78" x14ac:dyDescent="0.3">
      <c r="A3895" s="4" t="s">
        <v>412</v>
      </c>
      <c r="B3895" s="4" t="s">
        <v>9</v>
      </c>
      <c r="C3895" s="4" t="s">
        <v>10</v>
      </c>
      <c r="D3895" s="4" t="s">
        <v>144</v>
      </c>
      <c r="E3895" s="4"/>
      <c r="F3895" s="14" t="s">
        <v>587</v>
      </c>
      <c r="G3895" s="5">
        <f t="shared" ref="G3895:L3895" si="7795">G3896+G3898</f>
        <v>908.7</v>
      </c>
      <c r="H3895" s="5">
        <f t="shared" si="7795"/>
        <v>908.7</v>
      </c>
      <c r="I3895" s="5">
        <f t="shared" si="7795"/>
        <v>908.7</v>
      </c>
      <c r="J3895" s="5">
        <f t="shared" si="7795"/>
        <v>0</v>
      </c>
      <c r="K3895" s="5">
        <f t="shared" si="7795"/>
        <v>0</v>
      </c>
      <c r="L3895" s="5">
        <f t="shared" si="7795"/>
        <v>0</v>
      </c>
      <c r="M3895" s="5">
        <f t="shared" si="7646"/>
        <v>908.7</v>
      </c>
      <c r="N3895" s="5">
        <f t="shared" si="7647"/>
        <v>908.7</v>
      </c>
      <c r="O3895" s="5">
        <f t="shared" si="7648"/>
        <v>908.7</v>
      </c>
      <c r="P3895" s="5">
        <f t="shared" ref="P3895:V3895" si="7796">P3896+P3898</f>
        <v>0</v>
      </c>
      <c r="Q3895" s="5">
        <f t="shared" ref="Q3895:R3895" si="7797">Q3896+Q3898</f>
        <v>0</v>
      </c>
      <c r="R3895" s="5">
        <f t="shared" si="7797"/>
        <v>0</v>
      </c>
      <c r="S3895" s="5">
        <f t="shared" ref="S3895" si="7798">S3896+S3898</f>
        <v>0</v>
      </c>
      <c r="T3895" s="5">
        <f t="shared" si="7796"/>
        <v>0</v>
      </c>
      <c r="U3895" s="5">
        <f t="shared" si="7796"/>
        <v>0</v>
      </c>
      <c r="V3895" s="5">
        <f t="shared" si="7796"/>
        <v>0</v>
      </c>
      <c r="W3895" s="5">
        <f t="shared" ref="W3895:AF3895" si="7799">W3896+W3898</f>
        <v>0</v>
      </c>
      <c r="X3895" s="5">
        <f t="shared" si="7799"/>
        <v>0</v>
      </c>
      <c r="Y3895" s="5">
        <f t="shared" si="7799"/>
        <v>0</v>
      </c>
      <c r="Z3895" s="5">
        <f t="shared" si="7799"/>
        <v>0</v>
      </c>
      <c r="AA3895" s="5">
        <f t="shared" si="7799"/>
        <v>0</v>
      </c>
      <c r="AB3895" s="5">
        <f t="shared" si="7799"/>
        <v>0</v>
      </c>
      <c r="AC3895" s="5">
        <f t="shared" si="7799"/>
        <v>0</v>
      </c>
      <c r="AD3895" s="5">
        <f t="shared" ref="AD3895" si="7800">AD3896+AD3898</f>
        <v>0</v>
      </c>
      <c r="AE3895" s="5">
        <f t="shared" ref="AE3895" si="7801">AE3896+AE3898</f>
        <v>0</v>
      </c>
      <c r="AF3895" s="5">
        <f t="shared" si="7799"/>
        <v>0</v>
      </c>
      <c r="AG3895" s="5">
        <f t="shared" si="7697"/>
        <v>908.7</v>
      </c>
      <c r="AH3895" s="5">
        <f t="shared" si="7695"/>
        <v>908.7</v>
      </c>
      <c r="AI3895" s="5">
        <f t="shared" si="7696"/>
        <v>908.7</v>
      </c>
      <c r="AJ3895" s="5">
        <f t="shared" ref="AJ3895" si="7802">AJ3896+AJ3898</f>
        <v>0</v>
      </c>
      <c r="AK3895" s="17"/>
      <c r="AL3895" s="27"/>
    </row>
    <row r="3896" spans="1:38" ht="31.2" x14ac:dyDescent="0.3">
      <c r="A3896" s="4" t="s">
        <v>412</v>
      </c>
      <c r="B3896" s="4" t="s">
        <v>9</v>
      </c>
      <c r="C3896" s="4" t="s">
        <v>10</v>
      </c>
      <c r="D3896" s="4" t="s">
        <v>144</v>
      </c>
      <c r="E3896" s="4" t="s">
        <v>15</v>
      </c>
      <c r="F3896" s="14" t="s">
        <v>559</v>
      </c>
      <c r="G3896" s="5">
        <f t="shared" ref="G3896:L3896" si="7803">G3897</f>
        <v>50</v>
      </c>
      <c r="H3896" s="5">
        <f t="shared" si="7803"/>
        <v>50</v>
      </c>
      <c r="I3896" s="5">
        <f t="shared" si="7803"/>
        <v>50</v>
      </c>
      <c r="J3896" s="5">
        <f t="shared" si="7803"/>
        <v>0</v>
      </c>
      <c r="K3896" s="5">
        <f t="shared" si="7803"/>
        <v>0</v>
      </c>
      <c r="L3896" s="5">
        <f t="shared" si="7803"/>
        <v>0</v>
      </c>
      <c r="M3896" s="5">
        <f t="shared" si="7646"/>
        <v>50</v>
      </c>
      <c r="N3896" s="5">
        <f t="shared" si="7647"/>
        <v>50</v>
      </c>
      <c r="O3896" s="5">
        <f t="shared" si="7648"/>
        <v>50</v>
      </c>
      <c r="P3896" s="5">
        <f t="shared" ref="P3896:V3896" si="7804">P3897</f>
        <v>0</v>
      </c>
      <c r="Q3896" s="5">
        <f t="shared" si="7804"/>
        <v>0</v>
      </c>
      <c r="R3896" s="5">
        <f t="shared" si="7804"/>
        <v>0</v>
      </c>
      <c r="S3896" s="5">
        <f t="shared" si="7804"/>
        <v>0</v>
      </c>
      <c r="T3896" s="5">
        <f t="shared" si="7804"/>
        <v>0</v>
      </c>
      <c r="U3896" s="5">
        <f t="shared" si="7804"/>
        <v>0</v>
      </c>
      <c r="V3896" s="5">
        <f t="shared" si="7804"/>
        <v>0</v>
      </c>
      <c r="W3896" s="5">
        <f t="shared" ref="W3896:AF3896" si="7805">W3897</f>
        <v>0</v>
      </c>
      <c r="X3896" s="5">
        <f t="shared" si="7805"/>
        <v>0</v>
      </c>
      <c r="Y3896" s="5">
        <f t="shared" si="7805"/>
        <v>0</v>
      </c>
      <c r="Z3896" s="5">
        <f t="shared" si="7805"/>
        <v>0</v>
      </c>
      <c r="AA3896" s="5">
        <f t="shared" si="7805"/>
        <v>0</v>
      </c>
      <c r="AB3896" s="5">
        <f t="shared" si="7805"/>
        <v>0</v>
      </c>
      <c r="AC3896" s="5">
        <f t="shared" si="7805"/>
        <v>0</v>
      </c>
      <c r="AD3896" s="5">
        <f t="shared" si="7805"/>
        <v>0</v>
      </c>
      <c r="AE3896" s="5">
        <f t="shared" si="7805"/>
        <v>0</v>
      </c>
      <c r="AF3896" s="5">
        <f t="shared" si="7805"/>
        <v>0</v>
      </c>
      <c r="AG3896" s="5">
        <f t="shared" si="7697"/>
        <v>50</v>
      </c>
      <c r="AH3896" s="5">
        <f t="shared" si="7695"/>
        <v>50</v>
      </c>
      <c r="AI3896" s="5">
        <f t="shared" si="7696"/>
        <v>50</v>
      </c>
      <c r="AJ3896" s="5">
        <f t="shared" ref="AJ3896" si="7806">AJ3897</f>
        <v>0</v>
      </c>
      <c r="AK3896" s="17"/>
      <c r="AL3896" s="27"/>
    </row>
    <row r="3897" spans="1:38" ht="31.2" x14ac:dyDescent="0.3">
      <c r="A3897" s="4" t="s">
        <v>412</v>
      </c>
      <c r="B3897" s="4" t="s">
        <v>9</v>
      </c>
      <c r="C3897" s="4" t="s">
        <v>10</v>
      </c>
      <c r="D3897" s="4" t="s">
        <v>144</v>
      </c>
      <c r="E3897" s="4" t="s">
        <v>16</v>
      </c>
      <c r="F3897" s="14" t="s">
        <v>560</v>
      </c>
      <c r="G3897" s="5">
        <v>50</v>
      </c>
      <c r="H3897" s="5">
        <v>50</v>
      </c>
      <c r="I3897" s="5">
        <v>50</v>
      </c>
      <c r="J3897" s="5"/>
      <c r="K3897" s="5"/>
      <c r="L3897" s="5"/>
      <c r="M3897" s="5">
        <f t="shared" si="7646"/>
        <v>50</v>
      </c>
      <c r="N3897" s="5">
        <f t="shared" si="7647"/>
        <v>50</v>
      </c>
      <c r="O3897" s="5">
        <f t="shared" si="7648"/>
        <v>50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>
        <f t="shared" si="7697"/>
        <v>50</v>
      </c>
      <c r="AH3897" s="5">
        <f t="shared" si="7695"/>
        <v>50</v>
      </c>
      <c r="AI3897" s="5">
        <f t="shared" si="7696"/>
        <v>50</v>
      </c>
      <c r="AJ3897" s="5"/>
      <c r="AK3897" s="17"/>
      <c r="AL3897" s="27"/>
    </row>
    <row r="3898" spans="1:38" ht="31.2" x14ac:dyDescent="0.3">
      <c r="A3898" s="4" t="s">
        <v>412</v>
      </c>
      <c r="B3898" s="4" t="s">
        <v>9</v>
      </c>
      <c r="C3898" s="4" t="s">
        <v>10</v>
      </c>
      <c r="D3898" s="4" t="s">
        <v>144</v>
      </c>
      <c r="E3898" s="4" t="s">
        <v>92</v>
      </c>
      <c r="F3898" s="14" t="s">
        <v>569</v>
      </c>
      <c r="G3898" s="5">
        <f t="shared" ref="G3898:L3898" si="7807">G3899</f>
        <v>858.7</v>
      </c>
      <c r="H3898" s="5">
        <f t="shared" si="7807"/>
        <v>858.7</v>
      </c>
      <c r="I3898" s="5">
        <f t="shared" si="7807"/>
        <v>858.7</v>
      </c>
      <c r="J3898" s="5">
        <f t="shared" si="7807"/>
        <v>0</v>
      </c>
      <c r="K3898" s="5">
        <f t="shared" si="7807"/>
        <v>0</v>
      </c>
      <c r="L3898" s="5">
        <f t="shared" si="7807"/>
        <v>0</v>
      </c>
      <c r="M3898" s="5">
        <f t="shared" si="7646"/>
        <v>858.7</v>
      </c>
      <c r="N3898" s="5">
        <f t="shared" si="7647"/>
        <v>858.7</v>
      </c>
      <c r="O3898" s="5">
        <f t="shared" si="7648"/>
        <v>858.7</v>
      </c>
      <c r="P3898" s="5">
        <f t="shared" ref="P3898:V3898" si="7808">P3899</f>
        <v>0</v>
      </c>
      <c r="Q3898" s="5">
        <f t="shared" si="7808"/>
        <v>0</v>
      </c>
      <c r="R3898" s="5">
        <f t="shared" si="7808"/>
        <v>0</v>
      </c>
      <c r="S3898" s="5">
        <f t="shared" si="7808"/>
        <v>0</v>
      </c>
      <c r="T3898" s="5">
        <f t="shared" si="7808"/>
        <v>0</v>
      </c>
      <c r="U3898" s="5">
        <f t="shared" si="7808"/>
        <v>0</v>
      </c>
      <c r="V3898" s="5">
        <f t="shared" si="7808"/>
        <v>0</v>
      </c>
      <c r="W3898" s="5">
        <f t="shared" ref="W3898:AF3898" si="7809">W3899</f>
        <v>0</v>
      </c>
      <c r="X3898" s="5">
        <f t="shared" si="7809"/>
        <v>0</v>
      </c>
      <c r="Y3898" s="5">
        <f t="shared" si="7809"/>
        <v>0</v>
      </c>
      <c r="Z3898" s="5">
        <f t="shared" si="7809"/>
        <v>0</v>
      </c>
      <c r="AA3898" s="5">
        <f t="shared" si="7809"/>
        <v>0</v>
      </c>
      <c r="AB3898" s="5">
        <f t="shared" si="7809"/>
        <v>0</v>
      </c>
      <c r="AC3898" s="5">
        <f t="shared" si="7809"/>
        <v>0</v>
      </c>
      <c r="AD3898" s="5">
        <f t="shared" si="7809"/>
        <v>0</v>
      </c>
      <c r="AE3898" s="5">
        <f t="shared" si="7809"/>
        <v>0</v>
      </c>
      <c r="AF3898" s="5">
        <f t="shared" si="7809"/>
        <v>0</v>
      </c>
      <c r="AG3898" s="5">
        <f t="shared" si="7697"/>
        <v>858.7</v>
      </c>
      <c r="AH3898" s="5">
        <f t="shared" si="7695"/>
        <v>858.7</v>
      </c>
      <c r="AI3898" s="5">
        <f t="shared" si="7696"/>
        <v>858.7</v>
      </c>
      <c r="AJ3898" s="5">
        <f t="shared" ref="AJ3898" si="7810">AJ3899</f>
        <v>0</v>
      </c>
      <c r="AK3898" s="17"/>
      <c r="AL3898" s="27"/>
    </row>
    <row r="3899" spans="1:38" ht="46.8" x14ac:dyDescent="0.3">
      <c r="A3899" s="4" t="s">
        <v>412</v>
      </c>
      <c r="B3899" s="4" t="s">
        <v>9</v>
      </c>
      <c r="C3899" s="4" t="s">
        <v>10</v>
      </c>
      <c r="D3899" s="4" t="s">
        <v>144</v>
      </c>
      <c r="E3899" s="4" t="s">
        <v>89</v>
      </c>
      <c r="F3899" s="14" t="s">
        <v>572</v>
      </c>
      <c r="G3899" s="5">
        <v>858.7</v>
      </c>
      <c r="H3899" s="5">
        <v>858.7</v>
      </c>
      <c r="I3899" s="5">
        <v>858.7</v>
      </c>
      <c r="J3899" s="5"/>
      <c r="K3899" s="5"/>
      <c r="L3899" s="5"/>
      <c r="M3899" s="5">
        <f t="shared" ref="M3899:M3962" si="7811">G3899+J3899</f>
        <v>858.7</v>
      </c>
      <c r="N3899" s="5">
        <f t="shared" ref="N3899:N3962" si="7812">H3899+K3899</f>
        <v>858.7</v>
      </c>
      <c r="O3899" s="5">
        <f t="shared" ref="O3899:O3962" si="7813">I3899+L3899</f>
        <v>858.7</v>
      </c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>
        <f t="shared" si="7697"/>
        <v>858.7</v>
      </c>
      <c r="AH3899" s="5">
        <f t="shared" si="7695"/>
        <v>858.7</v>
      </c>
      <c r="AI3899" s="5">
        <f t="shared" si="7696"/>
        <v>858.7</v>
      </c>
      <c r="AJ3899" s="5"/>
      <c r="AK3899" s="17"/>
      <c r="AL3899" s="27"/>
    </row>
    <row r="3900" spans="1:38" ht="62.4" x14ac:dyDescent="0.3">
      <c r="A3900" s="4" t="s">
        <v>412</v>
      </c>
      <c r="B3900" s="4" t="s">
        <v>9</v>
      </c>
      <c r="C3900" s="4" t="s">
        <v>10</v>
      </c>
      <c r="D3900" s="4" t="s">
        <v>118</v>
      </c>
      <c r="E3900" s="4"/>
      <c r="F3900" s="14" t="s">
        <v>588</v>
      </c>
      <c r="G3900" s="5">
        <f t="shared" ref="G3900:L3900" si="7814">G3901+G3903</f>
        <v>4457</v>
      </c>
      <c r="H3900" s="5">
        <f t="shared" si="7814"/>
        <v>4457</v>
      </c>
      <c r="I3900" s="5">
        <f t="shared" si="7814"/>
        <v>4457</v>
      </c>
      <c r="J3900" s="5">
        <f t="shared" si="7814"/>
        <v>0</v>
      </c>
      <c r="K3900" s="5">
        <f t="shared" si="7814"/>
        <v>0</v>
      </c>
      <c r="L3900" s="5">
        <f t="shared" si="7814"/>
        <v>0</v>
      </c>
      <c r="M3900" s="5">
        <f t="shared" si="7811"/>
        <v>4457</v>
      </c>
      <c r="N3900" s="5">
        <f t="shared" si="7812"/>
        <v>4457</v>
      </c>
      <c r="O3900" s="5">
        <f t="shared" si="7813"/>
        <v>4457</v>
      </c>
      <c r="P3900" s="5">
        <f t="shared" ref="P3900:V3900" si="7815">P3901+P3903</f>
        <v>0</v>
      </c>
      <c r="Q3900" s="5">
        <f t="shared" ref="Q3900:R3900" si="7816">Q3901+Q3903</f>
        <v>0</v>
      </c>
      <c r="R3900" s="5">
        <f t="shared" si="7816"/>
        <v>0</v>
      </c>
      <c r="S3900" s="5">
        <f t="shared" ref="S3900" si="7817">S3901+S3903</f>
        <v>0</v>
      </c>
      <c r="T3900" s="5">
        <f t="shared" si="7815"/>
        <v>0</v>
      </c>
      <c r="U3900" s="5">
        <f t="shared" si="7815"/>
        <v>0</v>
      </c>
      <c r="V3900" s="5">
        <f t="shared" si="7815"/>
        <v>0</v>
      </c>
      <c r="W3900" s="5">
        <f t="shared" ref="W3900:AF3900" si="7818">W3901+W3903</f>
        <v>0</v>
      </c>
      <c r="X3900" s="5">
        <f t="shared" si="7818"/>
        <v>0</v>
      </c>
      <c r="Y3900" s="5">
        <f t="shared" si="7818"/>
        <v>0</v>
      </c>
      <c r="Z3900" s="5">
        <f t="shared" si="7818"/>
        <v>0</v>
      </c>
      <c r="AA3900" s="5">
        <f t="shared" si="7818"/>
        <v>0</v>
      </c>
      <c r="AB3900" s="5">
        <f t="shared" si="7818"/>
        <v>0</v>
      </c>
      <c r="AC3900" s="5">
        <f t="shared" si="7818"/>
        <v>0</v>
      </c>
      <c r="AD3900" s="5">
        <f t="shared" ref="AD3900" si="7819">AD3901+AD3903</f>
        <v>0</v>
      </c>
      <c r="AE3900" s="5">
        <f t="shared" ref="AE3900" si="7820">AE3901+AE3903</f>
        <v>0</v>
      </c>
      <c r="AF3900" s="5">
        <f t="shared" si="7818"/>
        <v>0</v>
      </c>
      <c r="AG3900" s="5">
        <f t="shared" si="7697"/>
        <v>4457</v>
      </c>
      <c r="AH3900" s="5">
        <f t="shared" si="7695"/>
        <v>4457</v>
      </c>
      <c r="AI3900" s="5">
        <f t="shared" si="7696"/>
        <v>4457</v>
      </c>
      <c r="AJ3900" s="5">
        <f t="shared" ref="AJ3900" si="7821">AJ3901+AJ3903</f>
        <v>0</v>
      </c>
      <c r="AK3900" s="17"/>
      <c r="AL3900" s="27"/>
    </row>
    <row r="3901" spans="1:38" ht="31.2" x14ac:dyDescent="0.3">
      <c r="A3901" s="4" t="s">
        <v>412</v>
      </c>
      <c r="B3901" s="4" t="s">
        <v>9</v>
      </c>
      <c r="C3901" s="4" t="s">
        <v>10</v>
      </c>
      <c r="D3901" s="4" t="s">
        <v>118</v>
      </c>
      <c r="E3901" s="4" t="s">
        <v>15</v>
      </c>
      <c r="F3901" s="14" t="s">
        <v>559</v>
      </c>
      <c r="G3901" s="5">
        <f t="shared" ref="G3901:L3901" si="7822">G3902</f>
        <v>1240</v>
      </c>
      <c r="H3901" s="5">
        <f t="shared" si="7822"/>
        <v>1240</v>
      </c>
      <c r="I3901" s="5">
        <f t="shared" si="7822"/>
        <v>1240</v>
      </c>
      <c r="J3901" s="5">
        <f t="shared" si="7822"/>
        <v>0</v>
      </c>
      <c r="K3901" s="5">
        <f t="shared" si="7822"/>
        <v>0</v>
      </c>
      <c r="L3901" s="5">
        <f t="shared" si="7822"/>
        <v>0</v>
      </c>
      <c r="M3901" s="5">
        <f t="shared" si="7811"/>
        <v>1240</v>
      </c>
      <c r="N3901" s="5">
        <f t="shared" si="7812"/>
        <v>1240</v>
      </c>
      <c r="O3901" s="5">
        <f t="shared" si="7813"/>
        <v>1240</v>
      </c>
      <c r="P3901" s="5">
        <f t="shared" ref="P3901:V3901" si="7823">P3902</f>
        <v>0</v>
      </c>
      <c r="Q3901" s="5">
        <f t="shared" si="7823"/>
        <v>0</v>
      </c>
      <c r="R3901" s="5">
        <f t="shared" si="7823"/>
        <v>0</v>
      </c>
      <c r="S3901" s="5">
        <f t="shared" si="7823"/>
        <v>0</v>
      </c>
      <c r="T3901" s="5">
        <f t="shared" si="7823"/>
        <v>0</v>
      </c>
      <c r="U3901" s="5">
        <f t="shared" si="7823"/>
        <v>0</v>
      </c>
      <c r="V3901" s="5">
        <f t="shared" si="7823"/>
        <v>0</v>
      </c>
      <c r="W3901" s="5">
        <f t="shared" ref="W3901:AF3901" si="7824">W3902</f>
        <v>0</v>
      </c>
      <c r="X3901" s="5">
        <f t="shared" si="7824"/>
        <v>0</v>
      </c>
      <c r="Y3901" s="5">
        <f t="shared" si="7824"/>
        <v>0</v>
      </c>
      <c r="Z3901" s="5">
        <f t="shared" si="7824"/>
        <v>0</v>
      </c>
      <c r="AA3901" s="5">
        <f t="shared" si="7824"/>
        <v>0</v>
      </c>
      <c r="AB3901" s="5">
        <f t="shared" si="7824"/>
        <v>0</v>
      </c>
      <c r="AC3901" s="5">
        <f t="shared" si="7824"/>
        <v>0</v>
      </c>
      <c r="AD3901" s="5">
        <f t="shared" si="7824"/>
        <v>0</v>
      </c>
      <c r="AE3901" s="5">
        <f t="shared" si="7824"/>
        <v>0</v>
      </c>
      <c r="AF3901" s="5">
        <f t="shared" si="7824"/>
        <v>0</v>
      </c>
      <c r="AG3901" s="5">
        <f t="shared" si="7697"/>
        <v>1240</v>
      </c>
      <c r="AH3901" s="5">
        <f t="shared" si="7695"/>
        <v>1240</v>
      </c>
      <c r="AI3901" s="5">
        <f t="shared" si="7696"/>
        <v>1240</v>
      </c>
      <c r="AJ3901" s="5">
        <f t="shared" ref="AJ3901" si="7825">AJ3902</f>
        <v>0</v>
      </c>
      <c r="AK3901" s="17"/>
      <c r="AL3901" s="27"/>
    </row>
    <row r="3902" spans="1:38" ht="31.2" x14ac:dyDescent="0.3">
      <c r="A3902" s="4" t="s">
        <v>412</v>
      </c>
      <c r="B3902" s="4" t="s">
        <v>9</v>
      </c>
      <c r="C3902" s="4" t="s">
        <v>10</v>
      </c>
      <c r="D3902" s="4" t="s">
        <v>118</v>
      </c>
      <c r="E3902" s="4" t="s">
        <v>16</v>
      </c>
      <c r="F3902" s="14" t="s">
        <v>560</v>
      </c>
      <c r="G3902" s="5">
        <v>1240</v>
      </c>
      <c r="H3902" s="5">
        <v>1240</v>
      </c>
      <c r="I3902" s="5">
        <v>1240</v>
      </c>
      <c r="J3902" s="5"/>
      <c r="K3902" s="5"/>
      <c r="L3902" s="5"/>
      <c r="M3902" s="5">
        <f t="shared" si="7811"/>
        <v>1240</v>
      </c>
      <c r="N3902" s="5">
        <f t="shared" si="7812"/>
        <v>1240</v>
      </c>
      <c r="O3902" s="5">
        <f t="shared" si="7813"/>
        <v>1240</v>
      </c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>
        <f t="shared" si="7697"/>
        <v>1240</v>
      </c>
      <c r="AH3902" s="5">
        <f t="shared" si="7695"/>
        <v>1240</v>
      </c>
      <c r="AI3902" s="5">
        <f t="shared" si="7696"/>
        <v>1240</v>
      </c>
      <c r="AJ3902" s="5"/>
      <c r="AK3902" s="17"/>
      <c r="AL3902" s="27"/>
    </row>
    <row r="3903" spans="1:38" ht="31.2" x14ac:dyDescent="0.3">
      <c r="A3903" s="4" t="s">
        <v>412</v>
      </c>
      <c r="B3903" s="4" t="s">
        <v>9</v>
      </c>
      <c r="C3903" s="4" t="s">
        <v>10</v>
      </c>
      <c r="D3903" s="4" t="s">
        <v>118</v>
      </c>
      <c r="E3903" s="4" t="s">
        <v>92</v>
      </c>
      <c r="F3903" s="14" t="s">
        <v>569</v>
      </c>
      <c r="G3903" s="5">
        <f t="shared" ref="G3903:L3903" si="7826">G3904</f>
        <v>3217</v>
      </c>
      <c r="H3903" s="5">
        <f t="shared" si="7826"/>
        <v>3217</v>
      </c>
      <c r="I3903" s="5">
        <f t="shared" si="7826"/>
        <v>3217</v>
      </c>
      <c r="J3903" s="5">
        <f t="shared" si="7826"/>
        <v>0</v>
      </c>
      <c r="K3903" s="5">
        <f t="shared" si="7826"/>
        <v>0</v>
      </c>
      <c r="L3903" s="5">
        <f t="shared" si="7826"/>
        <v>0</v>
      </c>
      <c r="M3903" s="5">
        <f t="shared" si="7811"/>
        <v>3217</v>
      </c>
      <c r="N3903" s="5">
        <f t="shared" si="7812"/>
        <v>3217</v>
      </c>
      <c r="O3903" s="5">
        <f t="shared" si="7813"/>
        <v>3217</v>
      </c>
      <c r="P3903" s="5">
        <f t="shared" ref="P3903:V3903" si="7827">P3904</f>
        <v>0</v>
      </c>
      <c r="Q3903" s="5">
        <f t="shared" si="7827"/>
        <v>0</v>
      </c>
      <c r="R3903" s="5">
        <f t="shared" si="7827"/>
        <v>0</v>
      </c>
      <c r="S3903" s="5">
        <f t="shared" si="7827"/>
        <v>0</v>
      </c>
      <c r="T3903" s="5">
        <f t="shared" si="7827"/>
        <v>0</v>
      </c>
      <c r="U3903" s="5">
        <f t="shared" si="7827"/>
        <v>0</v>
      </c>
      <c r="V3903" s="5">
        <f t="shared" si="7827"/>
        <v>0</v>
      </c>
      <c r="W3903" s="5">
        <f t="shared" ref="W3903:AF3903" si="7828">W3904</f>
        <v>0</v>
      </c>
      <c r="X3903" s="5">
        <f t="shared" si="7828"/>
        <v>0</v>
      </c>
      <c r="Y3903" s="5">
        <f t="shared" si="7828"/>
        <v>0</v>
      </c>
      <c r="Z3903" s="5">
        <f t="shared" si="7828"/>
        <v>0</v>
      </c>
      <c r="AA3903" s="5">
        <f t="shared" si="7828"/>
        <v>0</v>
      </c>
      <c r="AB3903" s="5">
        <f t="shared" si="7828"/>
        <v>0</v>
      </c>
      <c r="AC3903" s="5">
        <f t="shared" si="7828"/>
        <v>0</v>
      </c>
      <c r="AD3903" s="5">
        <f t="shared" si="7828"/>
        <v>0</v>
      </c>
      <c r="AE3903" s="5">
        <f t="shared" si="7828"/>
        <v>0</v>
      </c>
      <c r="AF3903" s="5">
        <f t="shared" si="7828"/>
        <v>0</v>
      </c>
      <c r="AG3903" s="5">
        <f t="shared" si="7697"/>
        <v>3217</v>
      </c>
      <c r="AH3903" s="5">
        <f t="shared" si="7695"/>
        <v>3217</v>
      </c>
      <c r="AI3903" s="5">
        <f t="shared" si="7696"/>
        <v>3217</v>
      </c>
      <c r="AJ3903" s="5">
        <f t="shared" ref="AJ3903" si="7829">AJ3904</f>
        <v>0</v>
      </c>
      <c r="AK3903" s="17"/>
      <c r="AL3903" s="27"/>
    </row>
    <row r="3904" spans="1:38" ht="46.8" x14ac:dyDescent="0.3">
      <c r="A3904" s="4" t="s">
        <v>412</v>
      </c>
      <c r="B3904" s="4" t="s">
        <v>9</v>
      </c>
      <c r="C3904" s="4" t="s">
        <v>10</v>
      </c>
      <c r="D3904" s="4" t="s">
        <v>118</v>
      </c>
      <c r="E3904" s="4" t="s">
        <v>89</v>
      </c>
      <c r="F3904" s="14" t="s">
        <v>572</v>
      </c>
      <c r="G3904" s="5">
        <v>3217</v>
      </c>
      <c r="H3904" s="5">
        <v>3217</v>
      </c>
      <c r="I3904" s="5">
        <v>3217</v>
      </c>
      <c r="J3904" s="5"/>
      <c r="K3904" s="5"/>
      <c r="L3904" s="5"/>
      <c r="M3904" s="5">
        <f t="shared" si="7811"/>
        <v>3217</v>
      </c>
      <c r="N3904" s="5">
        <f t="shared" si="7812"/>
        <v>3217</v>
      </c>
      <c r="O3904" s="5">
        <f t="shared" si="7813"/>
        <v>3217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>
        <f t="shared" si="7697"/>
        <v>3217</v>
      </c>
      <c r="AH3904" s="5">
        <f t="shared" si="7695"/>
        <v>3217</v>
      </c>
      <c r="AI3904" s="5">
        <f t="shared" si="7696"/>
        <v>3217</v>
      </c>
      <c r="AJ3904" s="5"/>
      <c r="AK3904" s="17"/>
      <c r="AL3904" s="27"/>
    </row>
    <row r="3905" spans="1:38" ht="46.8" x14ac:dyDescent="0.3">
      <c r="A3905" s="4" t="s">
        <v>412</v>
      </c>
      <c r="B3905" s="4" t="s">
        <v>9</v>
      </c>
      <c r="C3905" s="4" t="s">
        <v>10</v>
      </c>
      <c r="D3905" s="4" t="s">
        <v>421</v>
      </c>
      <c r="E3905" s="4"/>
      <c r="F3905" s="14" t="s">
        <v>589</v>
      </c>
      <c r="G3905" s="5">
        <f t="shared" ref="G3905:L3906" si="7830">G3906</f>
        <v>250</v>
      </c>
      <c r="H3905" s="5">
        <f t="shared" si="7830"/>
        <v>250</v>
      </c>
      <c r="I3905" s="5">
        <f t="shared" si="7830"/>
        <v>250</v>
      </c>
      <c r="J3905" s="5">
        <f t="shared" si="7830"/>
        <v>0</v>
      </c>
      <c r="K3905" s="5">
        <f t="shared" si="7830"/>
        <v>0</v>
      </c>
      <c r="L3905" s="5">
        <f t="shared" si="7830"/>
        <v>0</v>
      </c>
      <c r="M3905" s="5">
        <f t="shared" si="7811"/>
        <v>250</v>
      </c>
      <c r="N3905" s="5">
        <f t="shared" si="7812"/>
        <v>250</v>
      </c>
      <c r="O3905" s="5">
        <f t="shared" si="7813"/>
        <v>250</v>
      </c>
      <c r="P3905" s="5">
        <f t="shared" ref="P3905:V3906" si="7831">P3906</f>
        <v>0</v>
      </c>
      <c r="Q3905" s="5">
        <f t="shared" si="7831"/>
        <v>0</v>
      </c>
      <c r="R3905" s="5">
        <f t="shared" si="7831"/>
        <v>0</v>
      </c>
      <c r="S3905" s="5">
        <f t="shared" si="7831"/>
        <v>0</v>
      </c>
      <c r="T3905" s="5">
        <f t="shared" si="7831"/>
        <v>0</v>
      </c>
      <c r="U3905" s="5">
        <f t="shared" si="7831"/>
        <v>0</v>
      </c>
      <c r="V3905" s="5">
        <f t="shared" si="7831"/>
        <v>0</v>
      </c>
      <c r="W3905" s="5">
        <f t="shared" ref="W3905:AF3906" si="7832">W3906</f>
        <v>0</v>
      </c>
      <c r="X3905" s="5">
        <f t="shared" si="7832"/>
        <v>0</v>
      </c>
      <c r="Y3905" s="5">
        <f t="shared" si="7832"/>
        <v>0</v>
      </c>
      <c r="Z3905" s="5">
        <f t="shared" si="7832"/>
        <v>0</v>
      </c>
      <c r="AA3905" s="5">
        <f t="shared" si="7832"/>
        <v>0</v>
      </c>
      <c r="AB3905" s="5">
        <f t="shared" si="7832"/>
        <v>0</v>
      </c>
      <c r="AC3905" s="5">
        <f t="shared" si="7832"/>
        <v>0</v>
      </c>
      <c r="AD3905" s="5">
        <f t="shared" si="7832"/>
        <v>0</v>
      </c>
      <c r="AE3905" s="5">
        <f t="shared" si="7832"/>
        <v>0</v>
      </c>
      <c r="AF3905" s="5">
        <f t="shared" si="7832"/>
        <v>0</v>
      </c>
      <c r="AG3905" s="5">
        <f t="shared" si="7697"/>
        <v>250</v>
      </c>
      <c r="AH3905" s="5">
        <f t="shared" si="7695"/>
        <v>250</v>
      </c>
      <c r="AI3905" s="5">
        <f t="shared" si="7696"/>
        <v>250</v>
      </c>
      <c r="AJ3905" s="5">
        <f t="shared" ref="AJ3905:AJ3906" si="7833">AJ3906</f>
        <v>0</v>
      </c>
      <c r="AK3905" s="17"/>
      <c r="AL3905" s="27"/>
    </row>
    <row r="3906" spans="1:38" ht="31.2" x14ac:dyDescent="0.3">
      <c r="A3906" s="4" t="s">
        <v>412</v>
      </c>
      <c r="B3906" s="4" t="s">
        <v>9</v>
      </c>
      <c r="C3906" s="4" t="s">
        <v>10</v>
      </c>
      <c r="D3906" s="4" t="s">
        <v>421</v>
      </c>
      <c r="E3906" s="4" t="s">
        <v>15</v>
      </c>
      <c r="F3906" s="14" t="s">
        <v>559</v>
      </c>
      <c r="G3906" s="5">
        <f t="shared" si="7830"/>
        <v>250</v>
      </c>
      <c r="H3906" s="5">
        <f t="shared" si="7830"/>
        <v>250</v>
      </c>
      <c r="I3906" s="5">
        <f t="shared" si="7830"/>
        <v>250</v>
      </c>
      <c r="J3906" s="5">
        <f t="shared" si="7830"/>
        <v>0</v>
      </c>
      <c r="K3906" s="5">
        <f t="shared" si="7830"/>
        <v>0</v>
      </c>
      <c r="L3906" s="5">
        <f t="shared" si="7830"/>
        <v>0</v>
      </c>
      <c r="M3906" s="5">
        <f t="shared" si="7811"/>
        <v>250</v>
      </c>
      <c r="N3906" s="5">
        <f t="shared" si="7812"/>
        <v>250</v>
      </c>
      <c r="O3906" s="5">
        <f t="shared" si="7813"/>
        <v>250</v>
      </c>
      <c r="P3906" s="5">
        <f t="shared" si="7831"/>
        <v>0</v>
      </c>
      <c r="Q3906" s="5">
        <f t="shared" si="7831"/>
        <v>0</v>
      </c>
      <c r="R3906" s="5">
        <f t="shared" si="7831"/>
        <v>0</v>
      </c>
      <c r="S3906" s="5">
        <f t="shared" si="7831"/>
        <v>0</v>
      </c>
      <c r="T3906" s="5">
        <f t="shared" si="7831"/>
        <v>0</v>
      </c>
      <c r="U3906" s="5">
        <f t="shared" si="7831"/>
        <v>0</v>
      </c>
      <c r="V3906" s="5">
        <f t="shared" si="7831"/>
        <v>0</v>
      </c>
      <c r="W3906" s="5">
        <f t="shared" si="7832"/>
        <v>0</v>
      </c>
      <c r="X3906" s="5">
        <f t="shared" si="7832"/>
        <v>0</v>
      </c>
      <c r="Y3906" s="5">
        <f t="shared" si="7832"/>
        <v>0</v>
      </c>
      <c r="Z3906" s="5">
        <f t="shared" si="7832"/>
        <v>0</v>
      </c>
      <c r="AA3906" s="5">
        <f t="shared" si="7832"/>
        <v>0</v>
      </c>
      <c r="AB3906" s="5">
        <f t="shared" si="7832"/>
        <v>0</v>
      </c>
      <c r="AC3906" s="5">
        <f t="shared" si="7832"/>
        <v>0</v>
      </c>
      <c r="AD3906" s="5">
        <f t="shared" si="7832"/>
        <v>0</v>
      </c>
      <c r="AE3906" s="5">
        <f t="shared" si="7832"/>
        <v>0</v>
      </c>
      <c r="AF3906" s="5">
        <f t="shared" si="7832"/>
        <v>0</v>
      </c>
      <c r="AG3906" s="5">
        <f t="shared" si="7697"/>
        <v>250</v>
      </c>
      <c r="AH3906" s="5">
        <f t="shared" si="7695"/>
        <v>250</v>
      </c>
      <c r="AI3906" s="5">
        <f t="shared" si="7696"/>
        <v>250</v>
      </c>
      <c r="AJ3906" s="5">
        <f t="shared" si="7833"/>
        <v>0</v>
      </c>
      <c r="AK3906" s="17"/>
      <c r="AL3906" s="27"/>
    </row>
    <row r="3907" spans="1:38" ht="31.2" x14ac:dyDescent="0.3">
      <c r="A3907" s="4" t="s">
        <v>412</v>
      </c>
      <c r="B3907" s="4" t="s">
        <v>9</v>
      </c>
      <c r="C3907" s="4" t="s">
        <v>10</v>
      </c>
      <c r="D3907" s="4" t="s">
        <v>421</v>
      </c>
      <c r="E3907" s="4" t="s">
        <v>16</v>
      </c>
      <c r="F3907" s="14" t="s">
        <v>560</v>
      </c>
      <c r="G3907" s="5">
        <v>250</v>
      </c>
      <c r="H3907" s="5">
        <v>250</v>
      </c>
      <c r="I3907" s="5">
        <v>250</v>
      </c>
      <c r="J3907" s="5"/>
      <c r="K3907" s="5"/>
      <c r="L3907" s="5"/>
      <c r="M3907" s="5">
        <f t="shared" si="7811"/>
        <v>250</v>
      </c>
      <c r="N3907" s="5">
        <f t="shared" si="7812"/>
        <v>250</v>
      </c>
      <c r="O3907" s="5">
        <f t="shared" si="7813"/>
        <v>250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>
        <f t="shared" si="7697"/>
        <v>250</v>
      </c>
      <c r="AH3907" s="5">
        <f t="shared" si="7695"/>
        <v>250</v>
      </c>
      <c r="AI3907" s="5">
        <f t="shared" si="7696"/>
        <v>250</v>
      </c>
      <c r="AJ3907" s="5"/>
      <c r="AK3907" s="17"/>
      <c r="AL3907" s="27"/>
    </row>
    <row r="3908" spans="1:38" ht="31.2" x14ac:dyDescent="0.3">
      <c r="A3908" s="4" t="s">
        <v>412</v>
      </c>
      <c r="B3908" s="4" t="s">
        <v>9</v>
      </c>
      <c r="C3908" s="4" t="s">
        <v>10</v>
      </c>
      <c r="D3908" s="4" t="s">
        <v>11</v>
      </c>
      <c r="E3908" s="4"/>
      <c r="F3908" s="14" t="s">
        <v>1318</v>
      </c>
      <c r="G3908" s="5"/>
      <c r="H3908" s="5"/>
      <c r="I3908" s="5"/>
      <c r="J3908" s="5">
        <f>J3909</f>
        <v>230.37</v>
      </c>
      <c r="K3908" s="5">
        <f t="shared" ref="K3908:L3912" si="7834">K3909</f>
        <v>0</v>
      </c>
      <c r="L3908" s="5">
        <f t="shared" si="7834"/>
        <v>0</v>
      </c>
      <c r="M3908" s="5">
        <f t="shared" si="7811"/>
        <v>230.37</v>
      </c>
      <c r="N3908" s="5">
        <f t="shared" si="7812"/>
        <v>0</v>
      </c>
      <c r="O3908" s="5">
        <f t="shared" si="7813"/>
        <v>0</v>
      </c>
      <c r="P3908" s="5">
        <f t="shared" ref="P3908:V3912" si="7835">P3909</f>
        <v>0</v>
      </c>
      <c r="Q3908" s="5">
        <f t="shared" si="7835"/>
        <v>0</v>
      </c>
      <c r="R3908" s="5">
        <f t="shared" si="7835"/>
        <v>0</v>
      </c>
      <c r="S3908" s="5">
        <f t="shared" si="7835"/>
        <v>0</v>
      </c>
      <c r="T3908" s="5">
        <f t="shared" si="7835"/>
        <v>0</v>
      </c>
      <c r="U3908" s="5">
        <f t="shared" si="7835"/>
        <v>0</v>
      </c>
      <c r="V3908" s="5">
        <f t="shared" si="7835"/>
        <v>0</v>
      </c>
      <c r="W3908" s="5">
        <f t="shared" ref="W3908:AF3912" si="7836">W3909</f>
        <v>0</v>
      </c>
      <c r="X3908" s="5">
        <f t="shared" si="7836"/>
        <v>0</v>
      </c>
      <c r="Y3908" s="5">
        <f t="shared" si="7836"/>
        <v>0</v>
      </c>
      <c r="Z3908" s="5">
        <f t="shared" si="7836"/>
        <v>0</v>
      </c>
      <c r="AA3908" s="5">
        <f t="shared" si="7836"/>
        <v>0</v>
      </c>
      <c r="AB3908" s="5">
        <f t="shared" si="7836"/>
        <v>0</v>
      </c>
      <c r="AC3908" s="5">
        <f t="shared" si="7836"/>
        <v>0</v>
      </c>
      <c r="AD3908" s="5">
        <f t="shared" si="7836"/>
        <v>0</v>
      </c>
      <c r="AE3908" s="5">
        <f t="shared" si="7836"/>
        <v>0</v>
      </c>
      <c r="AF3908" s="5">
        <f t="shared" si="7836"/>
        <v>0</v>
      </c>
      <c r="AG3908" s="5">
        <f t="shared" si="7697"/>
        <v>230.37</v>
      </c>
      <c r="AH3908" s="5">
        <f t="shared" si="7695"/>
        <v>0</v>
      </c>
      <c r="AI3908" s="5">
        <f t="shared" si="7696"/>
        <v>0</v>
      </c>
      <c r="AJ3908" s="5">
        <f t="shared" ref="AJ3908:AJ3912" si="7837">AJ3909</f>
        <v>0</v>
      </c>
      <c r="AK3908" s="17"/>
      <c r="AL3908" s="27"/>
    </row>
    <row r="3909" spans="1:38" ht="31.2" x14ac:dyDescent="0.3">
      <c r="A3909" s="4" t="s">
        <v>412</v>
      </c>
      <c r="B3909" s="4" t="s">
        <v>9</v>
      </c>
      <c r="C3909" s="4" t="s">
        <v>10</v>
      </c>
      <c r="D3909" s="4" t="s">
        <v>12</v>
      </c>
      <c r="E3909" s="4"/>
      <c r="F3909" s="14" t="s">
        <v>1319</v>
      </c>
      <c r="G3909" s="5"/>
      <c r="H3909" s="5"/>
      <c r="I3909" s="5"/>
      <c r="J3909" s="5">
        <f>J3910</f>
        <v>230.37</v>
      </c>
      <c r="K3909" s="5">
        <f t="shared" si="7834"/>
        <v>0</v>
      </c>
      <c r="L3909" s="5">
        <f t="shared" si="7834"/>
        <v>0</v>
      </c>
      <c r="M3909" s="5">
        <f t="shared" si="7811"/>
        <v>230.37</v>
      </c>
      <c r="N3909" s="5">
        <f t="shared" si="7812"/>
        <v>0</v>
      </c>
      <c r="O3909" s="5">
        <f t="shared" si="7813"/>
        <v>0</v>
      </c>
      <c r="P3909" s="5">
        <f t="shared" si="7835"/>
        <v>0</v>
      </c>
      <c r="Q3909" s="5">
        <f t="shared" si="7835"/>
        <v>0</v>
      </c>
      <c r="R3909" s="5">
        <f t="shared" si="7835"/>
        <v>0</v>
      </c>
      <c r="S3909" s="5">
        <f t="shared" si="7835"/>
        <v>0</v>
      </c>
      <c r="T3909" s="5">
        <f t="shared" si="7835"/>
        <v>0</v>
      </c>
      <c r="U3909" s="5">
        <f t="shared" si="7835"/>
        <v>0</v>
      </c>
      <c r="V3909" s="5">
        <f t="shared" si="7835"/>
        <v>0</v>
      </c>
      <c r="W3909" s="5">
        <f t="shared" si="7836"/>
        <v>0</v>
      </c>
      <c r="X3909" s="5">
        <f t="shared" si="7836"/>
        <v>0</v>
      </c>
      <c r="Y3909" s="5">
        <f t="shared" si="7836"/>
        <v>0</v>
      </c>
      <c r="Z3909" s="5">
        <f t="shared" si="7836"/>
        <v>0</v>
      </c>
      <c r="AA3909" s="5">
        <f t="shared" si="7836"/>
        <v>0</v>
      </c>
      <c r="AB3909" s="5">
        <f t="shared" si="7836"/>
        <v>0</v>
      </c>
      <c r="AC3909" s="5">
        <f t="shared" si="7836"/>
        <v>0</v>
      </c>
      <c r="AD3909" s="5">
        <f t="shared" si="7836"/>
        <v>0</v>
      </c>
      <c r="AE3909" s="5">
        <f t="shared" si="7836"/>
        <v>0</v>
      </c>
      <c r="AF3909" s="5">
        <f t="shared" si="7836"/>
        <v>0</v>
      </c>
      <c r="AG3909" s="5">
        <f t="shared" si="7697"/>
        <v>230.37</v>
      </c>
      <c r="AH3909" s="5">
        <f t="shared" si="7695"/>
        <v>0</v>
      </c>
      <c r="AI3909" s="5">
        <f t="shared" si="7696"/>
        <v>0</v>
      </c>
      <c r="AJ3909" s="5">
        <f t="shared" si="7837"/>
        <v>0</v>
      </c>
      <c r="AK3909" s="17"/>
      <c r="AL3909" s="27"/>
    </row>
    <row r="3910" spans="1:38" ht="62.4" x14ac:dyDescent="0.3">
      <c r="A3910" s="4" t="s">
        <v>412</v>
      </c>
      <c r="B3910" s="4" t="s">
        <v>9</v>
      </c>
      <c r="C3910" s="4" t="s">
        <v>10</v>
      </c>
      <c r="D3910" s="4" t="s">
        <v>13</v>
      </c>
      <c r="E3910" s="4"/>
      <c r="F3910" s="14" t="s">
        <v>1320</v>
      </c>
      <c r="G3910" s="5"/>
      <c r="H3910" s="5"/>
      <c r="I3910" s="5"/>
      <c r="J3910" s="5">
        <f>J3911</f>
        <v>230.37</v>
      </c>
      <c r="K3910" s="5">
        <f t="shared" si="7834"/>
        <v>0</v>
      </c>
      <c r="L3910" s="5">
        <f t="shared" si="7834"/>
        <v>0</v>
      </c>
      <c r="M3910" s="5">
        <f t="shared" si="7811"/>
        <v>230.37</v>
      </c>
      <c r="N3910" s="5">
        <f t="shared" si="7812"/>
        <v>0</v>
      </c>
      <c r="O3910" s="5">
        <f t="shared" si="7813"/>
        <v>0</v>
      </c>
      <c r="P3910" s="5">
        <f t="shared" si="7835"/>
        <v>0</v>
      </c>
      <c r="Q3910" s="5">
        <f t="shared" si="7835"/>
        <v>0</v>
      </c>
      <c r="R3910" s="5">
        <f t="shared" si="7835"/>
        <v>0</v>
      </c>
      <c r="S3910" s="5">
        <f t="shared" si="7835"/>
        <v>0</v>
      </c>
      <c r="T3910" s="5">
        <f t="shared" si="7835"/>
        <v>0</v>
      </c>
      <c r="U3910" s="5">
        <f t="shared" si="7835"/>
        <v>0</v>
      </c>
      <c r="V3910" s="5">
        <f t="shared" si="7835"/>
        <v>0</v>
      </c>
      <c r="W3910" s="5">
        <f t="shared" si="7836"/>
        <v>0</v>
      </c>
      <c r="X3910" s="5">
        <f t="shared" si="7836"/>
        <v>0</v>
      </c>
      <c r="Y3910" s="5">
        <f t="shared" si="7836"/>
        <v>0</v>
      </c>
      <c r="Z3910" s="5">
        <f t="shared" si="7836"/>
        <v>0</v>
      </c>
      <c r="AA3910" s="5">
        <f t="shared" si="7836"/>
        <v>0</v>
      </c>
      <c r="AB3910" s="5">
        <f t="shared" si="7836"/>
        <v>0</v>
      </c>
      <c r="AC3910" s="5">
        <f t="shared" si="7836"/>
        <v>0</v>
      </c>
      <c r="AD3910" s="5">
        <f t="shared" si="7836"/>
        <v>0</v>
      </c>
      <c r="AE3910" s="5">
        <f t="shared" si="7836"/>
        <v>0</v>
      </c>
      <c r="AF3910" s="5">
        <f t="shared" si="7836"/>
        <v>0</v>
      </c>
      <c r="AG3910" s="5">
        <f t="shared" si="7697"/>
        <v>230.37</v>
      </c>
      <c r="AH3910" s="5">
        <f t="shared" si="7695"/>
        <v>0</v>
      </c>
      <c r="AI3910" s="5">
        <f t="shared" si="7696"/>
        <v>0</v>
      </c>
      <c r="AJ3910" s="5">
        <f t="shared" si="7837"/>
        <v>0</v>
      </c>
      <c r="AK3910" s="17"/>
      <c r="AL3910" s="27"/>
    </row>
    <row r="3911" spans="1:38" ht="31.2" x14ac:dyDescent="0.3">
      <c r="A3911" s="4" t="s">
        <v>412</v>
      </c>
      <c r="B3911" s="4" t="s">
        <v>9</v>
      </c>
      <c r="C3911" s="4" t="s">
        <v>10</v>
      </c>
      <c r="D3911" s="4" t="s">
        <v>423</v>
      </c>
      <c r="E3911" s="4"/>
      <c r="F3911" s="14" t="s">
        <v>818</v>
      </c>
      <c r="G3911" s="5"/>
      <c r="H3911" s="5"/>
      <c r="I3911" s="5"/>
      <c r="J3911" s="5">
        <f>J3912</f>
        <v>230.37</v>
      </c>
      <c r="K3911" s="5">
        <f t="shared" si="7834"/>
        <v>0</v>
      </c>
      <c r="L3911" s="5">
        <f t="shared" si="7834"/>
        <v>0</v>
      </c>
      <c r="M3911" s="5">
        <f t="shared" si="7811"/>
        <v>230.37</v>
      </c>
      <c r="N3911" s="5">
        <f t="shared" si="7812"/>
        <v>0</v>
      </c>
      <c r="O3911" s="5">
        <f t="shared" si="7813"/>
        <v>0</v>
      </c>
      <c r="P3911" s="5">
        <f t="shared" si="7835"/>
        <v>0</v>
      </c>
      <c r="Q3911" s="5">
        <f t="shared" si="7835"/>
        <v>0</v>
      </c>
      <c r="R3911" s="5">
        <f t="shared" si="7835"/>
        <v>0</v>
      </c>
      <c r="S3911" s="5">
        <f t="shared" si="7835"/>
        <v>0</v>
      </c>
      <c r="T3911" s="5">
        <f t="shared" si="7835"/>
        <v>0</v>
      </c>
      <c r="U3911" s="5">
        <f t="shared" si="7835"/>
        <v>0</v>
      </c>
      <c r="V3911" s="5">
        <f t="shared" si="7835"/>
        <v>0</v>
      </c>
      <c r="W3911" s="5">
        <f t="shared" si="7836"/>
        <v>0</v>
      </c>
      <c r="X3911" s="5">
        <f t="shared" si="7836"/>
        <v>0</v>
      </c>
      <c r="Y3911" s="5">
        <f t="shared" si="7836"/>
        <v>0</v>
      </c>
      <c r="Z3911" s="5">
        <f t="shared" si="7836"/>
        <v>0</v>
      </c>
      <c r="AA3911" s="5">
        <f t="shared" si="7836"/>
        <v>0</v>
      </c>
      <c r="AB3911" s="5">
        <f t="shared" si="7836"/>
        <v>0</v>
      </c>
      <c r="AC3911" s="5">
        <f t="shared" si="7836"/>
        <v>0</v>
      </c>
      <c r="AD3911" s="5">
        <f t="shared" si="7836"/>
        <v>0</v>
      </c>
      <c r="AE3911" s="5">
        <f t="shared" si="7836"/>
        <v>0</v>
      </c>
      <c r="AF3911" s="5">
        <f t="shared" si="7836"/>
        <v>0</v>
      </c>
      <c r="AG3911" s="5">
        <f t="shared" si="7697"/>
        <v>230.37</v>
      </c>
      <c r="AH3911" s="5">
        <f t="shared" si="7695"/>
        <v>0</v>
      </c>
      <c r="AI3911" s="5">
        <f t="shared" si="7696"/>
        <v>0</v>
      </c>
      <c r="AJ3911" s="5">
        <f t="shared" si="7837"/>
        <v>0</v>
      </c>
      <c r="AK3911" s="17"/>
      <c r="AL3911" s="27"/>
    </row>
    <row r="3912" spans="1:38" ht="31.2" x14ac:dyDescent="0.3">
      <c r="A3912" s="4" t="s">
        <v>412</v>
      </c>
      <c r="B3912" s="4" t="s">
        <v>9</v>
      </c>
      <c r="C3912" s="4" t="s">
        <v>10</v>
      </c>
      <c r="D3912" s="4" t="s">
        <v>423</v>
      </c>
      <c r="E3912" s="4" t="s">
        <v>15</v>
      </c>
      <c r="F3912" s="14" t="s">
        <v>559</v>
      </c>
      <c r="G3912" s="5"/>
      <c r="H3912" s="5"/>
      <c r="I3912" s="5"/>
      <c r="J3912" s="5">
        <f>J3913</f>
        <v>230.37</v>
      </c>
      <c r="K3912" s="5">
        <f t="shared" si="7834"/>
        <v>0</v>
      </c>
      <c r="L3912" s="5">
        <f t="shared" si="7834"/>
        <v>0</v>
      </c>
      <c r="M3912" s="5">
        <f t="shared" si="7811"/>
        <v>230.37</v>
      </c>
      <c r="N3912" s="5">
        <f t="shared" si="7812"/>
        <v>0</v>
      </c>
      <c r="O3912" s="5">
        <f t="shared" si="7813"/>
        <v>0</v>
      </c>
      <c r="P3912" s="5">
        <f t="shared" si="7835"/>
        <v>0</v>
      </c>
      <c r="Q3912" s="5">
        <f t="shared" si="7835"/>
        <v>0</v>
      </c>
      <c r="R3912" s="5">
        <f t="shared" si="7835"/>
        <v>0</v>
      </c>
      <c r="S3912" s="5">
        <f t="shared" si="7835"/>
        <v>0</v>
      </c>
      <c r="T3912" s="5">
        <f t="shared" si="7835"/>
        <v>0</v>
      </c>
      <c r="U3912" s="5">
        <f t="shared" si="7835"/>
        <v>0</v>
      </c>
      <c r="V3912" s="5">
        <f t="shared" si="7835"/>
        <v>0</v>
      </c>
      <c r="W3912" s="5">
        <f t="shared" si="7836"/>
        <v>0</v>
      </c>
      <c r="X3912" s="5">
        <f t="shared" si="7836"/>
        <v>0</v>
      </c>
      <c r="Y3912" s="5">
        <f t="shared" si="7836"/>
        <v>0</v>
      </c>
      <c r="Z3912" s="5">
        <f t="shared" si="7836"/>
        <v>0</v>
      </c>
      <c r="AA3912" s="5">
        <f t="shared" si="7836"/>
        <v>0</v>
      </c>
      <c r="AB3912" s="5">
        <f t="shared" si="7836"/>
        <v>0</v>
      </c>
      <c r="AC3912" s="5">
        <f t="shared" si="7836"/>
        <v>0</v>
      </c>
      <c r="AD3912" s="5">
        <f t="shared" si="7836"/>
        <v>0</v>
      </c>
      <c r="AE3912" s="5">
        <f t="shared" si="7836"/>
        <v>0</v>
      </c>
      <c r="AF3912" s="5">
        <f t="shared" si="7836"/>
        <v>0</v>
      </c>
      <c r="AG3912" s="5">
        <f t="shared" si="7697"/>
        <v>230.37</v>
      </c>
      <c r="AH3912" s="5">
        <f t="shared" si="7695"/>
        <v>0</v>
      </c>
      <c r="AI3912" s="5">
        <f t="shared" si="7696"/>
        <v>0</v>
      </c>
      <c r="AJ3912" s="5">
        <f t="shared" si="7837"/>
        <v>0</v>
      </c>
      <c r="AK3912" s="17"/>
      <c r="AL3912" s="27"/>
    </row>
    <row r="3913" spans="1:38" ht="31.2" x14ac:dyDescent="0.3">
      <c r="A3913" s="4" t="s">
        <v>412</v>
      </c>
      <c r="B3913" s="4" t="s">
        <v>9</v>
      </c>
      <c r="C3913" s="4" t="s">
        <v>10</v>
      </c>
      <c r="D3913" s="4" t="s">
        <v>423</v>
      </c>
      <c r="E3913" s="4" t="s">
        <v>16</v>
      </c>
      <c r="F3913" s="14" t="s">
        <v>560</v>
      </c>
      <c r="G3913" s="5"/>
      <c r="H3913" s="5"/>
      <c r="I3913" s="5"/>
      <c r="J3913" s="5">
        <v>230.37</v>
      </c>
      <c r="K3913" s="5"/>
      <c r="L3913" s="5"/>
      <c r="M3913" s="5">
        <f t="shared" si="7811"/>
        <v>230.37</v>
      </c>
      <c r="N3913" s="5">
        <f t="shared" si="7812"/>
        <v>0</v>
      </c>
      <c r="O3913" s="5">
        <f t="shared" si="7813"/>
        <v>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>
        <f t="shared" si="7697"/>
        <v>230.37</v>
      </c>
      <c r="AH3913" s="5">
        <f t="shared" si="7695"/>
        <v>0</v>
      </c>
      <c r="AI3913" s="5">
        <f t="shared" si="7696"/>
        <v>0</v>
      </c>
      <c r="AJ3913" s="5"/>
      <c r="AK3913" s="17"/>
      <c r="AL3913" s="27">
        <v>60</v>
      </c>
    </row>
    <row r="3914" spans="1:38" ht="31.2" x14ac:dyDescent="0.3">
      <c r="A3914" s="4" t="s">
        <v>412</v>
      </c>
      <c r="B3914" s="4" t="s">
        <v>9</v>
      </c>
      <c r="C3914" s="4" t="s">
        <v>10</v>
      </c>
      <c r="D3914" s="4" t="s">
        <v>218</v>
      </c>
      <c r="E3914" s="4"/>
      <c r="F3914" s="14" t="s">
        <v>1246</v>
      </c>
      <c r="G3914" s="5">
        <f t="shared" ref="G3914:L3918" si="7838">G3915</f>
        <v>849</v>
      </c>
      <c r="H3914" s="5">
        <f t="shared" si="7838"/>
        <v>849</v>
      </c>
      <c r="I3914" s="5">
        <f t="shared" si="7838"/>
        <v>849</v>
      </c>
      <c r="J3914" s="5">
        <f t="shared" si="7838"/>
        <v>0</v>
      </c>
      <c r="K3914" s="5">
        <f t="shared" si="7838"/>
        <v>0</v>
      </c>
      <c r="L3914" s="5">
        <f t="shared" si="7838"/>
        <v>0</v>
      </c>
      <c r="M3914" s="5">
        <f t="shared" si="7811"/>
        <v>849</v>
      </c>
      <c r="N3914" s="5">
        <f t="shared" si="7812"/>
        <v>849</v>
      </c>
      <c r="O3914" s="5">
        <f t="shared" si="7813"/>
        <v>849</v>
      </c>
      <c r="P3914" s="5">
        <f t="shared" ref="P3914:V3918" si="7839">P3915</f>
        <v>0</v>
      </c>
      <c r="Q3914" s="5">
        <f t="shared" si="7839"/>
        <v>0</v>
      </c>
      <c r="R3914" s="5">
        <f t="shared" si="7839"/>
        <v>0</v>
      </c>
      <c r="S3914" s="5">
        <f t="shared" si="7839"/>
        <v>0</v>
      </c>
      <c r="T3914" s="5">
        <f t="shared" si="7839"/>
        <v>0</v>
      </c>
      <c r="U3914" s="5">
        <f t="shared" si="7839"/>
        <v>0</v>
      </c>
      <c r="V3914" s="5">
        <f t="shared" si="7839"/>
        <v>0</v>
      </c>
      <c r="W3914" s="5">
        <f t="shared" ref="W3914:AF3918" si="7840">W3915</f>
        <v>0</v>
      </c>
      <c r="X3914" s="5">
        <f t="shared" si="7840"/>
        <v>0</v>
      </c>
      <c r="Y3914" s="5">
        <f t="shared" si="7840"/>
        <v>0</v>
      </c>
      <c r="Z3914" s="5">
        <f t="shared" si="7840"/>
        <v>0</v>
      </c>
      <c r="AA3914" s="5">
        <f t="shared" si="7840"/>
        <v>0</v>
      </c>
      <c r="AB3914" s="5">
        <f t="shared" si="7840"/>
        <v>0</v>
      </c>
      <c r="AC3914" s="5">
        <f t="shared" si="7840"/>
        <v>0</v>
      </c>
      <c r="AD3914" s="5">
        <f t="shared" si="7840"/>
        <v>0</v>
      </c>
      <c r="AE3914" s="5">
        <f t="shared" si="7840"/>
        <v>0</v>
      </c>
      <c r="AF3914" s="5">
        <f t="shared" si="7840"/>
        <v>0</v>
      </c>
      <c r="AG3914" s="5">
        <f t="shared" si="7697"/>
        <v>849</v>
      </c>
      <c r="AH3914" s="5">
        <f t="shared" si="7695"/>
        <v>849</v>
      </c>
      <c r="AI3914" s="5">
        <f t="shared" si="7696"/>
        <v>849</v>
      </c>
      <c r="AJ3914" s="5">
        <f t="shared" ref="AJ3914:AJ3918" si="7841">AJ3915</f>
        <v>0</v>
      </c>
      <c r="AK3914" s="17"/>
      <c r="AL3914" s="27"/>
    </row>
    <row r="3915" spans="1:38" x14ac:dyDescent="0.3">
      <c r="A3915" s="4" t="s">
        <v>412</v>
      </c>
      <c r="B3915" s="4" t="s">
        <v>9</v>
      </c>
      <c r="C3915" s="4" t="s">
        <v>10</v>
      </c>
      <c r="D3915" s="4" t="s">
        <v>220</v>
      </c>
      <c r="E3915" s="4"/>
      <c r="F3915" s="14" t="s">
        <v>1252</v>
      </c>
      <c r="G3915" s="5">
        <f t="shared" si="7838"/>
        <v>849</v>
      </c>
      <c r="H3915" s="5">
        <f t="shared" si="7838"/>
        <v>849</v>
      </c>
      <c r="I3915" s="5">
        <f t="shared" si="7838"/>
        <v>849</v>
      </c>
      <c r="J3915" s="5">
        <f t="shared" si="7838"/>
        <v>0</v>
      </c>
      <c r="K3915" s="5">
        <f t="shared" si="7838"/>
        <v>0</v>
      </c>
      <c r="L3915" s="5">
        <f t="shared" si="7838"/>
        <v>0</v>
      </c>
      <c r="M3915" s="5">
        <f t="shared" si="7811"/>
        <v>849</v>
      </c>
      <c r="N3915" s="5">
        <f t="shared" si="7812"/>
        <v>849</v>
      </c>
      <c r="O3915" s="5">
        <f t="shared" si="7813"/>
        <v>849</v>
      </c>
      <c r="P3915" s="5">
        <f t="shared" si="7839"/>
        <v>0</v>
      </c>
      <c r="Q3915" s="5">
        <f t="shared" si="7839"/>
        <v>0</v>
      </c>
      <c r="R3915" s="5">
        <f t="shared" si="7839"/>
        <v>0</v>
      </c>
      <c r="S3915" s="5">
        <f t="shared" si="7839"/>
        <v>0</v>
      </c>
      <c r="T3915" s="5">
        <f t="shared" si="7839"/>
        <v>0</v>
      </c>
      <c r="U3915" s="5">
        <f t="shared" si="7839"/>
        <v>0</v>
      </c>
      <c r="V3915" s="5">
        <f t="shared" si="7839"/>
        <v>0</v>
      </c>
      <c r="W3915" s="5">
        <f t="shared" si="7840"/>
        <v>0</v>
      </c>
      <c r="X3915" s="5">
        <f t="shared" si="7840"/>
        <v>0</v>
      </c>
      <c r="Y3915" s="5">
        <f t="shared" si="7840"/>
        <v>0</v>
      </c>
      <c r="Z3915" s="5">
        <f t="shared" si="7840"/>
        <v>0</v>
      </c>
      <c r="AA3915" s="5">
        <f t="shared" si="7840"/>
        <v>0</v>
      </c>
      <c r="AB3915" s="5">
        <f t="shared" si="7840"/>
        <v>0</v>
      </c>
      <c r="AC3915" s="5">
        <f t="shared" si="7840"/>
        <v>0</v>
      </c>
      <c r="AD3915" s="5">
        <f t="shared" si="7840"/>
        <v>0</v>
      </c>
      <c r="AE3915" s="5">
        <f t="shared" si="7840"/>
        <v>0</v>
      </c>
      <c r="AF3915" s="5">
        <f t="shared" si="7840"/>
        <v>0</v>
      </c>
      <c r="AG3915" s="5">
        <f t="shared" si="7697"/>
        <v>849</v>
      </c>
      <c r="AH3915" s="5">
        <f t="shared" si="7695"/>
        <v>849</v>
      </c>
      <c r="AI3915" s="5">
        <f t="shared" si="7696"/>
        <v>849</v>
      </c>
      <c r="AJ3915" s="5">
        <f t="shared" si="7841"/>
        <v>0</v>
      </c>
      <c r="AK3915" s="17"/>
      <c r="AL3915" s="27"/>
    </row>
    <row r="3916" spans="1:38" ht="46.8" x14ac:dyDescent="0.3">
      <c r="A3916" s="4" t="s">
        <v>412</v>
      </c>
      <c r="B3916" s="4" t="s">
        <v>9</v>
      </c>
      <c r="C3916" s="4" t="s">
        <v>10</v>
      </c>
      <c r="D3916" s="4" t="s">
        <v>219</v>
      </c>
      <c r="E3916" s="4"/>
      <c r="F3916" s="14" t="s">
        <v>1254</v>
      </c>
      <c r="G3916" s="5">
        <f t="shared" si="7838"/>
        <v>849</v>
      </c>
      <c r="H3916" s="5">
        <f t="shared" si="7838"/>
        <v>849</v>
      </c>
      <c r="I3916" s="5">
        <f t="shared" si="7838"/>
        <v>849</v>
      </c>
      <c r="J3916" s="5">
        <f t="shared" si="7838"/>
        <v>0</v>
      </c>
      <c r="K3916" s="5">
        <f t="shared" si="7838"/>
        <v>0</v>
      </c>
      <c r="L3916" s="5">
        <f t="shared" si="7838"/>
        <v>0</v>
      </c>
      <c r="M3916" s="5">
        <f t="shared" si="7811"/>
        <v>849</v>
      </c>
      <c r="N3916" s="5">
        <f t="shared" si="7812"/>
        <v>849</v>
      </c>
      <c r="O3916" s="5">
        <f t="shared" si="7813"/>
        <v>849</v>
      </c>
      <c r="P3916" s="5">
        <f t="shared" si="7839"/>
        <v>0</v>
      </c>
      <c r="Q3916" s="5">
        <f t="shared" si="7839"/>
        <v>0</v>
      </c>
      <c r="R3916" s="5">
        <f t="shared" si="7839"/>
        <v>0</v>
      </c>
      <c r="S3916" s="5">
        <f t="shared" si="7839"/>
        <v>0</v>
      </c>
      <c r="T3916" s="5">
        <f t="shared" si="7839"/>
        <v>0</v>
      </c>
      <c r="U3916" s="5">
        <f t="shared" si="7839"/>
        <v>0</v>
      </c>
      <c r="V3916" s="5">
        <f t="shared" si="7839"/>
        <v>0</v>
      </c>
      <c r="W3916" s="5">
        <f t="shared" si="7840"/>
        <v>0</v>
      </c>
      <c r="X3916" s="5">
        <f t="shared" si="7840"/>
        <v>0</v>
      </c>
      <c r="Y3916" s="5">
        <f t="shared" si="7840"/>
        <v>0</v>
      </c>
      <c r="Z3916" s="5">
        <f t="shared" si="7840"/>
        <v>0</v>
      </c>
      <c r="AA3916" s="5">
        <f t="shared" si="7840"/>
        <v>0</v>
      </c>
      <c r="AB3916" s="5">
        <f t="shared" si="7840"/>
        <v>0</v>
      </c>
      <c r="AC3916" s="5">
        <f t="shared" si="7840"/>
        <v>0</v>
      </c>
      <c r="AD3916" s="5">
        <f t="shared" si="7840"/>
        <v>0</v>
      </c>
      <c r="AE3916" s="5">
        <f t="shared" si="7840"/>
        <v>0</v>
      </c>
      <c r="AF3916" s="5">
        <f t="shared" si="7840"/>
        <v>0</v>
      </c>
      <c r="AG3916" s="5">
        <f t="shared" si="7697"/>
        <v>849</v>
      </c>
      <c r="AH3916" s="5">
        <f t="shared" si="7695"/>
        <v>849</v>
      </c>
      <c r="AI3916" s="5">
        <f t="shared" si="7696"/>
        <v>849</v>
      </c>
      <c r="AJ3916" s="5">
        <f t="shared" si="7841"/>
        <v>0</v>
      </c>
      <c r="AK3916" s="17"/>
      <c r="AL3916" s="27"/>
    </row>
    <row r="3917" spans="1:38" ht="31.2" x14ac:dyDescent="0.3">
      <c r="A3917" s="4" t="s">
        <v>412</v>
      </c>
      <c r="B3917" s="4" t="s">
        <v>9</v>
      </c>
      <c r="C3917" s="4" t="s">
        <v>10</v>
      </c>
      <c r="D3917" s="4" t="s">
        <v>422</v>
      </c>
      <c r="E3917" s="4"/>
      <c r="F3917" s="14" t="s">
        <v>635</v>
      </c>
      <c r="G3917" s="5">
        <f t="shared" si="7838"/>
        <v>849</v>
      </c>
      <c r="H3917" s="5">
        <f t="shared" si="7838"/>
        <v>849</v>
      </c>
      <c r="I3917" s="5">
        <f t="shared" si="7838"/>
        <v>849</v>
      </c>
      <c r="J3917" s="5">
        <f t="shared" si="7838"/>
        <v>0</v>
      </c>
      <c r="K3917" s="5">
        <f t="shared" si="7838"/>
        <v>0</v>
      </c>
      <c r="L3917" s="5">
        <f t="shared" si="7838"/>
        <v>0</v>
      </c>
      <c r="M3917" s="5">
        <f t="shared" si="7811"/>
        <v>849</v>
      </c>
      <c r="N3917" s="5">
        <f t="shared" si="7812"/>
        <v>849</v>
      </c>
      <c r="O3917" s="5">
        <f t="shared" si="7813"/>
        <v>849</v>
      </c>
      <c r="P3917" s="5">
        <f t="shared" si="7839"/>
        <v>0</v>
      </c>
      <c r="Q3917" s="5">
        <f t="shared" si="7839"/>
        <v>0</v>
      </c>
      <c r="R3917" s="5">
        <f t="shared" si="7839"/>
        <v>0</v>
      </c>
      <c r="S3917" s="5">
        <f t="shared" si="7839"/>
        <v>0</v>
      </c>
      <c r="T3917" s="5">
        <f t="shared" si="7839"/>
        <v>0</v>
      </c>
      <c r="U3917" s="5">
        <f t="shared" si="7839"/>
        <v>0</v>
      </c>
      <c r="V3917" s="5">
        <f t="shared" si="7839"/>
        <v>0</v>
      </c>
      <c r="W3917" s="5">
        <f t="shared" si="7840"/>
        <v>0</v>
      </c>
      <c r="X3917" s="5">
        <f t="shared" si="7840"/>
        <v>0</v>
      </c>
      <c r="Y3917" s="5">
        <f t="shared" si="7840"/>
        <v>0</v>
      </c>
      <c r="Z3917" s="5">
        <f t="shared" si="7840"/>
        <v>0</v>
      </c>
      <c r="AA3917" s="5">
        <f t="shared" si="7840"/>
        <v>0</v>
      </c>
      <c r="AB3917" s="5">
        <f t="shared" si="7840"/>
        <v>0</v>
      </c>
      <c r="AC3917" s="5">
        <f t="shared" si="7840"/>
        <v>0</v>
      </c>
      <c r="AD3917" s="5">
        <f t="shared" si="7840"/>
        <v>0</v>
      </c>
      <c r="AE3917" s="5">
        <f t="shared" si="7840"/>
        <v>0</v>
      </c>
      <c r="AF3917" s="5">
        <f t="shared" si="7840"/>
        <v>0</v>
      </c>
      <c r="AG3917" s="5">
        <f t="shared" si="7697"/>
        <v>849</v>
      </c>
      <c r="AH3917" s="5">
        <f t="shared" si="7695"/>
        <v>849</v>
      </c>
      <c r="AI3917" s="5">
        <f t="shared" si="7696"/>
        <v>849</v>
      </c>
      <c r="AJ3917" s="5">
        <f t="shared" si="7841"/>
        <v>0</v>
      </c>
      <c r="AK3917" s="17"/>
      <c r="AL3917" s="27"/>
    </row>
    <row r="3918" spans="1:38" ht="31.2" x14ac:dyDescent="0.3">
      <c r="A3918" s="4" t="s">
        <v>412</v>
      </c>
      <c r="B3918" s="4" t="s">
        <v>9</v>
      </c>
      <c r="C3918" s="4" t="s">
        <v>10</v>
      </c>
      <c r="D3918" s="4" t="s">
        <v>422</v>
      </c>
      <c r="E3918" s="4" t="s">
        <v>15</v>
      </c>
      <c r="F3918" s="14" t="s">
        <v>559</v>
      </c>
      <c r="G3918" s="5">
        <f t="shared" si="7838"/>
        <v>849</v>
      </c>
      <c r="H3918" s="5">
        <f t="shared" si="7838"/>
        <v>849</v>
      </c>
      <c r="I3918" s="5">
        <f t="shared" si="7838"/>
        <v>849</v>
      </c>
      <c r="J3918" s="5">
        <f t="shared" si="7838"/>
        <v>0</v>
      </c>
      <c r="K3918" s="5">
        <f t="shared" si="7838"/>
        <v>0</v>
      </c>
      <c r="L3918" s="5">
        <f t="shared" si="7838"/>
        <v>0</v>
      </c>
      <c r="M3918" s="5">
        <f t="shared" si="7811"/>
        <v>849</v>
      </c>
      <c r="N3918" s="5">
        <f t="shared" si="7812"/>
        <v>849</v>
      </c>
      <c r="O3918" s="5">
        <f t="shared" si="7813"/>
        <v>849</v>
      </c>
      <c r="P3918" s="5">
        <f t="shared" si="7839"/>
        <v>0</v>
      </c>
      <c r="Q3918" s="5">
        <f t="shared" si="7839"/>
        <v>0</v>
      </c>
      <c r="R3918" s="5">
        <f t="shared" si="7839"/>
        <v>0</v>
      </c>
      <c r="S3918" s="5">
        <f t="shared" si="7839"/>
        <v>0</v>
      </c>
      <c r="T3918" s="5">
        <f t="shared" si="7839"/>
        <v>0</v>
      </c>
      <c r="U3918" s="5">
        <f t="shared" si="7839"/>
        <v>0</v>
      </c>
      <c r="V3918" s="5">
        <f t="shared" si="7839"/>
        <v>0</v>
      </c>
      <c r="W3918" s="5">
        <f t="shared" si="7840"/>
        <v>0</v>
      </c>
      <c r="X3918" s="5">
        <f t="shared" si="7840"/>
        <v>0</v>
      </c>
      <c r="Y3918" s="5">
        <f t="shared" si="7840"/>
        <v>0</v>
      </c>
      <c r="Z3918" s="5">
        <f t="shared" si="7840"/>
        <v>0</v>
      </c>
      <c r="AA3918" s="5">
        <f t="shared" si="7840"/>
        <v>0</v>
      </c>
      <c r="AB3918" s="5">
        <f t="shared" si="7840"/>
        <v>0</v>
      </c>
      <c r="AC3918" s="5">
        <f t="shared" si="7840"/>
        <v>0</v>
      </c>
      <c r="AD3918" s="5">
        <f t="shared" si="7840"/>
        <v>0</v>
      </c>
      <c r="AE3918" s="5">
        <f t="shared" si="7840"/>
        <v>0</v>
      </c>
      <c r="AF3918" s="5">
        <f t="shared" si="7840"/>
        <v>0</v>
      </c>
      <c r="AG3918" s="5">
        <f t="shared" si="7697"/>
        <v>849</v>
      </c>
      <c r="AH3918" s="5">
        <f t="shared" si="7695"/>
        <v>849</v>
      </c>
      <c r="AI3918" s="5">
        <f t="shared" si="7696"/>
        <v>849</v>
      </c>
      <c r="AJ3918" s="5">
        <f t="shared" si="7841"/>
        <v>0</v>
      </c>
      <c r="AK3918" s="17"/>
      <c r="AL3918" s="27"/>
    </row>
    <row r="3919" spans="1:38" ht="31.2" x14ac:dyDescent="0.3">
      <c r="A3919" s="4" t="s">
        <v>412</v>
      </c>
      <c r="B3919" s="4" t="s">
        <v>9</v>
      </c>
      <c r="C3919" s="4" t="s">
        <v>10</v>
      </c>
      <c r="D3919" s="4" t="s">
        <v>422</v>
      </c>
      <c r="E3919" s="4" t="s">
        <v>16</v>
      </c>
      <c r="F3919" s="14" t="s">
        <v>560</v>
      </c>
      <c r="G3919" s="5">
        <v>849</v>
      </c>
      <c r="H3919" s="5">
        <v>849</v>
      </c>
      <c r="I3919" s="5">
        <v>849</v>
      </c>
      <c r="J3919" s="5"/>
      <c r="K3919" s="5"/>
      <c r="L3919" s="5"/>
      <c r="M3919" s="5">
        <f t="shared" si="7811"/>
        <v>849</v>
      </c>
      <c r="N3919" s="5">
        <f t="shared" si="7812"/>
        <v>849</v>
      </c>
      <c r="O3919" s="5">
        <f t="shared" si="7813"/>
        <v>849</v>
      </c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>
        <f t="shared" si="7697"/>
        <v>849</v>
      </c>
      <c r="AH3919" s="5">
        <f t="shared" si="7695"/>
        <v>849</v>
      </c>
      <c r="AI3919" s="5">
        <f t="shared" si="7696"/>
        <v>849</v>
      </c>
      <c r="AJ3919" s="5"/>
      <c r="AK3919" s="17"/>
      <c r="AL3919" s="27"/>
    </row>
    <row r="3920" spans="1:38" ht="31.2" x14ac:dyDescent="0.3">
      <c r="A3920" s="4" t="s">
        <v>412</v>
      </c>
      <c r="B3920" s="4" t="s">
        <v>9</v>
      </c>
      <c r="C3920" s="4" t="s">
        <v>10</v>
      </c>
      <c r="D3920" s="4" t="s">
        <v>26</v>
      </c>
      <c r="E3920" s="4"/>
      <c r="F3920" s="14" t="s">
        <v>846</v>
      </c>
      <c r="G3920" s="5">
        <f>G3921+G3937+G3944+G3947</f>
        <v>473227.4</v>
      </c>
      <c r="H3920" s="5">
        <f t="shared" ref="H3920:AJ3920" si="7842">H3921+H3937+H3944+H3947</f>
        <v>426007.60000000003</v>
      </c>
      <c r="I3920" s="5">
        <f t="shared" si="7842"/>
        <v>434286.60000000003</v>
      </c>
      <c r="J3920" s="5">
        <f t="shared" ref="J3920:L3920" si="7843">J3921+J3937+J3944+J3947</f>
        <v>0</v>
      </c>
      <c r="K3920" s="5">
        <f t="shared" si="7843"/>
        <v>0</v>
      </c>
      <c r="L3920" s="5">
        <f t="shared" si="7843"/>
        <v>0</v>
      </c>
      <c r="M3920" s="5">
        <f t="shared" si="7811"/>
        <v>473227.4</v>
      </c>
      <c r="N3920" s="5">
        <f t="shared" si="7812"/>
        <v>426007.60000000003</v>
      </c>
      <c r="O3920" s="5">
        <f t="shared" si="7813"/>
        <v>434286.60000000003</v>
      </c>
      <c r="P3920" s="5">
        <f t="shared" ref="P3920:V3920" si="7844">P3921+P3937+P3944+P3947</f>
        <v>0</v>
      </c>
      <c r="Q3920" s="5">
        <f t="shared" ref="Q3920:R3920" si="7845">Q3921+Q3937+Q3944+Q3947</f>
        <v>0</v>
      </c>
      <c r="R3920" s="5">
        <f t="shared" si="7845"/>
        <v>0</v>
      </c>
      <c r="S3920" s="5">
        <f t="shared" ref="S3920" si="7846">S3921+S3937+S3944+S3947</f>
        <v>0</v>
      </c>
      <c r="T3920" s="5">
        <f t="shared" si="7844"/>
        <v>0</v>
      </c>
      <c r="U3920" s="5">
        <f t="shared" si="7844"/>
        <v>0</v>
      </c>
      <c r="V3920" s="5">
        <f t="shared" si="7844"/>
        <v>0</v>
      </c>
      <c r="W3920" s="5">
        <f t="shared" ref="W3920:AF3920" si="7847">W3921+W3937+W3944+W3947</f>
        <v>0</v>
      </c>
      <c r="X3920" s="5">
        <f t="shared" si="7847"/>
        <v>0</v>
      </c>
      <c r="Y3920" s="5">
        <f t="shared" si="7847"/>
        <v>0</v>
      </c>
      <c r="Z3920" s="5">
        <f t="shared" si="7847"/>
        <v>0</v>
      </c>
      <c r="AA3920" s="5">
        <f t="shared" si="7847"/>
        <v>0</v>
      </c>
      <c r="AB3920" s="5">
        <f t="shared" si="7847"/>
        <v>0</v>
      </c>
      <c r="AC3920" s="5">
        <f t="shared" si="7847"/>
        <v>0</v>
      </c>
      <c r="AD3920" s="5">
        <f t="shared" ref="AD3920" si="7848">AD3921+AD3937+AD3944+AD3947</f>
        <v>0</v>
      </c>
      <c r="AE3920" s="5">
        <f t="shared" ref="AE3920" si="7849">AE3921+AE3937+AE3944+AE3947</f>
        <v>0</v>
      </c>
      <c r="AF3920" s="5">
        <f t="shared" si="7847"/>
        <v>0</v>
      </c>
      <c r="AG3920" s="5">
        <f t="shared" si="7697"/>
        <v>473227.4</v>
      </c>
      <c r="AH3920" s="5">
        <f t="shared" ref="AH3920:AH3983" si="7850">N3920+X3920+Y3920+Z3920+AA3920+AB3920</f>
        <v>426007.60000000003</v>
      </c>
      <c r="AI3920" s="5">
        <f t="shared" ref="AI3920:AI3983" si="7851">O3920+AC3920+AD3920+AE3920+AF3920</f>
        <v>434286.60000000003</v>
      </c>
      <c r="AJ3920" s="5">
        <f t="shared" si="7842"/>
        <v>0</v>
      </c>
      <c r="AK3920" s="17"/>
      <c r="AL3920" s="27"/>
    </row>
    <row r="3921" spans="1:38" ht="46.8" x14ac:dyDescent="0.3">
      <c r="A3921" s="4" t="s">
        <v>412</v>
      </c>
      <c r="B3921" s="4" t="s">
        <v>9</v>
      </c>
      <c r="C3921" s="4" t="s">
        <v>10</v>
      </c>
      <c r="D3921" s="4" t="s">
        <v>439</v>
      </c>
      <c r="E3921" s="4"/>
      <c r="F3921" s="14" t="s">
        <v>847</v>
      </c>
      <c r="G3921" s="5">
        <f t="shared" ref="G3921:L3921" si="7852">G3922+G3929+G3934</f>
        <v>196403.6</v>
      </c>
      <c r="H3921" s="5">
        <f t="shared" si="7852"/>
        <v>171108.5</v>
      </c>
      <c r="I3921" s="5">
        <f t="shared" si="7852"/>
        <v>178598</v>
      </c>
      <c r="J3921" s="5">
        <f t="shared" si="7852"/>
        <v>0</v>
      </c>
      <c r="K3921" s="5">
        <f t="shared" si="7852"/>
        <v>0</v>
      </c>
      <c r="L3921" s="5">
        <f t="shared" si="7852"/>
        <v>0</v>
      </c>
      <c r="M3921" s="5">
        <f t="shared" si="7811"/>
        <v>196403.6</v>
      </c>
      <c r="N3921" s="5">
        <f t="shared" si="7812"/>
        <v>171108.5</v>
      </c>
      <c r="O3921" s="5">
        <f t="shared" si="7813"/>
        <v>178598</v>
      </c>
      <c r="P3921" s="5">
        <f t="shared" ref="P3921:V3921" si="7853">P3922+P3929+P3934</f>
        <v>0</v>
      </c>
      <c r="Q3921" s="5">
        <f t="shared" ref="Q3921:R3921" si="7854">Q3922+Q3929+Q3934</f>
        <v>0</v>
      </c>
      <c r="R3921" s="5">
        <f t="shared" si="7854"/>
        <v>0</v>
      </c>
      <c r="S3921" s="5">
        <f t="shared" ref="S3921" si="7855">S3922+S3929+S3934</f>
        <v>0</v>
      </c>
      <c r="T3921" s="5">
        <f t="shared" si="7853"/>
        <v>0</v>
      </c>
      <c r="U3921" s="5">
        <f t="shared" si="7853"/>
        <v>0</v>
      </c>
      <c r="V3921" s="5">
        <f t="shared" si="7853"/>
        <v>0</v>
      </c>
      <c r="W3921" s="5">
        <f t="shared" ref="W3921:AF3921" si="7856">W3922+W3929+W3934</f>
        <v>0</v>
      </c>
      <c r="X3921" s="5">
        <f t="shared" si="7856"/>
        <v>0</v>
      </c>
      <c r="Y3921" s="5">
        <f t="shared" si="7856"/>
        <v>0</v>
      </c>
      <c r="Z3921" s="5">
        <f t="shared" si="7856"/>
        <v>0</v>
      </c>
      <c r="AA3921" s="5">
        <f t="shared" si="7856"/>
        <v>0</v>
      </c>
      <c r="AB3921" s="5">
        <f t="shared" si="7856"/>
        <v>0</v>
      </c>
      <c r="AC3921" s="5">
        <f t="shared" si="7856"/>
        <v>0</v>
      </c>
      <c r="AD3921" s="5">
        <f t="shared" ref="AD3921" si="7857">AD3922+AD3929+AD3934</f>
        <v>0</v>
      </c>
      <c r="AE3921" s="5">
        <f t="shared" ref="AE3921" si="7858">AE3922+AE3929+AE3934</f>
        <v>0</v>
      </c>
      <c r="AF3921" s="5">
        <f t="shared" si="7856"/>
        <v>0</v>
      </c>
      <c r="AG3921" s="5">
        <f t="shared" ref="AG3921:AG3984" si="7859">M3921+P3921+Q3921+R3921+S3921+T3921+U3921+V3921+W3921</f>
        <v>196403.6</v>
      </c>
      <c r="AH3921" s="5">
        <f t="shared" si="7850"/>
        <v>171108.5</v>
      </c>
      <c r="AI3921" s="5">
        <f t="shared" si="7851"/>
        <v>178598</v>
      </c>
      <c r="AJ3921" s="5">
        <f t="shared" ref="AJ3921" si="7860">AJ3922+AJ3929+AJ3934</f>
        <v>0</v>
      </c>
      <c r="AK3921" s="17"/>
      <c r="AL3921" s="27"/>
    </row>
    <row r="3922" spans="1:38" ht="31.2" x14ac:dyDescent="0.3">
      <c r="A3922" s="4" t="s">
        <v>412</v>
      </c>
      <c r="B3922" s="4" t="s">
        <v>9</v>
      </c>
      <c r="C3922" s="4" t="s">
        <v>10</v>
      </c>
      <c r="D3922" s="4" t="s">
        <v>424</v>
      </c>
      <c r="E3922" s="4"/>
      <c r="F3922" s="14" t="s">
        <v>593</v>
      </c>
      <c r="G3922" s="5">
        <f t="shared" ref="G3922:L3922" si="7861">G3923+G3925+G3927</f>
        <v>66067.8</v>
      </c>
      <c r="H3922" s="5">
        <f t="shared" si="7861"/>
        <v>61862</v>
      </c>
      <c r="I3922" s="5">
        <f t="shared" si="7861"/>
        <v>61862</v>
      </c>
      <c r="J3922" s="5">
        <f t="shared" si="7861"/>
        <v>0</v>
      </c>
      <c r="K3922" s="5">
        <f t="shared" si="7861"/>
        <v>0</v>
      </c>
      <c r="L3922" s="5">
        <f t="shared" si="7861"/>
        <v>0</v>
      </c>
      <c r="M3922" s="5">
        <f t="shared" si="7811"/>
        <v>66067.8</v>
      </c>
      <c r="N3922" s="5">
        <f t="shared" si="7812"/>
        <v>61862</v>
      </c>
      <c r="O3922" s="5">
        <f t="shared" si="7813"/>
        <v>61862</v>
      </c>
      <c r="P3922" s="5">
        <f t="shared" ref="P3922:V3922" si="7862">P3923+P3925+P3927</f>
        <v>0</v>
      </c>
      <c r="Q3922" s="5">
        <f t="shared" ref="Q3922:R3922" si="7863">Q3923+Q3925+Q3927</f>
        <v>0</v>
      </c>
      <c r="R3922" s="5">
        <f t="shared" si="7863"/>
        <v>0</v>
      </c>
      <c r="S3922" s="5">
        <f t="shared" ref="S3922" si="7864">S3923+S3925+S3927</f>
        <v>0</v>
      </c>
      <c r="T3922" s="5">
        <f t="shared" si="7862"/>
        <v>0</v>
      </c>
      <c r="U3922" s="5">
        <f t="shared" si="7862"/>
        <v>0</v>
      </c>
      <c r="V3922" s="5">
        <f t="shared" si="7862"/>
        <v>0</v>
      </c>
      <c r="W3922" s="5">
        <f t="shared" ref="W3922:AF3922" si="7865">W3923+W3925+W3927</f>
        <v>0</v>
      </c>
      <c r="X3922" s="5">
        <f t="shared" si="7865"/>
        <v>0</v>
      </c>
      <c r="Y3922" s="5">
        <f t="shared" si="7865"/>
        <v>0</v>
      </c>
      <c r="Z3922" s="5">
        <f t="shared" si="7865"/>
        <v>0</v>
      </c>
      <c r="AA3922" s="5">
        <f t="shared" si="7865"/>
        <v>0</v>
      </c>
      <c r="AB3922" s="5">
        <f t="shared" si="7865"/>
        <v>0</v>
      </c>
      <c r="AC3922" s="5">
        <f t="shared" si="7865"/>
        <v>0</v>
      </c>
      <c r="AD3922" s="5">
        <f t="shared" ref="AD3922" si="7866">AD3923+AD3925+AD3927</f>
        <v>0</v>
      </c>
      <c r="AE3922" s="5">
        <f t="shared" ref="AE3922" si="7867">AE3923+AE3925+AE3927</f>
        <v>0</v>
      </c>
      <c r="AF3922" s="5">
        <f t="shared" si="7865"/>
        <v>0</v>
      </c>
      <c r="AG3922" s="5">
        <f t="shared" si="7859"/>
        <v>66067.8</v>
      </c>
      <c r="AH3922" s="5">
        <f t="shared" si="7850"/>
        <v>61862</v>
      </c>
      <c r="AI3922" s="5">
        <f t="shared" si="7851"/>
        <v>61862</v>
      </c>
      <c r="AJ3922" s="5">
        <f t="shared" ref="AJ3922" si="7868">AJ3923+AJ3925+AJ3927</f>
        <v>0</v>
      </c>
      <c r="AK3922" s="17"/>
      <c r="AL3922" s="27"/>
    </row>
    <row r="3923" spans="1:38" ht="78" x14ac:dyDescent="0.3">
      <c r="A3923" s="4" t="s">
        <v>412</v>
      </c>
      <c r="B3923" s="4" t="s">
        <v>9</v>
      </c>
      <c r="C3923" s="4" t="s">
        <v>10</v>
      </c>
      <c r="D3923" s="4" t="s">
        <v>424</v>
      </c>
      <c r="E3923" s="4" t="s">
        <v>22</v>
      </c>
      <c r="F3923" s="14" t="s">
        <v>556</v>
      </c>
      <c r="G3923" s="5">
        <f t="shared" ref="G3923:L3923" si="7869">G3924</f>
        <v>59741.100000000006</v>
      </c>
      <c r="H3923" s="5">
        <f t="shared" si="7869"/>
        <v>55535.3</v>
      </c>
      <c r="I3923" s="5">
        <f t="shared" si="7869"/>
        <v>55535.3</v>
      </c>
      <c r="J3923" s="5">
        <f t="shared" si="7869"/>
        <v>0</v>
      </c>
      <c r="K3923" s="5">
        <f t="shared" si="7869"/>
        <v>0</v>
      </c>
      <c r="L3923" s="5">
        <f t="shared" si="7869"/>
        <v>0</v>
      </c>
      <c r="M3923" s="5">
        <f t="shared" si="7811"/>
        <v>59741.100000000006</v>
      </c>
      <c r="N3923" s="5">
        <f t="shared" si="7812"/>
        <v>55535.3</v>
      </c>
      <c r="O3923" s="5">
        <f t="shared" si="7813"/>
        <v>55535.3</v>
      </c>
      <c r="P3923" s="5">
        <f t="shared" ref="P3923:V3923" si="7870">P3924</f>
        <v>0</v>
      </c>
      <c r="Q3923" s="5">
        <f t="shared" si="7870"/>
        <v>0</v>
      </c>
      <c r="R3923" s="5">
        <f t="shared" si="7870"/>
        <v>0</v>
      </c>
      <c r="S3923" s="5">
        <f t="shared" si="7870"/>
        <v>0</v>
      </c>
      <c r="T3923" s="5">
        <f t="shared" si="7870"/>
        <v>0</v>
      </c>
      <c r="U3923" s="5">
        <f t="shared" si="7870"/>
        <v>0</v>
      </c>
      <c r="V3923" s="5">
        <f t="shared" si="7870"/>
        <v>0</v>
      </c>
      <c r="W3923" s="5">
        <f t="shared" ref="W3923:AF3923" si="7871">W3924</f>
        <v>0</v>
      </c>
      <c r="X3923" s="5">
        <f t="shared" si="7871"/>
        <v>0</v>
      </c>
      <c r="Y3923" s="5">
        <f t="shared" si="7871"/>
        <v>0</v>
      </c>
      <c r="Z3923" s="5">
        <f t="shared" si="7871"/>
        <v>0</v>
      </c>
      <c r="AA3923" s="5">
        <f t="shared" si="7871"/>
        <v>0</v>
      </c>
      <c r="AB3923" s="5">
        <f t="shared" si="7871"/>
        <v>0</v>
      </c>
      <c r="AC3923" s="5">
        <f t="shared" si="7871"/>
        <v>0</v>
      </c>
      <c r="AD3923" s="5">
        <f t="shared" si="7871"/>
        <v>0</v>
      </c>
      <c r="AE3923" s="5">
        <f t="shared" si="7871"/>
        <v>0</v>
      </c>
      <c r="AF3923" s="5">
        <f t="shared" si="7871"/>
        <v>0</v>
      </c>
      <c r="AG3923" s="5">
        <f t="shared" si="7859"/>
        <v>59741.100000000006</v>
      </c>
      <c r="AH3923" s="5">
        <f t="shared" si="7850"/>
        <v>55535.3</v>
      </c>
      <c r="AI3923" s="5">
        <f t="shared" si="7851"/>
        <v>55535.3</v>
      </c>
      <c r="AJ3923" s="5">
        <f t="shared" ref="AJ3923" si="7872">AJ3924</f>
        <v>0</v>
      </c>
      <c r="AK3923" s="17"/>
      <c r="AL3923" s="27"/>
    </row>
    <row r="3924" spans="1:38" x14ac:dyDescent="0.3">
      <c r="A3924" s="4" t="s">
        <v>412</v>
      </c>
      <c r="B3924" s="4" t="s">
        <v>9</v>
      </c>
      <c r="C3924" s="4" t="s">
        <v>10</v>
      </c>
      <c r="D3924" s="4" t="s">
        <v>424</v>
      </c>
      <c r="E3924" s="4" t="s">
        <v>23</v>
      </c>
      <c r="F3924" s="14" t="s">
        <v>557</v>
      </c>
      <c r="G3924" s="5">
        <v>59741.100000000006</v>
      </c>
      <c r="H3924" s="5">
        <v>55535.3</v>
      </c>
      <c r="I3924" s="5">
        <v>55535.3</v>
      </c>
      <c r="J3924" s="5"/>
      <c r="K3924" s="5"/>
      <c r="L3924" s="5"/>
      <c r="M3924" s="5">
        <f t="shared" si="7811"/>
        <v>59741.100000000006</v>
      </c>
      <c r="N3924" s="5">
        <f t="shared" si="7812"/>
        <v>55535.3</v>
      </c>
      <c r="O3924" s="5">
        <f t="shared" si="7813"/>
        <v>55535.3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>
        <f t="shared" si="7859"/>
        <v>59741.100000000006</v>
      </c>
      <c r="AH3924" s="5">
        <f t="shared" si="7850"/>
        <v>55535.3</v>
      </c>
      <c r="AI3924" s="5">
        <f t="shared" si="7851"/>
        <v>55535.3</v>
      </c>
      <c r="AJ3924" s="5"/>
      <c r="AK3924" s="17"/>
      <c r="AL3924" s="27"/>
    </row>
    <row r="3925" spans="1:38" ht="31.2" x14ac:dyDescent="0.3">
      <c r="A3925" s="4" t="s">
        <v>412</v>
      </c>
      <c r="B3925" s="4" t="s">
        <v>9</v>
      </c>
      <c r="C3925" s="4" t="s">
        <v>10</v>
      </c>
      <c r="D3925" s="4" t="s">
        <v>424</v>
      </c>
      <c r="E3925" s="4" t="s">
        <v>15</v>
      </c>
      <c r="F3925" s="14" t="s">
        <v>559</v>
      </c>
      <c r="G3925" s="5">
        <f t="shared" ref="G3925:L3925" si="7873">G3926</f>
        <v>6215.7</v>
      </c>
      <c r="H3925" s="5">
        <f t="shared" si="7873"/>
        <v>6215.7</v>
      </c>
      <c r="I3925" s="5">
        <f t="shared" si="7873"/>
        <v>6215.7</v>
      </c>
      <c r="J3925" s="5">
        <f t="shared" si="7873"/>
        <v>0</v>
      </c>
      <c r="K3925" s="5">
        <f t="shared" si="7873"/>
        <v>0</v>
      </c>
      <c r="L3925" s="5">
        <f t="shared" si="7873"/>
        <v>0</v>
      </c>
      <c r="M3925" s="5">
        <f t="shared" si="7811"/>
        <v>6215.7</v>
      </c>
      <c r="N3925" s="5">
        <f t="shared" si="7812"/>
        <v>6215.7</v>
      </c>
      <c r="O3925" s="5">
        <f t="shared" si="7813"/>
        <v>6215.7</v>
      </c>
      <c r="P3925" s="5">
        <f t="shared" ref="P3925:V3925" si="7874">P3926</f>
        <v>0</v>
      </c>
      <c r="Q3925" s="5">
        <f t="shared" si="7874"/>
        <v>0</v>
      </c>
      <c r="R3925" s="5">
        <f t="shared" si="7874"/>
        <v>0</v>
      </c>
      <c r="S3925" s="5">
        <f t="shared" si="7874"/>
        <v>0</v>
      </c>
      <c r="T3925" s="5">
        <f t="shared" si="7874"/>
        <v>0</v>
      </c>
      <c r="U3925" s="5">
        <f t="shared" si="7874"/>
        <v>0</v>
      </c>
      <c r="V3925" s="5">
        <f t="shared" si="7874"/>
        <v>0</v>
      </c>
      <c r="W3925" s="5">
        <f t="shared" ref="W3925:AF3925" si="7875">W3926</f>
        <v>0</v>
      </c>
      <c r="X3925" s="5">
        <f t="shared" si="7875"/>
        <v>0</v>
      </c>
      <c r="Y3925" s="5">
        <f t="shared" si="7875"/>
        <v>0</v>
      </c>
      <c r="Z3925" s="5">
        <f t="shared" si="7875"/>
        <v>0</v>
      </c>
      <c r="AA3925" s="5">
        <f t="shared" si="7875"/>
        <v>0</v>
      </c>
      <c r="AB3925" s="5">
        <f t="shared" si="7875"/>
        <v>0</v>
      </c>
      <c r="AC3925" s="5">
        <f t="shared" si="7875"/>
        <v>0</v>
      </c>
      <c r="AD3925" s="5">
        <f t="shared" si="7875"/>
        <v>0</v>
      </c>
      <c r="AE3925" s="5">
        <f t="shared" si="7875"/>
        <v>0</v>
      </c>
      <c r="AF3925" s="5">
        <f t="shared" si="7875"/>
        <v>0</v>
      </c>
      <c r="AG3925" s="5">
        <f t="shared" si="7859"/>
        <v>6215.7</v>
      </c>
      <c r="AH3925" s="5">
        <f t="shared" si="7850"/>
        <v>6215.7</v>
      </c>
      <c r="AI3925" s="5">
        <f t="shared" si="7851"/>
        <v>6215.7</v>
      </c>
      <c r="AJ3925" s="5">
        <f t="shared" ref="AJ3925" si="7876">AJ3926</f>
        <v>0</v>
      </c>
      <c r="AK3925" s="17"/>
      <c r="AL3925" s="27"/>
    </row>
    <row r="3926" spans="1:38" ht="31.2" x14ac:dyDescent="0.3">
      <c r="A3926" s="4" t="s">
        <v>412</v>
      </c>
      <c r="B3926" s="4" t="s">
        <v>9</v>
      </c>
      <c r="C3926" s="4" t="s">
        <v>10</v>
      </c>
      <c r="D3926" s="4" t="s">
        <v>424</v>
      </c>
      <c r="E3926" s="4" t="s">
        <v>16</v>
      </c>
      <c r="F3926" s="14" t="s">
        <v>560</v>
      </c>
      <c r="G3926" s="5">
        <v>6215.7</v>
      </c>
      <c r="H3926" s="5">
        <v>6215.7</v>
      </c>
      <c r="I3926" s="5">
        <v>6215.7</v>
      </c>
      <c r="J3926" s="5"/>
      <c r="K3926" s="5"/>
      <c r="L3926" s="5"/>
      <c r="M3926" s="5">
        <f t="shared" si="7811"/>
        <v>6215.7</v>
      </c>
      <c r="N3926" s="5">
        <f t="shared" si="7812"/>
        <v>6215.7</v>
      </c>
      <c r="O3926" s="5">
        <f t="shared" si="7813"/>
        <v>6215.7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>
        <f t="shared" si="7859"/>
        <v>6215.7</v>
      </c>
      <c r="AH3926" s="5">
        <f t="shared" si="7850"/>
        <v>6215.7</v>
      </c>
      <c r="AI3926" s="5">
        <f t="shared" si="7851"/>
        <v>6215.7</v>
      </c>
      <c r="AJ3926" s="5"/>
      <c r="AK3926" s="17"/>
      <c r="AL3926" s="27"/>
    </row>
    <row r="3927" spans="1:38" x14ac:dyDescent="0.3">
      <c r="A3927" s="4" t="s">
        <v>412</v>
      </c>
      <c r="B3927" s="4" t="s">
        <v>9</v>
      </c>
      <c r="C3927" s="4" t="s">
        <v>10</v>
      </c>
      <c r="D3927" s="4" t="s">
        <v>424</v>
      </c>
      <c r="E3927" s="4" t="s">
        <v>17</v>
      </c>
      <c r="F3927" s="14" t="s">
        <v>575</v>
      </c>
      <c r="G3927" s="5">
        <f t="shared" ref="G3927:L3927" si="7877">G3928</f>
        <v>111</v>
      </c>
      <c r="H3927" s="5">
        <f t="shared" si="7877"/>
        <v>111</v>
      </c>
      <c r="I3927" s="5">
        <f t="shared" si="7877"/>
        <v>111</v>
      </c>
      <c r="J3927" s="5">
        <f t="shared" si="7877"/>
        <v>0</v>
      </c>
      <c r="K3927" s="5">
        <f t="shared" si="7877"/>
        <v>0</v>
      </c>
      <c r="L3927" s="5">
        <f t="shared" si="7877"/>
        <v>0</v>
      </c>
      <c r="M3927" s="5">
        <f t="shared" si="7811"/>
        <v>111</v>
      </c>
      <c r="N3927" s="5">
        <f t="shared" si="7812"/>
        <v>111</v>
      </c>
      <c r="O3927" s="5">
        <f t="shared" si="7813"/>
        <v>111</v>
      </c>
      <c r="P3927" s="5">
        <f t="shared" ref="P3927:V3927" si="7878">P3928</f>
        <v>0</v>
      </c>
      <c r="Q3927" s="5">
        <f t="shared" si="7878"/>
        <v>0</v>
      </c>
      <c r="R3927" s="5">
        <f t="shared" si="7878"/>
        <v>0</v>
      </c>
      <c r="S3927" s="5">
        <f t="shared" si="7878"/>
        <v>0</v>
      </c>
      <c r="T3927" s="5">
        <f t="shared" si="7878"/>
        <v>0</v>
      </c>
      <c r="U3927" s="5">
        <f t="shared" si="7878"/>
        <v>0</v>
      </c>
      <c r="V3927" s="5">
        <f t="shared" si="7878"/>
        <v>0</v>
      </c>
      <c r="W3927" s="5">
        <f t="shared" ref="W3927:AF3927" si="7879">W3928</f>
        <v>0</v>
      </c>
      <c r="X3927" s="5">
        <f t="shared" si="7879"/>
        <v>0</v>
      </c>
      <c r="Y3927" s="5">
        <f t="shared" si="7879"/>
        <v>0</v>
      </c>
      <c r="Z3927" s="5">
        <f t="shared" si="7879"/>
        <v>0</v>
      </c>
      <c r="AA3927" s="5">
        <f t="shared" si="7879"/>
        <v>0</v>
      </c>
      <c r="AB3927" s="5">
        <f t="shared" si="7879"/>
        <v>0</v>
      </c>
      <c r="AC3927" s="5">
        <f t="shared" si="7879"/>
        <v>0</v>
      </c>
      <c r="AD3927" s="5">
        <f t="shared" si="7879"/>
        <v>0</v>
      </c>
      <c r="AE3927" s="5">
        <f t="shared" si="7879"/>
        <v>0</v>
      </c>
      <c r="AF3927" s="5">
        <f t="shared" si="7879"/>
        <v>0</v>
      </c>
      <c r="AG3927" s="5">
        <f t="shared" si="7859"/>
        <v>111</v>
      </c>
      <c r="AH3927" s="5">
        <f t="shared" si="7850"/>
        <v>111</v>
      </c>
      <c r="AI3927" s="5">
        <f t="shared" si="7851"/>
        <v>111</v>
      </c>
      <c r="AJ3927" s="5">
        <f t="shared" ref="AJ3927" si="7880">AJ3928</f>
        <v>0</v>
      </c>
      <c r="AK3927" s="17"/>
      <c r="AL3927" s="27"/>
    </row>
    <row r="3928" spans="1:38" x14ac:dyDescent="0.3">
      <c r="A3928" s="4" t="s">
        <v>412</v>
      </c>
      <c r="B3928" s="4" t="s">
        <v>9</v>
      </c>
      <c r="C3928" s="4" t="s">
        <v>10</v>
      </c>
      <c r="D3928" s="4" t="s">
        <v>424</v>
      </c>
      <c r="E3928" s="4" t="s">
        <v>24</v>
      </c>
      <c r="F3928" s="14" t="s">
        <v>578</v>
      </c>
      <c r="G3928" s="5">
        <v>111</v>
      </c>
      <c r="H3928" s="5">
        <v>111</v>
      </c>
      <c r="I3928" s="5">
        <v>111</v>
      </c>
      <c r="J3928" s="5"/>
      <c r="K3928" s="5"/>
      <c r="L3928" s="5"/>
      <c r="M3928" s="5">
        <f t="shared" si="7811"/>
        <v>111</v>
      </c>
      <c r="N3928" s="5">
        <f t="shared" si="7812"/>
        <v>111</v>
      </c>
      <c r="O3928" s="5">
        <f t="shared" si="7813"/>
        <v>111</v>
      </c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>
        <f t="shared" si="7859"/>
        <v>111</v>
      </c>
      <c r="AH3928" s="5">
        <f t="shared" si="7850"/>
        <v>111</v>
      </c>
      <c r="AI3928" s="5">
        <f t="shared" si="7851"/>
        <v>111</v>
      </c>
      <c r="AJ3928" s="5"/>
      <c r="AK3928" s="17"/>
      <c r="AL3928" s="27"/>
    </row>
    <row r="3929" spans="1:38" ht="31.2" x14ac:dyDescent="0.3">
      <c r="A3929" s="4" t="s">
        <v>412</v>
      </c>
      <c r="B3929" s="4" t="s">
        <v>9</v>
      </c>
      <c r="C3929" s="4" t="s">
        <v>10</v>
      </c>
      <c r="D3929" s="4" t="s">
        <v>425</v>
      </c>
      <c r="E3929" s="4"/>
      <c r="F3929" s="14" t="s">
        <v>848</v>
      </c>
      <c r="G3929" s="5">
        <f t="shared" ref="G3929:L3929" si="7881">G3930+G3932</f>
        <v>96473.2</v>
      </c>
      <c r="H3929" s="5">
        <f t="shared" si="7881"/>
        <v>88263.3</v>
      </c>
      <c r="I3929" s="5">
        <f t="shared" si="7881"/>
        <v>88263.3</v>
      </c>
      <c r="J3929" s="5">
        <f t="shared" si="7881"/>
        <v>0</v>
      </c>
      <c r="K3929" s="5">
        <f t="shared" si="7881"/>
        <v>0</v>
      </c>
      <c r="L3929" s="5">
        <f t="shared" si="7881"/>
        <v>0</v>
      </c>
      <c r="M3929" s="5">
        <f t="shared" si="7811"/>
        <v>96473.2</v>
      </c>
      <c r="N3929" s="5">
        <f t="shared" si="7812"/>
        <v>88263.3</v>
      </c>
      <c r="O3929" s="5">
        <f t="shared" si="7813"/>
        <v>88263.3</v>
      </c>
      <c r="P3929" s="5">
        <f t="shared" ref="P3929:V3929" si="7882">P3930+P3932</f>
        <v>0</v>
      </c>
      <c r="Q3929" s="5">
        <f t="shared" ref="Q3929:R3929" si="7883">Q3930+Q3932</f>
        <v>0</v>
      </c>
      <c r="R3929" s="5">
        <f t="shared" si="7883"/>
        <v>0</v>
      </c>
      <c r="S3929" s="5">
        <f t="shared" ref="S3929" si="7884">S3930+S3932</f>
        <v>0</v>
      </c>
      <c r="T3929" s="5">
        <f t="shared" si="7882"/>
        <v>0</v>
      </c>
      <c r="U3929" s="5">
        <f t="shared" si="7882"/>
        <v>0</v>
      </c>
      <c r="V3929" s="5">
        <f t="shared" si="7882"/>
        <v>0</v>
      </c>
      <c r="W3929" s="5">
        <f t="shared" ref="W3929:AF3929" si="7885">W3930+W3932</f>
        <v>0</v>
      </c>
      <c r="X3929" s="5">
        <f t="shared" si="7885"/>
        <v>0</v>
      </c>
      <c r="Y3929" s="5">
        <f t="shared" si="7885"/>
        <v>0</v>
      </c>
      <c r="Z3929" s="5">
        <f t="shared" si="7885"/>
        <v>0</v>
      </c>
      <c r="AA3929" s="5">
        <f t="shared" si="7885"/>
        <v>0</v>
      </c>
      <c r="AB3929" s="5">
        <f t="shared" si="7885"/>
        <v>0</v>
      </c>
      <c r="AC3929" s="5">
        <f t="shared" si="7885"/>
        <v>0</v>
      </c>
      <c r="AD3929" s="5">
        <f t="shared" ref="AD3929" si="7886">AD3930+AD3932</f>
        <v>0</v>
      </c>
      <c r="AE3929" s="5">
        <f t="shared" ref="AE3929" si="7887">AE3930+AE3932</f>
        <v>0</v>
      </c>
      <c r="AF3929" s="5">
        <f t="shared" si="7885"/>
        <v>0</v>
      </c>
      <c r="AG3929" s="5">
        <f t="shared" si="7859"/>
        <v>96473.2</v>
      </c>
      <c r="AH3929" s="5">
        <f t="shared" si="7850"/>
        <v>88263.3</v>
      </c>
      <c r="AI3929" s="5">
        <f t="shared" si="7851"/>
        <v>88263.3</v>
      </c>
      <c r="AJ3929" s="5">
        <f t="shared" ref="AJ3929" si="7888">AJ3930+AJ3932</f>
        <v>0</v>
      </c>
      <c r="AK3929" s="17"/>
      <c r="AL3929" s="27"/>
    </row>
    <row r="3930" spans="1:38" ht="31.2" x14ac:dyDescent="0.3">
      <c r="A3930" s="4" t="s">
        <v>412</v>
      </c>
      <c r="B3930" s="4" t="s">
        <v>9</v>
      </c>
      <c r="C3930" s="4" t="s">
        <v>10</v>
      </c>
      <c r="D3930" s="4" t="s">
        <v>425</v>
      </c>
      <c r="E3930" s="4" t="s">
        <v>15</v>
      </c>
      <c r="F3930" s="14" t="s">
        <v>559</v>
      </c>
      <c r="G3930" s="5">
        <f t="shared" ref="G3930:L3930" si="7889">G3931</f>
        <v>90390.3</v>
      </c>
      <c r="H3930" s="5">
        <f t="shared" si="7889"/>
        <v>82304.5</v>
      </c>
      <c r="I3930" s="5">
        <f t="shared" si="7889"/>
        <v>82330.7</v>
      </c>
      <c r="J3930" s="5">
        <f t="shared" si="7889"/>
        <v>0</v>
      </c>
      <c r="K3930" s="5">
        <f t="shared" si="7889"/>
        <v>0</v>
      </c>
      <c r="L3930" s="5">
        <f t="shared" si="7889"/>
        <v>0</v>
      </c>
      <c r="M3930" s="5">
        <f t="shared" si="7811"/>
        <v>90390.3</v>
      </c>
      <c r="N3930" s="5">
        <f t="shared" si="7812"/>
        <v>82304.5</v>
      </c>
      <c r="O3930" s="5">
        <f t="shared" si="7813"/>
        <v>82330.7</v>
      </c>
      <c r="P3930" s="5">
        <f t="shared" ref="P3930:V3930" si="7890">P3931</f>
        <v>0</v>
      </c>
      <c r="Q3930" s="5">
        <f t="shared" si="7890"/>
        <v>0</v>
      </c>
      <c r="R3930" s="5">
        <f t="shared" si="7890"/>
        <v>0</v>
      </c>
      <c r="S3930" s="5">
        <f t="shared" si="7890"/>
        <v>0</v>
      </c>
      <c r="T3930" s="5">
        <f t="shared" si="7890"/>
        <v>0</v>
      </c>
      <c r="U3930" s="5">
        <f t="shared" si="7890"/>
        <v>0</v>
      </c>
      <c r="V3930" s="5">
        <f t="shared" si="7890"/>
        <v>0</v>
      </c>
      <c r="W3930" s="5">
        <f t="shared" ref="W3930:AF3930" si="7891">W3931</f>
        <v>0</v>
      </c>
      <c r="X3930" s="5">
        <f t="shared" si="7891"/>
        <v>0</v>
      </c>
      <c r="Y3930" s="5">
        <f t="shared" si="7891"/>
        <v>0</v>
      </c>
      <c r="Z3930" s="5">
        <f t="shared" si="7891"/>
        <v>0</v>
      </c>
      <c r="AA3930" s="5">
        <f t="shared" si="7891"/>
        <v>0</v>
      </c>
      <c r="AB3930" s="5">
        <f t="shared" si="7891"/>
        <v>0</v>
      </c>
      <c r="AC3930" s="5">
        <f t="shared" si="7891"/>
        <v>0</v>
      </c>
      <c r="AD3930" s="5">
        <f t="shared" si="7891"/>
        <v>0</v>
      </c>
      <c r="AE3930" s="5">
        <f t="shared" si="7891"/>
        <v>0</v>
      </c>
      <c r="AF3930" s="5">
        <f t="shared" si="7891"/>
        <v>0</v>
      </c>
      <c r="AG3930" s="5">
        <f t="shared" si="7859"/>
        <v>90390.3</v>
      </c>
      <c r="AH3930" s="5">
        <f t="shared" si="7850"/>
        <v>82304.5</v>
      </c>
      <c r="AI3930" s="5">
        <f t="shared" si="7851"/>
        <v>82330.7</v>
      </c>
      <c r="AJ3930" s="5">
        <f t="shared" ref="AJ3930" si="7892">AJ3931</f>
        <v>0</v>
      </c>
      <c r="AK3930" s="17"/>
      <c r="AL3930" s="27"/>
    </row>
    <row r="3931" spans="1:38" ht="31.2" x14ac:dyDescent="0.3">
      <c r="A3931" s="4" t="s">
        <v>412</v>
      </c>
      <c r="B3931" s="4" t="s">
        <v>9</v>
      </c>
      <c r="C3931" s="4" t="s">
        <v>10</v>
      </c>
      <c r="D3931" s="4" t="s">
        <v>425</v>
      </c>
      <c r="E3931" s="4" t="s">
        <v>16</v>
      </c>
      <c r="F3931" s="14" t="s">
        <v>560</v>
      </c>
      <c r="G3931" s="5">
        <f>90270.3+120</f>
        <v>90390.3</v>
      </c>
      <c r="H3931" s="5">
        <f>82184.5+120</f>
        <v>82304.5</v>
      </c>
      <c r="I3931" s="5">
        <f>82210.7+120</f>
        <v>82330.7</v>
      </c>
      <c r="J3931" s="5"/>
      <c r="K3931" s="5"/>
      <c r="L3931" s="5"/>
      <c r="M3931" s="5">
        <f t="shared" si="7811"/>
        <v>90390.3</v>
      </c>
      <c r="N3931" s="5">
        <f t="shared" si="7812"/>
        <v>82304.5</v>
      </c>
      <c r="O3931" s="5">
        <f t="shared" si="7813"/>
        <v>82330.7</v>
      </c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>
        <f t="shared" si="7859"/>
        <v>90390.3</v>
      </c>
      <c r="AH3931" s="5">
        <f t="shared" si="7850"/>
        <v>82304.5</v>
      </c>
      <c r="AI3931" s="5">
        <f t="shared" si="7851"/>
        <v>82330.7</v>
      </c>
      <c r="AJ3931" s="5"/>
      <c r="AK3931" s="17"/>
      <c r="AL3931" s="27"/>
    </row>
    <row r="3932" spans="1:38" x14ac:dyDescent="0.3">
      <c r="A3932" s="4" t="s">
        <v>412</v>
      </c>
      <c r="B3932" s="4" t="s">
        <v>9</v>
      </c>
      <c r="C3932" s="4" t="s">
        <v>10</v>
      </c>
      <c r="D3932" s="4" t="s">
        <v>425</v>
      </c>
      <c r="E3932" s="4" t="s">
        <v>17</v>
      </c>
      <c r="F3932" s="14" t="s">
        <v>575</v>
      </c>
      <c r="G3932" s="5">
        <f t="shared" ref="G3932:L3932" si="7893">G3933</f>
        <v>6082.9</v>
      </c>
      <c r="H3932" s="5">
        <f t="shared" si="7893"/>
        <v>5958.8</v>
      </c>
      <c r="I3932" s="5">
        <f t="shared" si="7893"/>
        <v>5932.6</v>
      </c>
      <c r="J3932" s="5">
        <f t="shared" si="7893"/>
        <v>0</v>
      </c>
      <c r="K3932" s="5">
        <f t="shared" si="7893"/>
        <v>0</v>
      </c>
      <c r="L3932" s="5">
        <f t="shared" si="7893"/>
        <v>0</v>
      </c>
      <c r="M3932" s="5">
        <f t="shared" si="7811"/>
        <v>6082.9</v>
      </c>
      <c r="N3932" s="5">
        <f t="shared" si="7812"/>
        <v>5958.8</v>
      </c>
      <c r="O3932" s="5">
        <f t="shared" si="7813"/>
        <v>5932.6</v>
      </c>
      <c r="P3932" s="5">
        <f t="shared" ref="P3932:V3932" si="7894">P3933</f>
        <v>0</v>
      </c>
      <c r="Q3932" s="5">
        <f t="shared" si="7894"/>
        <v>0</v>
      </c>
      <c r="R3932" s="5">
        <f t="shared" si="7894"/>
        <v>0</v>
      </c>
      <c r="S3932" s="5">
        <f t="shared" si="7894"/>
        <v>0</v>
      </c>
      <c r="T3932" s="5">
        <f t="shared" si="7894"/>
        <v>0</v>
      </c>
      <c r="U3932" s="5">
        <f t="shared" si="7894"/>
        <v>0</v>
      </c>
      <c r="V3932" s="5">
        <f t="shared" si="7894"/>
        <v>0</v>
      </c>
      <c r="W3932" s="5">
        <f t="shared" ref="W3932:AF3932" si="7895">W3933</f>
        <v>0</v>
      </c>
      <c r="X3932" s="5">
        <f t="shared" si="7895"/>
        <v>0</v>
      </c>
      <c r="Y3932" s="5">
        <f t="shared" si="7895"/>
        <v>0</v>
      </c>
      <c r="Z3932" s="5">
        <f t="shared" si="7895"/>
        <v>0</v>
      </c>
      <c r="AA3932" s="5">
        <f t="shared" si="7895"/>
        <v>0</v>
      </c>
      <c r="AB3932" s="5">
        <f t="shared" si="7895"/>
        <v>0</v>
      </c>
      <c r="AC3932" s="5">
        <f t="shared" si="7895"/>
        <v>0</v>
      </c>
      <c r="AD3932" s="5">
        <f t="shared" si="7895"/>
        <v>0</v>
      </c>
      <c r="AE3932" s="5">
        <f t="shared" si="7895"/>
        <v>0</v>
      </c>
      <c r="AF3932" s="5">
        <f t="shared" si="7895"/>
        <v>0</v>
      </c>
      <c r="AG3932" s="5">
        <f t="shared" si="7859"/>
        <v>6082.9</v>
      </c>
      <c r="AH3932" s="5">
        <f t="shared" si="7850"/>
        <v>5958.8</v>
      </c>
      <c r="AI3932" s="5">
        <f t="shared" si="7851"/>
        <v>5932.6</v>
      </c>
      <c r="AJ3932" s="5">
        <f t="shared" ref="AJ3932" si="7896">AJ3933</f>
        <v>0</v>
      </c>
      <c r="AK3932" s="17"/>
      <c r="AL3932" s="27"/>
    </row>
    <row r="3933" spans="1:38" x14ac:dyDescent="0.3">
      <c r="A3933" s="4" t="s">
        <v>412</v>
      </c>
      <c r="B3933" s="4" t="s">
        <v>9</v>
      </c>
      <c r="C3933" s="4" t="s">
        <v>10</v>
      </c>
      <c r="D3933" s="4" t="s">
        <v>425</v>
      </c>
      <c r="E3933" s="4" t="s">
        <v>24</v>
      </c>
      <c r="F3933" s="14" t="s">
        <v>578</v>
      </c>
      <c r="G3933" s="5">
        <v>6082.9</v>
      </c>
      <c r="H3933" s="5">
        <v>5958.8</v>
      </c>
      <c r="I3933" s="5">
        <v>5932.6</v>
      </c>
      <c r="J3933" s="5"/>
      <c r="K3933" s="5"/>
      <c r="L3933" s="5"/>
      <c r="M3933" s="5">
        <f t="shared" si="7811"/>
        <v>6082.9</v>
      </c>
      <c r="N3933" s="5">
        <f t="shared" si="7812"/>
        <v>5958.8</v>
      </c>
      <c r="O3933" s="5">
        <f t="shared" si="7813"/>
        <v>5932.6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>
        <f t="shared" si="7859"/>
        <v>6082.9</v>
      </c>
      <c r="AH3933" s="5">
        <f t="shared" si="7850"/>
        <v>5958.8</v>
      </c>
      <c r="AI3933" s="5">
        <f t="shared" si="7851"/>
        <v>5932.6</v>
      </c>
      <c r="AJ3933" s="5"/>
      <c r="AK3933" s="17"/>
      <c r="AL3933" s="27"/>
    </row>
    <row r="3934" spans="1:38" ht="31.2" x14ac:dyDescent="0.3">
      <c r="A3934" s="4" t="s">
        <v>412</v>
      </c>
      <c r="B3934" s="4" t="s">
        <v>9</v>
      </c>
      <c r="C3934" s="4" t="s">
        <v>10</v>
      </c>
      <c r="D3934" s="4" t="s">
        <v>426</v>
      </c>
      <c r="E3934" s="4"/>
      <c r="F3934" s="14" t="s">
        <v>849</v>
      </c>
      <c r="G3934" s="5">
        <f t="shared" ref="G3934:L3935" si="7897">G3935</f>
        <v>33862.6</v>
      </c>
      <c r="H3934" s="5">
        <f t="shared" si="7897"/>
        <v>20983.200000000001</v>
      </c>
      <c r="I3934" s="5">
        <f t="shared" si="7897"/>
        <v>28472.7</v>
      </c>
      <c r="J3934" s="5">
        <f t="shared" si="7897"/>
        <v>0</v>
      </c>
      <c r="K3934" s="5">
        <f t="shared" si="7897"/>
        <v>0</v>
      </c>
      <c r="L3934" s="5">
        <f t="shared" si="7897"/>
        <v>0</v>
      </c>
      <c r="M3934" s="5">
        <f t="shared" si="7811"/>
        <v>33862.6</v>
      </c>
      <c r="N3934" s="5">
        <f t="shared" si="7812"/>
        <v>20983.200000000001</v>
      </c>
      <c r="O3934" s="5">
        <f t="shared" si="7813"/>
        <v>28472.7</v>
      </c>
      <c r="P3934" s="5">
        <f t="shared" ref="P3934:V3935" si="7898">P3935</f>
        <v>0</v>
      </c>
      <c r="Q3934" s="5">
        <f t="shared" si="7898"/>
        <v>0</v>
      </c>
      <c r="R3934" s="5">
        <f t="shared" si="7898"/>
        <v>0</v>
      </c>
      <c r="S3934" s="5">
        <f t="shared" si="7898"/>
        <v>0</v>
      </c>
      <c r="T3934" s="5">
        <f t="shared" si="7898"/>
        <v>0</v>
      </c>
      <c r="U3934" s="5">
        <f t="shared" si="7898"/>
        <v>0</v>
      </c>
      <c r="V3934" s="5">
        <f t="shared" si="7898"/>
        <v>0</v>
      </c>
      <c r="W3934" s="5">
        <f t="shared" ref="W3934:AF3935" si="7899">W3935</f>
        <v>0</v>
      </c>
      <c r="X3934" s="5">
        <f t="shared" si="7899"/>
        <v>0</v>
      </c>
      <c r="Y3934" s="5">
        <f t="shared" si="7899"/>
        <v>0</v>
      </c>
      <c r="Z3934" s="5">
        <f t="shared" si="7899"/>
        <v>0</v>
      </c>
      <c r="AA3934" s="5">
        <f t="shared" si="7899"/>
        <v>0</v>
      </c>
      <c r="AB3934" s="5">
        <f t="shared" si="7899"/>
        <v>0</v>
      </c>
      <c r="AC3934" s="5">
        <f t="shared" si="7899"/>
        <v>0</v>
      </c>
      <c r="AD3934" s="5">
        <f t="shared" si="7899"/>
        <v>0</v>
      </c>
      <c r="AE3934" s="5">
        <f t="shared" si="7899"/>
        <v>0</v>
      </c>
      <c r="AF3934" s="5">
        <f t="shared" si="7899"/>
        <v>0</v>
      </c>
      <c r="AG3934" s="5">
        <f t="shared" si="7859"/>
        <v>33862.6</v>
      </c>
      <c r="AH3934" s="5">
        <f t="shared" si="7850"/>
        <v>20983.200000000001</v>
      </c>
      <c r="AI3934" s="5">
        <f t="shared" si="7851"/>
        <v>28472.7</v>
      </c>
      <c r="AJ3934" s="5">
        <f t="shared" ref="AJ3934:AJ3935" si="7900">AJ3935</f>
        <v>0</v>
      </c>
      <c r="AK3934" s="17"/>
      <c r="AL3934" s="27"/>
    </row>
    <row r="3935" spans="1:38" ht="31.2" x14ac:dyDescent="0.3">
      <c r="A3935" s="4" t="s">
        <v>412</v>
      </c>
      <c r="B3935" s="4" t="s">
        <v>9</v>
      </c>
      <c r="C3935" s="4" t="s">
        <v>10</v>
      </c>
      <c r="D3935" s="4" t="s">
        <v>426</v>
      </c>
      <c r="E3935" s="4" t="s">
        <v>15</v>
      </c>
      <c r="F3935" s="14" t="s">
        <v>559</v>
      </c>
      <c r="G3935" s="5">
        <f t="shared" si="7897"/>
        <v>33862.6</v>
      </c>
      <c r="H3935" s="5">
        <f t="shared" si="7897"/>
        <v>20983.200000000001</v>
      </c>
      <c r="I3935" s="5">
        <f t="shared" si="7897"/>
        <v>28472.7</v>
      </c>
      <c r="J3935" s="5">
        <f t="shared" si="7897"/>
        <v>0</v>
      </c>
      <c r="K3935" s="5">
        <f t="shared" si="7897"/>
        <v>0</v>
      </c>
      <c r="L3935" s="5">
        <f t="shared" si="7897"/>
        <v>0</v>
      </c>
      <c r="M3935" s="5">
        <f t="shared" si="7811"/>
        <v>33862.6</v>
      </c>
      <c r="N3935" s="5">
        <f t="shared" si="7812"/>
        <v>20983.200000000001</v>
      </c>
      <c r="O3935" s="5">
        <f t="shared" si="7813"/>
        <v>28472.7</v>
      </c>
      <c r="P3935" s="5">
        <f t="shared" si="7898"/>
        <v>0</v>
      </c>
      <c r="Q3935" s="5">
        <f t="shared" si="7898"/>
        <v>0</v>
      </c>
      <c r="R3935" s="5">
        <f t="shared" si="7898"/>
        <v>0</v>
      </c>
      <c r="S3935" s="5">
        <f t="shared" si="7898"/>
        <v>0</v>
      </c>
      <c r="T3935" s="5">
        <f t="shared" si="7898"/>
        <v>0</v>
      </c>
      <c r="U3935" s="5">
        <f t="shared" si="7898"/>
        <v>0</v>
      </c>
      <c r="V3935" s="5">
        <f t="shared" si="7898"/>
        <v>0</v>
      </c>
      <c r="W3935" s="5">
        <f t="shared" si="7899"/>
        <v>0</v>
      </c>
      <c r="X3935" s="5">
        <f t="shared" si="7899"/>
        <v>0</v>
      </c>
      <c r="Y3935" s="5">
        <f t="shared" si="7899"/>
        <v>0</v>
      </c>
      <c r="Z3935" s="5">
        <f t="shared" si="7899"/>
        <v>0</v>
      </c>
      <c r="AA3935" s="5">
        <f t="shared" si="7899"/>
        <v>0</v>
      </c>
      <c r="AB3935" s="5">
        <f t="shared" si="7899"/>
        <v>0</v>
      </c>
      <c r="AC3935" s="5">
        <f t="shared" si="7899"/>
        <v>0</v>
      </c>
      <c r="AD3935" s="5">
        <f t="shared" si="7899"/>
        <v>0</v>
      </c>
      <c r="AE3935" s="5">
        <f t="shared" si="7899"/>
        <v>0</v>
      </c>
      <c r="AF3935" s="5">
        <f t="shared" si="7899"/>
        <v>0</v>
      </c>
      <c r="AG3935" s="5">
        <f t="shared" si="7859"/>
        <v>33862.6</v>
      </c>
      <c r="AH3935" s="5">
        <f t="shared" si="7850"/>
        <v>20983.200000000001</v>
      </c>
      <c r="AI3935" s="5">
        <f t="shared" si="7851"/>
        <v>28472.7</v>
      </c>
      <c r="AJ3935" s="5">
        <f t="shared" si="7900"/>
        <v>0</v>
      </c>
      <c r="AK3935" s="17"/>
      <c r="AL3935" s="27"/>
    </row>
    <row r="3936" spans="1:38" ht="31.2" x14ac:dyDescent="0.3">
      <c r="A3936" s="4" t="s">
        <v>412</v>
      </c>
      <c r="B3936" s="4" t="s">
        <v>9</v>
      </c>
      <c r="C3936" s="4" t="s">
        <v>10</v>
      </c>
      <c r="D3936" s="4" t="s">
        <v>426</v>
      </c>
      <c r="E3936" s="4" t="s">
        <v>16</v>
      </c>
      <c r="F3936" s="14" t="s">
        <v>560</v>
      </c>
      <c r="G3936" s="5">
        <v>33862.6</v>
      </c>
      <c r="H3936" s="5">
        <v>20983.200000000001</v>
      </c>
      <c r="I3936" s="5">
        <v>28472.7</v>
      </c>
      <c r="J3936" s="5"/>
      <c r="K3936" s="5"/>
      <c r="L3936" s="5"/>
      <c r="M3936" s="5">
        <f t="shared" si="7811"/>
        <v>33862.6</v>
      </c>
      <c r="N3936" s="5">
        <f t="shared" si="7812"/>
        <v>20983.200000000001</v>
      </c>
      <c r="O3936" s="5">
        <f t="shared" si="7813"/>
        <v>28472.7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>
        <f t="shared" si="7859"/>
        <v>33862.6</v>
      </c>
      <c r="AH3936" s="5">
        <f t="shared" si="7850"/>
        <v>20983.200000000001</v>
      </c>
      <c r="AI3936" s="5">
        <f t="shared" si="7851"/>
        <v>28472.7</v>
      </c>
      <c r="AJ3936" s="5"/>
      <c r="AK3936" s="17"/>
      <c r="AL3936" s="27"/>
    </row>
    <row r="3937" spans="1:38" x14ac:dyDescent="0.3">
      <c r="A3937" s="4" t="s">
        <v>412</v>
      </c>
      <c r="B3937" s="4" t="s">
        <v>9</v>
      </c>
      <c r="C3937" s="4" t="s">
        <v>10</v>
      </c>
      <c r="D3937" s="4" t="s">
        <v>440</v>
      </c>
      <c r="E3937" s="4"/>
      <c r="F3937" s="14" t="s">
        <v>850</v>
      </c>
      <c r="G3937" s="5">
        <f t="shared" ref="G3937:L3937" si="7901">G3938+G3941</f>
        <v>38943.199999999997</v>
      </c>
      <c r="H3937" s="5">
        <f t="shared" si="7901"/>
        <v>13603.7</v>
      </c>
      <c r="I3937" s="5">
        <f t="shared" si="7901"/>
        <v>14393.2</v>
      </c>
      <c r="J3937" s="5">
        <f t="shared" si="7901"/>
        <v>0</v>
      </c>
      <c r="K3937" s="5">
        <f t="shared" si="7901"/>
        <v>0</v>
      </c>
      <c r="L3937" s="5">
        <f t="shared" si="7901"/>
        <v>0</v>
      </c>
      <c r="M3937" s="5">
        <f t="shared" si="7811"/>
        <v>38943.199999999997</v>
      </c>
      <c r="N3937" s="5">
        <f t="shared" si="7812"/>
        <v>13603.7</v>
      </c>
      <c r="O3937" s="5">
        <f t="shared" si="7813"/>
        <v>14393.2</v>
      </c>
      <c r="P3937" s="5">
        <f t="shared" ref="P3937:V3937" si="7902">P3938+P3941</f>
        <v>0</v>
      </c>
      <c r="Q3937" s="5">
        <f t="shared" ref="Q3937:R3937" si="7903">Q3938+Q3941</f>
        <v>0</v>
      </c>
      <c r="R3937" s="5">
        <f t="shared" si="7903"/>
        <v>0</v>
      </c>
      <c r="S3937" s="5">
        <f t="shared" ref="S3937" si="7904">S3938+S3941</f>
        <v>0</v>
      </c>
      <c r="T3937" s="5">
        <f t="shared" si="7902"/>
        <v>0</v>
      </c>
      <c r="U3937" s="5">
        <f t="shared" si="7902"/>
        <v>0</v>
      </c>
      <c r="V3937" s="5">
        <f t="shared" si="7902"/>
        <v>0</v>
      </c>
      <c r="W3937" s="5">
        <f t="shared" ref="W3937:AF3937" si="7905">W3938+W3941</f>
        <v>0</v>
      </c>
      <c r="X3937" s="5">
        <f t="shared" si="7905"/>
        <v>0</v>
      </c>
      <c r="Y3937" s="5">
        <f t="shared" si="7905"/>
        <v>0</v>
      </c>
      <c r="Z3937" s="5">
        <f t="shared" si="7905"/>
        <v>0</v>
      </c>
      <c r="AA3937" s="5">
        <f t="shared" si="7905"/>
        <v>0</v>
      </c>
      <c r="AB3937" s="5">
        <f t="shared" si="7905"/>
        <v>0</v>
      </c>
      <c r="AC3937" s="5">
        <f t="shared" si="7905"/>
        <v>0</v>
      </c>
      <c r="AD3937" s="5">
        <f t="shared" ref="AD3937" si="7906">AD3938+AD3941</f>
        <v>0</v>
      </c>
      <c r="AE3937" s="5">
        <f t="shared" ref="AE3937" si="7907">AE3938+AE3941</f>
        <v>0</v>
      </c>
      <c r="AF3937" s="5">
        <f t="shared" si="7905"/>
        <v>0</v>
      </c>
      <c r="AG3937" s="5">
        <f t="shared" si="7859"/>
        <v>38943.199999999997</v>
      </c>
      <c r="AH3937" s="5">
        <f t="shared" si="7850"/>
        <v>13603.7</v>
      </c>
      <c r="AI3937" s="5">
        <f t="shared" si="7851"/>
        <v>14393.2</v>
      </c>
      <c r="AJ3937" s="5">
        <f t="shared" ref="AJ3937" si="7908">AJ3938+AJ3941</f>
        <v>0</v>
      </c>
      <c r="AK3937" s="17"/>
      <c r="AL3937" s="27"/>
    </row>
    <row r="3938" spans="1:38" ht="31.2" x14ac:dyDescent="0.3">
      <c r="A3938" s="4" t="s">
        <v>412</v>
      </c>
      <c r="B3938" s="4" t="s">
        <v>9</v>
      </c>
      <c r="C3938" s="4" t="s">
        <v>10</v>
      </c>
      <c r="D3938" s="4" t="s">
        <v>427</v>
      </c>
      <c r="E3938" s="4"/>
      <c r="F3938" s="14" t="s">
        <v>593</v>
      </c>
      <c r="G3938" s="5">
        <f t="shared" ref="G3938:L3939" si="7909">G3939</f>
        <v>14101.7</v>
      </c>
      <c r="H3938" s="5">
        <f t="shared" si="7909"/>
        <v>13603.7</v>
      </c>
      <c r="I3938" s="5">
        <f t="shared" si="7909"/>
        <v>14393.2</v>
      </c>
      <c r="J3938" s="5">
        <f t="shared" si="7909"/>
        <v>0</v>
      </c>
      <c r="K3938" s="5">
        <f t="shared" si="7909"/>
        <v>0</v>
      </c>
      <c r="L3938" s="5">
        <f t="shared" si="7909"/>
        <v>0</v>
      </c>
      <c r="M3938" s="5">
        <f t="shared" si="7811"/>
        <v>14101.7</v>
      </c>
      <c r="N3938" s="5">
        <f t="shared" si="7812"/>
        <v>13603.7</v>
      </c>
      <c r="O3938" s="5">
        <f t="shared" si="7813"/>
        <v>14393.2</v>
      </c>
      <c r="P3938" s="5">
        <f t="shared" ref="P3938:V3939" si="7910">P3939</f>
        <v>0</v>
      </c>
      <c r="Q3938" s="5">
        <f t="shared" si="7910"/>
        <v>0</v>
      </c>
      <c r="R3938" s="5">
        <f t="shared" si="7910"/>
        <v>0</v>
      </c>
      <c r="S3938" s="5">
        <f t="shared" si="7910"/>
        <v>0</v>
      </c>
      <c r="T3938" s="5">
        <f t="shared" si="7910"/>
        <v>0</v>
      </c>
      <c r="U3938" s="5">
        <f t="shared" si="7910"/>
        <v>0</v>
      </c>
      <c r="V3938" s="5">
        <f t="shared" si="7910"/>
        <v>0</v>
      </c>
      <c r="W3938" s="5">
        <f t="shared" ref="W3938:AF3939" si="7911">W3939</f>
        <v>0</v>
      </c>
      <c r="X3938" s="5">
        <f t="shared" si="7911"/>
        <v>0</v>
      </c>
      <c r="Y3938" s="5">
        <f t="shared" si="7911"/>
        <v>0</v>
      </c>
      <c r="Z3938" s="5">
        <f t="shared" si="7911"/>
        <v>0</v>
      </c>
      <c r="AA3938" s="5">
        <f t="shared" si="7911"/>
        <v>0</v>
      </c>
      <c r="AB3938" s="5">
        <f t="shared" si="7911"/>
        <v>0</v>
      </c>
      <c r="AC3938" s="5">
        <f t="shared" si="7911"/>
        <v>0</v>
      </c>
      <c r="AD3938" s="5">
        <f t="shared" si="7911"/>
        <v>0</v>
      </c>
      <c r="AE3938" s="5">
        <f t="shared" si="7911"/>
        <v>0</v>
      </c>
      <c r="AF3938" s="5">
        <f t="shared" si="7911"/>
        <v>0</v>
      </c>
      <c r="AG3938" s="5">
        <f t="shared" si="7859"/>
        <v>14101.7</v>
      </c>
      <c r="AH3938" s="5">
        <f t="shared" si="7850"/>
        <v>13603.7</v>
      </c>
      <c r="AI3938" s="5">
        <f t="shared" si="7851"/>
        <v>14393.2</v>
      </c>
      <c r="AJ3938" s="5">
        <f t="shared" ref="AJ3938:AJ3939" si="7912">AJ3939</f>
        <v>0</v>
      </c>
      <c r="AK3938" s="17"/>
      <c r="AL3938" s="27"/>
    </row>
    <row r="3939" spans="1:38" ht="31.2" x14ac:dyDescent="0.3">
      <c r="A3939" s="4" t="s">
        <v>412</v>
      </c>
      <c r="B3939" s="4" t="s">
        <v>9</v>
      </c>
      <c r="C3939" s="4" t="s">
        <v>10</v>
      </c>
      <c r="D3939" s="4" t="s">
        <v>427</v>
      </c>
      <c r="E3939" s="4" t="s">
        <v>92</v>
      </c>
      <c r="F3939" s="14" t="s">
        <v>569</v>
      </c>
      <c r="G3939" s="5">
        <f t="shared" si="7909"/>
        <v>14101.7</v>
      </c>
      <c r="H3939" s="5">
        <f t="shared" si="7909"/>
        <v>13603.7</v>
      </c>
      <c r="I3939" s="5">
        <f t="shared" si="7909"/>
        <v>14393.2</v>
      </c>
      <c r="J3939" s="5">
        <f t="shared" si="7909"/>
        <v>0</v>
      </c>
      <c r="K3939" s="5">
        <f t="shared" si="7909"/>
        <v>0</v>
      </c>
      <c r="L3939" s="5">
        <f t="shared" si="7909"/>
        <v>0</v>
      </c>
      <c r="M3939" s="5">
        <f t="shared" si="7811"/>
        <v>14101.7</v>
      </c>
      <c r="N3939" s="5">
        <f t="shared" si="7812"/>
        <v>13603.7</v>
      </c>
      <c r="O3939" s="5">
        <f t="shared" si="7813"/>
        <v>14393.2</v>
      </c>
      <c r="P3939" s="5">
        <f t="shared" si="7910"/>
        <v>0</v>
      </c>
      <c r="Q3939" s="5">
        <f t="shared" si="7910"/>
        <v>0</v>
      </c>
      <c r="R3939" s="5">
        <f t="shared" si="7910"/>
        <v>0</v>
      </c>
      <c r="S3939" s="5">
        <f t="shared" si="7910"/>
        <v>0</v>
      </c>
      <c r="T3939" s="5">
        <f t="shared" si="7910"/>
        <v>0</v>
      </c>
      <c r="U3939" s="5">
        <f t="shared" si="7910"/>
        <v>0</v>
      </c>
      <c r="V3939" s="5">
        <f t="shared" si="7910"/>
        <v>0</v>
      </c>
      <c r="W3939" s="5">
        <f t="shared" si="7911"/>
        <v>0</v>
      </c>
      <c r="X3939" s="5">
        <f t="shared" si="7911"/>
        <v>0</v>
      </c>
      <c r="Y3939" s="5">
        <f t="shared" si="7911"/>
        <v>0</v>
      </c>
      <c r="Z3939" s="5">
        <f t="shared" si="7911"/>
        <v>0</v>
      </c>
      <c r="AA3939" s="5">
        <f t="shared" si="7911"/>
        <v>0</v>
      </c>
      <c r="AB3939" s="5">
        <f t="shared" si="7911"/>
        <v>0</v>
      </c>
      <c r="AC3939" s="5">
        <f t="shared" si="7911"/>
        <v>0</v>
      </c>
      <c r="AD3939" s="5">
        <f t="shared" si="7911"/>
        <v>0</v>
      </c>
      <c r="AE3939" s="5">
        <f t="shared" si="7911"/>
        <v>0</v>
      </c>
      <c r="AF3939" s="5">
        <f t="shared" si="7911"/>
        <v>0</v>
      </c>
      <c r="AG3939" s="5">
        <f t="shared" si="7859"/>
        <v>14101.7</v>
      </c>
      <c r="AH3939" s="5">
        <f t="shared" si="7850"/>
        <v>13603.7</v>
      </c>
      <c r="AI3939" s="5">
        <f t="shared" si="7851"/>
        <v>14393.2</v>
      </c>
      <c r="AJ3939" s="5">
        <f t="shared" si="7912"/>
        <v>0</v>
      </c>
      <c r="AK3939" s="17"/>
      <c r="AL3939" s="27"/>
    </row>
    <row r="3940" spans="1:38" x14ac:dyDescent="0.3">
      <c r="A3940" s="4" t="s">
        <v>412</v>
      </c>
      <c r="B3940" s="4" t="s">
        <v>9</v>
      </c>
      <c r="C3940" s="4" t="s">
        <v>10</v>
      </c>
      <c r="D3940" s="4" t="s">
        <v>427</v>
      </c>
      <c r="E3940" s="4" t="s">
        <v>126</v>
      </c>
      <c r="F3940" s="14" t="s">
        <v>570</v>
      </c>
      <c r="G3940" s="5">
        <v>14101.7</v>
      </c>
      <c r="H3940" s="5">
        <v>13603.7</v>
      </c>
      <c r="I3940" s="5">
        <v>14393.2</v>
      </c>
      <c r="J3940" s="5"/>
      <c r="K3940" s="5"/>
      <c r="L3940" s="5"/>
      <c r="M3940" s="5">
        <f t="shared" si="7811"/>
        <v>14101.7</v>
      </c>
      <c r="N3940" s="5">
        <f t="shared" si="7812"/>
        <v>13603.7</v>
      </c>
      <c r="O3940" s="5">
        <f t="shared" si="7813"/>
        <v>14393.2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>
        <f t="shared" si="7859"/>
        <v>14101.7</v>
      </c>
      <c r="AH3940" s="5">
        <f t="shared" si="7850"/>
        <v>13603.7</v>
      </c>
      <c r="AI3940" s="5">
        <f t="shared" si="7851"/>
        <v>14393.2</v>
      </c>
      <c r="AJ3940" s="5"/>
      <c r="AK3940" s="17"/>
      <c r="AL3940" s="27"/>
    </row>
    <row r="3941" spans="1:38" ht="31.2" x14ac:dyDescent="0.3">
      <c r="A3941" s="4" t="s">
        <v>412</v>
      </c>
      <c r="B3941" s="4" t="s">
        <v>9</v>
      </c>
      <c r="C3941" s="4" t="s">
        <v>10</v>
      </c>
      <c r="D3941" s="4" t="s">
        <v>428</v>
      </c>
      <c r="E3941" s="4"/>
      <c r="F3941" s="14" t="s">
        <v>851</v>
      </c>
      <c r="G3941" s="5">
        <f t="shared" ref="G3941:L3942" si="7913">G3942</f>
        <v>24841.5</v>
      </c>
      <c r="H3941" s="5">
        <f t="shared" si="7913"/>
        <v>0</v>
      </c>
      <c r="I3941" s="5">
        <f t="shared" si="7913"/>
        <v>0</v>
      </c>
      <c r="J3941" s="5">
        <f t="shared" si="7913"/>
        <v>0</v>
      </c>
      <c r="K3941" s="5">
        <f t="shared" si="7913"/>
        <v>0</v>
      </c>
      <c r="L3941" s="5">
        <f t="shared" si="7913"/>
        <v>0</v>
      </c>
      <c r="M3941" s="5">
        <f t="shared" si="7811"/>
        <v>24841.5</v>
      </c>
      <c r="N3941" s="5">
        <f t="shared" si="7812"/>
        <v>0</v>
      </c>
      <c r="O3941" s="5">
        <f t="shared" si="7813"/>
        <v>0</v>
      </c>
      <c r="P3941" s="5">
        <f t="shared" ref="P3941:V3942" si="7914">P3942</f>
        <v>0</v>
      </c>
      <c r="Q3941" s="5">
        <f t="shared" si="7914"/>
        <v>0</v>
      </c>
      <c r="R3941" s="5">
        <f t="shared" si="7914"/>
        <v>0</v>
      </c>
      <c r="S3941" s="5">
        <f t="shared" si="7914"/>
        <v>0</v>
      </c>
      <c r="T3941" s="5">
        <f t="shared" si="7914"/>
        <v>0</v>
      </c>
      <c r="U3941" s="5">
        <f t="shared" si="7914"/>
        <v>0</v>
      </c>
      <c r="V3941" s="5">
        <f t="shared" si="7914"/>
        <v>0</v>
      </c>
      <c r="W3941" s="5">
        <f t="shared" ref="W3941:AF3942" si="7915">W3942</f>
        <v>0</v>
      </c>
      <c r="X3941" s="5">
        <f t="shared" si="7915"/>
        <v>0</v>
      </c>
      <c r="Y3941" s="5">
        <f t="shared" si="7915"/>
        <v>0</v>
      </c>
      <c r="Z3941" s="5">
        <f t="shared" si="7915"/>
        <v>0</v>
      </c>
      <c r="AA3941" s="5">
        <f t="shared" si="7915"/>
        <v>0</v>
      </c>
      <c r="AB3941" s="5">
        <f t="shared" si="7915"/>
        <v>0</v>
      </c>
      <c r="AC3941" s="5">
        <f t="shared" si="7915"/>
        <v>0</v>
      </c>
      <c r="AD3941" s="5">
        <f t="shared" si="7915"/>
        <v>0</v>
      </c>
      <c r="AE3941" s="5">
        <f t="shared" si="7915"/>
        <v>0</v>
      </c>
      <c r="AF3941" s="5">
        <f t="shared" si="7915"/>
        <v>0</v>
      </c>
      <c r="AG3941" s="5">
        <f t="shared" si="7859"/>
        <v>24841.5</v>
      </c>
      <c r="AH3941" s="5">
        <f t="shared" si="7850"/>
        <v>0</v>
      </c>
      <c r="AI3941" s="5">
        <f t="shared" si="7851"/>
        <v>0</v>
      </c>
      <c r="AJ3941" s="5">
        <f t="shared" ref="AJ3941:AJ3942" si="7916">AJ3942</f>
        <v>0</v>
      </c>
      <c r="AK3941" s="17"/>
      <c r="AL3941" s="27"/>
    </row>
    <row r="3942" spans="1:38" ht="31.2" x14ac:dyDescent="0.3">
      <c r="A3942" s="4" t="s">
        <v>412</v>
      </c>
      <c r="B3942" s="4" t="s">
        <v>9</v>
      </c>
      <c r="C3942" s="4" t="s">
        <v>10</v>
      </c>
      <c r="D3942" s="4" t="s">
        <v>428</v>
      </c>
      <c r="E3942" s="4" t="s">
        <v>92</v>
      </c>
      <c r="F3942" s="14" t="s">
        <v>569</v>
      </c>
      <c r="G3942" s="5">
        <f t="shared" si="7913"/>
        <v>24841.5</v>
      </c>
      <c r="H3942" s="5">
        <f t="shared" si="7913"/>
        <v>0</v>
      </c>
      <c r="I3942" s="5">
        <f t="shared" si="7913"/>
        <v>0</v>
      </c>
      <c r="J3942" s="5">
        <f t="shared" si="7913"/>
        <v>0</v>
      </c>
      <c r="K3942" s="5">
        <f t="shared" si="7913"/>
        <v>0</v>
      </c>
      <c r="L3942" s="5">
        <f t="shared" si="7913"/>
        <v>0</v>
      </c>
      <c r="M3942" s="5">
        <f t="shared" si="7811"/>
        <v>24841.5</v>
      </c>
      <c r="N3942" s="5">
        <f t="shared" si="7812"/>
        <v>0</v>
      </c>
      <c r="O3942" s="5">
        <f t="shared" si="7813"/>
        <v>0</v>
      </c>
      <c r="P3942" s="5">
        <f t="shared" si="7914"/>
        <v>0</v>
      </c>
      <c r="Q3942" s="5">
        <f t="shared" si="7914"/>
        <v>0</v>
      </c>
      <c r="R3942" s="5">
        <f t="shared" si="7914"/>
        <v>0</v>
      </c>
      <c r="S3942" s="5">
        <f t="shared" si="7914"/>
        <v>0</v>
      </c>
      <c r="T3942" s="5">
        <f t="shared" si="7914"/>
        <v>0</v>
      </c>
      <c r="U3942" s="5">
        <f t="shared" si="7914"/>
        <v>0</v>
      </c>
      <c r="V3942" s="5">
        <f t="shared" si="7914"/>
        <v>0</v>
      </c>
      <c r="W3942" s="5">
        <f t="shared" si="7915"/>
        <v>0</v>
      </c>
      <c r="X3942" s="5">
        <f t="shared" si="7915"/>
        <v>0</v>
      </c>
      <c r="Y3942" s="5">
        <f t="shared" si="7915"/>
        <v>0</v>
      </c>
      <c r="Z3942" s="5">
        <f t="shared" si="7915"/>
        <v>0</v>
      </c>
      <c r="AA3942" s="5">
        <f t="shared" si="7915"/>
        <v>0</v>
      </c>
      <c r="AB3942" s="5">
        <f t="shared" si="7915"/>
        <v>0</v>
      </c>
      <c r="AC3942" s="5">
        <f t="shared" si="7915"/>
        <v>0</v>
      </c>
      <c r="AD3942" s="5">
        <f t="shared" si="7915"/>
        <v>0</v>
      </c>
      <c r="AE3942" s="5">
        <f t="shared" si="7915"/>
        <v>0</v>
      </c>
      <c r="AF3942" s="5">
        <f t="shared" si="7915"/>
        <v>0</v>
      </c>
      <c r="AG3942" s="5">
        <f t="shared" si="7859"/>
        <v>24841.5</v>
      </c>
      <c r="AH3942" s="5">
        <f t="shared" si="7850"/>
        <v>0</v>
      </c>
      <c r="AI3942" s="5">
        <f t="shared" si="7851"/>
        <v>0</v>
      </c>
      <c r="AJ3942" s="5">
        <f t="shared" si="7916"/>
        <v>0</v>
      </c>
      <c r="AK3942" s="17"/>
      <c r="AL3942" s="27"/>
    </row>
    <row r="3943" spans="1:38" x14ac:dyDescent="0.3">
      <c r="A3943" s="4" t="s">
        <v>412</v>
      </c>
      <c r="B3943" s="4" t="s">
        <v>9</v>
      </c>
      <c r="C3943" s="4" t="s">
        <v>10</v>
      </c>
      <c r="D3943" s="4" t="s">
        <v>428</v>
      </c>
      <c r="E3943" s="4" t="s">
        <v>126</v>
      </c>
      <c r="F3943" s="14" t="s">
        <v>570</v>
      </c>
      <c r="G3943" s="5">
        <v>24841.5</v>
      </c>
      <c r="H3943" s="5">
        <v>0</v>
      </c>
      <c r="I3943" s="5">
        <v>0</v>
      </c>
      <c r="J3943" s="5"/>
      <c r="K3943" s="5"/>
      <c r="L3943" s="5"/>
      <c r="M3943" s="5">
        <f t="shared" si="7811"/>
        <v>24841.5</v>
      </c>
      <c r="N3943" s="5">
        <f t="shared" si="7812"/>
        <v>0</v>
      </c>
      <c r="O3943" s="5">
        <f t="shared" si="7813"/>
        <v>0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>
        <f t="shared" si="7859"/>
        <v>24841.5</v>
      </c>
      <c r="AH3943" s="5">
        <f t="shared" si="7850"/>
        <v>0</v>
      </c>
      <c r="AI3943" s="5">
        <f t="shared" si="7851"/>
        <v>0</v>
      </c>
      <c r="AJ3943" s="5"/>
      <c r="AK3943" s="17"/>
      <c r="AL3943" s="27"/>
    </row>
    <row r="3944" spans="1:38" ht="46.8" x14ac:dyDescent="0.3">
      <c r="A3944" s="4" t="s">
        <v>412</v>
      </c>
      <c r="B3944" s="4" t="s">
        <v>9</v>
      </c>
      <c r="C3944" s="4" t="s">
        <v>10</v>
      </c>
      <c r="D3944" s="4" t="s">
        <v>429</v>
      </c>
      <c r="E3944" s="4"/>
      <c r="F3944" s="14" t="s">
        <v>854</v>
      </c>
      <c r="G3944" s="5">
        <f t="shared" ref="G3944:L3945" si="7917">G3945</f>
        <v>141000</v>
      </c>
      <c r="H3944" s="5">
        <f t="shared" si="7917"/>
        <v>141000</v>
      </c>
      <c r="I3944" s="5">
        <f t="shared" si="7917"/>
        <v>141000</v>
      </c>
      <c r="J3944" s="5">
        <f t="shared" si="7917"/>
        <v>0</v>
      </c>
      <c r="K3944" s="5">
        <f t="shared" si="7917"/>
        <v>0</v>
      </c>
      <c r="L3944" s="5">
        <f t="shared" si="7917"/>
        <v>0</v>
      </c>
      <c r="M3944" s="5">
        <f t="shared" si="7811"/>
        <v>141000</v>
      </c>
      <c r="N3944" s="5">
        <f t="shared" si="7812"/>
        <v>141000</v>
      </c>
      <c r="O3944" s="5">
        <f t="shared" si="7813"/>
        <v>141000</v>
      </c>
      <c r="P3944" s="5">
        <f t="shared" ref="P3944:V3945" si="7918">P3945</f>
        <v>0</v>
      </c>
      <c r="Q3944" s="5">
        <f t="shared" si="7918"/>
        <v>0</v>
      </c>
      <c r="R3944" s="5">
        <f t="shared" si="7918"/>
        <v>0</v>
      </c>
      <c r="S3944" s="5">
        <f t="shared" si="7918"/>
        <v>0</v>
      </c>
      <c r="T3944" s="5">
        <f t="shared" si="7918"/>
        <v>0</v>
      </c>
      <c r="U3944" s="5">
        <f t="shared" si="7918"/>
        <v>0</v>
      </c>
      <c r="V3944" s="5">
        <f t="shared" si="7918"/>
        <v>0</v>
      </c>
      <c r="W3944" s="5">
        <f t="shared" ref="W3944:AF3945" si="7919">W3945</f>
        <v>0</v>
      </c>
      <c r="X3944" s="5">
        <f t="shared" si="7919"/>
        <v>0</v>
      </c>
      <c r="Y3944" s="5">
        <f t="shared" si="7919"/>
        <v>0</v>
      </c>
      <c r="Z3944" s="5">
        <f t="shared" si="7919"/>
        <v>0</v>
      </c>
      <c r="AA3944" s="5">
        <f t="shared" si="7919"/>
        <v>0</v>
      </c>
      <c r="AB3944" s="5">
        <f t="shared" si="7919"/>
        <v>0</v>
      </c>
      <c r="AC3944" s="5">
        <f t="shared" si="7919"/>
        <v>0</v>
      </c>
      <c r="AD3944" s="5">
        <f t="shared" si="7919"/>
        <v>0</v>
      </c>
      <c r="AE3944" s="5">
        <f t="shared" si="7919"/>
        <v>0</v>
      </c>
      <c r="AF3944" s="5">
        <f t="shared" si="7919"/>
        <v>0</v>
      </c>
      <c r="AG3944" s="5">
        <f t="shared" si="7859"/>
        <v>141000</v>
      </c>
      <c r="AH3944" s="5">
        <f t="shared" si="7850"/>
        <v>141000</v>
      </c>
      <c r="AI3944" s="5">
        <f t="shared" si="7851"/>
        <v>141000</v>
      </c>
      <c r="AJ3944" s="5">
        <f t="shared" ref="AJ3944:AJ3945" si="7920">AJ3945</f>
        <v>0</v>
      </c>
      <c r="AK3944" s="17"/>
      <c r="AL3944" s="27"/>
    </row>
    <row r="3945" spans="1:38" ht="31.2" x14ac:dyDescent="0.3">
      <c r="A3945" s="4" t="s">
        <v>412</v>
      </c>
      <c r="B3945" s="4" t="s">
        <v>9</v>
      </c>
      <c r="C3945" s="4" t="s">
        <v>10</v>
      </c>
      <c r="D3945" s="4" t="s">
        <v>429</v>
      </c>
      <c r="E3945" s="4" t="s">
        <v>15</v>
      </c>
      <c r="F3945" s="14" t="s">
        <v>559</v>
      </c>
      <c r="G3945" s="5">
        <f t="shared" si="7917"/>
        <v>141000</v>
      </c>
      <c r="H3945" s="5">
        <f t="shared" si="7917"/>
        <v>141000</v>
      </c>
      <c r="I3945" s="5">
        <f t="shared" si="7917"/>
        <v>141000</v>
      </c>
      <c r="J3945" s="5">
        <f t="shared" si="7917"/>
        <v>0</v>
      </c>
      <c r="K3945" s="5">
        <f t="shared" si="7917"/>
        <v>0</v>
      </c>
      <c r="L3945" s="5">
        <f t="shared" si="7917"/>
        <v>0</v>
      </c>
      <c r="M3945" s="5">
        <f t="shared" si="7811"/>
        <v>141000</v>
      </c>
      <c r="N3945" s="5">
        <f t="shared" si="7812"/>
        <v>141000</v>
      </c>
      <c r="O3945" s="5">
        <f t="shared" si="7813"/>
        <v>141000</v>
      </c>
      <c r="P3945" s="5">
        <f t="shared" si="7918"/>
        <v>0</v>
      </c>
      <c r="Q3945" s="5">
        <f t="shared" si="7918"/>
        <v>0</v>
      </c>
      <c r="R3945" s="5">
        <f t="shared" si="7918"/>
        <v>0</v>
      </c>
      <c r="S3945" s="5">
        <f t="shared" si="7918"/>
        <v>0</v>
      </c>
      <c r="T3945" s="5">
        <f t="shared" si="7918"/>
        <v>0</v>
      </c>
      <c r="U3945" s="5">
        <f t="shared" si="7918"/>
        <v>0</v>
      </c>
      <c r="V3945" s="5">
        <f t="shared" si="7918"/>
        <v>0</v>
      </c>
      <c r="W3945" s="5">
        <f t="shared" si="7919"/>
        <v>0</v>
      </c>
      <c r="X3945" s="5">
        <f t="shared" si="7919"/>
        <v>0</v>
      </c>
      <c r="Y3945" s="5">
        <f t="shared" si="7919"/>
        <v>0</v>
      </c>
      <c r="Z3945" s="5">
        <f t="shared" si="7919"/>
        <v>0</v>
      </c>
      <c r="AA3945" s="5">
        <f t="shared" si="7919"/>
        <v>0</v>
      </c>
      <c r="AB3945" s="5">
        <f t="shared" si="7919"/>
        <v>0</v>
      </c>
      <c r="AC3945" s="5">
        <f t="shared" si="7919"/>
        <v>0</v>
      </c>
      <c r="AD3945" s="5">
        <f t="shared" si="7919"/>
        <v>0</v>
      </c>
      <c r="AE3945" s="5">
        <f t="shared" si="7919"/>
        <v>0</v>
      </c>
      <c r="AF3945" s="5">
        <f t="shared" si="7919"/>
        <v>0</v>
      </c>
      <c r="AG3945" s="5">
        <f t="shared" si="7859"/>
        <v>141000</v>
      </c>
      <c r="AH3945" s="5">
        <f t="shared" si="7850"/>
        <v>141000</v>
      </c>
      <c r="AI3945" s="5">
        <f t="shared" si="7851"/>
        <v>141000</v>
      </c>
      <c r="AJ3945" s="5">
        <f t="shared" si="7920"/>
        <v>0</v>
      </c>
      <c r="AK3945" s="17"/>
      <c r="AL3945" s="27"/>
    </row>
    <row r="3946" spans="1:38" ht="31.2" x14ac:dyDescent="0.3">
      <c r="A3946" s="4" t="s">
        <v>412</v>
      </c>
      <c r="B3946" s="4" t="s">
        <v>9</v>
      </c>
      <c r="C3946" s="4" t="s">
        <v>10</v>
      </c>
      <c r="D3946" s="4" t="s">
        <v>429</v>
      </c>
      <c r="E3946" s="4" t="s">
        <v>16</v>
      </c>
      <c r="F3946" s="14" t="s">
        <v>560</v>
      </c>
      <c r="G3946" s="5">
        <v>141000</v>
      </c>
      <c r="H3946" s="5">
        <v>141000</v>
      </c>
      <c r="I3946" s="5">
        <v>141000</v>
      </c>
      <c r="J3946" s="5"/>
      <c r="K3946" s="5"/>
      <c r="L3946" s="5"/>
      <c r="M3946" s="5">
        <f t="shared" si="7811"/>
        <v>141000</v>
      </c>
      <c r="N3946" s="5">
        <f t="shared" si="7812"/>
        <v>141000</v>
      </c>
      <c r="O3946" s="5">
        <f t="shared" si="7813"/>
        <v>141000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>
        <f t="shared" si="7859"/>
        <v>141000</v>
      </c>
      <c r="AH3946" s="5">
        <f t="shared" si="7850"/>
        <v>141000</v>
      </c>
      <c r="AI3946" s="5">
        <f t="shared" si="7851"/>
        <v>141000</v>
      </c>
      <c r="AJ3946" s="5"/>
      <c r="AK3946" s="17"/>
      <c r="AL3946" s="27"/>
    </row>
    <row r="3947" spans="1:38" x14ac:dyDescent="0.3">
      <c r="A3947" s="4" t="s">
        <v>412</v>
      </c>
      <c r="B3947" s="4" t="s">
        <v>9</v>
      </c>
      <c r="C3947" s="4" t="s">
        <v>10</v>
      </c>
      <c r="D3947" s="4" t="s">
        <v>27</v>
      </c>
      <c r="E3947" s="4"/>
      <c r="F3947" s="14" t="s">
        <v>855</v>
      </c>
      <c r="G3947" s="5">
        <f>G3948+G3951+G3957+G3960+G3965+G3971+G3975+G3978+G3968+G3954</f>
        <v>96880.6</v>
      </c>
      <c r="H3947" s="5">
        <f t="shared" ref="H3947:AJ3947" si="7921">H3948+H3951+H3957+H3960+H3965+H3971+H3975+H3978+H3968+H3954</f>
        <v>100295.40000000001</v>
      </c>
      <c r="I3947" s="5">
        <f t="shared" si="7921"/>
        <v>100295.40000000001</v>
      </c>
      <c r="J3947" s="5">
        <f t="shared" ref="J3947:L3947" si="7922">J3948+J3951+J3957+J3960+J3965+J3971+J3975+J3978+J3968+J3954</f>
        <v>0</v>
      </c>
      <c r="K3947" s="5">
        <f t="shared" si="7922"/>
        <v>0</v>
      </c>
      <c r="L3947" s="5">
        <f t="shared" si="7922"/>
        <v>0</v>
      </c>
      <c r="M3947" s="5">
        <f t="shared" si="7811"/>
        <v>96880.6</v>
      </c>
      <c r="N3947" s="5">
        <f t="shared" si="7812"/>
        <v>100295.40000000001</v>
      </c>
      <c r="O3947" s="5">
        <f t="shared" si="7813"/>
        <v>100295.40000000001</v>
      </c>
      <c r="P3947" s="5">
        <f t="shared" ref="P3947:V3947" si="7923">P3948+P3951+P3957+P3960+P3965+P3971+P3975+P3978+P3968+P3954</f>
        <v>0</v>
      </c>
      <c r="Q3947" s="5">
        <f t="shared" ref="Q3947:R3947" si="7924">Q3948+Q3951+Q3957+Q3960+Q3965+Q3971+Q3975+Q3978+Q3968+Q3954</f>
        <v>0</v>
      </c>
      <c r="R3947" s="5">
        <f t="shared" si="7924"/>
        <v>0</v>
      </c>
      <c r="S3947" s="5">
        <f t="shared" ref="S3947" si="7925">S3948+S3951+S3957+S3960+S3965+S3971+S3975+S3978+S3968+S3954</f>
        <v>0</v>
      </c>
      <c r="T3947" s="5">
        <f t="shared" si="7923"/>
        <v>0</v>
      </c>
      <c r="U3947" s="5">
        <f t="shared" si="7923"/>
        <v>0</v>
      </c>
      <c r="V3947" s="5">
        <f t="shared" si="7923"/>
        <v>0</v>
      </c>
      <c r="W3947" s="5">
        <f t="shared" ref="W3947:AF3947" si="7926">W3948+W3951+W3957+W3960+W3965+W3971+W3975+W3978+W3968+W3954</f>
        <v>0</v>
      </c>
      <c r="X3947" s="5">
        <f t="shared" si="7926"/>
        <v>0</v>
      </c>
      <c r="Y3947" s="5">
        <f t="shared" si="7926"/>
        <v>0</v>
      </c>
      <c r="Z3947" s="5">
        <f t="shared" si="7926"/>
        <v>0</v>
      </c>
      <c r="AA3947" s="5">
        <f t="shared" si="7926"/>
        <v>0</v>
      </c>
      <c r="AB3947" s="5">
        <f t="shared" si="7926"/>
        <v>0</v>
      </c>
      <c r="AC3947" s="5">
        <f t="shared" si="7926"/>
        <v>0</v>
      </c>
      <c r="AD3947" s="5">
        <f t="shared" ref="AD3947" si="7927">AD3948+AD3951+AD3957+AD3960+AD3965+AD3971+AD3975+AD3978+AD3968+AD3954</f>
        <v>0</v>
      </c>
      <c r="AE3947" s="5">
        <f t="shared" ref="AE3947" si="7928">AE3948+AE3951+AE3957+AE3960+AE3965+AE3971+AE3975+AE3978+AE3968+AE3954</f>
        <v>0</v>
      </c>
      <c r="AF3947" s="5">
        <f t="shared" si="7926"/>
        <v>0</v>
      </c>
      <c r="AG3947" s="5">
        <f t="shared" si="7859"/>
        <v>96880.6</v>
      </c>
      <c r="AH3947" s="5">
        <f t="shared" si="7850"/>
        <v>100295.40000000001</v>
      </c>
      <c r="AI3947" s="5">
        <f t="shared" si="7851"/>
        <v>100295.40000000001</v>
      </c>
      <c r="AJ3947" s="5">
        <f t="shared" si="7921"/>
        <v>0</v>
      </c>
      <c r="AK3947" s="17"/>
      <c r="AL3947" s="27"/>
    </row>
    <row r="3948" spans="1:38" ht="31.2" x14ac:dyDescent="0.3">
      <c r="A3948" s="4" t="s">
        <v>412</v>
      </c>
      <c r="B3948" s="4" t="s">
        <v>9</v>
      </c>
      <c r="C3948" s="4" t="s">
        <v>10</v>
      </c>
      <c r="D3948" s="4" t="s">
        <v>430</v>
      </c>
      <c r="E3948" s="4"/>
      <c r="F3948" s="14" t="s">
        <v>1044</v>
      </c>
      <c r="G3948" s="5">
        <f t="shared" ref="G3948:L3949" si="7929">G3949</f>
        <v>1902.3</v>
      </c>
      <c r="H3948" s="5">
        <f t="shared" si="7929"/>
        <v>1902.3</v>
      </c>
      <c r="I3948" s="5">
        <f t="shared" si="7929"/>
        <v>1902.3</v>
      </c>
      <c r="J3948" s="5">
        <f t="shared" si="7929"/>
        <v>0</v>
      </c>
      <c r="K3948" s="5">
        <f t="shared" si="7929"/>
        <v>0</v>
      </c>
      <c r="L3948" s="5">
        <f t="shared" si="7929"/>
        <v>0</v>
      </c>
      <c r="M3948" s="5">
        <f t="shared" si="7811"/>
        <v>1902.3</v>
      </c>
      <c r="N3948" s="5">
        <f t="shared" si="7812"/>
        <v>1902.3</v>
      </c>
      <c r="O3948" s="5">
        <f t="shared" si="7813"/>
        <v>1902.3</v>
      </c>
      <c r="P3948" s="5">
        <f t="shared" ref="P3948:V3949" si="7930">P3949</f>
        <v>0</v>
      </c>
      <c r="Q3948" s="5">
        <f t="shared" si="7930"/>
        <v>0</v>
      </c>
      <c r="R3948" s="5">
        <f t="shared" si="7930"/>
        <v>0</v>
      </c>
      <c r="S3948" s="5">
        <f t="shared" si="7930"/>
        <v>0</v>
      </c>
      <c r="T3948" s="5">
        <f t="shared" si="7930"/>
        <v>0</v>
      </c>
      <c r="U3948" s="5">
        <f t="shared" si="7930"/>
        <v>0</v>
      </c>
      <c r="V3948" s="5">
        <f t="shared" si="7930"/>
        <v>0</v>
      </c>
      <c r="W3948" s="5">
        <f t="shared" ref="W3948:AF3949" si="7931">W3949</f>
        <v>0</v>
      </c>
      <c r="X3948" s="5">
        <f t="shared" si="7931"/>
        <v>0</v>
      </c>
      <c r="Y3948" s="5">
        <f t="shared" si="7931"/>
        <v>0</v>
      </c>
      <c r="Z3948" s="5">
        <f t="shared" si="7931"/>
        <v>0</v>
      </c>
      <c r="AA3948" s="5">
        <f t="shared" si="7931"/>
        <v>0</v>
      </c>
      <c r="AB3948" s="5">
        <f t="shared" si="7931"/>
        <v>0</v>
      </c>
      <c r="AC3948" s="5">
        <f t="shared" si="7931"/>
        <v>0</v>
      </c>
      <c r="AD3948" s="5">
        <f t="shared" si="7931"/>
        <v>0</v>
      </c>
      <c r="AE3948" s="5">
        <f t="shared" si="7931"/>
        <v>0</v>
      </c>
      <c r="AF3948" s="5">
        <f t="shared" si="7931"/>
        <v>0</v>
      </c>
      <c r="AG3948" s="5">
        <f t="shared" si="7859"/>
        <v>1902.3</v>
      </c>
      <c r="AH3948" s="5">
        <f t="shared" si="7850"/>
        <v>1902.3</v>
      </c>
      <c r="AI3948" s="5">
        <f t="shared" si="7851"/>
        <v>1902.3</v>
      </c>
      <c r="AJ3948" s="5">
        <f t="shared" ref="AJ3948:AJ3949" si="7932">AJ3949</f>
        <v>0</v>
      </c>
      <c r="AK3948" s="17"/>
      <c r="AL3948" s="27"/>
    </row>
    <row r="3949" spans="1:38" ht="31.2" x14ac:dyDescent="0.3">
      <c r="A3949" s="4" t="s">
        <v>412</v>
      </c>
      <c r="B3949" s="4" t="s">
        <v>9</v>
      </c>
      <c r="C3949" s="4" t="s">
        <v>10</v>
      </c>
      <c r="D3949" s="4" t="s">
        <v>430</v>
      </c>
      <c r="E3949" s="4" t="s">
        <v>15</v>
      </c>
      <c r="F3949" s="14" t="s">
        <v>559</v>
      </c>
      <c r="G3949" s="5">
        <f t="shared" si="7929"/>
        <v>1902.3</v>
      </c>
      <c r="H3949" s="5">
        <f t="shared" si="7929"/>
        <v>1902.3</v>
      </c>
      <c r="I3949" s="5">
        <f t="shared" si="7929"/>
        <v>1902.3</v>
      </c>
      <c r="J3949" s="5">
        <f t="shared" si="7929"/>
        <v>0</v>
      </c>
      <c r="K3949" s="5">
        <f t="shared" si="7929"/>
        <v>0</v>
      </c>
      <c r="L3949" s="5">
        <f t="shared" si="7929"/>
        <v>0</v>
      </c>
      <c r="M3949" s="5">
        <f t="shared" si="7811"/>
        <v>1902.3</v>
      </c>
      <c r="N3949" s="5">
        <f t="shared" si="7812"/>
        <v>1902.3</v>
      </c>
      <c r="O3949" s="5">
        <f t="shared" si="7813"/>
        <v>1902.3</v>
      </c>
      <c r="P3949" s="5">
        <f t="shared" si="7930"/>
        <v>0</v>
      </c>
      <c r="Q3949" s="5">
        <f t="shared" si="7930"/>
        <v>0</v>
      </c>
      <c r="R3949" s="5">
        <f t="shared" si="7930"/>
        <v>0</v>
      </c>
      <c r="S3949" s="5">
        <f t="shared" si="7930"/>
        <v>0</v>
      </c>
      <c r="T3949" s="5">
        <f t="shared" si="7930"/>
        <v>0</v>
      </c>
      <c r="U3949" s="5">
        <f t="shared" si="7930"/>
        <v>0</v>
      </c>
      <c r="V3949" s="5">
        <f t="shared" si="7930"/>
        <v>0</v>
      </c>
      <c r="W3949" s="5">
        <f t="shared" si="7931"/>
        <v>0</v>
      </c>
      <c r="X3949" s="5">
        <f t="shared" si="7931"/>
        <v>0</v>
      </c>
      <c r="Y3949" s="5">
        <f t="shared" si="7931"/>
        <v>0</v>
      </c>
      <c r="Z3949" s="5">
        <f t="shared" si="7931"/>
        <v>0</v>
      </c>
      <c r="AA3949" s="5">
        <f t="shared" si="7931"/>
        <v>0</v>
      </c>
      <c r="AB3949" s="5">
        <f t="shared" si="7931"/>
        <v>0</v>
      </c>
      <c r="AC3949" s="5">
        <f t="shared" si="7931"/>
        <v>0</v>
      </c>
      <c r="AD3949" s="5">
        <f t="shared" si="7931"/>
        <v>0</v>
      </c>
      <c r="AE3949" s="5">
        <f t="shared" si="7931"/>
        <v>0</v>
      </c>
      <c r="AF3949" s="5">
        <f t="shared" si="7931"/>
        <v>0</v>
      </c>
      <c r="AG3949" s="5">
        <f t="shared" si="7859"/>
        <v>1902.3</v>
      </c>
      <c r="AH3949" s="5">
        <f t="shared" si="7850"/>
        <v>1902.3</v>
      </c>
      <c r="AI3949" s="5">
        <f t="shared" si="7851"/>
        <v>1902.3</v>
      </c>
      <c r="AJ3949" s="5">
        <f t="shared" si="7932"/>
        <v>0</v>
      </c>
      <c r="AK3949" s="17"/>
      <c r="AL3949" s="27"/>
    </row>
    <row r="3950" spans="1:38" ht="31.2" x14ac:dyDescent="0.3">
      <c r="A3950" s="4" t="s">
        <v>412</v>
      </c>
      <c r="B3950" s="4" t="s">
        <v>9</v>
      </c>
      <c r="C3950" s="4" t="s">
        <v>10</v>
      </c>
      <c r="D3950" s="4" t="s">
        <v>430</v>
      </c>
      <c r="E3950" s="4" t="s">
        <v>16</v>
      </c>
      <c r="F3950" s="14" t="s">
        <v>560</v>
      </c>
      <c r="G3950" s="5">
        <v>1902.3</v>
      </c>
      <c r="H3950" s="5">
        <v>1902.3</v>
      </c>
      <c r="I3950" s="5">
        <v>1902.3</v>
      </c>
      <c r="J3950" s="5"/>
      <c r="K3950" s="5"/>
      <c r="L3950" s="5"/>
      <c r="M3950" s="5">
        <f t="shared" si="7811"/>
        <v>1902.3</v>
      </c>
      <c r="N3950" s="5">
        <f t="shared" si="7812"/>
        <v>1902.3</v>
      </c>
      <c r="O3950" s="5">
        <f t="shared" si="7813"/>
        <v>1902.3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>
        <f t="shared" si="7859"/>
        <v>1902.3</v>
      </c>
      <c r="AH3950" s="5">
        <f t="shared" si="7850"/>
        <v>1902.3</v>
      </c>
      <c r="AI3950" s="5">
        <f t="shared" si="7851"/>
        <v>1902.3</v>
      </c>
      <c r="AJ3950" s="5"/>
      <c r="AK3950" s="17"/>
      <c r="AL3950" s="27"/>
    </row>
    <row r="3951" spans="1:38" ht="31.2" x14ac:dyDescent="0.3">
      <c r="A3951" s="4" t="s">
        <v>412</v>
      </c>
      <c r="B3951" s="4" t="s">
        <v>9</v>
      </c>
      <c r="C3951" s="4" t="s">
        <v>10</v>
      </c>
      <c r="D3951" s="4" t="s">
        <v>48</v>
      </c>
      <c r="E3951" s="4"/>
      <c r="F3951" s="14" t="s">
        <v>857</v>
      </c>
      <c r="G3951" s="5">
        <f t="shared" ref="G3951:L3952" si="7933">G3952</f>
        <v>22707.8</v>
      </c>
      <c r="H3951" s="5">
        <f t="shared" si="7933"/>
        <v>22707.8</v>
      </c>
      <c r="I3951" s="5">
        <f t="shared" si="7933"/>
        <v>22707.8</v>
      </c>
      <c r="J3951" s="5">
        <f t="shared" si="7933"/>
        <v>0</v>
      </c>
      <c r="K3951" s="5">
        <f t="shared" si="7933"/>
        <v>0</v>
      </c>
      <c r="L3951" s="5">
        <f t="shared" si="7933"/>
        <v>0</v>
      </c>
      <c r="M3951" s="5">
        <f t="shared" si="7811"/>
        <v>22707.8</v>
      </c>
      <c r="N3951" s="5">
        <f t="shared" si="7812"/>
        <v>22707.8</v>
      </c>
      <c r="O3951" s="5">
        <f t="shared" si="7813"/>
        <v>22707.8</v>
      </c>
      <c r="P3951" s="5">
        <f t="shared" ref="P3951:V3952" si="7934">P3952</f>
        <v>0</v>
      </c>
      <c r="Q3951" s="5">
        <f t="shared" si="7934"/>
        <v>0</v>
      </c>
      <c r="R3951" s="5">
        <f t="shared" si="7934"/>
        <v>0</v>
      </c>
      <c r="S3951" s="5">
        <f t="shared" si="7934"/>
        <v>0</v>
      </c>
      <c r="T3951" s="5">
        <f t="shared" si="7934"/>
        <v>0</v>
      </c>
      <c r="U3951" s="5">
        <f t="shared" si="7934"/>
        <v>0</v>
      </c>
      <c r="V3951" s="5">
        <f t="shared" si="7934"/>
        <v>0</v>
      </c>
      <c r="W3951" s="5">
        <f t="shared" ref="W3951:AF3952" si="7935">W3952</f>
        <v>0</v>
      </c>
      <c r="X3951" s="5">
        <f t="shared" si="7935"/>
        <v>0</v>
      </c>
      <c r="Y3951" s="5">
        <f t="shared" si="7935"/>
        <v>0</v>
      </c>
      <c r="Z3951" s="5">
        <f t="shared" si="7935"/>
        <v>0</v>
      </c>
      <c r="AA3951" s="5">
        <f t="shared" si="7935"/>
        <v>0</v>
      </c>
      <c r="AB3951" s="5">
        <f t="shared" si="7935"/>
        <v>0</v>
      </c>
      <c r="AC3951" s="5">
        <f t="shared" si="7935"/>
        <v>0</v>
      </c>
      <c r="AD3951" s="5">
        <f t="shared" si="7935"/>
        <v>0</v>
      </c>
      <c r="AE3951" s="5">
        <f t="shared" si="7935"/>
        <v>0</v>
      </c>
      <c r="AF3951" s="5">
        <f t="shared" si="7935"/>
        <v>0</v>
      </c>
      <c r="AG3951" s="5">
        <f t="shared" si="7859"/>
        <v>22707.8</v>
      </c>
      <c r="AH3951" s="5">
        <f t="shared" si="7850"/>
        <v>22707.8</v>
      </c>
      <c r="AI3951" s="5">
        <f t="shared" si="7851"/>
        <v>22707.8</v>
      </c>
      <c r="AJ3951" s="5">
        <f t="shared" ref="AJ3951:AJ3952" si="7936">AJ3952</f>
        <v>0</v>
      </c>
      <c r="AK3951" s="17"/>
      <c r="AL3951" s="27"/>
    </row>
    <row r="3952" spans="1:38" ht="31.2" x14ac:dyDescent="0.3">
      <c r="A3952" s="4" t="s">
        <v>412</v>
      </c>
      <c r="B3952" s="4" t="s">
        <v>9</v>
      </c>
      <c r="C3952" s="4" t="s">
        <v>10</v>
      </c>
      <c r="D3952" s="4" t="s">
        <v>48</v>
      </c>
      <c r="E3952" s="4" t="s">
        <v>15</v>
      </c>
      <c r="F3952" s="14" t="s">
        <v>559</v>
      </c>
      <c r="G3952" s="5">
        <f t="shared" si="7933"/>
        <v>22707.8</v>
      </c>
      <c r="H3952" s="5">
        <f t="shared" si="7933"/>
        <v>22707.8</v>
      </c>
      <c r="I3952" s="5">
        <f t="shared" si="7933"/>
        <v>22707.8</v>
      </c>
      <c r="J3952" s="5">
        <f t="shared" si="7933"/>
        <v>0</v>
      </c>
      <c r="K3952" s="5">
        <f t="shared" si="7933"/>
        <v>0</v>
      </c>
      <c r="L3952" s="5">
        <f t="shared" si="7933"/>
        <v>0</v>
      </c>
      <c r="M3952" s="5">
        <f t="shared" si="7811"/>
        <v>22707.8</v>
      </c>
      <c r="N3952" s="5">
        <f t="shared" si="7812"/>
        <v>22707.8</v>
      </c>
      <c r="O3952" s="5">
        <f t="shared" si="7813"/>
        <v>22707.8</v>
      </c>
      <c r="P3952" s="5">
        <f t="shared" si="7934"/>
        <v>0</v>
      </c>
      <c r="Q3952" s="5">
        <f t="shared" si="7934"/>
        <v>0</v>
      </c>
      <c r="R3952" s="5">
        <f t="shared" si="7934"/>
        <v>0</v>
      </c>
      <c r="S3952" s="5">
        <f t="shared" si="7934"/>
        <v>0</v>
      </c>
      <c r="T3952" s="5">
        <f t="shared" si="7934"/>
        <v>0</v>
      </c>
      <c r="U3952" s="5">
        <f t="shared" si="7934"/>
        <v>0</v>
      </c>
      <c r="V3952" s="5">
        <f t="shared" si="7934"/>
        <v>0</v>
      </c>
      <c r="W3952" s="5">
        <f t="shared" si="7935"/>
        <v>0</v>
      </c>
      <c r="X3952" s="5">
        <f t="shared" si="7935"/>
        <v>0</v>
      </c>
      <c r="Y3952" s="5">
        <f t="shared" si="7935"/>
        <v>0</v>
      </c>
      <c r="Z3952" s="5">
        <f t="shared" si="7935"/>
        <v>0</v>
      </c>
      <c r="AA3952" s="5">
        <f t="shared" si="7935"/>
        <v>0</v>
      </c>
      <c r="AB3952" s="5">
        <f t="shared" si="7935"/>
        <v>0</v>
      </c>
      <c r="AC3952" s="5">
        <f t="shared" si="7935"/>
        <v>0</v>
      </c>
      <c r="AD3952" s="5">
        <f t="shared" si="7935"/>
        <v>0</v>
      </c>
      <c r="AE3952" s="5">
        <f t="shared" si="7935"/>
        <v>0</v>
      </c>
      <c r="AF3952" s="5">
        <f t="shared" si="7935"/>
        <v>0</v>
      </c>
      <c r="AG3952" s="5">
        <f t="shared" si="7859"/>
        <v>22707.8</v>
      </c>
      <c r="AH3952" s="5">
        <f t="shared" si="7850"/>
        <v>22707.8</v>
      </c>
      <c r="AI3952" s="5">
        <f t="shared" si="7851"/>
        <v>22707.8</v>
      </c>
      <c r="AJ3952" s="5">
        <f t="shared" si="7936"/>
        <v>0</v>
      </c>
      <c r="AK3952" s="17"/>
      <c r="AL3952" s="27"/>
    </row>
    <row r="3953" spans="1:38" ht="31.2" x14ac:dyDescent="0.3">
      <c r="A3953" s="4" t="s">
        <v>412</v>
      </c>
      <c r="B3953" s="4" t="s">
        <v>9</v>
      </c>
      <c r="C3953" s="4" t="s">
        <v>10</v>
      </c>
      <c r="D3953" s="4" t="s">
        <v>48</v>
      </c>
      <c r="E3953" s="4" t="s">
        <v>16</v>
      </c>
      <c r="F3953" s="14" t="s">
        <v>560</v>
      </c>
      <c r="G3953" s="5">
        <v>22707.8</v>
      </c>
      <c r="H3953" s="5">
        <v>22707.8</v>
      </c>
      <c r="I3953" s="5">
        <v>22707.8</v>
      </c>
      <c r="J3953" s="5"/>
      <c r="K3953" s="5"/>
      <c r="L3953" s="5"/>
      <c r="M3953" s="5">
        <f t="shared" si="7811"/>
        <v>22707.8</v>
      </c>
      <c r="N3953" s="5">
        <f t="shared" si="7812"/>
        <v>22707.8</v>
      </c>
      <c r="O3953" s="5">
        <f t="shared" si="7813"/>
        <v>22707.8</v>
      </c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>
        <f t="shared" si="7859"/>
        <v>22707.8</v>
      </c>
      <c r="AH3953" s="5">
        <f t="shared" si="7850"/>
        <v>22707.8</v>
      </c>
      <c r="AI3953" s="5">
        <f t="shared" si="7851"/>
        <v>22707.8</v>
      </c>
      <c r="AJ3953" s="5"/>
      <c r="AK3953" s="17"/>
      <c r="AL3953" s="27"/>
    </row>
    <row r="3954" spans="1:38" ht="46.8" x14ac:dyDescent="0.3">
      <c r="A3954" s="4" t="s">
        <v>412</v>
      </c>
      <c r="B3954" s="4" t="s">
        <v>9</v>
      </c>
      <c r="C3954" s="4" t="s">
        <v>10</v>
      </c>
      <c r="D3954" s="4" t="s">
        <v>1089</v>
      </c>
      <c r="E3954" s="4"/>
      <c r="F3954" s="14" t="s">
        <v>1134</v>
      </c>
      <c r="G3954" s="5">
        <f>G3955</f>
        <v>172.5</v>
      </c>
      <c r="H3954" s="5">
        <f t="shared" ref="H3954:AJ3955" si="7937">H3955</f>
        <v>172.5</v>
      </c>
      <c r="I3954" s="5">
        <f t="shared" si="7937"/>
        <v>172.5</v>
      </c>
      <c r="J3954" s="5">
        <f t="shared" si="7937"/>
        <v>0</v>
      </c>
      <c r="K3954" s="5">
        <f t="shared" si="7937"/>
        <v>0</v>
      </c>
      <c r="L3954" s="5">
        <f t="shared" si="7937"/>
        <v>0</v>
      </c>
      <c r="M3954" s="5">
        <f t="shared" si="7811"/>
        <v>172.5</v>
      </c>
      <c r="N3954" s="5">
        <f t="shared" si="7812"/>
        <v>172.5</v>
      </c>
      <c r="O3954" s="5">
        <f t="shared" si="7813"/>
        <v>172.5</v>
      </c>
      <c r="P3954" s="5">
        <f t="shared" si="7937"/>
        <v>0</v>
      </c>
      <c r="Q3954" s="5">
        <f t="shared" si="7937"/>
        <v>0</v>
      </c>
      <c r="R3954" s="5">
        <f t="shared" si="7937"/>
        <v>0</v>
      </c>
      <c r="S3954" s="5">
        <f t="shared" si="7937"/>
        <v>0</v>
      </c>
      <c r="T3954" s="5">
        <f t="shared" si="7937"/>
        <v>0</v>
      </c>
      <c r="U3954" s="5">
        <f t="shared" si="7937"/>
        <v>0</v>
      </c>
      <c r="V3954" s="5">
        <f t="shared" si="7937"/>
        <v>0</v>
      </c>
      <c r="W3954" s="5">
        <f t="shared" si="7937"/>
        <v>0</v>
      </c>
      <c r="X3954" s="5">
        <f t="shared" si="7937"/>
        <v>0</v>
      </c>
      <c r="Y3954" s="5">
        <f t="shared" si="7937"/>
        <v>0</v>
      </c>
      <c r="Z3954" s="5">
        <f t="shared" si="7937"/>
        <v>0</v>
      </c>
      <c r="AA3954" s="5">
        <f t="shared" si="7937"/>
        <v>0</v>
      </c>
      <c r="AB3954" s="5">
        <f t="shared" si="7937"/>
        <v>0</v>
      </c>
      <c r="AC3954" s="5">
        <f t="shared" si="7937"/>
        <v>0</v>
      </c>
      <c r="AD3954" s="5">
        <f t="shared" si="7937"/>
        <v>0</v>
      </c>
      <c r="AE3954" s="5">
        <f t="shared" si="7937"/>
        <v>0</v>
      </c>
      <c r="AF3954" s="5">
        <f t="shared" si="7937"/>
        <v>0</v>
      </c>
      <c r="AG3954" s="5">
        <f t="shared" si="7859"/>
        <v>172.5</v>
      </c>
      <c r="AH3954" s="5">
        <f t="shared" si="7850"/>
        <v>172.5</v>
      </c>
      <c r="AI3954" s="5">
        <f t="shared" si="7851"/>
        <v>172.5</v>
      </c>
      <c r="AJ3954" s="5">
        <f t="shared" si="7937"/>
        <v>0</v>
      </c>
      <c r="AK3954" s="17"/>
      <c r="AL3954" s="27"/>
    </row>
    <row r="3955" spans="1:38" x14ac:dyDescent="0.3">
      <c r="A3955" s="4" t="s">
        <v>412</v>
      </c>
      <c r="B3955" s="4" t="s">
        <v>9</v>
      </c>
      <c r="C3955" s="4" t="s">
        <v>10</v>
      </c>
      <c r="D3955" s="4" t="s">
        <v>1089</v>
      </c>
      <c r="E3955" s="4" t="s">
        <v>136</v>
      </c>
      <c r="F3955" s="14" t="s">
        <v>561</v>
      </c>
      <c r="G3955" s="5">
        <f>G3956</f>
        <v>172.5</v>
      </c>
      <c r="H3955" s="5">
        <f t="shared" si="7937"/>
        <v>172.5</v>
      </c>
      <c r="I3955" s="5">
        <f t="shared" si="7937"/>
        <v>172.5</v>
      </c>
      <c r="J3955" s="5">
        <f t="shared" si="7937"/>
        <v>0</v>
      </c>
      <c r="K3955" s="5">
        <f t="shared" si="7937"/>
        <v>0</v>
      </c>
      <c r="L3955" s="5">
        <f t="shared" si="7937"/>
        <v>0</v>
      </c>
      <c r="M3955" s="5">
        <f t="shared" si="7811"/>
        <v>172.5</v>
      </c>
      <c r="N3955" s="5">
        <f t="shared" si="7812"/>
        <v>172.5</v>
      </c>
      <c r="O3955" s="5">
        <f t="shared" si="7813"/>
        <v>172.5</v>
      </c>
      <c r="P3955" s="5">
        <f t="shared" si="7937"/>
        <v>0</v>
      </c>
      <c r="Q3955" s="5">
        <f t="shared" si="7937"/>
        <v>0</v>
      </c>
      <c r="R3955" s="5">
        <f t="shared" si="7937"/>
        <v>0</v>
      </c>
      <c r="S3955" s="5">
        <f t="shared" si="7937"/>
        <v>0</v>
      </c>
      <c r="T3955" s="5">
        <f t="shared" si="7937"/>
        <v>0</v>
      </c>
      <c r="U3955" s="5">
        <f t="shared" si="7937"/>
        <v>0</v>
      </c>
      <c r="V3955" s="5">
        <f t="shared" si="7937"/>
        <v>0</v>
      </c>
      <c r="W3955" s="5">
        <f t="shared" si="7937"/>
        <v>0</v>
      </c>
      <c r="X3955" s="5">
        <f t="shared" si="7937"/>
        <v>0</v>
      </c>
      <c r="Y3955" s="5">
        <f t="shared" si="7937"/>
        <v>0</v>
      </c>
      <c r="Z3955" s="5">
        <f t="shared" si="7937"/>
        <v>0</v>
      </c>
      <c r="AA3955" s="5">
        <f t="shared" si="7937"/>
        <v>0</v>
      </c>
      <c r="AB3955" s="5">
        <f t="shared" si="7937"/>
        <v>0</v>
      </c>
      <c r="AC3955" s="5">
        <f t="shared" si="7937"/>
        <v>0</v>
      </c>
      <c r="AD3955" s="5">
        <f t="shared" si="7937"/>
        <v>0</v>
      </c>
      <c r="AE3955" s="5">
        <f t="shared" si="7937"/>
        <v>0</v>
      </c>
      <c r="AF3955" s="5">
        <f t="shared" si="7937"/>
        <v>0</v>
      </c>
      <c r="AG3955" s="5">
        <f t="shared" si="7859"/>
        <v>172.5</v>
      </c>
      <c r="AH3955" s="5">
        <f t="shared" si="7850"/>
        <v>172.5</v>
      </c>
      <c r="AI3955" s="5">
        <f t="shared" si="7851"/>
        <v>172.5</v>
      </c>
      <c r="AJ3955" s="5">
        <f t="shared" si="7937"/>
        <v>0</v>
      </c>
      <c r="AK3955" s="17"/>
      <c r="AL3955" s="27"/>
    </row>
    <row r="3956" spans="1:38" x14ac:dyDescent="0.3">
      <c r="A3956" s="4" t="s">
        <v>412</v>
      </c>
      <c r="B3956" s="4" t="s">
        <v>9</v>
      </c>
      <c r="C3956" s="4" t="s">
        <v>10</v>
      </c>
      <c r="D3956" s="4" t="s">
        <v>1089</v>
      </c>
      <c r="E3956" s="4" t="s">
        <v>417</v>
      </c>
      <c r="F3956" s="14" t="s">
        <v>566</v>
      </c>
      <c r="G3956" s="5">
        <v>172.5</v>
      </c>
      <c r="H3956" s="5">
        <v>172.5</v>
      </c>
      <c r="I3956" s="5">
        <v>172.5</v>
      </c>
      <c r="J3956" s="5"/>
      <c r="K3956" s="5"/>
      <c r="L3956" s="5"/>
      <c r="M3956" s="5">
        <f t="shared" si="7811"/>
        <v>172.5</v>
      </c>
      <c r="N3956" s="5">
        <f t="shared" si="7812"/>
        <v>172.5</v>
      </c>
      <c r="O3956" s="5">
        <f t="shared" si="7813"/>
        <v>172.5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>
        <f t="shared" si="7859"/>
        <v>172.5</v>
      </c>
      <c r="AH3956" s="5">
        <f t="shared" si="7850"/>
        <v>172.5</v>
      </c>
      <c r="AI3956" s="5">
        <f t="shared" si="7851"/>
        <v>172.5</v>
      </c>
      <c r="AJ3956" s="5"/>
      <c r="AK3956" s="17"/>
      <c r="AL3956" s="27"/>
    </row>
    <row r="3957" spans="1:38" ht="46.8" x14ac:dyDescent="0.3">
      <c r="A3957" s="4" t="s">
        <v>412</v>
      </c>
      <c r="B3957" s="4" t="s">
        <v>9</v>
      </c>
      <c r="C3957" s="4" t="s">
        <v>10</v>
      </c>
      <c r="D3957" s="4" t="s">
        <v>431</v>
      </c>
      <c r="E3957" s="4"/>
      <c r="F3957" s="14" t="s">
        <v>1045</v>
      </c>
      <c r="G3957" s="5">
        <f t="shared" ref="G3957:L3958" si="7938">G3958</f>
        <v>46</v>
      </c>
      <c r="H3957" s="5">
        <f t="shared" si="7938"/>
        <v>46</v>
      </c>
      <c r="I3957" s="5">
        <f t="shared" si="7938"/>
        <v>46</v>
      </c>
      <c r="J3957" s="5">
        <f t="shared" si="7938"/>
        <v>0</v>
      </c>
      <c r="K3957" s="5">
        <f t="shared" si="7938"/>
        <v>0</v>
      </c>
      <c r="L3957" s="5">
        <f t="shared" si="7938"/>
        <v>0</v>
      </c>
      <c r="M3957" s="5">
        <f t="shared" si="7811"/>
        <v>46</v>
      </c>
      <c r="N3957" s="5">
        <f t="shared" si="7812"/>
        <v>46</v>
      </c>
      <c r="O3957" s="5">
        <f t="shared" si="7813"/>
        <v>46</v>
      </c>
      <c r="P3957" s="5">
        <f t="shared" ref="P3957:V3958" si="7939">P3958</f>
        <v>0</v>
      </c>
      <c r="Q3957" s="5">
        <f t="shared" si="7939"/>
        <v>0</v>
      </c>
      <c r="R3957" s="5">
        <f t="shared" si="7939"/>
        <v>0</v>
      </c>
      <c r="S3957" s="5">
        <f t="shared" si="7939"/>
        <v>0</v>
      </c>
      <c r="T3957" s="5">
        <f t="shared" si="7939"/>
        <v>0</v>
      </c>
      <c r="U3957" s="5">
        <f t="shared" si="7939"/>
        <v>0</v>
      </c>
      <c r="V3957" s="5">
        <f t="shared" si="7939"/>
        <v>0</v>
      </c>
      <c r="W3957" s="5">
        <f t="shared" ref="W3957:AF3958" si="7940">W3958</f>
        <v>0</v>
      </c>
      <c r="X3957" s="5">
        <f t="shared" si="7940"/>
        <v>0</v>
      </c>
      <c r="Y3957" s="5">
        <f t="shared" si="7940"/>
        <v>0</v>
      </c>
      <c r="Z3957" s="5">
        <f t="shared" si="7940"/>
        <v>0</v>
      </c>
      <c r="AA3957" s="5">
        <f t="shared" si="7940"/>
        <v>0</v>
      </c>
      <c r="AB3957" s="5">
        <f t="shared" si="7940"/>
        <v>0</v>
      </c>
      <c r="AC3957" s="5">
        <f t="shared" si="7940"/>
        <v>0</v>
      </c>
      <c r="AD3957" s="5">
        <f t="shared" si="7940"/>
        <v>0</v>
      </c>
      <c r="AE3957" s="5">
        <f t="shared" si="7940"/>
        <v>0</v>
      </c>
      <c r="AF3957" s="5">
        <f t="shared" si="7940"/>
        <v>0</v>
      </c>
      <c r="AG3957" s="5">
        <f t="shared" si="7859"/>
        <v>46</v>
      </c>
      <c r="AH3957" s="5">
        <f t="shared" si="7850"/>
        <v>46</v>
      </c>
      <c r="AI3957" s="5">
        <f t="shared" si="7851"/>
        <v>46</v>
      </c>
      <c r="AJ3957" s="5">
        <f t="shared" ref="AJ3957:AJ3958" si="7941">AJ3958</f>
        <v>0</v>
      </c>
      <c r="AK3957" s="17"/>
      <c r="AL3957" s="27"/>
    </row>
    <row r="3958" spans="1:38" x14ac:dyDescent="0.3">
      <c r="A3958" s="4" t="s">
        <v>412</v>
      </c>
      <c r="B3958" s="4" t="s">
        <v>9</v>
      </c>
      <c r="C3958" s="4" t="s">
        <v>10</v>
      </c>
      <c r="D3958" s="4" t="s">
        <v>431</v>
      </c>
      <c r="E3958" s="4" t="s">
        <v>136</v>
      </c>
      <c r="F3958" s="14" t="s">
        <v>561</v>
      </c>
      <c r="G3958" s="5">
        <f t="shared" si="7938"/>
        <v>46</v>
      </c>
      <c r="H3958" s="5">
        <f t="shared" si="7938"/>
        <v>46</v>
      </c>
      <c r="I3958" s="5">
        <f t="shared" si="7938"/>
        <v>46</v>
      </c>
      <c r="J3958" s="5">
        <f t="shared" si="7938"/>
        <v>0</v>
      </c>
      <c r="K3958" s="5">
        <f t="shared" si="7938"/>
        <v>0</v>
      </c>
      <c r="L3958" s="5">
        <f t="shared" si="7938"/>
        <v>0</v>
      </c>
      <c r="M3958" s="5">
        <f t="shared" si="7811"/>
        <v>46</v>
      </c>
      <c r="N3958" s="5">
        <f t="shared" si="7812"/>
        <v>46</v>
      </c>
      <c r="O3958" s="5">
        <f t="shared" si="7813"/>
        <v>46</v>
      </c>
      <c r="P3958" s="5">
        <f t="shared" si="7939"/>
        <v>0</v>
      </c>
      <c r="Q3958" s="5">
        <f t="shared" si="7939"/>
        <v>0</v>
      </c>
      <c r="R3958" s="5">
        <f t="shared" si="7939"/>
        <v>0</v>
      </c>
      <c r="S3958" s="5">
        <f t="shared" si="7939"/>
        <v>0</v>
      </c>
      <c r="T3958" s="5">
        <f t="shared" si="7939"/>
        <v>0</v>
      </c>
      <c r="U3958" s="5">
        <f t="shared" si="7939"/>
        <v>0</v>
      </c>
      <c r="V3958" s="5">
        <f t="shared" si="7939"/>
        <v>0</v>
      </c>
      <c r="W3958" s="5">
        <f t="shared" si="7940"/>
        <v>0</v>
      </c>
      <c r="X3958" s="5">
        <f t="shared" si="7940"/>
        <v>0</v>
      </c>
      <c r="Y3958" s="5">
        <f t="shared" si="7940"/>
        <v>0</v>
      </c>
      <c r="Z3958" s="5">
        <f t="shared" si="7940"/>
        <v>0</v>
      </c>
      <c r="AA3958" s="5">
        <f t="shared" si="7940"/>
        <v>0</v>
      </c>
      <c r="AB3958" s="5">
        <f t="shared" si="7940"/>
        <v>0</v>
      </c>
      <c r="AC3958" s="5">
        <f t="shared" si="7940"/>
        <v>0</v>
      </c>
      <c r="AD3958" s="5">
        <f t="shared" si="7940"/>
        <v>0</v>
      </c>
      <c r="AE3958" s="5">
        <f t="shared" si="7940"/>
        <v>0</v>
      </c>
      <c r="AF3958" s="5">
        <f t="shared" si="7940"/>
        <v>0</v>
      </c>
      <c r="AG3958" s="5">
        <f t="shared" si="7859"/>
        <v>46</v>
      </c>
      <c r="AH3958" s="5">
        <f t="shared" si="7850"/>
        <v>46</v>
      </c>
      <c r="AI3958" s="5">
        <f t="shared" si="7851"/>
        <v>46</v>
      </c>
      <c r="AJ3958" s="5">
        <f t="shared" si="7941"/>
        <v>0</v>
      </c>
      <c r="AK3958" s="17"/>
      <c r="AL3958" s="27"/>
    </row>
    <row r="3959" spans="1:38" x14ac:dyDescent="0.3">
      <c r="A3959" s="4" t="s">
        <v>412</v>
      </c>
      <c r="B3959" s="4" t="s">
        <v>9</v>
      </c>
      <c r="C3959" s="4" t="s">
        <v>10</v>
      </c>
      <c r="D3959" s="4" t="s">
        <v>431</v>
      </c>
      <c r="E3959" s="4" t="s">
        <v>417</v>
      </c>
      <c r="F3959" s="14" t="s">
        <v>566</v>
      </c>
      <c r="G3959" s="5">
        <v>46</v>
      </c>
      <c r="H3959" s="5">
        <v>46</v>
      </c>
      <c r="I3959" s="5">
        <v>46</v>
      </c>
      <c r="J3959" s="5"/>
      <c r="K3959" s="5"/>
      <c r="L3959" s="5"/>
      <c r="M3959" s="5">
        <f t="shared" si="7811"/>
        <v>46</v>
      </c>
      <c r="N3959" s="5">
        <f t="shared" si="7812"/>
        <v>46</v>
      </c>
      <c r="O3959" s="5">
        <f t="shared" si="7813"/>
        <v>46</v>
      </c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>
        <f t="shared" si="7859"/>
        <v>46</v>
      </c>
      <c r="AH3959" s="5">
        <f t="shared" si="7850"/>
        <v>46</v>
      </c>
      <c r="AI3959" s="5">
        <f t="shared" si="7851"/>
        <v>46</v>
      </c>
      <c r="AJ3959" s="5"/>
      <c r="AK3959" s="17"/>
      <c r="AL3959" s="27"/>
    </row>
    <row r="3960" spans="1:38" ht="31.2" x14ac:dyDescent="0.3">
      <c r="A3960" s="4" t="s">
        <v>412</v>
      </c>
      <c r="B3960" s="4" t="s">
        <v>9</v>
      </c>
      <c r="C3960" s="4" t="s">
        <v>10</v>
      </c>
      <c r="D3960" s="4" t="s">
        <v>432</v>
      </c>
      <c r="E3960" s="4"/>
      <c r="F3960" s="14" t="s">
        <v>858</v>
      </c>
      <c r="G3960" s="5">
        <f t="shared" ref="G3960:L3960" si="7942">G3961+G3963</f>
        <v>59418.9</v>
      </c>
      <c r="H3960" s="5">
        <f t="shared" si="7942"/>
        <v>59418.9</v>
      </c>
      <c r="I3960" s="5">
        <f t="shared" si="7942"/>
        <v>59418.9</v>
      </c>
      <c r="J3960" s="5">
        <f t="shared" si="7942"/>
        <v>0</v>
      </c>
      <c r="K3960" s="5">
        <f t="shared" si="7942"/>
        <v>0</v>
      </c>
      <c r="L3960" s="5">
        <f t="shared" si="7942"/>
        <v>0</v>
      </c>
      <c r="M3960" s="5">
        <f t="shared" si="7811"/>
        <v>59418.9</v>
      </c>
      <c r="N3960" s="5">
        <f t="shared" si="7812"/>
        <v>59418.9</v>
      </c>
      <c r="O3960" s="5">
        <f t="shared" si="7813"/>
        <v>59418.9</v>
      </c>
      <c r="P3960" s="5">
        <f t="shared" ref="P3960:V3960" si="7943">P3961+P3963</f>
        <v>0</v>
      </c>
      <c r="Q3960" s="5">
        <f t="shared" ref="Q3960:R3960" si="7944">Q3961+Q3963</f>
        <v>0</v>
      </c>
      <c r="R3960" s="5">
        <f t="shared" si="7944"/>
        <v>0</v>
      </c>
      <c r="S3960" s="5">
        <f t="shared" ref="S3960" si="7945">S3961+S3963</f>
        <v>0</v>
      </c>
      <c r="T3960" s="5">
        <f t="shared" si="7943"/>
        <v>0</v>
      </c>
      <c r="U3960" s="5">
        <f t="shared" si="7943"/>
        <v>0</v>
      </c>
      <c r="V3960" s="5">
        <f t="shared" si="7943"/>
        <v>0</v>
      </c>
      <c r="W3960" s="5">
        <f t="shared" ref="W3960:AF3960" si="7946">W3961+W3963</f>
        <v>0</v>
      </c>
      <c r="X3960" s="5">
        <f t="shared" si="7946"/>
        <v>0</v>
      </c>
      <c r="Y3960" s="5">
        <f t="shared" si="7946"/>
        <v>0</v>
      </c>
      <c r="Z3960" s="5">
        <f t="shared" si="7946"/>
        <v>0</v>
      </c>
      <c r="AA3960" s="5">
        <f t="shared" si="7946"/>
        <v>0</v>
      </c>
      <c r="AB3960" s="5">
        <f t="shared" si="7946"/>
        <v>0</v>
      </c>
      <c r="AC3960" s="5">
        <f t="shared" si="7946"/>
        <v>0</v>
      </c>
      <c r="AD3960" s="5">
        <f t="shared" ref="AD3960" si="7947">AD3961+AD3963</f>
        <v>0</v>
      </c>
      <c r="AE3960" s="5">
        <f t="shared" ref="AE3960" si="7948">AE3961+AE3963</f>
        <v>0</v>
      </c>
      <c r="AF3960" s="5">
        <f t="shared" si="7946"/>
        <v>0</v>
      </c>
      <c r="AG3960" s="5">
        <f t="shared" si="7859"/>
        <v>59418.9</v>
      </c>
      <c r="AH3960" s="5">
        <f t="shared" si="7850"/>
        <v>59418.9</v>
      </c>
      <c r="AI3960" s="5">
        <f t="shared" si="7851"/>
        <v>59418.9</v>
      </c>
      <c r="AJ3960" s="5">
        <f t="shared" ref="AJ3960" si="7949">AJ3961+AJ3963</f>
        <v>0</v>
      </c>
      <c r="AK3960" s="17"/>
      <c r="AL3960" s="27"/>
    </row>
    <row r="3961" spans="1:38" ht="31.2" x14ac:dyDescent="0.3">
      <c r="A3961" s="4" t="s">
        <v>412</v>
      </c>
      <c r="B3961" s="4" t="s">
        <v>9</v>
      </c>
      <c r="C3961" s="4" t="s">
        <v>10</v>
      </c>
      <c r="D3961" s="4" t="s">
        <v>432</v>
      </c>
      <c r="E3961" s="4" t="s">
        <v>15</v>
      </c>
      <c r="F3961" s="14" t="s">
        <v>559</v>
      </c>
      <c r="G3961" s="5">
        <f t="shared" ref="G3961:L3961" si="7950">G3962</f>
        <v>44290</v>
      </c>
      <c r="H3961" s="5">
        <f t="shared" si="7950"/>
        <v>44290</v>
      </c>
      <c r="I3961" s="5">
        <f t="shared" si="7950"/>
        <v>44290</v>
      </c>
      <c r="J3961" s="5">
        <f t="shared" si="7950"/>
        <v>0</v>
      </c>
      <c r="K3961" s="5">
        <f t="shared" si="7950"/>
        <v>0</v>
      </c>
      <c r="L3961" s="5">
        <f t="shared" si="7950"/>
        <v>0</v>
      </c>
      <c r="M3961" s="5">
        <f t="shared" si="7811"/>
        <v>44290</v>
      </c>
      <c r="N3961" s="5">
        <f t="shared" si="7812"/>
        <v>44290</v>
      </c>
      <c r="O3961" s="5">
        <f t="shared" si="7813"/>
        <v>44290</v>
      </c>
      <c r="P3961" s="5">
        <f t="shared" ref="P3961:V3961" si="7951">P3962</f>
        <v>0</v>
      </c>
      <c r="Q3961" s="5">
        <f t="shared" si="7951"/>
        <v>0</v>
      </c>
      <c r="R3961" s="5">
        <f t="shared" si="7951"/>
        <v>0</v>
      </c>
      <c r="S3961" s="5">
        <f t="shared" si="7951"/>
        <v>0</v>
      </c>
      <c r="T3961" s="5">
        <f t="shared" si="7951"/>
        <v>0</v>
      </c>
      <c r="U3961" s="5">
        <f t="shared" si="7951"/>
        <v>0</v>
      </c>
      <c r="V3961" s="5">
        <f t="shared" si="7951"/>
        <v>0</v>
      </c>
      <c r="W3961" s="5">
        <f t="shared" ref="W3961:AF3961" si="7952">W3962</f>
        <v>0</v>
      </c>
      <c r="X3961" s="5">
        <f t="shared" si="7952"/>
        <v>0</v>
      </c>
      <c r="Y3961" s="5">
        <f t="shared" si="7952"/>
        <v>0</v>
      </c>
      <c r="Z3961" s="5">
        <f t="shared" si="7952"/>
        <v>0</v>
      </c>
      <c r="AA3961" s="5">
        <f t="shared" si="7952"/>
        <v>0</v>
      </c>
      <c r="AB3961" s="5">
        <f t="shared" si="7952"/>
        <v>0</v>
      </c>
      <c r="AC3961" s="5">
        <f t="shared" si="7952"/>
        <v>0</v>
      </c>
      <c r="AD3961" s="5">
        <f t="shared" si="7952"/>
        <v>0</v>
      </c>
      <c r="AE3961" s="5">
        <f t="shared" si="7952"/>
        <v>0</v>
      </c>
      <c r="AF3961" s="5">
        <f t="shared" si="7952"/>
        <v>0</v>
      </c>
      <c r="AG3961" s="5">
        <f t="shared" si="7859"/>
        <v>44290</v>
      </c>
      <c r="AH3961" s="5">
        <f t="shared" si="7850"/>
        <v>44290</v>
      </c>
      <c r="AI3961" s="5">
        <f t="shared" si="7851"/>
        <v>44290</v>
      </c>
      <c r="AJ3961" s="5">
        <f t="shared" ref="AJ3961" si="7953">AJ3962</f>
        <v>0</v>
      </c>
      <c r="AK3961" s="17"/>
      <c r="AL3961" s="27"/>
    </row>
    <row r="3962" spans="1:38" ht="31.2" x14ac:dyDescent="0.3">
      <c r="A3962" s="4" t="s">
        <v>412</v>
      </c>
      <c r="B3962" s="4" t="s">
        <v>9</v>
      </c>
      <c r="C3962" s="4" t="s">
        <v>10</v>
      </c>
      <c r="D3962" s="4" t="s">
        <v>432</v>
      </c>
      <c r="E3962" s="4" t="s">
        <v>16</v>
      </c>
      <c r="F3962" s="14" t="s">
        <v>560</v>
      </c>
      <c r="G3962" s="5">
        <v>44290</v>
      </c>
      <c r="H3962" s="5">
        <v>44290</v>
      </c>
      <c r="I3962" s="5">
        <v>44290</v>
      </c>
      <c r="J3962" s="5"/>
      <c r="K3962" s="5"/>
      <c r="L3962" s="5"/>
      <c r="M3962" s="5">
        <f t="shared" si="7811"/>
        <v>44290</v>
      </c>
      <c r="N3962" s="5">
        <f t="shared" si="7812"/>
        <v>44290</v>
      </c>
      <c r="O3962" s="5">
        <f t="shared" si="7813"/>
        <v>44290</v>
      </c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>
        <f t="shared" si="7859"/>
        <v>44290</v>
      </c>
      <c r="AH3962" s="5">
        <f t="shared" si="7850"/>
        <v>44290</v>
      </c>
      <c r="AI3962" s="5">
        <f t="shared" si="7851"/>
        <v>44290</v>
      </c>
      <c r="AJ3962" s="5"/>
      <c r="AK3962" s="17"/>
      <c r="AL3962" s="27"/>
    </row>
    <row r="3963" spans="1:38" x14ac:dyDescent="0.3">
      <c r="A3963" s="4" t="s">
        <v>412</v>
      </c>
      <c r="B3963" s="4" t="s">
        <v>9</v>
      </c>
      <c r="C3963" s="4" t="s">
        <v>10</v>
      </c>
      <c r="D3963" s="4" t="s">
        <v>432</v>
      </c>
      <c r="E3963" s="4" t="s">
        <v>17</v>
      </c>
      <c r="F3963" s="14" t="s">
        <v>575</v>
      </c>
      <c r="G3963" s="5">
        <f t="shared" ref="G3963:L3963" si="7954">G3964</f>
        <v>15128.9</v>
      </c>
      <c r="H3963" s="5">
        <f t="shared" si="7954"/>
        <v>15128.9</v>
      </c>
      <c r="I3963" s="5">
        <f t="shared" si="7954"/>
        <v>15128.9</v>
      </c>
      <c r="J3963" s="5">
        <f t="shared" si="7954"/>
        <v>0</v>
      </c>
      <c r="K3963" s="5">
        <f t="shared" si="7954"/>
        <v>0</v>
      </c>
      <c r="L3963" s="5">
        <f t="shared" si="7954"/>
        <v>0</v>
      </c>
      <c r="M3963" s="5">
        <f t="shared" ref="M3963:M4026" si="7955">G3963+J3963</f>
        <v>15128.9</v>
      </c>
      <c r="N3963" s="5">
        <f t="shared" ref="N3963:N4026" si="7956">H3963+K3963</f>
        <v>15128.9</v>
      </c>
      <c r="O3963" s="5">
        <f t="shared" ref="O3963:O4026" si="7957">I3963+L3963</f>
        <v>15128.9</v>
      </c>
      <c r="P3963" s="5">
        <f t="shared" ref="P3963:V3963" si="7958">P3964</f>
        <v>0</v>
      </c>
      <c r="Q3963" s="5">
        <f t="shared" si="7958"/>
        <v>0</v>
      </c>
      <c r="R3963" s="5">
        <f t="shared" si="7958"/>
        <v>0</v>
      </c>
      <c r="S3963" s="5">
        <f t="shared" si="7958"/>
        <v>0</v>
      </c>
      <c r="T3963" s="5">
        <f t="shared" si="7958"/>
        <v>0</v>
      </c>
      <c r="U3963" s="5">
        <f t="shared" si="7958"/>
        <v>0</v>
      </c>
      <c r="V3963" s="5">
        <f t="shared" si="7958"/>
        <v>0</v>
      </c>
      <c r="W3963" s="5">
        <f t="shared" ref="W3963:AF3963" si="7959">W3964</f>
        <v>0</v>
      </c>
      <c r="X3963" s="5">
        <f t="shared" si="7959"/>
        <v>0</v>
      </c>
      <c r="Y3963" s="5">
        <f t="shared" si="7959"/>
        <v>0</v>
      </c>
      <c r="Z3963" s="5">
        <f t="shared" si="7959"/>
        <v>0</v>
      </c>
      <c r="AA3963" s="5">
        <f t="shared" si="7959"/>
        <v>0</v>
      </c>
      <c r="AB3963" s="5">
        <f t="shared" si="7959"/>
        <v>0</v>
      </c>
      <c r="AC3963" s="5">
        <f t="shared" si="7959"/>
        <v>0</v>
      </c>
      <c r="AD3963" s="5">
        <f t="shared" si="7959"/>
        <v>0</v>
      </c>
      <c r="AE3963" s="5">
        <f t="shared" si="7959"/>
        <v>0</v>
      </c>
      <c r="AF3963" s="5">
        <f t="shared" si="7959"/>
        <v>0</v>
      </c>
      <c r="AG3963" s="5">
        <f t="shared" si="7859"/>
        <v>15128.9</v>
      </c>
      <c r="AH3963" s="5">
        <f t="shared" si="7850"/>
        <v>15128.9</v>
      </c>
      <c r="AI3963" s="5">
        <f t="shared" si="7851"/>
        <v>15128.9</v>
      </c>
      <c r="AJ3963" s="5">
        <f t="shared" ref="AJ3963" si="7960">AJ3964</f>
        <v>0</v>
      </c>
      <c r="AK3963" s="17"/>
      <c r="AL3963" s="27"/>
    </row>
    <row r="3964" spans="1:38" ht="62.4" x14ac:dyDescent="0.3">
      <c r="A3964" s="4" t="s">
        <v>412</v>
      </c>
      <c r="B3964" s="4" t="s">
        <v>9</v>
      </c>
      <c r="C3964" s="4" t="s">
        <v>10</v>
      </c>
      <c r="D3964" s="4" t="s">
        <v>432</v>
      </c>
      <c r="E3964" s="4" t="s">
        <v>205</v>
      </c>
      <c r="F3964" s="14" t="s">
        <v>576</v>
      </c>
      <c r="G3964" s="5">
        <v>15128.9</v>
      </c>
      <c r="H3964" s="5">
        <v>15128.9</v>
      </c>
      <c r="I3964" s="5">
        <v>15128.9</v>
      </c>
      <c r="J3964" s="5"/>
      <c r="K3964" s="5"/>
      <c r="L3964" s="5"/>
      <c r="M3964" s="5">
        <f t="shared" si="7955"/>
        <v>15128.9</v>
      </c>
      <c r="N3964" s="5">
        <f t="shared" si="7956"/>
        <v>15128.9</v>
      </c>
      <c r="O3964" s="5">
        <f t="shared" si="7957"/>
        <v>15128.9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>
        <f t="shared" si="7859"/>
        <v>15128.9</v>
      </c>
      <c r="AH3964" s="5">
        <f t="shared" si="7850"/>
        <v>15128.9</v>
      </c>
      <c r="AI3964" s="5">
        <f t="shared" si="7851"/>
        <v>15128.9</v>
      </c>
      <c r="AJ3964" s="5"/>
      <c r="AK3964" s="17"/>
      <c r="AL3964" s="27"/>
    </row>
    <row r="3965" spans="1:38" ht="62.4" x14ac:dyDescent="0.3">
      <c r="A3965" s="4" t="s">
        <v>412</v>
      </c>
      <c r="B3965" s="4" t="s">
        <v>9</v>
      </c>
      <c r="C3965" s="4" t="s">
        <v>10</v>
      </c>
      <c r="D3965" s="4" t="s">
        <v>433</v>
      </c>
      <c r="E3965" s="4"/>
      <c r="F3965" s="14" t="s">
        <v>860</v>
      </c>
      <c r="G3965" s="5">
        <f t="shared" ref="G3965:L3966" si="7961">G3966</f>
        <v>1391.2</v>
      </c>
      <c r="H3965" s="5">
        <f t="shared" si="7961"/>
        <v>4806</v>
      </c>
      <c r="I3965" s="5">
        <f t="shared" si="7961"/>
        <v>4806</v>
      </c>
      <c r="J3965" s="5">
        <f t="shared" si="7961"/>
        <v>0</v>
      </c>
      <c r="K3965" s="5">
        <f t="shared" si="7961"/>
        <v>0</v>
      </c>
      <c r="L3965" s="5">
        <f t="shared" si="7961"/>
        <v>0</v>
      </c>
      <c r="M3965" s="5">
        <f t="shared" si="7955"/>
        <v>1391.2</v>
      </c>
      <c r="N3965" s="5">
        <f t="shared" si="7956"/>
        <v>4806</v>
      </c>
      <c r="O3965" s="5">
        <f t="shared" si="7957"/>
        <v>4806</v>
      </c>
      <c r="P3965" s="5">
        <f t="shared" ref="P3965:V3966" si="7962">P3966</f>
        <v>0</v>
      </c>
      <c r="Q3965" s="5">
        <f t="shared" si="7962"/>
        <v>0</v>
      </c>
      <c r="R3965" s="5">
        <f t="shared" si="7962"/>
        <v>0</v>
      </c>
      <c r="S3965" s="5">
        <f t="shared" si="7962"/>
        <v>0</v>
      </c>
      <c r="T3965" s="5">
        <f t="shared" si="7962"/>
        <v>0</v>
      </c>
      <c r="U3965" s="5">
        <f t="shared" si="7962"/>
        <v>0</v>
      </c>
      <c r="V3965" s="5">
        <f t="shared" si="7962"/>
        <v>0</v>
      </c>
      <c r="W3965" s="5">
        <f t="shared" ref="W3965:AF3966" si="7963">W3966</f>
        <v>0</v>
      </c>
      <c r="X3965" s="5">
        <f t="shared" si="7963"/>
        <v>0</v>
      </c>
      <c r="Y3965" s="5">
        <f t="shared" si="7963"/>
        <v>0</v>
      </c>
      <c r="Z3965" s="5">
        <f t="shared" si="7963"/>
        <v>0</v>
      </c>
      <c r="AA3965" s="5">
        <f t="shared" si="7963"/>
        <v>0</v>
      </c>
      <c r="AB3965" s="5">
        <f t="shared" si="7963"/>
        <v>0</v>
      </c>
      <c r="AC3965" s="5">
        <f t="shared" si="7963"/>
        <v>0</v>
      </c>
      <c r="AD3965" s="5">
        <f t="shared" si="7963"/>
        <v>0</v>
      </c>
      <c r="AE3965" s="5">
        <f t="shared" si="7963"/>
        <v>0</v>
      </c>
      <c r="AF3965" s="5">
        <f t="shared" si="7963"/>
        <v>0</v>
      </c>
      <c r="AG3965" s="5">
        <f t="shared" si="7859"/>
        <v>1391.2</v>
      </c>
      <c r="AH3965" s="5">
        <f t="shared" si="7850"/>
        <v>4806</v>
      </c>
      <c r="AI3965" s="5">
        <f t="shared" si="7851"/>
        <v>4806</v>
      </c>
      <c r="AJ3965" s="5">
        <f t="shared" ref="AJ3965:AJ3966" si="7964">AJ3966</f>
        <v>0</v>
      </c>
      <c r="AK3965" s="17"/>
      <c r="AL3965" s="27"/>
    </row>
    <row r="3966" spans="1:38" ht="31.2" x14ac:dyDescent="0.3">
      <c r="A3966" s="4" t="s">
        <v>412</v>
      </c>
      <c r="B3966" s="4" t="s">
        <v>9</v>
      </c>
      <c r="C3966" s="4" t="s">
        <v>10</v>
      </c>
      <c r="D3966" s="4" t="s">
        <v>433</v>
      </c>
      <c r="E3966" s="4" t="s">
        <v>15</v>
      </c>
      <c r="F3966" s="14" t="s">
        <v>559</v>
      </c>
      <c r="G3966" s="5">
        <f t="shared" si="7961"/>
        <v>1391.2</v>
      </c>
      <c r="H3966" s="5">
        <f t="shared" si="7961"/>
        <v>4806</v>
      </c>
      <c r="I3966" s="5">
        <f t="shared" si="7961"/>
        <v>4806</v>
      </c>
      <c r="J3966" s="5">
        <f t="shared" si="7961"/>
        <v>0</v>
      </c>
      <c r="K3966" s="5">
        <f t="shared" si="7961"/>
        <v>0</v>
      </c>
      <c r="L3966" s="5">
        <f t="shared" si="7961"/>
        <v>0</v>
      </c>
      <c r="M3966" s="5">
        <f t="shared" si="7955"/>
        <v>1391.2</v>
      </c>
      <c r="N3966" s="5">
        <f t="shared" si="7956"/>
        <v>4806</v>
      </c>
      <c r="O3966" s="5">
        <f t="shared" si="7957"/>
        <v>4806</v>
      </c>
      <c r="P3966" s="5">
        <f t="shared" si="7962"/>
        <v>0</v>
      </c>
      <c r="Q3966" s="5">
        <f t="shared" si="7962"/>
        <v>0</v>
      </c>
      <c r="R3966" s="5">
        <f t="shared" si="7962"/>
        <v>0</v>
      </c>
      <c r="S3966" s="5">
        <f t="shared" si="7962"/>
        <v>0</v>
      </c>
      <c r="T3966" s="5">
        <f t="shared" si="7962"/>
        <v>0</v>
      </c>
      <c r="U3966" s="5">
        <f t="shared" si="7962"/>
        <v>0</v>
      </c>
      <c r="V3966" s="5">
        <f t="shared" si="7962"/>
        <v>0</v>
      </c>
      <c r="W3966" s="5">
        <f t="shared" si="7963"/>
        <v>0</v>
      </c>
      <c r="X3966" s="5">
        <f t="shared" si="7963"/>
        <v>0</v>
      </c>
      <c r="Y3966" s="5">
        <f t="shared" si="7963"/>
        <v>0</v>
      </c>
      <c r="Z3966" s="5">
        <f t="shared" si="7963"/>
        <v>0</v>
      </c>
      <c r="AA3966" s="5">
        <f t="shared" si="7963"/>
        <v>0</v>
      </c>
      <c r="AB3966" s="5">
        <f t="shared" si="7963"/>
        <v>0</v>
      </c>
      <c r="AC3966" s="5">
        <f t="shared" si="7963"/>
        <v>0</v>
      </c>
      <c r="AD3966" s="5">
        <f t="shared" si="7963"/>
        <v>0</v>
      </c>
      <c r="AE3966" s="5">
        <f t="shared" si="7963"/>
        <v>0</v>
      </c>
      <c r="AF3966" s="5">
        <f t="shared" si="7963"/>
        <v>0</v>
      </c>
      <c r="AG3966" s="5">
        <f t="shared" si="7859"/>
        <v>1391.2</v>
      </c>
      <c r="AH3966" s="5">
        <f t="shared" si="7850"/>
        <v>4806</v>
      </c>
      <c r="AI3966" s="5">
        <f t="shared" si="7851"/>
        <v>4806</v>
      </c>
      <c r="AJ3966" s="5">
        <f t="shared" si="7964"/>
        <v>0</v>
      </c>
      <c r="AK3966" s="17"/>
      <c r="AL3966" s="27"/>
    </row>
    <row r="3967" spans="1:38" ht="31.2" x14ac:dyDescent="0.3">
      <c r="A3967" s="4" t="s">
        <v>412</v>
      </c>
      <c r="B3967" s="4" t="s">
        <v>9</v>
      </c>
      <c r="C3967" s="4" t="s">
        <v>10</v>
      </c>
      <c r="D3967" s="4" t="s">
        <v>433</v>
      </c>
      <c r="E3967" s="4" t="s">
        <v>16</v>
      </c>
      <c r="F3967" s="14" t="s">
        <v>560</v>
      </c>
      <c r="G3967" s="5">
        <v>1391.2</v>
      </c>
      <c r="H3967" s="5">
        <v>4806</v>
      </c>
      <c r="I3967" s="5">
        <v>4806</v>
      </c>
      <c r="J3967" s="5"/>
      <c r="K3967" s="5"/>
      <c r="L3967" s="5"/>
      <c r="M3967" s="5">
        <f t="shared" si="7955"/>
        <v>1391.2</v>
      </c>
      <c r="N3967" s="5">
        <f t="shared" si="7956"/>
        <v>4806</v>
      </c>
      <c r="O3967" s="5">
        <f t="shared" si="7957"/>
        <v>4806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>
        <f t="shared" si="7859"/>
        <v>1391.2</v>
      </c>
      <c r="AH3967" s="5">
        <f t="shared" si="7850"/>
        <v>4806</v>
      </c>
      <c r="AI3967" s="5">
        <f t="shared" si="7851"/>
        <v>4806</v>
      </c>
      <c r="AJ3967" s="5"/>
      <c r="AK3967" s="17"/>
      <c r="AL3967" s="27"/>
    </row>
    <row r="3968" spans="1:38" ht="46.8" x14ac:dyDescent="0.3">
      <c r="A3968" s="4" t="s">
        <v>412</v>
      </c>
      <c r="B3968" s="4" t="s">
        <v>9</v>
      </c>
      <c r="C3968" s="4" t="s">
        <v>10</v>
      </c>
      <c r="D3968" s="4" t="s">
        <v>434</v>
      </c>
      <c r="E3968" s="4"/>
      <c r="F3968" s="14" t="s">
        <v>861</v>
      </c>
      <c r="G3968" s="5">
        <f t="shared" ref="G3968:L3969" si="7965">G3969</f>
        <v>8175.1</v>
      </c>
      <c r="H3968" s="5">
        <f t="shared" si="7965"/>
        <v>8175.1</v>
      </c>
      <c r="I3968" s="5">
        <f t="shared" si="7965"/>
        <v>8175.1</v>
      </c>
      <c r="J3968" s="5">
        <f t="shared" si="7965"/>
        <v>0</v>
      </c>
      <c r="K3968" s="5">
        <f t="shared" si="7965"/>
        <v>0</v>
      </c>
      <c r="L3968" s="5">
        <f t="shared" si="7965"/>
        <v>0</v>
      </c>
      <c r="M3968" s="5">
        <f t="shared" si="7955"/>
        <v>8175.1</v>
      </c>
      <c r="N3968" s="5">
        <f t="shared" si="7956"/>
        <v>8175.1</v>
      </c>
      <c r="O3968" s="5">
        <f t="shared" si="7957"/>
        <v>8175.1</v>
      </c>
      <c r="P3968" s="5">
        <f t="shared" ref="P3968:V3969" si="7966">P3969</f>
        <v>0</v>
      </c>
      <c r="Q3968" s="5">
        <f t="shared" si="7966"/>
        <v>0</v>
      </c>
      <c r="R3968" s="5">
        <f t="shared" si="7966"/>
        <v>0</v>
      </c>
      <c r="S3968" s="5">
        <f t="shared" si="7966"/>
        <v>0</v>
      </c>
      <c r="T3968" s="5">
        <f t="shared" si="7966"/>
        <v>0</v>
      </c>
      <c r="U3968" s="5">
        <f t="shared" si="7966"/>
        <v>0</v>
      </c>
      <c r="V3968" s="5">
        <f t="shared" si="7966"/>
        <v>0</v>
      </c>
      <c r="W3968" s="5">
        <f t="shared" ref="W3968:AF3969" si="7967">W3969</f>
        <v>0</v>
      </c>
      <c r="X3968" s="5">
        <f t="shared" si="7967"/>
        <v>0</v>
      </c>
      <c r="Y3968" s="5">
        <f t="shared" si="7967"/>
        <v>0</v>
      </c>
      <c r="Z3968" s="5">
        <f t="shared" si="7967"/>
        <v>0</v>
      </c>
      <c r="AA3968" s="5">
        <f t="shared" si="7967"/>
        <v>0</v>
      </c>
      <c r="AB3968" s="5">
        <f t="shared" si="7967"/>
        <v>0</v>
      </c>
      <c r="AC3968" s="5">
        <f t="shared" si="7967"/>
        <v>0</v>
      </c>
      <c r="AD3968" s="5">
        <f t="shared" si="7967"/>
        <v>0</v>
      </c>
      <c r="AE3968" s="5">
        <f t="shared" si="7967"/>
        <v>0</v>
      </c>
      <c r="AF3968" s="5">
        <f t="shared" si="7967"/>
        <v>0</v>
      </c>
      <c r="AG3968" s="5">
        <f t="shared" si="7859"/>
        <v>8175.1</v>
      </c>
      <c r="AH3968" s="5">
        <f t="shared" si="7850"/>
        <v>8175.1</v>
      </c>
      <c r="AI3968" s="5">
        <f t="shared" si="7851"/>
        <v>8175.1</v>
      </c>
      <c r="AJ3968" s="5">
        <f t="shared" ref="AJ3968:AJ3969" si="7968">AJ3969</f>
        <v>0</v>
      </c>
      <c r="AK3968" s="17"/>
      <c r="AL3968" s="27"/>
    </row>
    <row r="3969" spans="1:38" ht="31.2" x14ac:dyDescent="0.3">
      <c r="A3969" s="4" t="s">
        <v>412</v>
      </c>
      <c r="B3969" s="4" t="s">
        <v>9</v>
      </c>
      <c r="C3969" s="4" t="s">
        <v>10</v>
      </c>
      <c r="D3969" s="4" t="s">
        <v>434</v>
      </c>
      <c r="E3969" s="4" t="s">
        <v>15</v>
      </c>
      <c r="F3969" s="14" t="s">
        <v>559</v>
      </c>
      <c r="G3969" s="5">
        <f t="shared" si="7965"/>
        <v>8175.1</v>
      </c>
      <c r="H3969" s="5">
        <f t="shared" si="7965"/>
        <v>8175.1</v>
      </c>
      <c r="I3969" s="5">
        <f t="shared" si="7965"/>
        <v>8175.1</v>
      </c>
      <c r="J3969" s="5">
        <f t="shared" si="7965"/>
        <v>0</v>
      </c>
      <c r="K3969" s="5">
        <f t="shared" si="7965"/>
        <v>0</v>
      </c>
      <c r="L3969" s="5">
        <f t="shared" si="7965"/>
        <v>0</v>
      </c>
      <c r="M3969" s="5">
        <f t="shared" si="7955"/>
        <v>8175.1</v>
      </c>
      <c r="N3969" s="5">
        <f t="shared" si="7956"/>
        <v>8175.1</v>
      </c>
      <c r="O3969" s="5">
        <f t="shared" si="7957"/>
        <v>8175.1</v>
      </c>
      <c r="P3969" s="5">
        <f t="shared" si="7966"/>
        <v>0</v>
      </c>
      <c r="Q3969" s="5">
        <f t="shared" si="7966"/>
        <v>0</v>
      </c>
      <c r="R3969" s="5">
        <f t="shared" si="7966"/>
        <v>0</v>
      </c>
      <c r="S3969" s="5">
        <f t="shared" si="7966"/>
        <v>0</v>
      </c>
      <c r="T3969" s="5">
        <f t="shared" si="7966"/>
        <v>0</v>
      </c>
      <c r="U3969" s="5">
        <f t="shared" si="7966"/>
        <v>0</v>
      </c>
      <c r="V3969" s="5">
        <f t="shared" si="7966"/>
        <v>0</v>
      </c>
      <c r="W3969" s="5">
        <f t="shared" si="7967"/>
        <v>0</v>
      </c>
      <c r="X3969" s="5">
        <f t="shared" si="7967"/>
        <v>0</v>
      </c>
      <c r="Y3969" s="5">
        <f t="shared" si="7967"/>
        <v>0</v>
      </c>
      <c r="Z3969" s="5">
        <f t="shared" si="7967"/>
        <v>0</v>
      </c>
      <c r="AA3969" s="5">
        <f t="shared" si="7967"/>
        <v>0</v>
      </c>
      <c r="AB3969" s="5">
        <f t="shared" si="7967"/>
        <v>0</v>
      </c>
      <c r="AC3969" s="5">
        <f t="shared" si="7967"/>
        <v>0</v>
      </c>
      <c r="AD3969" s="5">
        <f t="shared" si="7967"/>
        <v>0</v>
      </c>
      <c r="AE3969" s="5">
        <f t="shared" si="7967"/>
        <v>0</v>
      </c>
      <c r="AF3969" s="5">
        <f t="shared" si="7967"/>
        <v>0</v>
      </c>
      <c r="AG3969" s="5">
        <f t="shared" si="7859"/>
        <v>8175.1</v>
      </c>
      <c r="AH3969" s="5">
        <f t="shared" si="7850"/>
        <v>8175.1</v>
      </c>
      <c r="AI3969" s="5">
        <f t="shared" si="7851"/>
        <v>8175.1</v>
      </c>
      <c r="AJ3969" s="5">
        <f t="shared" si="7968"/>
        <v>0</v>
      </c>
      <c r="AK3969" s="17"/>
      <c r="AL3969" s="27"/>
    </row>
    <row r="3970" spans="1:38" ht="31.2" x14ac:dyDescent="0.3">
      <c r="A3970" s="4" t="s">
        <v>412</v>
      </c>
      <c r="B3970" s="4" t="s">
        <v>9</v>
      </c>
      <c r="C3970" s="4" t="s">
        <v>10</v>
      </c>
      <c r="D3970" s="4" t="s">
        <v>434</v>
      </c>
      <c r="E3970" s="4" t="s">
        <v>16</v>
      </c>
      <c r="F3970" s="14" t="s">
        <v>560</v>
      </c>
      <c r="G3970" s="5">
        <v>8175.1</v>
      </c>
      <c r="H3970" s="5">
        <v>8175.1</v>
      </c>
      <c r="I3970" s="5">
        <v>8175.1</v>
      </c>
      <c r="J3970" s="5"/>
      <c r="K3970" s="5"/>
      <c r="L3970" s="5"/>
      <c r="M3970" s="5">
        <f t="shared" si="7955"/>
        <v>8175.1</v>
      </c>
      <c r="N3970" s="5">
        <f t="shared" si="7956"/>
        <v>8175.1</v>
      </c>
      <c r="O3970" s="5">
        <f t="shared" si="7957"/>
        <v>8175.1</v>
      </c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>
        <f t="shared" si="7859"/>
        <v>8175.1</v>
      </c>
      <c r="AH3970" s="5">
        <f t="shared" si="7850"/>
        <v>8175.1</v>
      </c>
      <c r="AI3970" s="5">
        <f t="shared" si="7851"/>
        <v>8175.1</v>
      </c>
      <c r="AJ3970" s="5"/>
      <c r="AK3970" s="17"/>
      <c r="AL3970" s="27"/>
    </row>
    <row r="3971" spans="1:38" x14ac:dyDescent="0.3">
      <c r="A3971" s="4" t="s">
        <v>412</v>
      </c>
      <c r="B3971" s="4" t="s">
        <v>9</v>
      </c>
      <c r="C3971" s="4" t="s">
        <v>10</v>
      </c>
      <c r="D3971" s="4" t="s">
        <v>435</v>
      </c>
      <c r="E3971" s="4"/>
      <c r="F3971" s="14" t="s">
        <v>862</v>
      </c>
      <c r="G3971" s="5">
        <f t="shared" ref="G3971:L3971" si="7969">G3972</f>
        <v>2733.3</v>
      </c>
      <c r="H3971" s="5">
        <f t="shared" si="7969"/>
        <v>2733.3</v>
      </c>
      <c r="I3971" s="5">
        <f t="shared" si="7969"/>
        <v>2733.3</v>
      </c>
      <c r="J3971" s="5">
        <f t="shared" si="7969"/>
        <v>0</v>
      </c>
      <c r="K3971" s="5">
        <f t="shared" si="7969"/>
        <v>0</v>
      </c>
      <c r="L3971" s="5">
        <f t="shared" si="7969"/>
        <v>0</v>
      </c>
      <c r="M3971" s="5">
        <f t="shared" si="7955"/>
        <v>2733.3</v>
      </c>
      <c r="N3971" s="5">
        <f t="shared" si="7956"/>
        <v>2733.3</v>
      </c>
      <c r="O3971" s="5">
        <f t="shared" si="7957"/>
        <v>2733.3</v>
      </c>
      <c r="P3971" s="5">
        <f t="shared" ref="P3971:V3971" si="7970">P3972</f>
        <v>0</v>
      </c>
      <c r="Q3971" s="5">
        <f t="shared" si="7970"/>
        <v>0</v>
      </c>
      <c r="R3971" s="5">
        <f t="shared" si="7970"/>
        <v>0</v>
      </c>
      <c r="S3971" s="5">
        <f t="shared" si="7970"/>
        <v>0</v>
      </c>
      <c r="T3971" s="5">
        <f t="shared" si="7970"/>
        <v>0</v>
      </c>
      <c r="U3971" s="5">
        <f t="shared" si="7970"/>
        <v>0</v>
      </c>
      <c r="V3971" s="5">
        <f t="shared" si="7970"/>
        <v>0</v>
      </c>
      <c r="W3971" s="5">
        <f t="shared" ref="W3971:AF3971" si="7971">W3972</f>
        <v>0</v>
      </c>
      <c r="X3971" s="5">
        <f t="shared" si="7971"/>
        <v>0</v>
      </c>
      <c r="Y3971" s="5">
        <f t="shared" si="7971"/>
        <v>0</v>
      </c>
      <c r="Z3971" s="5">
        <f t="shared" si="7971"/>
        <v>0</v>
      </c>
      <c r="AA3971" s="5">
        <f t="shared" si="7971"/>
        <v>0</v>
      </c>
      <c r="AB3971" s="5">
        <f t="shared" si="7971"/>
        <v>0</v>
      </c>
      <c r="AC3971" s="5">
        <f t="shared" si="7971"/>
        <v>0</v>
      </c>
      <c r="AD3971" s="5">
        <f t="shared" si="7971"/>
        <v>0</v>
      </c>
      <c r="AE3971" s="5">
        <f t="shared" si="7971"/>
        <v>0</v>
      </c>
      <c r="AF3971" s="5">
        <f t="shared" si="7971"/>
        <v>0</v>
      </c>
      <c r="AG3971" s="5">
        <f t="shared" si="7859"/>
        <v>2733.3</v>
      </c>
      <c r="AH3971" s="5">
        <f t="shared" si="7850"/>
        <v>2733.3</v>
      </c>
      <c r="AI3971" s="5">
        <f t="shared" si="7851"/>
        <v>2733.3</v>
      </c>
      <c r="AJ3971" s="5">
        <f t="shared" ref="AJ3971" si="7972">AJ3972</f>
        <v>0</v>
      </c>
      <c r="AK3971" s="17"/>
      <c r="AL3971" s="27"/>
    </row>
    <row r="3972" spans="1:38" x14ac:dyDescent="0.3">
      <c r="A3972" s="4" t="s">
        <v>412</v>
      </c>
      <c r="B3972" s="4" t="s">
        <v>9</v>
      </c>
      <c r="C3972" s="4" t="s">
        <v>10</v>
      </c>
      <c r="D3972" s="4" t="s">
        <v>435</v>
      </c>
      <c r="E3972" s="4" t="s">
        <v>17</v>
      </c>
      <c r="F3972" s="14" t="s">
        <v>575</v>
      </c>
      <c r="G3972" s="5">
        <f t="shared" ref="G3972:L3972" si="7973">G3973+G3974</f>
        <v>2733.3</v>
      </c>
      <c r="H3972" s="5">
        <f t="shared" si="7973"/>
        <v>2733.3</v>
      </c>
      <c r="I3972" s="5">
        <f t="shared" si="7973"/>
        <v>2733.3</v>
      </c>
      <c r="J3972" s="5">
        <f t="shared" si="7973"/>
        <v>0</v>
      </c>
      <c r="K3972" s="5">
        <f t="shared" si="7973"/>
        <v>0</v>
      </c>
      <c r="L3972" s="5">
        <f t="shared" si="7973"/>
        <v>0</v>
      </c>
      <c r="M3972" s="5">
        <f t="shared" si="7955"/>
        <v>2733.3</v>
      </c>
      <c r="N3972" s="5">
        <f t="shared" si="7956"/>
        <v>2733.3</v>
      </c>
      <c r="O3972" s="5">
        <f t="shared" si="7957"/>
        <v>2733.3</v>
      </c>
      <c r="P3972" s="5">
        <f t="shared" ref="P3972:V3972" si="7974">P3973+P3974</f>
        <v>0</v>
      </c>
      <c r="Q3972" s="5">
        <f t="shared" ref="Q3972:R3972" si="7975">Q3973+Q3974</f>
        <v>0</v>
      </c>
      <c r="R3972" s="5">
        <f t="shared" si="7975"/>
        <v>0</v>
      </c>
      <c r="S3972" s="5">
        <f t="shared" ref="S3972" si="7976">S3973+S3974</f>
        <v>0</v>
      </c>
      <c r="T3972" s="5">
        <f t="shared" si="7974"/>
        <v>0</v>
      </c>
      <c r="U3972" s="5">
        <f t="shared" si="7974"/>
        <v>0</v>
      </c>
      <c r="V3972" s="5">
        <f t="shared" si="7974"/>
        <v>0</v>
      </c>
      <c r="W3972" s="5">
        <f t="shared" ref="W3972:AF3972" si="7977">W3973+W3974</f>
        <v>0</v>
      </c>
      <c r="X3972" s="5">
        <f t="shared" si="7977"/>
        <v>0</v>
      </c>
      <c r="Y3972" s="5">
        <f t="shared" si="7977"/>
        <v>0</v>
      </c>
      <c r="Z3972" s="5">
        <f t="shared" si="7977"/>
        <v>0</v>
      </c>
      <c r="AA3972" s="5">
        <f t="shared" si="7977"/>
        <v>0</v>
      </c>
      <c r="AB3972" s="5">
        <f t="shared" si="7977"/>
        <v>0</v>
      </c>
      <c r="AC3972" s="5">
        <f t="shared" si="7977"/>
        <v>0</v>
      </c>
      <c r="AD3972" s="5">
        <f t="shared" ref="AD3972" si="7978">AD3973+AD3974</f>
        <v>0</v>
      </c>
      <c r="AE3972" s="5">
        <f t="shared" ref="AE3972" si="7979">AE3973+AE3974</f>
        <v>0</v>
      </c>
      <c r="AF3972" s="5">
        <f t="shared" si="7977"/>
        <v>0</v>
      </c>
      <c r="AG3972" s="5">
        <f t="shared" si="7859"/>
        <v>2733.3</v>
      </c>
      <c r="AH3972" s="5">
        <f t="shared" si="7850"/>
        <v>2733.3</v>
      </c>
      <c r="AI3972" s="5">
        <f t="shared" si="7851"/>
        <v>2733.3</v>
      </c>
      <c r="AJ3972" s="5">
        <f t="shared" ref="AJ3972" si="7980">AJ3973+AJ3974</f>
        <v>0</v>
      </c>
      <c r="AK3972" s="17"/>
      <c r="AL3972" s="27"/>
    </row>
    <row r="3973" spans="1:38" x14ac:dyDescent="0.3">
      <c r="A3973" s="4" t="s">
        <v>412</v>
      </c>
      <c r="B3973" s="4" t="s">
        <v>9</v>
      </c>
      <c r="C3973" s="4" t="s">
        <v>10</v>
      </c>
      <c r="D3973" s="4" t="s">
        <v>435</v>
      </c>
      <c r="E3973" s="4" t="s">
        <v>24</v>
      </c>
      <c r="F3973" s="14" t="s">
        <v>578</v>
      </c>
      <c r="G3973" s="5">
        <v>2072.4</v>
      </c>
      <c r="H3973" s="5">
        <v>2072.4</v>
      </c>
      <c r="I3973" s="5">
        <v>2072.4</v>
      </c>
      <c r="J3973" s="5"/>
      <c r="K3973" s="5"/>
      <c r="L3973" s="5"/>
      <c r="M3973" s="5">
        <f t="shared" si="7955"/>
        <v>2072.4</v>
      </c>
      <c r="N3973" s="5">
        <f t="shared" si="7956"/>
        <v>2072.4</v>
      </c>
      <c r="O3973" s="5">
        <f t="shared" si="7957"/>
        <v>2072.4</v>
      </c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>
        <f t="shared" si="7859"/>
        <v>2072.4</v>
      </c>
      <c r="AH3973" s="5">
        <f t="shared" si="7850"/>
        <v>2072.4</v>
      </c>
      <c r="AI3973" s="5">
        <f t="shared" si="7851"/>
        <v>2072.4</v>
      </c>
      <c r="AJ3973" s="5"/>
      <c r="AK3973" s="17"/>
      <c r="AL3973" s="27"/>
    </row>
    <row r="3974" spans="1:38" ht="31.2" x14ac:dyDescent="0.3">
      <c r="A3974" s="4" t="s">
        <v>412</v>
      </c>
      <c r="B3974" s="4" t="s">
        <v>9</v>
      </c>
      <c r="C3974" s="4" t="s">
        <v>10</v>
      </c>
      <c r="D3974" s="4" t="s">
        <v>435</v>
      </c>
      <c r="E3974" s="4" t="s">
        <v>436</v>
      </c>
      <c r="F3974" s="14" t="s">
        <v>579</v>
      </c>
      <c r="G3974" s="5">
        <v>660.9</v>
      </c>
      <c r="H3974" s="5">
        <v>660.9</v>
      </c>
      <c r="I3974" s="5">
        <v>660.9</v>
      </c>
      <c r="J3974" s="5"/>
      <c r="K3974" s="5"/>
      <c r="L3974" s="5"/>
      <c r="M3974" s="5">
        <f t="shared" si="7955"/>
        <v>660.9</v>
      </c>
      <c r="N3974" s="5">
        <f t="shared" si="7956"/>
        <v>660.9</v>
      </c>
      <c r="O3974" s="5">
        <f t="shared" si="7957"/>
        <v>660.9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>
        <f t="shared" si="7859"/>
        <v>660.9</v>
      </c>
      <c r="AH3974" s="5">
        <f t="shared" si="7850"/>
        <v>660.9</v>
      </c>
      <c r="AI3974" s="5">
        <f t="shared" si="7851"/>
        <v>660.9</v>
      </c>
      <c r="AJ3974" s="5"/>
      <c r="AK3974" s="17"/>
      <c r="AL3974" s="27"/>
    </row>
    <row r="3975" spans="1:38" ht="46.8" x14ac:dyDescent="0.3">
      <c r="A3975" s="4" t="s">
        <v>412</v>
      </c>
      <c r="B3975" s="4" t="s">
        <v>9</v>
      </c>
      <c r="C3975" s="4" t="s">
        <v>10</v>
      </c>
      <c r="D3975" s="4" t="s">
        <v>437</v>
      </c>
      <c r="E3975" s="4"/>
      <c r="F3975" s="14" t="s">
        <v>1370</v>
      </c>
      <c r="G3975" s="5">
        <f t="shared" ref="G3975:L3976" si="7981">G3976</f>
        <v>57.5</v>
      </c>
      <c r="H3975" s="5">
        <f t="shared" si="7981"/>
        <v>57.5</v>
      </c>
      <c r="I3975" s="5">
        <f t="shared" si="7981"/>
        <v>57.5</v>
      </c>
      <c r="J3975" s="5">
        <f t="shared" si="7981"/>
        <v>0</v>
      </c>
      <c r="K3975" s="5">
        <f t="shared" si="7981"/>
        <v>0</v>
      </c>
      <c r="L3975" s="5">
        <f t="shared" si="7981"/>
        <v>0</v>
      </c>
      <c r="M3975" s="5">
        <f t="shared" si="7955"/>
        <v>57.5</v>
      </c>
      <c r="N3975" s="5">
        <f t="shared" si="7956"/>
        <v>57.5</v>
      </c>
      <c r="O3975" s="5">
        <f t="shared" si="7957"/>
        <v>57.5</v>
      </c>
      <c r="P3975" s="5">
        <f t="shared" ref="P3975:V3976" si="7982">P3976</f>
        <v>0</v>
      </c>
      <c r="Q3975" s="5">
        <f t="shared" si="7982"/>
        <v>0</v>
      </c>
      <c r="R3975" s="5">
        <f t="shared" si="7982"/>
        <v>0</v>
      </c>
      <c r="S3975" s="5">
        <f t="shared" si="7982"/>
        <v>0</v>
      </c>
      <c r="T3975" s="5">
        <f t="shared" si="7982"/>
        <v>0</v>
      </c>
      <c r="U3975" s="5">
        <f t="shared" si="7982"/>
        <v>0</v>
      </c>
      <c r="V3975" s="5">
        <f t="shared" si="7982"/>
        <v>0</v>
      </c>
      <c r="W3975" s="5">
        <f t="shared" ref="W3975:AF3976" si="7983">W3976</f>
        <v>0</v>
      </c>
      <c r="X3975" s="5">
        <f t="shared" si="7983"/>
        <v>0</v>
      </c>
      <c r="Y3975" s="5">
        <f t="shared" si="7983"/>
        <v>0</v>
      </c>
      <c r="Z3975" s="5">
        <f t="shared" si="7983"/>
        <v>0</v>
      </c>
      <c r="AA3975" s="5">
        <f t="shared" si="7983"/>
        <v>0</v>
      </c>
      <c r="AB3975" s="5">
        <f t="shared" si="7983"/>
        <v>0</v>
      </c>
      <c r="AC3975" s="5">
        <f t="shared" si="7983"/>
        <v>0</v>
      </c>
      <c r="AD3975" s="5">
        <f t="shared" si="7983"/>
        <v>0</v>
      </c>
      <c r="AE3975" s="5">
        <f t="shared" si="7983"/>
        <v>0</v>
      </c>
      <c r="AF3975" s="5">
        <f t="shared" si="7983"/>
        <v>0</v>
      </c>
      <c r="AG3975" s="5">
        <f t="shared" si="7859"/>
        <v>57.5</v>
      </c>
      <c r="AH3975" s="5">
        <f t="shared" si="7850"/>
        <v>57.5</v>
      </c>
      <c r="AI3975" s="5">
        <f t="shared" si="7851"/>
        <v>57.5</v>
      </c>
      <c r="AJ3975" s="5">
        <f t="shared" ref="AJ3975:AJ3976" si="7984">AJ3976</f>
        <v>0</v>
      </c>
      <c r="AK3975" s="17"/>
      <c r="AL3975" s="27"/>
    </row>
    <row r="3976" spans="1:38" x14ac:dyDescent="0.3">
      <c r="A3976" s="4" t="s">
        <v>412</v>
      </c>
      <c r="B3976" s="4" t="s">
        <v>9</v>
      </c>
      <c r="C3976" s="4" t="s">
        <v>10</v>
      </c>
      <c r="D3976" s="4" t="s">
        <v>437</v>
      </c>
      <c r="E3976" s="4" t="s">
        <v>136</v>
      </c>
      <c r="F3976" s="14" t="s">
        <v>561</v>
      </c>
      <c r="G3976" s="5">
        <f t="shared" si="7981"/>
        <v>57.5</v>
      </c>
      <c r="H3976" s="5">
        <f t="shared" si="7981"/>
        <v>57.5</v>
      </c>
      <c r="I3976" s="5">
        <f t="shared" si="7981"/>
        <v>57.5</v>
      </c>
      <c r="J3976" s="5">
        <f t="shared" si="7981"/>
        <v>0</v>
      </c>
      <c r="K3976" s="5">
        <f t="shared" si="7981"/>
        <v>0</v>
      </c>
      <c r="L3976" s="5">
        <f t="shared" si="7981"/>
        <v>0</v>
      </c>
      <c r="M3976" s="5">
        <f t="shared" si="7955"/>
        <v>57.5</v>
      </c>
      <c r="N3976" s="5">
        <f t="shared" si="7956"/>
        <v>57.5</v>
      </c>
      <c r="O3976" s="5">
        <f t="shared" si="7957"/>
        <v>57.5</v>
      </c>
      <c r="P3976" s="5">
        <f t="shared" si="7982"/>
        <v>0</v>
      </c>
      <c r="Q3976" s="5">
        <f t="shared" si="7982"/>
        <v>0</v>
      </c>
      <c r="R3976" s="5">
        <f t="shared" si="7982"/>
        <v>0</v>
      </c>
      <c r="S3976" s="5">
        <f t="shared" si="7982"/>
        <v>0</v>
      </c>
      <c r="T3976" s="5">
        <f t="shared" si="7982"/>
        <v>0</v>
      </c>
      <c r="U3976" s="5">
        <f t="shared" si="7982"/>
        <v>0</v>
      </c>
      <c r="V3976" s="5">
        <f t="shared" si="7982"/>
        <v>0</v>
      </c>
      <c r="W3976" s="5">
        <f t="shared" si="7983"/>
        <v>0</v>
      </c>
      <c r="X3976" s="5">
        <f t="shared" si="7983"/>
        <v>0</v>
      </c>
      <c r="Y3976" s="5">
        <f t="shared" si="7983"/>
        <v>0</v>
      </c>
      <c r="Z3976" s="5">
        <f t="shared" si="7983"/>
        <v>0</v>
      </c>
      <c r="AA3976" s="5">
        <f t="shared" si="7983"/>
        <v>0</v>
      </c>
      <c r="AB3976" s="5">
        <f t="shared" si="7983"/>
        <v>0</v>
      </c>
      <c r="AC3976" s="5">
        <f t="shared" si="7983"/>
        <v>0</v>
      </c>
      <c r="AD3976" s="5">
        <f t="shared" si="7983"/>
        <v>0</v>
      </c>
      <c r="AE3976" s="5">
        <f t="shared" si="7983"/>
        <v>0</v>
      </c>
      <c r="AF3976" s="5">
        <f t="shared" si="7983"/>
        <v>0</v>
      </c>
      <c r="AG3976" s="5">
        <f t="shared" si="7859"/>
        <v>57.5</v>
      </c>
      <c r="AH3976" s="5">
        <f t="shared" si="7850"/>
        <v>57.5</v>
      </c>
      <c r="AI3976" s="5">
        <f t="shared" si="7851"/>
        <v>57.5</v>
      </c>
      <c r="AJ3976" s="5">
        <f t="shared" si="7984"/>
        <v>0</v>
      </c>
      <c r="AK3976" s="17"/>
      <c r="AL3976" s="27"/>
    </row>
    <row r="3977" spans="1:38" x14ac:dyDescent="0.3">
      <c r="A3977" s="4" t="s">
        <v>412</v>
      </c>
      <c r="B3977" s="4" t="s">
        <v>9</v>
      </c>
      <c r="C3977" s="4" t="s">
        <v>10</v>
      </c>
      <c r="D3977" s="4" t="s">
        <v>437</v>
      </c>
      <c r="E3977" s="4" t="s">
        <v>417</v>
      </c>
      <c r="F3977" s="14" t="s">
        <v>566</v>
      </c>
      <c r="G3977" s="5">
        <v>57.5</v>
      </c>
      <c r="H3977" s="5">
        <v>57.5</v>
      </c>
      <c r="I3977" s="5">
        <v>57.5</v>
      </c>
      <c r="J3977" s="5"/>
      <c r="K3977" s="5"/>
      <c r="L3977" s="5"/>
      <c r="M3977" s="5">
        <f t="shared" si="7955"/>
        <v>57.5</v>
      </c>
      <c r="N3977" s="5">
        <f t="shared" si="7956"/>
        <v>57.5</v>
      </c>
      <c r="O3977" s="5">
        <f t="shared" si="7957"/>
        <v>57.5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>
        <f t="shared" si="7859"/>
        <v>57.5</v>
      </c>
      <c r="AH3977" s="5">
        <f t="shared" si="7850"/>
        <v>57.5</v>
      </c>
      <c r="AI3977" s="5">
        <f t="shared" si="7851"/>
        <v>57.5</v>
      </c>
      <c r="AJ3977" s="5"/>
      <c r="AK3977" s="17"/>
      <c r="AL3977" s="27"/>
    </row>
    <row r="3978" spans="1:38" ht="31.2" x14ac:dyDescent="0.3">
      <c r="A3978" s="4" t="s">
        <v>412</v>
      </c>
      <c r="B3978" s="4" t="s">
        <v>9</v>
      </c>
      <c r="C3978" s="4" t="s">
        <v>10</v>
      </c>
      <c r="D3978" s="4" t="s">
        <v>438</v>
      </c>
      <c r="E3978" s="4"/>
      <c r="F3978" s="14" t="s">
        <v>871</v>
      </c>
      <c r="G3978" s="5">
        <f t="shared" ref="G3978:L3979" si="7985">G3979</f>
        <v>276</v>
      </c>
      <c r="H3978" s="5">
        <f t="shared" si="7985"/>
        <v>276</v>
      </c>
      <c r="I3978" s="5">
        <f t="shared" si="7985"/>
        <v>276</v>
      </c>
      <c r="J3978" s="5">
        <f t="shared" si="7985"/>
        <v>0</v>
      </c>
      <c r="K3978" s="5">
        <f t="shared" si="7985"/>
        <v>0</v>
      </c>
      <c r="L3978" s="5">
        <f t="shared" si="7985"/>
        <v>0</v>
      </c>
      <c r="M3978" s="5">
        <f t="shared" si="7955"/>
        <v>276</v>
      </c>
      <c r="N3978" s="5">
        <f t="shared" si="7956"/>
        <v>276</v>
      </c>
      <c r="O3978" s="5">
        <f t="shared" si="7957"/>
        <v>276</v>
      </c>
      <c r="P3978" s="5">
        <f t="shared" ref="P3978:V3979" si="7986">P3979</f>
        <v>0</v>
      </c>
      <c r="Q3978" s="5">
        <f t="shared" si="7986"/>
        <v>0</v>
      </c>
      <c r="R3978" s="5">
        <f t="shared" si="7986"/>
        <v>0</v>
      </c>
      <c r="S3978" s="5">
        <f t="shared" si="7986"/>
        <v>0</v>
      </c>
      <c r="T3978" s="5">
        <f t="shared" si="7986"/>
        <v>0</v>
      </c>
      <c r="U3978" s="5">
        <f t="shared" si="7986"/>
        <v>0</v>
      </c>
      <c r="V3978" s="5">
        <f t="shared" si="7986"/>
        <v>0</v>
      </c>
      <c r="W3978" s="5">
        <f t="shared" ref="W3978:AF3979" si="7987">W3979</f>
        <v>0</v>
      </c>
      <c r="X3978" s="5">
        <f t="shared" si="7987"/>
        <v>0</v>
      </c>
      <c r="Y3978" s="5">
        <f t="shared" si="7987"/>
        <v>0</v>
      </c>
      <c r="Z3978" s="5">
        <f t="shared" si="7987"/>
        <v>0</v>
      </c>
      <c r="AA3978" s="5">
        <f t="shared" si="7987"/>
        <v>0</v>
      </c>
      <c r="AB3978" s="5">
        <f t="shared" si="7987"/>
        <v>0</v>
      </c>
      <c r="AC3978" s="5">
        <f t="shared" si="7987"/>
        <v>0</v>
      </c>
      <c r="AD3978" s="5">
        <f t="shared" si="7987"/>
        <v>0</v>
      </c>
      <c r="AE3978" s="5">
        <f t="shared" si="7987"/>
        <v>0</v>
      </c>
      <c r="AF3978" s="5">
        <f t="shared" si="7987"/>
        <v>0</v>
      </c>
      <c r="AG3978" s="5">
        <f t="shared" si="7859"/>
        <v>276</v>
      </c>
      <c r="AH3978" s="5">
        <f t="shared" si="7850"/>
        <v>276</v>
      </c>
      <c r="AI3978" s="5">
        <f t="shared" si="7851"/>
        <v>276</v>
      </c>
      <c r="AJ3978" s="5">
        <f t="shared" ref="AJ3978:AJ3979" si="7988">AJ3979</f>
        <v>0</v>
      </c>
      <c r="AK3978" s="17"/>
      <c r="AL3978" s="27"/>
    </row>
    <row r="3979" spans="1:38" x14ac:dyDescent="0.3">
      <c r="A3979" s="4" t="s">
        <v>412</v>
      </c>
      <c r="B3979" s="4" t="s">
        <v>9</v>
      </c>
      <c r="C3979" s="4" t="s">
        <v>10</v>
      </c>
      <c r="D3979" s="4" t="s">
        <v>438</v>
      </c>
      <c r="E3979" s="4" t="s">
        <v>136</v>
      </c>
      <c r="F3979" s="14" t="s">
        <v>561</v>
      </c>
      <c r="G3979" s="5">
        <f t="shared" si="7985"/>
        <v>276</v>
      </c>
      <c r="H3979" s="5">
        <f t="shared" si="7985"/>
        <v>276</v>
      </c>
      <c r="I3979" s="5">
        <f t="shared" si="7985"/>
        <v>276</v>
      </c>
      <c r="J3979" s="5">
        <f t="shared" si="7985"/>
        <v>0</v>
      </c>
      <c r="K3979" s="5">
        <f t="shared" si="7985"/>
        <v>0</v>
      </c>
      <c r="L3979" s="5">
        <f t="shared" si="7985"/>
        <v>0</v>
      </c>
      <c r="M3979" s="5">
        <f t="shared" si="7955"/>
        <v>276</v>
      </c>
      <c r="N3979" s="5">
        <f t="shared" si="7956"/>
        <v>276</v>
      </c>
      <c r="O3979" s="5">
        <f t="shared" si="7957"/>
        <v>276</v>
      </c>
      <c r="P3979" s="5">
        <f t="shared" si="7986"/>
        <v>0</v>
      </c>
      <c r="Q3979" s="5">
        <f t="shared" si="7986"/>
        <v>0</v>
      </c>
      <c r="R3979" s="5">
        <f t="shared" si="7986"/>
        <v>0</v>
      </c>
      <c r="S3979" s="5">
        <f t="shared" si="7986"/>
        <v>0</v>
      </c>
      <c r="T3979" s="5">
        <f t="shared" si="7986"/>
        <v>0</v>
      </c>
      <c r="U3979" s="5">
        <f t="shared" si="7986"/>
        <v>0</v>
      </c>
      <c r="V3979" s="5">
        <f t="shared" si="7986"/>
        <v>0</v>
      </c>
      <c r="W3979" s="5">
        <f t="shared" si="7987"/>
        <v>0</v>
      </c>
      <c r="X3979" s="5">
        <f t="shared" si="7987"/>
        <v>0</v>
      </c>
      <c r="Y3979" s="5">
        <f t="shared" si="7987"/>
        <v>0</v>
      </c>
      <c r="Z3979" s="5">
        <f t="shared" si="7987"/>
        <v>0</v>
      </c>
      <c r="AA3979" s="5">
        <f t="shared" si="7987"/>
        <v>0</v>
      </c>
      <c r="AB3979" s="5">
        <f t="shared" si="7987"/>
        <v>0</v>
      </c>
      <c r="AC3979" s="5">
        <f t="shared" si="7987"/>
        <v>0</v>
      </c>
      <c r="AD3979" s="5">
        <f t="shared" si="7987"/>
        <v>0</v>
      </c>
      <c r="AE3979" s="5">
        <f t="shared" si="7987"/>
        <v>0</v>
      </c>
      <c r="AF3979" s="5">
        <f t="shared" si="7987"/>
        <v>0</v>
      </c>
      <c r="AG3979" s="5">
        <f t="shared" si="7859"/>
        <v>276</v>
      </c>
      <c r="AH3979" s="5">
        <f t="shared" si="7850"/>
        <v>276</v>
      </c>
      <c r="AI3979" s="5">
        <f t="shared" si="7851"/>
        <v>276</v>
      </c>
      <c r="AJ3979" s="5">
        <f t="shared" si="7988"/>
        <v>0</v>
      </c>
      <c r="AK3979" s="17"/>
      <c r="AL3979" s="27"/>
    </row>
    <row r="3980" spans="1:38" x14ac:dyDescent="0.3">
      <c r="A3980" s="4" t="s">
        <v>412</v>
      </c>
      <c r="B3980" s="4" t="s">
        <v>9</v>
      </c>
      <c r="C3980" s="4" t="s">
        <v>10</v>
      </c>
      <c r="D3980" s="4" t="s">
        <v>438</v>
      </c>
      <c r="E3980" s="4" t="s">
        <v>417</v>
      </c>
      <c r="F3980" s="14" t="s">
        <v>566</v>
      </c>
      <c r="G3980" s="5">
        <v>276</v>
      </c>
      <c r="H3980" s="5">
        <v>276</v>
      </c>
      <c r="I3980" s="5">
        <v>276</v>
      </c>
      <c r="J3980" s="5"/>
      <c r="K3980" s="5"/>
      <c r="L3980" s="5"/>
      <c r="M3980" s="5">
        <f t="shared" si="7955"/>
        <v>276</v>
      </c>
      <c r="N3980" s="5">
        <f t="shared" si="7956"/>
        <v>276</v>
      </c>
      <c r="O3980" s="5">
        <f t="shared" si="7957"/>
        <v>276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>
        <f t="shared" si="7859"/>
        <v>276</v>
      </c>
      <c r="AH3980" s="5">
        <f t="shared" si="7850"/>
        <v>276</v>
      </c>
      <c r="AI3980" s="5">
        <f t="shared" si="7851"/>
        <v>276</v>
      </c>
      <c r="AJ3980" s="5"/>
      <c r="AK3980" s="17"/>
      <c r="AL3980" s="27"/>
    </row>
    <row r="3981" spans="1:38" s="3" customFormat="1" x14ac:dyDescent="0.3">
      <c r="A3981" s="7" t="s">
        <v>412</v>
      </c>
      <c r="B3981" s="7" t="s">
        <v>96</v>
      </c>
      <c r="C3981" s="7"/>
      <c r="D3981" s="7"/>
      <c r="E3981" s="7"/>
      <c r="F3981" s="33" t="s">
        <v>518</v>
      </c>
      <c r="G3981" s="8">
        <f t="shared" ref="G3981:L3986" si="7989">G3982</f>
        <v>1244</v>
      </c>
      <c r="H3981" s="8">
        <f t="shared" si="7989"/>
        <v>1010</v>
      </c>
      <c r="I3981" s="8">
        <f t="shared" si="7989"/>
        <v>1010</v>
      </c>
      <c r="J3981" s="8">
        <f t="shared" si="7989"/>
        <v>0</v>
      </c>
      <c r="K3981" s="8">
        <f t="shared" si="7989"/>
        <v>0</v>
      </c>
      <c r="L3981" s="8">
        <f t="shared" si="7989"/>
        <v>0</v>
      </c>
      <c r="M3981" s="8">
        <f t="shared" si="7955"/>
        <v>1244</v>
      </c>
      <c r="N3981" s="8">
        <f t="shared" si="7956"/>
        <v>1010</v>
      </c>
      <c r="O3981" s="8">
        <f t="shared" si="7957"/>
        <v>1010</v>
      </c>
      <c r="P3981" s="8">
        <f t="shared" ref="P3981:V3986" si="7990">P3982</f>
        <v>0</v>
      </c>
      <c r="Q3981" s="8">
        <f t="shared" si="7990"/>
        <v>0</v>
      </c>
      <c r="R3981" s="8">
        <f t="shared" si="7990"/>
        <v>0</v>
      </c>
      <c r="S3981" s="8">
        <f t="shared" si="7990"/>
        <v>0</v>
      </c>
      <c r="T3981" s="8">
        <f t="shared" si="7990"/>
        <v>0</v>
      </c>
      <c r="U3981" s="8">
        <f t="shared" si="7990"/>
        <v>0</v>
      </c>
      <c r="V3981" s="8">
        <f t="shared" si="7990"/>
        <v>0</v>
      </c>
      <c r="W3981" s="8">
        <f t="shared" ref="W3981:AF3986" si="7991">W3982</f>
        <v>0</v>
      </c>
      <c r="X3981" s="8">
        <f t="shared" si="7991"/>
        <v>0</v>
      </c>
      <c r="Y3981" s="8">
        <f t="shared" si="7991"/>
        <v>0</v>
      </c>
      <c r="Z3981" s="8">
        <f t="shared" si="7991"/>
        <v>0</v>
      </c>
      <c r="AA3981" s="8">
        <f t="shared" si="7991"/>
        <v>0</v>
      </c>
      <c r="AB3981" s="8">
        <f t="shared" si="7991"/>
        <v>0</v>
      </c>
      <c r="AC3981" s="8">
        <f t="shared" si="7991"/>
        <v>0</v>
      </c>
      <c r="AD3981" s="8">
        <f t="shared" si="7991"/>
        <v>0</v>
      </c>
      <c r="AE3981" s="8">
        <f t="shared" si="7991"/>
        <v>0</v>
      </c>
      <c r="AF3981" s="8">
        <f t="shared" si="7991"/>
        <v>0</v>
      </c>
      <c r="AG3981" s="8">
        <f t="shared" si="7859"/>
        <v>1244</v>
      </c>
      <c r="AH3981" s="8">
        <f t="shared" si="7850"/>
        <v>1010</v>
      </c>
      <c r="AI3981" s="8">
        <f t="shared" si="7851"/>
        <v>1010</v>
      </c>
      <c r="AJ3981" s="8">
        <f t="shared" ref="AJ3981:AJ3986" si="7992">AJ3982</f>
        <v>0</v>
      </c>
      <c r="AK3981" s="16"/>
      <c r="AL3981" s="25"/>
    </row>
    <row r="3982" spans="1:38" s="10" customFormat="1" x14ac:dyDescent="0.3">
      <c r="A3982" s="9" t="s">
        <v>412</v>
      </c>
      <c r="B3982" s="9" t="s">
        <v>96</v>
      </c>
      <c r="C3982" s="9" t="s">
        <v>9</v>
      </c>
      <c r="D3982" s="9"/>
      <c r="E3982" s="9"/>
      <c r="F3982" s="13" t="s">
        <v>539</v>
      </c>
      <c r="G3982" s="11">
        <f t="shared" si="7989"/>
        <v>1244</v>
      </c>
      <c r="H3982" s="11">
        <f t="shared" si="7989"/>
        <v>1010</v>
      </c>
      <c r="I3982" s="11">
        <f t="shared" si="7989"/>
        <v>1010</v>
      </c>
      <c r="J3982" s="11">
        <f t="shared" si="7989"/>
        <v>0</v>
      </c>
      <c r="K3982" s="11">
        <f t="shared" si="7989"/>
        <v>0</v>
      </c>
      <c r="L3982" s="11">
        <f t="shared" si="7989"/>
        <v>0</v>
      </c>
      <c r="M3982" s="11">
        <f t="shared" si="7955"/>
        <v>1244</v>
      </c>
      <c r="N3982" s="11">
        <f t="shared" si="7956"/>
        <v>1010</v>
      </c>
      <c r="O3982" s="11">
        <f t="shared" si="7957"/>
        <v>1010</v>
      </c>
      <c r="P3982" s="11">
        <f t="shared" si="7990"/>
        <v>0</v>
      </c>
      <c r="Q3982" s="11">
        <f t="shared" si="7990"/>
        <v>0</v>
      </c>
      <c r="R3982" s="11">
        <f t="shared" si="7990"/>
        <v>0</v>
      </c>
      <c r="S3982" s="11">
        <f t="shared" si="7990"/>
        <v>0</v>
      </c>
      <c r="T3982" s="11">
        <f t="shared" si="7990"/>
        <v>0</v>
      </c>
      <c r="U3982" s="11">
        <f t="shared" si="7990"/>
        <v>0</v>
      </c>
      <c r="V3982" s="11">
        <f t="shared" si="7990"/>
        <v>0</v>
      </c>
      <c r="W3982" s="11">
        <f t="shared" si="7991"/>
        <v>0</v>
      </c>
      <c r="X3982" s="11">
        <f t="shared" si="7991"/>
        <v>0</v>
      </c>
      <c r="Y3982" s="11">
        <f t="shared" si="7991"/>
        <v>0</v>
      </c>
      <c r="Z3982" s="11">
        <f t="shared" si="7991"/>
        <v>0</v>
      </c>
      <c r="AA3982" s="11">
        <f t="shared" si="7991"/>
        <v>0</v>
      </c>
      <c r="AB3982" s="11">
        <f t="shared" si="7991"/>
        <v>0</v>
      </c>
      <c r="AC3982" s="11">
        <f t="shared" si="7991"/>
        <v>0</v>
      </c>
      <c r="AD3982" s="11">
        <f t="shared" si="7991"/>
        <v>0</v>
      </c>
      <c r="AE3982" s="11">
        <f t="shared" si="7991"/>
        <v>0</v>
      </c>
      <c r="AF3982" s="11">
        <f t="shared" si="7991"/>
        <v>0</v>
      </c>
      <c r="AG3982" s="11">
        <f t="shared" si="7859"/>
        <v>1244</v>
      </c>
      <c r="AH3982" s="11">
        <f t="shared" si="7850"/>
        <v>1010</v>
      </c>
      <c r="AI3982" s="11">
        <f t="shared" si="7851"/>
        <v>1010</v>
      </c>
      <c r="AJ3982" s="11">
        <f t="shared" si="7992"/>
        <v>0</v>
      </c>
      <c r="AK3982" s="31"/>
      <c r="AL3982" s="26"/>
    </row>
    <row r="3983" spans="1:38" ht="31.2" x14ac:dyDescent="0.3">
      <c r="A3983" s="4" t="s">
        <v>412</v>
      </c>
      <c r="B3983" s="4" t="s">
        <v>96</v>
      </c>
      <c r="C3983" s="4" t="s">
        <v>9</v>
      </c>
      <c r="D3983" s="4" t="s">
        <v>271</v>
      </c>
      <c r="E3983" s="4"/>
      <c r="F3983" s="14" t="s">
        <v>1305</v>
      </c>
      <c r="G3983" s="5">
        <f t="shared" si="7989"/>
        <v>1244</v>
      </c>
      <c r="H3983" s="5">
        <f t="shared" si="7989"/>
        <v>1010</v>
      </c>
      <c r="I3983" s="5">
        <f t="shared" si="7989"/>
        <v>1010</v>
      </c>
      <c r="J3983" s="5">
        <f t="shared" si="7989"/>
        <v>0</v>
      </c>
      <c r="K3983" s="5">
        <f t="shared" si="7989"/>
        <v>0</v>
      </c>
      <c r="L3983" s="5">
        <f t="shared" si="7989"/>
        <v>0</v>
      </c>
      <c r="M3983" s="5">
        <f t="shared" si="7955"/>
        <v>1244</v>
      </c>
      <c r="N3983" s="5">
        <f t="shared" si="7956"/>
        <v>1010</v>
      </c>
      <c r="O3983" s="5">
        <f t="shared" si="7957"/>
        <v>1010</v>
      </c>
      <c r="P3983" s="5">
        <f t="shared" si="7990"/>
        <v>0</v>
      </c>
      <c r="Q3983" s="5">
        <f t="shared" si="7990"/>
        <v>0</v>
      </c>
      <c r="R3983" s="5">
        <f t="shared" si="7990"/>
        <v>0</v>
      </c>
      <c r="S3983" s="5">
        <f t="shared" si="7990"/>
        <v>0</v>
      </c>
      <c r="T3983" s="5">
        <f t="shared" si="7990"/>
        <v>0</v>
      </c>
      <c r="U3983" s="5">
        <f t="shared" si="7990"/>
        <v>0</v>
      </c>
      <c r="V3983" s="5">
        <f t="shared" si="7990"/>
        <v>0</v>
      </c>
      <c r="W3983" s="5">
        <f t="shared" si="7991"/>
        <v>0</v>
      </c>
      <c r="X3983" s="5">
        <f t="shared" si="7991"/>
        <v>0</v>
      </c>
      <c r="Y3983" s="5">
        <f t="shared" si="7991"/>
        <v>0</v>
      </c>
      <c r="Z3983" s="5">
        <f t="shared" si="7991"/>
        <v>0</v>
      </c>
      <c r="AA3983" s="5">
        <f t="shared" si="7991"/>
        <v>0</v>
      </c>
      <c r="AB3983" s="5">
        <f t="shared" si="7991"/>
        <v>0</v>
      </c>
      <c r="AC3983" s="5">
        <f t="shared" si="7991"/>
        <v>0</v>
      </c>
      <c r="AD3983" s="5">
        <f t="shared" si="7991"/>
        <v>0</v>
      </c>
      <c r="AE3983" s="5">
        <f t="shared" si="7991"/>
        <v>0</v>
      </c>
      <c r="AF3983" s="5">
        <f t="shared" si="7991"/>
        <v>0</v>
      </c>
      <c r="AG3983" s="5">
        <f t="shared" si="7859"/>
        <v>1244</v>
      </c>
      <c r="AH3983" s="5">
        <f t="shared" si="7850"/>
        <v>1010</v>
      </c>
      <c r="AI3983" s="5">
        <f t="shared" si="7851"/>
        <v>1010</v>
      </c>
      <c r="AJ3983" s="5">
        <f t="shared" si="7992"/>
        <v>0</v>
      </c>
      <c r="AK3983" s="17"/>
      <c r="AL3983" s="27"/>
    </row>
    <row r="3984" spans="1:38" ht="31.2" x14ac:dyDescent="0.3">
      <c r="A3984" s="4" t="s">
        <v>412</v>
      </c>
      <c r="B3984" s="4" t="s">
        <v>96</v>
      </c>
      <c r="C3984" s="4" t="s">
        <v>9</v>
      </c>
      <c r="D3984" s="4" t="s">
        <v>442</v>
      </c>
      <c r="E3984" s="4"/>
      <c r="F3984" s="14" t="s">
        <v>1306</v>
      </c>
      <c r="G3984" s="5">
        <f t="shared" si="7989"/>
        <v>1244</v>
      </c>
      <c r="H3984" s="5">
        <f t="shared" si="7989"/>
        <v>1010</v>
      </c>
      <c r="I3984" s="5">
        <f t="shared" si="7989"/>
        <v>1010</v>
      </c>
      <c r="J3984" s="5">
        <f t="shared" si="7989"/>
        <v>0</v>
      </c>
      <c r="K3984" s="5">
        <f t="shared" si="7989"/>
        <v>0</v>
      </c>
      <c r="L3984" s="5">
        <f t="shared" si="7989"/>
        <v>0</v>
      </c>
      <c r="M3984" s="5">
        <f t="shared" si="7955"/>
        <v>1244</v>
      </c>
      <c r="N3984" s="5">
        <f t="shared" si="7956"/>
        <v>1010</v>
      </c>
      <c r="O3984" s="5">
        <f t="shared" si="7957"/>
        <v>1010</v>
      </c>
      <c r="P3984" s="5">
        <f t="shared" si="7990"/>
        <v>0</v>
      </c>
      <c r="Q3984" s="5">
        <f t="shared" si="7990"/>
        <v>0</v>
      </c>
      <c r="R3984" s="5">
        <f t="shared" si="7990"/>
        <v>0</v>
      </c>
      <c r="S3984" s="5">
        <f t="shared" si="7990"/>
        <v>0</v>
      </c>
      <c r="T3984" s="5">
        <f t="shared" si="7990"/>
        <v>0</v>
      </c>
      <c r="U3984" s="5">
        <f t="shared" si="7990"/>
        <v>0</v>
      </c>
      <c r="V3984" s="5">
        <f t="shared" si="7990"/>
        <v>0</v>
      </c>
      <c r="W3984" s="5">
        <f t="shared" si="7991"/>
        <v>0</v>
      </c>
      <c r="X3984" s="5">
        <f t="shared" si="7991"/>
        <v>0</v>
      </c>
      <c r="Y3984" s="5">
        <f t="shared" si="7991"/>
        <v>0</v>
      </c>
      <c r="Z3984" s="5">
        <f t="shared" si="7991"/>
        <v>0</v>
      </c>
      <c r="AA3984" s="5">
        <f t="shared" si="7991"/>
        <v>0</v>
      </c>
      <c r="AB3984" s="5">
        <f t="shared" si="7991"/>
        <v>0</v>
      </c>
      <c r="AC3984" s="5">
        <f t="shared" si="7991"/>
        <v>0</v>
      </c>
      <c r="AD3984" s="5">
        <f t="shared" si="7991"/>
        <v>0</v>
      </c>
      <c r="AE3984" s="5">
        <f t="shared" si="7991"/>
        <v>0</v>
      </c>
      <c r="AF3984" s="5">
        <f t="shared" si="7991"/>
        <v>0</v>
      </c>
      <c r="AG3984" s="5">
        <f t="shared" si="7859"/>
        <v>1244</v>
      </c>
      <c r="AH3984" s="5">
        <f t="shared" ref="AH3984:AH4047" si="7993">N3984+X3984+Y3984+Z3984+AA3984+AB3984</f>
        <v>1010</v>
      </c>
      <c r="AI3984" s="5">
        <f t="shared" ref="AI3984:AI4047" si="7994">O3984+AC3984+AD3984+AE3984+AF3984</f>
        <v>1010</v>
      </c>
      <c r="AJ3984" s="5">
        <f t="shared" si="7992"/>
        <v>0</v>
      </c>
      <c r="AK3984" s="17"/>
      <c r="AL3984" s="27"/>
    </row>
    <row r="3985" spans="1:38" ht="31.2" x14ac:dyDescent="0.3">
      <c r="A3985" s="4" t="s">
        <v>412</v>
      </c>
      <c r="B3985" s="4" t="s">
        <v>96</v>
      </c>
      <c r="C3985" s="4" t="s">
        <v>9</v>
      </c>
      <c r="D3985" s="4" t="s">
        <v>441</v>
      </c>
      <c r="E3985" s="4"/>
      <c r="F3985" s="14" t="s">
        <v>1308</v>
      </c>
      <c r="G3985" s="5">
        <f t="shared" si="7989"/>
        <v>1244</v>
      </c>
      <c r="H3985" s="5">
        <f t="shared" si="7989"/>
        <v>1010</v>
      </c>
      <c r="I3985" s="5">
        <f t="shared" si="7989"/>
        <v>1010</v>
      </c>
      <c r="J3985" s="5">
        <f t="shared" si="7989"/>
        <v>0</v>
      </c>
      <c r="K3985" s="5">
        <f t="shared" si="7989"/>
        <v>0</v>
      </c>
      <c r="L3985" s="5">
        <f t="shared" si="7989"/>
        <v>0</v>
      </c>
      <c r="M3985" s="5">
        <f t="shared" si="7955"/>
        <v>1244</v>
      </c>
      <c r="N3985" s="5">
        <f t="shared" si="7956"/>
        <v>1010</v>
      </c>
      <c r="O3985" s="5">
        <f t="shared" si="7957"/>
        <v>1010</v>
      </c>
      <c r="P3985" s="5">
        <f t="shared" si="7990"/>
        <v>0</v>
      </c>
      <c r="Q3985" s="5">
        <f t="shared" si="7990"/>
        <v>0</v>
      </c>
      <c r="R3985" s="5">
        <f t="shared" si="7990"/>
        <v>0</v>
      </c>
      <c r="S3985" s="5">
        <f t="shared" si="7990"/>
        <v>0</v>
      </c>
      <c r="T3985" s="5">
        <f t="shared" si="7990"/>
        <v>0</v>
      </c>
      <c r="U3985" s="5">
        <f t="shared" si="7990"/>
        <v>0</v>
      </c>
      <c r="V3985" s="5">
        <f t="shared" si="7990"/>
        <v>0</v>
      </c>
      <c r="W3985" s="5">
        <f t="shared" si="7991"/>
        <v>0</v>
      </c>
      <c r="X3985" s="5">
        <f t="shared" si="7991"/>
        <v>0</v>
      </c>
      <c r="Y3985" s="5">
        <f t="shared" si="7991"/>
        <v>0</v>
      </c>
      <c r="Z3985" s="5">
        <f t="shared" si="7991"/>
        <v>0</v>
      </c>
      <c r="AA3985" s="5">
        <f t="shared" si="7991"/>
        <v>0</v>
      </c>
      <c r="AB3985" s="5">
        <f t="shared" si="7991"/>
        <v>0</v>
      </c>
      <c r="AC3985" s="5">
        <f t="shared" si="7991"/>
        <v>0</v>
      </c>
      <c r="AD3985" s="5">
        <f t="shared" si="7991"/>
        <v>0</v>
      </c>
      <c r="AE3985" s="5">
        <f t="shared" si="7991"/>
        <v>0</v>
      </c>
      <c r="AF3985" s="5">
        <f t="shared" si="7991"/>
        <v>0</v>
      </c>
      <c r="AG3985" s="5">
        <f t="shared" ref="AG3985:AG4048" si="7995">M3985+P3985+Q3985+R3985+S3985+T3985+U3985+V3985+W3985</f>
        <v>1244</v>
      </c>
      <c r="AH3985" s="5">
        <f t="shared" si="7993"/>
        <v>1010</v>
      </c>
      <c r="AI3985" s="5">
        <f t="shared" si="7994"/>
        <v>1010</v>
      </c>
      <c r="AJ3985" s="5">
        <f t="shared" si="7992"/>
        <v>0</v>
      </c>
      <c r="AK3985" s="17"/>
      <c r="AL3985" s="27"/>
    </row>
    <row r="3986" spans="1:38" ht="31.2" x14ac:dyDescent="0.3">
      <c r="A3986" s="4" t="s">
        <v>412</v>
      </c>
      <c r="B3986" s="4" t="s">
        <v>96</v>
      </c>
      <c r="C3986" s="4" t="s">
        <v>9</v>
      </c>
      <c r="D3986" s="4" t="s">
        <v>441</v>
      </c>
      <c r="E3986" s="4" t="s">
        <v>15</v>
      </c>
      <c r="F3986" s="14" t="s">
        <v>559</v>
      </c>
      <c r="G3986" s="5">
        <f t="shared" si="7989"/>
        <v>1244</v>
      </c>
      <c r="H3986" s="5">
        <f t="shared" si="7989"/>
        <v>1010</v>
      </c>
      <c r="I3986" s="5">
        <f t="shared" si="7989"/>
        <v>1010</v>
      </c>
      <c r="J3986" s="5">
        <f t="shared" si="7989"/>
        <v>0</v>
      </c>
      <c r="K3986" s="5">
        <f t="shared" si="7989"/>
        <v>0</v>
      </c>
      <c r="L3986" s="5">
        <f t="shared" si="7989"/>
        <v>0</v>
      </c>
      <c r="M3986" s="5">
        <f t="shared" si="7955"/>
        <v>1244</v>
      </c>
      <c r="N3986" s="5">
        <f t="shared" si="7956"/>
        <v>1010</v>
      </c>
      <c r="O3986" s="5">
        <f t="shared" si="7957"/>
        <v>1010</v>
      </c>
      <c r="P3986" s="5">
        <f t="shared" si="7990"/>
        <v>0</v>
      </c>
      <c r="Q3986" s="5">
        <f t="shared" si="7990"/>
        <v>0</v>
      </c>
      <c r="R3986" s="5">
        <f t="shared" si="7990"/>
        <v>0</v>
      </c>
      <c r="S3986" s="5">
        <f t="shared" si="7990"/>
        <v>0</v>
      </c>
      <c r="T3986" s="5">
        <f t="shared" si="7990"/>
        <v>0</v>
      </c>
      <c r="U3986" s="5">
        <f t="shared" si="7990"/>
        <v>0</v>
      </c>
      <c r="V3986" s="5">
        <f t="shared" si="7990"/>
        <v>0</v>
      </c>
      <c r="W3986" s="5">
        <f t="shared" si="7991"/>
        <v>0</v>
      </c>
      <c r="X3986" s="5">
        <f t="shared" si="7991"/>
        <v>0</v>
      </c>
      <c r="Y3986" s="5">
        <f t="shared" si="7991"/>
        <v>0</v>
      </c>
      <c r="Z3986" s="5">
        <f t="shared" si="7991"/>
        <v>0</v>
      </c>
      <c r="AA3986" s="5">
        <f t="shared" si="7991"/>
        <v>0</v>
      </c>
      <c r="AB3986" s="5">
        <f t="shared" si="7991"/>
        <v>0</v>
      </c>
      <c r="AC3986" s="5">
        <f t="shared" si="7991"/>
        <v>0</v>
      </c>
      <c r="AD3986" s="5">
        <f t="shared" si="7991"/>
        <v>0</v>
      </c>
      <c r="AE3986" s="5">
        <f t="shared" si="7991"/>
        <v>0</v>
      </c>
      <c r="AF3986" s="5">
        <f t="shared" si="7991"/>
        <v>0</v>
      </c>
      <c r="AG3986" s="5">
        <f t="shared" si="7995"/>
        <v>1244</v>
      </c>
      <c r="AH3986" s="5">
        <f t="shared" si="7993"/>
        <v>1010</v>
      </c>
      <c r="AI3986" s="5">
        <f t="shared" si="7994"/>
        <v>1010</v>
      </c>
      <c r="AJ3986" s="5">
        <f t="shared" si="7992"/>
        <v>0</v>
      </c>
      <c r="AK3986" s="17"/>
      <c r="AL3986" s="27"/>
    </row>
    <row r="3987" spans="1:38" ht="31.2" x14ac:dyDescent="0.3">
      <c r="A3987" s="4" t="s">
        <v>412</v>
      </c>
      <c r="B3987" s="4" t="s">
        <v>96</v>
      </c>
      <c r="C3987" s="4" t="s">
        <v>9</v>
      </c>
      <c r="D3987" s="4" t="s">
        <v>441</v>
      </c>
      <c r="E3987" s="4" t="s">
        <v>16</v>
      </c>
      <c r="F3987" s="14" t="s">
        <v>560</v>
      </c>
      <c r="G3987" s="5">
        <v>1244</v>
      </c>
      <c r="H3987" s="5">
        <v>1010</v>
      </c>
      <c r="I3987" s="5">
        <v>1010</v>
      </c>
      <c r="J3987" s="5"/>
      <c r="K3987" s="5"/>
      <c r="L3987" s="5"/>
      <c r="M3987" s="5">
        <f t="shared" si="7955"/>
        <v>1244</v>
      </c>
      <c r="N3987" s="5">
        <f t="shared" si="7956"/>
        <v>1010</v>
      </c>
      <c r="O3987" s="5">
        <f t="shared" si="7957"/>
        <v>1010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>
        <f t="shared" si="7995"/>
        <v>1244</v>
      </c>
      <c r="AH3987" s="5">
        <f t="shared" si="7993"/>
        <v>1010</v>
      </c>
      <c r="AI3987" s="5">
        <f t="shared" si="7994"/>
        <v>1010</v>
      </c>
      <c r="AJ3987" s="5"/>
      <c r="AK3987" s="17"/>
      <c r="AL3987" s="27"/>
    </row>
    <row r="3988" spans="1:38" s="3" customFormat="1" x14ac:dyDescent="0.3">
      <c r="A3988" s="7" t="s">
        <v>412</v>
      </c>
      <c r="B3988" s="7" t="s">
        <v>165</v>
      </c>
      <c r="C3988" s="7"/>
      <c r="D3988" s="7"/>
      <c r="E3988" s="7"/>
      <c r="F3988" s="33" t="s">
        <v>523</v>
      </c>
      <c r="G3988" s="8">
        <f t="shared" ref="G3988:L3993" si="7996">G3989</f>
        <v>7803.3</v>
      </c>
      <c r="H3988" s="8">
        <f t="shared" si="7996"/>
        <v>8355.9</v>
      </c>
      <c r="I3988" s="8">
        <f t="shared" si="7996"/>
        <v>8908.6</v>
      </c>
      <c r="J3988" s="8">
        <f t="shared" si="7996"/>
        <v>-276.39999999999998</v>
      </c>
      <c r="K3988" s="8">
        <f t="shared" si="7996"/>
        <v>-276.39999999999998</v>
      </c>
      <c r="L3988" s="8">
        <f t="shared" si="7996"/>
        <v>-276.39999999999998</v>
      </c>
      <c r="M3988" s="8">
        <f t="shared" si="7955"/>
        <v>7526.9000000000005</v>
      </c>
      <c r="N3988" s="8">
        <f t="shared" si="7956"/>
        <v>8079.5</v>
      </c>
      <c r="O3988" s="8">
        <f t="shared" si="7957"/>
        <v>8632.2000000000007</v>
      </c>
      <c r="P3988" s="8">
        <f t="shared" ref="P3988:V3993" si="7997">P3989</f>
        <v>0</v>
      </c>
      <c r="Q3988" s="8">
        <f t="shared" si="7997"/>
        <v>0</v>
      </c>
      <c r="R3988" s="8">
        <f t="shared" si="7997"/>
        <v>0</v>
      </c>
      <c r="S3988" s="8">
        <f t="shared" si="7997"/>
        <v>0</v>
      </c>
      <c r="T3988" s="8">
        <f t="shared" si="7997"/>
        <v>0</v>
      </c>
      <c r="U3988" s="8">
        <f t="shared" si="7997"/>
        <v>0</v>
      </c>
      <c r="V3988" s="8">
        <f t="shared" si="7997"/>
        <v>0</v>
      </c>
      <c r="W3988" s="8">
        <f t="shared" ref="W3988:AF3993" si="7998">W3989</f>
        <v>0</v>
      </c>
      <c r="X3988" s="8">
        <f t="shared" si="7998"/>
        <v>0</v>
      </c>
      <c r="Y3988" s="8">
        <f t="shared" si="7998"/>
        <v>0</v>
      </c>
      <c r="Z3988" s="8">
        <f t="shared" si="7998"/>
        <v>0</v>
      </c>
      <c r="AA3988" s="8">
        <f t="shared" si="7998"/>
        <v>0</v>
      </c>
      <c r="AB3988" s="8">
        <f t="shared" si="7998"/>
        <v>0</v>
      </c>
      <c r="AC3988" s="8">
        <f t="shared" si="7998"/>
        <v>0</v>
      </c>
      <c r="AD3988" s="8">
        <f t="shared" si="7998"/>
        <v>0</v>
      </c>
      <c r="AE3988" s="8">
        <f t="shared" si="7998"/>
        <v>0</v>
      </c>
      <c r="AF3988" s="8">
        <f t="shared" si="7998"/>
        <v>0</v>
      </c>
      <c r="AG3988" s="8">
        <f t="shared" si="7995"/>
        <v>7526.9000000000005</v>
      </c>
      <c r="AH3988" s="8">
        <f t="shared" si="7993"/>
        <v>8079.5</v>
      </c>
      <c r="AI3988" s="8">
        <f t="shared" si="7994"/>
        <v>8632.2000000000007</v>
      </c>
      <c r="AJ3988" s="8">
        <f t="shared" ref="AJ3988:AJ3993" si="7999">AJ3989</f>
        <v>0</v>
      </c>
      <c r="AK3988" s="16"/>
      <c r="AL3988" s="25"/>
    </row>
    <row r="3989" spans="1:38" s="10" customFormat="1" x14ac:dyDescent="0.3">
      <c r="A3989" s="9" t="s">
        <v>412</v>
      </c>
      <c r="B3989" s="9" t="s">
        <v>165</v>
      </c>
      <c r="C3989" s="9" t="s">
        <v>81</v>
      </c>
      <c r="D3989" s="9"/>
      <c r="E3989" s="9"/>
      <c r="F3989" s="13" t="s">
        <v>552</v>
      </c>
      <c r="G3989" s="11">
        <f t="shared" si="7996"/>
        <v>7803.3</v>
      </c>
      <c r="H3989" s="11">
        <f t="shared" si="7996"/>
        <v>8355.9</v>
      </c>
      <c r="I3989" s="11">
        <f t="shared" si="7996"/>
        <v>8908.6</v>
      </c>
      <c r="J3989" s="11">
        <f t="shared" si="7996"/>
        <v>-276.39999999999998</v>
      </c>
      <c r="K3989" s="11">
        <f t="shared" si="7996"/>
        <v>-276.39999999999998</v>
      </c>
      <c r="L3989" s="11">
        <f t="shared" si="7996"/>
        <v>-276.39999999999998</v>
      </c>
      <c r="M3989" s="11">
        <f t="shared" si="7955"/>
        <v>7526.9000000000005</v>
      </c>
      <c r="N3989" s="11">
        <f t="shared" si="7956"/>
        <v>8079.5</v>
      </c>
      <c r="O3989" s="11">
        <f t="shared" si="7957"/>
        <v>8632.2000000000007</v>
      </c>
      <c r="P3989" s="11">
        <f t="shared" si="7997"/>
        <v>0</v>
      </c>
      <c r="Q3989" s="11">
        <f t="shared" si="7997"/>
        <v>0</v>
      </c>
      <c r="R3989" s="11">
        <f t="shared" si="7997"/>
        <v>0</v>
      </c>
      <c r="S3989" s="11">
        <f t="shared" si="7997"/>
        <v>0</v>
      </c>
      <c r="T3989" s="11">
        <f t="shared" si="7997"/>
        <v>0</v>
      </c>
      <c r="U3989" s="11">
        <f t="shared" si="7997"/>
        <v>0</v>
      </c>
      <c r="V3989" s="11">
        <f t="shared" si="7997"/>
        <v>0</v>
      </c>
      <c r="W3989" s="11">
        <f t="shared" si="7998"/>
        <v>0</v>
      </c>
      <c r="X3989" s="11">
        <f t="shared" si="7998"/>
        <v>0</v>
      </c>
      <c r="Y3989" s="11">
        <f t="shared" si="7998"/>
        <v>0</v>
      </c>
      <c r="Z3989" s="11">
        <f t="shared" si="7998"/>
        <v>0</v>
      </c>
      <c r="AA3989" s="11">
        <f t="shared" si="7998"/>
        <v>0</v>
      </c>
      <c r="AB3989" s="11">
        <f t="shared" si="7998"/>
        <v>0</v>
      </c>
      <c r="AC3989" s="11">
        <f t="shared" si="7998"/>
        <v>0</v>
      </c>
      <c r="AD3989" s="11">
        <f t="shared" si="7998"/>
        <v>0</v>
      </c>
      <c r="AE3989" s="11">
        <f t="shared" si="7998"/>
        <v>0</v>
      </c>
      <c r="AF3989" s="11">
        <f t="shared" si="7998"/>
        <v>0</v>
      </c>
      <c r="AG3989" s="11">
        <f t="shared" si="7995"/>
        <v>7526.9000000000005</v>
      </c>
      <c r="AH3989" s="11">
        <f t="shared" si="7993"/>
        <v>8079.5</v>
      </c>
      <c r="AI3989" s="11">
        <f t="shared" si="7994"/>
        <v>8632.2000000000007</v>
      </c>
      <c r="AJ3989" s="11">
        <f t="shared" si="7999"/>
        <v>0</v>
      </c>
      <c r="AK3989" s="31"/>
      <c r="AL3989" s="26"/>
    </row>
    <row r="3990" spans="1:38" ht="31.2" x14ac:dyDescent="0.3">
      <c r="A3990" s="4" t="s">
        <v>412</v>
      </c>
      <c r="B3990" s="4" t="s">
        <v>165</v>
      </c>
      <c r="C3990" s="4" t="s">
        <v>81</v>
      </c>
      <c r="D3990" s="4" t="s">
        <v>26</v>
      </c>
      <c r="E3990" s="4"/>
      <c r="F3990" s="14" t="s">
        <v>846</v>
      </c>
      <c r="G3990" s="5">
        <f t="shared" si="7996"/>
        <v>7803.3</v>
      </c>
      <c r="H3990" s="5">
        <f t="shared" si="7996"/>
        <v>8355.9</v>
      </c>
      <c r="I3990" s="5">
        <f t="shared" si="7996"/>
        <v>8908.6</v>
      </c>
      <c r="J3990" s="5">
        <f t="shared" si="7996"/>
        <v>-276.39999999999998</v>
      </c>
      <c r="K3990" s="5">
        <f t="shared" si="7996"/>
        <v>-276.39999999999998</v>
      </c>
      <c r="L3990" s="5">
        <f t="shared" si="7996"/>
        <v>-276.39999999999998</v>
      </c>
      <c r="M3990" s="5">
        <f t="shared" si="7955"/>
        <v>7526.9000000000005</v>
      </c>
      <c r="N3990" s="5">
        <f t="shared" si="7956"/>
        <v>8079.5</v>
      </c>
      <c r="O3990" s="5">
        <f t="shared" si="7957"/>
        <v>8632.2000000000007</v>
      </c>
      <c r="P3990" s="5">
        <f t="shared" si="7997"/>
        <v>0</v>
      </c>
      <c r="Q3990" s="5">
        <f t="shared" si="7997"/>
        <v>0</v>
      </c>
      <c r="R3990" s="5">
        <f t="shared" si="7997"/>
        <v>0</v>
      </c>
      <c r="S3990" s="5">
        <f t="shared" si="7997"/>
        <v>0</v>
      </c>
      <c r="T3990" s="5">
        <f t="shared" si="7997"/>
        <v>0</v>
      </c>
      <c r="U3990" s="5">
        <f t="shared" si="7997"/>
        <v>0</v>
      </c>
      <c r="V3990" s="5">
        <f t="shared" si="7997"/>
        <v>0</v>
      </c>
      <c r="W3990" s="5">
        <f t="shared" si="7998"/>
        <v>0</v>
      </c>
      <c r="X3990" s="5">
        <f t="shared" si="7998"/>
        <v>0</v>
      </c>
      <c r="Y3990" s="5">
        <f t="shared" si="7998"/>
        <v>0</v>
      </c>
      <c r="Z3990" s="5">
        <f t="shared" si="7998"/>
        <v>0</v>
      </c>
      <c r="AA3990" s="5">
        <f t="shared" si="7998"/>
        <v>0</v>
      </c>
      <c r="AB3990" s="5">
        <f t="shared" si="7998"/>
        <v>0</v>
      </c>
      <c r="AC3990" s="5">
        <f t="shared" si="7998"/>
        <v>0</v>
      </c>
      <c r="AD3990" s="5">
        <f t="shared" si="7998"/>
        <v>0</v>
      </c>
      <c r="AE3990" s="5">
        <f t="shared" si="7998"/>
        <v>0</v>
      </c>
      <c r="AF3990" s="5">
        <f t="shared" si="7998"/>
        <v>0</v>
      </c>
      <c r="AG3990" s="5">
        <f t="shared" si="7995"/>
        <v>7526.9000000000005</v>
      </c>
      <c r="AH3990" s="5">
        <f t="shared" si="7993"/>
        <v>8079.5</v>
      </c>
      <c r="AI3990" s="5">
        <f t="shared" si="7994"/>
        <v>8632.2000000000007</v>
      </c>
      <c r="AJ3990" s="5">
        <f t="shared" si="7999"/>
        <v>0</v>
      </c>
      <c r="AK3990" s="17"/>
      <c r="AL3990" s="27"/>
    </row>
    <row r="3991" spans="1:38" x14ac:dyDescent="0.3">
      <c r="A3991" s="4" t="s">
        <v>412</v>
      </c>
      <c r="B3991" s="4" t="s">
        <v>165</v>
      </c>
      <c r="C3991" s="4" t="s">
        <v>81</v>
      </c>
      <c r="D3991" s="4" t="s">
        <v>27</v>
      </c>
      <c r="E3991" s="4"/>
      <c r="F3991" s="14" t="s">
        <v>855</v>
      </c>
      <c r="G3991" s="5">
        <f t="shared" si="7996"/>
        <v>7803.3</v>
      </c>
      <c r="H3991" s="5">
        <f t="shared" si="7996"/>
        <v>8355.9</v>
      </c>
      <c r="I3991" s="5">
        <f t="shared" si="7996"/>
        <v>8908.6</v>
      </c>
      <c r="J3991" s="5">
        <f t="shared" si="7996"/>
        <v>-276.39999999999998</v>
      </c>
      <c r="K3991" s="5">
        <f t="shared" si="7996"/>
        <v>-276.39999999999998</v>
      </c>
      <c r="L3991" s="5">
        <f t="shared" si="7996"/>
        <v>-276.39999999999998</v>
      </c>
      <c r="M3991" s="5">
        <f t="shared" si="7955"/>
        <v>7526.9000000000005</v>
      </c>
      <c r="N3991" s="5">
        <f t="shared" si="7956"/>
        <v>8079.5</v>
      </c>
      <c r="O3991" s="5">
        <f t="shared" si="7957"/>
        <v>8632.2000000000007</v>
      </c>
      <c r="P3991" s="5">
        <f t="shared" si="7997"/>
        <v>0</v>
      </c>
      <c r="Q3991" s="5">
        <f t="shared" si="7997"/>
        <v>0</v>
      </c>
      <c r="R3991" s="5">
        <f t="shared" si="7997"/>
        <v>0</v>
      </c>
      <c r="S3991" s="5">
        <f t="shared" si="7997"/>
        <v>0</v>
      </c>
      <c r="T3991" s="5">
        <f t="shared" si="7997"/>
        <v>0</v>
      </c>
      <c r="U3991" s="5">
        <f t="shared" si="7997"/>
        <v>0</v>
      </c>
      <c r="V3991" s="5">
        <f t="shared" si="7997"/>
        <v>0</v>
      </c>
      <c r="W3991" s="5">
        <f t="shared" si="7998"/>
        <v>0</v>
      </c>
      <c r="X3991" s="5">
        <f t="shared" si="7998"/>
        <v>0</v>
      </c>
      <c r="Y3991" s="5">
        <f t="shared" si="7998"/>
        <v>0</v>
      </c>
      <c r="Z3991" s="5">
        <f t="shared" si="7998"/>
        <v>0</v>
      </c>
      <c r="AA3991" s="5">
        <f t="shared" si="7998"/>
        <v>0</v>
      </c>
      <c r="AB3991" s="5">
        <f t="shared" si="7998"/>
        <v>0</v>
      </c>
      <c r="AC3991" s="5">
        <f t="shared" si="7998"/>
        <v>0</v>
      </c>
      <c r="AD3991" s="5">
        <f t="shared" si="7998"/>
        <v>0</v>
      </c>
      <c r="AE3991" s="5">
        <f t="shared" si="7998"/>
        <v>0</v>
      </c>
      <c r="AF3991" s="5">
        <f t="shared" si="7998"/>
        <v>0</v>
      </c>
      <c r="AG3991" s="5">
        <f t="shared" si="7995"/>
        <v>7526.9000000000005</v>
      </c>
      <c r="AH3991" s="5">
        <f t="shared" si="7993"/>
        <v>8079.5</v>
      </c>
      <c r="AI3991" s="5">
        <f t="shared" si="7994"/>
        <v>8632.2000000000007</v>
      </c>
      <c r="AJ3991" s="5">
        <f t="shared" si="7999"/>
        <v>0</v>
      </c>
      <c r="AK3991" s="17"/>
      <c r="AL3991" s="27"/>
    </row>
    <row r="3992" spans="1:38" ht="46.8" x14ac:dyDescent="0.3">
      <c r="A3992" s="4" t="s">
        <v>412</v>
      </c>
      <c r="B3992" s="4" t="s">
        <v>165</v>
      </c>
      <c r="C3992" s="4" t="s">
        <v>81</v>
      </c>
      <c r="D3992" s="4" t="s">
        <v>443</v>
      </c>
      <c r="E3992" s="4"/>
      <c r="F3992" s="14" t="s">
        <v>870</v>
      </c>
      <c r="G3992" s="5">
        <f t="shared" si="7996"/>
        <v>7803.3</v>
      </c>
      <c r="H3992" s="5">
        <f t="shared" si="7996"/>
        <v>8355.9</v>
      </c>
      <c r="I3992" s="5">
        <f t="shared" si="7996"/>
        <v>8908.6</v>
      </c>
      <c r="J3992" s="5">
        <f t="shared" si="7996"/>
        <v>-276.39999999999998</v>
      </c>
      <c r="K3992" s="5">
        <f t="shared" si="7996"/>
        <v>-276.39999999999998</v>
      </c>
      <c r="L3992" s="5">
        <f t="shared" si="7996"/>
        <v>-276.39999999999998</v>
      </c>
      <c r="M3992" s="5">
        <f t="shared" si="7955"/>
        <v>7526.9000000000005</v>
      </c>
      <c r="N3992" s="5">
        <f t="shared" si="7956"/>
        <v>8079.5</v>
      </c>
      <c r="O3992" s="5">
        <f t="shared" si="7957"/>
        <v>8632.2000000000007</v>
      </c>
      <c r="P3992" s="5">
        <f t="shared" si="7997"/>
        <v>0</v>
      </c>
      <c r="Q3992" s="5">
        <f t="shared" si="7997"/>
        <v>0</v>
      </c>
      <c r="R3992" s="5">
        <f t="shared" si="7997"/>
        <v>0</v>
      </c>
      <c r="S3992" s="5">
        <f t="shared" si="7997"/>
        <v>0</v>
      </c>
      <c r="T3992" s="5">
        <f t="shared" si="7997"/>
        <v>0</v>
      </c>
      <c r="U3992" s="5">
        <f t="shared" si="7997"/>
        <v>0</v>
      </c>
      <c r="V3992" s="5">
        <f t="shared" si="7997"/>
        <v>0</v>
      </c>
      <c r="W3992" s="5">
        <f t="shared" si="7998"/>
        <v>0</v>
      </c>
      <c r="X3992" s="5">
        <f t="shared" si="7998"/>
        <v>0</v>
      </c>
      <c r="Y3992" s="5">
        <f t="shared" si="7998"/>
        <v>0</v>
      </c>
      <c r="Z3992" s="5">
        <f t="shared" si="7998"/>
        <v>0</v>
      </c>
      <c r="AA3992" s="5">
        <f t="shared" si="7998"/>
        <v>0</v>
      </c>
      <c r="AB3992" s="5">
        <f t="shared" si="7998"/>
        <v>0</v>
      </c>
      <c r="AC3992" s="5">
        <f t="shared" si="7998"/>
        <v>0</v>
      </c>
      <c r="AD3992" s="5">
        <f t="shared" si="7998"/>
        <v>0</v>
      </c>
      <c r="AE3992" s="5">
        <f t="shared" si="7998"/>
        <v>0</v>
      </c>
      <c r="AF3992" s="5">
        <f t="shared" si="7998"/>
        <v>0</v>
      </c>
      <c r="AG3992" s="5">
        <f t="shared" si="7995"/>
        <v>7526.9000000000005</v>
      </c>
      <c r="AH3992" s="5">
        <f t="shared" si="7993"/>
        <v>8079.5</v>
      </c>
      <c r="AI3992" s="5">
        <f t="shared" si="7994"/>
        <v>8632.2000000000007</v>
      </c>
      <c r="AJ3992" s="5">
        <f t="shared" si="7999"/>
        <v>0</v>
      </c>
      <c r="AK3992" s="17"/>
      <c r="AL3992" s="27"/>
    </row>
    <row r="3993" spans="1:38" x14ac:dyDescent="0.3">
      <c r="A3993" s="4" t="s">
        <v>412</v>
      </c>
      <c r="B3993" s="4" t="s">
        <v>165</v>
      </c>
      <c r="C3993" s="4" t="s">
        <v>81</v>
      </c>
      <c r="D3993" s="4" t="s">
        <v>443</v>
      </c>
      <c r="E3993" s="4" t="s">
        <v>136</v>
      </c>
      <c r="F3993" s="14" t="s">
        <v>561</v>
      </c>
      <c r="G3993" s="5">
        <f t="shared" si="7996"/>
        <v>7803.3</v>
      </c>
      <c r="H3993" s="5">
        <f t="shared" si="7996"/>
        <v>8355.9</v>
      </c>
      <c r="I3993" s="5">
        <f t="shared" si="7996"/>
        <v>8908.6</v>
      </c>
      <c r="J3993" s="5">
        <f t="shared" si="7996"/>
        <v>-276.39999999999998</v>
      </c>
      <c r="K3993" s="5">
        <f t="shared" si="7996"/>
        <v>-276.39999999999998</v>
      </c>
      <c r="L3993" s="5">
        <f t="shared" si="7996"/>
        <v>-276.39999999999998</v>
      </c>
      <c r="M3993" s="5">
        <f t="shared" si="7955"/>
        <v>7526.9000000000005</v>
      </c>
      <c r="N3993" s="5">
        <f t="shared" si="7956"/>
        <v>8079.5</v>
      </c>
      <c r="O3993" s="5">
        <f t="shared" si="7957"/>
        <v>8632.2000000000007</v>
      </c>
      <c r="P3993" s="5">
        <f t="shared" si="7997"/>
        <v>0</v>
      </c>
      <c r="Q3993" s="5">
        <f t="shared" si="7997"/>
        <v>0</v>
      </c>
      <c r="R3993" s="5">
        <f t="shared" si="7997"/>
        <v>0</v>
      </c>
      <c r="S3993" s="5">
        <f t="shared" si="7997"/>
        <v>0</v>
      </c>
      <c r="T3993" s="5">
        <f t="shared" si="7997"/>
        <v>0</v>
      </c>
      <c r="U3993" s="5">
        <f t="shared" si="7997"/>
        <v>0</v>
      </c>
      <c r="V3993" s="5">
        <f t="shared" si="7997"/>
        <v>0</v>
      </c>
      <c r="W3993" s="5">
        <f t="shared" si="7998"/>
        <v>0</v>
      </c>
      <c r="X3993" s="5">
        <f t="shared" si="7998"/>
        <v>0</v>
      </c>
      <c r="Y3993" s="5">
        <f t="shared" si="7998"/>
        <v>0</v>
      </c>
      <c r="Z3993" s="5">
        <f t="shared" si="7998"/>
        <v>0</v>
      </c>
      <c r="AA3993" s="5">
        <f t="shared" si="7998"/>
        <v>0</v>
      </c>
      <c r="AB3993" s="5">
        <f t="shared" si="7998"/>
        <v>0</v>
      </c>
      <c r="AC3993" s="5">
        <f t="shared" si="7998"/>
        <v>0</v>
      </c>
      <c r="AD3993" s="5">
        <f t="shared" si="7998"/>
        <v>0</v>
      </c>
      <c r="AE3993" s="5">
        <f t="shared" si="7998"/>
        <v>0</v>
      </c>
      <c r="AF3993" s="5">
        <f t="shared" si="7998"/>
        <v>0</v>
      </c>
      <c r="AG3993" s="5">
        <f t="shared" si="7995"/>
        <v>7526.9000000000005</v>
      </c>
      <c r="AH3993" s="5">
        <f t="shared" si="7993"/>
        <v>8079.5</v>
      </c>
      <c r="AI3993" s="5">
        <f t="shared" si="7994"/>
        <v>8632.2000000000007</v>
      </c>
      <c r="AJ3993" s="5">
        <f t="shared" si="7999"/>
        <v>0</v>
      </c>
      <c r="AK3993" s="17"/>
      <c r="AL3993" s="27"/>
    </row>
    <row r="3994" spans="1:38" ht="31.2" x14ac:dyDescent="0.3">
      <c r="A3994" s="4" t="s">
        <v>412</v>
      </c>
      <c r="B3994" s="4" t="s">
        <v>165</v>
      </c>
      <c r="C3994" s="4" t="s">
        <v>81</v>
      </c>
      <c r="D3994" s="4" t="s">
        <v>443</v>
      </c>
      <c r="E3994" s="4" t="s">
        <v>377</v>
      </c>
      <c r="F3994" s="14" t="s">
        <v>563</v>
      </c>
      <c r="G3994" s="5">
        <v>7803.3</v>
      </c>
      <c r="H3994" s="5">
        <v>8355.9</v>
      </c>
      <c r="I3994" s="5">
        <v>8908.6</v>
      </c>
      <c r="J3994" s="5">
        <v>-276.39999999999998</v>
      </c>
      <c r="K3994" s="5">
        <v>-276.39999999999998</v>
      </c>
      <c r="L3994" s="5">
        <v>-276.39999999999998</v>
      </c>
      <c r="M3994" s="5">
        <f t="shared" si="7955"/>
        <v>7526.9000000000005</v>
      </c>
      <c r="N3994" s="5">
        <f t="shared" si="7956"/>
        <v>8079.5</v>
      </c>
      <c r="O3994" s="5">
        <f t="shared" si="7957"/>
        <v>8632.2000000000007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>
        <f t="shared" si="7995"/>
        <v>7526.9000000000005</v>
      </c>
      <c r="AH3994" s="5">
        <f t="shared" si="7993"/>
        <v>8079.5</v>
      </c>
      <c r="AI3994" s="5">
        <f t="shared" si="7994"/>
        <v>8632.2000000000007</v>
      </c>
      <c r="AJ3994" s="5"/>
      <c r="AK3994" s="17"/>
      <c r="AL3994" s="27" t="s">
        <v>1423</v>
      </c>
    </row>
    <row r="3995" spans="1:38" s="3" customFormat="1" ht="31.2" x14ac:dyDescent="0.3">
      <c r="A3995" s="7" t="s">
        <v>748</v>
      </c>
      <c r="B3995" s="7"/>
      <c r="C3995" s="7"/>
      <c r="D3995" s="7"/>
      <c r="E3995" s="7"/>
      <c r="F3995" s="33" t="s">
        <v>772</v>
      </c>
      <c r="G3995" s="8">
        <f>G3996+G4005+G4014</f>
        <v>874993.20000000007</v>
      </c>
      <c r="H3995" s="8">
        <f>H3996+H4005+H4014</f>
        <v>913830.5</v>
      </c>
      <c r="I3995" s="8">
        <f>I3996+I4005+I4014</f>
        <v>951471.60000000009</v>
      </c>
      <c r="J3995" s="8">
        <f t="shared" ref="J3995:L3995" si="8000">J3996+J4005+J4014</f>
        <v>9376.8000000000011</v>
      </c>
      <c r="K3995" s="8">
        <f t="shared" si="8000"/>
        <v>-623.20000000000005</v>
      </c>
      <c r="L3995" s="8">
        <f t="shared" si="8000"/>
        <v>-623.20000000000005</v>
      </c>
      <c r="M3995" s="8">
        <f t="shared" si="7955"/>
        <v>884370.00000000012</v>
      </c>
      <c r="N3995" s="8">
        <f t="shared" si="7956"/>
        <v>913207.3</v>
      </c>
      <c r="O3995" s="8">
        <f t="shared" si="7957"/>
        <v>950848.40000000014</v>
      </c>
      <c r="P3995" s="8">
        <f>P3996+P4005+P4014</f>
        <v>0</v>
      </c>
      <c r="Q3995" s="8">
        <f>Q3996+Q4005+Q4014</f>
        <v>0</v>
      </c>
      <c r="R3995" s="8">
        <f>R3996+R4005+R4014</f>
        <v>0</v>
      </c>
      <c r="S3995" s="8">
        <f t="shared" ref="S3995" si="8001">S3996+S4005+S4014</f>
        <v>0</v>
      </c>
      <c r="T3995" s="8">
        <f>T3996+T4005+T4014</f>
        <v>12812.7</v>
      </c>
      <c r="U3995" s="8">
        <f>U3996+U4005+U4014</f>
        <v>0</v>
      </c>
      <c r="V3995" s="8">
        <f>V3996+V4005+V4014</f>
        <v>0</v>
      </c>
      <c r="W3995" s="8">
        <f t="shared" ref="W3995:AF3995" si="8002">W3996+W4005+W4014</f>
        <v>0</v>
      </c>
      <c r="X3995" s="8">
        <f>X3996+X4005+X4014</f>
        <v>0</v>
      </c>
      <c r="Y3995" s="8">
        <f>Y3996+Y4005+Y4014</f>
        <v>0</v>
      </c>
      <c r="Z3995" s="8">
        <f>Z3996+Z4005+Z4014</f>
        <v>0</v>
      </c>
      <c r="AA3995" s="8">
        <f>AA3996+AA4005+AA4014</f>
        <v>0</v>
      </c>
      <c r="AB3995" s="8">
        <f t="shared" si="8002"/>
        <v>0</v>
      </c>
      <c r="AC3995" s="8">
        <f>AC3996+AC4005+AC4014</f>
        <v>0</v>
      </c>
      <c r="AD3995" s="8">
        <f>AD3996+AD4005+AD4014</f>
        <v>0</v>
      </c>
      <c r="AE3995" s="8">
        <f>AE3996+AE4005+AE4014</f>
        <v>0</v>
      </c>
      <c r="AF3995" s="8">
        <f t="shared" si="8002"/>
        <v>0</v>
      </c>
      <c r="AG3995" s="8">
        <f t="shared" si="7995"/>
        <v>897182.70000000007</v>
      </c>
      <c r="AH3995" s="8">
        <f t="shared" si="7993"/>
        <v>913207.3</v>
      </c>
      <c r="AI3995" s="8">
        <f t="shared" si="7994"/>
        <v>950848.40000000014</v>
      </c>
      <c r="AJ3995" s="8">
        <f>AJ3996+AJ4005+AJ4014</f>
        <v>0</v>
      </c>
      <c r="AK3995" s="16"/>
      <c r="AL3995" s="25"/>
    </row>
    <row r="3996" spans="1:38" s="3" customFormat="1" x14ac:dyDescent="0.3">
      <c r="A3996" s="7" t="s">
        <v>748</v>
      </c>
      <c r="B3996" s="7" t="s">
        <v>74</v>
      </c>
      <c r="C3996" s="7"/>
      <c r="D3996" s="7"/>
      <c r="E3996" s="7"/>
      <c r="F3996" s="33" t="s">
        <v>520</v>
      </c>
      <c r="G3996" s="8">
        <f t="shared" ref="G3996:L4001" si="8003">G3997</f>
        <v>2486.3000000000002</v>
      </c>
      <c r="H3996" s="8">
        <f t="shared" si="8003"/>
        <v>2486.3000000000002</v>
      </c>
      <c r="I3996" s="8">
        <f t="shared" si="8003"/>
        <v>2486.3000000000002</v>
      </c>
      <c r="J3996" s="8">
        <f t="shared" si="8003"/>
        <v>0</v>
      </c>
      <c r="K3996" s="8">
        <f t="shared" si="8003"/>
        <v>0</v>
      </c>
      <c r="L3996" s="8">
        <f t="shared" si="8003"/>
        <v>0</v>
      </c>
      <c r="M3996" s="8">
        <f t="shared" si="7955"/>
        <v>2486.3000000000002</v>
      </c>
      <c r="N3996" s="8">
        <f t="shared" si="7956"/>
        <v>2486.3000000000002</v>
      </c>
      <c r="O3996" s="8">
        <f t="shared" si="7957"/>
        <v>2486.3000000000002</v>
      </c>
      <c r="P3996" s="8">
        <f t="shared" ref="P3996:V4001" si="8004">P3997</f>
        <v>0</v>
      </c>
      <c r="Q3996" s="8">
        <f t="shared" si="8004"/>
        <v>0</v>
      </c>
      <c r="R3996" s="8">
        <f t="shared" si="8004"/>
        <v>0</v>
      </c>
      <c r="S3996" s="8">
        <f t="shared" si="8004"/>
        <v>0</v>
      </c>
      <c r="T3996" s="8">
        <f t="shared" si="8004"/>
        <v>0</v>
      </c>
      <c r="U3996" s="8">
        <f t="shared" si="8004"/>
        <v>0</v>
      </c>
      <c r="V3996" s="8">
        <f t="shared" si="8004"/>
        <v>0</v>
      </c>
      <c r="W3996" s="8">
        <f t="shared" ref="W3996:AF4001" si="8005">W3997</f>
        <v>0</v>
      </c>
      <c r="X3996" s="8">
        <f t="shared" si="8005"/>
        <v>0</v>
      </c>
      <c r="Y3996" s="8">
        <f t="shared" si="8005"/>
        <v>0</v>
      </c>
      <c r="Z3996" s="8">
        <f t="shared" si="8005"/>
        <v>0</v>
      </c>
      <c r="AA3996" s="8">
        <f t="shared" si="8005"/>
        <v>0</v>
      </c>
      <c r="AB3996" s="8">
        <f t="shared" si="8005"/>
        <v>0</v>
      </c>
      <c r="AC3996" s="8">
        <f t="shared" si="8005"/>
        <v>0</v>
      </c>
      <c r="AD3996" s="8">
        <f t="shared" si="8005"/>
        <v>0</v>
      </c>
      <c r="AE3996" s="8">
        <f t="shared" si="8005"/>
        <v>0</v>
      </c>
      <c r="AF3996" s="8">
        <f t="shared" si="8005"/>
        <v>0</v>
      </c>
      <c r="AG3996" s="8">
        <f t="shared" si="7995"/>
        <v>2486.3000000000002</v>
      </c>
      <c r="AH3996" s="8">
        <f t="shared" si="7993"/>
        <v>2486.3000000000002</v>
      </c>
      <c r="AI3996" s="8">
        <f t="shared" si="7994"/>
        <v>2486.3000000000002</v>
      </c>
      <c r="AJ3996" s="8">
        <f t="shared" ref="AJ3996:AJ4000" si="8006">AJ3997</f>
        <v>0</v>
      </c>
      <c r="AK3996" s="16"/>
      <c r="AL3996" s="25"/>
    </row>
    <row r="3997" spans="1:38" s="10" customFormat="1" x14ac:dyDescent="0.3">
      <c r="A3997" s="9" t="s">
        <v>748</v>
      </c>
      <c r="B3997" s="9" t="s">
        <v>74</v>
      </c>
      <c r="C3997" s="9" t="s">
        <v>74</v>
      </c>
      <c r="D3997" s="9"/>
      <c r="E3997" s="9"/>
      <c r="F3997" s="13" t="s">
        <v>546</v>
      </c>
      <c r="G3997" s="11">
        <f t="shared" si="8003"/>
        <v>2486.3000000000002</v>
      </c>
      <c r="H3997" s="11">
        <f t="shared" si="8003"/>
        <v>2486.3000000000002</v>
      </c>
      <c r="I3997" s="11">
        <f t="shared" si="8003"/>
        <v>2486.3000000000002</v>
      </c>
      <c r="J3997" s="11">
        <f t="shared" si="8003"/>
        <v>0</v>
      </c>
      <c r="K3997" s="11">
        <f t="shared" si="8003"/>
        <v>0</v>
      </c>
      <c r="L3997" s="11">
        <f t="shared" si="8003"/>
        <v>0</v>
      </c>
      <c r="M3997" s="11">
        <f t="shared" si="7955"/>
        <v>2486.3000000000002</v>
      </c>
      <c r="N3997" s="11">
        <f t="shared" si="7956"/>
        <v>2486.3000000000002</v>
      </c>
      <c r="O3997" s="11">
        <f t="shared" si="7957"/>
        <v>2486.3000000000002</v>
      </c>
      <c r="P3997" s="11">
        <f t="shared" si="8004"/>
        <v>0</v>
      </c>
      <c r="Q3997" s="11">
        <f t="shared" si="8004"/>
        <v>0</v>
      </c>
      <c r="R3997" s="11">
        <f t="shared" si="8004"/>
        <v>0</v>
      </c>
      <c r="S3997" s="11">
        <f t="shared" si="8004"/>
        <v>0</v>
      </c>
      <c r="T3997" s="11">
        <f t="shared" si="8004"/>
        <v>0</v>
      </c>
      <c r="U3997" s="11">
        <f t="shared" si="8004"/>
        <v>0</v>
      </c>
      <c r="V3997" s="11">
        <f t="shared" si="8004"/>
        <v>0</v>
      </c>
      <c r="W3997" s="11">
        <f t="shared" si="8005"/>
        <v>0</v>
      </c>
      <c r="X3997" s="11">
        <f t="shared" si="8005"/>
        <v>0</v>
      </c>
      <c r="Y3997" s="11">
        <f t="shared" si="8005"/>
        <v>0</v>
      </c>
      <c r="Z3997" s="11">
        <f t="shared" si="8005"/>
        <v>0</v>
      </c>
      <c r="AA3997" s="11">
        <f t="shared" si="8005"/>
        <v>0</v>
      </c>
      <c r="AB3997" s="11">
        <f t="shared" si="8005"/>
        <v>0</v>
      </c>
      <c r="AC3997" s="11">
        <f t="shared" si="8005"/>
        <v>0</v>
      </c>
      <c r="AD3997" s="11">
        <f t="shared" si="8005"/>
        <v>0</v>
      </c>
      <c r="AE3997" s="11">
        <f t="shared" si="8005"/>
        <v>0</v>
      </c>
      <c r="AF3997" s="11">
        <f t="shared" si="8005"/>
        <v>0</v>
      </c>
      <c r="AG3997" s="11">
        <f t="shared" si="7995"/>
        <v>2486.3000000000002</v>
      </c>
      <c r="AH3997" s="11">
        <f t="shared" si="7993"/>
        <v>2486.3000000000002</v>
      </c>
      <c r="AI3997" s="11">
        <f t="shared" si="7994"/>
        <v>2486.3000000000002</v>
      </c>
      <c r="AJ3997" s="11">
        <f t="shared" si="8006"/>
        <v>0</v>
      </c>
      <c r="AK3997" s="31"/>
      <c r="AL3997" s="26"/>
    </row>
    <row r="3998" spans="1:38" ht="46.8" x14ac:dyDescent="0.3">
      <c r="A3998" s="4" t="s">
        <v>748</v>
      </c>
      <c r="B3998" s="4" t="s">
        <v>74</v>
      </c>
      <c r="C3998" s="4" t="s">
        <v>74</v>
      </c>
      <c r="D3998" s="4" t="s">
        <v>115</v>
      </c>
      <c r="E3998" s="4"/>
      <c r="F3998" s="14" t="s">
        <v>1193</v>
      </c>
      <c r="G3998" s="5">
        <f t="shared" si="8003"/>
        <v>2486.3000000000002</v>
      </c>
      <c r="H3998" s="5">
        <f t="shared" si="8003"/>
        <v>2486.3000000000002</v>
      </c>
      <c r="I3998" s="5">
        <f t="shared" si="8003"/>
        <v>2486.3000000000002</v>
      </c>
      <c r="J3998" s="5">
        <f t="shared" si="8003"/>
        <v>0</v>
      </c>
      <c r="K3998" s="5">
        <f t="shared" si="8003"/>
        <v>0</v>
      </c>
      <c r="L3998" s="5">
        <f t="shared" si="8003"/>
        <v>0</v>
      </c>
      <c r="M3998" s="5">
        <f t="shared" si="7955"/>
        <v>2486.3000000000002</v>
      </c>
      <c r="N3998" s="5">
        <f t="shared" si="7956"/>
        <v>2486.3000000000002</v>
      </c>
      <c r="O3998" s="5">
        <f t="shared" si="7957"/>
        <v>2486.3000000000002</v>
      </c>
      <c r="P3998" s="5">
        <f t="shared" si="8004"/>
        <v>0</v>
      </c>
      <c r="Q3998" s="5">
        <f t="shared" si="8004"/>
        <v>0</v>
      </c>
      <c r="R3998" s="5">
        <f t="shared" si="8004"/>
        <v>0</v>
      </c>
      <c r="S3998" s="5">
        <f t="shared" si="8004"/>
        <v>0</v>
      </c>
      <c r="T3998" s="5">
        <f t="shared" si="8004"/>
        <v>0</v>
      </c>
      <c r="U3998" s="5">
        <f t="shared" si="8004"/>
        <v>0</v>
      </c>
      <c r="V3998" s="5">
        <f t="shared" si="8004"/>
        <v>0</v>
      </c>
      <c r="W3998" s="5">
        <f t="shared" si="8005"/>
        <v>0</v>
      </c>
      <c r="X3998" s="5">
        <f t="shared" si="8005"/>
        <v>0</v>
      </c>
      <c r="Y3998" s="5">
        <f t="shared" si="8005"/>
        <v>0</v>
      </c>
      <c r="Z3998" s="5">
        <f t="shared" si="8005"/>
        <v>0</v>
      </c>
      <c r="AA3998" s="5">
        <f t="shared" si="8005"/>
        <v>0</v>
      </c>
      <c r="AB3998" s="5">
        <f t="shared" si="8005"/>
        <v>0</v>
      </c>
      <c r="AC3998" s="5">
        <f t="shared" si="8005"/>
        <v>0</v>
      </c>
      <c r="AD3998" s="5">
        <f t="shared" si="8005"/>
        <v>0</v>
      </c>
      <c r="AE3998" s="5">
        <f t="shared" si="8005"/>
        <v>0</v>
      </c>
      <c r="AF3998" s="5">
        <f t="shared" si="8005"/>
        <v>0</v>
      </c>
      <c r="AG3998" s="5">
        <f t="shared" si="7995"/>
        <v>2486.3000000000002</v>
      </c>
      <c r="AH3998" s="5">
        <f t="shared" si="7993"/>
        <v>2486.3000000000002</v>
      </c>
      <c r="AI3998" s="5">
        <f t="shared" si="7994"/>
        <v>2486.3000000000002</v>
      </c>
      <c r="AJ3998" s="5">
        <f t="shared" si="8006"/>
        <v>0</v>
      </c>
      <c r="AK3998" s="17"/>
      <c r="AL3998" s="27"/>
    </row>
    <row r="3999" spans="1:38" ht="31.2" x14ac:dyDescent="0.3">
      <c r="A3999" s="4" t="s">
        <v>748</v>
      </c>
      <c r="B3999" s="4" t="s">
        <v>74</v>
      </c>
      <c r="C3999" s="4" t="s">
        <v>74</v>
      </c>
      <c r="D3999" s="4" t="s">
        <v>139</v>
      </c>
      <c r="E3999" s="4"/>
      <c r="F3999" s="14" t="s">
        <v>1203</v>
      </c>
      <c r="G3999" s="5">
        <f t="shared" si="8003"/>
        <v>2486.3000000000002</v>
      </c>
      <c r="H3999" s="5">
        <f t="shared" si="8003"/>
        <v>2486.3000000000002</v>
      </c>
      <c r="I3999" s="5">
        <f t="shared" si="8003"/>
        <v>2486.3000000000002</v>
      </c>
      <c r="J3999" s="5">
        <f t="shared" si="8003"/>
        <v>0</v>
      </c>
      <c r="K3999" s="5">
        <f t="shared" si="8003"/>
        <v>0</v>
      </c>
      <c r="L3999" s="5">
        <f t="shared" si="8003"/>
        <v>0</v>
      </c>
      <c r="M3999" s="5">
        <f t="shared" si="7955"/>
        <v>2486.3000000000002</v>
      </c>
      <c r="N3999" s="5">
        <f t="shared" si="7956"/>
        <v>2486.3000000000002</v>
      </c>
      <c r="O3999" s="5">
        <f t="shared" si="7957"/>
        <v>2486.3000000000002</v>
      </c>
      <c r="P3999" s="5">
        <f t="shared" si="8004"/>
        <v>0</v>
      </c>
      <c r="Q3999" s="5">
        <f t="shared" si="8004"/>
        <v>0</v>
      </c>
      <c r="R3999" s="5">
        <f t="shared" si="8004"/>
        <v>0</v>
      </c>
      <c r="S3999" s="5">
        <f t="shared" si="8004"/>
        <v>0</v>
      </c>
      <c r="T3999" s="5">
        <f t="shared" si="8004"/>
        <v>0</v>
      </c>
      <c r="U3999" s="5">
        <f t="shared" si="8004"/>
        <v>0</v>
      </c>
      <c r="V3999" s="5">
        <f t="shared" si="8004"/>
        <v>0</v>
      </c>
      <c r="W3999" s="5">
        <f t="shared" si="8005"/>
        <v>0</v>
      </c>
      <c r="X3999" s="5">
        <f t="shared" si="8005"/>
        <v>0</v>
      </c>
      <c r="Y3999" s="5">
        <f t="shared" si="8005"/>
        <v>0</v>
      </c>
      <c r="Z3999" s="5">
        <f t="shared" si="8005"/>
        <v>0</v>
      </c>
      <c r="AA3999" s="5">
        <f t="shared" si="8005"/>
        <v>0</v>
      </c>
      <c r="AB3999" s="5">
        <f t="shared" si="8005"/>
        <v>0</v>
      </c>
      <c r="AC3999" s="5">
        <f t="shared" si="8005"/>
        <v>0</v>
      </c>
      <c r="AD3999" s="5">
        <f t="shared" si="8005"/>
        <v>0</v>
      </c>
      <c r="AE3999" s="5">
        <f t="shared" si="8005"/>
        <v>0</v>
      </c>
      <c r="AF3999" s="5">
        <f t="shared" si="8005"/>
        <v>0</v>
      </c>
      <c r="AG3999" s="5">
        <f t="shared" si="7995"/>
        <v>2486.3000000000002</v>
      </c>
      <c r="AH3999" s="5">
        <f t="shared" si="7993"/>
        <v>2486.3000000000002</v>
      </c>
      <c r="AI3999" s="5">
        <f t="shared" si="7994"/>
        <v>2486.3000000000002</v>
      </c>
      <c r="AJ3999" s="5">
        <f t="shared" si="8006"/>
        <v>0</v>
      </c>
      <c r="AK3999" s="17"/>
      <c r="AL3999" s="27"/>
    </row>
    <row r="4000" spans="1:38" ht="46.8" x14ac:dyDescent="0.3">
      <c r="A4000" s="4" t="s">
        <v>748</v>
      </c>
      <c r="B4000" s="4" t="s">
        <v>74</v>
      </c>
      <c r="C4000" s="4" t="s">
        <v>74</v>
      </c>
      <c r="D4000" s="4" t="s">
        <v>140</v>
      </c>
      <c r="E4000" s="4"/>
      <c r="F4000" s="14" t="s">
        <v>1205</v>
      </c>
      <c r="G4000" s="5">
        <f>G4001</f>
        <v>2486.3000000000002</v>
      </c>
      <c r="H4000" s="5">
        <f t="shared" si="8003"/>
        <v>2486.3000000000002</v>
      </c>
      <c r="I4000" s="5">
        <f t="shared" si="8003"/>
        <v>2486.3000000000002</v>
      </c>
      <c r="J4000" s="5">
        <f t="shared" si="8003"/>
        <v>0</v>
      </c>
      <c r="K4000" s="5">
        <f t="shared" si="8003"/>
        <v>0</v>
      </c>
      <c r="L4000" s="5">
        <f t="shared" si="8003"/>
        <v>0</v>
      </c>
      <c r="M4000" s="5">
        <f t="shared" si="7955"/>
        <v>2486.3000000000002</v>
      </c>
      <c r="N4000" s="5">
        <f t="shared" si="7956"/>
        <v>2486.3000000000002</v>
      </c>
      <c r="O4000" s="5">
        <f t="shared" si="7957"/>
        <v>2486.3000000000002</v>
      </c>
      <c r="P4000" s="5">
        <f t="shared" si="8004"/>
        <v>0</v>
      </c>
      <c r="Q4000" s="5">
        <f t="shared" si="8004"/>
        <v>0</v>
      </c>
      <c r="R4000" s="5">
        <f t="shared" si="8004"/>
        <v>0</v>
      </c>
      <c r="S4000" s="5">
        <f t="shared" si="8004"/>
        <v>0</v>
      </c>
      <c r="T4000" s="5">
        <f t="shared" si="8004"/>
        <v>0</v>
      </c>
      <c r="U4000" s="5">
        <f t="shared" si="8004"/>
        <v>0</v>
      </c>
      <c r="V4000" s="5">
        <f t="shared" si="8004"/>
        <v>0</v>
      </c>
      <c r="W4000" s="5">
        <f t="shared" si="8005"/>
        <v>0</v>
      </c>
      <c r="X4000" s="5">
        <f t="shared" si="8005"/>
        <v>0</v>
      </c>
      <c r="Y4000" s="5">
        <f t="shared" si="8005"/>
        <v>0</v>
      </c>
      <c r="Z4000" s="5">
        <f t="shared" si="8005"/>
        <v>0</v>
      </c>
      <c r="AA4000" s="5">
        <f t="shared" si="8005"/>
        <v>0</v>
      </c>
      <c r="AB4000" s="5">
        <f t="shared" si="8005"/>
        <v>0</v>
      </c>
      <c r="AC4000" s="5">
        <f t="shared" si="8005"/>
        <v>0</v>
      </c>
      <c r="AD4000" s="5">
        <f t="shared" si="8005"/>
        <v>0</v>
      </c>
      <c r="AE4000" s="5">
        <f t="shared" si="8005"/>
        <v>0</v>
      </c>
      <c r="AF4000" s="5">
        <f t="shared" si="8005"/>
        <v>0</v>
      </c>
      <c r="AG4000" s="5">
        <f t="shared" si="7995"/>
        <v>2486.3000000000002</v>
      </c>
      <c r="AH4000" s="5">
        <f t="shared" si="7993"/>
        <v>2486.3000000000002</v>
      </c>
      <c r="AI4000" s="5">
        <f t="shared" si="7994"/>
        <v>2486.3000000000002</v>
      </c>
      <c r="AJ4000" s="5">
        <f t="shared" si="8006"/>
        <v>0</v>
      </c>
      <c r="AK4000" s="17"/>
      <c r="AL4000" s="27"/>
    </row>
    <row r="4001" spans="1:38" ht="31.2" x14ac:dyDescent="0.3">
      <c r="A4001" s="4" t="s">
        <v>748</v>
      </c>
      <c r="B4001" s="4" t="s">
        <v>74</v>
      </c>
      <c r="C4001" s="4" t="s">
        <v>74</v>
      </c>
      <c r="D4001" s="4" t="s">
        <v>125</v>
      </c>
      <c r="E4001" s="4"/>
      <c r="F4001" s="14" t="s">
        <v>593</v>
      </c>
      <c r="G4001" s="5">
        <f t="shared" ref="G4001:I4001" si="8007">G4002</f>
        <v>2486.3000000000002</v>
      </c>
      <c r="H4001" s="5">
        <f t="shared" si="8007"/>
        <v>2486.3000000000002</v>
      </c>
      <c r="I4001" s="5">
        <f t="shared" si="8007"/>
        <v>2486.3000000000002</v>
      </c>
      <c r="J4001" s="5">
        <f t="shared" si="8003"/>
        <v>0</v>
      </c>
      <c r="K4001" s="5">
        <f t="shared" si="8003"/>
        <v>0</v>
      </c>
      <c r="L4001" s="5">
        <f t="shared" si="8003"/>
        <v>0</v>
      </c>
      <c r="M4001" s="5">
        <f t="shared" si="7955"/>
        <v>2486.3000000000002</v>
      </c>
      <c r="N4001" s="5">
        <f t="shared" si="7956"/>
        <v>2486.3000000000002</v>
      </c>
      <c r="O4001" s="5">
        <f t="shared" si="7957"/>
        <v>2486.3000000000002</v>
      </c>
      <c r="P4001" s="5">
        <f t="shared" si="8004"/>
        <v>0</v>
      </c>
      <c r="Q4001" s="5">
        <f t="shared" si="8004"/>
        <v>0</v>
      </c>
      <c r="R4001" s="5">
        <f t="shared" si="8004"/>
        <v>0</v>
      </c>
      <c r="S4001" s="5">
        <f t="shared" si="8004"/>
        <v>0</v>
      </c>
      <c r="T4001" s="5">
        <f t="shared" si="8004"/>
        <v>0</v>
      </c>
      <c r="U4001" s="5">
        <f t="shared" si="8004"/>
        <v>0</v>
      </c>
      <c r="V4001" s="5">
        <f t="shared" si="8004"/>
        <v>0</v>
      </c>
      <c r="W4001" s="5">
        <f t="shared" si="8005"/>
        <v>0</v>
      </c>
      <c r="X4001" s="5">
        <f t="shared" si="8005"/>
        <v>0</v>
      </c>
      <c r="Y4001" s="5">
        <f t="shared" si="8005"/>
        <v>0</v>
      </c>
      <c r="Z4001" s="5">
        <f t="shared" si="8005"/>
        <v>0</v>
      </c>
      <c r="AA4001" s="5">
        <f t="shared" si="8005"/>
        <v>0</v>
      </c>
      <c r="AB4001" s="5">
        <f t="shared" si="8005"/>
        <v>0</v>
      </c>
      <c r="AC4001" s="5">
        <f t="shared" si="8005"/>
        <v>0</v>
      </c>
      <c r="AD4001" s="5">
        <f t="shared" si="8005"/>
        <v>0</v>
      </c>
      <c r="AE4001" s="5">
        <f t="shared" si="8005"/>
        <v>0</v>
      </c>
      <c r="AF4001" s="5">
        <f t="shared" si="8005"/>
        <v>0</v>
      </c>
      <c r="AG4001" s="5">
        <f t="shared" si="7995"/>
        <v>2486.3000000000002</v>
      </c>
      <c r="AH4001" s="5">
        <f t="shared" si="7993"/>
        <v>2486.3000000000002</v>
      </c>
      <c r="AI4001" s="5">
        <f t="shared" si="7994"/>
        <v>2486.3000000000002</v>
      </c>
      <c r="AJ4001" s="5">
        <f t="shared" ref="AJ4001" si="8008">AJ4002</f>
        <v>0</v>
      </c>
      <c r="AK4001" s="17"/>
      <c r="AL4001" s="27"/>
    </row>
    <row r="4002" spans="1:38" ht="31.2" x14ac:dyDescent="0.3">
      <c r="A4002" s="4" t="s">
        <v>748</v>
      </c>
      <c r="B4002" s="4" t="s">
        <v>74</v>
      </c>
      <c r="C4002" s="4" t="s">
        <v>74</v>
      </c>
      <c r="D4002" s="4" t="s">
        <v>125</v>
      </c>
      <c r="E4002" s="4" t="s">
        <v>92</v>
      </c>
      <c r="F4002" s="14" t="s">
        <v>569</v>
      </c>
      <c r="G4002" s="5">
        <f t="shared" ref="G4002:L4002" si="8009">G4003+G4004</f>
        <v>2486.3000000000002</v>
      </c>
      <c r="H4002" s="5">
        <f t="shared" si="8009"/>
        <v>2486.3000000000002</v>
      </c>
      <c r="I4002" s="5">
        <f t="shared" si="8009"/>
        <v>2486.3000000000002</v>
      </c>
      <c r="J4002" s="5">
        <f t="shared" si="8009"/>
        <v>0</v>
      </c>
      <c r="K4002" s="5">
        <f t="shared" si="8009"/>
        <v>0</v>
      </c>
      <c r="L4002" s="5">
        <f t="shared" si="8009"/>
        <v>0</v>
      </c>
      <c r="M4002" s="5">
        <f t="shared" si="7955"/>
        <v>2486.3000000000002</v>
      </c>
      <c r="N4002" s="5">
        <f t="shared" si="7956"/>
        <v>2486.3000000000002</v>
      </c>
      <c r="O4002" s="5">
        <f t="shared" si="7957"/>
        <v>2486.3000000000002</v>
      </c>
      <c r="P4002" s="5">
        <f t="shared" ref="P4002:V4002" si="8010">P4003+P4004</f>
        <v>0</v>
      </c>
      <c r="Q4002" s="5">
        <f t="shared" ref="Q4002:R4002" si="8011">Q4003+Q4004</f>
        <v>0</v>
      </c>
      <c r="R4002" s="5">
        <f t="shared" si="8011"/>
        <v>0</v>
      </c>
      <c r="S4002" s="5">
        <f t="shared" ref="S4002" si="8012">S4003+S4004</f>
        <v>0</v>
      </c>
      <c r="T4002" s="5">
        <f t="shared" si="8010"/>
        <v>0</v>
      </c>
      <c r="U4002" s="5">
        <f t="shared" si="8010"/>
        <v>0</v>
      </c>
      <c r="V4002" s="5">
        <f t="shared" si="8010"/>
        <v>0</v>
      </c>
      <c r="W4002" s="5">
        <f t="shared" ref="W4002:AF4002" si="8013">W4003+W4004</f>
        <v>0</v>
      </c>
      <c r="X4002" s="5">
        <f t="shared" si="8013"/>
        <v>0</v>
      </c>
      <c r="Y4002" s="5">
        <f t="shared" si="8013"/>
        <v>0</v>
      </c>
      <c r="Z4002" s="5">
        <f t="shared" si="8013"/>
        <v>0</v>
      </c>
      <c r="AA4002" s="5">
        <f t="shared" si="8013"/>
        <v>0</v>
      </c>
      <c r="AB4002" s="5">
        <f t="shared" si="8013"/>
        <v>0</v>
      </c>
      <c r="AC4002" s="5">
        <f t="shared" si="8013"/>
        <v>0</v>
      </c>
      <c r="AD4002" s="5">
        <f t="shared" ref="AD4002" si="8014">AD4003+AD4004</f>
        <v>0</v>
      </c>
      <c r="AE4002" s="5">
        <f t="shared" ref="AE4002" si="8015">AE4003+AE4004</f>
        <v>0</v>
      </c>
      <c r="AF4002" s="5">
        <f t="shared" si="8013"/>
        <v>0</v>
      </c>
      <c r="AG4002" s="5">
        <f t="shared" si="7995"/>
        <v>2486.3000000000002</v>
      </c>
      <c r="AH4002" s="5">
        <f t="shared" si="7993"/>
        <v>2486.3000000000002</v>
      </c>
      <c r="AI4002" s="5">
        <f t="shared" si="7994"/>
        <v>2486.3000000000002</v>
      </c>
      <c r="AJ4002" s="5">
        <f t="shared" ref="AJ4002" si="8016">AJ4003+AJ4004</f>
        <v>0</v>
      </c>
      <c r="AK4002" s="17"/>
      <c r="AL4002" s="27"/>
    </row>
    <row r="4003" spans="1:38" x14ac:dyDescent="0.3">
      <c r="A4003" s="4" t="s">
        <v>748</v>
      </c>
      <c r="B4003" s="4" t="s">
        <v>74</v>
      </c>
      <c r="C4003" s="4" t="s">
        <v>74</v>
      </c>
      <c r="D4003" s="4" t="s">
        <v>125</v>
      </c>
      <c r="E4003" s="4" t="s">
        <v>126</v>
      </c>
      <c r="F4003" s="14" t="s">
        <v>570</v>
      </c>
      <c r="G4003" s="5">
        <v>940.9</v>
      </c>
      <c r="H4003" s="5">
        <v>940.9</v>
      </c>
      <c r="I4003" s="5">
        <v>940.9</v>
      </c>
      <c r="J4003" s="5"/>
      <c r="K4003" s="5"/>
      <c r="L4003" s="5"/>
      <c r="M4003" s="5">
        <f t="shared" si="7955"/>
        <v>940.9</v>
      </c>
      <c r="N4003" s="5">
        <f t="shared" si="7956"/>
        <v>940.9</v>
      </c>
      <c r="O4003" s="5">
        <f t="shared" si="7957"/>
        <v>940.9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>
        <f t="shared" si="7995"/>
        <v>940.9</v>
      </c>
      <c r="AH4003" s="5">
        <f t="shared" si="7993"/>
        <v>940.9</v>
      </c>
      <c r="AI4003" s="5">
        <f t="shared" si="7994"/>
        <v>940.9</v>
      </c>
      <c r="AJ4003" s="5"/>
      <c r="AK4003" s="17"/>
      <c r="AL4003" s="27"/>
    </row>
    <row r="4004" spans="1:38" x14ac:dyDescent="0.3">
      <c r="A4004" s="4" t="s">
        <v>748</v>
      </c>
      <c r="B4004" s="4" t="s">
        <v>74</v>
      </c>
      <c r="C4004" s="4" t="s">
        <v>74</v>
      </c>
      <c r="D4004" s="4" t="s">
        <v>125</v>
      </c>
      <c r="E4004" s="4" t="s">
        <v>104</v>
      </c>
      <c r="F4004" s="14" t="s">
        <v>571</v>
      </c>
      <c r="G4004" s="5">
        <v>1545.4</v>
      </c>
      <c r="H4004" s="5">
        <v>1545.4</v>
      </c>
      <c r="I4004" s="5">
        <v>1545.4</v>
      </c>
      <c r="J4004" s="5"/>
      <c r="K4004" s="5"/>
      <c r="L4004" s="5"/>
      <c r="M4004" s="5">
        <f t="shared" si="7955"/>
        <v>1545.4</v>
      </c>
      <c r="N4004" s="5">
        <f t="shared" si="7956"/>
        <v>1545.4</v>
      </c>
      <c r="O4004" s="5">
        <f t="shared" si="7957"/>
        <v>1545.4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>
        <f t="shared" si="7995"/>
        <v>1545.4</v>
      </c>
      <c r="AH4004" s="5">
        <f t="shared" si="7993"/>
        <v>1545.4</v>
      </c>
      <c r="AI4004" s="5">
        <f t="shared" si="7994"/>
        <v>1545.4</v>
      </c>
      <c r="AJ4004" s="5"/>
      <c r="AK4004" s="17"/>
      <c r="AL4004" s="27"/>
    </row>
    <row r="4005" spans="1:38" s="3" customFormat="1" x14ac:dyDescent="0.3">
      <c r="A4005" s="7" t="s">
        <v>748</v>
      </c>
      <c r="B4005" s="7" t="s">
        <v>165</v>
      </c>
      <c r="C4005" s="7"/>
      <c r="D4005" s="7"/>
      <c r="E4005" s="7"/>
      <c r="F4005" s="33" t="s">
        <v>523</v>
      </c>
      <c r="G4005" s="8">
        <f t="shared" ref="G4005:L4010" si="8017">G4006</f>
        <v>317</v>
      </c>
      <c r="H4005" s="8">
        <f t="shared" si="8017"/>
        <v>317</v>
      </c>
      <c r="I4005" s="8">
        <f t="shared" si="8017"/>
        <v>317</v>
      </c>
      <c r="J4005" s="8">
        <f t="shared" si="8017"/>
        <v>0</v>
      </c>
      <c r="K4005" s="8">
        <f t="shared" si="8017"/>
        <v>0</v>
      </c>
      <c r="L4005" s="8">
        <f t="shared" si="8017"/>
        <v>0</v>
      </c>
      <c r="M4005" s="8">
        <f t="shared" si="7955"/>
        <v>317</v>
      </c>
      <c r="N4005" s="8">
        <f t="shared" si="7956"/>
        <v>317</v>
      </c>
      <c r="O4005" s="8">
        <f t="shared" si="7957"/>
        <v>317</v>
      </c>
      <c r="P4005" s="8">
        <f t="shared" ref="P4005:V4010" si="8018">P4006</f>
        <v>0</v>
      </c>
      <c r="Q4005" s="8">
        <f t="shared" si="8018"/>
        <v>0</v>
      </c>
      <c r="R4005" s="8">
        <f t="shared" si="8018"/>
        <v>0</v>
      </c>
      <c r="S4005" s="8">
        <f t="shared" si="8018"/>
        <v>0</v>
      </c>
      <c r="T4005" s="8">
        <f t="shared" si="8018"/>
        <v>0</v>
      </c>
      <c r="U4005" s="8">
        <f t="shared" si="8018"/>
        <v>0</v>
      </c>
      <c r="V4005" s="8">
        <f t="shared" si="8018"/>
        <v>0</v>
      </c>
      <c r="W4005" s="8">
        <f t="shared" ref="W4005:AF4010" si="8019">W4006</f>
        <v>0</v>
      </c>
      <c r="X4005" s="8">
        <f t="shared" si="8019"/>
        <v>0</v>
      </c>
      <c r="Y4005" s="8">
        <f t="shared" si="8019"/>
        <v>0</v>
      </c>
      <c r="Z4005" s="8">
        <f t="shared" si="8019"/>
        <v>0</v>
      </c>
      <c r="AA4005" s="8">
        <f t="shared" si="8019"/>
        <v>0</v>
      </c>
      <c r="AB4005" s="8">
        <f t="shared" si="8019"/>
        <v>0</v>
      </c>
      <c r="AC4005" s="8">
        <f t="shared" si="8019"/>
        <v>0</v>
      </c>
      <c r="AD4005" s="8">
        <f t="shared" si="8019"/>
        <v>0</v>
      </c>
      <c r="AE4005" s="8">
        <f t="shared" si="8019"/>
        <v>0</v>
      </c>
      <c r="AF4005" s="8">
        <f t="shared" si="8019"/>
        <v>0</v>
      </c>
      <c r="AG4005" s="8">
        <f t="shared" si="7995"/>
        <v>317</v>
      </c>
      <c r="AH4005" s="8">
        <f t="shared" si="7993"/>
        <v>317</v>
      </c>
      <c r="AI4005" s="8">
        <f t="shared" si="7994"/>
        <v>317</v>
      </c>
      <c r="AJ4005" s="8">
        <f t="shared" ref="AJ4005:AJ4010" si="8020">AJ4006</f>
        <v>0</v>
      </c>
      <c r="AK4005" s="16"/>
      <c r="AL4005" s="25"/>
    </row>
    <row r="4006" spans="1:38" s="10" customFormat="1" x14ac:dyDescent="0.3">
      <c r="A4006" s="9" t="s">
        <v>748</v>
      </c>
      <c r="B4006" s="9" t="s">
        <v>165</v>
      </c>
      <c r="C4006" s="9" t="s">
        <v>81</v>
      </c>
      <c r="D4006" s="9"/>
      <c r="E4006" s="9"/>
      <c r="F4006" s="13" t="s">
        <v>552</v>
      </c>
      <c r="G4006" s="11">
        <f t="shared" si="8017"/>
        <v>317</v>
      </c>
      <c r="H4006" s="11">
        <f t="shared" si="8017"/>
        <v>317</v>
      </c>
      <c r="I4006" s="11">
        <f t="shared" si="8017"/>
        <v>317</v>
      </c>
      <c r="J4006" s="11">
        <f t="shared" si="8017"/>
        <v>0</v>
      </c>
      <c r="K4006" s="11">
        <f t="shared" si="8017"/>
        <v>0</v>
      </c>
      <c r="L4006" s="11">
        <f t="shared" si="8017"/>
        <v>0</v>
      </c>
      <c r="M4006" s="11">
        <f t="shared" si="7955"/>
        <v>317</v>
      </c>
      <c r="N4006" s="11">
        <f t="shared" si="7956"/>
        <v>317</v>
      </c>
      <c r="O4006" s="11">
        <f t="shared" si="7957"/>
        <v>317</v>
      </c>
      <c r="P4006" s="11">
        <f t="shared" si="8018"/>
        <v>0</v>
      </c>
      <c r="Q4006" s="11">
        <f t="shared" si="8018"/>
        <v>0</v>
      </c>
      <c r="R4006" s="11">
        <f t="shared" si="8018"/>
        <v>0</v>
      </c>
      <c r="S4006" s="11">
        <f t="shared" si="8018"/>
        <v>0</v>
      </c>
      <c r="T4006" s="11">
        <f t="shared" si="8018"/>
        <v>0</v>
      </c>
      <c r="U4006" s="11">
        <f t="shared" si="8018"/>
        <v>0</v>
      </c>
      <c r="V4006" s="11">
        <f t="shared" si="8018"/>
        <v>0</v>
      </c>
      <c r="W4006" s="11">
        <f t="shared" si="8019"/>
        <v>0</v>
      </c>
      <c r="X4006" s="11">
        <f t="shared" si="8019"/>
        <v>0</v>
      </c>
      <c r="Y4006" s="11">
        <f t="shared" si="8019"/>
        <v>0</v>
      </c>
      <c r="Z4006" s="11">
        <f t="shared" si="8019"/>
        <v>0</v>
      </c>
      <c r="AA4006" s="11">
        <f t="shared" si="8019"/>
        <v>0</v>
      </c>
      <c r="AB4006" s="11">
        <f t="shared" si="8019"/>
        <v>0</v>
      </c>
      <c r="AC4006" s="11">
        <f t="shared" si="8019"/>
        <v>0</v>
      </c>
      <c r="AD4006" s="11">
        <f t="shared" si="8019"/>
        <v>0</v>
      </c>
      <c r="AE4006" s="11">
        <f t="shared" si="8019"/>
        <v>0</v>
      </c>
      <c r="AF4006" s="11">
        <f t="shared" si="8019"/>
        <v>0</v>
      </c>
      <c r="AG4006" s="11">
        <f t="shared" si="7995"/>
        <v>317</v>
      </c>
      <c r="AH4006" s="11">
        <f t="shared" si="7993"/>
        <v>317</v>
      </c>
      <c r="AI4006" s="11">
        <f t="shared" si="7994"/>
        <v>317</v>
      </c>
      <c r="AJ4006" s="11">
        <f t="shared" si="8020"/>
        <v>0</v>
      </c>
      <c r="AK4006" s="31"/>
      <c r="AL4006" s="26"/>
    </row>
    <row r="4007" spans="1:38" ht="46.8" x14ac:dyDescent="0.3">
      <c r="A4007" s="4" t="s">
        <v>748</v>
      </c>
      <c r="B4007" s="4" t="s">
        <v>165</v>
      </c>
      <c r="C4007" s="4" t="s">
        <v>81</v>
      </c>
      <c r="D4007" s="4" t="s">
        <v>115</v>
      </c>
      <c r="E4007" s="4"/>
      <c r="F4007" s="14" t="s">
        <v>1193</v>
      </c>
      <c r="G4007" s="5">
        <f t="shared" si="8017"/>
        <v>317</v>
      </c>
      <c r="H4007" s="5">
        <f t="shared" si="8017"/>
        <v>317</v>
      </c>
      <c r="I4007" s="5">
        <f t="shared" si="8017"/>
        <v>317</v>
      </c>
      <c r="J4007" s="5">
        <f t="shared" si="8017"/>
        <v>0</v>
      </c>
      <c r="K4007" s="5">
        <f t="shared" si="8017"/>
        <v>0</v>
      </c>
      <c r="L4007" s="5">
        <f t="shared" si="8017"/>
        <v>0</v>
      </c>
      <c r="M4007" s="5">
        <f t="shared" si="7955"/>
        <v>317</v>
      </c>
      <c r="N4007" s="5">
        <f t="shared" si="7956"/>
        <v>317</v>
      </c>
      <c r="O4007" s="5">
        <f t="shared" si="7957"/>
        <v>317</v>
      </c>
      <c r="P4007" s="5">
        <f t="shared" si="8018"/>
        <v>0</v>
      </c>
      <c r="Q4007" s="5">
        <f t="shared" si="8018"/>
        <v>0</v>
      </c>
      <c r="R4007" s="5">
        <f t="shared" si="8018"/>
        <v>0</v>
      </c>
      <c r="S4007" s="5">
        <f t="shared" si="8018"/>
        <v>0</v>
      </c>
      <c r="T4007" s="5">
        <f t="shared" si="8018"/>
        <v>0</v>
      </c>
      <c r="U4007" s="5">
        <f t="shared" si="8018"/>
        <v>0</v>
      </c>
      <c r="V4007" s="5">
        <f t="shared" si="8018"/>
        <v>0</v>
      </c>
      <c r="W4007" s="5">
        <f t="shared" si="8019"/>
        <v>0</v>
      </c>
      <c r="X4007" s="5">
        <f t="shared" si="8019"/>
        <v>0</v>
      </c>
      <c r="Y4007" s="5">
        <f t="shared" si="8019"/>
        <v>0</v>
      </c>
      <c r="Z4007" s="5">
        <f t="shared" si="8019"/>
        <v>0</v>
      </c>
      <c r="AA4007" s="5">
        <f t="shared" si="8019"/>
        <v>0</v>
      </c>
      <c r="AB4007" s="5">
        <f t="shared" si="8019"/>
        <v>0</v>
      </c>
      <c r="AC4007" s="5">
        <f t="shared" si="8019"/>
        <v>0</v>
      </c>
      <c r="AD4007" s="5">
        <f t="shared" si="8019"/>
        <v>0</v>
      </c>
      <c r="AE4007" s="5">
        <f t="shared" si="8019"/>
        <v>0</v>
      </c>
      <c r="AF4007" s="5">
        <f t="shared" si="8019"/>
        <v>0</v>
      </c>
      <c r="AG4007" s="5">
        <f t="shared" si="7995"/>
        <v>317</v>
      </c>
      <c r="AH4007" s="5">
        <f t="shared" si="7993"/>
        <v>317</v>
      </c>
      <c r="AI4007" s="5">
        <f t="shared" si="7994"/>
        <v>317</v>
      </c>
      <c r="AJ4007" s="5">
        <f t="shared" si="8020"/>
        <v>0</v>
      </c>
      <c r="AK4007" s="17"/>
      <c r="AL4007" s="27"/>
    </row>
    <row r="4008" spans="1:38" ht="62.4" x14ac:dyDescent="0.3">
      <c r="A4008" s="4" t="s">
        <v>748</v>
      </c>
      <c r="B4008" s="4" t="s">
        <v>165</v>
      </c>
      <c r="C4008" s="4" t="s">
        <v>81</v>
      </c>
      <c r="D4008" s="4" t="s">
        <v>163</v>
      </c>
      <c r="E4008" s="4"/>
      <c r="F4008" s="14" t="s">
        <v>1194</v>
      </c>
      <c r="G4008" s="5">
        <f t="shared" si="8017"/>
        <v>317</v>
      </c>
      <c r="H4008" s="5">
        <f t="shared" si="8017"/>
        <v>317</v>
      </c>
      <c r="I4008" s="5">
        <f t="shared" si="8017"/>
        <v>317</v>
      </c>
      <c r="J4008" s="5">
        <f t="shared" si="8017"/>
        <v>0</v>
      </c>
      <c r="K4008" s="5">
        <f t="shared" si="8017"/>
        <v>0</v>
      </c>
      <c r="L4008" s="5">
        <f t="shared" si="8017"/>
        <v>0</v>
      </c>
      <c r="M4008" s="5">
        <f t="shared" si="7955"/>
        <v>317</v>
      </c>
      <c r="N4008" s="5">
        <f t="shared" si="7956"/>
        <v>317</v>
      </c>
      <c r="O4008" s="5">
        <f t="shared" si="7957"/>
        <v>317</v>
      </c>
      <c r="P4008" s="5">
        <f t="shared" si="8018"/>
        <v>0</v>
      </c>
      <c r="Q4008" s="5">
        <f t="shared" si="8018"/>
        <v>0</v>
      </c>
      <c r="R4008" s="5">
        <f t="shared" si="8018"/>
        <v>0</v>
      </c>
      <c r="S4008" s="5">
        <f t="shared" si="8018"/>
        <v>0</v>
      </c>
      <c r="T4008" s="5">
        <f t="shared" si="8018"/>
        <v>0</v>
      </c>
      <c r="U4008" s="5">
        <f t="shared" si="8018"/>
        <v>0</v>
      </c>
      <c r="V4008" s="5">
        <f t="shared" si="8018"/>
        <v>0</v>
      </c>
      <c r="W4008" s="5">
        <f t="shared" si="8019"/>
        <v>0</v>
      </c>
      <c r="X4008" s="5">
        <f t="shared" si="8019"/>
        <v>0</v>
      </c>
      <c r="Y4008" s="5">
        <f t="shared" si="8019"/>
        <v>0</v>
      </c>
      <c r="Z4008" s="5">
        <f t="shared" si="8019"/>
        <v>0</v>
      </c>
      <c r="AA4008" s="5">
        <f t="shared" si="8019"/>
        <v>0</v>
      </c>
      <c r="AB4008" s="5">
        <f t="shared" si="8019"/>
        <v>0</v>
      </c>
      <c r="AC4008" s="5">
        <f t="shared" si="8019"/>
        <v>0</v>
      </c>
      <c r="AD4008" s="5">
        <f t="shared" si="8019"/>
        <v>0</v>
      </c>
      <c r="AE4008" s="5">
        <f t="shared" si="8019"/>
        <v>0</v>
      </c>
      <c r="AF4008" s="5">
        <f t="shared" si="8019"/>
        <v>0</v>
      </c>
      <c r="AG4008" s="5">
        <f t="shared" si="7995"/>
        <v>317</v>
      </c>
      <c r="AH4008" s="5">
        <f t="shared" si="7993"/>
        <v>317</v>
      </c>
      <c r="AI4008" s="5">
        <f t="shared" si="7994"/>
        <v>317</v>
      </c>
      <c r="AJ4008" s="5">
        <f t="shared" si="8020"/>
        <v>0</v>
      </c>
      <c r="AK4008" s="17"/>
      <c r="AL4008" s="27"/>
    </row>
    <row r="4009" spans="1:38" ht="46.8" x14ac:dyDescent="0.3">
      <c r="A4009" s="4" t="s">
        <v>748</v>
      </c>
      <c r="B4009" s="4" t="s">
        <v>165</v>
      </c>
      <c r="C4009" s="4" t="s">
        <v>81</v>
      </c>
      <c r="D4009" s="4" t="s">
        <v>167</v>
      </c>
      <c r="E4009" s="4"/>
      <c r="F4009" s="14" t="s">
        <v>1195</v>
      </c>
      <c r="G4009" s="5">
        <f t="shared" si="8017"/>
        <v>317</v>
      </c>
      <c r="H4009" s="5">
        <f t="shared" si="8017"/>
        <v>317</v>
      </c>
      <c r="I4009" s="5">
        <f t="shared" si="8017"/>
        <v>317</v>
      </c>
      <c r="J4009" s="5">
        <f t="shared" si="8017"/>
        <v>0</v>
      </c>
      <c r="K4009" s="5">
        <f t="shared" si="8017"/>
        <v>0</v>
      </c>
      <c r="L4009" s="5">
        <f t="shared" si="8017"/>
        <v>0</v>
      </c>
      <c r="M4009" s="5">
        <f t="shared" si="7955"/>
        <v>317</v>
      </c>
      <c r="N4009" s="5">
        <f t="shared" si="7956"/>
        <v>317</v>
      </c>
      <c r="O4009" s="5">
        <f t="shared" si="7957"/>
        <v>317</v>
      </c>
      <c r="P4009" s="5">
        <f t="shared" si="8018"/>
        <v>0</v>
      </c>
      <c r="Q4009" s="5">
        <f t="shared" si="8018"/>
        <v>0</v>
      </c>
      <c r="R4009" s="5">
        <f t="shared" si="8018"/>
        <v>0</v>
      </c>
      <c r="S4009" s="5">
        <f t="shared" si="8018"/>
        <v>0</v>
      </c>
      <c r="T4009" s="5">
        <f t="shared" si="8018"/>
        <v>0</v>
      </c>
      <c r="U4009" s="5">
        <f t="shared" si="8018"/>
        <v>0</v>
      </c>
      <c r="V4009" s="5">
        <f t="shared" si="8018"/>
        <v>0</v>
      </c>
      <c r="W4009" s="5">
        <f t="shared" si="8019"/>
        <v>0</v>
      </c>
      <c r="X4009" s="5">
        <f t="shared" si="8019"/>
        <v>0</v>
      </c>
      <c r="Y4009" s="5">
        <f t="shared" si="8019"/>
        <v>0</v>
      </c>
      <c r="Z4009" s="5">
        <f t="shared" si="8019"/>
        <v>0</v>
      </c>
      <c r="AA4009" s="5">
        <f t="shared" si="8019"/>
        <v>0</v>
      </c>
      <c r="AB4009" s="5">
        <f t="shared" si="8019"/>
        <v>0</v>
      </c>
      <c r="AC4009" s="5">
        <f t="shared" si="8019"/>
        <v>0</v>
      </c>
      <c r="AD4009" s="5">
        <f t="shared" si="8019"/>
        <v>0</v>
      </c>
      <c r="AE4009" s="5">
        <f t="shared" si="8019"/>
        <v>0</v>
      </c>
      <c r="AF4009" s="5">
        <f t="shared" si="8019"/>
        <v>0</v>
      </c>
      <c r="AG4009" s="5">
        <f t="shared" si="7995"/>
        <v>317</v>
      </c>
      <c r="AH4009" s="5">
        <f t="shared" si="7993"/>
        <v>317</v>
      </c>
      <c r="AI4009" s="5">
        <f t="shared" si="7994"/>
        <v>317</v>
      </c>
      <c r="AJ4009" s="5">
        <f t="shared" si="8020"/>
        <v>0</v>
      </c>
      <c r="AK4009" s="17"/>
      <c r="AL4009" s="27"/>
    </row>
    <row r="4010" spans="1:38" ht="46.8" x14ac:dyDescent="0.3">
      <c r="A4010" s="4" t="s">
        <v>748</v>
      </c>
      <c r="B4010" s="4" t="s">
        <v>165</v>
      </c>
      <c r="C4010" s="4" t="s">
        <v>81</v>
      </c>
      <c r="D4010" s="4" t="s">
        <v>166</v>
      </c>
      <c r="E4010" s="4"/>
      <c r="F4010" s="14" t="s">
        <v>624</v>
      </c>
      <c r="G4010" s="5">
        <f t="shared" si="8017"/>
        <v>317</v>
      </c>
      <c r="H4010" s="5">
        <f t="shared" si="8017"/>
        <v>317</v>
      </c>
      <c r="I4010" s="5">
        <f t="shared" si="8017"/>
        <v>317</v>
      </c>
      <c r="J4010" s="5">
        <f t="shared" si="8017"/>
        <v>0</v>
      </c>
      <c r="K4010" s="5">
        <f t="shared" si="8017"/>
        <v>0</v>
      </c>
      <c r="L4010" s="5">
        <f t="shared" si="8017"/>
        <v>0</v>
      </c>
      <c r="M4010" s="5">
        <f t="shared" si="7955"/>
        <v>317</v>
      </c>
      <c r="N4010" s="5">
        <f t="shared" si="7956"/>
        <v>317</v>
      </c>
      <c r="O4010" s="5">
        <f t="shared" si="7957"/>
        <v>317</v>
      </c>
      <c r="P4010" s="5">
        <f t="shared" si="8018"/>
        <v>0</v>
      </c>
      <c r="Q4010" s="5">
        <f t="shared" si="8018"/>
        <v>0</v>
      </c>
      <c r="R4010" s="5">
        <f t="shared" si="8018"/>
        <v>0</v>
      </c>
      <c r="S4010" s="5">
        <f t="shared" si="8018"/>
        <v>0</v>
      </c>
      <c r="T4010" s="5">
        <f t="shared" si="8018"/>
        <v>0</v>
      </c>
      <c r="U4010" s="5">
        <f t="shared" si="8018"/>
        <v>0</v>
      </c>
      <c r="V4010" s="5">
        <f t="shared" si="8018"/>
        <v>0</v>
      </c>
      <c r="W4010" s="5">
        <f t="shared" si="8019"/>
        <v>0</v>
      </c>
      <c r="X4010" s="5">
        <f t="shared" si="8019"/>
        <v>0</v>
      </c>
      <c r="Y4010" s="5">
        <f t="shared" si="8019"/>
        <v>0</v>
      </c>
      <c r="Z4010" s="5">
        <f t="shared" si="8019"/>
        <v>0</v>
      </c>
      <c r="AA4010" s="5">
        <f t="shared" si="8019"/>
        <v>0</v>
      </c>
      <c r="AB4010" s="5">
        <f t="shared" si="8019"/>
        <v>0</v>
      </c>
      <c r="AC4010" s="5">
        <f t="shared" si="8019"/>
        <v>0</v>
      </c>
      <c r="AD4010" s="5">
        <f t="shared" si="8019"/>
        <v>0</v>
      </c>
      <c r="AE4010" s="5">
        <f t="shared" si="8019"/>
        <v>0</v>
      </c>
      <c r="AF4010" s="5">
        <f t="shared" si="8019"/>
        <v>0</v>
      </c>
      <c r="AG4010" s="5">
        <f t="shared" si="7995"/>
        <v>317</v>
      </c>
      <c r="AH4010" s="5">
        <f t="shared" si="7993"/>
        <v>317</v>
      </c>
      <c r="AI4010" s="5">
        <f t="shared" si="7994"/>
        <v>317</v>
      </c>
      <c r="AJ4010" s="5">
        <f t="shared" si="8020"/>
        <v>0</v>
      </c>
      <c r="AK4010" s="17"/>
      <c r="AL4010" s="27"/>
    </row>
    <row r="4011" spans="1:38" ht="31.2" x14ac:dyDescent="0.3">
      <c r="A4011" s="4" t="s">
        <v>748</v>
      </c>
      <c r="B4011" s="4" t="s">
        <v>165</v>
      </c>
      <c r="C4011" s="4" t="s">
        <v>81</v>
      </c>
      <c r="D4011" s="4" t="s">
        <v>166</v>
      </c>
      <c r="E4011" s="4" t="s">
        <v>92</v>
      </c>
      <c r="F4011" s="14" t="s">
        <v>569</v>
      </c>
      <c r="G4011" s="5">
        <f t="shared" ref="G4011:L4011" si="8021">G4012+G4013</f>
        <v>317</v>
      </c>
      <c r="H4011" s="5">
        <f t="shared" si="8021"/>
        <v>317</v>
      </c>
      <c r="I4011" s="5">
        <f t="shared" si="8021"/>
        <v>317</v>
      </c>
      <c r="J4011" s="5">
        <f t="shared" si="8021"/>
        <v>0</v>
      </c>
      <c r="K4011" s="5">
        <f t="shared" si="8021"/>
        <v>0</v>
      </c>
      <c r="L4011" s="5">
        <f t="shared" si="8021"/>
        <v>0</v>
      </c>
      <c r="M4011" s="5">
        <f t="shared" si="7955"/>
        <v>317</v>
      </c>
      <c r="N4011" s="5">
        <f t="shared" si="7956"/>
        <v>317</v>
      </c>
      <c r="O4011" s="5">
        <f t="shared" si="7957"/>
        <v>317</v>
      </c>
      <c r="P4011" s="5">
        <f t="shared" ref="P4011:V4011" si="8022">P4012+P4013</f>
        <v>0</v>
      </c>
      <c r="Q4011" s="5">
        <f t="shared" ref="Q4011:R4011" si="8023">Q4012+Q4013</f>
        <v>0</v>
      </c>
      <c r="R4011" s="5">
        <f t="shared" si="8023"/>
        <v>0</v>
      </c>
      <c r="S4011" s="5">
        <f t="shared" ref="S4011" si="8024">S4012+S4013</f>
        <v>0</v>
      </c>
      <c r="T4011" s="5">
        <f t="shared" si="8022"/>
        <v>0</v>
      </c>
      <c r="U4011" s="5">
        <f t="shared" si="8022"/>
        <v>0</v>
      </c>
      <c r="V4011" s="5">
        <f t="shared" si="8022"/>
        <v>0</v>
      </c>
      <c r="W4011" s="5">
        <f t="shared" ref="W4011:AF4011" si="8025">W4012+W4013</f>
        <v>0</v>
      </c>
      <c r="X4011" s="5">
        <f t="shared" si="8025"/>
        <v>0</v>
      </c>
      <c r="Y4011" s="5">
        <f t="shared" si="8025"/>
        <v>0</v>
      </c>
      <c r="Z4011" s="5">
        <f t="shared" si="8025"/>
        <v>0</v>
      </c>
      <c r="AA4011" s="5">
        <f t="shared" si="8025"/>
        <v>0</v>
      </c>
      <c r="AB4011" s="5">
        <f t="shared" si="8025"/>
        <v>0</v>
      </c>
      <c r="AC4011" s="5">
        <f t="shared" si="8025"/>
        <v>0</v>
      </c>
      <c r="AD4011" s="5">
        <f t="shared" ref="AD4011" si="8026">AD4012+AD4013</f>
        <v>0</v>
      </c>
      <c r="AE4011" s="5">
        <f t="shared" ref="AE4011" si="8027">AE4012+AE4013</f>
        <v>0</v>
      </c>
      <c r="AF4011" s="5">
        <f t="shared" si="8025"/>
        <v>0</v>
      </c>
      <c r="AG4011" s="5">
        <f t="shared" si="7995"/>
        <v>317</v>
      </c>
      <c r="AH4011" s="5">
        <f t="shared" si="7993"/>
        <v>317</v>
      </c>
      <c r="AI4011" s="5">
        <f t="shared" si="7994"/>
        <v>317</v>
      </c>
      <c r="AJ4011" s="5">
        <f t="shared" ref="AJ4011" si="8028">AJ4012+AJ4013</f>
        <v>0</v>
      </c>
      <c r="AK4011" s="17"/>
      <c r="AL4011" s="27"/>
    </row>
    <row r="4012" spans="1:38" x14ac:dyDescent="0.3">
      <c r="A4012" s="4" t="s">
        <v>748</v>
      </c>
      <c r="B4012" s="4" t="s">
        <v>165</v>
      </c>
      <c r="C4012" s="4" t="s">
        <v>81</v>
      </c>
      <c r="D4012" s="4" t="s">
        <v>166</v>
      </c>
      <c r="E4012" s="4" t="s">
        <v>126</v>
      </c>
      <c r="F4012" s="14" t="s">
        <v>570</v>
      </c>
      <c r="G4012" s="5">
        <f>45.2+60.3</f>
        <v>105.5</v>
      </c>
      <c r="H4012" s="5">
        <f t="shared" ref="H4012:I4012" si="8029">45.2+60.3</f>
        <v>105.5</v>
      </c>
      <c r="I4012" s="5">
        <f t="shared" si="8029"/>
        <v>105.5</v>
      </c>
      <c r="J4012" s="5"/>
      <c r="K4012" s="5"/>
      <c r="L4012" s="5"/>
      <c r="M4012" s="5">
        <f t="shared" si="7955"/>
        <v>105.5</v>
      </c>
      <c r="N4012" s="5">
        <f t="shared" si="7956"/>
        <v>105.5</v>
      </c>
      <c r="O4012" s="5">
        <f t="shared" si="7957"/>
        <v>105.5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>
        <f t="shared" si="7995"/>
        <v>105.5</v>
      </c>
      <c r="AH4012" s="5">
        <f t="shared" si="7993"/>
        <v>105.5</v>
      </c>
      <c r="AI4012" s="5">
        <f t="shared" si="7994"/>
        <v>105.5</v>
      </c>
      <c r="AJ4012" s="5"/>
      <c r="AK4012" s="17"/>
      <c r="AL4012" s="27"/>
    </row>
    <row r="4013" spans="1:38" x14ac:dyDescent="0.3">
      <c r="A4013" s="4" t="s">
        <v>748</v>
      </c>
      <c r="B4013" s="4" t="s">
        <v>165</v>
      </c>
      <c r="C4013" s="4" t="s">
        <v>81</v>
      </c>
      <c r="D4013" s="4" t="s">
        <v>166</v>
      </c>
      <c r="E4013" s="4" t="s">
        <v>104</v>
      </c>
      <c r="F4013" s="14" t="s">
        <v>571</v>
      </c>
      <c r="G4013" s="5">
        <f>90.4+121.1</f>
        <v>211.5</v>
      </c>
      <c r="H4013" s="5">
        <f t="shared" ref="H4013:I4013" si="8030">90.4+121.1</f>
        <v>211.5</v>
      </c>
      <c r="I4013" s="5">
        <f t="shared" si="8030"/>
        <v>211.5</v>
      </c>
      <c r="J4013" s="5"/>
      <c r="K4013" s="5"/>
      <c r="L4013" s="5"/>
      <c r="M4013" s="5">
        <f t="shared" si="7955"/>
        <v>211.5</v>
      </c>
      <c r="N4013" s="5">
        <f t="shared" si="7956"/>
        <v>211.5</v>
      </c>
      <c r="O4013" s="5">
        <f t="shared" si="7957"/>
        <v>211.5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>
        <f t="shared" si="7995"/>
        <v>211.5</v>
      </c>
      <c r="AH4013" s="5">
        <f t="shared" si="7993"/>
        <v>211.5</v>
      </c>
      <c r="AI4013" s="5">
        <f t="shared" si="7994"/>
        <v>211.5</v>
      </c>
      <c r="AJ4013" s="5"/>
      <c r="AK4013" s="17"/>
      <c r="AL4013" s="27"/>
    </row>
    <row r="4014" spans="1:38" s="3" customFormat="1" x14ac:dyDescent="0.3">
      <c r="A4014" s="7" t="s">
        <v>748</v>
      </c>
      <c r="B4014" s="7" t="s">
        <v>41</v>
      </c>
      <c r="C4014" s="7"/>
      <c r="D4014" s="7"/>
      <c r="E4014" s="7"/>
      <c r="F4014" s="33" t="s">
        <v>945</v>
      </c>
      <c r="G4014" s="8">
        <f>G4015+G4066+G4087+G4097</f>
        <v>872189.9</v>
      </c>
      <c r="H4014" s="8">
        <f>H4015+H4066+H4087+H4097</f>
        <v>911027.19999999995</v>
      </c>
      <c r="I4014" s="8">
        <f>I4015+I4066+I4087+I4097</f>
        <v>948668.3</v>
      </c>
      <c r="J4014" s="8">
        <f t="shared" ref="J4014:L4014" si="8031">J4015+J4066+J4087+J4097</f>
        <v>9376.8000000000011</v>
      </c>
      <c r="K4014" s="8">
        <f t="shared" si="8031"/>
        <v>-623.20000000000005</v>
      </c>
      <c r="L4014" s="8">
        <f t="shared" si="8031"/>
        <v>-623.20000000000005</v>
      </c>
      <c r="M4014" s="8">
        <f t="shared" si="7955"/>
        <v>881566.70000000007</v>
      </c>
      <c r="N4014" s="8">
        <f t="shared" si="7956"/>
        <v>910404</v>
      </c>
      <c r="O4014" s="8">
        <f t="shared" si="7957"/>
        <v>948045.10000000009</v>
      </c>
      <c r="P4014" s="8">
        <f>P4015+P4066+P4087+P4097</f>
        <v>0</v>
      </c>
      <c r="Q4014" s="8">
        <f>Q4015+Q4066+Q4087+Q4097</f>
        <v>0</v>
      </c>
      <c r="R4014" s="8">
        <f>R4015+R4066+R4087+R4097</f>
        <v>0</v>
      </c>
      <c r="S4014" s="8">
        <f t="shared" ref="S4014" si="8032">S4015+S4066+S4087+S4097</f>
        <v>0</v>
      </c>
      <c r="T4014" s="8">
        <f>T4015+T4066+T4087+T4097</f>
        <v>12812.7</v>
      </c>
      <c r="U4014" s="8">
        <f>U4015+U4066+U4087+U4097</f>
        <v>0</v>
      </c>
      <c r="V4014" s="8">
        <f>V4015+V4066+V4087+V4097</f>
        <v>0</v>
      </c>
      <c r="W4014" s="8">
        <f t="shared" ref="W4014:AF4014" si="8033">W4015+W4066+W4087+W4097</f>
        <v>0</v>
      </c>
      <c r="X4014" s="8">
        <f>X4015+X4066+X4087+X4097</f>
        <v>0</v>
      </c>
      <c r="Y4014" s="8">
        <f>Y4015+Y4066+Y4087+Y4097</f>
        <v>0</v>
      </c>
      <c r="Z4014" s="8">
        <f>Z4015+Z4066+Z4087+Z4097</f>
        <v>0</v>
      </c>
      <c r="AA4014" s="8">
        <f>AA4015+AA4066+AA4087+AA4097</f>
        <v>0</v>
      </c>
      <c r="AB4014" s="8">
        <f t="shared" si="8033"/>
        <v>0</v>
      </c>
      <c r="AC4014" s="8">
        <f>AC4015+AC4066+AC4087+AC4097</f>
        <v>0</v>
      </c>
      <c r="AD4014" s="8">
        <f>AD4015+AD4066+AD4087+AD4097</f>
        <v>0</v>
      </c>
      <c r="AE4014" s="8">
        <f>AE4015+AE4066+AE4087+AE4097</f>
        <v>0</v>
      </c>
      <c r="AF4014" s="8">
        <f t="shared" si="8033"/>
        <v>0</v>
      </c>
      <c r="AG4014" s="8">
        <f t="shared" si="7995"/>
        <v>894379.4</v>
      </c>
      <c r="AH4014" s="8">
        <f t="shared" si="7993"/>
        <v>910404</v>
      </c>
      <c r="AI4014" s="8">
        <f t="shared" si="7994"/>
        <v>948045.10000000009</v>
      </c>
      <c r="AJ4014" s="8">
        <f>AJ4015+AJ4066+AJ4087+AJ4097</f>
        <v>0</v>
      </c>
      <c r="AK4014" s="16"/>
      <c r="AL4014" s="25"/>
    </row>
    <row r="4015" spans="1:38" s="10" customFormat="1" x14ac:dyDescent="0.3">
      <c r="A4015" s="9" t="s">
        <v>748</v>
      </c>
      <c r="B4015" s="9" t="s">
        <v>41</v>
      </c>
      <c r="C4015" s="9" t="s">
        <v>9</v>
      </c>
      <c r="D4015" s="9"/>
      <c r="E4015" s="9"/>
      <c r="F4015" s="13" t="s">
        <v>776</v>
      </c>
      <c r="G4015" s="11">
        <f>G4016+G4059</f>
        <v>706783</v>
      </c>
      <c r="H4015" s="11">
        <f t="shared" ref="H4015:AJ4015" si="8034">H4016+H4059</f>
        <v>749393.99999999988</v>
      </c>
      <c r="I4015" s="11">
        <f t="shared" si="8034"/>
        <v>787035.1</v>
      </c>
      <c r="J4015" s="11">
        <f t="shared" ref="J4015:L4015" si="8035">J4016+J4059</f>
        <v>9376.8000000000011</v>
      </c>
      <c r="K4015" s="11">
        <f t="shared" si="8035"/>
        <v>-623.20000000000005</v>
      </c>
      <c r="L4015" s="11">
        <f t="shared" si="8035"/>
        <v>-623.20000000000005</v>
      </c>
      <c r="M4015" s="11">
        <f t="shared" si="7955"/>
        <v>716159.8</v>
      </c>
      <c r="N4015" s="11">
        <f t="shared" si="7956"/>
        <v>748770.79999999993</v>
      </c>
      <c r="O4015" s="11">
        <f t="shared" si="7957"/>
        <v>786411.9</v>
      </c>
      <c r="P4015" s="11">
        <f t="shared" ref="P4015:V4015" si="8036">P4016+P4059</f>
        <v>0</v>
      </c>
      <c r="Q4015" s="11">
        <f t="shared" ref="Q4015:R4015" si="8037">Q4016+Q4059</f>
        <v>0</v>
      </c>
      <c r="R4015" s="11">
        <f t="shared" si="8037"/>
        <v>0</v>
      </c>
      <c r="S4015" s="11">
        <f t="shared" ref="S4015" si="8038">S4016+S4059</f>
        <v>0</v>
      </c>
      <c r="T4015" s="11">
        <f t="shared" si="8036"/>
        <v>0</v>
      </c>
      <c r="U4015" s="11">
        <f t="shared" si="8036"/>
        <v>0</v>
      </c>
      <c r="V4015" s="11">
        <f t="shared" si="8036"/>
        <v>0</v>
      </c>
      <c r="W4015" s="11">
        <f t="shared" ref="W4015:AF4015" si="8039">W4016+W4059</f>
        <v>0</v>
      </c>
      <c r="X4015" s="11">
        <f t="shared" si="8039"/>
        <v>0</v>
      </c>
      <c r="Y4015" s="11">
        <f t="shared" si="8039"/>
        <v>0</v>
      </c>
      <c r="Z4015" s="11">
        <f t="shared" si="8039"/>
        <v>0</v>
      </c>
      <c r="AA4015" s="11">
        <f t="shared" si="8039"/>
        <v>0</v>
      </c>
      <c r="AB4015" s="11">
        <f t="shared" si="8039"/>
        <v>0</v>
      </c>
      <c r="AC4015" s="11">
        <f t="shared" si="8039"/>
        <v>0</v>
      </c>
      <c r="AD4015" s="11">
        <f t="shared" ref="AD4015" si="8040">AD4016+AD4059</f>
        <v>0</v>
      </c>
      <c r="AE4015" s="11">
        <f t="shared" ref="AE4015" si="8041">AE4016+AE4059</f>
        <v>0</v>
      </c>
      <c r="AF4015" s="11">
        <f t="shared" si="8039"/>
        <v>0</v>
      </c>
      <c r="AG4015" s="11">
        <f t="shared" si="7995"/>
        <v>716159.8</v>
      </c>
      <c r="AH4015" s="11">
        <f t="shared" si="7993"/>
        <v>748770.79999999993</v>
      </c>
      <c r="AI4015" s="11">
        <f t="shared" si="7994"/>
        <v>786411.9</v>
      </c>
      <c r="AJ4015" s="11">
        <f t="shared" si="8034"/>
        <v>0</v>
      </c>
      <c r="AK4015" s="31"/>
      <c r="AL4015" s="26"/>
    </row>
    <row r="4016" spans="1:38" ht="31.2" x14ac:dyDescent="0.3">
      <c r="A4016" s="4" t="s">
        <v>748</v>
      </c>
      <c r="B4016" s="4" t="s">
        <v>41</v>
      </c>
      <c r="C4016" s="4" t="s">
        <v>9</v>
      </c>
      <c r="D4016" s="4" t="s">
        <v>670</v>
      </c>
      <c r="E4016" s="4"/>
      <c r="F4016" s="14" t="s">
        <v>1182</v>
      </c>
      <c r="G4016" s="5">
        <f>G4017+G4044</f>
        <v>705299.1</v>
      </c>
      <c r="H4016" s="5">
        <f>H4017+H4044</f>
        <v>747910.09999999986</v>
      </c>
      <c r="I4016" s="5">
        <f>I4017+I4044</f>
        <v>785551.2</v>
      </c>
      <c r="J4016" s="5">
        <f t="shared" ref="J4016:L4016" si="8042">J4017+J4044</f>
        <v>9376.8000000000011</v>
      </c>
      <c r="K4016" s="5">
        <f t="shared" si="8042"/>
        <v>-623.20000000000005</v>
      </c>
      <c r="L4016" s="5">
        <f t="shared" si="8042"/>
        <v>-623.20000000000005</v>
      </c>
      <c r="M4016" s="5">
        <f t="shared" si="7955"/>
        <v>714675.9</v>
      </c>
      <c r="N4016" s="5">
        <f t="shared" si="7956"/>
        <v>747286.89999999991</v>
      </c>
      <c r="O4016" s="5">
        <f t="shared" si="7957"/>
        <v>784928</v>
      </c>
      <c r="P4016" s="5">
        <f>P4017+P4044</f>
        <v>0</v>
      </c>
      <c r="Q4016" s="5">
        <f>Q4017+Q4044</f>
        <v>0</v>
      </c>
      <c r="R4016" s="5">
        <f>R4017+R4044</f>
        <v>0</v>
      </c>
      <c r="S4016" s="5">
        <f t="shared" ref="S4016" si="8043">S4017+S4044</f>
        <v>0</v>
      </c>
      <c r="T4016" s="5">
        <f>T4017+T4044</f>
        <v>0</v>
      </c>
      <c r="U4016" s="5">
        <f>U4017+U4044</f>
        <v>0</v>
      </c>
      <c r="V4016" s="5">
        <f>V4017+V4044</f>
        <v>0</v>
      </c>
      <c r="W4016" s="5">
        <f t="shared" ref="W4016:AF4016" si="8044">W4017+W4044</f>
        <v>0</v>
      </c>
      <c r="X4016" s="5">
        <f>X4017+X4044</f>
        <v>0</v>
      </c>
      <c r="Y4016" s="5">
        <f>Y4017+Y4044</f>
        <v>0</v>
      </c>
      <c r="Z4016" s="5">
        <f>Z4017+Z4044</f>
        <v>0</v>
      </c>
      <c r="AA4016" s="5">
        <f>AA4017+AA4044</f>
        <v>0</v>
      </c>
      <c r="AB4016" s="5">
        <f t="shared" si="8044"/>
        <v>0</v>
      </c>
      <c r="AC4016" s="5">
        <f>AC4017+AC4044</f>
        <v>0</v>
      </c>
      <c r="AD4016" s="5">
        <f>AD4017+AD4044</f>
        <v>0</v>
      </c>
      <c r="AE4016" s="5">
        <f>AE4017+AE4044</f>
        <v>0</v>
      </c>
      <c r="AF4016" s="5">
        <f t="shared" si="8044"/>
        <v>0</v>
      </c>
      <c r="AG4016" s="5">
        <f t="shared" si="7995"/>
        <v>714675.9</v>
      </c>
      <c r="AH4016" s="5">
        <f t="shared" si="7993"/>
        <v>747286.89999999991</v>
      </c>
      <c r="AI4016" s="5">
        <f t="shared" si="7994"/>
        <v>784928</v>
      </c>
      <c r="AJ4016" s="5">
        <f>AJ4017+AJ4044</f>
        <v>0</v>
      </c>
      <c r="AK4016" s="17"/>
      <c r="AL4016" s="27"/>
    </row>
    <row r="4017" spans="1:38" ht="31.2" x14ac:dyDescent="0.3">
      <c r="A4017" s="4" t="s">
        <v>748</v>
      </c>
      <c r="B4017" s="4" t="s">
        <v>41</v>
      </c>
      <c r="C4017" s="4" t="s">
        <v>9</v>
      </c>
      <c r="D4017" s="4" t="s">
        <v>671</v>
      </c>
      <c r="E4017" s="4"/>
      <c r="F4017" s="14" t="s">
        <v>1183</v>
      </c>
      <c r="G4017" s="5">
        <f>G4018+G4027+G4039</f>
        <v>586042.4</v>
      </c>
      <c r="H4017" s="5">
        <f t="shared" ref="H4017:AJ4017" si="8045">H4018+H4027+H4039</f>
        <v>631622.39999999991</v>
      </c>
      <c r="I4017" s="5">
        <f t="shared" si="8045"/>
        <v>669263.5</v>
      </c>
      <c r="J4017" s="5">
        <f t="shared" ref="J4017:L4017" si="8046">J4018+J4027+J4039</f>
        <v>9995.1</v>
      </c>
      <c r="K4017" s="5">
        <f t="shared" si="8046"/>
        <v>-4.9000000000000909</v>
      </c>
      <c r="L4017" s="5">
        <f t="shared" si="8046"/>
        <v>-4.9000000000000909</v>
      </c>
      <c r="M4017" s="5">
        <f t="shared" si="7955"/>
        <v>596037.5</v>
      </c>
      <c r="N4017" s="5">
        <f t="shared" si="7956"/>
        <v>631617.49999999988</v>
      </c>
      <c r="O4017" s="5">
        <f t="shared" si="7957"/>
        <v>669258.6</v>
      </c>
      <c r="P4017" s="5">
        <f t="shared" ref="P4017:V4017" si="8047">P4018+P4027+P4039</f>
        <v>0</v>
      </c>
      <c r="Q4017" s="5">
        <f t="shared" ref="Q4017:R4017" si="8048">Q4018+Q4027+Q4039</f>
        <v>0</v>
      </c>
      <c r="R4017" s="5">
        <f t="shared" si="8048"/>
        <v>0</v>
      </c>
      <c r="S4017" s="5">
        <f t="shared" ref="S4017" si="8049">S4018+S4027+S4039</f>
        <v>0</v>
      </c>
      <c r="T4017" s="5">
        <f t="shared" si="8047"/>
        <v>0</v>
      </c>
      <c r="U4017" s="5">
        <f t="shared" si="8047"/>
        <v>0</v>
      </c>
      <c r="V4017" s="5">
        <f t="shared" si="8047"/>
        <v>0</v>
      </c>
      <c r="W4017" s="5">
        <f t="shared" ref="W4017:AF4017" si="8050">W4018+W4027+W4039</f>
        <v>0</v>
      </c>
      <c r="X4017" s="5">
        <f t="shared" si="8050"/>
        <v>0</v>
      </c>
      <c r="Y4017" s="5">
        <f t="shared" si="8050"/>
        <v>0</v>
      </c>
      <c r="Z4017" s="5">
        <f t="shared" si="8050"/>
        <v>0</v>
      </c>
      <c r="AA4017" s="5">
        <f t="shared" si="8050"/>
        <v>0</v>
      </c>
      <c r="AB4017" s="5">
        <f t="shared" si="8050"/>
        <v>0</v>
      </c>
      <c r="AC4017" s="5">
        <f t="shared" si="8050"/>
        <v>0</v>
      </c>
      <c r="AD4017" s="5">
        <f t="shared" ref="AD4017" si="8051">AD4018+AD4027+AD4039</f>
        <v>0</v>
      </c>
      <c r="AE4017" s="5">
        <f t="shared" ref="AE4017" si="8052">AE4018+AE4027+AE4039</f>
        <v>0</v>
      </c>
      <c r="AF4017" s="5">
        <f t="shared" si="8050"/>
        <v>0</v>
      </c>
      <c r="AG4017" s="5">
        <f t="shared" si="7995"/>
        <v>596037.5</v>
      </c>
      <c r="AH4017" s="5">
        <f t="shared" si="7993"/>
        <v>631617.49999999988</v>
      </c>
      <c r="AI4017" s="5">
        <f t="shared" si="7994"/>
        <v>669258.6</v>
      </c>
      <c r="AJ4017" s="5">
        <f t="shared" si="8045"/>
        <v>0</v>
      </c>
      <c r="AK4017" s="17"/>
      <c r="AL4017" s="27"/>
    </row>
    <row r="4018" spans="1:38" ht="62.4" x14ac:dyDescent="0.3">
      <c r="A4018" s="4" t="s">
        <v>748</v>
      </c>
      <c r="B4018" s="4" t="s">
        <v>41</v>
      </c>
      <c r="C4018" s="4" t="s">
        <v>9</v>
      </c>
      <c r="D4018" s="4" t="s">
        <v>757</v>
      </c>
      <c r="E4018" s="4"/>
      <c r="F4018" s="14" t="s">
        <v>1185</v>
      </c>
      <c r="G4018" s="5">
        <f t="shared" ref="G4018:L4018" si="8053">G4019+G4023</f>
        <v>12274.9</v>
      </c>
      <c r="H4018" s="5">
        <f t="shared" si="8053"/>
        <v>61251.200000000004</v>
      </c>
      <c r="I4018" s="5">
        <f t="shared" si="8053"/>
        <v>98892.3</v>
      </c>
      <c r="J4018" s="5">
        <f t="shared" si="8053"/>
        <v>0</v>
      </c>
      <c r="K4018" s="5">
        <f t="shared" si="8053"/>
        <v>0</v>
      </c>
      <c r="L4018" s="5">
        <f t="shared" si="8053"/>
        <v>0</v>
      </c>
      <c r="M4018" s="5">
        <f t="shared" si="7955"/>
        <v>12274.9</v>
      </c>
      <c r="N4018" s="5">
        <f t="shared" si="7956"/>
        <v>61251.200000000004</v>
      </c>
      <c r="O4018" s="5">
        <f t="shared" si="7957"/>
        <v>98892.3</v>
      </c>
      <c r="P4018" s="5">
        <f t="shared" ref="P4018:V4018" si="8054">P4019+P4023</f>
        <v>0</v>
      </c>
      <c r="Q4018" s="5">
        <f t="shared" ref="Q4018:R4018" si="8055">Q4019+Q4023</f>
        <v>0</v>
      </c>
      <c r="R4018" s="5">
        <f t="shared" si="8055"/>
        <v>0</v>
      </c>
      <c r="S4018" s="5">
        <f t="shared" ref="S4018" si="8056">S4019+S4023</f>
        <v>0</v>
      </c>
      <c r="T4018" s="5">
        <f t="shared" si="8054"/>
        <v>0</v>
      </c>
      <c r="U4018" s="5">
        <f t="shared" si="8054"/>
        <v>0</v>
      </c>
      <c r="V4018" s="5">
        <f t="shared" si="8054"/>
        <v>0</v>
      </c>
      <c r="W4018" s="5">
        <f t="shared" ref="W4018:AF4018" si="8057">W4019+W4023</f>
        <v>0</v>
      </c>
      <c r="X4018" s="5">
        <f t="shared" si="8057"/>
        <v>0</v>
      </c>
      <c r="Y4018" s="5">
        <f t="shared" si="8057"/>
        <v>0</v>
      </c>
      <c r="Z4018" s="5">
        <f t="shared" si="8057"/>
        <v>0</v>
      </c>
      <c r="AA4018" s="5">
        <f t="shared" si="8057"/>
        <v>0</v>
      </c>
      <c r="AB4018" s="5">
        <f t="shared" si="8057"/>
        <v>0</v>
      </c>
      <c r="AC4018" s="5">
        <f t="shared" si="8057"/>
        <v>0</v>
      </c>
      <c r="AD4018" s="5">
        <f t="shared" ref="AD4018" si="8058">AD4019+AD4023</f>
        <v>0</v>
      </c>
      <c r="AE4018" s="5">
        <f t="shared" ref="AE4018" si="8059">AE4019+AE4023</f>
        <v>0</v>
      </c>
      <c r="AF4018" s="5">
        <f t="shared" si="8057"/>
        <v>0</v>
      </c>
      <c r="AG4018" s="5">
        <f t="shared" si="7995"/>
        <v>12274.9</v>
      </c>
      <c r="AH4018" s="5">
        <f t="shared" si="7993"/>
        <v>61251.200000000004</v>
      </c>
      <c r="AI4018" s="5">
        <f t="shared" si="7994"/>
        <v>98892.3</v>
      </c>
      <c r="AJ4018" s="5">
        <f t="shared" ref="AJ4018" si="8060">AJ4019+AJ4023</f>
        <v>0</v>
      </c>
      <c r="AK4018" s="17"/>
      <c r="AL4018" s="27"/>
    </row>
    <row r="4019" spans="1:38" ht="31.2" x14ac:dyDescent="0.3">
      <c r="A4019" s="4" t="s">
        <v>748</v>
      </c>
      <c r="B4019" s="4" t="s">
        <v>41</v>
      </c>
      <c r="C4019" s="4" t="s">
        <v>9</v>
      </c>
      <c r="D4019" s="4" t="s">
        <v>749</v>
      </c>
      <c r="E4019" s="4"/>
      <c r="F4019" s="14" t="s">
        <v>611</v>
      </c>
      <c r="G4019" s="5">
        <f t="shared" ref="G4019:L4019" si="8061">G4020</f>
        <v>733.4</v>
      </c>
      <c r="H4019" s="5">
        <f t="shared" si="8061"/>
        <v>733.4</v>
      </c>
      <c r="I4019" s="5">
        <f t="shared" si="8061"/>
        <v>733.4</v>
      </c>
      <c r="J4019" s="5">
        <f t="shared" si="8061"/>
        <v>0</v>
      </c>
      <c r="K4019" s="5">
        <f t="shared" si="8061"/>
        <v>0</v>
      </c>
      <c r="L4019" s="5">
        <f t="shared" si="8061"/>
        <v>0</v>
      </c>
      <c r="M4019" s="5">
        <f t="shared" si="7955"/>
        <v>733.4</v>
      </c>
      <c r="N4019" s="5">
        <f t="shared" si="7956"/>
        <v>733.4</v>
      </c>
      <c r="O4019" s="5">
        <f t="shared" si="7957"/>
        <v>733.4</v>
      </c>
      <c r="P4019" s="5">
        <f t="shared" ref="P4019:V4019" si="8062">P4020</f>
        <v>0</v>
      </c>
      <c r="Q4019" s="5">
        <f t="shared" si="8062"/>
        <v>0</v>
      </c>
      <c r="R4019" s="5">
        <f t="shared" si="8062"/>
        <v>0</v>
      </c>
      <c r="S4019" s="5">
        <f t="shared" si="8062"/>
        <v>0</v>
      </c>
      <c r="T4019" s="5">
        <f t="shared" si="8062"/>
        <v>0</v>
      </c>
      <c r="U4019" s="5">
        <f t="shared" si="8062"/>
        <v>0</v>
      </c>
      <c r="V4019" s="5">
        <f t="shared" si="8062"/>
        <v>0</v>
      </c>
      <c r="W4019" s="5">
        <f t="shared" ref="W4019:AF4019" si="8063">W4020</f>
        <v>0</v>
      </c>
      <c r="X4019" s="5">
        <f t="shared" si="8063"/>
        <v>0</v>
      </c>
      <c r="Y4019" s="5">
        <f t="shared" si="8063"/>
        <v>0</v>
      </c>
      <c r="Z4019" s="5">
        <f t="shared" si="8063"/>
        <v>0</v>
      </c>
      <c r="AA4019" s="5">
        <f t="shared" si="8063"/>
        <v>0</v>
      </c>
      <c r="AB4019" s="5">
        <f t="shared" si="8063"/>
        <v>0</v>
      </c>
      <c r="AC4019" s="5">
        <f t="shared" si="8063"/>
        <v>0</v>
      </c>
      <c r="AD4019" s="5">
        <f t="shared" si="8063"/>
        <v>0</v>
      </c>
      <c r="AE4019" s="5">
        <f t="shared" si="8063"/>
        <v>0</v>
      </c>
      <c r="AF4019" s="5">
        <f t="shared" si="8063"/>
        <v>0</v>
      </c>
      <c r="AG4019" s="5">
        <f t="shared" si="7995"/>
        <v>733.4</v>
      </c>
      <c r="AH4019" s="5">
        <f t="shared" si="7993"/>
        <v>733.4</v>
      </c>
      <c r="AI4019" s="5">
        <f t="shared" si="7994"/>
        <v>733.4</v>
      </c>
      <c r="AJ4019" s="5">
        <f t="shared" ref="AJ4019" si="8064">AJ4020</f>
        <v>0</v>
      </c>
      <c r="AK4019" s="17"/>
      <c r="AL4019" s="27"/>
    </row>
    <row r="4020" spans="1:38" ht="31.2" x14ac:dyDescent="0.3">
      <c r="A4020" s="4" t="s">
        <v>748</v>
      </c>
      <c r="B4020" s="4" t="s">
        <v>41</v>
      </c>
      <c r="C4020" s="4" t="s">
        <v>9</v>
      </c>
      <c r="D4020" s="4" t="s">
        <v>749</v>
      </c>
      <c r="E4020" s="4" t="s">
        <v>92</v>
      </c>
      <c r="F4020" s="14" t="s">
        <v>569</v>
      </c>
      <c r="G4020" s="5">
        <f t="shared" ref="G4020:L4020" si="8065">G4021+G4022</f>
        <v>733.4</v>
      </c>
      <c r="H4020" s="5">
        <f t="shared" si="8065"/>
        <v>733.4</v>
      </c>
      <c r="I4020" s="5">
        <f t="shared" si="8065"/>
        <v>733.4</v>
      </c>
      <c r="J4020" s="5">
        <f t="shared" si="8065"/>
        <v>0</v>
      </c>
      <c r="K4020" s="5">
        <f t="shared" si="8065"/>
        <v>0</v>
      </c>
      <c r="L4020" s="5">
        <f t="shared" si="8065"/>
        <v>0</v>
      </c>
      <c r="M4020" s="5">
        <f t="shared" si="7955"/>
        <v>733.4</v>
      </c>
      <c r="N4020" s="5">
        <f t="shared" si="7956"/>
        <v>733.4</v>
      </c>
      <c r="O4020" s="5">
        <f t="shared" si="7957"/>
        <v>733.4</v>
      </c>
      <c r="P4020" s="5">
        <f t="shared" ref="P4020:V4020" si="8066">P4021+P4022</f>
        <v>0</v>
      </c>
      <c r="Q4020" s="5">
        <f t="shared" ref="Q4020:R4020" si="8067">Q4021+Q4022</f>
        <v>0</v>
      </c>
      <c r="R4020" s="5">
        <f t="shared" si="8067"/>
        <v>0</v>
      </c>
      <c r="S4020" s="5">
        <f t="shared" ref="S4020" si="8068">S4021+S4022</f>
        <v>0</v>
      </c>
      <c r="T4020" s="5">
        <f t="shared" si="8066"/>
        <v>0</v>
      </c>
      <c r="U4020" s="5">
        <f t="shared" si="8066"/>
        <v>0</v>
      </c>
      <c r="V4020" s="5">
        <f t="shared" si="8066"/>
        <v>0</v>
      </c>
      <c r="W4020" s="5">
        <f t="shared" ref="W4020:AF4020" si="8069">W4021+W4022</f>
        <v>0</v>
      </c>
      <c r="X4020" s="5">
        <f t="shared" si="8069"/>
        <v>0</v>
      </c>
      <c r="Y4020" s="5">
        <f t="shared" si="8069"/>
        <v>0</v>
      </c>
      <c r="Z4020" s="5">
        <f t="shared" si="8069"/>
        <v>0</v>
      </c>
      <c r="AA4020" s="5">
        <f t="shared" si="8069"/>
        <v>0</v>
      </c>
      <c r="AB4020" s="5">
        <f t="shared" si="8069"/>
        <v>0</v>
      </c>
      <c r="AC4020" s="5">
        <f t="shared" si="8069"/>
        <v>0</v>
      </c>
      <c r="AD4020" s="5">
        <f t="shared" ref="AD4020" si="8070">AD4021+AD4022</f>
        <v>0</v>
      </c>
      <c r="AE4020" s="5">
        <f t="shared" ref="AE4020" si="8071">AE4021+AE4022</f>
        <v>0</v>
      </c>
      <c r="AF4020" s="5">
        <f t="shared" si="8069"/>
        <v>0</v>
      </c>
      <c r="AG4020" s="5">
        <f t="shared" si="7995"/>
        <v>733.4</v>
      </c>
      <c r="AH4020" s="5">
        <f t="shared" si="7993"/>
        <v>733.4</v>
      </c>
      <c r="AI4020" s="5">
        <f t="shared" si="7994"/>
        <v>733.4</v>
      </c>
      <c r="AJ4020" s="5">
        <f t="shared" ref="AJ4020" si="8072">AJ4021+AJ4022</f>
        <v>0</v>
      </c>
      <c r="AK4020" s="17"/>
      <c r="AL4020" s="27"/>
    </row>
    <row r="4021" spans="1:38" x14ac:dyDescent="0.3">
      <c r="A4021" s="4" t="s">
        <v>748</v>
      </c>
      <c r="B4021" s="4" t="s">
        <v>41</v>
      </c>
      <c r="C4021" s="4" t="s">
        <v>9</v>
      </c>
      <c r="D4021" s="4" t="s">
        <v>749</v>
      </c>
      <c r="E4021" s="4" t="s">
        <v>126</v>
      </c>
      <c r="F4021" s="14" t="s">
        <v>570</v>
      </c>
      <c r="G4021" s="5">
        <v>186.1</v>
      </c>
      <c r="H4021" s="5">
        <v>186.1</v>
      </c>
      <c r="I4021" s="5">
        <v>186.1</v>
      </c>
      <c r="J4021" s="5"/>
      <c r="K4021" s="5"/>
      <c r="L4021" s="5"/>
      <c r="M4021" s="5">
        <f t="shared" si="7955"/>
        <v>186.1</v>
      </c>
      <c r="N4021" s="5">
        <f t="shared" si="7956"/>
        <v>186.1</v>
      </c>
      <c r="O4021" s="5">
        <f t="shared" si="7957"/>
        <v>186.1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>
        <f t="shared" si="7995"/>
        <v>186.1</v>
      </c>
      <c r="AH4021" s="5">
        <f t="shared" si="7993"/>
        <v>186.1</v>
      </c>
      <c r="AI4021" s="5">
        <f t="shared" si="7994"/>
        <v>186.1</v>
      </c>
      <c r="AJ4021" s="5"/>
      <c r="AK4021" s="17"/>
      <c r="AL4021" s="27"/>
    </row>
    <row r="4022" spans="1:38" x14ac:dyDescent="0.3">
      <c r="A4022" s="4" t="s">
        <v>748</v>
      </c>
      <c r="B4022" s="4" t="s">
        <v>41</v>
      </c>
      <c r="C4022" s="4" t="s">
        <v>9</v>
      </c>
      <c r="D4022" s="4" t="s">
        <v>749</v>
      </c>
      <c r="E4022" s="4" t="s">
        <v>104</v>
      </c>
      <c r="F4022" s="14" t="s">
        <v>571</v>
      </c>
      <c r="G4022" s="5">
        <v>547.29999999999995</v>
      </c>
      <c r="H4022" s="5">
        <v>547.29999999999995</v>
      </c>
      <c r="I4022" s="5">
        <v>547.29999999999995</v>
      </c>
      <c r="J4022" s="5"/>
      <c r="K4022" s="5"/>
      <c r="L4022" s="5"/>
      <c r="M4022" s="5">
        <f t="shared" si="7955"/>
        <v>547.29999999999995</v>
      </c>
      <c r="N4022" s="5">
        <f t="shared" si="7956"/>
        <v>547.29999999999995</v>
      </c>
      <c r="O4022" s="5">
        <f t="shared" si="7957"/>
        <v>547.29999999999995</v>
      </c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>
        <f t="shared" si="7995"/>
        <v>547.29999999999995</v>
      </c>
      <c r="AH4022" s="5">
        <f t="shared" si="7993"/>
        <v>547.29999999999995</v>
      </c>
      <c r="AI4022" s="5">
        <f t="shared" si="7994"/>
        <v>547.29999999999995</v>
      </c>
      <c r="AJ4022" s="5"/>
      <c r="AK4022" s="17"/>
      <c r="AL4022" s="27"/>
    </row>
    <row r="4023" spans="1:38" ht="46.8" x14ac:dyDescent="0.3">
      <c r="A4023" s="4" t="s">
        <v>748</v>
      </c>
      <c r="B4023" s="4" t="s">
        <v>41</v>
      </c>
      <c r="C4023" s="4" t="s">
        <v>9</v>
      </c>
      <c r="D4023" s="4" t="s">
        <v>750</v>
      </c>
      <c r="E4023" s="4"/>
      <c r="F4023" s="14" t="s">
        <v>784</v>
      </c>
      <c r="G4023" s="5">
        <f t="shared" ref="G4023:L4023" si="8073">G4024</f>
        <v>11541.5</v>
      </c>
      <c r="H4023" s="5">
        <f t="shared" si="8073"/>
        <v>60517.8</v>
      </c>
      <c r="I4023" s="5">
        <f t="shared" si="8073"/>
        <v>98158.900000000009</v>
      </c>
      <c r="J4023" s="5">
        <f t="shared" si="8073"/>
        <v>0</v>
      </c>
      <c r="K4023" s="5">
        <f t="shared" si="8073"/>
        <v>0</v>
      </c>
      <c r="L4023" s="5">
        <f t="shared" si="8073"/>
        <v>0</v>
      </c>
      <c r="M4023" s="5">
        <f t="shared" si="7955"/>
        <v>11541.5</v>
      </c>
      <c r="N4023" s="5">
        <f t="shared" si="7956"/>
        <v>60517.8</v>
      </c>
      <c r="O4023" s="5">
        <f t="shared" si="7957"/>
        <v>98158.900000000009</v>
      </c>
      <c r="P4023" s="5">
        <f t="shared" ref="P4023:V4023" si="8074">P4024</f>
        <v>0</v>
      </c>
      <c r="Q4023" s="5">
        <f t="shared" si="8074"/>
        <v>0</v>
      </c>
      <c r="R4023" s="5">
        <f t="shared" si="8074"/>
        <v>0</v>
      </c>
      <c r="S4023" s="5">
        <f t="shared" si="8074"/>
        <v>0</v>
      </c>
      <c r="T4023" s="5">
        <f t="shared" si="8074"/>
        <v>0</v>
      </c>
      <c r="U4023" s="5">
        <f t="shared" si="8074"/>
        <v>0</v>
      </c>
      <c r="V4023" s="5">
        <f t="shared" si="8074"/>
        <v>0</v>
      </c>
      <c r="W4023" s="5">
        <f t="shared" ref="W4023:AF4023" si="8075">W4024</f>
        <v>0</v>
      </c>
      <c r="X4023" s="5">
        <f t="shared" si="8075"/>
        <v>0</v>
      </c>
      <c r="Y4023" s="5">
        <f t="shared" si="8075"/>
        <v>0</v>
      </c>
      <c r="Z4023" s="5">
        <f t="shared" si="8075"/>
        <v>0</v>
      </c>
      <c r="AA4023" s="5">
        <f t="shared" si="8075"/>
        <v>0</v>
      </c>
      <c r="AB4023" s="5">
        <f t="shared" si="8075"/>
        <v>0</v>
      </c>
      <c r="AC4023" s="5">
        <f t="shared" si="8075"/>
        <v>0</v>
      </c>
      <c r="AD4023" s="5">
        <f t="shared" si="8075"/>
        <v>0</v>
      </c>
      <c r="AE4023" s="5">
        <f t="shared" si="8075"/>
        <v>0</v>
      </c>
      <c r="AF4023" s="5">
        <f t="shared" si="8075"/>
        <v>0</v>
      </c>
      <c r="AG4023" s="5">
        <f t="shared" si="7995"/>
        <v>11541.5</v>
      </c>
      <c r="AH4023" s="5">
        <f t="shared" si="7993"/>
        <v>60517.8</v>
      </c>
      <c r="AI4023" s="5">
        <f t="shared" si="7994"/>
        <v>98158.900000000009</v>
      </c>
      <c r="AJ4023" s="5">
        <f t="shared" ref="AJ4023" si="8076">AJ4024</f>
        <v>0</v>
      </c>
      <c r="AK4023" s="17"/>
      <c r="AL4023" s="27"/>
    </row>
    <row r="4024" spans="1:38" ht="31.2" x14ac:dyDescent="0.3">
      <c r="A4024" s="4" t="s">
        <v>748</v>
      </c>
      <c r="B4024" s="4" t="s">
        <v>41</v>
      </c>
      <c r="C4024" s="4" t="s">
        <v>9</v>
      </c>
      <c r="D4024" s="4" t="s">
        <v>750</v>
      </c>
      <c r="E4024" s="4" t="s">
        <v>92</v>
      </c>
      <c r="F4024" s="14" t="s">
        <v>569</v>
      </c>
      <c r="G4024" s="5">
        <f t="shared" ref="G4024:L4024" si="8077">G4025+G4026</f>
        <v>11541.5</v>
      </c>
      <c r="H4024" s="5">
        <f t="shared" si="8077"/>
        <v>60517.8</v>
      </c>
      <c r="I4024" s="5">
        <f t="shared" si="8077"/>
        <v>98158.900000000009</v>
      </c>
      <c r="J4024" s="5">
        <f t="shared" si="8077"/>
        <v>0</v>
      </c>
      <c r="K4024" s="5">
        <f t="shared" si="8077"/>
        <v>0</v>
      </c>
      <c r="L4024" s="5">
        <f t="shared" si="8077"/>
        <v>0</v>
      </c>
      <c r="M4024" s="5">
        <f t="shared" si="7955"/>
        <v>11541.5</v>
      </c>
      <c r="N4024" s="5">
        <f t="shared" si="7956"/>
        <v>60517.8</v>
      </c>
      <c r="O4024" s="5">
        <f t="shared" si="7957"/>
        <v>98158.900000000009</v>
      </c>
      <c r="P4024" s="5">
        <f t="shared" ref="P4024:V4024" si="8078">P4025+P4026</f>
        <v>0</v>
      </c>
      <c r="Q4024" s="5">
        <f t="shared" ref="Q4024:R4024" si="8079">Q4025+Q4026</f>
        <v>0</v>
      </c>
      <c r="R4024" s="5">
        <f t="shared" si="8079"/>
        <v>0</v>
      </c>
      <c r="S4024" s="5">
        <f t="shared" ref="S4024" si="8080">S4025+S4026</f>
        <v>0</v>
      </c>
      <c r="T4024" s="5">
        <f t="shared" si="8078"/>
        <v>0</v>
      </c>
      <c r="U4024" s="5">
        <f t="shared" si="8078"/>
        <v>0</v>
      </c>
      <c r="V4024" s="5">
        <f t="shared" si="8078"/>
        <v>0</v>
      </c>
      <c r="W4024" s="5">
        <f t="shared" ref="W4024:AF4024" si="8081">W4025+W4026</f>
        <v>0</v>
      </c>
      <c r="X4024" s="5">
        <f t="shared" si="8081"/>
        <v>0</v>
      </c>
      <c r="Y4024" s="5">
        <f t="shared" si="8081"/>
        <v>0</v>
      </c>
      <c r="Z4024" s="5">
        <f t="shared" si="8081"/>
        <v>0</v>
      </c>
      <c r="AA4024" s="5">
        <f t="shared" si="8081"/>
        <v>0</v>
      </c>
      <c r="AB4024" s="5">
        <f t="shared" si="8081"/>
        <v>0</v>
      </c>
      <c r="AC4024" s="5">
        <f t="shared" si="8081"/>
        <v>0</v>
      </c>
      <c r="AD4024" s="5">
        <f t="shared" ref="AD4024" si="8082">AD4025+AD4026</f>
        <v>0</v>
      </c>
      <c r="AE4024" s="5">
        <f t="shared" ref="AE4024" si="8083">AE4025+AE4026</f>
        <v>0</v>
      </c>
      <c r="AF4024" s="5">
        <f t="shared" si="8081"/>
        <v>0</v>
      </c>
      <c r="AG4024" s="5">
        <f t="shared" si="7995"/>
        <v>11541.5</v>
      </c>
      <c r="AH4024" s="5">
        <f t="shared" si="7993"/>
        <v>60517.8</v>
      </c>
      <c r="AI4024" s="5">
        <f t="shared" si="7994"/>
        <v>98158.900000000009</v>
      </c>
      <c r="AJ4024" s="5">
        <f t="shared" ref="AJ4024" si="8084">AJ4025+AJ4026</f>
        <v>0</v>
      </c>
      <c r="AK4024" s="17"/>
      <c r="AL4024" s="27"/>
    </row>
    <row r="4025" spans="1:38" x14ac:dyDescent="0.3">
      <c r="A4025" s="4" t="s">
        <v>748</v>
      </c>
      <c r="B4025" s="4" t="s">
        <v>41</v>
      </c>
      <c r="C4025" s="4" t="s">
        <v>9</v>
      </c>
      <c r="D4025" s="4" t="s">
        <v>750</v>
      </c>
      <c r="E4025" s="4" t="s">
        <v>126</v>
      </c>
      <c r="F4025" s="14" t="s">
        <v>570</v>
      </c>
      <c r="G4025" s="5">
        <v>935.4</v>
      </c>
      <c r="H4025" s="5">
        <v>30412.6</v>
      </c>
      <c r="I4025" s="5">
        <v>11945.3</v>
      </c>
      <c r="J4025" s="5"/>
      <c r="K4025" s="5"/>
      <c r="L4025" s="5"/>
      <c r="M4025" s="5">
        <f t="shared" si="7955"/>
        <v>935.4</v>
      </c>
      <c r="N4025" s="5">
        <f t="shared" si="7956"/>
        <v>30412.6</v>
      </c>
      <c r="O4025" s="5">
        <f t="shared" si="7957"/>
        <v>11945.3</v>
      </c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>
        <f t="shared" si="7995"/>
        <v>935.4</v>
      </c>
      <c r="AH4025" s="5">
        <f t="shared" si="7993"/>
        <v>30412.6</v>
      </c>
      <c r="AI4025" s="5">
        <f t="shared" si="7994"/>
        <v>11945.3</v>
      </c>
      <c r="AJ4025" s="5"/>
      <c r="AK4025" s="17"/>
      <c r="AL4025" s="27"/>
    </row>
    <row r="4026" spans="1:38" x14ac:dyDescent="0.3">
      <c r="A4026" s="4" t="s">
        <v>748</v>
      </c>
      <c r="B4026" s="4" t="s">
        <v>41</v>
      </c>
      <c r="C4026" s="4" t="s">
        <v>9</v>
      </c>
      <c r="D4026" s="4" t="s">
        <v>750</v>
      </c>
      <c r="E4026" s="4" t="s">
        <v>104</v>
      </c>
      <c r="F4026" s="14" t="s">
        <v>571</v>
      </c>
      <c r="G4026" s="5">
        <v>10606.1</v>
      </c>
      <c r="H4026" s="5">
        <v>30105.200000000001</v>
      </c>
      <c r="I4026" s="5">
        <v>86213.6</v>
      </c>
      <c r="J4026" s="5"/>
      <c r="K4026" s="5"/>
      <c r="L4026" s="5"/>
      <c r="M4026" s="5">
        <f t="shared" si="7955"/>
        <v>10606.1</v>
      </c>
      <c r="N4026" s="5">
        <f t="shared" si="7956"/>
        <v>30105.200000000001</v>
      </c>
      <c r="O4026" s="5">
        <f t="shared" si="7957"/>
        <v>86213.6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>
        <f t="shared" si="7995"/>
        <v>10606.1</v>
      </c>
      <c r="AH4026" s="5">
        <f t="shared" si="7993"/>
        <v>30105.200000000001</v>
      </c>
      <c r="AI4026" s="5">
        <f t="shared" si="7994"/>
        <v>86213.6</v>
      </c>
      <c r="AJ4026" s="5"/>
      <c r="AK4026" s="17"/>
      <c r="AL4026" s="27"/>
    </row>
    <row r="4027" spans="1:38" ht="46.8" x14ac:dyDescent="0.3">
      <c r="A4027" s="4" t="s">
        <v>748</v>
      </c>
      <c r="B4027" s="4" t="s">
        <v>41</v>
      </c>
      <c r="C4027" s="4" t="s">
        <v>9</v>
      </c>
      <c r="D4027" s="4" t="s">
        <v>747</v>
      </c>
      <c r="E4027" s="4"/>
      <c r="F4027" s="14" t="s">
        <v>1186</v>
      </c>
      <c r="G4027" s="5">
        <f>G4028+G4032+G4036</f>
        <v>547669.6</v>
      </c>
      <c r="H4027" s="5">
        <f t="shared" ref="H4027:AJ4027" si="8085">H4028+H4032+H4036</f>
        <v>544717.19999999995</v>
      </c>
      <c r="I4027" s="5">
        <f t="shared" si="8085"/>
        <v>544717.19999999995</v>
      </c>
      <c r="J4027" s="5">
        <f t="shared" ref="J4027:L4027" si="8086">J4028+J4032+J4036</f>
        <v>13893.6</v>
      </c>
      <c r="K4027" s="5">
        <f t="shared" si="8086"/>
        <v>3893.6</v>
      </c>
      <c r="L4027" s="5">
        <f t="shared" si="8086"/>
        <v>3893.6</v>
      </c>
      <c r="M4027" s="5">
        <f t="shared" ref="M4027:M4090" si="8087">G4027+J4027</f>
        <v>561563.19999999995</v>
      </c>
      <c r="N4027" s="5">
        <f t="shared" ref="N4027:N4090" si="8088">H4027+K4027</f>
        <v>548610.79999999993</v>
      </c>
      <c r="O4027" s="5">
        <f t="shared" ref="O4027:O4090" si="8089">I4027+L4027</f>
        <v>548610.79999999993</v>
      </c>
      <c r="P4027" s="5">
        <f t="shared" ref="P4027:V4027" si="8090">P4028+P4032+P4036</f>
        <v>0</v>
      </c>
      <c r="Q4027" s="5">
        <f t="shared" ref="Q4027:R4027" si="8091">Q4028+Q4032+Q4036</f>
        <v>0</v>
      </c>
      <c r="R4027" s="5">
        <f t="shared" si="8091"/>
        <v>0</v>
      </c>
      <c r="S4027" s="5">
        <f t="shared" ref="S4027" si="8092">S4028+S4032+S4036</f>
        <v>0</v>
      </c>
      <c r="T4027" s="5">
        <f t="shared" si="8090"/>
        <v>0</v>
      </c>
      <c r="U4027" s="5">
        <f t="shared" si="8090"/>
        <v>0</v>
      </c>
      <c r="V4027" s="5">
        <f t="shared" si="8090"/>
        <v>0</v>
      </c>
      <c r="W4027" s="5">
        <f t="shared" ref="W4027:AF4027" si="8093">W4028+W4032+W4036</f>
        <v>0</v>
      </c>
      <c r="X4027" s="5">
        <f t="shared" si="8093"/>
        <v>0</v>
      </c>
      <c r="Y4027" s="5">
        <f t="shared" si="8093"/>
        <v>0</v>
      </c>
      <c r="Z4027" s="5">
        <f t="shared" si="8093"/>
        <v>0</v>
      </c>
      <c r="AA4027" s="5">
        <f t="shared" si="8093"/>
        <v>0</v>
      </c>
      <c r="AB4027" s="5">
        <f t="shared" si="8093"/>
        <v>0</v>
      </c>
      <c r="AC4027" s="5">
        <f t="shared" si="8093"/>
        <v>0</v>
      </c>
      <c r="AD4027" s="5">
        <f t="shared" ref="AD4027" si="8094">AD4028+AD4032+AD4036</f>
        <v>0</v>
      </c>
      <c r="AE4027" s="5">
        <f t="shared" ref="AE4027" si="8095">AE4028+AE4032+AE4036</f>
        <v>0</v>
      </c>
      <c r="AF4027" s="5">
        <f t="shared" si="8093"/>
        <v>0</v>
      </c>
      <c r="AG4027" s="5">
        <f t="shared" si="7995"/>
        <v>561563.19999999995</v>
      </c>
      <c r="AH4027" s="5">
        <f t="shared" si="7993"/>
        <v>548610.79999999993</v>
      </c>
      <c r="AI4027" s="5">
        <f t="shared" si="7994"/>
        <v>548610.79999999993</v>
      </c>
      <c r="AJ4027" s="5">
        <f t="shared" si="8085"/>
        <v>0</v>
      </c>
      <c r="AK4027" s="17"/>
      <c r="AL4027" s="27"/>
    </row>
    <row r="4028" spans="1:38" ht="31.2" x14ac:dyDescent="0.3">
      <c r="A4028" s="4" t="s">
        <v>748</v>
      </c>
      <c r="B4028" s="4" t="s">
        <v>41</v>
      </c>
      <c r="C4028" s="4" t="s">
        <v>9</v>
      </c>
      <c r="D4028" s="4" t="s">
        <v>746</v>
      </c>
      <c r="E4028" s="4"/>
      <c r="F4028" s="14" t="s">
        <v>593</v>
      </c>
      <c r="G4028" s="5">
        <f t="shared" ref="G4028:L4028" si="8096">G4029</f>
        <v>505777</v>
      </c>
      <c r="H4028" s="5">
        <f t="shared" si="8096"/>
        <v>502824.6</v>
      </c>
      <c r="I4028" s="5">
        <f t="shared" si="8096"/>
        <v>502824.6</v>
      </c>
      <c r="J4028" s="5">
        <f t="shared" si="8096"/>
        <v>3893.6</v>
      </c>
      <c r="K4028" s="5">
        <f t="shared" si="8096"/>
        <v>3893.6</v>
      </c>
      <c r="L4028" s="5">
        <f t="shared" si="8096"/>
        <v>3893.6</v>
      </c>
      <c r="M4028" s="5">
        <f t="shared" si="8087"/>
        <v>509670.6</v>
      </c>
      <c r="N4028" s="5">
        <f t="shared" si="8088"/>
        <v>506718.19999999995</v>
      </c>
      <c r="O4028" s="5">
        <f t="shared" si="8089"/>
        <v>506718.19999999995</v>
      </c>
      <c r="P4028" s="5">
        <f t="shared" ref="P4028:V4028" si="8097">P4029</f>
        <v>0</v>
      </c>
      <c r="Q4028" s="5">
        <f t="shared" si="8097"/>
        <v>0</v>
      </c>
      <c r="R4028" s="5">
        <f t="shared" si="8097"/>
        <v>0</v>
      </c>
      <c r="S4028" s="5">
        <f t="shared" si="8097"/>
        <v>0</v>
      </c>
      <c r="T4028" s="5">
        <f t="shared" si="8097"/>
        <v>0</v>
      </c>
      <c r="U4028" s="5">
        <f t="shared" si="8097"/>
        <v>0</v>
      </c>
      <c r="V4028" s="5">
        <f t="shared" si="8097"/>
        <v>0</v>
      </c>
      <c r="W4028" s="5">
        <f t="shared" ref="W4028:AF4028" si="8098">W4029</f>
        <v>0</v>
      </c>
      <c r="X4028" s="5">
        <f t="shared" si="8098"/>
        <v>0</v>
      </c>
      <c r="Y4028" s="5">
        <f t="shared" si="8098"/>
        <v>0</v>
      </c>
      <c r="Z4028" s="5">
        <f t="shared" si="8098"/>
        <v>0</v>
      </c>
      <c r="AA4028" s="5">
        <f t="shared" si="8098"/>
        <v>0</v>
      </c>
      <c r="AB4028" s="5">
        <f t="shared" si="8098"/>
        <v>0</v>
      </c>
      <c r="AC4028" s="5">
        <f t="shared" si="8098"/>
        <v>0</v>
      </c>
      <c r="AD4028" s="5">
        <f t="shared" si="8098"/>
        <v>0</v>
      </c>
      <c r="AE4028" s="5">
        <f t="shared" si="8098"/>
        <v>0</v>
      </c>
      <c r="AF4028" s="5">
        <f t="shared" si="8098"/>
        <v>0</v>
      </c>
      <c r="AG4028" s="5">
        <f t="shared" si="7995"/>
        <v>509670.6</v>
      </c>
      <c r="AH4028" s="5">
        <f t="shared" si="7993"/>
        <v>506718.19999999995</v>
      </c>
      <c r="AI4028" s="5">
        <f t="shared" si="7994"/>
        <v>506718.19999999995</v>
      </c>
      <c r="AJ4028" s="5">
        <f t="shared" ref="AJ4028" si="8099">AJ4029</f>
        <v>0</v>
      </c>
      <c r="AK4028" s="17"/>
      <c r="AL4028" s="27"/>
    </row>
    <row r="4029" spans="1:38" ht="31.2" x14ac:dyDescent="0.3">
      <c r="A4029" s="4" t="s">
        <v>748</v>
      </c>
      <c r="B4029" s="4" t="s">
        <v>41</v>
      </c>
      <c r="C4029" s="4" t="s">
        <v>9</v>
      </c>
      <c r="D4029" s="4" t="s">
        <v>746</v>
      </c>
      <c r="E4029" s="4" t="s">
        <v>92</v>
      </c>
      <c r="F4029" s="14" t="s">
        <v>569</v>
      </c>
      <c r="G4029" s="5">
        <f t="shared" ref="G4029:L4029" si="8100">G4030+G4031</f>
        <v>505777</v>
      </c>
      <c r="H4029" s="5">
        <f t="shared" si="8100"/>
        <v>502824.6</v>
      </c>
      <c r="I4029" s="5">
        <f t="shared" si="8100"/>
        <v>502824.6</v>
      </c>
      <c r="J4029" s="5">
        <f t="shared" si="8100"/>
        <v>3893.6</v>
      </c>
      <c r="K4029" s="5">
        <f t="shared" si="8100"/>
        <v>3893.6</v>
      </c>
      <c r="L4029" s="5">
        <f t="shared" si="8100"/>
        <v>3893.6</v>
      </c>
      <c r="M4029" s="5">
        <f t="shared" si="8087"/>
        <v>509670.6</v>
      </c>
      <c r="N4029" s="5">
        <f t="shared" si="8088"/>
        <v>506718.19999999995</v>
      </c>
      <c r="O4029" s="5">
        <f t="shared" si="8089"/>
        <v>506718.19999999995</v>
      </c>
      <c r="P4029" s="5">
        <f t="shared" ref="P4029:V4029" si="8101">P4030+P4031</f>
        <v>0</v>
      </c>
      <c r="Q4029" s="5">
        <f t="shared" ref="Q4029:R4029" si="8102">Q4030+Q4031</f>
        <v>0</v>
      </c>
      <c r="R4029" s="5">
        <f t="shared" si="8102"/>
        <v>0</v>
      </c>
      <c r="S4029" s="5">
        <f t="shared" ref="S4029" si="8103">S4030+S4031</f>
        <v>0</v>
      </c>
      <c r="T4029" s="5">
        <f t="shared" si="8101"/>
        <v>0</v>
      </c>
      <c r="U4029" s="5">
        <f t="shared" si="8101"/>
        <v>0</v>
      </c>
      <c r="V4029" s="5">
        <f t="shared" si="8101"/>
        <v>0</v>
      </c>
      <c r="W4029" s="5">
        <f t="shared" ref="W4029:AF4029" si="8104">W4030+W4031</f>
        <v>0</v>
      </c>
      <c r="X4029" s="5">
        <f t="shared" si="8104"/>
        <v>0</v>
      </c>
      <c r="Y4029" s="5">
        <f t="shared" si="8104"/>
        <v>0</v>
      </c>
      <c r="Z4029" s="5">
        <f t="shared" si="8104"/>
        <v>0</v>
      </c>
      <c r="AA4029" s="5">
        <f t="shared" si="8104"/>
        <v>0</v>
      </c>
      <c r="AB4029" s="5">
        <f t="shared" si="8104"/>
        <v>0</v>
      </c>
      <c r="AC4029" s="5">
        <f t="shared" si="8104"/>
        <v>0</v>
      </c>
      <c r="AD4029" s="5">
        <f t="shared" ref="AD4029" si="8105">AD4030+AD4031</f>
        <v>0</v>
      </c>
      <c r="AE4029" s="5">
        <f t="shared" ref="AE4029" si="8106">AE4030+AE4031</f>
        <v>0</v>
      </c>
      <c r="AF4029" s="5">
        <f t="shared" si="8104"/>
        <v>0</v>
      </c>
      <c r="AG4029" s="5">
        <f t="shared" si="7995"/>
        <v>509670.6</v>
      </c>
      <c r="AH4029" s="5">
        <f t="shared" si="7993"/>
        <v>506718.19999999995</v>
      </c>
      <c r="AI4029" s="5">
        <f t="shared" si="7994"/>
        <v>506718.19999999995</v>
      </c>
      <c r="AJ4029" s="5">
        <f t="shared" ref="AJ4029" si="8107">AJ4030+AJ4031</f>
        <v>0</v>
      </c>
      <c r="AK4029" s="17"/>
      <c r="AL4029" s="27"/>
    </row>
    <row r="4030" spans="1:38" x14ac:dyDescent="0.3">
      <c r="A4030" s="4" t="s">
        <v>748</v>
      </c>
      <c r="B4030" s="4" t="s">
        <v>41</v>
      </c>
      <c r="C4030" s="4" t="s">
        <v>9</v>
      </c>
      <c r="D4030" s="4" t="s">
        <v>746</v>
      </c>
      <c r="E4030" s="4" t="s">
        <v>126</v>
      </c>
      <c r="F4030" s="14" t="s">
        <v>570</v>
      </c>
      <c r="G4030" s="5">
        <v>176346.1</v>
      </c>
      <c r="H4030" s="5">
        <v>175781.3</v>
      </c>
      <c r="I4030" s="5">
        <v>175781.3</v>
      </c>
      <c r="J4030" s="5">
        <v>3893.6</v>
      </c>
      <c r="K4030" s="5">
        <v>3893.6</v>
      </c>
      <c r="L4030" s="5">
        <v>3893.6</v>
      </c>
      <c r="M4030" s="5">
        <f t="shared" si="8087"/>
        <v>180239.7</v>
      </c>
      <c r="N4030" s="5">
        <f t="shared" si="8088"/>
        <v>179674.9</v>
      </c>
      <c r="O4030" s="5">
        <f t="shared" si="8089"/>
        <v>179674.9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>
        <f t="shared" si="7995"/>
        <v>180239.7</v>
      </c>
      <c r="AH4030" s="5">
        <f t="shared" si="7993"/>
        <v>179674.9</v>
      </c>
      <c r="AI4030" s="5">
        <f t="shared" si="7994"/>
        <v>179674.9</v>
      </c>
      <c r="AJ4030" s="5"/>
      <c r="AK4030" s="17"/>
      <c r="AL4030" s="27" t="s">
        <v>1399</v>
      </c>
    </row>
    <row r="4031" spans="1:38" x14ac:dyDescent="0.3">
      <c r="A4031" s="4" t="s">
        <v>748</v>
      </c>
      <c r="B4031" s="4" t="s">
        <v>41</v>
      </c>
      <c r="C4031" s="4" t="s">
        <v>9</v>
      </c>
      <c r="D4031" s="4" t="s">
        <v>746</v>
      </c>
      <c r="E4031" s="4" t="s">
        <v>104</v>
      </c>
      <c r="F4031" s="14" t="s">
        <v>571</v>
      </c>
      <c r="G4031" s="5">
        <v>329430.90000000002</v>
      </c>
      <c r="H4031" s="5">
        <v>327043.3</v>
      </c>
      <c r="I4031" s="5">
        <v>327043.3</v>
      </c>
      <c r="J4031" s="5"/>
      <c r="K4031" s="5"/>
      <c r="L4031" s="5"/>
      <c r="M4031" s="5">
        <f t="shared" si="8087"/>
        <v>329430.90000000002</v>
      </c>
      <c r="N4031" s="5">
        <f t="shared" si="8088"/>
        <v>327043.3</v>
      </c>
      <c r="O4031" s="5">
        <f t="shared" si="8089"/>
        <v>327043.3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>
        <f t="shared" si="7995"/>
        <v>329430.90000000002</v>
      </c>
      <c r="AH4031" s="5">
        <f t="shared" si="7993"/>
        <v>327043.3</v>
      </c>
      <c r="AI4031" s="5">
        <f t="shared" si="7994"/>
        <v>327043.3</v>
      </c>
      <c r="AJ4031" s="5"/>
      <c r="AK4031" s="17"/>
      <c r="AL4031" s="27"/>
    </row>
    <row r="4032" spans="1:38" ht="46.8" x14ac:dyDescent="0.3">
      <c r="A4032" s="4" t="s">
        <v>748</v>
      </c>
      <c r="B4032" s="4" t="s">
        <v>41</v>
      </c>
      <c r="C4032" s="4" t="s">
        <v>9</v>
      </c>
      <c r="D4032" s="4" t="s">
        <v>751</v>
      </c>
      <c r="E4032" s="4"/>
      <c r="F4032" s="14" t="s">
        <v>786</v>
      </c>
      <c r="G4032" s="5">
        <f t="shared" ref="G4032:L4032" si="8108">G4033</f>
        <v>34978.400000000001</v>
      </c>
      <c r="H4032" s="5">
        <f t="shared" si="8108"/>
        <v>34978.400000000001</v>
      </c>
      <c r="I4032" s="5">
        <f t="shared" si="8108"/>
        <v>34978.400000000001</v>
      </c>
      <c r="J4032" s="5">
        <f t="shared" si="8108"/>
        <v>10000</v>
      </c>
      <c r="K4032" s="5">
        <f t="shared" si="8108"/>
        <v>0</v>
      </c>
      <c r="L4032" s="5">
        <f t="shared" si="8108"/>
        <v>0</v>
      </c>
      <c r="M4032" s="5">
        <f t="shared" si="8087"/>
        <v>44978.400000000001</v>
      </c>
      <c r="N4032" s="5">
        <f t="shared" si="8088"/>
        <v>34978.400000000001</v>
      </c>
      <c r="O4032" s="5">
        <f t="shared" si="8089"/>
        <v>34978.400000000001</v>
      </c>
      <c r="P4032" s="5">
        <f t="shared" ref="P4032:V4032" si="8109">P4033</f>
        <v>0</v>
      </c>
      <c r="Q4032" s="5">
        <f t="shared" si="8109"/>
        <v>0</v>
      </c>
      <c r="R4032" s="5">
        <f t="shared" si="8109"/>
        <v>0</v>
      </c>
      <c r="S4032" s="5">
        <f t="shared" si="8109"/>
        <v>0</v>
      </c>
      <c r="T4032" s="5">
        <f t="shared" si="8109"/>
        <v>0</v>
      </c>
      <c r="U4032" s="5">
        <f t="shared" si="8109"/>
        <v>0</v>
      </c>
      <c r="V4032" s="5">
        <f t="shared" si="8109"/>
        <v>0</v>
      </c>
      <c r="W4032" s="5">
        <f t="shared" ref="W4032:AF4032" si="8110">W4033</f>
        <v>0</v>
      </c>
      <c r="X4032" s="5">
        <f t="shared" si="8110"/>
        <v>0</v>
      </c>
      <c r="Y4032" s="5">
        <f t="shared" si="8110"/>
        <v>0</v>
      </c>
      <c r="Z4032" s="5">
        <f t="shared" si="8110"/>
        <v>0</v>
      </c>
      <c r="AA4032" s="5">
        <f t="shared" si="8110"/>
        <v>0</v>
      </c>
      <c r="AB4032" s="5">
        <f t="shared" si="8110"/>
        <v>0</v>
      </c>
      <c r="AC4032" s="5">
        <f t="shared" si="8110"/>
        <v>0</v>
      </c>
      <c r="AD4032" s="5">
        <f t="shared" si="8110"/>
        <v>0</v>
      </c>
      <c r="AE4032" s="5">
        <f t="shared" si="8110"/>
        <v>0</v>
      </c>
      <c r="AF4032" s="5">
        <f t="shared" si="8110"/>
        <v>0</v>
      </c>
      <c r="AG4032" s="5">
        <f t="shared" si="7995"/>
        <v>44978.400000000001</v>
      </c>
      <c r="AH4032" s="5">
        <f t="shared" si="7993"/>
        <v>34978.400000000001</v>
      </c>
      <c r="AI4032" s="5">
        <f t="shared" si="7994"/>
        <v>34978.400000000001</v>
      </c>
      <c r="AJ4032" s="5">
        <f t="shared" ref="AJ4032" si="8111">AJ4033</f>
        <v>0</v>
      </c>
      <c r="AK4032" s="17"/>
      <c r="AL4032" s="27"/>
    </row>
    <row r="4033" spans="1:38" ht="31.2" x14ac:dyDescent="0.3">
      <c r="A4033" s="4" t="s">
        <v>748</v>
      </c>
      <c r="B4033" s="4" t="s">
        <v>41</v>
      </c>
      <c r="C4033" s="4" t="s">
        <v>9</v>
      </c>
      <c r="D4033" s="4" t="s">
        <v>751</v>
      </c>
      <c r="E4033" s="4" t="s">
        <v>92</v>
      </c>
      <c r="F4033" s="14" t="s">
        <v>569</v>
      </c>
      <c r="G4033" s="5">
        <f t="shared" ref="G4033:L4033" si="8112">G4034+G4035</f>
        <v>34978.400000000001</v>
      </c>
      <c r="H4033" s="5">
        <f t="shared" si="8112"/>
        <v>34978.400000000001</v>
      </c>
      <c r="I4033" s="5">
        <f t="shared" si="8112"/>
        <v>34978.400000000001</v>
      </c>
      <c r="J4033" s="5">
        <f t="shared" si="8112"/>
        <v>10000</v>
      </c>
      <c r="K4033" s="5">
        <f t="shared" si="8112"/>
        <v>0</v>
      </c>
      <c r="L4033" s="5">
        <f t="shared" si="8112"/>
        <v>0</v>
      </c>
      <c r="M4033" s="5">
        <f t="shared" si="8087"/>
        <v>44978.400000000001</v>
      </c>
      <c r="N4033" s="5">
        <f t="shared" si="8088"/>
        <v>34978.400000000001</v>
      </c>
      <c r="O4033" s="5">
        <f t="shared" si="8089"/>
        <v>34978.400000000001</v>
      </c>
      <c r="P4033" s="5">
        <f t="shared" ref="P4033:V4033" si="8113">P4034+P4035</f>
        <v>0</v>
      </c>
      <c r="Q4033" s="5">
        <f t="shared" ref="Q4033:R4033" si="8114">Q4034+Q4035</f>
        <v>0</v>
      </c>
      <c r="R4033" s="5">
        <f t="shared" si="8114"/>
        <v>0</v>
      </c>
      <c r="S4033" s="5">
        <f t="shared" ref="S4033" si="8115">S4034+S4035</f>
        <v>0</v>
      </c>
      <c r="T4033" s="5">
        <f t="shared" si="8113"/>
        <v>0</v>
      </c>
      <c r="U4033" s="5">
        <f t="shared" si="8113"/>
        <v>0</v>
      </c>
      <c r="V4033" s="5">
        <f t="shared" si="8113"/>
        <v>0</v>
      </c>
      <c r="W4033" s="5">
        <f t="shared" ref="W4033:AF4033" si="8116">W4034+W4035</f>
        <v>0</v>
      </c>
      <c r="X4033" s="5">
        <f t="shared" si="8116"/>
        <v>0</v>
      </c>
      <c r="Y4033" s="5">
        <f t="shared" si="8116"/>
        <v>0</v>
      </c>
      <c r="Z4033" s="5">
        <f t="shared" si="8116"/>
        <v>0</v>
      </c>
      <c r="AA4033" s="5">
        <f t="shared" si="8116"/>
        <v>0</v>
      </c>
      <c r="AB4033" s="5">
        <f t="shared" si="8116"/>
        <v>0</v>
      </c>
      <c r="AC4033" s="5">
        <f t="shared" si="8116"/>
        <v>0</v>
      </c>
      <c r="AD4033" s="5">
        <f t="shared" ref="AD4033" si="8117">AD4034+AD4035</f>
        <v>0</v>
      </c>
      <c r="AE4033" s="5">
        <f t="shared" ref="AE4033" si="8118">AE4034+AE4035</f>
        <v>0</v>
      </c>
      <c r="AF4033" s="5">
        <f t="shared" si="8116"/>
        <v>0</v>
      </c>
      <c r="AG4033" s="5">
        <f t="shared" si="7995"/>
        <v>44978.400000000001</v>
      </c>
      <c r="AH4033" s="5">
        <f t="shared" si="7993"/>
        <v>34978.400000000001</v>
      </c>
      <c r="AI4033" s="5">
        <f t="shared" si="7994"/>
        <v>34978.400000000001</v>
      </c>
      <c r="AJ4033" s="5">
        <f t="shared" ref="AJ4033" si="8119">AJ4034+AJ4035</f>
        <v>0</v>
      </c>
      <c r="AK4033" s="17"/>
      <c r="AL4033" s="27"/>
    </row>
    <row r="4034" spans="1:38" x14ac:dyDescent="0.3">
      <c r="A4034" s="4" t="s">
        <v>748</v>
      </c>
      <c r="B4034" s="4" t="s">
        <v>41</v>
      </c>
      <c r="C4034" s="4" t="s">
        <v>9</v>
      </c>
      <c r="D4034" s="4" t="s">
        <v>751</v>
      </c>
      <c r="E4034" s="4" t="s">
        <v>126</v>
      </c>
      <c r="F4034" s="14" t="s">
        <v>570</v>
      </c>
      <c r="G4034" s="5">
        <v>4369.8999999999996</v>
      </c>
      <c r="H4034" s="5">
        <v>4369.8999999999996</v>
      </c>
      <c r="I4034" s="5">
        <v>4369.8999999999996</v>
      </c>
      <c r="J4034" s="5">
        <v>4434.2</v>
      </c>
      <c r="K4034" s="5"/>
      <c r="L4034" s="5"/>
      <c r="M4034" s="5">
        <f t="shared" si="8087"/>
        <v>8804.0999999999985</v>
      </c>
      <c r="N4034" s="5">
        <f t="shared" si="8088"/>
        <v>4369.8999999999996</v>
      </c>
      <c r="O4034" s="5">
        <f t="shared" si="8089"/>
        <v>4369.8999999999996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>
        <f t="shared" si="7995"/>
        <v>8804.0999999999985</v>
      </c>
      <c r="AH4034" s="5">
        <f t="shared" si="7993"/>
        <v>4369.8999999999996</v>
      </c>
      <c r="AI4034" s="5">
        <f t="shared" si="7994"/>
        <v>4369.8999999999996</v>
      </c>
      <c r="AJ4034" s="5"/>
      <c r="AK4034" s="17"/>
      <c r="AL4034" s="27" t="s">
        <v>1450</v>
      </c>
    </row>
    <row r="4035" spans="1:38" x14ac:dyDescent="0.3">
      <c r="A4035" s="4" t="s">
        <v>748</v>
      </c>
      <c r="B4035" s="4" t="s">
        <v>41</v>
      </c>
      <c r="C4035" s="4" t="s">
        <v>9</v>
      </c>
      <c r="D4035" s="4" t="s">
        <v>751</v>
      </c>
      <c r="E4035" s="4" t="s">
        <v>104</v>
      </c>
      <c r="F4035" s="14" t="s">
        <v>571</v>
      </c>
      <c r="G4035" s="5">
        <v>30608.5</v>
      </c>
      <c r="H4035" s="5">
        <v>30608.5</v>
      </c>
      <c r="I4035" s="5">
        <v>30608.5</v>
      </c>
      <c r="J4035" s="5">
        <v>5565.8</v>
      </c>
      <c r="K4035" s="5"/>
      <c r="L4035" s="5"/>
      <c r="M4035" s="5">
        <f t="shared" si="8087"/>
        <v>36174.300000000003</v>
      </c>
      <c r="N4035" s="5">
        <f t="shared" si="8088"/>
        <v>30608.5</v>
      </c>
      <c r="O4035" s="5">
        <f t="shared" si="8089"/>
        <v>30608.5</v>
      </c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>
        <f t="shared" si="7995"/>
        <v>36174.300000000003</v>
      </c>
      <c r="AH4035" s="5">
        <f t="shared" si="7993"/>
        <v>30608.5</v>
      </c>
      <c r="AI4035" s="5">
        <f t="shared" si="7994"/>
        <v>30608.5</v>
      </c>
      <c r="AJ4035" s="5"/>
      <c r="AK4035" s="17"/>
      <c r="AL4035" s="27" t="s">
        <v>1451</v>
      </c>
    </row>
    <row r="4036" spans="1:38" ht="31.2" x14ac:dyDescent="0.3">
      <c r="A4036" s="4" t="s">
        <v>748</v>
      </c>
      <c r="B4036" s="4" t="s">
        <v>41</v>
      </c>
      <c r="C4036" s="4" t="s">
        <v>9</v>
      </c>
      <c r="D4036" s="4" t="s">
        <v>752</v>
      </c>
      <c r="E4036" s="4"/>
      <c r="F4036" s="14" t="s">
        <v>787</v>
      </c>
      <c r="G4036" s="5">
        <f t="shared" ref="G4036:L4037" si="8120">G4037</f>
        <v>6914.2</v>
      </c>
      <c r="H4036" s="5">
        <f t="shared" si="8120"/>
        <v>6914.2</v>
      </c>
      <c r="I4036" s="5">
        <f t="shared" si="8120"/>
        <v>6914.2</v>
      </c>
      <c r="J4036" s="5">
        <f t="shared" si="8120"/>
        <v>0</v>
      </c>
      <c r="K4036" s="5">
        <f t="shared" si="8120"/>
        <v>0</v>
      </c>
      <c r="L4036" s="5">
        <f t="shared" si="8120"/>
        <v>0</v>
      </c>
      <c r="M4036" s="5">
        <f t="shared" si="8087"/>
        <v>6914.2</v>
      </c>
      <c r="N4036" s="5">
        <f t="shared" si="8088"/>
        <v>6914.2</v>
      </c>
      <c r="O4036" s="5">
        <f t="shared" si="8089"/>
        <v>6914.2</v>
      </c>
      <c r="P4036" s="5">
        <f t="shared" ref="P4036:V4037" si="8121">P4037</f>
        <v>0</v>
      </c>
      <c r="Q4036" s="5">
        <f t="shared" si="8121"/>
        <v>0</v>
      </c>
      <c r="R4036" s="5">
        <f t="shared" si="8121"/>
        <v>0</v>
      </c>
      <c r="S4036" s="5">
        <f t="shared" si="8121"/>
        <v>0</v>
      </c>
      <c r="T4036" s="5">
        <f t="shared" si="8121"/>
        <v>0</v>
      </c>
      <c r="U4036" s="5">
        <f t="shared" si="8121"/>
        <v>0</v>
      </c>
      <c r="V4036" s="5">
        <f t="shared" si="8121"/>
        <v>0</v>
      </c>
      <c r="W4036" s="5">
        <f t="shared" ref="W4036:AF4037" si="8122">W4037</f>
        <v>0</v>
      </c>
      <c r="X4036" s="5">
        <f t="shared" si="8122"/>
        <v>0</v>
      </c>
      <c r="Y4036" s="5">
        <f t="shared" si="8122"/>
        <v>0</v>
      </c>
      <c r="Z4036" s="5">
        <f t="shared" si="8122"/>
        <v>0</v>
      </c>
      <c r="AA4036" s="5">
        <f t="shared" si="8122"/>
        <v>0</v>
      </c>
      <c r="AB4036" s="5">
        <f t="shared" si="8122"/>
        <v>0</v>
      </c>
      <c r="AC4036" s="5">
        <f t="shared" si="8122"/>
        <v>0</v>
      </c>
      <c r="AD4036" s="5">
        <f t="shared" si="8122"/>
        <v>0</v>
      </c>
      <c r="AE4036" s="5">
        <f t="shared" si="8122"/>
        <v>0</v>
      </c>
      <c r="AF4036" s="5">
        <f t="shared" si="8122"/>
        <v>0</v>
      </c>
      <c r="AG4036" s="5">
        <f t="shared" si="7995"/>
        <v>6914.2</v>
      </c>
      <c r="AH4036" s="5">
        <f t="shared" si="7993"/>
        <v>6914.2</v>
      </c>
      <c r="AI4036" s="5">
        <f t="shared" si="7994"/>
        <v>6914.2</v>
      </c>
      <c r="AJ4036" s="5">
        <f t="shared" ref="AJ4036:AJ4037" si="8123">AJ4037</f>
        <v>0</v>
      </c>
      <c r="AK4036" s="17"/>
      <c r="AL4036" s="27"/>
    </row>
    <row r="4037" spans="1:38" ht="31.2" x14ac:dyDescent="0.3">
      <c r="A4037" s="4" t="s">
        <v>748</v>
      </c>
      <c r="B4037" s="4" t="s">
        <v>41</v>
      </c>
      <c r="C4037" s="4" t="s">
        <v>9</v>
      </c>
      <c r="D4037" s="4" t="s">
        <v>752</v>
      </c>
      <c r="E4037" s="4" t="s">
        <v>92</v>
      </c>
      <c r="F4037" s="14" t="s">
        <v>569</v>
      </c>
      <c r="G4037" s="5">
        <f t="shared" si="8120"/>
        <v>6914.2</v>
      </c>
      <c r="H4037" s="5">
        <f t="shared" si="8120"/>
        <v>6914.2</v>
      </c>
      <c r="I4037" s="5">
        <f t="shared" si="8120"/>
        <v>6914.2</v>
      </c>
      <c r="J4037" s="5">
        <f t="shared" si="8120"/>
        <v>0</v>
      </c>
      <c r="K4037" s="5">
        <f t="shared" si="8120"/>
        <v>0</v>
      </c>
      <c r="L4037" s="5">
        <f t="shared" si="8120"/>
        <v>0</v>
      </c>
      <c r="M4037" s="5">
        <f t="shared" si="8087"/>
        <v>6914.2</v>
      </c>
      <c r="N4037" s="5">
        <f t="shared" si="8088"/>
        <v>6914.2</v>
      </c>
      <c r="O4037" s="5">
        <f t="shared" si="8089"/>
        <v>6914.2</v>
      </c>
      <c r="P4037" s="5">
        <f t="shared" si="8121"/>
        <v>0</v>
      </c>
      <c r="Q4037" s="5">
        <f t="shared" si="8121"/>
        <v>0</v>
      </c>
      <c r="R4037" s="5">
        <f t="shared" si="8121"/>
        <v>0</v>
      </c>
      <c r="S4037" s="5">
        <f t="shared" si="8121"/>
        <v>0</v>
      </c>
      <c r="T4037" s="5">
        <f t="shared" si="8121"/>
        <v>0</v>
      </c>
      <c r="U4037" s="5">
        <f t="shared" si="8121"/>
        <v>0</v>
      </c>
      <c r="V4037" s="5">
        <f t="shared" si="8121"/>
        <v>0</v>
      </c>
      <c r="W4037" s="5">
        <f t="shared" si="8122"/>
        <v>0</v>
      </c>
      <c r="X4037" s="5">
        <f t="shared" si="8122"/>
        <v>0</v>
      </c>
      <c r="Y4037" s="5">
        <f t="shared" si="8122"/>
        <v>0</v>
      </c>
      <c r="Z4037" s="5">
        <f t="shared" si="8122"/>
        <v>0</v>
      </c>
      <c r="AA4037" s="5">
        <f t="shared" si="8122"/>
        <v>0</v>
      </c>
      <c r="AB4037" s="5">
        <f t="shared" si="8122"/>
        <v>0</v>
      </c>
      <c r="AC4037" s="5">
        <f t="shared" si="8122"/>
        <v>0</v>
      </c>
      <c r="AD4037" s="5">
        <f t="shared" si="8122"/>
        <v>0</v>
      </c>
      <c r="AE4037" s="5">
        <f t="shared" si="8122"/>
        <v>0</v>
      </c>
      <c r="AF4037" s="5">
        <f t="shared" si="8122"/>
        <v>0</v>
      </c>
      <c r="AG4037" s="5">
        <f t="shared" si="7995"/>
        <v>6914.2</v>
      </c>
      <c r="AH4037" s="5">
        <f t="shared" si="7993"/>
        <v>6914.2</v>
      </c>
      <c r="AI4037" s="5">
        <f t="shared" si="7994"/>
        <v>6914.2</v>
      </c>
      <c r="AJ4037" s="5">
        <f t="shared" si="8123"/>
        <v>0</v>
      </c>
      <c r="AK4037" s="17"/>
      <c r="AL4037" s="27"/>
    </row>
    <row r="4038" spans="1:38" x14ac:dyDescent="0.3">
      <c r="A4038" s="4" t="s">
        <v>748</v>
      </c>
      <c r="B4038" s="4" t="s">
        <v>41</v>
      </c>
      <c r="C4038" s="4" t="s">
        <v>9</v>
      </c>
      <c r="D4038" s="4" t="s">
        <v>752</v>
      </c>
      <c r="E4038" s="4" t="s">
        <v>104</v>
      </c>
      <c r="F4038" s="14" t="s">
        <v>571</v>
      </c>
      <c r="G4038" s="5">
        <v>6914.2</v>
      </c>
      <c r="H4038" s="5">
        <v>6914.2</v>
      </c>
      <c r="I4038" s="5">
        <v>6914.2</v>
      </c>
      <c r="J4038" s="5"/>
      <c r="K4038" s="5"/>
      <c r="L4038" s="5"/>
      <c r="M4038" s="5">
        <f t="shared" si="8087"/>
        <v>6914.2</v>
      </c>
      <c r="N4038" s="5">
        <f t="shared" si="8088"/>
        <v>6914.2</v>
      </c>
      <c r="O4038" s="5">
        <f t="shared" si="8089"/>
        <v>6914.2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>
        <f t="shared" si="7995"/>
        <v>6914.2</v>
      </c>
      <c r="AH4038" s="5">
        <f t="shared" si="7993"/>
        <v>6914.2</v>
      </c>
      <c r="AI4038" s="5">
        <f t="shared" si="7994"/>
        <v>6914.2</v>
      </c>
      <c r="AJ4038" s="5"/>
      <c r="AK4038" s="17"/>
      <c r="AL4038" s="27"/>
    </row>
    <row r="4039" spans="1:38" ht="46.8" x14ac:dyDescent="0.3">
      <c r="A4039" s="4" t="s">
        <v>748</v>
      </c>
      <c r="B4039" s="4" t="s">
        <v>41</v>
      </c>
      <c r="C4039" s="4" t="s">
        <v>9</v>
      </c>
      <c r="D4039" s="4" t="s">
        <v>758</v>
      </c>
      <c r="E4039" s="4"/>
      <c r="F4039" s="14" t="s">
        <v>1187</v>
      </c>
      <c r="G4039" s="5">
        <f>G4040</f>
        <v>26097.9</v>
      </c>
      <c r="H4039" s="5">
        <f t="shared" ref="H4039:AJ4040" si="8124">H4040</f>
        <v>25654</v>
      </c>
      <c r="I4039" s="5">
        <f t="shared" si="8124"/>
        <v>25654</v>
      </c>
      <c r="J4039" s="5">
        <f t="shared" si="8124"/>
        <v>-3898.5</v>
      </c>
      <c r="K4039" s="5">
        <f t="shared" si="8124"/>
        <v>-3898.5</v>
      </c>
      <c r="L4039" s="5">
        <f t="shared" si="8124"/>
        <v>-3898.5</v>
      </c>
      <c r="M4039" s="5">
        <f t="shared" si="8087"/>
        <v>22199.4</v>
      </c>
      <c r="N4039" s="5">
        <f t="shared" si="8088"/>
        <v>21755.5</v>
      </c>
      <c r="O4039" s="5">
        <f t="shared" si="8089"/>
        <v>21755.5</v>
      </c>
      <c r="P4039" s="5">
        <f t="shared" si="8124"/>
        <v>0</v>
      </c>
      <c r="Q4039" s="5">
        <f t="shared" si="8124"/>
        <v>0</v>
      </c>
      <c r="R4039" s="5">
        <f t="shared" si="8124"/>
        <v>0</v>
      </c>
      <c r="S4039" s="5">
        <f t="shared" si="8124"/>
        <v>0</v>
      </c>
      <c r="T4039" s="5">
        <f t="shared" si="8124"/>
        <v>0</v>
      </c>
      <c r="U4039" s="5">
        <f t="shared" si="8124"/>
        <v>0</v>
      </c>
      <c r="V4039" s="5">
        <f t="shared" si="8124"/>
        <v>0</v>
      </c>
      <c r="W4039" s="5">
        <f t="shared" si="8124"/>
        <v>0</v>
      </c>
      <c r="X4039" s="5">
        <f t="shared" si="8124"/>
        <v>0</v>
      </c>
      <c r="Y4039" s="5">
        <f t="shared" si="8124"/>
        <v>0</v>
      </c>
      <c r="Z4039" s="5">
        <f t="shared" si="8124"/>
        <v>0</v>
      </c>
      <c r="AA4039" s="5">
        <f t="shared" si="8124"/>
        <v>0</v>
      </c>
      <c r="AB4039" s="5">
        <f t="shared" si="8124"/>
        <v>0</v>
      </c>
      <c r="AC4039" s="5">
        <f t="shared" si="8124"/>
        <v>0</v>
      </c>
      <c r="AD4039" s="5">
        <f t="shared" si="8124"/>
        <v>0</v>
      </c>
      <c r="AE4039" s="5">
        <f t="shared" si="8124"/>
        <v>0</v>
      </c>
      <c r="AF4039" s="5">
        <f t="shared" si="8124"/>
        <v>0</v>
      </c>
      <c r="AG4039" s="5">
        <f t="shared" si="7995"/>
        <v>22199.4</v>
      </c>
      <c r="AH4039" s="5">
        <f t="shared" si="7993"/>
        <v>21755.5</v>
      </c>
      <c r="AI4039" s="5">
        <f t="shared" si="7994"/>
        <v>21755.5</v>
      </c>
      <c r="AJ4039" s="5">
        <f t="shared" si="8124"/>
        <v>0</v>
      </c>
      <c r="AK4039" s="17"/>
      <c r="AL4039" s="27"/>
    </row>
    <row r="4040" spans="1:38" ht="31.2" x14ac:dyDescent="0.3">
      <c r="A4040" s="4" t="s">
        <v>748</v>
      </c>
      <c r="B4040" s="4" t="s">
        <v>41</v>
      </c>
      <c r="C4040" s="4" t="s">
        <v>9</v>
      </c>
      <c r="D4040" s="4" t="s">
        <v>753</v>
      </c>
      <c r="E4040" s="4"/>
      <c r="F4040" s="14" t="s">
        <v>593</v>
      </c>
      <c r="G4040" s="5">
        <f t="shared" ref="G4040:I4040" si="8125">G4041</f>
        <v>26097.9</v>
      </c>
      <c r="H4040" s="5">
        <f t="shared" si="8125"/>
        <v>25654</v>
      </c>
      <c r="I4040" s="5">
        <f t="shared" si="8125"/>
        <v>25654</v>
      </c>
      <c r="J4040" s="5">
        <f t="shared" si="8124"/>
        <v>-3898.5</v>
      </c>
      <c r="K4040" s="5">
        <f t="shared" si="8124"/>
        <v>-3898.5</v>
      </c>
      <c r="L4040" s="5">
        <f t="shared" si="8124"/>
        <v>-3898.5</v>
      </c>
      <c r="M4040" s="5">
        <f t="shared" si="8087"/>
        <v>22199.4</v>
      </c>
      <c r="N4040" s="5">
        <f t="shared" si="8088"/>
        <v>21755.5</v>
      </c>
      <c r="O4040" s="5">
        <f t="shared" si="8089"/>
        <v>21755.5</v>
      </c>
      <c r="P4040" s="5">
        <f t="shared" si="8124"/>
        <v>0</v>
      </c>
      <c r="Q4040" s="5">
        <f t="shared" si="8124"/>
        <v>0</v>
      </c>
      <c r="R4040" s="5">
        <f t="shared" si="8124"/>
        <v>0</v>
      </c>
      <c r="S4040" s="5">
        <f t="shared" si="8124"/>
        <v>0</v>
      </c>
      <c r="T4040" s="5">
        <f t="shared" si="8124"/>
        <v>0</v>
      </c>
      <c r="U4040" s="5">
        <f t="shared" si="8124"/>
        <v>0</v>
      </c>
      <c r="V4040" s="5">
        <f t="shared" si="8124"/>
        <v>0</v>
      </c>
      <c r="W4040" s="5">
        <f t="shared" si="8124"/>
        <v>0</v>
      </c>
      <c r="X4040" s="5">
        <f t="shared" si="8124"/>
        <v>0</v>
      </c>
      <c r="Y4040" s="5">
        <f t="shared" si="8124"/>
        <v>0</v>
      </c>
      <c r="Z4040" s="5">
        <f t="shared" si="8124"/>
        <v>0</v>
      </c>
      <c r="AA4040" s="5">
        <f t="shared" si="8124"/>
        <v>0</v>
      </c>
      <c r="AB4040" s="5">
        <f t="shared" si="8124"/>
        <v>0</v>
      </c>
      <c r="AC4040" s="5">
        <f t="shared" si="8124"/>
        <v>0</v>
      </c>
      <c r="AD4040" s="5">
        <f t="shared" si="8124"/>
        <v>0</v>
      </c>
      <c r="AE4040" s="5">
        <f t="shared" si="8124"/>
        <v>0</v>
      </c>
      <c r="AF4040" s="5">
        <f t="shared" si="8124"/>
        <v>0</v>
      </c>
      <c r="AG4040" s="5">
        <f t="shared" si="7995"/>
        <v>22199.4</v>
      </c>
      <c r="AH4040" s="5">
        <f t="shared" si="7993"/>
        <v>21755.5</v>
      </c>
      <c r="AI4040" s="5">
        <f t="shared" si="7994"/>
        <v>21755.5</v>
      </c>
      <c r="AJ4040" s="5">
        <f t="shared" ref="AJ4040" si="8126">AJ4041</f>
        <v>0</v>
      </c>
      <c r="AK4040" s="17"/>
      <c r="AL4040" s="27"/>
    </row>
    <row r="4041" spans="1:38" ht="31.2" x14ac:dyDescent="0.3">
      <c r="A4041" s="4" t="s">
        <v>748</v>
      </c>
      <c r="B4041" s="4" t="s">
        <v>41</v>
      </c>
      <c r="C4041" s="4" t="s">
        <v>9</v>
      </c>
      <c r="D4041" s="4" t="s">
        <v>753</v>
      </c>
      <c r="E4041" s="4" t="s">
        <v>92</v>
      </c>
      <c r="F4041" s="14" t="s">
        <v>569</v>
      </c>
      <c r="G4041" s="5">
        <f>G4043+G4042</f>
        <v>26097.9</v>
      </c>
      <c r="H4041" s="5">
        <f t="shared" ref="H4041:AJ4041" si="8127">H4043+H4042</f>
        <v>25654</v>
      </c>
      <c r="I4041" s="5">
        <f t="shared" si="8127"/>
        <v>25654</v>
      </c>
      <c r="J4041" s="5">
        <f t="shared" ref="J4041:L4041" si="8128">J4043+J4042</f>
        <v>-3898.5</v>
      </c>
      <c r="K4041" s="5">
        <f t="shared" si="8128"/>
        <v>-3898.5</v>
      </c>
      <c r="L4041" s="5">
        <f t="shared" si="8128"/>
        <v>-3898.5</v>
      </c>
      <c r="M4041" s="5">
        <f t="shared" si="8087"/>
        <v>22199.4</v>
      </c>
      <c r="N4041" s="5">
        <f t="shared" si="8088"/>
        <v>21755.5</v>
      </c>
      <c r="O4041" s="5">
        <f t="shared" si="8089"/>
        <v>21755.5</v>
      </c>
      <c r="P4041" s="5">
        <f t="shared" ref="P4041:V4041" si="8129">P4043+P4042</f>
        <v>0</v>
      </c>
      <c r="Q4041" s="5">
        <f t="shared" ref="Q4041:R4041" si="8130">Q4043+Q4042</f>
        <v>0</v>
      </c>
      <c r="R4041" s="5">
        <f t="shared" si="8130"/>
        <v>0</v>
      </c>
      <c r="S4041" s="5">
        <f t="shared" ref="S4041" si="8131">S4043+S4042</f>
        <v>0</v>
      </c>
      <c r="T4041" s="5">
        <f t="shared" si="8129"/>
        <v>0</v>
      </c>
      <c r="U4041" s="5">
        <f t="shared" si="8129"/>
        <v>0</v>
      </c>
      <c r="V4041" s="5">
        <f t="shared" si="8129"/>
        <v>0</v>
      </c>
      <c r="W4041" s="5">
        <f t="shared" ref="W4041:AF4041" si="8132">W4043+W4042</f>
        <v>0</v>
      </c>
      <c r="X4041" s="5">
        <f t="shared" si="8132"/>
        <v>0</v>
      </c>
      <c r="Y4041" s="5">
        <f t="shared" si="8132"/>
        <v>0</v>
      </c>
      <c r="Z4041" s="5">
        <f t="shared" si="8132"/>
        <v>0</v>
      </c>
      <c r="AA4041" s="5">
        <f t="shared" si="8132"/>
        <v>0</v>
      </c>
      <c r="AB4041" s="5">
        <f t="shared" si="8132"/>
        <v>0</v>
      </c>
      <c r="AC4041" s="5">
        <f t="shared" si="8132"/>
        <v>0</v>
      </c>
      <c r="AD4041" s="5">
        <f t="shared" ref="AD4041" si="8133">AD4043+AD4042</f>
        <v>0</v>
      </c>
      <c r="AE4041" s="5">
        <f t="shared" ref="AE4041" si="8134">AE4043+AE4042</f>
        <v>0</v>
      </c>
      <c r="AF4041" s="5">
        <f t="shared" si="8132"/>
        <v>0</v>
      </c>
      <c r="AG4041" s="5">
        <f t="shared" si="7995"/>
        <v>22199.4</v>
      </c>
      <c r="AH4041" s="5">
        <f t="shared" si="7993"/>
        <v>21755.5</v>
      </c>
      <c r="AI4041" s="5">
        <f t="shared" si="7994"/>
        <v>21755.5</v>
      </c>
      <c r="AJ4041" s="5">
        <f t="shared" si="8127"/>
        <v>0</v>
      </c>
      <c r="AK4041" s="17"/>
      <c r="AL4041" s="27"/>
    </row>
    <row r="4042" spans="1:38" x14ac:dyDescent="0.3">
      <c r="A4042" s="4" t="s">
        <v>748</v>
      </c>
      <c r="B4042" s="4" t="s">
        <v>41</v>
      </c>
      <c r="C4042" s="4" t="s">
        <v>9</v>
      </c>
      <c r="D4042" s="4" t="s">
        <v>753</v>
      </c>
      <c r="E4042" s="4" t="s">
        <v>126</v>
      </c>
      <c r="F4042" s="14" t="s">
        <v>570</v>
      </c>
      <c r="G4042" s="5">
        <v>4159.8999999999996</v>
      </c>
      <c r="H4042" s="5">
        <v>4142</v>
      </c>
      <c r="I4042" s="5">
        <v>4142</v>
      </c>
      <c r="J4042" s="5"/>
      <c r="K4042" s="5"/>
      <c r="L4042" s="5"/>
      <c r="M4042" s="5">
        <f t="shared" si="8087"/>
        <v>4159.8999999999996</v>
      </c>
      <c r="N4042" s="5">
        <f t="shared" si="8088"/>
        <v>4142</v>
      </c>
      <c r="O4042" s="5">
        <f t="shared" si="8089"/>
        <v>4142</v>
      </c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>
        <f t="shared" si="7995"/>
        <v>4159.8999999999996</v>
      </c>
      <c r="AH4042" s="5">
        <f t="shared" si="7993"/>
        <v>4142</v>
      </c>
      <c r="AI4042" s="5">
        <f t="shared" si="7994"/>
        <v>4142</v>
      </c>
      <c r="AJ4042" s="5"/>
      <c r="AK4042" s="17"/>
      <c r="AL4042" s="27"/>
    </row>
    <row r="4043" spans="1:38" x14ac:dyDescent="0.3">
      <c r="A4043" s="4" t="s">
        <v>748</v>
      </c>
      <c r="B4043" s="4" t="s">
        <v>41</v>
      </c>
      <c r="C4043" s="4" t="s">
        <v>9</v>
      </c>
      <c r="D4043" s="4" t="s">
        <v>753</v>
      </c>
      <c r="E4043" s="4" t="s">
        <v>104</v>
      </c>
      <c r="F4043" s="14" t="s">
        <v>571</v>
      </c>
      <c r="G4043" s="5">
        <v>21938</v>
      </c>
      <c r="H4043" s="5">
        <v>21512</v>
      </c>
      <c r="I4043" s="5">
        <v>21512</v>
      </c>
      <c r="J4043" s="5">
        <v>-3898.5</v>
      </c>
      <c r="K4043" s="5">
        <v>-3898.5</v>
      </c>
      <c r="L4043" s="5">
        <v>-3898.5</v>
      </c>
      <c r="M4043" s="5">
        <f t="shared" si="8087"/>
        <v>18039.5</v>
      </c>
      <c r="N4043" s="5">
        <f t="shared" si="8088"/>
        <v>17613.5</v>
      </c>
      <c r="O4043" s="5">
        <f t="shared" si="8089"/>
        <v>17613.5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>
        <f t="shared" si="7995"/>
        <v>18039.5</v>
      </c>
      <c r="AH4043" s="5">
        <f t="shared" si="7993"/>
        <v>17613.5</v>
      </c>
      <c r="AI4043" s="5">
        <f t="shared" si="7994"/>
        <v>17613.5</v>
      </c>
      <c r="AJ4043" s="5"/>
      <c r="AK4043" s="17"/>
      <c r="AL4043" s="27" t="s">
        <v>1398</v>
      </c>
    </row>
    <row r="4044" spans="1:38" ht="31.2" x14ac:dyDescent="0.3">
      <c r="A4044" s="4" t="s">
        <v>748</v>
      </c>
      <c r="B4044" s="4" t="s">
        <v>41</v>
      </c>
      <c r="C4044" s="4" t="s">
        <v>9</v>
      </c>
      <c r="D4044" s="4" t="s">
        <v>674</v>
      </c>
      <c r="E4044" s="4"/>
      <c r="F4044" s="14" t="s">
        <v>1188</v>
      </c>
      <c r="G4044" s="5">
        <f t="shared" ref="G4044:L4044" si="8135">G4045</f>
        <v>119256.7</v>
      </c>
      <c r="H4044" s="5">
        <f t="shared" si="8135"/>
        <v>116287.7</v>
      </c>
      <c r="I4044" s="5">
        <f t="shared" si="8135"/>
        <v>116287.7</v>
      </c>
      <c r="J4044" s="5">
        <f t="shared" si="8135"/>
        <v>-618.29999999999995</v>
      </c>
      <c r="K4044" s="5">
        <f t="shared" si="8135"/>
        <v>-618.29999999999995</v>
      </c>
      <c r="L4044" s="5">
        <f t="shared" si="8135"/>
        <v>-618.29999999999995</v>
      </c>
      <c r="M4044" s="5">
        <f t="shared" si="8087"/>
        <v>118638.39999999999</v>
      </c>
      <c r="N4044" s="5">
        <f t="shared" si="8088"/>
        <v>115669.4</v>
      </c>
      <c r="O4044" s="5">
        <f t="shared" si="8089"/>
        <v>115669.4</v>
      </c>
      <c r="P4044" s="5">
        <f t="shared" ref="P4044:V4044" si="8136">P4045</f>
        <v>0</v>
      </c>
      <c r="Q4044" s="5">
        <f t="shared" si="8136"/>
        <v>0</v>
      </c>
      <c r="R4044" s="5">
        <f t="shared" si="8136"/>
        <v>0</v>
      </c>
      <c r="S4044" s="5">
        <f t="shared" si="8136"/>
        <v>0</v>
      </c>
      <c r="T4044" s="5">
        <f t="shared" si="8136"/>
        <v>0</v>
      </c>
      <c r="U4044" s="5">
        <f t="shared" si="8136"/>
        <v>0</v>
      </c>
      <c r="V4044" s="5">
        <f t="shared" si="8136"/>
        <v>0</v>
      </c>
      <c r="W4044" s="5">
        <f t="shared" ref="W4044:AF4044" si="8137">W4045</f>
        <v>0</v>
      </c>
      <c r="X4044" s="5">
        <f t="shared" si="8137"/>
        <v>0</v>
      </c>
      <c r="Y4044" s="5">
        <f t="shared" si="8137"/>
        <v>0</v>
      </c>
      <c r="Z4044" s="5">
        <f t="shared" si="8137"/>
        <v>0</v>
      </c>
      <c r="AA4044" s="5">
        <f t="shared" si="8137"/>
        <v>0</v>
      </c>
      <c r="AB4044" s="5">
        <f t="shared" si="8137"/>
        <v>0</v>
      </c>
      <c r="AC4044" s="5">
        <f t="shared" si="8137"/>
        <v>0</v>
      </c>
      <c r="AD4044" s="5">
        <f t="shared" si="8137"/>
        <v>0</v>
      </c>
      <c r="AE4044" s="5">
        <f t="shared" si="8137"/>
        <v>0</v>
      </c>
      <c r="AF4044" s="5">
        <f t="shared" si="8137"/>
        <v>0</v>
      </c>
      <c r="AG4044" s="5">
        <f t="shared" si="7995"/>
        <v>118638.39999999999</v>
      </c>
      <c r="AH4044" s="5">
        <f t="shared" si="7993"/>
        <v>115669.4</v>
      </c>
      <c r="AI4044" s="5">
        <f t="shared" si="7994"/>
        <v>115669.4</v>
      </c>
      <c r="AJ4044" s="5">
        <f t="shared" ref="AJ4044" si="8138">AJ4045</f>
        <v>0</v>
      </c>
      <c r="AK4044" s="17"/>
      <c r="AL4044" s="27"/>
    </row>
    <row r="4045" spans="1:38" ht="31.2" x14ac:dyDescent="0.3">
      <c r="A4045" s="4" t="s">
        <v>748</v>
      </c>
      <c r="B4045" s="4" t="s">
        <v>41</v>
      </c>
      <c r="C4045" s="4" t="s">
        <v>9</v>
      </c>
      <c r="D4045" s="4" t="s">
        <v>759</v>
      </c>
      <c r="E4045" s="4"/>
      <c r="F4045" s="14" t="s">
        <v>1190</v>
      </c>
      <c r="G4045" s="5">
        <f>G4049+G4053+G4046</f>
        <v>119256.7</v>
      </c>
      <c r="H4045" s="5">
        <f t="shared" ref="H4045:AJ4045" si="8139">H4049+H4053+H4046</f>
        <v>116287.7</v>
      </c>
      <c r="I4045" s="5">
        <f t="shared" si="8139"/>
        <v>116287.7</v>
      </c>
      <c r="J4045" s="5">
        <f t="shared" ref="J4045:L4045" si="8140">J4049+J4053+J4046</f>
        <v>-618.29999999999995</v>
      </c>
      <c r="K4045" s="5">
        <f t="shared" si="8140"/>
        <v>-618.29999999999995</v>
      </c>
      <c r="L4045" s="5">
        <f t="shared" si="8140"/>
        <v>-618.29999999999995</v>
      </c>
      <c r="M4045" s="5">
        <f t="shared" si="8087"/>
        <v>118638.39999999999</v>
      </c>
      <c r="N4045" s="5">
        <f t="shared" si="8088"/>
        <v>115669.4</v>
      </c>
      <c r="O4045" s="5">
        <f t="shared" si="8089"/>
        <v>115669.4</v>
      </c>
      <c r="P4045" s="5">
        <f t="shared" ref="P4045:V4045" si="8141">P4049+P4053+P4046</f>
        <v>0</v>
      </c>
      <c r="Q4045" s="5">
        <f t="shared" ref="Q4045:R4045" si="8142">Q4049+Q4053+Q4046</f>
        <v>0</v>
      </c>
      <c r="R4045" s="5">
        <f t="shared" si="8142"/>
        <v>0</v>
      </c>
      <c r="S4045" s="5">
        <f t="shared" ref="S4045" si="8143">S4049+S4053+S4046</f>
        <v>0</v>
      </c>
      <c r="T4045" s="5">
        <f t="shared" si="8141"/>
        <v>0</v>
      </c>
      <c r="U4045" s="5">
        <f t="shared" si="8141"/>
        <v>0</v>
      </c>
      <c r="V4045" s="5">
        <f t="shared" si="8141"/>
        <v>0</v>
      </c>
      <c r="W4045" s="5">
        <f t="shared" ref="W4045:AF4045" si="8144">W4049+W4053+W4046</f>
        <v>0</v>
      </c>
      <c r="X4045" s="5">
        <f t="shared" si="8144"/>
        <v>0</v>
      </c>
      <c r="Y4045" s="5">
        <f t="shared" si="8144"/>
        <v>0</v>
      </c>
      <c r="Z4045" s="5">
        <f t="shared" si="8144"/>
        <v>0</v>
      </c>
      <c r="AA4045" s="5">
        <f t="shared" si="8144"/>
        <v>0</v>
      </c>
      <c r="AB4045" s="5">
        <f t="shared" si="8144"/>
        <v>0</v>
      </c>
      <c r="AC4045" s="5">
        <f t="shared" si="8144"/>
        <v>0</v>
      </c>
      <c r="AD4045" s="5">
        <f t="shared" ref="AD4045" si="8145">AD4049+AD4053+AD4046</f>
        <v>0</v>
      </c>
      <c r="AE4045" s="5">
        <f t="shared" ref="AE4045" si="8146">AE4049+AE4053+AE4046</f>
        <v>0</v>
      </c>
      <c r="AF4045" s="5">
        <f t="shared" si="8144"/>
        <v>0</v>
      </c>
      <c r="AG4045" s="5">
        <f t="shared" si="7995"/>
        <v>118638.39999999999</v>
      </c>
      <c r="AH4045" s="5">
        <f t="shared" si="7993"/>
        <v>115669.4</v>
      </c>
      <c r="AI4045" s="5">
        <f t="shared" si="7994"/>
        <v>115669.4</v>
      </c>
      <c r="AJ4045" s="5">
        <f t="shared" si="8139"/>
        <v>0</v>
      </c>
      <c r="AK4045" s="17"/>
      <c r="AL4045" s="27"/>
    </row>
    <row r="4046" spans="1:38" ht="46.8" x14ac:dyDescent="0.3">
      <c r="A4046" s="4" t="s">
        <v>748</v>
      </c>
      <c r="B4046" s="4" t="s">
        <v>41</v>
      </c>
      <c r="C4046" s="4" t="s">
        <v>9</v>
      </c>
      <c r="D4046" s="4" t="s">
        <v>961</v>
      </c>
      <c r="E4046" s="4"/>
      <c r="F4046" s="14" t="s">
        <v>1191</v>
      </c>
      <c r="G4046" s="5">
        <f t="shared" ref="G4046:L4047" si="8147">G4047</f>
        <v>8152</v>
      </c>
      <c r="H4046" s="5">
        <f t="shared" si="8147"/>
        <v>8152</v>
      </c>
      <c r="I4046" s="5">
        <f t="shared" si="8147"/>
        <v>8152</v>
      </c>
      <c r="J4046" s="5">
        <f t="shared" si="8147"/>
        <v>-618.29999999999995</v>
      </c>
      <c r="K4046" s="5">
        <f t="shared" si="8147"/>
        <v>-618.29999999999995</v>
      </c>
      <c r="L4046" s="5">
        <f t="shared" si="8147"/>
        <v>-618.29999999999995</v>
      </c>
      <c r="M4046" s="5">
        <f t="shared" si="8087"/>
        <v>7533.7</v>
      </c>
      <c r="N4046" s="5">
        <f t="shared" si="8088"/>
        <v>7533.7</v>
      </c>
      <c r="O4046" s="5">
        <f t="shared" si="8089"/>
        <v>7533.7</v>
      </c>
      <c r="P4046" s="5">
        <f t="shared" ref="P4046:V4047" si="8148">P4047</f>
        <v>0</v>
      </c>
      <c r="Q4046" s="5">
        <f t="shared" si="8148"/>
        <v>0</v>
      </c>
      <c r="R4046" s="5">
        <f t="shared" si="8148"/>
        <v>0</v>
      </c>
      <c r="S4046" s="5">
        <f t="shared" si="8148"/>
        <v>0</v>
      </c>
      <c r="T4046" s="5">
        <f t="shared" si="8148"/>
        <v>0</v>
      </c>
      <c r="U4046" s="5">
        <f t="shared" si="8148"/>
        <v>0</v>
      </c>
      <c r="V4046" s="5">
        <f t="shared" si="8148"/>
        <v>0</v>
      </c>
      <c r="W4046" s="5">
        <f t="shared" ref="W4046:AF4047" si="8149">W4047</f>
        <v>0</v>
      </c>
      <c r="X4046" s="5">
        <f t="shared" si="8149"/>
        <v>0</v>
      </c>
      <c r="Y4046" s="5">
        <f t="shared" si="8149"/>
        <v>0</v>
      </c>
      <c r="Z4046" s="5">
        <f t="shared" si="8149"/>
        <v>0</v>
      </c>
      <c r="AA4046" s="5">
        <f t="shared" si="8149"/>
        <v>0</v>
      </c>
      <c r="AB4046" s="5">
        <f t="shared" si="8149"/>
        <v>0</v>
      </c>
      <c r="AC4046" s="5">
        <f t="shared" si="8149"/>
        <v>0</v>
      </c>
      <c r="AD4046" s="5">
        <f t="shared" si="8149"/>
        <v>0</v>
      </c>
      <c r="AE4046" s="5">
        <f t="shared" si="8149"/>
        <v>0</v>
      </c>
      <c r="AF4046" s="5">
        <f t="shared" si="8149"/>
        <v>0</v>
      </c>
      <c r="AG4046" s="5">
        <f t="shared" si="7995"/>
        <v>7533.7</v>
      </c>
      <c r="AH4046" s="5">
        <f t="shared" si="7993"/>
        <v>7533.7</v>
      </c>
      <c r="AI4046" s="5">
        <f t="shared" si="7994"/>
        <v>7533.7</v>
      </c>
      <c r="AJ4046" s="5">
        <f t="shared" ref="AJ4046:AJ4047" si="8150">AJ4047</f>
        <v>0</v>
      </c>
      <c r="AK4046" s="17"/>
      <c r="AL4046" s="27"/>
    </row>
    <row r="4047" spans="1:38" ht="31.2" x14ac:dyDescent="0.3">
      <c r="A4047" s="4" t="s">
        <v>748</v>
      </c>
      <c r="B4047" s="4" t="s">
        <v>41</v>
      </c>
      <c r="C4047" s="4" t="s">
        <v>9</v>
      </c>
      <c r="D4047" s="4" t="s">
        <v>961</v>
      </c>
      <c r="E4047" s="4" t="s">
        <v>92</v>
      </c>
      <c r="F4047" s="14" t="s">
        <v>569</v>
      </c>
      <c r="G4047" s="5">
        <f t="shared" si="8147"/>
        <v>8152</v>
      </c>
      <c r="H4047" s="5">
        <f t="shared" si="8147"/>
        <v>8152</v>
      </c>
      <c r="I4047" s="5">
        <f t="shared" si="8147"/>
        <v>8152</v>
      </c>
      <c r="J4047" s="5">
        <f t="shared" si="8147"/>
        <v>-618.29999999999995</v>
      </c>
      <c r="K4047" s="5">
        <f t="shared" si="8147"/>
        <v>-618.29999999999995</v>
      </c>
      <c r="L4047" s="5">
        <f t="shared" si="8147"/>
        <v>-618.29999999999995</v>
      </c>
      <c r="M4047" s="5">
        <f t="shared" si="8087"/>
        <v>7533.7</v>
      </c>
      <c r="N4047" s="5">
        <f t="shared" si="8088"/>
        <v>7533.7</v>
      </c>
      <c r="O4047" s="5">
        <f t="shared" si="8089"/>
        <v>7533.7</v>
      </c>
      <c r="P4047" s="5">
        <f t="shared" si="8148"/>
        <v>0</v>
      </c>
      <c r="Q4047" s="5">
        <f t="shared" si="8148"/>
        <v>0</v>
      </c>
      <c r="R4047" s="5">
        <f t="shared" si="8148"/>
        <v>0</v>
      </c>
      <c r="S4047" s="5">
        <f t="shared" si="8148"/>
        <v>0</v>
      </c>
      <c r="T4047" s="5">
        <f t="shared" si="8148"/>
        <v>0</v>
      </c>
      <c r="U4047" s="5">
        <f t="shared" si="8148"/>
        <v>0</v>
      </c>
      <c r="V4047" s="5">
        <f t="shared" si="8148"/>
        <v>0</v>
      </c>
      <c r="W4047" s="5">
        <f t="shared" si="8149"/>
        <v>0</v>
      </c>
      <c r="X4047" s="5">
        <f t="shared" si="8149"/>
        <v>0</v>
      </c>
      <c r="Y4047" s="5">
        <f t="shared" si="8149"/>
        <v>0</v>
      </c>
      <c r="Z4047" s="5">
        <f t="shared" si="8149"/>
        <v>0</v>
      </c>
      <c r="AA4047" s="5">
        <f t="shared" si="8149"/>
        <v>0</v>
      </c>
      <c r="AB4047" s="5">
        <f t="shared" si="8149"/>
        <v>0</v>
      </c>
      <c r="AC4047" s="5">
        <f t="shared" si="8149"/>
        <v>0</v>
      </c>
      <c r="AD4047" s="5">
        <f t="shared" si="8149"/>
        <v>0</v>
      </c>
      <c r="AE4047" s="5">
        <f t="shared" si="8149"/>
        <v>0</v>
      </c>
      <c r="AF4047" s="5">
        <f t="shared" si="8149"/>
        <v>0</v>
      </c>
      <c r="AG4047" s="5">
        <f t="shared" si="7995"/>
        <v>7533.7</v>
      </c>
      <c r="AH4047" s="5">
        <f t="shared" si="7993"/>
        <v>7533.7</v>
      </c>
      <c r="AI4047" s="5">
        <f t="shared" si="7994"/>
        <v>7533.7</v>
      </c>
      <c r="AJ4047" s="5">
        <f t="shared" si="8150"/>
        <v>0</v>
      </c>
      <c r="AK4047" s="17"/>
      <c r="AL4047" s="27"/>
    </row>
    <row r="4048" spans="1:38" x14ac:dyDescent="0.3">
      <c r="A4048" s="4" t="s">
        <v>748</v>
      </c>
      <c r="B4048" s="4" t="s">
        <v>41</v>
      </c>
      <c r="C4048" s="4" t="s">
        <v>9</v>
      </c>
      <c r="D4048" s="4" t="s">
        <v>961</v>
      </c>
      <c r="E4048" s="4" t="s">
        <v>104</v>
      </c>
      <c r="F4048" s="14" t="s">
        <v>571</v>
      </c>
      <c r="G4048" s="5">
        <v>8152</v>
      </c>
      <c r="H4048" s="5">
        <v>8152</v>
      </c>
      <c r="I4048" s="5">
        <v>8152</v>
      </c>
      <c r="J4048" s="5">
        <v>-618.29999999999995</v>
      </c>
      <c r="K4048" s="5">
        <v>-618.29999999999995</v>
      </c>
      <c r="L4048" s="5">
        <v>-618.29999999999995</v>
      </c>
      <c r="M4048" s="5">
        <f t="shared" si="8087"/>
        <v>7533.7</v>
      </c>
      <c r="N4048" s="5">
        <f t="shared" si="8088"/>
        <v>7533.7</v>
      </c>
      <c r="O4048" s="5">
        <f t="shared" si="8089"/>
        <v>7533.7</v>
      </c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>
        <f t="shared" si="7995"/>
        <v>7533.7</v>
      </c>
      <c r="AH4048" s="5">
        <f t="shared" ref="AH4048:AH4111" si="8151">N4048+X4048+Y4048+Z4048+AA4048+AB4048</f>
        <v>7533.7</v>
      </c>
      <c r="AI4048" s="5">
        <f t="shared" ref="AI4048:AI4111" si="8152">O4048+AC4048+AD4048+AE4048+AF4048</f>
        <v>7533.7</v>
      </c>
      <c r="AJ4048" s="5"/>
      <c r="AK4048" s="17"/>
      <c r="AL4048" s="27" t="s">
        <v>1424</v>
      </c>
    </row>
    <row r="4049" spans="1:38" ht="31.2" x14ac:dyDescent="0.3">
      <c r="A4049" s="4" t="s">
        <v>748</v>
      </c>
      <c r="B4049" s="4" t="s">
        <v>41</v>
      </c>
      <c r="C4049" s="4" t="s">
        <v>9</v>
      </c>
      <c r="D4049" s="4" t="s">
        <v>754</v>
      </c>
      <c r="E4049" s="4"/>
      <c r="F4049" s="14" t="s">
        <v>593</v>
      </c>
      <c r="G4049" s="5">
        <f t="shared" ref="G4049:L4049" si="8153">G4050</f>
        <v>101074.2</v>
      </c>
      <c r="H4049" s="5">
        <f t="shared" si="8153"/>
        <v>98105.2</v>
      </c>
      <c r="I4049" s="5">
        <f t="shared" si="8153"/>
        <v>98105.2</v>
      </c>
      <c r="J4049" s="5">
        <f t="shared" si="8153"/>
        <v>0</v>
      </c>
      <c r="K4049" s="5">
        <f t="shared" si="8153"/>
        <v>0</v>
      </c>
      <c r="L4049" s="5">
        <f t="shared" si="8153"/>
        <v>0</v>
      </c>
      <c r="M4049" s="5">
        <f t="shared" si="8087"/>
        <v>101074.2</v>
      </c>
      <c r="N4049" s="5">
        <f t="shared" si="8088"/>
        <v>98105.2</v>
      </c>
      <c r="O4049" s="5">
        <f t="shared" si="8089"/>
        <v>98105.2</v>
      </c>
      <c r="P4049" s="5">
        <f t="shared" ref="P4049:V4049" si="8154">P4050</f>
        <v>0</v>
      </c>
      <c r="Q4049" s="5">
        <f t="shared" si="8154"/>
        <v>0</v>
      </c>
      <c r="R4049" s="5">
        <f t="shared" si="8154"/>
        <v>0</v>
      </c>
      <c r="S4049" s="5">
        <f t="shared" si="8154"/>
        <v>0</v>
      </c>
      <c r="T4049" s="5">
        <f t="shared" si="8154"/>
        <v>0</v>
      </c>
      <c r="U4049" s="5">
        <f t="shared" si="8154"/>
        <v>0</v>
      </c>
      <c r="V4049" s="5">
        <f t="shared" si="8154"/>
        <v>0</v>
      </c>
      <c r="W4049" s="5">
        <f t="shared" ref="W4049:AF4049" si="8155">W4050</f>
        <v>0</v>
      </c>
      <c r="X4049" s="5">
        <f t="shared" si="8155"/>
        <v>0</v>
      </c>
      <c r="Y4049" s="5">
        <f t="shared" si="8155"/>
        <v>0</v>
      </c>
      <c r="Z4049" s="5">
        <f t="shared" si="8155"/>
        <v>0</v>
      </c>
      <c r="AA4049" s="5">
        <f t="shared" si="8155"/>
        <v>0</v>
      </c>
      <c r="AB4049" s="5">
        <f t="shared" si="8155"/>
        <v>0</v>
      </c>
      <c r="AC4049" s="5">
        <f t="shared" si="8155"/>
        <v>0</v>
      </c>
      <c r="AD4049" s="5">
        <f t="shared" si="8155"/>
        <v>0</v>
      </c>
      <c r="AE4049" s="5">
        <f t="shared" si="8155"/>
        <v>0</v>
      </c>
      <c r="AF4049" s="5">
        <f t="shared" si="8155"/>
        <v>0</v>
      </c>
      <c r="AG4049" s="5">
        <f t="shared" ref="AG4049:AG4112" si="8156">M4049+P4049+Q4049+R4049+S4049+T4049+U4049+V4049+W4049</f>
        <v>101074.2</v>
      </c>
      <c r="AH4049" s="5">
        <f t="shared" si="8151"/>
        <v>98105.2</v>
      </c>
      <c r="AI4049" s="5">
        <f t="shared" si="8152"/>
        <v>98105.2</v>
      </c>
      <c r="AJ4049" s="5">
        <f t="shared" ref="AJ4049" si="8157">AJ4050</f>
        <v>0</v>
      </c>
      <c r="AK4049" s="17"/>
      <c r="AL4049" s="27"/>
    </row>
    <row r="4050" spans="1:38" ht="31.2" x14ac:dyDescent="0.3">
      <c r="A4050" s="4" t="s">
        <v>748</v>
      </c>
      <c r="B4050" s="4" t="s">
        <v>41</v>
      </c>
      <c r="C4050" s="4" t="s">
        <v>9</v>
      </c>
      <c r="D4050" s="4" t="s">
        <v>754</v>
      </c>
      <c r="E4050" s="4" t="s">
        <v>92</v>
      </c>
      <c r="F4050" s="14" t="s">
        <v>569</v>
      </c>
      <c r="G4050" s="5">
        <f t="shared" ref="G4050:L4050" si="8158">G4051+G4052</f>
        <v>101074.2</v>
      </c>
      <c r="H4050" s="5">
        <f t="shared" si="8158"/>
        <v>98105.2</v>
      </c>
      <c r="I4050" s="5">
        <f t="shared" si="8158"/>
        <v>98105.2</v>
      </c>
      <c r="J4050" s="5">
        <f t="shared" si="8158"/>
        <v>0</v>
      </c>
      <c r="K4050" s="5">
        <f t="shared" si="8158"/>
        <v>0</v>
      </c>
      <c r="L4050" s="5">
        <f t="shared" si="8158"/>
        <v>0</v>
      </c>
      <c r="M4050" s="5">
        <f t="shared" si="8087"/>
        <v>101074.2</v>
      </c>
      <c r="N4050" s="5">
        <f t="shared" si="8088"/>
        <v>98105.2</v>
      </c>
      <c r="O4050" s="5">
        <f t="shared" si="8089"/>
        <v>98105.2</v>
      </c>
      <c r="P4050" s="5">
        <f t="shared" ref="P4050:V4050" si="8159">P4051+P4052</f>
        <v>0</v>
      </c>
      <c r="Q4050" s="5">
        <f t="shared" ref="Q4050:R4050" si="8160">Q4051+Q4052</f>
        <v>0</v>
      </c>
      <c r="R4050" s="5">
        <f t="shared" si="8160"/>
        <v>0</v>
      </c>
      <c r="S4050" s="5">
        <f t="shared" ref="S4050" si="8161">S4051+S4052</f>
        <v>0</v>
      </c>
      <c r="T4050" s="5">
        <f t="shared" si="8159"/>
        <v>0</v>
      </c>
      <c r="U4050" s="5">
        <f t="shared" si="8159"/>
        <v>0</v>
      </c>
      <c r="V4050" s="5">
        <f t="shared" si="8159"/>
        <v>0</v>
      </c>
      <c r="W4050" s="5">
        <f t="shared" ref="W4050:AF4050" si="8162">W4051+W4052</f>
        <v>0</v>
      </c>
      <c r="X4050" s="5">
        <f t="shared" si="8162"/>
        <v>0</v>
      </c>
      <c r="Y4050" s="5">
        <f t="shared" si="8162"/>
        <v>0</v>
      </c>
      <c r="Z4050" s="5">
        <f t="shared" si="8162"/>
        <v>0</v>
      </c>
      <c r="AA4050" s="5">
        <f t="shared" si="8162"/>
        <v>0</v>
      </c>
      <c r="AB4050" s="5">
        <f t="shared" si="8162"/>
        <v>0</v>
      </c>
      <c r="AC4050" s="5">
        <f t="shared" si="8162"/>
        <v>0</v>
      </c>
      <c r="AD4050" s="5">
        <f t="shared" ref="AD4050" si="8163">AD4051+AD4052</f>
        <v>0</v>
      </c>
      <c r="AE4050" s="5">
        <f t="shared" ref="AE4050" si="8164">AE4051+AE4052</f>
        <v>0</v>
      </c>
      <c r="AF4050" s="5">
        <f t="shared" si="8162"/>
        <v>0</v>
      </c>
      <c r="AG4050" s="5">
        <f t="shared" si="8156"/>
        <v>101074.2</v>
      </c>
      <c r="AH4050" s="5">
        <f t="shared" si="8151"/>
        <v>98105.2</v>
      </c>
      <c r="AI4050" s="5">
        <f t="shared" si="8152"/>
        <v>98105.2</v>
      </c>
      <c r="AJ4050" s="5">
        <f t="shared" ref="AJ4050" si="8165">AJ4051+AJ4052</f>
        <v>0</v>
      </c>
      <c r="AK4050" s="17"/>
      <c r="AL4050" s="27"/>
    </row>
    <row r="4051" spans="1:38" x14ac:dyDescent="0.3">
      <c r="A4051" s="4" t="s">
        <v>748</v>
      </c>
      <c r="B4051" s="4" t="s">
        <v>41</v>
      </c>
      <c r="C4051" s="4" t="s">
        <v>9</v>
      </c>
      <c r="D4051" s="4" t="s">
        <v>754</v>
      </c>
      <c r="E4051" s="4" t="s">
        <v>126</v>
      </c>
      <c r="F4051" s="14" t="s">
        <v>570</v>
      </c>
      <c r="G4051" s="5">
        <v>30041.200000000001</v>
      </c>
      <c r="H4051" s="5">
        <v>29796.7</v>
      </c>
      <c r="I4051" s="5">
        <v>29796.7</v>
      </c>
      <c r="J4051" s="5"/>
      <c r="K4051" s="5"/>
      <c r="L4051" s="5"/>
      <c r="M4051" s="5">
        <f t="shared" si="8087"/>
        <v>30041.200000000001</v>
      </c>
      <c r="N4051" s="5">
        <f t="shared" si="8088"/>
        <v>29796.7</v>
      </c>
      <c r="O4051" s="5">
        <f t="shared" si="8089"/>
        <v>29796.7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>
        <f t="shared" si="8156"/>
        <v>30041.200000000001</v>
      </c>
      <c r="AH4051" s="5">
        <f t="shared" si="8151"/>
        <v>29796.7</v>
      </c>
      <c r="AI4051" s="5">
        <f t="shared" si="8152"/>
        <v>29796.7</v>
      </c>
      <c r="AJ4051" s="5"/>
      <c r="AK4051" s="17"/>
      <c r="AL4051" s="27"/>
    </row>
    <row r="4052" spans="1:38" x14ac:dyDescent="0.3">
      <c r="A4052" s="4" t="s">
        <v>748</v>
      </c>
      <c r="B4052" s="4" t="s">
        <v>41</v>
      </c>
      <c r="C4052" s="4" t="s">
        <v>9</v>
      </c>
      <c r="D4052" s="4" t="s">
        <v>754</v>
      </c>
      <c r="E4052" s="4" t="s">
        <v>104</v>
      </c>
      <c r="F4052" s="14" t="s">
        <v>571</v>
      </c>
      <c r="G4052" s="5">
        <v>71033</v>
      </c>
      <c r="H4052" s="5">
        <v>68308.5</v>
      </c>
      <c r="I4052" s="5">
        <v>68308.5</v>
      </c>
      <c r="J4052" s="5"/>
      <c r="K4052" s="5"/>
      <c r="L4052" s="5"/>
      <c r="M4052" s="5">
        <f t="shared" si="8087"/>
        <v>71033</v>
      </c>
      <c r="N4052" s="5">
        <f t="shared" si="8088"/>
        <v>68308.5</v>
      </c>
      <c r="O4052" s="5">
        <f t="shared" si="8089"/>
        <v>68308.5</v>
      </c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>
        <f t="shared" si="8156"/>
        <v>71033</v>
      </c>
      <c r="AH4052" s="5">
        <f t="shared" si="8151"/>
        <v>68308.5</v>
      </c>
      <c r="AI4052" s="5">
        <f t="shared" si="8152"/>
        <v>68308.5</v>
      </c>
      <c r="AJ4052" s="5"/>
      <c r="AK4052" s="17"/>
      <c r="AL4052" s="27"/>
    </row>
    <row r="4053" spans="1:38" x14ac:dyDescent="0.3">
      <c r="A4053" s="4" t="s">
        <v>748</v>
      </c>
      <c r="B4053" s="4" t="s">
        <v>41</v>
      </c>
      <c r="C4053" s="4" t="s">
        <v>9</v>
      </c>
      <c r="D4053" s="4" t="s">
        <v>755</v>
      </c>
      <c r="E4053" s="4"/>
      <c r="F4053" s="14" t="s">
        <v>789</v>
      </c>
      <c r="G4053" s="5">
        <f t="shared" ref="G4053:L4053" si="8166">G4056+G4054</f>
        <v>10030.5</v>
      </c>
      <c r="H4053" s="5">
        <f t="shared" si="8166"/>
        <v>10030.5</v>
      </c>
      <c r="I4053" s="5">
        <f t="shared" si="8166"/>
        <v>10030.5</v>
      </c>
      <c r="J4053" s="5">
        <f t="shared" si="8166"/>
        <v>0</v>
      </c>
      <c r="K4053" s="5">
        <f t="shared" si="8166"/>
        <v>0</v>
      </c>
      <c r="L4053" s="5">
        <f t="shared" si="8166"/>
        <v>0</v>
      </c>
      <c r="M4053" s="5">
        <f t="shared" si="8087"/>
        <v>10030.5</v>
      </c>
      <c r="N4053" s="5">
        <f t="shared" si="8088"/>
        <v>10030.5</v>
      </c>
      <c r="O4053" s="5">
        <f t="shared" si="8089"/>
        <v>10030.5</v>
      </c>
      <c r="P4053" s="5">
        <f t="shared" ref="P4053:V4053" si="8167">P4056+P4054</f>
        <v>0</v>
      </c>
      <c r="Q4053" s="5">
        <f t="shared" ref="Q4053:R4053" si="8168">Q4056+Q4054</f>
        <v>0</v>
      </c>
      <c r="R4053" s="5">
        <f t="shared" si="8168"/>
        <v>0</v>
      </c>
      <c r="S4053" s="5">
        <f t="shared" ref="S4053" si="8169">S4056+S4054</f>
        <v>0</v>
      </c>
      <c r="T4053" s="5">
        <f t="shared" si="8167"/>
        <v>0</v>
      </c>
      <c r="U4053" s="5">
        <f t="shared" si="8167"/>
        <v>0</v>
      </c>
      <c r="V4053" s="5">
        <f t="shared" si="8167"/>
        <v>0</v>
      </c>
      <c r="W4053" s="5">
        <f t="shared" ref="W4053:AF4053" si="8170">W4056+W4054</f>
        <v>0</v>
      </c>
      <c r="X4053" s="5">
        <f t="shared" si="8170"/>
        <v>0</v>
      </c>
      <c r="Y4053" s="5">
        <f t="shared" si="8170"/>
        <v>0</v>
      </c>
      <c r="Z4053" s="5">
        <f t="shared" si="8170"/>
        <v>0</v>
      </c>
      <c r="AA4053" s="5">
        <f t="shared" si="8170"/>
        <v>0</v>
      </c>
      <c r="AB4053" s="5">
        <f t="shared" si="8170"/>
        <v>0</v>
      </c>
      <c r="AC4053" s="5">
        <f t="shared" si="8170"/>
        <v>0</v>
      </c>
      <c r="AD4053" s="5">
        <f t="shared" ref="AD4053" si="8171">AD4056+AD4054</f>
        <v>0</v>
      </c>
      <c r="AE4053" s="5">
        <f t="shared" ref="AE4053" si="8172">AE4056+AE4054</f>
        <v>0</v>
      </c>
      <c r="AF4053" s="5">
        <f t="shared" si="8170"/>
        <v>0</v>
      </c>
      <c r="AG4053" s="5">
        <f t="shared" si="8156"/>
        <v>10030.5</v>
      </c>
      <c r="AH4053" s="5">
        <f t="shared" si="8151"/>
        <v>10030.5</v>
      </c>
      <c r="AI4053" s="5">
        <f t="shared" si="8152"/>
        <v>10030.5</v>
      </c>
      <c r="AJ4053" s="5">
        <f t="shared" ref="AJ4053" si="8173">AJ4056+AJ4054</f>
        <v>0</v>
      </c>
      <c r="AK4053" s="17"/>
      <c r="AL4053" s="27"/>
    </row>
    <row r="4054" spans="1:38" ht="31.2" x14ac:dyDescent="0.3">
      <c r="A4054" s="4" t="s">
        <v>748</v>
      </c>
      <c r="B4054" s="4" t="s">
        <v>41</v>
      </c>
      <c r="C4054" s="4" t="s">
        <v>9</v>
      </c>
      <c r="D4054" s="4" t="s">
        <v>755</v>
      </c>
      <c r="E4054" s="4" t="s">
        <v>15</v>
      </c>
      <c r="F4054" s="14" t="s">
        <v>559</v>
      </c>
      <c r="G4054" s="5">
        <f t="shared" ref="G4054:L4054" si="8174">G4055</f>
        <v>669.59999999999991</v>
      </c>
      <c r="H4054" s="5">
        <f t="shared" si="8174"/>
        <v>669.59999999999991</v>
      </c>
      <c r="I4054" s="5">
        <f t="shared" si="8174"/>
        <v>669.59999999999991</v>
      </c>
      <c r="J4054" s="5">
        <f t="shared" si="8174"/>
        <v>0</v>
      </c>
      <c r="K4054" s="5">
        <f t="shared" si="8174"/>
        <v>0</v>
      </c>
      <c r="L4054" s="5">
        <f t="shared" si="8174"/>
        <v>0</v>
      </c>
      <c r="M4054" s="5">
        <f t="shared" si="8087"/>
        <v>669.59999999999991</v>
      </c>
      <c r="N4054" s="5">
        <f t="shared" si="8088"/>
        <v>669.59999999999991</v>
      </c>
      <c r="O4054" s="5">
        <f t="shared" si="8089"/>
        <v>669.59999999999991</v>
      </c>
      <c r="P4054" s="5">
        <f t="shared" ref="P4054:V4054" si="8175">P4055</f>
        <v>0</v>
      </c>
      <c r="Q4054" s="5">
        <f t="shared" si="8175"/>
        <v>0</v>
      </c>
      <c r="R4054" s="5">
        <f t="shared" si="8175"/>
        <v>0</v>
      </c>
      <c r="S4054" s="5">
        <f t="shared" si="8175"/>
        <v>0</v>
      </c>
      <c r="T4054" s="5">
        <f t="shared" si="8175"/>
        <v>0</v>
      </c>
      <c r="U4054" s="5">
        <f t="shared" si="8175"/>
        <v>0</v>
      </c>
      <c r="V4054" s="5">
        <f t="shared" si="8175"/>
        <v>0</v>
      </c>
      <c r="W4054" s="5">
        <f t="shared" ref="W4054:AF4054" si="8176">W4055</f>
        <v>0</v>
      </c>
      <c r="X4054" s="5">
        <f t="shared" si="8176"/>
        <v>0</v>
      </c>
      <c r="Y4054" s="5">
        <f t="shared" si="8176"/>
        <v>0</v>
      </c>
      <c r="Z4054" s="5">
        <f t="shared" si="8176"/>
        <v>0</v>
      </c>
      <c r="AA4054" s="5">
        <f t="shared" si="8176"/>
        <v>0</v>
      </c>
      <c r="AB4054" s="5">
        <f t="shared" si="8176"/>
        <v>0</v>
      </c>
      <c r="AC4054" s="5">
        <f t="shared" si="8176"/>
        <v>0</v>
      </c>
      <c r="AD4054" s="5">
        <f t="shared" si="8176"/>
        <v>0</v>
      </c>
      <c r="AE4054" s="5">
        <f t="shared" si="8176"/>
        <v>0</v>
      </c>
      <c r="AF4054" s="5">
        <f t="shared" si="8176"/>
        <v>0</v>
      </c>
      <c r="AG4054" s="5">
        <f t="shared" si="8156"/>
        <v>669.59999999999991</v>
      </c>
      <c r="AH4054" s="5">
        <f t="shared" si="8151"/>
        <v>669.59999999999991</v>
      </c>
      <c r="AI4054" s="5">
        <f t="shared" si="8152"/>
        <v>669.59999999999991</v>
      </c>
      <c r="AJ4054" s="5">
        <f t="shared" ref="AJ4054" si="8177">AJ4055</f>
        <v>0</v>
      </c>
      <c r="AK4054" s="17"/>
      <c r="AL4054" s="27"/>
    </row>
    <row r="4055" spans="1:38" ht="31.2" x14ac:dyDescent="0.3">
      <c r="A4055" s="4" t="s">
        <v>748</v>
      </c>
      <c r="B4055" s="4" t="s">
        <v>41</v>
      </c>
      <c r="C4055" s="4" t="s">
        <v>9</v>
      </c>
      <c r="D4055" s="4" t="s">
        <v>755</v>
      </c>
      <c r="E4055" s="4" t="s">
        <v>16</v>
      </c>
      <c r="F4055" s="14" t="s">
        <v>560</v>
      </c>
      <c r="G4055" s="5">
        <f>47.8+621.8</f>
        <v>669.59999999999991</v>
      </c>
      <c r="H4055" s="5">
        <f>47.8+621.8</f>
        <v>669.59999999999991</v>
      </c>
      <c r="I4055" s="5">
        <f>47.8+621.8</f>
        <v>669.59999999999991</v>
      </c>
      <c r="J4055" s="5"/>
      <c r="K4055" s="5"/>
      <c r="L4055" s="5"/>
      <c r="M4055" s="5">
        <f t="shared" si="8087"/>
        <v>669.59999999999991</v>
      </c>
      <c r="N4055" s="5">
        <f t="shared" si="8088"/>
        <v>669.59999999999991</v>
      </c>
      <c r="O4055" s="5">
        <f t="shared" si="8089"/>
        <v>669.59999999999991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>
        <f t="shared" si="8156"/>
        <v>669.59999999999991</v>
      </c>
      <c r="AH4055" s="5">
        <f t="shared" si="8151"/>
        <v>669.59999999999991</v>
      </c>
      <c r="AI4055" s="5">
        <f t="shared" si="8152"/>
        <v>669.59999999999991</v>
      </c>
      <c r="AJ4055" s="5"/>
      <c r="AK4055" s="17"/>
      <c r="AL4055" s="27"/>
    </row>
    <row r="4056" spans="1:38" ht="31.2" x14ac:dyDescent="0.3">
      <c r="A4056" s="4" t="s">
        <v>748</v>
      </c>
      <c r="B4056" s="4" t="s">
        <v>41</v>
      </c>
      <c r="C4056" s="4" t="s">
        <v>9</v>
      </c>
      <c r="D4056" s="4" t="s">
        <v>755</v>
      </c>
      <c r="E4056" s="4" t="s">
        <v>92</v>
      </c>
      <c r="F4056" s="14" t="s">
        <v>569</v>
      </c>
      <c r="G4056" s="5">
        <f t="shared" ref="G4056:L4056" si="8178">G4057+G4058</f>
        <v>9360.9</v>
      </c>
      <c r="H4056" s="5">
        <f t="shared" si="8178"/>
        <v>9360.9</v>
      </c>
      <c r="I4056" s="5">
        <f t="shared" si="8178"/>
        <v>9360.9</v>
      </c>
      <c r="J4056" s="5">
        <f t="shared" si="8178"/>
        <v>0</v>
      </c>
      <c r="K4056" s="5">
        <f t="shared" si="8178"/>
        <v>0</v>
      </c>
      <c r="L4056" s="5">
        <f t="shared" si="8178"/>
        <v>0</v>
      </c>
      <c r="M4056" s="5">
        <f t="shared" si="8087"/>
        <v>9360.9</v>
      </c>
      <c r="N4056" s="5">
        <f t="shared" si="8088"/>
        <v>9360.9</v>
      </c>
      <c r="O4056" s="5">
        <f t="shared" si="8089"/>
        <v>9360.9</v>
      </c>
      <c r="P4056" s="5">
        <f t="shared" ref="P4056:V4056" si="8179">P4057+P4058</f>
        <v>0</v>
      </c>
      <c r="Q4056" s="5">
        <f t="shared" ref="Q4056:R4056" si="8180">Q4057+Q4058</f>
        <v>0</v>
      </c>
      <c r="R4056" s="5">
        <f t="shared" si="8180"/>
        <v>0</v>
      </c>
      <c r="S4056" s="5">
        <f t="shared" ref="S4056" si="8181">S4057+S4058</f>
        <v>0</v>
      </c>
      <c r="T4056" s="5">
        <f t="shared" si="8179"/>
        <v>0</v>
      </c>
      <c r="U4056" s="5">
        <f t="shared" si="8179"/>
        <v>0</v>
      </c>
      <c r="V4056" s="5">
        <f t="shared" si="8179"/>
        <v>0</v>
      </c>
      <c r="W4056" s="5">
        <f t="shared" ref="W4056:AF4056" si="8182">W4057+W4058</f>
        <v>0</v>
      </c>
      <c r="X4056" s="5">
        <f t="shared" si="8182"/>
        <v>0</v>
      </c>
      <c r="Y4056" s="5">
        <f t="shared" si="8182"/>
        <v>0</v>
      </c>
      <c r="Z4056" s="5">
        <f t="shared" si="8182"/>
        <v>0</v>
      </c>
      <c r="AA4056" s="5">
        <f t="shared" si="8182"/>
        <v>0</v>
      </c>
      <c r="AB4056" s="5">
        <f t="shared" si="8182"/>
        <v>0</v>
      </c>
      <c r="AC4056" s="5">
        <f t="shared" si="8182"/>
        <v>0</v>
      </c>
      <c r="AD4056" s="5">
        <f t="shared" ref="AD4056" si="8183">AD4057+AD4058</f>
        <v>0</v>
      </c>
      <c r="AE4056" s="5">
        <f t="shared" ref="AE4056" si="8184">AE4057+AE4058</f>
        <v>0</v>
      </c>
      <c r="AF4056" s="5">
        <f t="shared" si="8182"/>
        <v>0</v>
      </c>
      <c r="AG4056" s="5">
        <f t="shared" si="8156"/>
        <v>9360.9</v>
      </c>
      <c r="AH4056" s="5">
        <f t="shared" si="8151"/>
        <v>9360.9</v>
      </c>
      <c r="AI4056" s="5">
        <f t="shared" si="8152"/>
        <v>9360.9</v>
      </c>
      <c r="AJ4056" s="5">
        <f t="shared" ref="AJ4056" si="8185">AJ4057+AJ4058</f>
        <v>0</v>
      </c>
      <c r="AK4056" s="17"/>
      <c r="AL4056" s="27"/>
    </row>
    <row r="4057" spans="1:38" x14ac:dyDescent="0.3">
      <c r="A4057" s="4" t="s">
        <v>748</v>
      </c>
      <c r="B4057" s="4" t="s">
        <v>41</v>
      </c>
      <c r="C4057" s="4" t="s">
        <v>9</v>
      </c>
      <c r="D4057" s="4" t="s">
        <v>755</v>
      </c>
      <c r="E4057" s="4" t="s">
        <v>126</v>
      </c>
      <c r="F4057" s="14" t="s">
        <v>570</v>
      </c>
      <c r="G4057" s="5">
        <f>2402.6+168</f>
        <v>2570.6</v>
      </c>
      <c r="H4057" s="5">
        <f>2402.6+168</f>
        <v>2570.6</v>
      </c>
      <c r="I4057" s="5">
        <f>2402.6+168</f>
        <v>2570.6</v>
      </c>
      <c r="J4057" s="5"/>
      <c r="K4057" s="5"/>
      <c r="L4057" s="5"/>
      <c r="M4057" s="5">
        <f t="shared" si="8087"/>
        <v>2570.6</v>
      </c>
      <c r="N4057" s="5">
        <f t="shared" si="8088"/>
        <v>2570.6</v>
      </c>
      <c r="O4057" s="5">
        <f t="shared" si="8089"/>
        <v>2570.6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>
        <f t="shared" si="8156"/>
        <v>2570.6</v>
      </c>
      <c r="AH4057" s="5">
        <f t="shared" si="8151"/>
        <v>2570.6</v>
      </c>
      <c r="AI4057" s="5">
        <f t="shared" si="8152"/>
        <v>2570.6</v>
      </c>
      <c r="AJ4057" s="5"/>
      <c r="AK4057" s="17"/>
      <c r="AL4057" s="27"/>
    </row>
    <row r="4058" spans="1:38" x14ac:dyDescent="0.3">
      <c r="A4058" s="4" t="s">
        <v>748</v>
      </c>
      <c r="B4058" s="4" t="s">
        <v>41</v>
      </c>
      <c r="C4058" s="4" t="s">
        <v>9</v>
      </c>
      <c r="D4058" s="4" t="s">
        <v>755</v>
      </c>
      <c r="E4058" s="4" t="s">
        <v>104</v>
      </c>
      <c r="F4058" s="14" t="s">
        <v>571</v>
      </c>
      <c r="G4058" s="5">
        <f>17246.6-10456.3</f>
        <v>6790.2999999999993</v>
      </c>
      <c r="H4058" s="5">
        <f>17246.6-10456.3</f>
        <v>6790.2999999999993</v>
      </c>
      <c r="I4058" s="5">
        <f>17246.6-10456.3</f>
        <v>6790.2999999999993</v>
      </c>
      <c r="J4058" s="5"/>
      <c r="K4058" s="5"/>
      <c r="L4058" s="5"/>
      <c r="M4058" s="5">
        <f t="shared" si="8087"/>
        <v>6790.2999999999993</v>
      </c>
      <c r="N4058" s="5">
        <f t="shared" si="8088"/>
        <v>6790.2999999999993</v>
      </c>
      <c r="O4058" s="5">
        <f t="shared" si="8089"/>
        <v>6790.2999999999993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>
        <f t="shared" si="8156"/>
        <v>6790.2999999999993</v>
      </c>
      <c r="AH4058" s="5">
        <f t="shared" si="8151"/>
        <v>6790.2999999999993</v>
      </c>
      <c r="AI4058" s="5">
        <f t="shared" si="8152"/>
        <v>6790.2999999999993</v>
      </c>
      <c r="AJ4058" s="5"/>
      <c r="AK4058" s="17"/>
      <c r="AL4058" s="27"/>
    </row>
    <row r="4059" spans="1:38" ht="46.8" x14ac:dyDescent="0.3">
      <c r="A4059" s="4" t="s">
        <v>748</v>
      </c>
      <c r="B4059" s="4" t="s">
        <v>41</v>
      </c>
      <c r="C4059" s="4" t="s">
        <v>9</v>
      </c>
      <c r="D4059" s="4" t="s">
        <v>115</v>
      </c>
      <c r="E4059" s="4"/>
      <c r="F4059" s="14" t="s">
        <v>1193</v>
      </c>
      <c r="G4059" s="5">
        <f t="shared" ref="G4059:L4062" si="8186">G4060</f>
        <v>1483.9</v>
      </c>
      <c r="H4059" s="5">
        <f t="shared" si="8186"/>
        <v>1483.9</v>
      </c>
      <c r="I4059" s="5">
        <f t="shared" si="8186"/>
        <v>1483.9</v>
      </c>
      <c r="J4059" s="5">
        <f t="shared" si="8186"/>
        <v>0</v>
      </c>
      <c r="K4059" s="5">
        <f t="shared" si="8186"/>
        <v>0</v>
      </c>
      <c r="L4059" s="5">
        <f t="shared" si="8186"/>
        <v>0</v>
      </c>
      <c r="M4059" s="5">
        <f t="shared" si="8087"/>
        <v>1483.9</v>
      </c>
      <c r="N4059" s="5">
        <f t="shared" si="8088"/>
        <v>1483.9</v>
      </c>
      <c r="O4059" s="5">
        <f t="shared" si="8089"/>
        <v>1483.9</v>
      </c>
      <c r="P4059" s="5">
        <f t="shared" ref="P4059:V4062" si="8187">P4060</f>
        <v>0</v>
      </c>
      <c r="Q4059" s="5">
        <f t="shared" si="8187"/>
        <v>0</v>
      </c>
      <c r="R4059" s="5">
        <f t="shared" si="8187"/>
        <v>0</v>
      </c>
      <c r="S4059" s="5">
        <f t="shared" si="8187"/>
        <v>0</v>
      </c>
      <c r="T4059" s="5">
        <f t="shared" si="8187"/>
        <v>0</v>
      </c>
      <c r="U4059" s="5">
        <f t="shared" si="8187"/>
        <v>0</v>
      </c>
      <c r="V4059" s="5">
        <f t="shared" si="8187"/>
        <v>0</v>
      </c>
      <c r="W4059" s="5">
        <f t="shared" ref="W4059:AF4062" si="8188">W4060</f>
        <v>0</v>
      </c>
      <c r="X4059" s="5">
        <f t="shared" si="8188"/>
        <v>0</v>
      </c>
      <c r="Y4059" s="5">
        <f t="shared" si="8188"/>
        <v>0</v>
      </c>
      <c r="Z4059" s="5">
        <f t="shared" si="8188"/>
        <v>0</v>
      </c>
      <c r="AA4059" s="5">
        <f t="shared" si="8188"/>
        <v>0</v>
      </c>
      <c r="AB4059" s="5">
        <f t="shared" si="8188"/>
        <v>0</v>
      </c>
      <c r="AC4059" s="5">
        <f t="shared" si="8188"/>
        <v>0</v>
      </c>
      <c r="AD4059" s="5">
        <f t="shared" si="8188"/>
        <v>0</v>
      </c>
      <c r="AE4059" s="5">
        <f t="shared" si="8188"/>
        <v>0</v>
      </c>
      <c r="AF4059" s="5">
        <f t="shared" si="8188"/>
        <v>0</v>
      </c>
      <c r="AG4059" s="5">
        <f t="shared" si="8156"/>
        <v>1483.9</v>
      </c>
      <c r="AH4059" s="5">
        <f t="shared" si="8151"/>
        <v>1483.9</v>
      </c>
      <c r="AI4059" s="5">
        <f t="shared" si="8152"/>
        <v>1483.9</v>
      </c>
      <c r="AJ4059" s="5">
        <f t="shared" ref="AJ4059:AJ4062" si="8189">AJ4060</f>
        <v>0</v>
      </c>
      <c r="AK4059" s="17"/>
      <c r="AL4059" s="27"/>
    </row>
    <row r="4060" spans="1:38" ht="31.2" x14ac:dyDescent="0.3">
      <c r="A4060" s="4" t="s">
        <v>748</v>
      </c>
      <c r="B4060" s="4" t="s">
        <v>41</v>
      </c>
      <c r="C4060" s="4" t="s">
        <v>9</v>
      </c>
      <c r="D4060" s="4" t="s">
        <v>116</v>
      </c>
      <c r="E4060" s="4"/>
      <c r="F4060" s="14" t="s">
        <v>1199</v>
      </c>
      <c r="G4060" s="5">
        <f t="shared" si="8186"/>
        <v>1483.9</v>
      </c>
      <c r="H4060" s="5">
        <f t="shared" si="8186"/>
        <v>1483.9</v>
      </c>
      <c r="I4060" s="5">
        <f t="shared" si="8186"/>
        <v>1483.9</v>
      </c>
      <c r="J4060" s="5">
        <f t="shared" si="8186"/>
        <v>0</v>
      </c>
      <c r="K4060" s="5">
        <f t="shared" si="8186"/>
        <v>0</v>
      </c>
      <c r="L4060" s="5">
        <f t="shared" si="8186"/>
        <v>0</v>
      </c>
      <c r="M4060" s="5">
        <f t="shared" si="8087"/>
        <v>1483.9</v>
      </c>
      <c r="N4060" s="5">
        <f t="shared" si="8088"/>
        <v>1483.9</v>
      </c>
      <c r="O4060" s="5">
        <f t="shared" si="8089"/>
        <v>1483.9</v>
      </c>
      <c r="P4060" s="5">
        <f t="shared" si="8187"/>
        <v>0</v>
      </c>
      <c r="Q4060" s="5">
        <f t="shared" si="8187"/>
        <v>0</v>
      </c>
      <c r="R4060" s="5">
        <f t="shared" si="8187"/>
        <v>0</v>
      </c>
      <c r="S4060" s="5">
        <f t="shared" si="8187"/>
        <v>0</v>
      </c>
      <c r="T4060" s="5">
        <f t="shared" si="8187"/>
        <v>0</v>
      </c>
      <c r="U4060" s="5">
        <f t="shared" si="8187"/>
        <v>0</v>
      </c>
      <c r="V4060" s="5">
        <f t="shared" si="8187"/>
        <v>0</v>
      </c>
      <c r="W4060" s="5">
        <f t="shared" si="8188"/>
        <v>0</v>
      </c>
      <c r="X4060" s="5">
        <f t="shared" si="8188"/>
        <v>0</v>
      </c>
      <c r="Y4060" s="5">
        <f t="shared" si="8188"/>
        <v>0</v>
      </c>
      <c r="Z4060" s="5">
        <f t="shared" si="8188"/>
        <v>0</v>
      </c>
      <c r="AA4060" s="5">
        <f t="shared" si="8188"/>
        <v>0</v>
      </c>
      <c r="AB4060" s="5">
        <f t="shared" si="8188"/>
        <v>0</v>
      </c>
      <c r="AC4060" s="5">
        <f t="shared" si="8188"/>
        <v>0</v>
      </c>
      <c r="AD4060" s="5">
        <f t="shared" si="8188"/>
        <v>0</v>
      </c>
      <c r="AE4060" s="5">
        <f t="shared" si="8188"/>
        <v>0</v>
      </c>
      <c r="AF4060" s="5">
        <f t="shared" si="8188"/>
        <v>0</v>
      </c>
      <c r="AG4060" s="5">
        <f t="shared" si="8156"/>
        <v>1483.9</v>
      </c>
      <c r="AH4060" s="5">
        <f t="shared" si="8151"/>
        <v>1483.9</v>
      </c>
      <c r="AI4060" s="5">
        <f t="shared" si="8152"/>
        <v>1483.9</v>
      </c>
      <c r="AJ4060" s="5">
        <f t="shared" si="8189"/>
        <v>0</v>
      </c>
      <c r="AK4060" s="17"/>
      <c r="AL4060" s="27"/>
    </row>
    <row r="4061" spans="1:38" ht="78" x14ac:dyDescent="0.3">
      <c r="A4061" s="4" t="s">
        <v>748</v>
      </c>
      <c r="B4061" s="4" t="s">
        <v>41</v>
      </c>
      <c r="C4061" s="4" t="s">
        <v>9</v>
      </c>
      <c r="D4061" s="4" t="s">
        <v>117</v>
      </c>
      <c r="E4061" s="4"/>
      <c r="F4061" s="14" t="s">
        <v>1200</v>
      </c>
      <c r="G4061" s="5">
        <f t="shared" si="8186"/>
        <v>1483.9</v>
      </c>
      <c r="H4061" s="5">
        <f t="shared" si="8186"/>
        <v>1483.9</v>
      </c>
      <c r="I4061" s="5">
        <f t="shared" si="8186"/>
        <v>1483.9</v>
      </c>
      <c r="J4061" s="5">
        <f t="shared" si="8186"/>
        <v>0</v>
      </c>
      <c r="K4061" s="5">
        <f t="shared" si="8186"/>
        <v>0</v>
      </c>
      <c r="L4061" s="5">
        <f t="shared" si="8186"/>
        <v>0</v>
      </c>
      <c r="M4061" s="5">
        <f t="shared" si="8087"/>
        <v>1483.9</v>
      </c>
      <c r="N4061" s="5">
        <f t="shared" si="8088"/>
        <v>1483.9</v>
      </c>
      <c r="O4061" s="5">
        <f t="shared" si="8089"/>
        <v>1483.9</v>
      </c>
      <c r="P4061" s="5">
        <f t="shared" si="8187"/>
        <v>0</v>
      </c>
      <c r="Q4061" s="5">
        <f t="shared" si="8187"/>
        <v>0</v>
      </c>
      <c r="R4061" s="5">
        <f t="shared" si="8187"/>
        <v>0</v>
      </c>
      <c r="S4061" s="5">
        <f t="shared" si="8187"/>
        <v>0</v>
      </c>
      <c r="T4061" s="5">
        <f t="shared" si="8187"/>
        <v>0</v>
      </c>
      <c r="U4061" s="5">
        <f t="shared" si="8187"/>
        <v>0</v>
      </c>
      <c r="V4061" s="5">
        <f t="shared" si="8187"/>
        <v>0</v>
      </c>
      <c r="W4061" s="5">
        <f t="shared" si="8188"/>
        <v>0</v>
      </c>
      <c r="X4061" s="5">
        <f t="shared" si="8188"/>
        <v>0</v>
      </c>
      <c r="Y4061" s="5">
        <f t="shared" si="8188"/>
        <v>0</v>
      </c>
      <c r="Z4061" s="5">
        <f t="shared" si="8188"/>
        <v>0</v>
      </c>
      <c r="AA4061" s="5">
        <f t="shared" si="8188"/>
        <v>0</v>
      </c>
      <c r="AB4061" s="5">
        <f t="shared" si="8188"/>
        <v>0</v>
      </c>
      <c r="AC4061" s="5">
        <f t="shared" si="8188"/>
        <v>0</v>
      </c>
      <c r="AD4061" s="5">
        <f t="shared" si="8188"/>
        <v>0</v>
      </c>
      <c r="AE4061" s="5">
        <f t="shared" si="8188"/>
        <v>0</v>
      </c>
      <c r="AF4061" s="5">
        <f t="shared" si="8188"/>
        <v>0</v>
      </c>
      <c r="AG4061" s="5">
        <f t="shared" si="8156"/>
        <v>1483.9</v>
      </c>
      <c r="AH4061" s="5">
        <f t="shared" si="8151"/>
        <v>1483.9</v>
      </c>
      <c r="AI4061" s="5">
        <f t="shared" si="8152"/>
        <v>1483.9</v>
      </c>
      <c r="AJ4061" s="5">
        <f t="shared" si="8189"/>
        <v>0</v>
      </c>
      <c r="AK4061" s="17"/>
      <c r="AL4061" s="27"/>
    </row>
    <row r="4062" spans="1:38" ht="31.2" x14ac:dyDescent="0.3">
      <c r="A4062" s="4" t="s">
        <v>748</v>
      </c>
      <c r="B4062" s="4" t="s">
        <v>41</v>
      </c>
      <c r="C4062" s="4" t="s">
        <v>9</v>
      </c>
      <c r="D4062" s="4" t="s">
        <v>109</v>
      </c>
      <c r="E4062" s="4"/>
      <c r="F4062" s="14" t="s">
        <v>899</v>
      </c>
      <c r="G4062" s="5">
        <f t="shared" si="8186"/>
        <v>1483.9</v>
      </c>
      <c r="H4062" s="5">
        <f t="shared" si="8186"/>
        <v>1483.9</v>
      </c>
      <c r="I4062" s="5">
        <f t="shared" si="8186"/>
        <v>1483.9</v>
      </c>
      <c r="J4062" s="5">
        <f t="shared" si="8186"/>
        <v>0</v>
      </c>
      <c r="K4062" s="5">
        <f t="shared" si="8186"/>
        <v>0</v>
      </c>
      <c r="L4062" s="5">
        <f t="shared" si="8186"/>
        <v>0</v>
      </c>
      <c r="M4062" s="5">
        <f t="shared" si="8087"/>
        <v>1483.9</v>
      </c>
      <c r="N4062" s="5">
        <f t="shared" si="8088"/>
        <v>1483.9</v>
      </c>
      <c r="O4062" s="5">
        <f t="shared" si="8089"/>
        <v>1483.9</v>
      </c>
      <c r="P4062" s="5">
        <f t="shared" si="8187"/>
        <v>0</v>
      </c>
      <c r="Q4062" s="5">
        <f t="shared" si="8187"/>
        <v>0</v>
      </c>
      <c r="R4062" s="5">
        <f t="shared" si="8187"/>
        <v>0</v>
      </c>
      <c r="S4062" s="5">
        <f t="shared" si="8187"/>
        <v>0</v>
      </c>
      <c r="T4062" s="5">
        <f t="shared" si="8187"/>
        <v>0</v>
      </c>
      <c r="U4062" s="5">
        <f t="shared" si="8187"/>
        <v>0</v>
      </c>
      <c r="V4062" s="5">
        <f t="shared" si="8187"/>
        <v>0</v>
      </c>
      <c r="W4062" s="5">
        <f t="shared" si="8188"/>
        <v>0</v>
      </c>
      <c r="X4062" s="5">
        <f t="shared" si="8188"/>
        <v>0</v>
      </c>
      <c r="Y4062" s="5">
        <f t="shared" si="8188"/>
        <v>0</v>
      </c>
      <c r="Z4062" s="5">
        <f t="shared" si="8188"/>
        <v>0</v>
      </c>
      <c r="AA4062" s="5">
        <f t="shared" si="8188"/>
        <v>0</v>
      </c>
      <c r="AB4062" s="5">
        <f t="shared" si="8188"/>
        <v>0</v>
      </c>
      <c r="AC4062" s="5">
        <f t="shared" si="8188"/>
        <v>0</v>
      </c>
      <c r="AD4062" s="5">
        <f t="shared" si="8188"/>
        <v>0</v>
      </c>
      <c r="AE4062" s="5">
        <f t="shared" si="8188"/>
        <v>0</v>
      </c>
      <c r="AF4062" s="5">
        <f t="shared" si="8188"/>
        <v>0</v>
      </c>
      <c r="AG4062" s="5">
        <f t="shared" si="8156"/>
        <v>1483.9</v>
      </c>
      <c r="AH4062" s="5">
        <f t="shared" si="8151"/>
        <v>1483.9</v>
      </c>
      <c r="AI4062" s="5">
        <f t="shared" si="8152"/>
        <v>1483.9</v>
      </c>
      <c r="AJ4062" s="5">
        <f t="shared" si="8189"/>
        <v>0</v>
      </c>
      <c r="AK4062" s="17"/>
      <c r="AL4062" s="27"/>
    </row>
    <row r="4063" spans="1:38" ht="31.2" x14ac:dyDescent="0.3">
      <c r="A4063" s="4" t="s">
        <v>748</v>
      </c>
      <c r="B4063" s="4" t="s">
        <v>41</v>
      </c>
      <c r="C4063" s="4" t="s">
        <v>9</v>
      </c>
      <c r="D4063" s="4" t="s">
        <v>109</v>
      </c>
      <c r="E4063" s="4" t="s">
        <v>92</v>
      </c>
      <c r="F4063" s="14" t="s">
        <v>569</v>
      </c>
      <c r="G4063" s="5">
        <f t="shared" ref="G4063:L4063" si="8190">G4064+G4065</f>
        <v>1483.9</v>
      </c>
      <c r="H4063" s="5">
        <f t="shared" si="8190"/>
        <v>1483.9</v>
      </c>
      <c r="I4063" s="5">
        <f t="shared" si="8190"/>
        <v>1483.9</v>
      </c>
      <c r="J4063" s="5">
        <f t="shared" si="8190"/>
        <v>0</v>
      </c>
      <c r="K4063" s="5">
        <f t="shared" si="8190"/>
        <v>0</v>
      </c>
      <c r="L4063" s="5">
        <f t="shared" si="8190"/>
        <v>0</v>
      </c>
      <c r="M4063" s="5">
        <f t="shared" si="8087"/>
        <v>1483.9</v>
      </c>
      <c r="N4063" s="5">
        <f t="shared" si="8088"/>
        <v>1483.9</v>
      </c>
      <c r="O4063" s="5">
        <f t="shared" si="8089"/>
        <v>1483.9</v>
      </c>
      <c r="P4063" s="5">
        <f t="shared" ref="P4063:V4063" si="8191">P4064+P4065</f>
        <v>0</v>
      </c>
      <c r="Q4063" s="5">
        <f t="shared" ref="Q4063:R4063" si="8192">Q4064+Q4065</f>
        <v>0</v>
      </c>
      <c r="R4063" s="5">
        <f t="shared" si="8192"/>
        <v>0</v>
      </c>
      <c r="S4063" s="5">
        <f t="shared" ref="S4063" si="8193">S4064+S4065</f>
        <v>0</v>
      </c>
      <c r="T4063" s="5">
        <f t="shared" si="8191"/>
        <v>0</v>
      </c>
      <c r="U4063" s="5">
        <f t="shared" si="8191"/>
        <v>0</v>
      </c>
      <c r="V4063" s="5">
        <f t="shared" si="8191"/>
        <v>0</v>
      </c>
      <c r="W4063" s="5">
        <f t="shared" ref="W4063:AF4063" si="8194">W4064+W4065</f>
        <v>0</v>
      </c>
      <c r="X4063" s="5">
        <f t="shared" si="8194"/>
        <v>0</v>
      </c>
      <c r="Y4063" s="5">
        <f t="shared" si="8194"/>
        <v>0</v>
      </c>
      <c r="Z4063" s="5">
        <f t="shared" si="8194"/>
        <v>0</v>
      </c>
      <c r="AA4063" s="5">
        <f t="shared" si="8194"/>
        <v>0</v>
      </c>
      <c r="AB4063" s="5">
        <f t="shared" si="8194"/>
        <v>0</v>
      </c>
      <c r="AC4063" s="5">
        <f t="shared" si="8194"/>
        <v>0</v>
      </c>
      <c r="AD4063" s="5">
        <f t="shared" ref="AD4063" si="8195">AD4064+AD4065</f>
        <v>0</v>
      </c>
      <c r="AE4063" s="5">
        <f t="shared" ref="AE4063" si="8196">AE4064+AE4065</f>
        <v>0</v>
      </c>
      <c r="AF4063" s="5">
        <f t="shared" si="8194"/>
        <v>0</v>
      </c>
      <c r="AG4063" s="5">
        <f t="shared" si="8156"/>
        <v>1483.9</v>
      </c>
      <c r="AH4063" s="5">
        <f t="shared" si="8151"/>
        <v>1483.9</v>
      </c>
      <c r="AI4063" s="5">
        <f t="shared" si="8152"/>
        <v>1483.9</v>
      </c>
      <c r="AJ4063" s="5">
        <f t="shared" ref="AJ4063" si="8197">AJ4064+AJ4065</f>
        <v>0</v>
      </c>
      <c r="AK4063" s="17"/>
      <c r="AL4063" s="27"/>
    </row>
    <row r="4064" spans="1:38" x14ac:dyDescent="0.3">
      <c r="A4064" s="4" t="s">
        <v>748</v>
      </c>
      <c r="B4064" s="4" t="s">
        <v>41</v>
      </c>
      <c r="C4064" s="4" t="s">
        <v>9</v>
      </c>
      <c r="D4064" s="4" t="s">
        <v>109</v>
      </c>
      <c r="E4064" s="4" t="s">
        <v>126</v>
      </c>
      <c r="F4064" s="14" t="s">
        <v>570</v>
      </c>
      <c r="G4064" s="5">
        <v>1483.9</v>
      </c>
      <c r="H4064" s="5">
        <v>0</v>
      </c>
      <c r="I4064" s="5">
        <v>0</v>
      </c>
      <c r="J4064" s="5"/>
      <c r="K4064" s="5"/>
      <c r="L4064" s="5"/>
      <c r="M4064" s="5">
        <f t="shared" si="8087"/>
        <v>1483.9</v>
      </c>
      <c r="N4064" s="5">
        <f t="shared" si="8088"/>
        <v>0</v>
      </c>
      <c r="O4064" s="5">
        <f t="shared" si="8089"/>
        <v>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>
        <f t="shared" si="8156"/>
        <v>1483.9</v>
      </c>
      <c r="AH4064" s="5">
        <f t="shared" si="8151"/>
        <v>0</v>
      </c>
      <c r="AI4064" s="5">
        <f t="shared" si="8152"/>
        <v>0</v>
      </c>
      <c r="AJ4064" s="5"/>
      <c r="AK4064" s="17"/>
      <c r="AL4064" s="27"/>
    </row>
    <row r="4065" spans="1:38" x14ac:dyDescent="0.3">
      <c r="A4065" s="4" t="s">
        <v>748</v>
      </c>
      <c r="B4065" s="4" t="s">
        <v>41</v>
      </c>
      <c r="C4065" s="4" t="s">
        <v>9</v>
      </c>
      <c r="D4065" s="4" t="s">
        <v>109</v>
      </c>
      <c r="E4065" s="4" t="s">
        <v>104</v>
      </c>
      <c r="F4065" s="14" t="s">
        <v>571</v>
      </c>
      <c r="G4065" s="5">
        <v>0</v>
      </c>
      <c r="H4065" s="5">
        <v>1483.9</v>
      </c>
      <c r="I4065" s="5">
        <v>1483.9</v>
      </c>
      <c r="J4065" s="5"/>
      <c r="K4065" s="5"/>
      <c r="L4065" s="5"/>
      <c r="M4065" s="5">
        <f t="shared" si="8087"/>
        <v>0</v>
      </c>
      <c r="N4065" s="5">
        <f t="shared" si="8088"/>
        <v>1483.9</v>
      </c>
      <c r="O4065" s="5">
        <f t="shared" si="8089"/>
        <v>1483.9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>
        <f t="shared" si="8156"/>
        <v>0</v>
      </c>
      <c r="AH4065" s="5">
        <f t="shared" si="8151"/>
        <v>1483.9</v>
      </c>
      <c r="AI4065" s="5">
        <f t="shared" si="8152"/>
        <v>1483.9</v>
      </c>
      <c r="AJ4065" s="5"/>
      <c r="AK4065" s="17"/>
      <c r="AL4065" s="27"/>
    </row>
    <row r="4066" spans="1:38" s="10" customFormat="1" x14ac:dyDescent="0.3">
      <c r="A4066" s="9" t="s">
        <v>748</v>
      </c>
      <c r="B4066" s="9" t="s">
        <v>41</v>
      </c>
      <c r="C4066" s="9" t="s">
        <v>169</v>
      </c>
      <c r="D4066" s="9"/>
      <c r="E4066" s="9"/>
      <c r="F4066" s="13" t="s">
        <v>777</v>
      </c>
      <c r="G4066" s="11">
        <f t="shared" ref="G4066:L4066" si="8198">G4067</f>
        <v>29830.800000000003</v>
      </c>
      <c r="H4066" s="11">
        <f t="shared" si="8198"/>
        <v>29830.800000000003</v>
      </c>
      <c r="I4066" s="11">
        <f t="shared" si="8198"/>
        <v>29830.800000000003</v>
      </c>
      <c r="J4066" s="11">
        <f t="shared" si="8198"/>
        <v>0</v>
      </c>
      <c r="K4066" s="11">
        <f t="shared" si="8198"/>
        <v>0</v>
      </c>
      <c r="L4066" s="11">
        <f t="shared" si="8198"/>
        <v>0</v>
      </c>
      <c r="M4066" s="11">
        <f t="shared" si="8087"/>
        <v>29830.800000000003</v>
      </c>
      <c r="N4066" s="11">
        <f t="shared" si="8088"/>
        <v>29830.800000000003</v>
      </c>
      <c r="O4066" s="11">
        <f t="shared" si="8089"/>
        <v>29830.800000000003</v>
      </c>
      <c r="P4066" s="11">
        <f t="shared" ref="P4066:V4066" si="8199">P4067</f>
        <v>0</v>
      </c>
      <c r="Q4066" s="11">
        <f t="shared" si="8199"/>
        <v>0</v>
      </c>
      <c r="R4066" s="11">
        <f t="shared" si="8199"/>
        <v>0</v>
      </c>
      <c r="S4066" s="11">
        <f t="shared" si="8199"/>
        <v>0</v>
      </c>
      <c r="T4066" s="11">
        <f t="shared" si="8199"/>
        <v>12812.7</v>
      </c>
      <c r="U4066" s="11">
        <f t="shared" si="8199"/>
        <v>0</v>
      </c>
      <c r="V4066" s="11">
        <f t="shared" si="8199"/>
        <v>0</v>
      </c>
      <c r="W4066" s="11">
        <f t="shared" ref="W4066:AF4066" si="8200">W4067</f>
        <v>0</v>
      </c>
      <c r="X4066" s="11">
        <f t="shared" si="8200"/>
        <v>0</v>
      </c>
      <c r="Y4066" s="11">
        <f t="shared" si="8200"/>
        <v>0</v>
      </c>
      <c r="Z4066" s="11">
        <f t="shared" si="8200"/>
        <v>0</v>
      </c>
      <c r="AA4066" s="11">
        <f t="shared" si="8200"/>
        <v>0</v>
      </c>
      <c r="AB4066" s="11">
        <f t="shared" si="8200"/>
        <v>0</v>
      </c>
      <c r="AC4066" s="11">
        <f t="shared" si="8200"/>
        <v>0</v>
      </c>
      <c r="AD4066" s="11">
        <f t="shared" si="8200"/>
        <v>0</v>
      </c>
      <c r="AE4066" s="11">
        <f t="shared" si="8200"/>
        <v>0</v>
      </c>
      <c r="AF4066" s="11">
        <f t="shared" si="8200"/>
        <v>0</v>
      </c>
      <c r="AG4066" s="11">
        <f t="shared" si="8156"/>
        <v>42643.5</v>
      </c>
      <c r="AH4066" s="11">
        <f t="shared" si="8151"/>
        <v>29830.800000000003</v>
      </c>
      <c r="AI4066" s="11">
        <f t="shared" si="8152"/>
        <v>29830.800000000003</v>
      </c>
      <c r="AJ4066" s="11">
        <f t="shared" ref="AJ4066" si="8201">AJ4067</f>
        <v>0</v>
      </c>
      <c r="AK4066" s="31"/>
      <c r="AL4066" s="26"/>
    </row>
    <row r="4067" spans="1:38" ht="31.2" x14ac:dyDescent="0.3">
      <c r="A4067" s="4" t="s">
        <v>748</v>
      </c>
      <c r="B4067" s="4" t="s">
        <v>41</v>
      </c>
      <c r="C4067" s="4" t="s">
        <v>169</v>
      </c>
      <c r="D4067" s="4" t="s">
        <v>670</v>
      </c>
      <c r="E4067" s="4"/>
      <c r="F4067" s="14" t="s">
        <v>1182</v>
      </c>
      <c r="G4067" s="5">
        <f>G4068+G4076</f>
        <v>29830.800000000003</v>
      </c>
      <c r="H4067" s="5">
        <f>H4068+H4076</f>
        <v>29830.800000000003</v>
      </c>
      <c r="I4067" s="5">
        <f>I4068+I4076</f>
        <v>29830.800000000003</v>
      </c>
      <c r="J4067" s="5">
        <f t="shared" ref="J4067:L4067" si="8202">J4068+J4076</f>
        <v>0</v>
      </c>
      <c r="K4067" s="5">
        <f t="shared" si="8202"/>
        <v>0</v>
      </c>
      <c r="L4067" s="5">
        <f t="shared" si="8202"/>
        <v>0</v>
      </c>
      <c r="M4067" s="5">
        <f t="shared" si="8087"/>
        <v>29830.800000000003</v>
      </c>
      <c r="N4067" s="5">
        <f t="shared" si="8088"/>
        <v>29830.800000000003</v>
      </c>
      <c r="O4067" s="5">
        <f t="shared" si="8089"/>
        <v>29830.800000000003</v>
      </c>
      <c r="P4067" s="5">
        <f>P4068+P4076</f>
        <v>0</v>
      </c>
      <c r="Q4067" s="5">
        <f>Q4068+Q4076</f>
        <v>0</v>
      </c>
      <c r="R4067" s="5">
        <f>R4068+R4076</f>
        <v>0</v>
      </c>
      <c r="S4067" s="5">
        <f t="shared" ref="S4067" si="8203">S4068+S4076</f>
        <v>0</v>
      </c>
      <c r="T4067" s="5">
        <f>T4068+T4076</f>
        <v>12812.7</v>
      </c>
      <c r="U4067" s="5">
        <f>U4068+U4076</f>
        <v>0</v>
      </c>
      <c r="V4067" s="5">
        <f>V4068+V4076</f>
        <v>0</v>
      </c>
      <c r="W4067" s="5">
        <f t="shared" ref="W4067:AF4067" si="8204">W4068+W4076</f>
        <v>0</v>
      </c>
      <c r="X4067" s="5">
        <f>X4068+X4076</f>
        <v>0</v>
      </c>
      <c r="Y4067" s="5">
        <f>Y4068+Y4076</f>
        <v>0</v>
      </c>
      <c r="Z4067" s="5">
        <f>Z4068+Z4076</f>
        <v>0</v>
      </c>
      <c r="AA4067" s="5">
        <f>AA4068+AA4076</f>
        <v>0</v>
      </c>
      <c r="AB4067" s="5">
        <f t="shared" si="8204"/>
        <v>0</v>
      </c>
      <c r="AC4067" s="5">
        <f>AC4068+AC4076</f>
        <v>0</v>
      </c>
      <c r="AD4067" s="5">
        <f>AD4068+AD4076</f>
        <v>0</v>
      </c>
      <c r="AE4067" s="5">
        <f>AE4068+AE4076</f>
        <v>0</v>
      </c>
      <c r="AF4067" s="5">
        <f t="shared" si="8204"/>
        <v>0</v>
      </c>
      <c r="AG4067" s="5">
        <f t="shared" si="8156"/>
        <v>42643.5</v>
      </c>
      <c r="AH4067" s="5">
        <f t="shared" si="8151"/>
        <v>29830.800000000003</v>
      </c>
      <c r="AI4067" s="5">
        <f t="shared" si="8152"/>
        <v>29830.800000000003</v>
      </c>
      <c r="AJ4067" s="5">
        <f>AJ4068+AJ4076</f>
        <v>0</v>
      </c>
      <c r="AK4067" s="17"/>
      <c r="AL4067" s="27"/>
    </row>
    <row r="4068" spans="1:38" ht="31.2" x14ac:dyDescent="0.3">
      <c r="A4068" s="4" t="s">
        <v>748</v>
      </c>
      <c r="B4068" s="4" t="s">
        <v>41</v>
      </c>
      <c r="C4068" s="4" t="s">
        <v>169</v>
      </c>
      <c r="D4068" s="4" t="s">
        <v>671</v>
      </c>
      <c r="E4068" s="4"/>
      <c r="F4068" s="14" t="s">
        <v>1183</v>
      </c>
      <c r="G4068" s="5">
        <f>G4069</f>
        <v>14270.900000000001</v>
      </c>
      <c r="H4068" s="5">
        <f t="shared" ref="H4068:AJ4068" si="8205">H4069</f>
        <v>14270.900000000001</v>
      </c>
      <c r="I4068" s="5">
        <f t="shared" si="8205"/>
        <v>14270.900000000001</v>
      </c>
      <c r="J4068" s="5">
        <f t="shared" si="8205"/>
        <v>0</v>
      </c>
      <c r="K4068" s="5">
        <f t="shared" si="8205"/>
        <v>0</v>
      </c>
      <c r="L4068" s="5">
        <f t="shared" si="8205"/>
        <v>0</v>
      </c>
      <c r="M4068" s="5">
        <f t="shared" si="8087"/>
        <v>14270.900000000001</v>
      </c>
      <c r="N4068" s="5">
        <f t="shared" si="8088"/>
        <v>14270.900000000001</v>
      </c>
      <c r="O4068" s="5">
        <f t="shared" si="8089"/>
        <v>14270.900000000001</v>
      </c>
      <c r="P4068" s="5">
        <f t="shared" si="8205"/>
        <v>0</v>
      </c>
      <c r="Q4068" s="5">
        <f t="shared" si="8205"/>
        <v>0</v>
      </c>
      <c r="R4068" s="5">
        <f t="shared" si="8205"/>
        <v>0</v>
      </c>
      <c r="S4068" s="5">
        <f t="shared" si="8205"/>
        <v>0</v>
      </c>
      <c r="T4068" s="5">
        <f t="shared" si="8205"/>
        <v>12812.7</v>
      </c>
      <c r="U4068" s="5">
        <f t="shared" si="8205"/>
        <v>0</v>
      </c>
      <c r="V4068" s="5">
        <f t="shared" si="8205"/>
        <v>0</v>
      </c>
      <c r="W4068" s="5">
        <f t="shared" si="8205"/>
        <v>0</v>
      </c>
      <c r="X4068" s="5">
        <f t="shared" si="8205"/>
        <v>0</v>
      </c>
      <c r="Y4068" s="5">
        <f t="shared" si="8205"/>
        <v>0</v>
      </c>
      <c r="Z4068" s="5">
        <f t="shared" si="8205"/>
        <v>0</v>
      </c>
      <c r="AA4068" s="5">
        <f t="shared" si="8205"/>
        <v>0</v>
      </c>
      <c r="AB4068" s="5">
        <f t="shared" si="8205"/>
        <v>0</v>
      </c>
      <c r="AC4068" s="5">
        <f t="shared" si="8205"/>
        <v>0</v>
      </c>
      <c r="AD4068" s="5">
        <f t="shared" si="8205"/>
        <v>0</v>
      </c>
      <c r="AE4068" s="5">
        <f t="shared" si="8205"/>
        <v>0</v>
      </c>
      <c r="AF4068" s="5">
        <f t="shared" si="8205"/>
        <v>0</v>
      </c>
      <c r="AG4068" s="5">
        <f t="shared" si="8156"/>
        <v>27083.600000000002</v>
      </c>
      <c r="AH4068" s="5">
        <f t="shared" si="8151"/>
        <v>14270.900000000001</v>
      </c>
      <c r="AI4068" s="5">
        <f t="shared" si="8152"/>
        <v>14270.900000000001</v>
      </c>
      <c r="AJ4068" s="5">
        <f t="shared" si="8205"/>
        <v>0</v>
      </c>
      <c r="AK4068" s="17"/>
      <c r="AL4068" s="27"/>
    </row>
    <row r="4069" spans="1:38" ht="62.4" x14ac:dyDescent="0.3">
      <c r="A4069" s="4" t="s">
        <v>748</v>
      </c>
      <c r="B4069" s="4" t="s">
        <v>41</v>
      </c>
      <c r="C4069" s="4" t="s">
        <v>169</v>
      </c>
      <c r="D4069" s="4" t="s">
        <v>757</v>
      </c>
      <c r="E4069" s="4"/>
      <c r="F4069" s="14" t="s">
        <v>1185</v>
      </c>
      <c r="G4069" s="5">
        <f>G4073+G4070</f>
        <v>14270.900000000001</v>
      </c>
      <c r="H4069" s="5">
        <f t="shared" ref="H4069:AJ4069" si="8206">H4073+H4070</f>
        <v>14270.900000000001</v>
      </c>
      <c r="I4069" s="5">
        <f t="shared" si="8206"/>
        <v>14270.900000000001</v>
      </c>
      <c r="J4069" s="5">
        <f t="shared" ref="J4069:L4069" si="8207">J4073+J4070</f>
        <v>0</v>
      </c>
      <c r="K4069" s="5">
        <f t="shared" si="8207"/>
        <v>0</v>
      </c>
      <c r="L4069" s="5">
        <f t="shared" si="8207"/>
        <v>0</v>
      </c>
      <c r="M4069" s="5">
        <f t="shared" si="8087"/>
        <v>14270.900000000001</v>
      </c>
      <c r="N4069" s="5">
        <f t="shared" si="8088"/>
        <v>14270.900000000001</v>
      </c>
      <c r="O4069" s="5">
        <f t="shared" si="8089"/>
        <v>14270.900000000001</v>
      </c>
      <c r="P4069" s="5">
        <f t="shared" ref="P4069:V4069" si="8208">P4073+P4070</f>
        <v>0</v>
      </c>
      <c r="Q4069" s="5">
        <f t="shared" ref="Q4069:R4069" si="8209">Q4073+Q4070</f>
        <v>0</v>
      </c>
      <c r="R4069" s="5">
        <f t="shared" si="8209"/>
        <v>0</v>
      </c>
      <c r="S4069" s="5">
        <f t="shared" ref="S4069" si="8210">S4073+S4070</f>
        <v>0</v>
      </c>
      <c r="T4069" s="5">
        <f t="shared" si="8208"/>
        <v>12812.7</v>
      </c>
      <c r="U4069" s="5">
        <f t="shared" si="8208"/>
        <v>0</v>
      </c>
      <c r="V4069" s="5">
        <f t="shared" si="8208"/>
        <v>0</v>
      </c>
      <c r="W4069" s="5">
        <f t="shared" ref="W4069:AF4069" si="8211">W4073+W4070</f>
        <v>0</v>
      </c>
      <c r="X4069" s="5">
        <f t="shared" si="8211"/>
        <v>0</v>
      </c>
      <c r="Y4069" s="5">
        <f t="shared" si="8211"/>
        <v>0</v>
      </c>
      <c r="Z4069" s="5">
        <f t="shared" si="8211"/>
        <v>0</v>
      </c>
      <c r="AA4069" s="5">
        <f t="shared" si="8211"/>
        <v>0</v>
      </c>
      <c r="AB4069" s="5">
        <f t="shared" si="8211"/>
        <v>0</v>
      </c>
      <c r="AC4069" s="5">
        <f t="shared" si="8211"/>
        <v>0</v>
      </c>
      <c r="AD4069" s="5">
        <f t="shared" ref="AD4069" si="8212">AD4073+AD4070</f>
        <v>0</v>
      </c>
      <c r="AE4069" s="5">
        <f t="shared" ref="AE4069" si="8213">AE4073+AE4070</f>
        <v>0</v>
      </c>
      <c r="AF4069" s="5">
        <f t="shared" si="8211"/>
        <v>0</v>
      </c>
      <c r="AG4069" s="5">
        <f t="shared" si="8156"/>
        <v>27083.600000000002</v>
      </c>
      <c r="AH4069" s="5">
        <f t="shared" si="8151"/>
        <v>14270.900000000001</v>
      </c>
      <c r="AI4069" s="5">
        <f t="shared" si="8152"/>
        <v>14270.900000000001</v>
      </c>
      <c r="AJ4069" s="5">
        <f t="shared" si="8206"/>
        <v>0</v>
      </c>
      <c r="AK4069" s="17"/>
      <c r="AL4069" s="27"/>
    </row>
    <row r="4070" spans="1:38" ht="46.8" x14ac:dyDescent="0.3">
      <c r="A4070" s="4" t="s">
        <v>748</v>
      </c>
      <c r="B4070" s="4" t="s">
        <v>41</v>
      </c>
      <c r="C4070" s="4" t="s">
        <v>169</v>
      </c>
      <c r="D4070" s="4" t="s">
        <v>750</v>
      </c>
      <c r="E4070" s="4"/>
      <c r="F4070" s="14" t="s">
        <v>1083</v>
      </c>
      <c r="G4070" s="5">
        <f>G4071</f>
        <v>1458.2</v>
      </c>
      <c r="H4070" s="5">
        <f t="shared" ref="H4070:AJ4071" si="8214">H4071</f>
        <v>1458.2</v>
      </c>
      <c r="I4070" s="5">
        <f t="shared" si="8214"/>
        <v>1458.2</v>
      </c>
      <c r="J4070" s="5">
        <f t="shared" si="8214"/>
        <v>0</v>
      </c>
      <c r="K4070" s="5">
        <f t="shared" si="8214"/>
        <v>0</v>
      </c>
      <c r="L4070" s="5">
        <f t="shared" si="8214"/>
        <v>0</v>
      </c>
      <c r="M4070" s="5">
        <f t="shared" si="8087"/>
        <v>1458.2</v>
      </c>
      <c r="N4070" s="5">
        <f t="shared" si="8088"/>
        <v>1458.2</v>
      </c>
      <c r="O4070" s="5">
        <f t="shared" si="8089"/>
        <v>1458.2</v>
      </c>
      <c r="P4070" s="5">
        <f t="shared" si="8214"/>
        <v>0</v>
      </c>
      <c r="Q4070" s="5">
        <f t="shared" si="8214"/>
        <v>0</v>
      </c>
      <c r="R4070" s="5">
        <f t="shared" si="8214"/>
        <v>0</v>
      </c>
      <c r="S4070" s="5">
        <f t="shared" si="8214"/>
        <v>0</v>
      </c>
      <c r="T4070" s="5">
        <f t="shared" si="8214"/>
        <v>0</v>
      </c>
      <c r="U4070" s="5">
        <f t="shared" si="8214"/>
        <v>0</v>
      </c>
      <c r="V4070" s="5">
        <f t="shared" si="8214"/>
        <v>0</v>
      </c>
      <c r="W4070" s="5">
        <f t="shared" si="8214"/>
        <v>0</v>
      </c>
      <c r="X4070" s="5">
        <f t="shared" si="8214"/>
        <v>0</v>
      </c>
      <c r="Y4070" s="5">
        <f t="shared" si="8214"/>
        <v>0</v>
      </c>
      <c r="Z4070" s="5">
        <f t="shared" si="8214"/>
        <v>0</v>
      </c>
      <c r="AA4070" s="5">
        <f t="shared" si="8214"/>
        <v>0</v>
      </c>
      <c r="AB4070" s="5">
        <f t="shared" si="8214"/>
        <v>0</v>
      </c>
      <c r="AC4070" s="5">
        <f t="shared" si="8214"/>
        <v>0</v>
      </c>
      <c r="AD4070" s="5">
        <f t="shared" si="8214"/>
        <v>0</v>
      </c>
      <c r="AE4070" s="5">
        <f t="shared" si="8214"/>
        <v>0</v>
      </c>
      <c r="AF4070" s="5">
        <f t="shared" si="8214"/>
        <v>0</v>
      </c>
      <c r="AG4070" s="5">
        <f t="shared" si="8156"/>
        <v>1458.2</v>
      </c>
      <c r="AH4070" s="5">
        <f t="shared" si="8151"/>
        <v>1458.2</v>
      </c>
      <c r="AI4070" s="5">
        <f t="shared" si="8152"/>
        <v>1458.2</v>
      </c>
      <c r="AJ4070" s="5">
        <f t="shared" si="8214"/>
        <v>0</v>
      </c>
      <c r="AK4070" s="17"/>
      <c r="AL4070" s="27"/>
    </row>
    <row r="4071" spans="1:38" ht="31.2" x14ac:dyDescent="0.3">
      <c r="A4071" s="4" t="s">
        <v>748</v>
      </c>
      <c r="B4071" s="4" t="s">
        <v>41</v>
      </c>
      <c r="C4071" s="4" t="s">
        <v>169</v>
      </c>
      <c r="D4071" s="4" t="s">
        <v>750</v>
      </c>
      <c r="E4071" s="4" t="s">
        <v>92</v>
      </c>
      <c r="F4071" s="14" t="s">
        <v>569</v>
      </c>
      <c r="G4071" s="5">
        <f>G4072</f>
        <v>1458.2</v>
      </c>
      <c r="H4071" s="5">
        <f t="shared" si="8214"/>
        <v>1458.2</v>
      </c>
      <c r="I4071" s="5">
        <f t="shared" si="8214"/>
        <v>1458.2</v>
      </c>
      <c r="J4071" s="5">
        <f t="shared" si="8214"/>
        <v>0</v>
      </c>
      <c r="K4071" s="5">
        <f t="shared" si="8214"/>
        <v>0</v>
      </c>
      <c r="L4071" s="5">
        <f t="shared" si="8214"/>
        <v>0</v>
      </c>
      <c r="M4071" s="5">
        <f t="shared" si="8087"/>
        <v>1458.2</v>
      </c>
      <c r="N4071" s="5">
        <f t="shared" si="8088"/>
        <v>1458.2</v>
      </c>
      <c r="O4071" s="5">
        <f t="shared" si="8089"/>
        <v>1458.2</v>
      </c>
      <c r="P4071" s="5">
        <f t="shared" si="8214"/>
        <v>0</v>
      </c>
      <c r="Q4071" s="5">
        <f t="shared" si="8214"/>
        <v>0</v>
      </c>
      <c r="R4071" s="5">
        <f t="shared" si="8214"/>
        <v>0</v>
      </c>
      <c r="S4071" s="5">
        <f t="shared" si="8214"/>
        <v>0</v>
      </c>
      <c r="T4071" s="5">
        <f t="shared" si="8214"/>
        <v>0</v>
      </c>
      <c r="U4071" s="5">
        <f t="shared" si="8214"/>
        <v>0</v>
      </c>
      <c r="V4071" s="5">
        <f t="shared" si="8214"/>
        <v>0</v>
      </c>
      <c r="W4071" s="5">
        <f t="shared" si="8214"/>
        <v>0</v>
      </c>
      <c r="X4071" s="5">
        <f t="shared" si="8214"/>
        <v>0</v>
      </c>
      <c r="Y4071" s="5">
        <f t="shared" si="8214"/>
        <v>0</v>
      </c>
      <c r="Z4071" s="5">
        <f t="shared" si="8214"/>
        <v>0</v>
      </c>
      <c r="AA4071" s="5">
        <f t="shared" si="8214"/>
        <v>0</v>
      </c>
      <c r="AB4071" s="5">
        <f t="shared" si="8214"/>
        <v>0</v>
      </c>
      <c r="AC4071" s="5">
        <f t="shared" si="8214"/>
        <v>0</v>
      </c>
      <c r="AD4071" s="5">
        <f t="shared" si="8214"/>
        <v>0</v>
      </c>
      <c r="AE4071" s="5">
        <f t="shared" si="8214"/>
        <v>0</v>
      </c>
      <c r="AF4071" s="5">
        <f t="shared" si="8214"/>
        <v>0</v>
      </c>
      <c r="AG4071" s="5">
        <f t="shared" si="8156"/>
        <v>1458.2</v>
      </c>
      <c r="AH4071" s="5">
        <f t="shared" si="8151"/>
        <v>1458.2</v>
      </c>
      <c r="AI4071" s="5">
        <f t="shared" si="8152"/>
        <v>1458.2</v>
      </c>
      <c r="AJ4071" s="5">
        <f t="shared" si="8214"/>
        <v>0</v>
      </c>
      <c r="AK4071" s="17"/>
      <c r="AL4071" s="27"/>
    </row>
    <row r="4072" spans="1:38" x14ac:dyDescent="0.3">
      <c r="A4072" s="4" t="s">
        <v>748</v>
      </c>
      <c r="B4072" s="4" t="s">
        <v>41</v>
      </c>
      <c r="C4072" s="4" t="s">
        <v>169</v>
      </c>
      <c r="D4072" s="4" t="s">
        <v>750</v>
      </c>
      <c r="E4072" s="4" t="s">
        <v>104</v>
      </c>
      <c r="F4072" s="14" t="s">
        <v>571</v>
      </c>
      <c r="G4072" s="5">
        <v>1458.2</v>
      </c>
      <c r="H4072" s="5">
        <v>1458.2</v>
      </c>
      <c r="I4072" s="5">
        <v>1458.2</v>
      </c>
      <c r="J4072" s="5"/>
      <c r="K4072" s="5"/>
      <c r="L4072" s="5"/>
      <c r="M4072" s="5">
        <f t="shared" si="8087"/>
        <v>1458.2</v>
      </c>
      <c r="N4072" s="5">
        <f t="shared" si="8088"/>
        <v>1458.2</v>
      </c>
      <c r="O4072" s="5">
        <f t="shared" si="8089"/>
        <v>1458.2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>
        <f t="shared" si="8156"/>
        <v>1458.2</v>
      </c>
      <c r="AH4072" s="5">
        <f t="shared" si="8151"/>
        <v>1458.2</v>
      </c>
      <c r="AI4072" s="5">
        <f t="shared" si="8152"/>
        <v>1458.2</v>
      </c>
      <c r="AJ4072" s="5"/>
      <c r="AK4072" s="17"/>
      <c r="AL4072" s="27"/>
    </row>
    <row r="4073" spans="1:38" ht="31.2" x14ac:dyDescent="0.3">
      <c r="A4073" s="4" t="s">
        <v>748</v>
      </c>
      <c r="B4073" s="4" t="s">
        <v>41</v>
      </c>
      <c r="C4073" s="4" t="s">
        <v>169</v>
      </c>
      <c r="D4073" s="4" t="s">
        <v>760</v>
      </c>
      <c r="E4073" s="4"/>
      <c r="F4073" s="14" t="s">
        <v>785</v>
      </c>
      <c r="G4073" s="5">
        <f t="shared" ref="G4073:L4074" si="8215">G4074</f>
        <v>12812.7</v>
      </c>
      <c r="H4073" s="5">
        <f t="shared" si="8215"/>
        <v>12812.7</v>
      </c>
      <c r="I4073" s="5">
        <f t="shared" si="8215"/>
        <v>12812.7</v>
      </c>
      <c r="J4073" s="5">
        <f t="shared" si="8215"/>
        <v>0</v>
      </c>
      <c r="K4073" s="5">
        <f t="shared" si="8215"/>
        <v>0</v>
      </c>
      <c r="L4073" s="5">
        <f t="shared" si="8215"/>
        <v>0</v>
      </c>
      <c r="M4073" s="5">
        <f t="shared" si="8087"/>
        <v>12812.7</v>
      </c>
      <c r="N4073" s="5">
        <f t="shared" si="8088"/>
        <v>12812.7</v>
      </c>
      <c r="O4073" s="5">
        <f t="shared" si="8089"/>
        <v>12812.7</v>
      </c>
      <c r="P4073" s="5">
        <f t="shared" ref="P4073:V4074" si="8216">P4074</f>
        <v>0</v>
      </c>
      <c r="Q4073" s="5">
        <f t="shared" si="8216"/>
        <v>0</v>
      </c>
      <c r="R4073" s="5">
        <f t="shared" si="8216"/>
        <v>0</v>
      </c>
      <c r="S4073" s="5">
        <f t="shared" si="8216"/>
        <v>0</v>
      </c>
      <c r="T4073" s="5">
        <f t="shared" si="8216"/>
        <v>12812.7</v>
      </c>
      <c r="U4073" s="5">
        <f t="shared" si="8216"/>
        <v>0</v>
      </c>
      <c r="V4073" s="5">
        <f t="shared" si="8216"/>
        <v>0</v>
      </c>
      <c r="W4073" s="5">
        <f t="shared" ref="W4073:AF4074" si="8217">W4074</f>
        <v>0</v>
      </c>
      <c r="X4073" s="5">
        <f t="shared" si="8217"/>
        <v>0</v>
      </c>
      <c r="Y4073" s="5">
        <f t="shared" si="8217"/>
        <v>0</v>
      </c>
      <c r="Z4073" s="5">
        <f t="shared" si="8217"/>
        <v>0</v>
      </c>
      <c r="AA4073" s="5">
        <f t="shared" si="8217"/>
        <v>0</v>
      </c>
      <c r="AB4073" s="5">
        <f t="shared" si="8217"/>
        <v>0</v>
      </c>
      <c r="AC4073" s="5">
        <f t="shared" si="8217"/>
        <v>0</v>
      </c>
      <c r="AD4073" s="5">
        <f t="shared" si="8217"/>
        <v>0</v>
      </c>
      <c r="AE4073" s="5">
        <f t="shared" si="8217"/>
        <v>0</v>
      </c>
      <c r="AF4073" s="5">
        <f t="shared" si="8217"/>
        <v>0</v>
      </c>
      <c r="AG4073" s="5">
        <f t="shared" si="8156"/>
        <v>25625.4</v>
      </c>
      <c r="AH4073" s="5">
        <f t="shared" si="8151"/>
        <v>12812.7</v>
      </c>
      <c r="AI4073" s="5">
        <f t="shared" si="8152"/>
        <v>12812.7</v>
      </c>
      <c r="AJ4073" s="5">
        <f t="shared" ref="AJ4073:AJ4074" si="8218">AJ4074</f>
        <v>0</v>
      </c>
      <c r="AK4073" s="17"/>
      <c r="AL4073" s="27"/>
    </row>
    <row r="4074" spans="1:38" ht="31.2" x14ac:dyDescent="0.3">
      <c r="A4074" s="4" t="s">
        <v>748</v>
      </c>
      <c r="B4074" s="4" t="s">
        <v>41</v>
      </c>
      <c r="C4074" s="4" t="s">
        <v>169</v>
      </c>
      <c r="D4074" s="4" t="s">
        <v>760</v>
      </c>
      <c r="E4074" s="4" t="s">
        <v>92</v>
      </c>
      <c r="F4074" s="14" t="s">
        <v>569</v>
      </c>
      <c r="G4074" s="5">
        <f t="shared" si="8215"/>
        <v>12812.7</v>
      </c>
      <c r="H4074" s="5">
        <f t="shared" si="8215"/>
        <v>12812.7</v>
      </c>
      <c r="I4074" s="5">
        <f t="shared" si="8215"/>
        <v>12812.7</v>
      </c>
      <c r="J4074" s="5">
        <f t="shared" si="8215"/>
        <v>0</v>
      </c>
      <c r="K4074" s="5">
        <f t="shared" si="8215"/>
        <v>0</v>
      </c>
      <c r="L4074" s="5">
        <f t="shared" si="8215"/>
        <v>0</v>
      </c>
      <c r="M4074" s="5">
        <f t="shared" si="8087"/>
        <v>12812.7</v>
      </c>
      <c r="N4074" s="5">
        <f t="shared" si="8088"/>
        <v>12812.7</v>
      </c>
      <c r="O4074" s="5">
        <f t="shared" si="8089"/>
        <v>12812.7</v>
      </c>
      <c r="P4074" s="5">
        <f t="shared" si="8216"/>
        <v>0</v>
      </c>
      <c r="Q4074" s="5">
        <f t="shared" si="8216"/>
        <v>0</v>
      </c>
      <c r="R4074" s="5">
        <f t="shared" si="8216"/>
        <v>0</v>
      </c>
      <c r="S4074" s="5">
        <f t="shared" si="8216"/>
        <v>0</v>
      </c>
      <c r="T4074" s="5">
        <f t="shared" si="8216"/>
        <v>12812.7</v>
      </c>
      <c r="U4074" s="5">
        <f t="shared" si="8216"/>
        <v>0</v>
      </c>
      <c r="V4074" s="5">
        <f t="shared" si="8216"/>
        <v>0</v>
      </c>
      <c r="W4074" s="5">
        <f t="shared" si="8217"/>
        <v>0</v>
      </c>
      <c r="X4074" s="5">
        <f t="shared" si="8217"/>
        <v>0</v>
      </c>
      <c r="Y4074" s="5">
        <f t="shared" si="8217"/>
        <v>0</v>
      </c>
      <c r="Z4074" s="5">
        <f t="shared" si="8217"/>
        <v>0</v>
      </c>
      <c r="AA4074" s="5">
        <f t="shared" si="8217"/>
        <v>0</v>
      </c>
      <c r="AB4074" s="5">
        <f t="shared" si="8217"/>
        <v>0</v>
      </c>
      <c r="AC4074" s="5">
        <f t="shared" si="8217"/>
        <v>0</v>
      </c>
      <c r="AD4074" s="5">
        <f t="shared" si="8217"/>
        <v>0</v>
      </c>
      <c r="AE4074" s="5">
        <f t="shared" si="8217"/>
        <v>0</v>
      </c>
      <c r="AF4074" s="5">
        <f t="shared" si="8217"/>
        <v>0</v>
      </c>
      <c r="AG4074" s="5">
        <f t="shared" si="8156"/>
        <v>25625.4</v>
      </c>
      <c r="AH4074" s="5">
        <f t="shared" si="8151"/>
        <v>12812.7</v>
      </c>
      <c r="AI4074" s="5">
        <f t="shared" si="8152"/>
        <v>12812.7</v>
      </c>
      <c r="AJ4074" s="5">
        <f t="shared" si="8218"/>
        <v>0</v>
      </c>
      <c r="AK4074" s="17"/>
      <c r="AL4074" s="27"/>
    </row>
    <row r="4075" spans="1:38" x14ac:dyDescent="0.3">
      <c r="A4075" s="4" t="s">
        <v>748</v>
      </c>
      <c r="B4075" s="4" t="s">
        <v>41</v>
      </c>
      <c r="C4075" s="4" t="s">
        <v>169</v>
      </c>
      <c r="D4075" s="4" t="s">
        <v>760</v>
      </c>
      <c r="E4075" s="4" t="s">
        <v>104</v>
      </c>
      <c r="F4075" s="14" t="s">
        <v>571</v>
      </c>
      <c r="G4075" s="5">
        <v>12812.7</v>
      </c>
      <c r="H4075" s="5">
        <v>12812.7</v>
      </c>
      <c r="I4075" s="5">
        <v>12812.7</v>
      </c>
      <c r="J4075" s="5"/>
      <c r="K4075" s="5"/>
      <c r="L4075" s="5"/>
      <c r="M4075" s="5">
        <f t="shared" si="8087"/>
        <v>12812.7</v>
      </c>
      <c r="N4075" s="5">
        <f t="shared" si="8088"/>
        <v>12812.7</v>
      </c>
      <c r="O4075" s="5">
        <f t="shared" si="8089"/>
        <v>12812.7</v>
      </c>
      <c r="P4075" s="5"/>
      <c r="Q4075" s="5"/>
      <c r="R4075" s="5"/>
      <c r="S4075" s="5"/>
      <c r="T4075" s="5">
        <v>12812.7</v>
      </c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>
        <f t="shared" si="8156"/>
        <v>25625.4</v>
      </c>
      <c r="AH4075" s="5">
        <f t="shared" si="8151"/>
        <v>12812.7</v>
      </c>
      <c r="AI4075" s="5">
        <f t="shared" si="8152"/>
        <v>12812.7</v>
      </c>
      <c r="AJ4075" s="5"/>
      <c r="AK4075" s="17"/>
      <c r="AL4075" s="27"/>
    </row>
    <row r="4076" spans="1:38" ht="31.2" x14ac:dyDescent="0.3">
      <c r="A4076" s="4" t="s">
        <v>748</v>
      </c>
      <c r="B4076" s="4" t="s">
        <v>41</v>
      </c>
      <c r="C4076" s="4" t="s">
        <v>169</v>
      </c>
      <c r="D4076" s="4" t="s">
        <v>674</v>
      </c>
      <c r="E4076" s="4"/>
      <c r="F4076" s="14" t="s">
        <v>1188</v>
      </c>
      <c r="G4076" s="5">
        <f t="shared" ref="G4076:L4076" si="8219">G4077</f>
        <v>15559.9</v>
      </c>
      <c r="H4076" s="5">
        <f t="shared" si="8219"/>
        <v>15559.9</v>
      </c>
      <c r="I4076" s="5">
        <f t="shared" si="8219"/>
        <v>15559.9</v>
      </c>
      <c r="J4076" s="5">
        <f t="shared" si="8219"/>
        <v>0</v>
      </c>
      <c r="K4076" s="5">
        <f t="shared" si="8219"/>
        <v>0</v>
      </c>
      <c r="L4076" s="5">
        <f t="shared" si="8219"/>
        <v>0</v>
      </c>
      <c r="M4076" s="5">
        <f t="shared" si="8087"/>
        <v>15559.9</v>
      </c>
      <c r="N4076" s="5">
        <f t="shared" si="8088"/>
        <v>15559.9</v>
      </c>
      <c r="O4076" s="5">
        <f t="shared" si="8089"/>
        <v>15559.9</v>
      </c>
      <c r="P4076" s="5">
        <f t="shared" ref="P4076:V4076" si="8220">P4077</f>
        <v>0</v>
      </c>
      <c r="Q4076" s="5">
        <f t="shared" si="8220"/>
        <v>0</v>
      </c>
      <c r="R4076" s="5">
        <f t="shared" si="8220"/>
        <v>0</v>
      </c>
      <c r="S4076" s="5">
        <f t="shared" si="8220"/>
        <v>0</v>
      </c>
      <c r="T4076" s="5">
        <f t="shared" si="8220"/>
        <v>0</v>
      </c>
      <c r="U4076" s="5">
        <f t="shared" si="8220"/>
        <v>0</v>
      </c>
      <c r="V4076" s="5">
        <f t="shared" si="8220"/>
        <v>0</v>
      </c>
      <c r="W4076" s="5">
        <f t="shared" ref="W4076:AF4076" si="8221">W4077</f>
        <v>0</v>
      </c>
      <c r="X4076" s="5">
        <f t="shared" si="8221"/>
        <v>0</v>
      </c>
      <c r="Y4076" s="5">
        <f t="shared" si="8221"/>
        <v>0</v>
      </c>
      <c r="Z4076" s="5">
        <f t="shared" si="8221"/>
        <v>0</v>
      </c>
      <c r="AA4076" s="5">
        <f t="shared" si="8221"/>
        <v>0</v>
      </c>
      <c r="AB4076" s="5">
        <f t="shared" si="8221"/>
        <v>0</v>
      </c>
      <c r="AC4076" s="5">
        <f t="shared" si="8221"/>
        <v>0</v>
      </c>
      <c r="AD4076" s="5">
        <f t="shared" si="8221"/>
        <v>0</v>
      </c>
      <c r="AE4076" s="5">
        <f t="shared" si="8221"/>
        <v>0</v>
      </c>
      <c r="AF4076" s="5">
        <f t="shared" si="8221"/>
        <v>0</v>
      </c>
      <c r="AG4076" s="5">
        <f t="shared" si="8156"/>
        <v>15559.9</v>
      </c>
      <c r="AH4076" s="5">
        <f t="shared" si="8151"/>
        <v>15559.9</v>
      </c>
      <c r="AI4076" s="5">
        <f t="shared" si="8152"/>
        <v>15559.9</v>
      </c>
      <c r="AJ4076" s="5">
        <f t="shared" ref="AJ4076" si="8222">AJ4077</f>
        <v>0</v>
      </c>
      <c r="AK4076" s="17"/>
      <c r="AL4076" s="27"/>
    </row>
    <row r="4077" spans="1:38" ht="31.2" x14ac:dyDescent="0.3">
      <c r="A4077" s="4" t="s">
        <v>748</v>
      </c>
      <c r="B4077" s="4" t="s">
        <v>41</v>
      </c>
      <c r="C4077" s="4" t="s">
        <v>169</v>
      </c>
      <c r="D4077" s="4" t="s">
        <v>759</v>
      </c>
      <c r="E4077" s="4"/>
      <c r="F4077" s="14" t="s">
        <v>1190</v>
      </c>
      <c r="G4077" s="5">
        <f>G4078+G4081+G4084</f>
        <v>15559.9</v>
      </c>
      <c r="H4077" s="5">
        <f>H4078+H4081+H4084</f>
        <v>15559.9</v>
      </c>
      <c r="I4077" s="5">
        <f>I4078+I4081+I4084</f>
        <v>15559.9</v>
      </c>
      <c r="J4077" s="5">
        <f t="shared" ref="J4077:L4077" si="8223">J4078+J4081+J4084</f>
        <v>0</v>
      </c>
      <c r="K4077" s="5">
        <f t="shared" si="8223"/>
        <v>0</v>
      </c>
      <c r="L4077" s="5">
        <f t="shared" si="8223"/>
        <v>0</v>
      </c>
      <c r="M4077" s="5">
        <f t="shared" si="8087"/>
        <v>15559.9</v>
      </c>
      <c r="N4077" s="5">
        <f t="shared" si="8088"/>
        <v>15559.9</v>
      </c>
      <c r="O4077" s="5">
        <f t="shared" si="8089"/>
        <v>15559.9</v>
      </c>
      <c r="P4077" s="5">
        <f>P4078+P4081+P4084</f>
        <v>0</v>
      </c>
      <c r="Q4077" s="5">
        <f>Q4078+Q4081+Q4084</f>
        <v>0</v>
      </c>
      <c r="R4077" s="5">
        <f>R4078+R4081+R4084</f>
        <v>0</v>
      </c>
      <c r="S4077" s="5">
        <f t="shared" ref="S4077" si="8224">S4078+S4081+S4084</f>
        <v>0</v>
      </c>
      <c r="T4077" s="5">
        <f>T4078+T4081+T4084</f>
        <v>0</v>
      </c>
      <c r="U4077" s="5">
        <f>U4078+U4081+U4084</f>
        <v>0</v>
      </c>
      <c r="V4077" s="5">
        <f>V4078+V4081+V4084</f>
        <v>0</v>
      </c>
      <c r="W4077" s="5">
        <f t="shared" ref="W4077:AF4077" si="8225">W4078+W4081+W4084</f>
        <v>0</v>
      </c>
      <c r="X4077" s="5">
        <f>X4078+X4081+X4084</f>
        <v>0</v>
      </c>
      <c r="Y4077" s="5">
        <f>Y4078+Y4081+Y4084</f>
        <v>0</v>
      </c>
      <c r="Z4077" s="5">
        <f>Z4078+Z4081+Z4084</f>
        <v>0</v>
      </c>
      <c r="AA4077" s="5">
        <f>AA4078+AA4081+AA4084</f>
        <v>0</v>
      </c>
      <c r="AB4077" s="5">
        <f t="shared" si="8225"/>
        <v>0</v>
      </c>
      <c r="AC4077" s="5">
        <f>AC4078+AC4081+AC4084</f>
        <v>0</v>
      </c>
      <c r="AD4077" s="5">
        <f>AD4078+AD4081+AD4084</f>
        <v>0</v>
      </c>
      <c r="AE4077" s="5">
        <f>AE4078+AE4081+AE4084</f>
        <v>0</v>
      </c>
      <c r="AF4077" s="5">
        <f t="shared" si="8225"/>
        <v>0</v>
      </c>
      <c r="AG4077" s="5">
        <f t="shared" si="8156"/>
        <v>15559.9</v>
      </c>
      <c r="AH4077" s="5">
        <f t="shared" si="8151"/>
        <v>15559.9</v>
      </c>
      <c r="AI4077" s="5">
        <f t="shared" si="8152"/>
        <v>15559.9</v>
      </c>
      <c r="AJ4077" s="5">
        <f>AJ4078+AJ4081+AJ4084</f>
        <v>0</v>
      </c>
      <c r="AK4077" s="17"/>
      <c r="AL4077" s="27"/>
    </row>
    <row r="4078" spans="1:38" x14ac:dyDescent="0.3">
      <c r="A4078" s="4" t="s">
        <v>748</v>
      </c>
      <c r="B4078" s="4" t="s">
        <v>41</v>
      </c>
      <c r="C4078" s="4" t="s">
        <v>169</v>
      </c>
      <c r="D4078" s="4" t="s">
        <v>755</v>
      </c>
      <c r="E4078" s="4"/>
      <c r="F4078" s="14" t="s">
        <v>789</v>
      </c>
      <c r="G4078" s="5">
        <f>G4079</f>
        <v>12353.3</v>
      </c>
      <c r="H4078" s="5">
        <f t="shared" ref="H4078:AJ4078" si="8226">H4079</f>
        <v>12353.3</v>
      </c>
      <c r="I4078" s="5">
        <f t="shared" si="8226"/>
        <v>12353.3</v>
      </c>
      <c r="J4078" s="5">
        <f t="shared" si="8226"/>
        <v>0</v>
      </c>
      <c r="K4078" s="5">
        <f t="shared" si="8226"/>
        <v>0</v>
      </c>
      <c r="L4078" s="5">
        <f t="shared" si="8226"/>
        <v>0</v>
      </c>
      <c r="M4078" s="5">
        <f t="shared" si="8087"/>
        <v>12353.3</v>
      </c>
      <c r="N4078" s="5">
        <f t="shared" si="8088"/>
        <v>12353.3</v>
      </c>
      <c r="O4078" s="5">
        <f t="shared" si="8089"/>
        <v>12353.3</v>
      </c>
      <c r="P4078" s="5">
        <f t="shared" si="8226"/>
        <v>0</v>
      </c>
      <c r="Q4078" s="5">
        <f t="shared" si="8226"/>
        <v>0</v>
      </c>
      <c r="R4078" s="5">
        <f t="shared" si="8226"/>
        <v>0</v>
      </c>
      <c r="S4078" s="5">
        <f t="shared" si="8226"/>
        <v>0</v>
      </c>
      <c r="T4078" s="5">
        <f t="shared" si="8226"/>
        <v>0</v>
      </c>
      <c r="U4078" s="5">
        <f t="shared" si="8226"/>
        <v>0</v>
      </c>
      <c r="V4078" s="5">
        <f t="shared" si="8226"/>
        <v>0</v>
      </c>
      <c r="W4078" s="5">
        <f t="shared" si="8226"/>
        <v>0</v>
      </c>
      <c r="X4078" s="5">
        <f t="shared" si="8226"/>
        <v>0</v>
      </c>
      <c r="Y4078" s="5">
        <f t="shared" si="8226"/>
        <v>0</v>
      </c>
      <c r="Z4078" s="5">
        <f t="shared" si="8226"/>
        <v>0</v>
      </c>
      <c r="AA4078" s="5">
        <f t="shared" si="8226"/>
        <v>0</v>
      </c>
      <c r="AB4078" s="5">
        <f t="shared" si="8226"/>
        <v>0</v>
      </c>
      <c r="AC4078" s="5">
        <f t="shared" si="8226"/>
        <v>0</v>
      </c>
      <c r="AD4078" s="5">
        <f t="shared" si="8226"/>
        <v>0</v>
      </c>
      <c r="AE4078" s="5">
        <f t="shared" si="8226"/>
        <v>0</v>
      </c>
      <c r="AF4078" s="5">
        <f t="shared" si="8226"/>
        <v>0</v>
      </c>
      <c r="AG4078" s="5">
        <f t="shared" si="8156"/>
        <v>12353.3</v>
      </c>
      <c r="AH4078" s="5">
        <f t="shared" si="8151"/>
        <v>12353.3</v>
      </c>
      <c r="AI4078" s="5">
        <f t="shared" si="8152"/>
        <v>12353.3</v>
      </c>
      <c r="AJ4078" s="5">
        <f t="shared" si="8226"/>
        <v>0</v>
      </c>
      <c r="AK4078" s="17"/>
      <c r="AL4078" s="27"/>
    </row>
    <row r="4079" spans="1:38" ht="31.2" x14ac:dyDescent="0.3">
      <c r="A4079" s="4" t="s">
        <v>748</v>
      </c>
      <c r="B4079" s="4" t="s">
        <v>41</v>
      </c>
      <c r="C4079" s="4" t="s">
        <v>169</v>
      </c>
      <c r="D4079" s="4" t="s">
        <v>755</v>
      </c>
      <c r="E4079" s="4" t="s">
        <v>92</v>
      </c>
      <c r="F4079" s="14" t="s">
        <v>569</v>
      </c>
      <c r="G4079" s="5">
        <f>G4080</f>
        <v>12353.3</v>
      </c>
      <c r="H4079" s="5">
        <f t="shared" ref="H4079:AJ4079" si="8227">H4080</f>
        <v>12353.3</v>
      </c>
      <c r="I4079" s="5">
        <f t="shared" si="8227"/>
        <v>12353.3</v>
      </c>
      <c r="J4079" s="5">
        <f t="shared" si="8227"/>
        <v>0</v>
      </c>
      <c r="K4079" s="5">
        <f t="shared" si="8227"/>
        <v>0</v>
      </c>
      <c r="L4079" s="5">
        <f t="shared" si="8227"/>
        <v>0</v>
      </c>
      <c r="M4079" s="5">
        <f t="shared" si="8087"/>
        <v>12353.3</v>
      </c>
      <c r="N4079" s="5">
        <f t="shared" si="8088"/>
        <v>12353.3</v>
      </c>
      <c r="O4079" s="5">
        <f t="shared" si="8089"/>
        <v>12353.3</v>
      </c>
      <c r="P4079" s="5">
        <f t="shared" si="8227"/>
        <v>0</v>
      </c>
      <c r="Q4079" s="5">
        <f t="shared" si="8227"/>
        <v>0</v>
      </c>
      <c r="R4079" s="5">
        <f t="shared" si="8227"/>
        <v>0</v>
      </c>
      <c r="S4079" s="5">
        <f t="shared" si="8227"/>
        <v>0</v>
      </c>
      <c r="T4079" s="5">
        <f t="shared" si="8227"/>
        <v>0</v>
      </c>
      <c r="U4079" s="5">
        <f t="shared" si="8227"/>
        <v>0</v>
      </c>
      <c r="V4079" s="5">
        <f t="shared" si="8227"/>
        <v>0</v>
      </c>
      <c r="W4079" s="5">
        <f t="shared" si="8227"/>
        <v>0</v>
      </c>
      <c r="X4079" s="5">
        <f t="shared" si="8227"/>
        <v>0</v>
      </c>
      <c r="Y4079" s="5">
        <f t="shared" si="8227"/>
        <v>0</v>
      </c>
      <c r="Z4079" s="5">
        <f t="shared" si="8227"/>
        <v>0</v>
      </c>
      <c r="AA4079" s="5">
        <f t="shared" si="8227"/>
        <v>0</v>
      </c>
      <c r="AB4079" s="5">
        <f t="shared" si="8227"/>
        <v>0</v>
      </c>
      <c r="AC4079" s="5">
        <f t="shared" si="8227"/>
        <v>0</v>
      </c>
      <c r="AD4079" s="5">
        <f t="shared" si="8227"/>
        <v>0</v>
      </c>
      <c r="AE4079" s="5">
        <f t="shared" si="8227"/>
        <v>0</v>
      </c>
      <c r="AF4079" s="5">
        <f t="shared" si="8227"/>
        <v>0</v>
      </c>
      <c r="AG4079" s="5">
        <f t="shared" si="8156"/>
        <v>12353.3</v>
      </c>
      <c r="AH4079" s="5">
        <f t="shared" si="8151"/>
        <v>12353.3</v>
      </c>
      <c r="AI4079" s="5">
        <f t="shared" si="8152"/>
        <v>12353.3</v>
      </c>
      <c r="AJ4079" s="5">
        <f t="shared" si="8227"/>
        <v>0</v>
      </c>
      <c r="AK4079" s="17"/>
      <c r="AL4079" s="27"/>
    </row>
    <row r="4080" spans="1:38" x14ac:dyDescent="0.3">
      <c r="A4080" s="4" t="s">
        <v>748</v>
      </c>
      <c r="B4080" s="4" t="s">
        <v>41</v>
      </c>
      <c r="C4080" s="4" t="s">
        <v>169</v>
      </c>
      <c r="D4080" s="4" t="s">
        <v>755</v>
      </c>
      <c r="E4080" s="4" t="s">
        <v>104</v>
      </c>
      <c r="F4080" s="14" t="s">
        <v>571</v>
      </c>
      <c r="G4080" s="5">
        <f>1896.9+10456.4</f>
        <v>12353.3</v>
      </c>
      <c r="H4080" s="5">
        <f t="shared" ref="H4080:I4080" si="8228">1896.9+10456.4</f>
        <v>12353.3</v>
      </c>
      <c r="I4080" s="5">
        <f t="shared" si="8228"/>
        <v>12353.3</v>
      </c>
      <c r="J4080" s="5"/>
      <c r="K4080" s="5"/>
      <c r="L4080" s="5"/>
      <c r="M4080" s="5">
        <f t="shared" si="8087"/>
        <v>12353.3</v>
      </c>
      <c r="N4080" s="5">
        <f t="shared" si="8088"/>
        <v>12353.3</v>
      </c>
      <c r="O4080" s="5">
        <f t="shared" si="8089"/>
        <v>12353.3</v>
      </c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>
        <f t="shared" si="8156"/>
        <v>12353.3</v>
      </c>
      <c r="AH4080" s="5">
        <f t="shared" si="8151"/>
        <v>12353.3</v>
      </c>
      <c r="AI4080" s="5">
        <f t="shared" si="8152"/>
        <v>12353.3</v>
      </c>
      <c r="AJ4080" s="5"/>
      <c r="AK4080" s="17"/>
      <c r="AL4080" s="27"/>
    </row>
    <row r="4081" spans="1:38" ht="78" x14ac:dyDescent="0.3">
      <c r="A4081" s="4" t="s">
        <v>748</v>
      </c>
      <c r="B4081" s="4" t="s">
        <v>41</v>
      </c>
      <c r="C4081" s="4" t="s">
        <v>169</v>
      </c>
      <c r="D4081" s="4" t="s">
        <v>761</v>
      </c>
      <c r="E4081" s="4"/>
      <c r="F4081" s="14" t="s">
        <v>790</v>
      </c>
      <c r="G4081" s="5">
        <f t="shared" ref="G4081:L4082" si="8229">G4082</f>
        <v>806.6</v>
      </c>
      <c r="H4081" s="5">
        <f t="shared" si="8229"/>
        <v>806.6</v>
      </c>
      <c r="I4081" s="5">
        <f t="shared" si="8229"/>
        <v>806.6</v>
      </c>
      <c r="J4081" s="5">
        <f t="shared" si="8229"/>
        <v>0</v>
      </c>
      <c r="K4081" s="5">
        <f t="shared" si="8229"/>
        <v>0</v>
      </c>
      <c r="L4081" s="5">
        <f t="shared" si="8229"/>
        <v>0</v>
      </c>
      <c r="M4081" s="5">
        <f t="shared" si="8087"/>
        <v>806.6</v>
      </c>
      <c r="N4081" s="5">
        <f t="shared" si="8088"/>
        <v>806.6</v>
      </c>
      <c r="O4081" s="5">
        <f t="shared" si="8089"/>
        <v>806.6</v>
      </c>
      <c r="P4081" s="5">
        <f t="shared" ref="P4081:V4082" si="8230">P4082</f>
        <v>0</v>
      </c>
      <c r="Q4081" s="5">
        <f t="shared" si="8230"/>
        <v>0</v>
      </c>
      <c r="R4081" s="5">
        <f t="shared" si="8230"/>
        <v>0</v>
      </c>
      <c r="S4081" s="5">
        <f t="shared" si="8230"/>
        <v>0</v>
      </c>
      <c r="T4081" s="5">
        <f t="shared" si="8230"/>
        <v>0</v>
      </c>
      <c r="U4081" s="5">
        <f t="shared" si="8230"/>
        <v>0</v>
      </c>
      <c r="V4081" s="5">
        <f t="shared" si="8230"/>
        <v>0</v>
      </c>
      <c r="W4081" s="5">
        <f t="shared" ref="W4081:AF4082" si="8231">W4082</f>
        <v>0</v>
      </c>
      <c r="X4081" s="5">
        <f t="shared" si="8231"/>
        <v>0</v>
      </c>
      <c r="Y4081" s="5">
        <f t="shared" si="8231"/>
        <v>0</v>
      </c>
      <c r="Z4081" s="5">
        <f t="shared" si="8231"/>
        <v>0</v>
      </c>
      <c r="AA4081" s="5">
        <f t="shared" si="8231"/>
        <v>0</v>
      </c>
      <c r="AB4081" s="5">
        <f t="shared" si="8231"/>
        <v>0</v>
      </c>
      <c r="AC4081" s="5">
        <f t="shared" si="8231"/>
        <v>0</v>
      </c>
      <c r="AD4081" s="5">
        <f t="shared" si="8231"/>
        <v>0</v>
      </c>
      <c r="AE4081" s="5">
        <f t="shared" si="8231"/>
        <v>0</v>
      </c>
      <c r="AF4081" s="5">
        <f t="shared" si="8231"/>
        <v>0</v>
      </c>
      <c r="AG4081" s="5">
        <f t="shared" si="8156"/>
        <v>806.6</v>
      </c>
      <c r="AH4081" s="5">
        <f t="shared" si="8151"/>
        <v>806.6</v>
      </c>
      <c r="AI4081" s="5">
        <f t="shared" si="8152"/>
        <v>806.6</v>
      </c>
      <c r="AJ4081" s="5">
        <f t="shared" ref="AJ4081:AJ4082" si="8232">AJ4082</f>
        <v>0</v>
      </c>
      <c r="AK4081" s="17"/>
      <c r="AL4081" s="27"/>
    </row>
    <row r="4082" spans="1:38" ht="31.2" x14ac:dyDescent="0.3">
      <c r="A4082" s="4" t="s">
        <v>748</v>
      </c>
      <c r="B4082" s="4" t="s">
        <v>41</v>
      </c>
      <c r="C4082" s="4" t="s">
        <v>169</v>
      </c>
      <c r="D4082" s="4" t="s">
        <v>761</v>
      </c>
      <c r="E4082" s="4" t="s">
        <v>92</v>
      </c>
      <c r="F4082" s="14" t="s">
        <v>569</v>
      </c>
      <c r="G4082" s="5">
        <f t="shared" si="8229"/>
        <v>806.6</v>
      </c>
      <c r="H4082" s="5">
        <f t="shared" si="8229"/>
        <v>806.6</v>
      </c>
      <c r="I4082" s="5">
        <f t="shared" si="8229"/>
        <v>806.6</v>
      </c>
      <c r="J4082" s="5">
        <f t="shared" si="8229"/>
        <v>0</v>
      </c>
      <c r="K4082" s="5">
        <f t="shared" si="8229"/>
        <v>0</v>
      </c>
      <c r="L4082" s="5">
        <f t="shared" si="8229"/>
        <v>0</v>
      </c>
      <c r="M4082" s="5">
        <f t="shared" si="8087"/>
        <v>806.6</v>
      </c>
      <c r="N4082" s="5">
        <f t="shared" si="8088"/>
        <v>806.6</v>
      </c>
      <c r="O4082" s="5">
        <f t="shared" si="8089"/>
        <v>806.6</v>
      </c>
      <c r="P4082" s="5">
        <f t="shared" si="8230"/>
        <v>0</v>
      </c>
      <c r="Q4082" s="5">
        <f t="shared" si="8230"/>
        <v>0</v>
      </c>
      <c r="R4082" s="5">
        <f t="shared" si="8230"/>
        <v>0</v>
      </c>
      <c r="S4082" s="5">
        <f t="shared" si="8230"/>
        <v>0</v>
      </c>
      <c r="T4082" s="5">
        <f t="shared" si="8230"/>
        <v>0</v>
      </c>
      <c r="U4082" s="5">
        <f t="shared" si="8230"/>
        <v>0</v>
      </c>
      <c r="V4082" s="5">
        <f t="shared" si="8230"/>
        <v>0</v>
      </c>
      <c r="W4082" s="5">
        <f t="shared" si="8231"/>
        <v>0</v>
      </c>
      <c r="X4082" s="5">
        <f t="shared" si="8231"/>
        <v>0</v>
      </c>
      <c r="Y4082" s="5">
        <f t="shared" si="8231"/>
        <v>0</v>
      </c>
      <c r="Z4082" s="5">
        <f t="shared" si="8231"/>
        <v>0</v>
      </c>
      <c r="AA4082" s="5">
        <f t="shared" si="8231"/>
        <v>0</v>
      </c>
      <c r="AB4082" s="5">
        <f t="shared" si="8231"/>
        <v>0</v>
      </c>
      <c r="AC4082" s="5">
        <f t="shared" si="8231"/>
        <v>0</v>
      </c>
      <c r="AD4082" s="5">
        <f t="shared" si="8231"/>
        <v>0</v>
      </c>
      <c r="AE4082" s="5">
        <f t="shared" si="8231"/>
        <v>0</v>
      </c>
      <c r="AF4082" s="5">
        <f t="shared" si="8231"/>
        <v>0</v>
      </c>
      <c r="AG4082" s="5">
        <f t="shared" si="8156"/>
        <v>806.6</v>
      </c>
      <c r="AH4082" s="5">
        <f t="shared" si="8151"/>
        <v>806.6</v>
      </c>
      <c r="AI4082" s="5">
        <f t="shared" si="8152"/>
        <v>806.6</v>
      </c>
      <c r="AJ4082" s="5">
        <f t="shared" si="8232"/>
        <v>0</v>
      </c>
      <c r="AK4082" s="17"/>
      <c r="AL4082" s="27"/>
    </row>
    <row r="4083" spans="1:38" ht="46.8" x14ac:dyDescent="0.3">
      <c r="A4083" s="4" t="s">
        <v>748</v>
      </c>
      <c r="B4083" s="4" t="s">
        <v>41</v>
      </c>
      <c r="C4083" s="4" t="s">
        <v>169</v>
      </c>
      <c r="D4083" s="4" t="s">
        <v>761</v>
      </c>
      <c r="E4083" s="4" t="s">
        <v>89</v>
      </c>
      <c r="F4083" s="14" t="s">
        <v>572</v>
      </c>
      <c r="G4083" s="5">
        <v>806.6</v>
      </c>
      <c r="H4083" s="5">
        <v>806.6</v>
      </c>
      <c r="I4083" s="5">
        <v>806.6</v>
      </c>
      <c r="J4083" s="5"/>
      <c r="K4083" s="5"/>
      <c r="L4083" s="5"/>
      <c r="M4083" s="5">
        <f t="shared" si="8087"/>
        <v>806.6</v>
      </c>
      <c r="N4083" s="5">
        <f t="shared" si="8088"/>
        <v>806.6</v>
      </c>
      <c r="O4083" s="5">
        <f t="shared" si="8089"/>
        <v>806.6</v>
      </c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>
        <f t="shared" si="8156"/>
        <v>806.6</v>
      </c>
      <c r="AH4083" s="5">
        <f t="shared" si="8151"/>
        <v>806.6</v>
      </c>
      <c r="AI4083" s="5">
        <f t="shared" si="8152"/>
        <v>806.6</v>
      </c>
      <c r="AJ4083" s="5"/>
      <c r="AK4083" s="17"/>
      <c r="AL4083" s="27"/>
    </row>
    <row r="4084" spans="1:38" ht="62.4" x14ac:dyDescent="0.3">
      <c r="A4084" s="4" t="s">
        <v>748</v>
      </c>
      <c r="B4084" s="4" t="s">
        <v>41</v>
      </c>
      <c r="C4084" s="4" t="s">
        <v>169</v>
      </c>
      <c r="D4084" s="4" t="s">
        <v>756</v>
      </c>
      <c r="E4084" s="4"/>
      <c r="F4084" s="14" t="s">
        <v>1084</v>
      </c>
      <c r="G4084" s="5">
        <f>G4085</f>
        <v>2400</v>
      </c>
      <c r="H4084" s="5">
        <f t="shared" ref="H4084:AJ4085" si="8233">H4085</f>
        <v>2400</v>
      </c>
      <c r="I4084" s="5">
        <f t="shared" si="8233"/>
        <v>2400</v>
      </c>
      <c r="J4084" s="5">
        <f t="shared" si="8233"/>
        <v>0</v>
      </c>
      <c r="K4084" s="5">
        <f t="shared" si="8233"/>
        <v>0</v>
      </c>
      <c r="L4084" s="5">
        <f t="shared" si="8233"/>
        <v>0</v>
      </c>
      <c r="M4084" s="5">
        <f t="shared" si="8087"/>
        <v>2400</v>
      </c>
      <c r="N4084" s="5">
        <f t="shared" si="8088"/>
        <v>2400</v>
      </c>
      <c r="O4084" s="5">
        <f t="shared" si="8089"/>
        <v>2400</v>
      </c>
      <c r="P4084" s="5">
        <f t="shared" si="8233"/>
        <v>0</v>
      </c>
      <c r="Q4084" s="5">
        <f t="shared" si="8233"/>
        <v>0</v>
      </c>
      <c r="R4084" s="5">
        <f t="shared" si="8233"/>
        <v>0</v>
      </c>
      <c r="S4084" s="5">
        <f t="shared" si="8233"/>
        <v>0</v>
      </c>
      <c r="T4084" s="5">
        <f t="shared" si="8233"/>
        <v>0</v>
      </c>
      <c r="U4084" s="5">
        <f t="shared" si="8233"/>
        <v>0</v>
      </c>
      <c r="V4084" s="5">
        <f t="shared" si="8233"/>
        <v>0</v>
      </c>
      <c r="W4084" s="5">
        <f t="shared" si="8233"/>
        <v>0</v>
      </c>
      <c r="X4084" s="5">
        <f t="shared" si="8233"/>
        <v>0</v>
      </c>
      <c r="Y4084" s="5">
        <f t="shared" si="8233"/>
        <v>0</v>
      </c>
      <c r="Z4084" s="5">
        <f t="shared" si="8233"/>
        <v>0</v>
      </c>
      <c r="AA4084" s="5">
        <f t="shared" si="8233"/>
        <v>0</v>
      </c>
      <c r="AB4084" s="5">
        <f t="shared" si="8233"/>
        <v>0</v>
      </c>
      <c r="AC4084" s="5">
        <f t="shared" si="8233"/>
        <v>0</v>
      </c>
      <c r="AD4084" s="5">
        <f t="shared" si="8233"/>
        <v>0</v>
      </c>
      <c r="AE4084" s="5">
        <f t="shared" si="8233"/>
        <v>0</v>
      </c>
      <c r="AF4084" s="5">
        <f t="shared" si="8233"/>
        <v>0</v>
      </c>
      <c r="AG4084" s="5">
        <f t="shared" si="8156"/>
        <v>2400</v>
      </c>
      <c r="AH4084" s="5">
        <f t="shared" si="8151"/>
        <v>2400</v>
      </c>
      <c r="AI4084" s="5">
        <f t="shared" si="8152"/>
        <v>2400</v>
      </c>
      <c r="AJ4084" s="5">
        <f t="shared" si="8233"/>
        <v>0</v>
      </c>
      <c r="AK4084" s="17"/>
      <c r="AL4084" s="27"/>
    </row>
    <row r="4085" spans="1:38" ht="31.2" x14ac:dyDescent="0.3">
      <c r="A4085" s="4" t="s">
        <v>748</v>
      </c>
      <c r="B4085" s="4" t="s">
        <v>41</v>
      </c>
      <c r="C4085" s="4" t="s">
        <v>169</v>
      </c>
      <c r="D4085" s="4" t="s">
        <v>756</v>
      </c>
      <c r="E4085" s="4" t="s">
        <v>92</v>
      </c>
      <c r="F4085" s="14" t="s">
        <v>569</v>
      </c>
      <c r="G4085" s="5">
        <f>G4086</f>
        <v>2400</v>
      </c>
      <c r="H4085" s="5">
        <f t="shared" si="8233"/>
        <v>2400</v>
      </c>
      <c r="I4085" s="5">
        <f t="shared" si="8233"/>
        <v>2400</v>
      </c>
      <c r="J4085" s="5">
        <f t="shared" si="8233"/>
        <v>0</v>
      </c>
      <c r="K4085" s="5">
        <f t="shared" si="8233"/>
        <v>0</v>
      </c>
      <c r="L4085" s="5">
        <f t="shared" si="8233"/>
        <v>0</v>
      </c>
      <c r="M4085" s="5">
        <f t="shared" si="8087"/>
        <v>2400</v>
      </c>
      <c r="N4085" s="5">
        <f t="shared" si="8088"/>
        <v>2400</v>
      </c>
      <c r="O4085" s="5">
        <f t="shared" si="8089"/>
        <v>2400</v>
      </c>
      <c r="P4085" s="5">
        <f t="shared" si="8233"/>
        <v>0</v>
      </c>
      <c r="Q4085" s="5">
        <f t="shared" si="8233"/>
        <v>0</v>
      </c>
      <c r="R4085" s="5">
        <f t="shared" si="8233"/>
        <v>0</v>
      </c>
      <c r="S4085" s="5">
        <f t="shared" si="8233"/>
        <v>0</v>
      </c>
      <c r="T4085" s="5">
        <f t="shared" si="8233"/>
        <v>0</v>
      </c>
      <c r="U4085" s="5">
        <f t="shared" si="8233"/>
        <v>0</v>
      </c>
      <c r="V4085" s="5">
        <f t="shared" si="8233"/>
        <v>0</v>
      </c>
      <c r="W4085" s="5">
        <f t="shared" si="8233"/>
        <v>0</v>
      </c>
      <c r="X4085" s="5">
        <f t="shared" si="8233"/>
        <v>0</v>
      </c>
      <c r="Y4085" s="5">
        <f t="shared" si="8233"/>
        <v>0</v>
      </c>
      <c r="Z4085" s="5">
        <f t="shared" si="8233"/>
        <v>0</v>
      </c>
      <c r="AA4085" s="5">
        <f t="shared" si="8233"/>
        <v>0</v>
      </c>
      <c r="AB4085" s="5">
        <f t="shared" si="8233"/>
        <v>0</v>
      </c>
      <c r="AC4085" s="5">
        <f t="shared" si="8233"/>
        <v>0</v>
      </c>
      <c r="AD4085" s="5">
        <f t="shared" si="8233"/>
        <v>0</v>
      </c>
      <c r="AE4085" s="5">
        <f t="shared" si="8233"/>
        <v>0</v>
      </c>
      <c r="AF4085" s="5">
        <f t="shared" si="8233"/>
        <v>0</v>
      </c>
      <c r="AG4085" s="5">
        <f t="shared" si="8156"/>
        <v>2400</v>
      </c>
      <c r="AH4085" s="5">
        <f t="shared" si="8151"/>
        <v>2400</v>
      </c>
      <c r="AI4085" s="5">
        <f t="shared" si="8152"/>
        <v>2400</v>
      </c>
      <c r="AJ4085" s="5">
        <f t="shared" si="8233"/>
        <v>0</v>
      </c>
      <c r="AK4085" s="17"/>
      <c r="AL4085" s="27"/>
    </row>
    <row r="4086" spans="1:38" ht="46.8" x14ac:dyDescent="0.3">
      <c r="A4086" s="4" t="s">
        <v>748</v>
      </c>
      <c r="B4086" s="4" t="s">
        <v>41</v>
      </c>
      <c r="C4086" s="4" t="s">
        <v>169</v>
      </c>
      <c r="D4086" s="4" t="s">
        <v>756</v>
      </c>
      <c r="E4086" s="4" t="s">
        <v>89</v>
      </c>
      <c r="F4086" s="14" t="s">
        <v>572</v>
      </c>
      <c r="G4086" s="5">
        <v>2400</v>
      </c>
      <c r="H4086" s="5">
        <v>2400</v>
      </c>
      <c r="I4086" s="5">
        <v>2400</v>
      </c>
      <c r="J4086" s="5"/>
      <c r="K4086" s="5"/>
      <c r="L4086" s="5"/>
      <c r="M4086" s="5">
        <f t="shared" si="8087"/>
        <v>2400</v>
      </c>
      <c r="N4086" s="5">
        <f t="shared" si="8088"/>
        <v>2400</v>
      </c>
      <c r="O4086" s="5">
        <f t="shared" si="8089"/>
        <v>2400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>
        <f t="shared" si="8156"/>
        <v>2400</v>
      </c>
      <c r="AH4086" s="5">
        <f t="shared" si="8151"/>
        <v>2400</v>
      </c>
      <c r="AI4086" s="5">
        <f t="shared" si="8152"/>
        <v>2400</v>
      </c>
      <c r="AJ4086" s="5"/>
      <c r="AK4086" s="17"/>
      <c r="AL4086" s="27"/>
    </row>
    <row r="4087" spans="1:38" s="10" customFormat="1" x14ac:dyDescent="0.3">
      <c r="A4087" s="9" t="s">
        <v>748</v>
      </c>
      <c r="B4087" s="9" t="s">
        <v>41</v>
      </c>
      <c r="C4087" s="9" t="s">
        <v>81</v>
      </c>
      <c r="D4087" s="9"/>
      <c r="E4087" s="9"/>
      <c r="F4087" s="13" t="s">
        <v>778</v>
      </c>
      <c r="G4087" s="11">
        <f t="shared" ref="G4087:L4089" si="8234">G4088</f>
        <v>81668</v>
      </c>
      <c r="H4087" s="11">
        <f t="shared" si="8234"/>
        <v>81668</v>
      </c>
      <c r="I4087" s="11">
        <f t="shared" si="8234"/>
        <v>81668</v>
      </c>
      <c r="J4087" s="11">
        <f t="shared" si="8234"/>
        <v>0</v>
      </c>
      <c r="K4087" s="11">
        <f t="shared" si="8234"/>
        <v>0</v>
      </c>
      <c r="L4087" s="11">
        <f t="shared" si="8234"/>
        <v>0</v>
      </c>
      <c r="M4087" s="11">
        <f t="shared" si="8087"/>
        <v>81668</v>
      </c>
      <c r="N4087" s="11">
        <f t="shared" si="8088"/>
        <v>81668</v>
      </c>
      <c r="O4087" s="11">
        <f t="shared" si="8089"/>
        <v>81668</v>
      </c>
      <c r="P4087" s="11">
        <f t="shared" ref="P4087:V4089" si="8235">P4088</f>
        <v>0</v>
      </c>
      <c r="Q4087" s="11">
        <f t="shared" si="8235"/>
        <v>0</v>
      </c>
      <c r="R4087" s="11">
        <f t="shared" si="8235"/>
        <v>0</v>
      </c>
      <c r="S4087" s="11">
        <f t="shared" si="8235"/>
        <v>0</v>
      </c>
      <c r="T4087" s="11">
        <f t="shared" si="8235"/>
        <v>0</v>
      </c>
      <c r="U4087" s="11">
        <f t="shared" si="8235"/>
        <v>0</v>
      </c>
      <c r="V4087" s="11">
        <f t="shared" si="8235"/>
        <v>0</v>
      </c>
      <c r="W4087" s="11">
        <f t="shared" ref="W4087:AF4089" si="8236">W4088</f>
        <v>0</v>
      </c>
      <c r="X4087" s="11">
        <f t="shared" si="8236"/>
        <v>0</v>
      </c>
      <c r="Y4087" s="11">
        <f t="shared" si="8236"/>
        <v>0</v>
      </c>
      <c r="Z4087" s="11">
        <f t="shared" si="8236"/>
        <v>0</v>
      </c>
      <c r="AA4087" s="11">
        <f t="shared" si="8236"/>
        <v>0</v>
      </c>
      <c r="AB4087" s="11">
        <f t="shared" si="8236"/>
        <v>0</v>
      </c>
      <c r="AC4087" s="11">
        <f t="shared" si="8236"/>
        <v>0</v>
      </c>
      <c r="AD4087" s="11">
        <f t="shared" si="8236"/>
        <v>0</v>
      </c>
      <c r="AE4087" s="11">
        <f t="shared" si="8236"/>
        <v>0</v>
      </c>
      <c r="AF4087" s="11">
        <f t="shared" si="8236"/>
        <v>0</v>
      </c>
      <c r="AG4087" s="11">
        <f t="shared" si="8156"/>
        <v>81668</v>
      </c>
      <c r="AH4087" s="11">
        <f t="shared" si="8151"/>
        <v>81668</v>
      </c>
      <c r="AI4087" s="11">
        <f t="shared" si="8152"/>
        <v>81668</v>
      </c>
      <c r="AJ4087" s="11">
        <f t="shared" ref="AJ4087:AJ4089" si="8237">AJ4088</f>
        <v>0</v>
      </c>
      <c r="AK4087" s="31"/>
      <c r="AL4087" s="26"/>
    </row>
    <row r="4088" spans="1:38" ht="31.2" x14ac:dyDescent="0.3">
      <c r="A4088" s="4" t="s">
        <v>748</v>
      </c>
      <c r="B4088" s="4" t="s">
        <v>41</v>
      </c>
      <c r="C4088" s="4" t="s">
        <v>81</v>
      </c>
      <c r="D4088" s="4" t="s">
        <v>670</v>
      </c>
      <c r="E4088" s="4"/>
      <c r="F4088" s="14" t="s">
        <v>1182</v>
      </c>
      <c r="G4088" s="5">
        <f t="shared" si="8234"/>
        <v>81668</v>
      </c>
      <c r="H4088" s="5">
        <f t="shared" si="8234"/>
        <v>81668</v>
      </c>
      <c r="I4088" s="5">
        <f t="shared" si="8234"/>
        <v>81668</v>
      </c>
      <c r="J4088" s="5">
        <f t="shared" si="8234"/>
        <v>0</v>
      </c>
      <c r="K4088" s="5">
        <f t="shared" si="8234"/>
        <v>0</v>
      </c>
      <c r="L4088" s="5">
        <f t="shared" si="8234"/>
        <v>0</v>
      </c>
      <c r="M4088" s="5">
        <f t="shared" si="8087"/>
        <v>81668</v>
      </c>
      <c r="N4088" s="5">
        <f t="shared" si="8088"/>
        <v>81668</v>
      </c>
      <c r="O4088" s="5">
        <f t="shared" si="8089"/>
        <v>81668</v>
      </c>
      <c r="P4088" s="5">
        <f t="shared" si="8235"/>
        <v>0</v>
      </c>
      <c r="Q4088" s="5">
        <f t="shared" si="8235"/>
        <v>0</v>
      </c>
      <c r="R4088" s="5">
        <f t="shared" si="8235"/>
        <v>0</v>
      </c>
      <c r="S4088" s="5">
        <f t="shared" si="8235"/>
        <v>0</v>
      </c>
      <c r="T4088" s="5">
        <f t="shared" si="8235"/>
        <v>0</v>
      </c>
      <c r="U4088" s="5">
        <f t="shared" si="8235"/>
        <v>0</v>
      </c>
      <c r="V4088" s="5">
        <f t="shared" si="8235"/>
        <v>0</v>
      </c>
      <c r="W4088" s="5">
        <f t="shared" si="8236"/>
        <v>0</v>
      </c>
      <c r="X4088" s="5">
        <f t="shared" si="8236"/>
        <v>0</v>
      </c>
      <c r="Y4088" s="5">
        <f t="shared" si="8236"/>
        <v>0</v>
      </c>
      <c r="Z4088" s="5">
        <f t="shared" si="8236"/>
        <v>0</v>
      </c>
      <c r="AA4088" s="5">
        <f t="shared" si="8236"/>
        <v>0</v>
      </c>
      <c r="AB4088" s="5">
        <f t="shared" si="8236"/>
        <v>0</v>
      </c>
      <c r="AC4088" s="5">
        <f t="shared" si="8236"/>
        <v>0</v>
      </c>
      <c r="AD4088" s="5">
        <f t="shared" si="8236"/>
        <v>0</v>
      </c>
      <c r="AE4088" s="5">
        <f t="shared" si="8236"/>
        <v>0</v>
      </c>
      <c r="AF4088" s="5">
        <f t="shared" si="8236"/>
        <v>0</v>
      </c>
      <c r="AG4088" s="5">
        <f t="shared" si="8156"/>
        <v>81668</v>
      </c>
      <c r="AH4088" s="5">
        <f t="shared" si="8151"/>
        <v>81668</v>
      </c>
      <c r="AI4088" s="5">
        <f t="shared" si="8152"/>
        <v>81668</v>
      </c>
      <c r="AJ4088" s="5">
        <f t="shared" si="8237"/>
        <v>0</v>
      </c>
      <c r="AK4088" s="17"/>
      <c r="AL4088" s="27"/>
    </row>
    <row r="4089" spans="1:38" ht="31.2" x14ac:dyDescent="0.3">
      <c r="A4089" s="4" t="s">
        <v>748</v>
      </c>
      <c r="B4089" s="4" t="s">
        <v>41</v>
      </c>
      <c r="C4089" s="4" t="s">
        <v>81</v>
      </c>
      <c r="D4089" s="4" t="s">
        <v>674</v>
      </c>
      <c r="E4089" s="4"/>
      <c r="F4089" s="14" t="s">
        <v>1188</v>
      </c>
      <c r="G4089" s="5">
        <f t="shared" si="8234"/>
        <v>81668</v>
      </c>
      <c r="H4089" s="5">
        <f t="shared" si="8234"/>
        <v>81668</v>
      </c>
      <c r="I4089" s="5">
        <f t="shared" si="8234"/>
        <v>81668</v>
      </c>
      <c r="J4089" s="5">
        <f t="shared" si="8234"/>
        <v>0</v>
      </c>
      <c r="K4089" s="5">
        <f t="shared" si="8234"/>
        <v>0</v>
      </c>
      <c r="L4089" s="5">
        <f t="shared" si="8234"/>
        <v>0</v>
      </c>
      <c r="M4089" s="5">
        <f t="shared" si="8087"/>
        <v>81668</v>
      </c>
      <c r="N4089" s="5">
        <f t="shared" si="8088"/>
        <v>81668</v>
      </c>
      <c r="O4089" s="5">
        <f t="shared" si="8089"/>
        <v>81668</v>
      </c>
      <c r="P4089" s="5">
        <f t="shared" si="8235"/>
        <v>0</v>
      </c>
      <c r="Q4089" s="5">
        <f t="shared" si="8235"/>
        <v>0</v>
      </c>
      <c r="R4089" s="5">
        <f t="shared" si="8235"/>
        <v>0</v>
      </c>
      <c r="S4089" s="5">
        <f t="shared" si="8235"/>
        <v>0</v>
      </c>
      <c r="T4089" s="5">
        <f t="shared" si="8235"/>
        <v>0</v>
      </c>
      <c r="U4089" s="5">
        <f t="shared" si="8235"/>
        <v>0</v>
      </c>
      <c r="V4089" s="5">
        <f t="shared" si="8235"/>
        <v>0</v>
      </c>
      <c r="W4089" s="5">
        <f t="shared" si="8236"/>
        <v>0</v>
      </c>
      <c r="X4089" s="5">
        <f t="shared" si="8236"/>
        <v>0</v>
      </c>
      <c r="Y4089" s="5">
        <f t="shared" si="8236"/>
        <v>0</v>
      </c>
      <c r="Z4089" s="5">
        <f t="shared" si="8236"/>
        <v>0</v>
      </c>
      <c r="AA4089" s="5">
        <f t="shared" si="8236"/>
        <v>0</v>
      </c>
      <c r="AB4089" s="5">
        <f t="shared" si="8236"/>
        <v>0</v>
      </c>
      <c r="AC4089" s="5">
        <f t="shared" si="8236"/>
        <v>0</v>
      </c>
      <c r="AD4089" s="5">
        <f t="shared" si="8236"/>
        <v>0</v>
      </c>
      <c r="AE4089" s="5">
        <f t="shared" si="8236"/>
        <v>0</v>
      </c>
      <c r="AF4089" s="5">
        <f t="shared" si="8236"/>
        <v>0</v>
      </c>
      <c r="AG4089" s="5">
        <f t="shared" si="8156"/>
        <v>81668</v>
      </c>
      <c r="AH4089" s="5">
        <f t="shared" si="8151"/>
        <v>81668</v>
      </c>
      <c r="AI4089" s="5">
        <f t="shared" si="8152"/>
        <v>81668</v>
      </c>
      <c r="AJ4089" s="5">
        <f t="shared" si="8237"/>
        <v>0</v>
      </c>
      <c r="AK4089" s="17"/>
      <c r="AL4089" s="27"/>
    </row>
    <row r="4090" spans="1:38" ht="31.2" x14ac:dyDescent="0.3">
      <c r="A4090" s="4" t="s">
        <v>748</v>
      </c>
      <c r="B4090" s="4" t="s">
        <v>41</v>
      </c>
      <c r="C4090" s="4" t="s">
        <v>81</v>
      </c>
      <c r="D4090" s="4" t="s">
        <v>759</v>
      </c>
      <c r="E4090" s="4"/>
      <c r="F4090" s="14" t="s">
        <v>1190</v>
      </c>
      <c r="G4090" s="5">
        <f t="shared" ref="G4090:L4090" si="8238">G4091+G4094</f>
        <v>81668</v>
      </c>
      <c r="H4090" s="5">
        <f t="shared" si="8238"/>
        <v>81668</v>
      </c>
      <c r="I4090" s="5">
        <f t="shared" si="8238"/>
        <v>81668</v>
      </c>
      <c r="J4090" s="5">
        <f t="shared" si="8238"/>
        <v>0</v>
      </c>
      <c r="K4090" s="5">
        <f t="shared" si="8238"/>
        <v>0</v>
      </c>
      <c r="L4090" s="5">
        <f t="shared" si="8238"/>
        <v>0</v>
      </c>
      <c r="M4090" s="5">
        <f t="shared" si="8087"/>
        <v>81668</v>
      </c>
      <c r="N4090" s="5">
        <f t="shared" si="8088"/>
        <v>81668</v>
      </c>
      <c r="O4090" s="5">
        <f t="shared" si="8089"/>
        <v>81668</v>
      </c>
      <c r="P4090" s="5">
        <f t="shared" ref="P4090:V4090" si="8239">P4091+P4094</f>
        <v>0</v>
      </c>
      <c r="Q4090" s="5">
        <f t="shared" ref="Q4090:R4090" si="8240">Q4091+Q4094</f>
        <v>0</v>
      </c>
      <c r="R4090" s="5">
        <f t="shared" si="8240"/>
        <v>0</v>
      </c>
      <c r="S4090" s="5">
        <f t="shared" ref="S4090" si="8241">S4091+S4094</f>
        <v>0</v>
      </c>
      <c r="T4090" s="5">
        <f t="shared" si="8239"/>
        <v>0</v>
      </c>
      <c r="U4090" s="5">
        <f t="shared" si="8239"/>
        <v>0</v>
      </c>
      <c r="V4090" s="5">
        <f t="shared" si="8239"/>
        <v>0</v>
      </c>
      <c r="W4090" s="5">
        <f t="shared" ref="W4090:AF4090" si="8242">W4091+W4094</f>
        <v>0</v>
      </c>
      <c r="X4090" s="5">
        <f t="shared" si="8242"/>
        <v>0</v>
      </c>
      <c r="Y4090" s="5">
        <f t="shared" si="8242"/>
        <v>0</v>
      </c>
      <c r="Z4090" s="5">
        <f t="shared" si="8242"/>
        <v>0</v>
      </c>
      <c r="AA4090" s="5">
        <f t="shared" si="8242"/>
        <v>0</v>
      </c>
      <c r="AB4090" s="5">
        <f t="shared" si="8242"/>
        <v>0</v>
      </c>
      <c r="AC4090" s="5">
        <f t="shared" si="8242"/>
        <v>0</v>
      </c>
      <c r="AD4090" s="5">
        <f t="shared" ref="AD4090" si="8243">AD4091+AD4094</f>
        <v>0</v>
      </c>
      <c r="AE4090" s="5">
        <f t="shared" ref="AE4090" si="8244">AE4091+AE4094</f>
        <v>0</v>
      </c>
      <c r="AF4090" s="5">
        <f t="shared" si="8242"/>
        <v>0</v>
      </c>
      <c r="AG4090" s="5">
        <f t="shared" si="8156"/>
        <v>81668</v>
      </c>
      <c r="AH4090" s="5">
        <f t="shared" si="8151"/>
        <v>81668</v>
      </c>
      <c r="AI4090" s="5">
        <f t="shared" si="8152"/>
        <v>81668</v>
      </c>
      <c r="AJ4090" s="5">
        <f t="shared" ref="AJ4090" si="8245">AJ4091+AJ4094</f>
        <v>0</v>
      </c>
      <c r="AK4090" s="17"/>
      <c r="AL4090" s="27"/>
    </row>
    <row r="4091" spans="1:38" ht="46.8" x14ac:dyDescent="0.3">
      <c r="A4091" s="4" t="s">
        <v>748</v>
      </c>
      <c r="B4091" s="4" t="s">
        <v>41</v>
      </c>
      <c r="C4091" s="4" t="s">
        <v>81</v>
      </c>
      <c r="D4091" s="4" t="s">
        <v>762</v>
      </c>
      <c r="E4091" s="4"/>
      <c r="F4091" s="14" t="s">
        <v>947</v>
      </c>
      <c r="G4091" s="5">
        <f t="shared" ref="G4091:L4092" si="8246">G4092</f>
        <v>80000</v>
      </c>
      <c r="H4091" s="5">
        <f t="shared" si="8246"/>
        <v>80000</v>
      </c>
      <c r="I4091" s="5">
        <f t="shared" si="8246"/>
        <v>80000</v>
      </c>
      <c r="J4091" s="5">
        <f t="shared" si="8246"/>
        <v>0</v>
      </c>
      <c r="K4091" s="5">
        <f t="shared" si="8246"/>
        <v>0</v>
      </c>
      <c r="L4091" s="5">
        <f t="shared" si="8246"/>
        <v>0</v>
      </c>
      <c r="M4091" s="5">
        <f t="shared" ref="M4091:M4154" si="8247">G4091+J4091</f>
        <v>80000</v>
      </c>
      <c r="N4091" s="5">
        <f t="shared" ref="N4091:N4154" si="8248">H4091+K4091</f>
        <v>80000</v>
      </c>
      <c r="O4091" s="5">
        <f t="shared" ref="O4091:O4154" si="8249">I4091+L4091</f>
        <v>80000</v>
      </c>
      <c r="P4091" s="5">
        <f t="shared" ref="P4091:V4092" si="8250">P4092</f>
        <v>0</v>
      </c>
      <c r="Q4091" s="5">
        <f t="shared" si="8250"/>
        <v>0</v>
      </c>
      <c r="R4091" s="5">
        <f t="shared" si="8250"/>
        <v>0</v>
      </c>
      <c r="S4091" s="5">
        <f t="shared" si="8250"/>
        <v>0</v>
      </c>
      <c r="T4091" s="5">
        <f t="shared" si="8250"/>
        <v>0</v>
      </c>
      <c r="U4091" s="5">
        <f t="shared" si="8250"/>
        <v>0</v>
      </c>
      <c r="V4091" s="5">
        <f t="shared" si="8250"/>
        <v>0</v>
      </c>
      <c r="W4091" s="5">
        <f t="shared" ref="W4091:AF4092" si="8251">W4092</f>
        <v>0</v>
      </c>
      <c r="X4091" s="5">
        <f t="shared" si="8251"/>
        <v>0</v>
      </c>
      <c r="Y4091" s="5">
        <f t="shared" si="8251"/>
        <v>0</v>
      </c>
      <c r="Z4091" s="5">
        <f t="shared" si="8251"/>
        <v>0</v>
      </c>
      <c r="AA4091" s="5">
        <f t="shared" si="8251"/>
        <v>0</v>
      </c>
      <c r="AB4091" s="5">
        <f t="shared" si="8251"/>
        <v>0</v>
      </c>
      <c r="AC4091" s="5">
        <f t="shared" si="8251"/>
        <v>0</v>
      </c>
      <c r="AD4091" s="5">
        <f t="shared" si="8251"/>
        <v>0</v>
      </c>
      <c r="AE4091" s="5">
        <f t="shared" si="8251"/>
        <v>0</v>
      </c>
      <c r="AF4091" s="5">
        <f t="shared" si="8251"/>
        <v>0</v>
      </c>
      <c r="AG4091" s="5">
        <f t="shared" si="8156"/>
        <v>80000</v>
      </c>
      <c r="AH4091" s="5">
        <f t="shared" si="8151"/>
        <v>80000</v>
      </c>
      <c r="AI4091" s="5">
        <f t="shared" si="8152"/>
        <v>80000</v>
      </c>
      <c r="AJ4091" s="5">
        <f t="shared" ref="AJ4091:AJ4092" si="8252">AJ4092</f>
        <v>0</v>
      </c>
      <c r="AK4091" s="17"/>
      <c r="AL4091" s="27"/>
    </row>
    <row r="4092" spans="1:38" ht="31.2" x14ac:dyDescent="0.3">
      <c r="A4092" s="4" t="s">
        <v>748</v>
      </c>
      <c r="B4092" s="4" t="s">
        <v>41</v>
      </c>
      <c r="C4092" s="4" t="s">
        <v>81</v>
      </c>
      <c r="D4092" s="4" t="s">
        <v>762</v>
      </c>
      <c r="E4092" s="4" t="s">
        <v>92</v>
      </c>
      <c r="F4092" s="14" t="s">
        <v>569</v>
      </c>
      <c r="G4092" s="5">
        <f t="shared" si="8246"/>
        <v>80000</v>
      </c>
      <c r="H4092" s="5">
        <f t="shared" si="8246"/>
        <v>80000</v>
      </c>
      <c r="I4092" s="5">
        <f t="shared" si="8246"/>
        <v>80000</v>
      </c>
      <c r="J4092" s="5">
        <f t="shared" si="8246"/>
        <v>0</v>
      </c>
      <c r="K4092" s="5">
        <f t="shared" si="8246"/>
        <v>0</v>
      </c>
      <c r="L4092" s="5">
        <f t="shared" si="8246"/>
        <v>0</v>
      </c>
      <c r="M4092" s="5">
        <f t="shared" si="8247"/>
        <v>80000</v>
      </c>
      <c r="N4092" s="5">
        <f t="shared" si="8248"/>
        <v>80000</v>
      </c>
      <c r="O4092" s="5">
        <f t="shared" si="8249"/>
        <v>80000</v>
      </c>
      <c r="P4092" s="5">
        <f t="shared" si="8250"/>
        <v>0</v>
      </c>
      <c r="Q4092" s="5">
        <f t="shared" si="8250"/>
        <v>0</v>
      </c>
      <c r="R4092" s="5">
        <f t="shared" si="8250"/>
        <v>0</v>
      </c>
      <c r="S4092" s="5">
        <f t="shared" si="8250"/>
        <v>0</v>
      </c>
      <c r="T4092" s="5">
        <f t="shared" si="8250"/>
        <v>0</v>
      </c>
      <c r="U4092" s="5">
        <f t="shared" si="8250"/>
        <v>0</v>
      </c>
      <c r="V4092" s="5">
        <f t="shared" si="8250"/>
        <v>0</v>
      </c>
      <c r="W4092" s="5">
        <f t="shared" si="8251"/>
        <v>0</v>
      </c>
      <c r="X4092" s="5">
        <f t="shared" si="8251"/>
        <v>0</v>
      </c>
      <c r="Y4092" s="5">
        <f t="shared" si="8251"/>
        <v>0</v>
      </c>
      <c r="Z4092" s="5">
        <f t="shared" si="8251"/>
        <v>0</v>
      </c>
      <c r="AA4092" s="5">
        <f t="shared" si="8251"/>
        <v>0</v>
      </c>
      <c r="AB4092" s="5">
        <f t="shared" si="8251"/>
        <v>0</v>
      </c>
      <c r="AC4092" s="5">
        <f t="shared" si="8251"/>
        <v>0</v>
      </c>
      <c r="AD4092" s="5">
        <f t="shared" si="8251"/>
        <v>0</v>
      </c>
      <c r="AE4092" s="5">
        <f t="shared" si="8251"/>
        <v>0</v>
      </c>
      <c r="AF4092" s="5">
        <f t="shared" si="8251"/>
        <v>0</v>
      </c>
      <c r="AG4092" s="5">
        <f t="shared" si="8156"/>
        <v>80000</v>
      </c>
      <c r="AH4092" s="5">
        <f t="shared" si="8151"/>
        <v>80000</v>
      </c>
      <c r="AI4092" s="5">
        <f t="shared" si="8152"/>
        <v>80000</v>
      </c>
      <c r="AJ4092" s="5">
        <f t="shared" si="8252"/>
        <v>0</v>
      </c>
      <c r="AK4092" s="17"/>
      <c r="AL4092" s="27"/>
    </row>
    <row r="4093" spans="1:38" ht="46.8" x14ac:dyDescent="0.3">
      <c r="A4093" s="4" t="s">
        <v>748</v>
      </c>
      <c r="B4093" s="4" t="s">
        <v>41</v>
      </c>
      <c r="C4093" s="4" t="s">
        <v>81</v>
      </c>
      <c r="D4093" s="4" t="s">
        <v>762</v>
      </c>
      <c r="E4093" s="4" t="s">
        <v>89</v>
      </c>
      <c r="F4093" s="14" t="s">
        <v>572</v>
      </c>
      <c r="G4093" s="5">
        <v>80000</v>
      </c>
      <c r="H4093" s="5">
        <v>80000</v>
      </c>
      <c r="I4093" s="5">
        <v>80000</v>
      </c>
      <c r="J4093" s="5"/>
      <c r="K4093" s="5"/>
      <c r="L4093" s="5"/>
      <c r="M4093" s="5">
        <f t="shared" si="8247"/>
        <v>80000</v>
      </c>
      <c r="N4093" s="5">
        <f t="shared" si="8248"/>
        <v>80000</v>
      </c>
      <c r="O4093" s="5">
        <f t="shared" si="8249"/>
        <v>80000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>
        <f t="shared" si="8156"/>
        <v>80000</v>
      </c>
      <c r="AH4093" s="5">
        <f t="shared" si="8151"/>
        <v>80000</v>
      </c>
      <c r="AI4093" s="5">
        <f t="shared" si="8152"/>
        <v>80000</v>
      </c>
      <c r="AJ4093" s="5"/>
      <c r="AK4093" s="17"/>
      <c r="AL4093" s="27"/>
    </row>
    <row r="4094" spans="1:38" ht="31.2" x14ac:dyDescent="0.3">
      <c r="A4094" s="4" t="s">
        <v>748</v>
      </c>
      <c r="B4094" s="4" t="s">
        <v>41</v>
      </c>
      <c r="C4094" s="4" t="s">
        <v>81</v>
      </c>
      <c r="D4094" s="4" t="s">
        <v>763</v>
      </c>
      <c r="E4094" s="4"/>
      <c r="F4094" s="14" t="s">
        <v>1192</v>
      </c>
      <c r="G4094" s="5">
        <f t="shared" ref="G4094:L4095" si="8253">G4095</f>
        <v>1668</v>
      </c>
      <c r="H4094" s="5">
        <f t="shared" si="8253"/>
        <v>1668</v>
      </c>
      <c r="I4094" s="5">
        <f t="shared" si="8253"/>
        <v>1668</v>
      </c>
      <c r="J4094" s="5">
        <f t="shared" si="8253"/>
        <v>0</v>
      </c>
      <c r="K4094" s="5">
        <f t="shared" si="8253"/>
        <v>0</v>
      </c>
      <c r="L4094" s="5">
        <f t="shared" si="8253"/>
        <v>0</v>
      </c>
      <c r="M4094" s="5">
        <f t="shared" si="8247"/>
        <v>1668</v>
      </c>
      <c r="N4094" s="5">
        <f t="shared" si="8248"/>
        <v>1668</v>
      </c>
      <c r="O4094" s="5">
        <f t="shared" si="8249"/>
        <v>1668</v>
      </c>
      <c r="P4094" s="5">
        <f t="shared" ref="P4094:V4095" si="8254">P4095</f>
        <v>0</v>
      </c>
      <c r="Q4094" s="5">
        <f t="shared" si="8254"/>
        <v>0</v>
      </c>
      <c r="R4094" s="5">
        <f t="shared" si="8254"/>
        <v>0</v>
      </c>
      <c r="S4094" s="5">
        <f t="shared" si="8254"/>
        <v>0</v>
      </c>
      <c r="T4094" s="5">
        <f t="shared" si="8254"/>
        <v>0</v>
      </c>
      <c r="U4094" s="5">
        <f t="shared" si="8254"/>
        <v>0</v>
      </c>
      <c r="V4094" s="5">
        <f t="shared" si="8254"/>
        <v>0</v>
      </c>
      <c r="W4094" s="5">
        <f t="shared" ref="W4094:AF4095" si="8255">W4095</f>
        <v>0</v>
      </c>
      <c r="X4094" s="5">
        <f t="shared" si="8255"/>
        <v>0</v>
      </c>
      <c r="Y4094" s="5">
        <f t="shared" si="8255"/>
        <v>0</v>
      </c>
      <c r="Z4094" s="5">
        <f t="shared" si="8255"/>
        <v>0</v>
      </c>
      <c r="AA4094" s="5">
        <f t="shared" si="8255"/>
        <v>0</v>
      </c>
      <c r="AB4094" s="5">
        <f t="shared" si="8255"/>
        <v>0</v>
      </c>
      <c r="AC4094" s="5">
        <f t="shared" si="8255"/>
        <v>0</v>
      </c>
      <c r="AD4094" s="5">
        <f t="shared" si="8255"/>
        <v>0</v>
      </c>
      <c r="AE4094" s="5">
        <f t="shared" si="8255"/>
        <v>0</v>
      </c>
      <c r="AF4094" s="5">
        <f t="shared" si="8255"/>
        <v>0</v>
      </c>
      <c r="AG4094" s="5">
        <f t="shared" si="8156"/>
        <v>1668</v>
      </c>
      <c r="AH4094" s="5">
        <f t="shared" si="8151"/>
        <v>1668</v>
      </c>
      <c r="AI4094" s="5">
        <f t="shared" si="8152"/>
        <v>1668</v>
      </c>
      <c r="AJ4094" s="5">
        <f t="shared" ref="AJ4094:AJ4095" si="8256">AJ4095</f>
        <v>0</v>
      </c>
      <c r="AK4094" s="17"/>
      <c r="AL4094" s="27"/>
    </row>
    <row r="4095" spans="1:38" x14ac:dyDescent="0.3">
      <c r="A4095" s="4" t="s">
        <v>748</v>
      </c>
      <c r="B4095" s="4" t="s">
        <v>41</v>
      </c>
      <c r="C4095" s="4" t="s">
        <v>81</v>
      </c>
      <c r="D4095" s="4" t="s">
        <v>763</v>
      </c>
      <c r="E4095" s="4" t="s">
        <v>136</v>
      </c>
      <c r="F4095" s="14" t="s">
        <v>561</v>
      </c>
      <c r="G4095" s="5">
        <f t="shared" si="8253"/>
        <v>1668</v>
      </c>
      <c r="H4095" s="5">
        <f t="shared" si="8253"/>
        <v>1668</v>
      </c>
      <c r="I4095" s="5">
        <f t="shared" si="8253"/>
        <v>1668</v>
      </c>
      <c r="J4095" s="5">
        <f t="shared" si="8253"/>
        <v>0</v>
      </c>
      <c r="K4095" s="5">
        <f t="shared" si="8253"/>
        <v>0</v>
      </c>
      <c r="L4095" s="5">
        <f t="shared" si="8253"/>
        <v>0</v>
      </c>
      <c r="M4095" s="5">
        <f t="shared" si="8247"/>
        <v>1668</v>
      </c>
      <c r="N4095" s="5">
        <f t="shared" si="8248"/>
        <v>1668</v>
      </c>
      <c r="O4095" s="5">
        <f t="shared" si="8249"/>
        <v>1668</v>
      </c>
      <c r="P4095" s="5">
        <f t="shared" si="8254"/>
        <v>0</v>
      </c>
      <c r="Q4095" s="5">
        <f t="shared" si="8254"/>
        <v>0</v>
      </c>
      <c r="R4095" s="5">
        <f t="shared" si="8254"/>
        <v>0</v>
      </c>
      <c r="S4095" s="5">
        <f t="shared" si="8254"/>
        <v>0</v>
      </c>
      <c r="T4095" s="5">
        <f t="shared" si="8254"/>
        <v>0</v>
      </c>
      <c r="U4095" s="5">
        <f t="shared" si="8254"/>
        <v>0</v>
      </c>
      <c r="V4095" s="5">
        <f t="shared" si="8254"/>
        <v>0</v>
      </c>
      <c r="W4095" s="5">
        <f t="shared" si="8255"/>
        <v>0</v>
      </c>
      <c r="X4095" s="5">
        <f t="shared" si="8255"/>
        <v>0</v>
      </c>
      <c r="Y4095" s="5">
        <f t="shared" si="8255"/>
        <v>0</v>
      </c>
      <c r="Z4095" s="5">
        <f t="shared" si="8255"/>
        <v>0</v>
      </c>
      <c r="AA4095" s="5">
        <f t="shared" si="8255"/>
        <v>0</v>
      </c>
      <c r="AB4095" s="5">
        <f t="shared" si="8255"/>
        <v>0</v>
      </c>
      <c r="AC4095" s="5">
        <f t="shared" si="8255"/>
        <v>0</v>
      </c>
      <c r="AD4095" s="5">
        <f t="shared" si="8255"/>
        <v>0</v>
      </c>
      <c r="AE4095" s="5">
        <f t="shared" si="8255"/>
        <v>0</v>
      </c>
      <c r="AF4095" s="5">
        <f t="shared" si="8255"/>
        <v>0</v>
      </c>
      <c r="AG4095" s="5">
        <f t="shared" si="8156"/>
        <v>1668</v>
      </c>
      <c r="AH4095" s="5">
        <f t="shared" si="8151"/>
        <v>1668</v>
      </c>
      <c r="AI4095" s="5">
        <f t="shared" si="8152"/>
        <v>1668</v>
      </c>
      <c r="AJ4095" s="5">
        <f t="shared" si="8256"/>
        <v>0</v>
      </c>
      <c r="AK4095" s="17"/>
      <c r="AL4095" s="27"/>
    </row>
    <row r="4096" spans="1:38" ht="31.2" x14ac:dyDescent="0.3">
      <c r="A4096" s="4" t="s">
        <v>748</v>
      </c>
      <c r="B4096" s="4" t="s">
        <v>41</v>
      </c>
      <c r="C4096" s="4" t="s">
        <v>81</v>
      </c>
      <c r="D4096" s="4" t="s">
        <v>763</v>
      </c>
      <c r="E4096" s="4" t="s">
        <v>739</v>
      </c>
      <c r="F4096" s="14" t="s">
        <v>771</v>
      </c>
      <c r="G4096" s="5">
        <v>1668</v>
      </c>
      <c r="H4096" s="5">
        <v>1668</v>
      </c>
      <c r="I4096" s="5">
        <v>1668</v>
      </c>
      <c r="J4096" s="5"/>
      <c r="K4096" s="5"/>
      <c r="L4096" s="5"/>
      <c r="M4096" s="5">
        <f t="shared" si="8247"/>
        <v>1668</v>
      </c>
      <c r="N4096" s="5">
        <f t="shared" si="8248"/>
        <v>1668</v>
      </c>
      <c r="O4096" s="5">
        <f t="shared" si="8249"/>
        <v>1668</v>
      </c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>
        <f t="shared" si="8156"/>
        <v>1668</v>
      </c>
      <c r="AH4096" s="5">
        <f t="shared" si="8151"/>
        <v>1668</v>
      </c>
      <c r="AI4096" s="5">
        <f t="shared" si="8152"/>
        <v>1668</v>
      </c>
      <c r="AJ4096" s="5"/>
      <c r="AK4096" s="17"/>
      <c r="AL4096" s="27"/>
    </row>
    <row r="4097" spans="1:38" s="10" customFormat="1" ht="31.2" x14ac:dyDescent="0.3">
      <c r="A4097" s="9" t="s">
        <v>748</v>
      </c>
      <c r="B4097" s="9" t="s">
        <v>41</v>
      </c>
      <c r="C4097" s="9" t="s">
        <v>96</v>
      </c>
      <c r="D4097" s="9"/>
      <c r="E4097" s="9"/>
      <c r="F4097" s="13" t="s">
        <v>779</v>
      </c>
      <c r="G4097" s="11">
        <f>G4105+G4098</f>
        <v>53908.1</v>
      </c>
      <c r="H4097" s="11">
        <f>H4105+H4098</f>
        <v>50134.400000000001</v>
      </c>
      <c r="I4097" s="11">
        <f>I4105+I4098</f>
        <v>50134.400000000001</v>
      </c>
      <c r="J4097" s="11">
        <f t="shared" ref="J4097:L4097" si="8257">J4105+J4098</f>
        <v>0</v>
      </c>
      <c r="K4097" s="11">
        <f t="shared" si="8257"/>
        <v>0</v>
      </c>
      <c r="L4097" s="11">
        <f t="shared" si="8257"/>
        <v>0</v>
      </c>
      <c r="M4097" s="11">
        <f t="shared" si="8247"/>
        <v>53908.1</v>
      </c>
      <c r="N4097" s="11">
        <f t="shared" si="8248"/>
        <v>50134.400000000001</v>
      </c>
      <c r="O4097" s="11">
        <f t="shared" si="8249"/>
        <v>50134.400000000001</v>
      </c>
      <c r="P4097" s="11">
        <f>P4105+P4098</f>
        <v>0</v>
      </c>
      <c r="Q4097" s="11">
        <f>Q4105+Q4098</f>
        <v>0</v>
      </c>
      <c r="R4097" s="11">
        <f>R4105+R4098</f>
        <v>0</v>
      </c>
      <c r="S4097" s="11">
        <f t="shared" ref="S4097" si="8258">S4105+S4098</f>
        <v>0</v>
      </c>
      <c r="T4097" s="11">
        <f>T4105+T4098</f>
        <v>0</v>
      </c>
      <c r="U4097" s="11">
        <f>U4105+U4098</f>
        <v>0</v>
      </c>
      <c r="V4097" s="11">
        <f>V4105+V4098</f>
        <v>0</v>
      </c>
      <c r="W4097" s="11">
        <f t="shared" ref="W4097:AF4097" si="8259">W4105+W4098</f>
        <v>0</v>
      </c>
      <c r="X4097" s="11">
        <f>X4105+X4098</f>
        <v>0</v>
      </c>
      <c r="Y4097" s="11">
        <f>Y4105+Y4098</f>
        <v>0</v>
      </c>
      <c r="Z4097" s="11">
        <f>Z4105+Z4098</f>
        <v>0</v>
      </c>
      <c r="AA4097" s="11">
        <f>AA4105+AA4098</f>
        <v>0</v>
      </c>
      <c r="AB4097" s="11">
        <f t="shared" si="8259"/>
        <v>0</v>
      </c>
      <c r="AC4097" s="11">
        <f>AC4105+AC4098</f>
        <v>0</v>
      </c>
      <c r="AD4097" s="11">
        <f>AD4105+AD4098</f>
        <v>0</v>
      </c>
      <c r="AE4097" s="11">
        <f>AE4105+AE4098</f>
        <v>0</v>
      </c>
      <c r="AF4097" s="11">
        <f t="shared" si="8259"/>
        <v>0</v>
      </c>
      <c r="AG4097" s="11">
        <f t="shared" si="8156"/>
        <v>53908.1</v>
      </c>
      <c r="AH4097" s="11">
        <f t="shared" si="8151"/>
        <v>50134.400000000001</v>
      </c>
      <c r="AI4097" s="11">
        <f t="shared" si="8152"/>
        <v>50134.400000000001</v>
      </c>
      <c r="AJ4097" s="11">
        <f>AJ4105+AJ4098</f>
        <v>0</v>
      </c>
      <c r="AK4097" s="31"/>
      <c r="AL4097" s="26"/>
    </row>
    <row r="4098" spans="1:38" ht="31.2" x14ac:dyDescent="0.3">
      <c r="A4098" s="4" t="s">
        <v>748</v>
      </c>
      <c r="B4098" s="4" t="s">
        <v>41</v>
      </c>
      <c r="C4098" s="4" t="s">
        <v>96</v>
      </c>
      <c r="D4098" s="4" t="s">
        <v>26</v>
      </c>
      <c r="E4098" s="4"/>
      <c r="F4098" s="14" t="s">
        <v>846</v>
      </c>
      <c r="G4098" s="5">
        <f t="shared" ref="G4098:L4099" si="8260">G4099</f>
        <v>42355.5</v>
      </c>
      <c r="H4098" s="5">
        <f t="shared" si="8260"/>
        <v>39652.5</v>
      </c>
      <c r="I4098" s="5">
        <f t="shared" si="8260"/>
        <v>39652.5</v>
      </c>
      <c r="J4098" s="5">
        <f t="shared" si="8260"/>
        <v>0</v>
      </c>
      <c r="K4098" s="5">
        <f t="shared" si="8260"/>
        <v>0</v>
      </c>
      <c r="L4098" s="5">
        <f t="shared" si="8260"/>
        <v>0</v>
      </c>
      <c r="M4098" s="5">
        <f t="shared" si="8247"/>
        <v>42355.5</v>
      </c>
      <c r="N4098" s="5">
        <f t="shared" si="8248"/>
        <v>39652.5</v>
      </c>
      <c r="O4098" s="5">
        <f t="shared" si="8249"/>
        <v>39652.5</v>
      </c>
      <c r="P4098" s="5">
        <f t="shared" ref="P4098:V4099" si="8261">P4099</f>
        <v>0</v>
      </c>
      <c r="Q4098" s="5">
        <f t="shared" si="8261"/>
        <v>0</v>
      </c>
      <c r="R4098" s="5">
        <f t="shared" si="8261"/>
        <v>0</v>
      </c>
      <c r="S4098" s="5">
        <f t="shared" si="8261"/>
        <v>0</v>
      </c>
      <c r="T4098" s="5">
        <f t="shared" si="8261"/>
        <v>0</v>
      </c>
      <c r="U4098" s="5">
        <f t="shared" si="8261"/>
        <v>0</v>
      </c>
      <c r="V4098" s="5">
        <f t="shared" si="8261"/>
        <v>0</v>
      </c>
      <c r="W4098" s="5">
        <f t="shared" ref="W4098:AF4099" si="8262">W4099</f>
        <v>0</v>
      </c>
      <c r="X4098" s="5">
        <f t="shared" si="8262"/>
        <v>0</v>
      </c>
      <c r="Y4098" s="5">
        <f t="shared" si="8262"/>
        <v>0</v>
      </c>
      <c r="Z4098" s="5">
        <f t="shared" si="8262"/>
        <v>0</v>
      </c>
      <c r="AA4098" s="5">
        <f t="shared" si="8262"/>
        <v>0</v>
      </c>
      <c r="AB4098" s="5">
        <f t="shared" si="8262"/>
        <v>0</v>
      </c>
      <c r="AC4098" s="5">
        <f t="shared" si="8262"/>
        <v>0</v>
      </c>
      <c r="AD4098" s="5">
        <f t="shared" si="8262"/>
        <v>0</v>
      </c>
      <c r="AE4098" s="5">
        <f t="shared" si="8262"/>
        <v>0</v>
      </c>
      <c r="AF4098" s="5">
        <f t="shared" si="8262"/>
        <v>0</v>
      </c>
      <c r="AG4098" s="5">
        <f t="shared" si="8156"/>
        <v>42355.5</v>
      </c>
      <c r="AH4098" s="5">
        <f t="shared" si="8151"/>
        <v>39652.5</v>
      </c>
      <c r="AI4098" s="5">
        <f t="shared" si="8152"/>
        <v>39652.5</v>
      </c>
      <c r="AJ4098" s="5">
        <f t="shared" ref="AJ4098:AJ4099" si="8263">AJ4099</f>
        <v>0</v>
      </c>
      <c r="AK4098" s="17"/>
      <c r="AL4098" s="27"/>
    </row>
    <row r="4099" spans="1:38" x14ac:dyDescent="0.3">
      <c r="A4099" s="4" t="s">
        <v>748</v>
      </c>
      <c r="B4099" s="4" t="s">
        <v>41</v>
      </c>
      <c r="C4099" s="4" t="s">
        <v>96</v>
      </c>
      <c r="D4099" s="4" t="s">
        <v>46</v>
      </c>
      <c r="E4099" s="4"/>
      <c r="F4099" s="14" t="s">
        <v>925</v>
      </c>
      <c r="G4099" s="5">
        <f>G4100</f>
        <v>42355.5</v>
      </c>
      <c r="H4099" s="5">
        <f t="shared" si="8260"/>
        <v>39652.5</v>
      </c>
      <c r="I4099" s="5">
        <f t="shared" si="8260"/>
        <v>39652.5</v>
      </c>
      <c r="J4099" s="5">
        <f t="shared" si="8260"/>
        <v>0</v>
      </c>
      <c r="K4099" s="5">
        <f t="shared" si="8260"/>
        <v>0</v>
      </c>
      <c r="L4099" s="5">
        <f t="shared" si="8260"/>
        <v>0</v>
      </c>
      <c r="M4099" s="5">
        <f t="shared" si="8247"/>
        <v>42355.5</v>
      </c>
      <c r="N4099" s="5">
        <f t="shared" si="8248"/>
        <v>39652.5</v>
      </c>
      <c r="O4099" s="5">
        <f t="shared" si="8249"/>
        <v>39652.5</v>
      </c>
      <c r="P4099" s="5">
        <f t="shared" si="8261"/>
        <v>0</v>
      </c>
      <c r="Q4099" s="5">
        <f t="shared" si="8261"/>
        <v>0</v>
      </c>
      <c r="R4099" s="5">
        <f t="shared" si="8261"/>
        <v>0</v>
      </c>
      <c r="S4099" s="5">
        <f t="shared" si="8261"/>
        <v>0</v>
      </c>
      <c r="T4099" s="5">
        <f t="shared" si="8261"/>
        <v>0</v>
      </c>
      <c r="U4099" s="5">
        <f t="shared" si="8261"/>
        <v>0</v>
      </c>
      <c r="V4099" s="5">
        <f t="shared" si="8261"/>
        <v>0</v>
      </c>
      <c r="W4099" s="5">
        <f t="shared" si="8262"/>
        <v>0</v>
      </c>
      <c r="X4099" s="5">
        <f t="shared" si="8262"/>
        <v>0</v>
      </c>
      <c r="Y4099" s="5">
        <f t="shared" si="8262"/>
        <v>0</v>
      </c>
      <c r="Z4099" s="5">
        <f t="shared" si="8262"/>
        <v>0</v>
      </c>
      <c r="AA4099" s="5">
        <f t="shared" si="8262"/>
        <v>0</v>
      </c>
      <c r="AB4099" s="5">
        <f t="shared" si="8262"/>
        <v>0</v>
      </c>
      <c r="AC4099" s="5">
        <f t="shared" si="8262"/>
        <v>0</v>
      </c>
      <c r="AD4099" s="5">
        <f t="shared" si="8262"/>
        <v>0</v>
      </c>
      <c r="AE4099" s="5">
        <f t="shared" si="8262"/>
        <v>0</v>
      </c>
      <c r="AF4099" s="5">
        <f t="shared" si="8262"/>
        <v>0</v>
      </c>
      <c r="AG4099" s="5">
        <f t="shared" si="8156"/>
        <v>42355.5</v>
      </c>
      <c r="AH4099" s="5">
        <f t="shared" si="8151"/>
        <v>39652.5</v>
      </c>
      <c r="AI4099" s="5">
        <f t="shared" si="8152"/>
        <v>39652.5</v>
      </c>
      <c r="AJ4099" s="5">
        <f t="shared" si="8263"/>
        <v>0</v>
      </c>
      <c r="AK4099" s="17"/>
      <c r="AL4099" s="27"/>
    </row>
    <row r="4100" spans="1:38" ht="46.8" x14ac:dyDescent="0.3">
      <c r="A4100" s="4" t="s">
        <v>748</v>
      </c>
      <c r="B4100" s="4" t="s">
        <v>41</v>
      </c>
      <c r="C4100" s="4" t="s">
        <v>96</v>
      </c>
      <c r="D4100" s="4" t="s">
        <v>47</v>
      </c>
      <c r="E4100" s="4"/>
      <c r="F4100" s="14" t="s">
        <v>1067</v>
      </c>
      <c r="G4100" s="5">
        <f>G4101+G4103</f>
        <v>42355.5</v>
      </c>
      <c r="H4100" s="5">
        <f t="shared" ref="H4100:AJ4100" si="8264">H4101+H4103</f>
        <v>39652.5</v>
      </c>
      <c r="I4100" s="5">
        <f t="shared" si="8264"/>
        <v>39652.5</v>
      </c>
      <c r="J4100" s="5">
        <f t="shared" ref="J4100:L4100" si="8265">J4101+J4103</f>
        <v>0</v>
      </c>
      <c r="K4100" s="5">
        <f t="shared" si="8265"/>
        <v>0</v>
      </c>
      <c r="L4100" s="5">
        <f t="shared" si="8265"/>
        <v>0</v>
      </c>
      <c r="M4100" s="5">
        <f t="shared" si="8247"/>
        <v>42355.5</v>
      </c>
      <c r="N4100" s="5">
        <f t="shared" si="8248"/>
        <v>39652.5</v>
      </c>
      <c r="O4100" s="5">
        <f t="shared" si="8249"/>
        <v>39652.5</v>
      </c>
      <c r="P4100" s="5">
        <f t="shared" ref="P4100:V4100" si="8266">P4101+P4103</f>
        <v>0</v>
      </c>
      <c r="Q4100" s="5">
        <f t="shared" ref="Q4100:R4100" si="8267">Q4101+Q4103</f>
        <v>0</v>
      </c>
      <c r="R4100" s="5">
        <f t="shared" si="8267"/>
        <v>0</v>
      </c>
      <c r="S4100" s="5">
        <f t="shared" ref="S4100" si="8268">S4101+S4103</f>
        <v>0</v>
      </c>
      <c r="T4100" s="5">
        <f t="shared" si="8266"/>
        <v>0</v>
      </c>
      <c r="U4100" s="5">
        <f t="shared" si="8266"/>
        <v>0</v>
      </c>
      <c r="V4100" s="5">
        <f t="shared" si="8266"/>
        <v>0</v>
      </c>
      <c r="W4100" s="5">
        <f t="shared" ref="W4100:AF4100" si="8269">W4101+W4103</f>
        <v>0</v>
      </c>
      <c r="X4100" s="5">
        <f t="shared" si="8269"/>
        <v>0</v>
      </c>
      <c r="Y4100" s="5">
        <f t="shared" si="8269"/>
        <v>0</v>
      </c>
      <c r="Z4100" s="5">
        <f t="shared" si="8269"/>
        <v>0</v>
      </c>
      <c r="AA4100" s="5">
        <f t="shared" si="8269"/>
        <v>0</v>
      </c>
      <c r="AB4100" s="5">
        <f t="shared" si="8269"/>
        <v>0</v>
      </c>
      <c r="AC4100" s="5">
        <f t="shared" si="8269"/>
        <v>0</v>
      </c>
      <c r="AD4100" s="5">
        <f t="shared" ref="AD4100" si="8270">AD4101+AD4103</f>
        <v>0</v>
      </c>
      <c r="AE4100" s="5">
        <f t="shared" ref="AE4100" si="8271">AE4101+AE4103</f>
        <v>0</v>
      </c>
      <c r="AF4100" s="5">
        <f t="shared" si="8269"/>
        <v>0</v>
      </c>
      <c r="AG4100" s="5">
        <f t="shared" si="8156"/>
        <v>42355.5</v>
      </c>
      <c r="AH4100" s="5">
        <f t="shared" si="8151"/>
        <v>39652.5</v>
      </c>
      <c r="AI4100" s="5">
        <f t="shared" si="8152"/>
        <v>39652.5</v>
      </c>
      <c r="AJ4100" s="5">
        <f t="shared" si="8264"/>
        <v>0</v>
      </c>
      <c r="AK4100" s="17"/>
      <c r="AL4100" s="27"/>
    </row>
    <row r="4101" spans="1:38" ht="78" x14ac:dyDescent="0.3">
      <c r="A4101" s="4" t="s">
        <v>748</v>
      </c>
      <c r="B4101" s="4" t="s">
        <v>41</v>
      </c>
      <c r="C4101" s="4" t="s">
        <v>96</v>
      </c>
      <c r="D4101" s="4" t="s">
        <v>47</v>
      </c>
      <c r="E4101" s="4" t="s">
        <v>22</v>
      </c>
      <c r="F4101" s="14" t="s">
        <v>556</v>
      </c>
      <c r="G4101" s="5">
        <f>G4102</f>
        <v>35823.699999999997</v>
      </c>
      <c r="H4101" s="5">
        <f t="shared" ref="H4101:AJ4101" si="8272">H4102</f>
        <v>33122.9</v>
      </c>
      <c r="I4101" s="5">
        <f t="shared" si="8272"/>
        <v>33122.9</v>
      </c>
      <c r="J4101" s="5">
        <f t="shared" si="8272"/>
        <v>0</v>
      </c>
      <c r="K4101" s="5">
        <f t="shared" si="8272"/>
        <v>0</v>
      </c>
      <c r="L4101" s="5">
        <f t="shared" si="8272"/>
        <v>0</v>
      </c>
      <c r="M4101" s="5">
        <f t="shared" si="8247"/>
        <v>35823.699999999997</v>
      </c>
      <c r="N4101" s="5">
        <f t="shared" si="8248"/>
        <v>33122.9</v>
      </c>
      <c r="O4101" s="5">
        <f t="shared" si="8249"/>
        <v>33122.9</v>
      </c>
      <c r="P4101" s="5">
        <f t="shared" si="8272"/>
        <v>0</v>
      </c>
      <c r="Q4101" s="5">
        <f t="shared" si="8272"/>
        <v>0</v>
      </c>
      <c r="R4101" s="5">
        <f t="shared" si="8272"/>
        <v>0</v>
      </c>
      <c r="S4101" s="5">
        <f t="shared" si="8272"/>
        <v>0</v>
      </c>
      <c r="T4101" s="5">
        <f t="shared" si="8272"/>
        <v>0</v>
      </c>
      <c r="U4101" s="5">
        <f t="shared" si="8272"/>
        <v>0</v>
      </c>
      <c r="V4101" s="5">
        <f t="shared" si="8272"/>
        <v>0</v>
      </c>
      <c r="W4101" s="5">
        <f t="shared" si="8272"/>
        <v>0</v>
      </c>
      <c r="X4101" s="5">
        <f t="shared" si="8272"/>
        <v>0</v>
      </c>
      <c r="Y4101" s="5">
        <f t="shared" si="8272"/>
        <v>0</v>
      </c>
      <c r="Z4101" s="5">
        <f t="shared" si="8272"/>
        <v>0</v>
      </c>
      <c r="AA4101" s="5">
        <f t="shared" si="8272"/>
        <v>0</v>
      </c>
      <c r="AB4101" s="5">
        <f t="shared" si="8272"/>
        <v>0</v>
      </c>
      <c r="AC4101" s="5">
        <f t="shared" si="8272"/>
        <v>0</v>
      </c>
      <c r="AD4101" s="5">
        <f t="shared" si="8272"/>
        <v>0</v>
      </c>
      <c r="AE4101" s="5">
        <f t="shared" si="8272"/>
        <v>0</v>
      </c>
      <c r="AF4101" s="5">
        <f t="shared" si="8272"/>
        <v>0</v>
      </c>
      <c r="AG4101" s="5">
        <f t="shared" si="8156"/>
        <v>35823.699999999997</v>
      </c>
      <c r="AH4101" s="5">
        <f t="shared" si="8151"/>
        <v>33122.9</v>
      </c>
      <c r="AI4101" s="5">
        <f t="shared" si="8152"/>
        <v>33122.9</v>
      </c>
      <c r="AJ4101" s="5">
        <f t="shared" si="8272"/>
        <v>0</v>
      </c>
      <c r="AK4101" s="17"/>
      <c r="AL4101" s="27"/>
    </row>
    <row r="4102" spans="1:38" x14ac:dyDescent="0.3">
      <c r="A4102" s="4" t="s">
        <v>748</v>
      </c>
      <c r="B4102" s="4" t="s">
        <v>41</v>
      </c>
      <c r="C4102" s="4" t="s">
        <v>96</v>
      </c>
      <c r="D4102" s="4" t="s">
        <v>47</v>
      </c>
      <c r="E4102" s="4" t="s">
        <v>23</v>
      </c>
      <c r="F4102" s="14" t="s">
        <v>557</v>
      </c>
      <c r="G4102" s="5">
        <v>35823.699999999997</v>
      </c>
      <c r="H4102" s="5">
        <v>33122.9</v>
      </c>
      <c r="I4102" s="5">
        <v>33122.9</v>
      </c>
      <c r="J4102" s="5"/>
      <c r="K4102" s="5"/>
      <c r="L4102" s="5"/>
      <c r="M4102" s="5">
        <f t="shared" si="8247"/>
        <v>35823.699999999997</v>
      </c>
      <c r="N4102" s="5">
        <f t="shared" si="8248"/>
        <v>33122.9</v>
      </c>
      <c r="O4102" s="5">
        <f t="shared" si="8249"/>
        <v>33122.9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>
        <f t="shared" si="8156"/>
        <v>35823.699999999997</v>
      </c>
      <c r="AH4102" s="5">
        <f t="shared" si="8151"/>
        <v>33122.9</v>
      </c>
      <c r="AI4102" s="5">
        <f t="shared" si="8152"/>
        <v>33122.9</v>
      </c>
      <c r="AJ4102" s="5"/>
      <c r="AK4102" s="17"/>
      <c r="AL4102" s="27"/>
    </row>
    <row r="4103" spans="1:38" ht="31.2" x14ac:dyDescent="0.3">
      <c r="A4103" s="4" t="s">
        <v>748</v>
      </c>
      <c r="B4103" s="4" t="s">
        <v>41</v>
      </c>
      <c r="C4103" s="4" t="s">
        <v>96</v>
      </c>
      <c r="D4103" s="4" t="s">
        <v>47</v>
      </c>
      <c r="E4103" s="4" t="s">
        <v>15</v>
      </c>
      <c r="F4103" s="14" t="s">
        <v>559</v>
      </c>
      <c r="G4103" s="5">
        <f>G4104</f>
        <v>6531.8</v>
      </c>
      <c r="H4103" s="5">
        <f t="shared" ref="H4103:AJ4103" si="8273">H4104</f>
        <v>6529.6</v>
      </c>
      <c r="I4103" s="5">
        <f t="shared" si="8273"/>
        <v>6529.6</v>
      </c>
      <c r="J4103" s="5">
        <f t="shared" si="8273"/>
        <v>0</v>
      </c>
      <c r="K4103" s="5">
        <f t="shared" si="8273"/>
        <v>0</v>
      </c>
      <c r="L4103" s="5">
        <f t="shared" si="8273"/>
        <v>0</v>
      </c>
      <c r="M4103" s="5">
        <f t="shared" si="8247"/>
        <v>6531.8</v>
      </c>
      <c r="N4103" s="5">
        <f t="shared" si="8248"/>
        <v>6529.6</v>
      </c>
      <c r="O4103" s="5">
        <f t="shared" si="8249"/>
        <v>6529.6</v>
      </c>
      <c r="P4103" s="5">
        <f t="shared" si="8273"/>
        <v>0</v>
      </c>
      <c r="Q4103" s="5">
        <f t="shared" si="8273"/>
        <v>0</v>
      </c>
      <c r="R4103" s="5">
        <f t="shared" si="8273"/>
        <v>0</v>
      </c>
      <c r="S4103" s="5">
        <f t="shared" si="8273"/>
        <v>0</v>
      </c>
      <c r="T4103" s="5">
        <f t="shared" si="8273"/>
        <v>0</v>
      </c>
      <c r="U4103" s="5">
        <f t="shared" si="8273"/>
        <v>0</v>
      </c>
      <c r="V4103" s="5">
        <f t="shared" si="8273"/>
        <v>0</v>
      </c>
      <c r="W4103" s="5">
        <f t="shared" si="8273"/>
        <v>0</v>
      </c>
      <c r="X4103" s="5">
        <f t="shared" si="8273"/>
        <v>0</v>
      </c>
      <c r="Y4103" s="5">
        <f t="shared" si="8273"/>
        <v>0</v>
      </c>
      <c r="Z4103" s="5">
        <f t="shared" si="8273"/>
        <v>0</v>
      </c>
      <c r="AA4103" s="5">
        <f t="shared" si="8273"/>
        <v>0</v>
      </c>
      <c r="AB4103" s="5">
        <f t="shared" si="8273"/>
        <v>0</v>
      </c>
      <c r="AC4103" s="5">
        <f t="shared" si="8273"/>
        <v>0</v>
      </c>
      <c r="AD4103" s="5">
        <f t="shared" si="8273"/>
        <v>0</v>
      </c>
      <c r="AE4103" s="5">
        <f t="shared" si="8273"/>
        <v>0</v>
      </c>
      <c r="AF4103" s="5">
        <f t="shared" si="8273"/>
        <v>0</v>
      </c>
      <c r="AG4103" s="5">
        <f t="shared" si="8156"/>
        <v>6531.8</v>
      </c>
      <c r="AH4103" s="5">
        <f t="shared" si="8151"/>
        <v>6529.6</v>
      </c>
      <c r="AI4103" s="5">
        <f t="shared" si="8152"/>
        <v>6529.6</v>
      </c>
      <c r="AJ4103" s="5">
        <f t="shared" si="8273"/>
        <v>0</v>
      </c>
      <c r="AK4103" s="17"/>
      <c r="AL4103" s="27"/>
    </row>
    <row r="4104" spans="1:38" ht="31.2" x14ac:dyDescent="0.3">
      <c r="A4104" s="4" t="s">
        <v>748</v>
      </c>
      <c r="B4104" s="4" t="s">
        <v>41</v>
      </c>
      <c r="C4104" s="4" t="s">
        <v>96</v>
      </c>
      <c r="D4104" s="4" t="s">
        <v>47</v>
      </c>
      <c r="E4104" s="4" t="s">
        <v>16</v>
      </c>
      <c r="F4104" s="14" t="s">
        <v>560</v>
      </c>
      <c r="G4104" s="5">
        <v>6531.8</v>
      </c>
      <c r="H4104" s="5">
        <v>6529.6</v>
      </c>
      <c r="I4104" s="5">
        <v>6529.6</v>
      </c>
      <c r="J4104" s="5"/>
      <c r="K4104" s="5"/>
      <c r="L4104" s="5"/>
      <c r="M4104" s="5">
        <f t="shared" si="8247"/>
        <v>6531.8</v>
      </c>
      <c r="N4104" s="5">
        <f t="shared" si="8248"/>
        <v>6529.6</v>
      </c>
      <c r="O4104" s="5">
        <f t="shared" si="8249"/>
        <v>6529.6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>
        <f t="shared" si="8156"/>
        <v>6531.8</v>
      </c>
      <c r="AH4104" s="5">
        <f t="shared" si="8151"/>
        <v>6529.6</v>
      </c>
      <c r="AI4104" s="5">
        <f t="shared" si="8152"/>
        <v>6529.6</v>
      </c>
      <c r="AJ4104" s="5"/>
      <c r="AK4104" s="17"/>
      <c r="AL4104" s="27"/>
    </row>
    <row r="4105" spans="1:38" ht="31.2" x14ac:dyDescent="0.3">
      <c r="A4105" s="4" t="s">
        <v>748</v>
      </c>
      <c r="B4105" s="4" t="s">
        <v>41</v>
      </c>
      <c r="C4105" s="4" t="s">
        <v>96</v>
      </c>
      <c r="D4105" s="4" t="s">
        <v>29</v>
      </c>
      <c r="E4105" s="4"/>
      <c r="F4105" s="14" t="s">
        <v>881</v>
      </c>
      <c r="G4105" s="5">
        <f t="shared" ref="G4105:L4105" si="8274">G4106</f>
        <v>11552.599999999999</v>
      </c>
      <c r="H4105" s="5">
        <f t="shared" si="8274"/>
        <v>10481.9</v>
      </c>
      <c r="I4105" s="5">
        <f t="shared" si="8274"/>
        <v>10481.9</v>
      </c>
      <c r="J4105" s="5">
        <f t="shared" si="8274"/>
        <v>0</v>
      </c>
      <c r="K4105" s="5">
        <f t="shared" si="8274"/>
        <v>0</v>
      </c>
      <c r="L4105" s="5">
        <f t="shared" si="8274"/>
        <v>0</v>
      </c>
      <c r="M4105" s="5">
        <f t="shared" si="8247"/>
        <v>11552.599999999999</v>
      </c>
      <c r="N4105" s="5">
        <f t="shared" si="8248"/>
        <v>10481.9</v>
      </c>
      <c r="O4105" s="5">
        <f t="shared" si="8249"/>
        <v>10481.9</v>
      </c>
      <c r="P4105" s="5">
        <f t="shared" ref="P4105:V4105" si="8275">P4106</f>
        <v>0</v>
      </c>
      <c r="Q4105" s="5">
        <f t="shared" si="8275"/>
        <v>0</v>
      </c>
      <c r="R4105" s="5">
        <f t="shared" si="8275"/>
        <v>0</v>
      </c>
      <c r="S4105" s="5">
        <f t="shared" si="8275"/>
        <v>0</v>
      </c>
      <c r="T4105" s="5">
        <f t="shared" si="8275"/>
        <v>0</v>
      </c>
      <c r="U4105" s="5">
        <f t="shared" si="8275"/>
        <v>0</v>
      </c>
      <c r="V4105" s="5">
        <f t="shared" si="8275"/>
        <v>0</v>
      </c>
      <c r="W4105" s="5">
        <f t="shared" ref="W4105:AF4105" si="8276">W4106</f>
        <v>0</v>
      </c>
      <c r="X4105" s="5">
        <f t="shared" si="8276"/>
        <v>0</v>
      </c>
      <c r="Y4105" s="5">
        <f t="shared" si="8276"/>
        <v>0</v>
      </c>
      <c r="Z4105" s="5">
        <f t="shared" si="8276"/>
        <v>0</v>
      </c>
      <c r="AA4105" s="5">
        <f t="shared" si="8276"/>
        <v>0</v>
      </c>
      <c r="AB4105" s="5">
        <f t="shared" si="8276"/>
        <v>0</v>
      </c>
      <c r="AC4105" s="5">
        <f t="shared" si="8276"/>
        <v>0</v>
      </c>
      <c r="AD4105" s="5">
        <f t="shared" si="8276"/>
        <v>0</v>
      </c>
      <c r="AE4105" s="5">
        <f t="shared" si="8276"/>
        <v>0</v>
      </c>
      <c r="AF4105" s="5">
        <f t="shared" si="8276"/>
        <v>0</v>
      </c>
      <c r="AG4105" s="5">
        <f t="shared" si="8156"/>
        <v>11552.599999999999</v>
      </c>
      <c r="AH4105" s="5">
        <f t="shared" si="8151"/>
        <v>10481.9</v>
      </c>
      <c r="AI4105" s="5">
        <f t="shared" si="8152"/>
        <v>10481.9</v>
      </c>
      <c r="AJ4105" s="5">
        <f t="shared" ref="AJ4105" si="8277">AJ4106</f>
        <v>0</v>
      </c>
      <c r="AK4105" s="17"/>
      <c r="AL4105" s="27"/>
    </row>
    <row r="4106" spans="1:38" x14ac:dyDescent="0.3">
      <c r="A4106" s="4" t="s">
        <v>748</v>
      </c>
      <c r="B4106" s="4" t="s">
        <v>41</v>
      </c>
      <c r="C4106" s="4" t="s">
        <v>96</v>
      </c>
      <c r="D4106" s="4" t="s">
        <v>30</v>
      </c>
      <c r="E4106" s="4"/>
      <c r="F4106" s="14" t="s">
        <v>884</v>
      </c>
      <c r="G4106" s="5">
        <f t="shared" ref="G4106:L4106" si="8278">G4107+G4110</f>
        <v>11552.599999999999</v>
      </c>
      <c r="H4106" s="5">
        <f t="shared" si="8278"/>
        <v>10481.9</v>
      </c>
      <c r="I4106" s="5">
        <f t="shared" si="8278"/>
        <v>10481.9</v>
      </c>
      <c r="J4106" s="5">
        <f t="shared" si="8278"/>
        <v>0</v>
      </c>
      <c r="K4106" s="5">
        <f t="shared" si="8278"/>
        <v>0</v>
      </c>
      <c r="L4106" s="5">
        <f t="shared" si="8278"/>
        <v>0</v>
      </c>
      <c r="M4106" s="5">
        <f t="shared" si="8247"/>
        <v>11552.599999999999</v>
      </c>
      <c r="N4106" s="5">
        <f t="shared" si="8248"/>
        <v>10481.9</v>
      </c>
      <c r="O4106" s="5">
        <f t="shared" si="8249"/>
        <v>10481.9</v>
      </c>
      <c r="P4106" s="5">
        <f t="shared" ref="P4106:V4106" si="8279">P4107+P4110</f>
        <v>0</v>
      </c>
      <c r="Q4106" s="5">
        <f t="shared" ref="Q4106:R4106" si="8280">Q4107+Q4110</f>
        <v>0</v>
      </c>
      <c r="R4106" s="5">
        <f t="shared" si="8280"/>
        <v>0</v>
      </c>
      <c r="S4106" s="5">
        <f t="shared" ref="S4106" si="8281">S4107+S4110</f>
        <v>0</v>
      </c>
      <c r="T4106" s="5">
        <f t="shared" si="8279"/>
        <v>0</v>
      </c>
      <c r="U4106" s="5">
        <f t="shared" si="8279"/>
        <v>0</v>
      </c>
      <c r="V4106" s="5">
        <f t="shared" si="8279"/>
        <v>0</v>
      </c>
      <c r="W4106" s="5">
        <f t="shared" ref="W4106:AF4106" si="8282">W4107+W4110</f>
        <v>0</v>
      </c>
      <c r="X4106" s="5">
        <f t="shared" si="8282"/>
        <v>0</v>
      </c>
      <c r="Y4106" s="5">
        <f t="shared" si="8282"/>
        <v>0</v>
      </c>
      <c r="Z4106" s="5">
        <f t="shared" si="8282"/>
        <v>0</v>
      </c>
      <c r="AA4106" s="5">
        <f t="shared" si="8282"/>
        <v>0</v>
      </c>
      <c r="AB4106" s="5">
        <f t="shared" si="8282"/>
        <v>0</v>
      </c>
      <c r="AC4106" s="5">
        <f t="shared" si="8282"/>
        <v>0</v>
      </c>
      <c r="AD4106" s="5">
        <f t="shared" ref="AD4106" si="8283">AD4107+AD4110</f>
        <v>0</v>
      </c>
      <c r="AE4106" s="5">
        <f t="shared" ref="AE4106" si="8284">AE4107+AE4110</f>
        <v>0</v>
      </c>
      <c r="AF4106" s="5">
        <f t="shared" si="8282"/>
        <v>0</v>
      </c>
      <c r="AG4106" s="5">
        <f t="shared" si="8156"/>
        <v>11552.599999999999</v>
      </c>
      <c r="AH4106" s="5">
        <f t="shared" si="8151"/>
        <v>10481.9</v>
      </c>
      <c r="AI4106" s="5">
        <f t="shared" si="8152"/>
        <v>10481.9</v>
      </c>
      <c r="AJ4106" s="5">
        <f t="shared" ref="AJ4106" si="8285">AJ4107+AJ4110</f>
        <v>0</v>
      </c>
      <c r="AK4106" s="17"/>
      <c r="AL4106" s="27"/>
    </row>
    <row r="4107" spans="1:38" ht="31.2" x14ac:dyDescent="0.3">
      <c r="A4107" s="4" t="s">
        <v>748</v>
      </c>
      <c r="B4107" s="4" t="s">
        <v>41</v>
      </c>
      <c r="C4107" s="4" t="s">
        <v>96</v>
      </c>
      <c r="D4107" s="4" t="s">
        <v>31</v>
      </c>
      <c r="E4107" s="4"/>
      <c r="F4107" s="14" t="s">
        <v>874</v>
      </c>
      <c r="G4107" s="5">
        <f t="shared" ref="G4107:L4108" si="8286">G4108</f>
        <v>10358.799999999999</v>
      </c>
      <c r="H4107" s="5">
        <f t="shared" si="8286"/>
        <v>9288.1</v>
      </c>
      <c r="I4107" s="5">
        <f t="shared" si="8286"/>
        <v>9288.1</v>
      </c>
      <c r="J4107" s="5">
        <f t="shared" si="8286"/>
        <v>0</v>
      </c>
      <c r="K4107" s="5">
        <f t="shared" si="8286"/>
        <v>0</v>
      </c>
      <c r="L4107" s="5">
        <f t="shared" si="8286"/>
        <v>0</v>
      </c>
      <c r="M4107" s="5">
        <f t="shared" si="8247"/>
        <v>10358.799999999999</v>
      </c>
      <c r="N4107" s="5">
        <f t="shared" si="8248"/>
        <v>9288.1</v>
      </c>
      <c r="O4107" s="5">
        <f t="shared" si="8249"/>
        <v>9288.1</v>
      </c>
      <c r="P4107" s="5">
        <f t="shared" ref="P4107:V4108" si="8287">P4108</f>
        <v>0</v>
      </c>
      <c r="Q4107" s="5">
        <f t="shared" si="8287"/>
        <v>0</v>
      </c>
      <c r="R4107" s="5">
        <f t="shared" si="8287"/>
        <v>0</v>
      </c>
      <c r="S4107" s="5">
        <f t="shared" si="8287"/>
        <v>0</v>
      </c>
      <c r="T4107" s="5">
        <f t="shared" si="8287"/>
        <v>0</v>
      </c>
      <c r="U4107" s="5">
        <f t="shared" si="8287"/>
        <v>0</v>
      </c>
      <c r="V4107" s="5">
        <f t="shared" si="8287"/>
        <v>0</v>
      </c>
      <c r="W4107" s="5">
        <f t="shared" ref="W4107:AF4108" si="8288">W4108</f>
        <v>0</v>
      </c>
      <c r="X4107" s="5">
        <f t="shared" si="8288"/>
        <v>0</v>
      </c>
      <c r="Y4107" s="5">
        <f t="shared" si="8288"/>
        <v>0</v>
      </c>
      <c r="Z4107" s="5">
        <f t="shared" si="8288"/>
        <v>0</v>
      </c>
      <c r="AA4107" s="5">
        <f t="shared" si="8288"/>
        <v>0</v>
      </c>
      <c r="AB4107" s="5">
        <f t="shared" si="8288"/>
        <v>0</v>
      </c>
      <c r="AC4107" s="5">
        <f t="shared" si="8288"/>
        <v>0</v>
      </c>
      <c r="AD4107" s="5">
        <f t="shared" si="8288"/>
        <v>0</v>
      </c>
      <c r="AE4107" s="5">
        <f t="shared" si="8288"/>
        <v>0</v>
      </c>
      <c r="AF4107" s="5">
        <f t="shared" si="8288"/>
        <v>0</v>
      </c>
      <c r="AG4107" s="5">
        <f t="shared" si="8156"/>
        <v>10358.799999999999</v>
      </c>
      <c r="AH4107" s="5">
        <f t="shared" si="8151"/>
        <v>9288.1</v>
      </c>
      <c r="AI4107" s="5">
        <f t="shared" si="8152"/>
        <v>9288.1</v>
      </c>
      <c r="AJ4107" s="5">
        <f t="shared" ref="AJ4107:AJ4108" si="8289">AJ4108</f>
        <v>0</v>
      </c>
      <c r="AK4107" s="17"/>
      <c r="AL4107" s="27"/>
    </row>
    <row r="4108" spans="1:38" ht="78" x14ac:dyDescent="0.3">
      <c r="A4108" s="4" t="s">
        <v>748</v>
      </c>
      <c r="B4108" s="4" t="s">
        <v>41</v>
      </c>
      <c r="C4108" s="4" t="s">
        <v>96</v>
      </c>
      <c r="D4108" s="4" t="s">
        <v>31</v>
      </c>
      <c r="E4108" s="4" t="s">
        <v>22</v>
      </c>
      <c r="F4108" s="14" t="s">
        <v>556</v>
      </c>
      <c r="G4108" s="5">
        <f t="shared" si="8286"/>
        <v>10358.799999999999</v>
      </c>
      <c r="H4108" s="5">
        <f t="shared" si="8286"/>
        <v>9288.1</v>
      </c>
      <c r="I4108" s="5">
        <f t="shared" si="8286"/>
        <v>9288.1</v>
      </c>
      <c r="J4108" s="5">
        <f t="shared" si="8286"/>
        <v>0</v>
      </c>
      <c r="K4108" s="5">
        <f t="shared" si="8286"/>
        <v>0</v>
      </c>
      <c r="L4108" s="5">
        <f t="shared" si="8286"/>
        <v>0</v>
      </c>
      <c r="M4108" s="5">
        <f t="shared" si="8247"/>
        <v>10358.799999999999</v>
      </c>
      <c r="N4108" s="5">
        <f t="shared" si="8248"/>
        <v>9288.1</v>
      </c>
      <c r="O4108" s="5">
        <f t="shared" si="8249"/>
        <v>9288.1</v>
      </c>
      <c r="P4108" s="5">
        <f t="shared" si="8287"/>
        <v>0</v>
      </c>
      <c r="Q4108" s="5">
        <f t="shared" si="8287"/>
        <v>0</v>
      </c>
      <c r="R4108" s="5">
        <f t="shared" si="8287"/>
        <v>0</v>
      </c>
      <c r="S4108" s="5">
        <f t="shared" si="8287"/>
        <v>0</v>
      </c>
      <c r="T4108" s="5">
        <f t="shared" si="8287"/>
        <v>0</v>
      </c>
      <c r="U4108" s="5">
        <f t="shared" si="8287"/>
        <v>0</v>
      </c>
      <c r="V4108" s="5">
        <f t="shared" si="8287"/>
        <v>0</v>
      </c>
      <c r="W4108" s="5">
        <f t="shared" si="8288"/>
        <v>0</v>
      </c>
      <c r="X4108" s="5">
        <f t="shared" si="8288"/>
        <v>0</v>
      </c>
      <c r="Y4108" s="5">
        <f t="shared" si="8288"/>
        <v>0</v>
      </c>
      <c r="Z4108" s="5">
        <f t="shared" si="8288"/>
        <v>0</v>
      </c>
      <c r="AA4108" s="5">
        <f t="shared" si="8288"/>
        <v>0</v>
      </c>
      <c r="AB4108" s="5">
        <f t="shared" si="8288"/>
        <v>0</v>
      </c>
      <c r="AC4108" s="5">
        <f t="shared" si="8288"/>
        <v>0</v>
      </c>
      <c r="AD4108" s="5">
        <f t="shared" si="8288"/>
        <v>0</v>
      </c>
      <c r="AE4108" s="5">
        <f t="shared" si="8288"/>
        <v>0</v>
      </c>
      <c r="AF4108" s="5">
        <f t="shared" si="8288"/>
        <v>0</v>
      </c>
      <c r="AG4108" s="5">
        <f t="shared" si="8156"/>
        <v>10358.799999999999</v>
      </c>
      <c r="AH4108" s="5">
        <f t="shared" si="8151"/>
        <v>9288.1</v>
      </c>
      <c r="AI4108" s="5">
        <f t="shared" si="8152"/>
        <v>9288.1</v>
      </c>
      <c r="AJ4108" s="5">
        <f t="shared" si="8289"/>
        <v>0</v>
      </c>
      <c r="AK4108" s="17"/>
      <c r="AL4108" s="27"/>
    </row>
    <row r="4109" spans="1:38" ht="31.2" x14ac:dyDescent="0.3">
      <c r="A4109" s="4" t="s">
        <v>748</v>
      </c>
      <c r="B4109" s="4" t="s">
        <v>41</v>
      </c>
      <c r="C4109" s="4" t="s">
        <v>96</v>
      </c>
      <c r="D4109" s="4" t="s">
        <v>31</v>
      </c>
      <c r="E4109" s="4" t="s">
        <v>32</v>
      </c>
      <c r="F4109" s="14" t="s">
        <v>558</v>
      </c>
      <c r="G4109" s="5">
        <v>10358.799999999999</v>
      </c>
      <c r="H4109" s="5">
        <v>9288.1</v>
      </c>
      <c r="I4109" s="5">
        <v>9288.1</v>
      </c>
      <c r="J4109" s="5"/>
      <c r="K4109" s="5"/>
      <c r="L4109" s="5"/>
      <c r="M4109" s="5">
        <f t="shared" si="8247"/>
        <v>10358.799999999999</v>
      </c>
      <c r="N4109" s="5">
        <f t="shared" si="8248"/>
        <v>9288.1</v>
      </c>
      <c r="O4109" s="5">
        <f t="shared" si="8249"/>
        <v>9288.1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>
        <f t="shared" si="8156"/>
        <v>10358.799999999999</v>
      </c>
      <c r="AH4109" s="5">
        <f t="shared" si="8151"/>
        <v>9288.1</v>
      </c>
      <c r="AI4109" s="5">
        <f t="shared" si="8152"/>
        <v>9288.1</v>
      </c>
      <c r="AJ4109" s="5"/>
      <c r="AK4109" s="17"/>
      <c r="AL4109" s="27"/>
    </row>
    <row r="4110" spans="1:38" ht="31.2" x14ac:dyDescent="0.3">
      <c r="A4110" s="4" t="s">
        <v>748</v>
      </c>
      <c r="B4110" s="4" t="s">
        <v>41</v>
      </c>
      <c r="C4110" s="4" t="s">
        <v>96</v>
      </c>
      <c r="D4110" s="4" t="s">
        <v>33</v>
      </c>
      <c r="E4110" s="4"/>
      <c r="F4110" s="14" t="s">
        <v>875</v>
      </c>
      <c r="G4110" s="5">
        <f>G4111</f>
        <v>1193.8</v>
      </c>
      <c r="H4110" s="5">
        <f t="shared" ref="H4110:AJ4111" si="8290">H4111</f>
        <v>1193.8</v>
      </c>
      <c r="I4110" s="5">
        <f t="shared" si="8290"/>
        <v>1193.8</v>
      </c>
      <c r="J4110" s="5">
        <f t="shared" si="8290"/>
        <v>0</v>
      </c>
      <c r="K4110" s="5">
        <f t="shared" si="8290"/>
        <v>0</v>
      </c>
      <c r="L4110" s="5">
        <f t="shared" si="8290"/>
        <v>0</v>
      </c>
      <c r="M4110" s="5">
        <f t="shared" si="8247"/>
        <v>1193.8</v>
      </c>
      <c r="N4110" s="5">
        <f t="shared" si="8248"/>
        <v>1193.8</v>
      </c>
      <c r="O4110" s="5">
        <f t="shared" si="8249"/>
        <v>1193.8</v>
      </c>
      <c r="P4110" s="5">
        <f t="shared" si="8290"/>
        <v>0</v>
      </c>
      <c r="Q4110" s="5">
        <f t="shared" si="8290"/>
        <v>0</v>
      </c>
      <c r="R4110" s="5">
        <f t="shared" si="8290"/>
        <v>0</v>
      </c>
      <c r="S4110" s="5">
        <f t="shared" si="8290"/>
        <v>0</v>
      </c>
      <c r="T4110" s="5">
        <f t="shared" si="8290"/>
        <v>0</v>
      </c>
      <c r="U4110" s="5">
        <f t="shared" si="8290"/>
        <v>0</v>
      </c>
      <c r="V4110" s="5">
        <f t="shared" si="8290"/>
        <v>0</v>
      </c>
      <c r="W4110" s="5">
        <f t="shared" si="8290"/>
        <v>0</v>
      </c>
      <c r="X4110" s="5">
        <f t="shared" si="8290"/>
        <v>0</v>
      </c>
      <c r="Y4110" s="5">
        <f t="shared" si="8290"/>
        <v>0</v>
      </c>
      <c r="Z4110" s="5">
        <f t="shared" si="8290"/>
        <v>0</v>
      </c>
      <c r="AA4110" s="5">
        <f t="shared" si="8290"/>
        <v>0</v>
      </c>
      <c r="AB4110" s="5">
        <f t="shared" si="8290"/>
        <v>0</v>
      </c>
      <c r="AC4110" s="5">
        <f t="shared" si="8290"/>
        <v>0</v>
      </c>
      <c r="AD4110" s="5">
        <f t="shared" si="8290"/>
        <v>0</v>
      </c>
      <c r="AE4110" s="5">
        <f t="shared" si="8290"/>
        <v>0</v>
      </c>
      <c r="AF4110" s="5">
        <f t="shared" si="8290"/>
        <v>0</v>
      </c>
      <c r="AG4110" s="5">
        <f t="shared" si="8156"/>
        <v>1193.8</v>
      </c>
      <c r="AH4110" s="5">
        <f t="shared" si="8151"/>
        <v>1193.8</v>
      </c>
      <c r="AI4110" s="5">
        <f t="shared" si="8152"/>
        <v>1193.8</v>
      </c>
      <c r="AJ4110" s="5">
        <f t="shared" si="8290"/>
        <v>0</v>
      </c>
      <c r="AK4110" s="17"/>
      <c r="AL4110" s="27"/>
    </row>
    <row r="4111" spans="1:38" ht="31.2" x14ac:dyDescent="0.3">
      <c r="A4111" s="4" t="s">
        <v>748</v>
      </c>
      <c r="B4111" s="4" t="s">
        <v>41</v>
      </c>
      <c r="C4111" s="4" t="s">
        <v>96</v>
      </c>
      <c r="D4111" s="4" t="s">
        <v>33</v>
      </c>
      <c r="E4111" s="4" t="s">
        <v>15</v>
      </c>
      <c r="F4111" s="14" t="s">
        <v>559</v>
      </c>
      <c r="G4111" s="5">
        <f t="shared" ref="G4111:I4111" si="8291">G4112</f>
        <v>1193.8</v>
      </c>
      <c r="H4111" s="5">
        <f t="shared" si="8291"/>
        <v>1193.8</v>
      </c>
      <c r="I4111" s="5">
        <f t="shared" si="8291"/>
        <v>1193.8</v>
      </c>
      <c r="J4111" s="5">
        <f t="shared" si="8290"/>
        <v>0</v>
      </c>
      <c r="K4111" s="5">
        <f t="shared" si="8290"/>
        <v>0</v>
      </c>
      <c r="L4111" s="5">
        <f t="shared" si="8290"/>
        <v>0</v>
      </c>
      <c r="M4111" s="5">
        <f t="shared" si="8247"/>
        <v>1193.8</v>
      </c>
      <c r="N4111" s="5">
        <f t="shared" si="8248"/>
        <v>1193.8</v>
      </c>
      <c r="O4111" s="5">
        <f t="shared" si="8249"/>
        <v>1193.8</v>
      </c>
      <c r="P4111" s="5">
        <f t="shared" si="8290"/>
        <v>0</v>
      </c>
      <c r="Q4111" s="5">
        <f t="shared" si="8290"/>
        <v>0</v>
      </c>
      <c r="R4111" s="5">
        <f t="shared" si="8290"/>
        <v>0</v>
      </c>
      <c r="S4111" s="5">
        <f t="shared" si="8290"/>
        <v>0</v>
      </c>
      <c r="T4111" s="5">
        <f t="shared" si="8290"/>
        <v>0</v>
      </c>
      <c r="U4111" s="5">
        <f t="shared" si="8290"/>
        <v>0</v>
      </c>
      <c r="V4111" s="5">
        <f t="shared" si="8290"/>
        <v>0</v>
      </c>
      <c r="W4111" s="5">
        <f t="shared" si="8290"/>
        <v>0</v>
      </c>
      <c r="X4111" s="5">
        <f t="shared" si="8290"/>
        <v>0</v>
      </c>
      <c r="Y4111" s="5">
        <f t="shared" si="8290"/>
        <v>0</v>
      </c>
      <c r="Z4111" s="5">
        <f t="shared" si="8290"/>
        <v>0</v>
      </c>
      <c r="AA4111" s="5">
        <f t="shared" si="8290"/>
        <v>0</v>
      </c>
      <c r="AB4111" s="5">
        <f t="shared" si="8290"/>
        <v>0</v>
      </c>
      <c r="AC4111" s="5">
        <f t="shared" si="8290"/>
        <v>0</v>
      </c>
      <c r="AD4111" s="5">
        <f t="shared" si="8290"/>
        <v>0</v>
      </c>
      <c r="AE4111" s="5">
        <f t="shared" si="8290"/>
        <v>0</v>
      </c>
      <c r="AF4111" s="5">
        <f t="shared" si="8290"/>
        <v>0</v>
      </c>
      <c r="AG4111" s="5">
        <f t="shared" si="8156"/>
        <v>1193.8</v>
      </c>
      <c r="AH4111" s="5">
        <f t="shared" si="8151"/>
        <v>1193.8</v>
      </c>
      <c r="AI4111" s="5">
        <f t="shared" si="8152"/>
        <v>1193.8</v>
      </c>
      <c r="AJ4111" s="5">
        <f t="shared" ref="AJ4111" si="8292">AJ4112</f>
        <v>0</v>
      </c>
      <c r="AK4111" s="17"/>
      <c r="AL4111" s="27"/>
    </row>
    <row r="4112" spans="1:38" ht="31.2" x14ac:dyDescent="0.3">
      <c r="A4112" s="4" t="s">
        <v>748</v>
      </c>
      <c r="B4112" s="4" t="s">
        <v>41</v>
      </c>
      <c r="C4112" s="4" t="s">
        <v>96</v>
      </c>
      <c r="D4112" s="4" t="s">
        <v>33</v>
      </c>
      <c r="E4112" s="4" t="s">
        <v>16</v>
      </c>
      <c r="F4112" s="14" t="s">
        <v>560</v>
      </c>
      <c r="G4112" s="5">
        <v>1193.8</v>
      </c>
      <c r="H4112" s="5">
        <v>1193.8</v>
      </c>
      <c r="I4112" s="5">
        <v>1193.8</v>
      </c>
      <c r="J4112" s="5"/>
      <c r="K4112" s="5"/>
      <c r="L4112" s="5"/>
      <c r="M4112" s="5">
        <f t="shared" si="8247"/>
        <v>1193.8</v>
      </c>
      <c r="N4112" s="5">
        <f t="shared" si="8248"/>
        <v>1193.8</v>
      </c>
      <c r="O4112" s="5">
        <f t="shared" si="8249"/>
        <v>1193.8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>
        <f t="shared" si="8156"/>
        <v>1193.8</v>
      </c>
      <c r="AH4112" s="5">
        <f t="shared" ref="AH4112:AH4175" si="8293">N4112+X4112+Y4112+Z4112+AA4112+AB4112</f>
        <v>1193.8</v>
      </c>
      <c r="AI4112" s="5">
        <f t="shared" ref="AI4112:AI4175" si="8294">O4112+AC4112+AD4112+AE4112+AF4112</f>
        <v>1193.8</v>
      </c>
      <c r="AJ4112" s="5"/>
      <c r="AK4112" s="17"/>
      <c r="AL4112" s="27"/>
    </row>
    <row r="4113" spans="1:38" s="3" customFormat="1" x14ac:dyDescent="0.3">
      <c r="A4113" s="7" t="s">
        <v>444</v>
      </c>
      <c r="B4113" s="7"/>
      <c r="C4113" s="7"/>
      <c r="D4113" s="7"/>
      <c r="E4113" s="7"/>
      <c r="F4113" s="33" t="s">
        <v>510</v>
      </c>
      <c r="G4113" s="8">
        <f t="shared" ref="G4113:L4115" si="8295">G4114</f>
        <v>44237.8</v>
      </c>
      <c r="H4113" s="8">
        <f t="shared" si="8295"/>
        <v>40497.300000000003</v>
      </c>
      <c r="I4113" s="8">
        <f t="shared" si="8295"/>
        <v>40497.300000000003</v>
      </c>
      <c r="J4113" s="8">
        <f t="shared" si="8295"/>
        <v>0</v>
      </c>
      <c r="K4113" s="8">
        <f t="shared" si="8295"/>
        <v>0</v>
      </c>
      <c r="L4113" s="8">
        <f t="shared" si="8295"/>
        <v>0</v>
      </c>
      <c r="M4113" s="8">
        <f t="shared" si="8247"/>
        <v>44237.8</v>
      </c>
      <c r="N4113" s="8">
        <f t="shared" si="8248"/>
        <v>40497.300000000003</v>
      </c>
      <c r="O4113" s="8">
        <f t="shared" si="8249"/>
        <v>40497.300000000003</v>
      </c>
      <c r="P4113" s="8">
        <f t="shared" ref="P4113:V4115" si="8296">P4114</f>
        <v>0</v>
      </c>
      <c r="Q4113" s="8">
        <f t="shared" si="8296"/>
        <v>0</v>
      </c>
      <c r="R4113" s="8">
        <f t="shared" si="8296"/>
        <v>0</v>
      </c>
      <c r="S4113" s="8">
        <f t="shared" si="8296"/>
        <v>0</v>
      </c>
      <c r="T4113" s="8">
        <f t="shared" si="8296"/>
        <v>0</v>
      </c>
      <c r="U4113" s="8">
        <f t="shared" si="8296"/>
        <v>0</v>
      </c>
      <c r="V4113" s="8">
        <f t="shared" si="8296"/>
        <v>0</v>
      </c>
      <c r="W4113" s="8">
        <f t="shared" ref="W4113:AF4115" si="8297">W4114</f>
        <v>0</v>
      </c>
      <c r="X4113" s="8">
        <f t="shared" si="8297"/>
        <v>0</v>
      </c>
      <c r="Y4113" s="8">
        <f t="shared" si="8297"/>
        <v>0</v>
      </c>
      <c r="Z4113" s="8">
        <f t="shared" si="8297"/>
        <v>0</v>
      </c>
      <c r="AA4113" s="8">
        <f t="shared" si="8297"/>
        <v>0</v>
      </c>
      <c r="AB4113" s="8">
        <f t="shared" si="8297"/>
        <v>0</v>
      </c>
      <c r="AC4113" s="8">
        <f t="shared" si="8297"/>
        <v>0</v>
      </c>
      <c r="AD4113" s="8">
        <f t="shared" si="8297"/>
        <v>0</v>
      </c>
      <c r="AE4113" s="8">
        <f t="shared" si="8297"/>
        <v>0</v>
      </c>
      <c r="AF4113" s="8">
        <f t="shared" si="8297"/>
        <v>0</v>
      </c>
      <c r="AG4113" s="8">
        <f t="shared" ref="AG4113:AG4176" si="8298">M4113+P4113+Q4113+R4113+S4113+T4113+U4113+V4113+W4113</f>
        <v>44237.8</v>
      </c>
      <c r="AH4113" s="8">
        <f t="shared" si="8293"/>
        <v>40497.300000000003</v>
      </c>
      <c r="AI4113" s="8">
        <f t="shared" si="8294"/>
        <v>40497.300000000003</v>
      </c>
      <c r="AJ4113" s="8">
        <f t="shared" ref="AJ4113:AJ4115" si="8299">AJ4114</f>
        <v>0</v>
      </c>
      <c r="AK4113" s="16"/>
      <c r="AL4113" s="25"/>
    </row>
    <row r="4114" spans="1:38" s="3" customFormat="1" x14ac:dyDescent="0.3">
      <c r="A4114" s="7" t="s">
        <v>444</v>
      </c>
      <c r="B4114" s="7" t="s">
        <v>9</v>
      </c>
      <c r="C4114" s="7"/>
      <c r="D4114" s="7"/>
      <c r="E4114" s="7"/>
      <c r="F4114" s="33" t="s">
        <v>515</v>
      </c>
      <c r="G4114" s="8">
        <f t="shared" si="8295"/>
        <v>44237.8</v>
      </c>
      <c r="H4114" s="8">
        <f t="shared" si="8295"/>
        <v>40497.300000000003</v>
      </c>
      <c r="I4114" s="8">
        <f t="shared" si="8295"/>
        <v>40497.300000000003</v>
      </c>
      <c r="J4114" s="8">
        <f t="shared" si="8295"/>
        <v>0</v>
      </c>
      <c r="K4114" s="8">
        <f t="shared" si="8295"/>
        <v>0</v>
      </c>
      <c r="L4114" s="8">
        <f t="shared" si="8295"/>
        <v>0</v>
      </c>
      <c r="M4114" s="8">
        <f t="shared" si="8247"/>
        <v>44237.8</v>
      </c>
      <c r="N4114" s="8">
        <f t="shared" si="8248"/>
        <v>40497.300000000003</v>
      </c>
      <c r="O4114" s="8">
        <f t="shared" si="8249"/>
        <v>40497.300000000003</v>
      </c>
      <c r="P4114" s="8">
        <f t="shared" si="8296"/>
        <v>0</v>
      </c>
      <c r="Q4114" s="8">
        <f t="shared" si="8296"/>
        <v>0</v>
      </c>
      <c r="R4114" s="8">
        <f t="shared" si="8296"/>
        <v>0</v>
      </c>
      <c r="S4114" s="8">
        <f t="shared" si="8296"/>
        <v>0</v>
      </c>
      <c r="T4114" s="8">
        <f t="shared" si="8296"/>
        <v>0</v>
      </c>
      <c r="U4114" s="8">
        <f t="shared" si="8296"/>
        <v>0</v>
      </c>
      <c r="V4114" s="8">
        <f t="shared" si="8296"/>
        <v>0</v>
      </c>
      <c r="W4114" s="8">
        <f t="shared" si="8297"/>
        <v>0</v>
      </c>
      <c r="X4114" s="8">
        <f t="shared" si="8297"/>
        <v>0</v>
      </c>
      <c r="Y4114" s="8">
        <f t="shared" si="8297"/>
        <v>0</v>
      </c>
      <c r="Z4114" s="8">
        <f t="shared" si="8297"/>
        <v>0</v>
      </c>
      <c r="AA4114" s="8">
        <f t="shared" si="8297"/>
        <v>0</v>
      </c>
      <c r="AB4114" s="8">
        <f t="shared" si="8297"/>
        <v>0</v>
      </c>
      <c r="AC4114" s="8">
        <f t="shared" si="8297"/>
        <v>0</v>
      </c>
      <c r="AD4114" s="8">
        <f t="shared" si="8297"/>
        <v>0</v>
      </c>
      <c r="AE4114" s="8">
        <f t="shared" si="8297"/>
        <v>0</v>
      </c>
      <c r="AF4114" s="8">
        <f t="shared" si="8297"/>
        <v>0</v>
      </c>
      <c r="AG4114" s="8">
        <f t="shared" si="8298"/>
        <v>44237.8</v>
      </c>
      <c r="AH4114" s="8">
        <f t="shared" si="8293"/>
        <v>40497.300000000003</v>
      </c>
      <c r="AI4114" s="8">
        <f t="shared" si="8294"/>
        <v>40497.300000000003</v>
      </c>
      <c r="AJ4114" s="8">
        <f t="shared" si="8299"/>
        <v>0</v>
      </c>
      <c r="AK4114" s="16"/>
      <c r="AL4114" s="25"/>
    </row>
    <row r="4115" spans="1:38" s="10" customFormat="1" ht="46.8" x14ac:dyDescent="0.3">
      <c r="A4115" s="9" t="s">
        <v>444</v>
      </c>
      <c r="B4115" s="9" t="s">
        <v>9</v>
      </c>
      <c r="C4115" s="9" t="s">
        <v>40</v>
      </c>
      <c r="D4115" s="9"/>
      <c r="E4115" s="9"/>
      <c r="F4115" s="13" t="s">
        <v>528</v>
      </c>
      <c r="G4115" s="11">
        <f t="shared" si="8295"/>
        <v>44237.8</v>
      </c>
      <c r="H4115" s="11">
        <f t="shared" si="8295"/>
        <v>40497.300000000003</v>
      </c>
      <c r="I4115" s="11">
        <f t="shared" si="8295"/>
        <v>40497.300000000003</v>
      </c>
      <c r="J4115" s="11">
        <f t="shared" si="8295"/>
        <v>0</v>
      </c>
      <c r="K4115" s="11">
        <f t="shared" si="8295"/>
        <v>0</v>
      </c>
      <c r="L4115" s="11">
        <f t="shared" si="8295"/>
        <v>0</v>
      </c>
      <c r="M4115" s="11">
        <f t="shared" si="8247"/>
        <v>44237.8</v>
      </c>
      <c r="N4115" s="11">
        <f t="shared" si="8248"/>
        <v>40497.300000000003</v>
      </c>
      <c r="O4115" s="11">
        <f t="shared" si="8249"/>
        <v>40497.300000000003</v>
      </c>
      <c r="P4115" s="11">
        <f t="shared" si="8296"/>
        <v>0</v>
      </c>
      <c r="Q4115" s="11">
        <f t="shared" si="8296"/>
        <v>0</v>
      </c>
      <c r="R4115" s="11">
        <f t="shared" si="8296"/>
        <v>0</v>
      </c>
      <c r="S4115" s="11">
        <f t="shared" si="8296"/>
        <v>0</v>
      </c>
      <c r="T4115" s="11">
        <f t="shared" si="8296"/>
        <v>0</v>
      </c>
      <c r="U4115" s="11">
        <f t="shared" si="8296"/>
        <v>0</v>
      </c>
      <c r="V4115" s="11">
        <f t="shared" si="8296"/>
        <v>0</v>
      </c>
      <c r="W4115" s="11">
        <f t="shared" si="8297"/>
        <v>0</v>
      </c>
      <c r="X4115" s="11">
        <f t="shared" si="8297"/>
        <v>0</v>
      </c>
      <c r="Y4115" s="11">
        <f t="shared" si="8297"/>
        <v>0</v>
      </c>
      <c r="Z4115" s="11">
        <f t="shared" si="8297"/>
        <v>0</v>
      </c>
      <c r="AA4115" s="11">
        <f t="shared" si="8297"/>
        <v>0</v>
      </c>
      <c r="AB4115" s="11">
        <f t="shared" si="8297"/>
        <v>0</v>
      </c>
      <c r="AC4115" s="11">
        <f t="shared" si="8297"/>
        <v>0</v>
      </c>
      <c r="AD4115" s="11">
        <f t="shared" si="8297"/>
        <v>0</v>
      </c>
      <c r="AE4115" s="11">
        <f t="shared" si="8297"/>
        <v>0</v>
      </c>
      <c r="AF4115" s="11">
        <f t="shared" si="8297"/>
        <v>0</v>
      </c>
      <c r="AG4115" s="11">
        <f t="shared" si="8298"/>
        <v>44237.8</v>
      </c>
      <c r="AH4115" s="11">
        <f t="shared" si="8293"/>
        <v>40497.300000000003</v>
      </c>
      <c r="AI4115" s="11">
        <f t="shared" si="8294"/>
        <v>40497.300000000003</v>
      </c>
      <c r="AJ4115" s="11">
        <f t="shared" si="8299"/>
        <v>0</v>
      </c>
      <c r="AK4115" s="31"/>
      <c r="AL4115" s="26"/>
    </row>
    <row r="4116" spans="1:38" ht="31.2" x14ac:dyDescent="0.3">
      <c r="A4116" s="4" t="s">
        <v>444</v>
      </c>
      <c r="B4116" s="4" t="s">
        <v>9</v>
      </c>
      <c r="C4116" s="4" t="s">
        <v>40</v>
      </c>
      <c r="D4116" s="4" t="s">
        <v>448</v>
      </c>
      <c r="E4116" s="4"/>
      <c r="F4116" s="14" t="s">
        <v>877</v>
      </c>
      <c r="G4116" s="5">
        <f t="shared" ref="G4116:L4116" si="8300">G4117+G4121</f>
        <v>44237.8</v>
      </c>
      <c r="H4116" s="5">
        <f t="shared" si="8300"/>
        <v>40497.300000000003</v>
      </c>
      <c r="I4116" s="5">
        <f t="shared" si="8300"/>
        <v>40497.300000000003</v>
      </c>
      <c r="J4116" s="5">
        <f t="shared" si="8300"/>
        <v>0</v>
      </c>
      <c r="K4116" s="5">
        <f t="shared" si="8300"/>
        <v>0</v>
      </c>
      <c r="L4116" s="5">
        <f t="shared" si="8300"/>
        <v>0</v>
      </c>
      <c r="M4116" s="5">
        <f t="shared" si="8247"/>
        <v>44237.8</v>
      </c>
      <c r="N4116" s="5">
        <f t="shared" si="8248"/>
        <v>40497.300000000003</v>
      </c>
      <c r="O4116" s="5">
        <f t="shared" si="8249"/>
        <v>40497.300000000003</v>
      </c>
      <c r="P4116" s="5">
        <f t="shared" ref="P4116:V4116" si="8301">P4117+P4121</f>
        <v>0</v>
      </c>
      <c r="Q4116" s="5">
        <f t="shared" ref="Q4116:R4116" si="8302">Q4117+Q4121</f>
        <v>0</v>
      </c>
      <c r="R4116" s="5">
        <f t="shared" si="8302"/>
        <v>0</v>
      </c>
      <c r="S4116" s="5">
        <f t="shared" ref="S4116" si="8303">S4117+S4121</f>
        <v>0</v>
      </c>
      <c r="T4116" s="5">
        <f t="shared" si="8301"/>
        <v>0</v>
      </c>
      <c r="U4116" s="5">
        <f t="shared" si="8301"/>
        <v>0</v>
      </c>
      <c r="V4116" s="5">
        <f t="shared" si="8301"/>
        <v>0</v>
      </c>
      <c r="W4116" s="5">
        <f t="shared" ref="W4116:AF4116" si="8304">W4117+W4121</f>
        <v>0</v>
      </c>
      <c r="X4116" s="5">
        <f t="shared" si="8304"/>
        <v>0</v>
      </c>
      <c r="Y4116" s="5">
        <f t="shared" si="8304"/>
        <v>0</v>
      </c>
      <c r="Z4116" s="5">
        <f t="shared" si="8304"/>
        <v>0</v>
      </c>
      <c r="AA4116" s="5">
        <f t="shared" si="8304"/>
        <v>0</v>
      </c>
      <c r="AB4116" s="5">
        <f t="shared" si="8304"/>
        <v>0</v>
      </c>
      <c r="AC4116" s="5">
        <f t="shared" si="8304"/>
        <v>0</v>
      </c>
      <c r="AD4116" s="5">
        <f t="shared" ref="AD4116" si="8305">AD4117+AD4121</f>
        <v>0</v>
      </c>
      <c r="AE4116" s="5">
        <f t="shared" ref="AE4116" si="8306">AE4117+AE4121</f>
        <v>0</v>
      </c>
      <c r="AF4116" s="5">
        <f t="shared" si="8304"/>
        <v>0</v>
      </c>
      <c r="AG4116" s="5">
        <f t="shared" si="8298"/>
        <v>44237.8</v>
      </c>
      <c r="AH4116" s="5">
        <f t="shared" si="8293"/>
        <v>40497.300000000003</v>
      </c>
      <c r="AI4116" s="5">
        <f t="shared" si="8294"/>
        <v>40497.300000000003</v>
      </c>
      <c r="AJ4116" s="5">
        <f t="shared" ref="AJ4116" si="8307">AJ4117+AJ4121</f>
        <v>0</v>
      </c>
      <c r="AK4116" s="17"/>
      <c r="AL4116" s="27"/>
    </row>
    <row r="4117" spans="1:38" ht="31.2" x14ac:dyDescent="0.3">
      <c r="A4117" s="4" t="s">
        <v>444</v>
      </c>
      <c r="B4117" s="4" t="s">
        <v>9</v>
      </c>
      <c r="C4117" s="4" t="s">
        <v>40</v>
      </c>
      <c r="D4117" s="4" t="s">
        <v>449</v>
      </c>
      <c r="E4117" s="4"/>
      <c r="F4117" s="14" t="s">
        <v>878</v>
      </c>
      <c r="G4117" s="5">
        <f t="shared" ref="G4117:L4119" si="8308">G4118</f>
        <v>4529.3</v>
      </c>
      <c r="H4117" s="5">
        <f t="shared" si="8308"/>
        <v>4187.7</v>
      </c>
      <c r="I4117" s="5">
        <f t="shared" si="8308"/>
        <v>4187.7</v>
      </c>
      <c r="J4117" s="5">
        <f t="shared" si="8308"/>
        <v>0</v>
      </c>
      <c r="K4117" s="5">
        <f t="shared" si="8308"/>
        <v>0</v>
      </c>
      <c r="L4117" s="5">
        <f t="shared" si="8308"/>
        <v>0</v>
      </c>
      <c r="M4117" s="5">
        <f t="shared" si="8247"/>
        <v>4529.3</v>
      </c>
      <c r="N4117" s="5">
        <f t="shared" si="8248"/>
        <v>4187.7</v>
      </c>
      <c r="O4117" s="5">
        <f t="shared" si="8249"/>
        <v>4187.7</v>
      </c>
      <c r="P4117" s="5">
        <f t="shared" ref="P4117:V4119" si="8309">P4118</f>
        <v>0</v>
      </c>
      <c r="Q4117" s="5">
        <f t="shared" si="8309"/>
        <v>0</v>
      </c>
      <c r="R4117" s="5">
        <f t="shared" si="8309"/>
        <v>0</v>
      </c>
      <c r="S4117" s="5">
        <f t="shared" si="8309"/>
        <v>0</v>
      </c>
      <c r="T4117" s="5">
        <f t="shared" si="8309"/>
        <v>0</v>
      </c>
      <c r="U4117" s="5">
        <f t="shared" si="8309"/>
        <v>0</v>
      </c>
      <c r="V4117" s="5">
        <f t="shared" si="8309"/>
        <v>0</v>
      </c>
      <c r="W4117" s="5">
        <f t="shared" ref="W4117:AF4119" si="8310">W4118</f>
        <v>0</v>
      </c>
      <c r="X4117" s="5">
        <f t="shared" si="8310"/>
        <v>0</v>
      </c>
      <c r="Y4117" s="5">
        <f t="shared" si="8310"/>
        <v>0</v>
      </c>
      <c r="Z4117" s="5">
        <f t="shared" si="8310"/>
        <v>0</v>
      </c>
      <c r="AA4117" s="5">
        <f t="shared" si="8310"/>
        <v>0</v>
      </c>
      <c r="AB4117" s="5">
        <f t="shared" si="8310"/>
        <v>0</v>
      </c>
      <c r="AC4117" s="5">
        <f t="shared" si="8310"/>
        <v>0</v>
      </c>
      <c r="AD4117" s="5">
        <f t="shared" si="8310"/>
        <v>0</v>
      </c>
      <c r="AE4117" s="5">
        <f t="shared" si="8310"/>
        <v>0</v>
      </c>
      <c r="AF4117" s="5">
        <f t="shared" si="8310"/>
        <v>0</v>
      </c>
      <c r="AG4117" s="5">
        <f t="shared" si="8298"/>
        <v>4529.3</v>
      </c>
      <c r="AH4117" s="5">
        <f t="shared" si="8293"/>
        <v>4187.7</v>
      </c>
      <c r="AI4117" s="5">
        <f t="shared" si="8294"/>
        <v>4187.7</v>
      </c>
      <c r="AJ4117" s="5">
        <f t="shared" ref="AJ4117:AJ4119" si="8311">AJ4118</f>
        <v>0</v>
      </c>
      <c r="AK4117" s="17"/>
      <c r="AL4117" s="27"/>
    </row>
    <row r="4118" spans="1:38" ht="31.2" x14ac:dyDescent="0.3">
      <c r="A4118" s="4" t="s">
        <v>444</v>
      </c>
      <c r="B4118" s="4" t="s">
        <v>9</v>
      </c>
      <c r="C4118" s="4" t="s">
        <v>40</v>
      </c>
      <c r="D4118" s="4" t="s">
        <v>445</v>
      </c>
      <c r="E4118" s="4"/>
      <c r="F4118" s="14" t="s">
        <v>874</v>
      </c>
      <c r="G4118" s="5">
        <f t="shared" si="8308"/>
        <v>4529.3</v>
      </c>
      <c r="H4118" s="5">
        <f t="shared" si="8308"/>
        <v>4187.7</v>
      </c>
      <c r="I4118" s="5">
        <f t="shared" si="8308"/>
        <v>4187.7</v>
      </c>
      <c r="J4118" s="5">
        <f t="shared" si="8308"/>
        <v>0</v>
      </c>
      <c r="K4118" s="5">
        <f t="shared" si="8308"/>
        <v>0</v>
      </c>
      <c r="L4118" s="5">
        <f t="shared" si="8308"/>
        <v>0</v>
      </c>
      <c r="M4118" s="5">
        <f t="shared" si="8247"/>
        <v>4529.3</v>
      </c>
      <c r="N4118" s="5">
        <f t="shared" si="8248"/>
        <v>4187.7</v>
      </c>
      <c r="O4118" s="5">
        <f t="shared" si="8249"/>
        <v>4187.7</v>
      </c>
      <c r="P4118" s="5">
        <f t="shared" si="8309"/>
        <v>0</v>
      </c>
      <c r="Q4118" s="5">
        <f t="shared" si="8309"/>
        <v>0</v>
      </c>
      <c r="R4118" s="5">
        <f t="shared" si="8309"/>
        <v>0</v>
      </c>
      <c r="S4118" s="5">
        <f t="shared" si="8309"/>
        <v>0</v>
      </c>
      <c r="T4118" s="5">
        <f t="shared" si="8309"/>
        <v>0</v>
      </c>
      <c r="U4118" s="5">
        <f t="shared" si="8309"/>
        <v>0</v>
      </c>
      <c r="V4118" s="5">
        <f t="shared" si="8309"/>
        <v>0</v>
      </c>
      <c r="W4118" s="5">
        <f t="shared" si="8310"/>
        <v>0</v>
      </c>
      <c r="X4118" s="5">
        <f t="shared" si="8310"/>
        <v>0</v>
      </c>
      <c r="Y4118" s="5">
        <f t="shared" si="8310"/>
        <v>0</v>
      </c>
      <c r="Z4118" s="5">
        <f t="shared" si="8310"/>
        <v>0</v>
      </c>
      <c r="AA4118" s="5">
        <f t="shared" si="8310"/>
        <v>0</v>
      </c>
      <c r="AB4118" s="5">
        <f t="shared" si="8310"/>
        <v>0</v>
      </c>
      <c r="AC4118" s="5">
        <f t="shared" si="8310"/>
        <v>0</v>
      </c>
      <c r="AD4118" s="5">
        <f t="shared" si="8310"/>
        <v>0</v>
      </c>
      <c r="AE4118" s="5">
        <f t="shared" si="8310"/>
        <v>0</v>
      </c>
      <c r="AF4118" s="5">
        <f t="shared" si="8310"/>
        <v>0</v>
      </c>
      <c r="AG4118" s="5">
        <f t="shared" si="8298"/>
        <v>4529.3</v>
      </c>
      <c r="AH4118" s="5">
        <f t="shared" si="8293"/>
        <v>4187.7</v>
      </c>
      <c r="AI4118" s="5">
        <f t="shared" si="8294"/>
        <v>4187.7</v>
      </c>
      <c r="AJ4118" s="5">
        <f t="shared" si="8311"/>
        <v>0</v>
      </c>
      <c r="AK4118" s="17"/>
      <c r="AL4118" s="27"/>
    </row>
    <row r="4119" spans="1:38" ht="78" x14ac:dyDescent="0.3">
      <c r="A4119" s="4" t="s">
        <v>444</v>
      </c>
      <c r="B4119" s="4" t="s">
        <v>9</v>
      </c>
      <c r="C4119" s="4" t="s">
        <v>40</v>
      </c>
      <c r="D4119" s="4" t="s">
        <v>445</v>
      </c>
      <c r="E4119" s="4" t="s">
        <v>22</v>
      </c>
      <c r="F4119" s="14" t="s">
        <v>556</v>
      </c>
      <c r="G4119" s="5">
        <f t="shared" si="8308"/>
        <v>4529.3</v>
      </c>
      <c r="H4119" s="5">
        <f t="shared" si="8308"/>
        <v>4187.7</v>
      </c>
      <c r="I4119" s="5">
        <f t="shared" si="8308"/>
        <v>4187.7</v>
      </c>
      <c r="J4119" s="5">
        <f t="shared" si="8308"/>
        <v>0</v>
      </c>
      <c r="K4119" s="5">
        <f t="shared" si="8308"/>
        <v>0</v>
      </c>
      <c r="L4119" s="5">
        <f t="shared" si="8308"/>
        <v>0</v>
      </c>
      <c r="M4119" s="5">
        <f t="shared" si="8247"/>
        <v>4529.3</v>
      </c>
      <c r="N4119" s="5">
        <f t="shared" si="8248"/>
        <v>4187.7</v>
      </c>
      <c r="O4119" s="5">
        <f t="shared" si="8249"/>
        <v>4187.7</v>
      </c>
      <c r="P4119" s="5">
        <f t="shared" si="8309"/>
        <v>0</v>
      </c>
      <c r="Q4119" s="5">
        <f t="shared" si="8309"/>
        <v>0</v>
      </c>
      <c r="R4119" s="5">
        <f t="shared" si="8309"/>
        <v>0</v>
      </c>
      <c r="S4119" s="5">
        <f t="shared" si="8309"/>
        <v>0</v>
      </c>
      <c r="T4119" s="5">
        <f t="shared" si="8309"/>
        <v>0</v>
      </c>
      <c r="U4119" s="5">
        <f t="shared" si="8309"/>
        <v>0</v>
      </c>
      <c r="V4119" s="5">
        <f t="shared" si="8309"/>
        <v>0</v>
      </c>
      <c r="W4119" s="5">
        <f t="shared" si="8310"/>
        <v>0</v>
      </c>
      <c r="X4119" s="5">
        <f t="shared" si="8310"/>
        <v>0</v>
      </c>
      <c r="Y4119" s="5">
        <f t="shared" si="8310"/>
        <v>0</v>
      </c>
      <c r="Z4119" s="5">
        <f t="shared" si="8310"/>
        <v>0</v>
      </c>
      <c r="AA4119" s="5">
        <f t="shared" si="8310"/>
        <v>0</v>
      </c>
      <c r="AB4119" s="5">
        <f t="shared" si="8310"/>
        <v>0</v>
      </c>
      <c r="AC4119" s="5">
        <f t="shared" si="8310"/>
        <v>0</v>
      </c>
      <c r="AD4119" s="5">
        <f t="shared" si="8310"/>
        <v>0</v>
      </c>
      <c r="AE4119" s="5">
        <f t="shared" si="8310"/>
        <v>0</v>
      </c>
      <c r="AF4119" s="5">
        <f t="shared" si="8310"/>
        <v>0</v>
      </c>
      <c r="AG4119" s="5">
        <f t="shared" si="8298"/>
        <v>4529.3</v>
      </c>
      <c r="AH4119" s="5">
        <f t="shared" si="8293"/>
        <v>4187.7</v>
      </c>
      <c r="AI4119" s="5">
        <f t="shared" si="8294"/>
        <v>4187.7</v>
      </c>
      <c r="AJ4119" s="5">
        <f t="shared" si="8311"/>
        <v>0</v>
      </c>
      <c r="AK4119" s="17"/>
      <c r="AL4119" s="27"/>
    </row>
    <row r="4120" spans="1:38" ht="31.2" x14ac:dyDescent="0.3">
      <c r="A4120" s="4" t="s">
        <v>444</v>
      </c>
      <c r="B4120" s="4" t="s">
        <v>9</v>
      </c>
      <c r="C4120" s="4" t="s">
        <v>40</v>
      </c>
      <c r="D4120" s="4" t="s">
        <v>445</v>
      </c>
      <c r="E4120" s="4" t="s">
        <v>32</v>
      </c>
      <c r="F4120" s="14" t="s">
        <v>558</v>
      </c>
      <c r="G4120" s="5">
        <v>4529.3</v>
      </c>
      <c r="H4120" s="5">
        <v>4187.7</v>
      </c>
      <c r="I4120" s="5">
        <v>4187.7</v>
      </c>
      <c r="J4120" s="5"/>
      <c r="K4120" s="5"/>
      <c r="L4120" s="5"/>
      <c r="M4120" s="5">
        <f t="shared" si="8247"/>
        <v>4529.3</v>
      </c>
      <c r="N4120" s="5">
        <f t="shared" si="8248"/>
        <v>4187.7</v>
      </c>
      <c r="O4120" s="5">
        <f t="shared" si="8249"/>
        <v>4187.7</v>
      </c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>
        <f t="shared" si="8298"/>
        <v>4529.3</v>
      </c>
      <c r="AH4120" s="5">
        <f t="shared" si="8293"/>
        <v>4187.7</v>
      </c>
      <c r="AI4120" s="5">
        <f t="shared" si="8294"/>
        <v>4187.7</v>
      </c>
      <c r="AJ4120" s="5"/>
      <c r="AK4120" s="17"/>
      <c r="AL4120" s="27"/>
    </row>
    <row r="4121" spans="1:38" x14ac:dyDescent="0.3">
      <c r="A4121" s="4" t="s">
        <v>444</v>
      </c>
      <c r="B4121" s="4" t="s">
        <v>9</v>
      </c>
      <c r="C4121" s="4" t="s">
        <v>40</v>
      </c>
      <c r="D4121" s="4" t="s">
        <v>450</v>
      </c>
      <c r="E4121" s="4"/>
      <c r="F4121" s="14" t="s">
        <v>876</v>
      </c>
      <c r="G4121" s="5">
        <f t="shared" ref="G4121:L4121" si="8312">G4122+G4125</f>
        <v>39708.5</v>
      </c>
      <c r="H4121" s="5">
        <f t="shared" si="8312"/>
        <v>36309.600000000006</v>
      </c>
      <c r="I4121" s="5">
        <f t="shared" si="8312"/>
        <v>36309.600000000006</v>
      </c>
      <c r="J4121" s="5">
        <f t="shared" si="8312"/>
        <v>0</v>
      </c>
      <c r="K4121" s="5">
        <f t="shared" si="8312"/>
        <v>0</v>
      </c>
      <c r="L4121" s="5">
        <f t="shared" si="8312"/>
        <v>0</v>
      </c>
      <c r="M4121" s="5">
        <f t="shared" si="8247"/>
        <v>39708.5</v>
      </c>
      <c r="N4121" s="5">
        <f t="shared" si="8248"/>
        <v>36309.600000000006</v>
      </c>
      <c r="O4121" s="5">
        <f t="shared" si="8249"/>
        <v>36309.600000000006</v>
      </c>
      <c r="P4121" s="5">
        <f t="shared" ref="P4121:V4121" si="8313">P4122+P4125</f>
        <v>0</v>
      </c>
      <c r="Q4121" s="5">
        <f t="shared" ref="Q4121:R4121" si="8314">Q4122+Q4125</f>
        <v>0</v>
      </c>
      <c r="R4121" s="5">
        <f t="shared" si="8314"/>
        <v>0</v>
      </c>
      <c r="S4121" s="5">
        <f t="shared" ref="S4121" si="8315">S4122+S4125</f>
        <v>0</v>
      </c>
      <c r="T4121" s="5">
        <f t="shared" si="8313"/>
        <v>0</v>
      </c>
      <c r="U4121" s="5">
        <f t="shared" si="8313"/>
        <v>0</v>
      </c>
      <c r="V4121" s="5">
        <f t="shared" si="8313"/>
        <v>0</v>
      </c>
      <c r="W4121" s="5">
        <f t="shared" ref="W4121:AF4121" si="8316">W4122+W4125</f>
        <v>0</v>
      </c>
      <c r="X4121" s="5">
        <f t="shared" si="8316"/>
        <v>0</v>
      </c>
      <c r="Y4121" s="5">
        <f t="shared" si="8316"/>
        <v>0</v>
      </c>
      <c r="Z4121" s="5">
        <f t="shared" si="8316"/>
        <v>0</v>
      </c>
      <c r="AA4121" s="5">
        <f t="shared" si="8316"/>
        <v>0</v>
      </c>
      <c r="AB4121" s="5">
        <f t="shared" si="8316"/>
        <v>0</v>
      </c>
      <c r="AC4121" s="5">
        <f t="shared" si="8316"/>
        <v>0</v>
      </c>
      <c r="AD4121" s="5">
        <f t="shared" ref="AD4121" si="8317">AD4122+AD4125</f>
        <v>0</v>
      </c>
      <c r="AE4121" s="5">
        <f t="shared" ref="AE4121" si="8318">AE4122+AE4125</f>
        <v>0</v>
      </c>
      <c r="AF4121" s="5">
        <f t="shared" si="8316"/>
        <v>0</v>
      </c>
      <c r="AG4121" s="5">
        <f t="shared" si="8298"/>
        <v>39708.5</v>
      </c>
      <c r="AH4121" s="5">
        <f t="shared" si="8293"/>
        <v>36309.600000000006</v>
      </c>
      <c r="AI4121" s="5">
        <f t="shared" si="8294"/>
        <v>36309.600000000006</v>
      </c>
      <c r="AJ4121" s="5">
        <f t="shared" ref="AJ4121" si="8319">AJ4122+AJ4125</f>
        <v>0</v>
      </c>
      <c r="AK4121" s="17"/>
      <c r="AL4121" s="27"/>
    </row>
    <row r="4122" spans="1:38" ht="31.2" x14ac:dyDescent="0.3">
      <c r="A4122" s="4" t="s">
        <v>444</v>
      </c>
      <c r="B4122" s="4" t="s">
        <v>9</v>
      </c>
      <c r="C4122" s="4" t="s">
        <v>40</v>
      </c>
      <c r="D4122" s="4" t="s">
        <v>446</v>
      </c>
      <c r="E4122" s="4"/>
      <c r="F4122" s="14" t="s">
        <v>874</v>
      </c>
      <c r="G4122" s="5">
        <f t="shared" ref="G4122:L4123" si="8320">G4123</f>
        <v>34141.5</v>
      </c>
      <c r="H4122" s="5">
        <f t="shared" si="8320"/>
        <v>30742.600000000002</v>
      </c>
      <c r="I4122" s="5">
        <f t="shared" si="8320"/>
        <v>30742.600000000002</v>
      </c>
      <c r="J4122" s="5">
        <f t="shared" si="8320"/>
        <v>0</v>
      </c>
      <c r="K4122" s="5">
        <f t="shared" si="8320"/>
        <v>0</v>
      </c>
      <c r="L4122" s="5">
        <f t="shared" si="8320"/>
        <v>0</v>
      </c>
      <c r="M4122" s="5">
        <f t="shared" si="8247"/>
        <v>34141.5</v>
      </c>
      <c r="N4122" s="5">
        <f t="shared" si="8248"/>
        <v>30742.600000000002</v>
      </c>
      <c r="O4122" s="5">
        <f t="shared" si="8249"/>
        <v>30742.600000000002</v>
      </c>
      <c r="P4122" s="5">
        <f t="shared" ref="P4122:V4123" si="8321">P4123</f>
        <v>0</v>
      </c>
      <c r="Q4122" s="5">
        <f t="shared" si="8321"/>
        <v>0</v>
      </c>
      <c r="R4122" s="5">
        <f t="shared" si="8321"/>
        <v>0</v>
      </c>
      <c r="S4122" s="5">
        <f t="shared" si="8321"/>
        <v>0</v>
      </c>
      <c r="T4122" s="5">
        <f t="shared" si="8321"/>
        <v>0</v>
      </c>
      <c r="U4122" s="5">
        <f t="shared" si="8321"/>
        <v>0</v>
      </c>
      <c r="V4122" s="5">
        <f t="shared" si="8321"/>
        <v>0</v>
      </c>
      <c r="W4122" s="5">
        <f t="shared" ref="W4122:AF4123" si="8322">W4123</f>
        <v>0</v>
      </c>
      <c r="X4122" s="5">
        <f t="shared" si="8322"/>
        <v>0</v>
      </c>
      <c r="Y4122" s="5">
        <f t="shared" si="8322"/>
        <v>0</v>
      </c>
      <c r="Z4122" s="5">
        <f t="shared" si="8322"/>
        <v>0</v>
      </c>
      <c r="AA4122" s="5">
        <f t="shared" si="8322"/>
        <v>0</v>
      </c>
      <c r="AB4122" s="5">
        <f t="shared" si="8322"/>
        <v>0</v>
      </c>
      <c r="AC4122" s="5">
        <f t="shared" si="8322"/>
        <v>0</v>
      </c>
      <c r="AD4122" s="5">
        <f t="shared" si="8322"/>
        <v>0</v>
      </c>
      <c r="AE4122" s="5">
        <f t="shared" si="8322"/>
        <v>0</v>
      </c>
      <c r="AF4122" s="5">
        <f t="shared" si="8322"/>
        <v>0</v>
      </c>
      <c r="AG4122" s="5">
        <f t="shared" si="8298"/>
        <v>34141.5</v>
      </c>
      <c r="AH4122" s="5">
        <f t="shared" si="8293"/>
        <v>30742.600000000002</v>
      </c>
      <c r="AI4122" s="5">
        <f t="shared" si="8294"/>
        <v>30742.600000000002</v>
      </c>
      <c r="AJ4122" s="5">
        <f t="shared" ref="AJ4122:AJ4123" si="8323">AJ4123</f>
        <v>0</v>
      </c>
      <c r="AK4122" s="17"/>
      <c r="AL4122" s="27"/>
    </row>
    <row r="4123" spans="1:38" ht="78" x14ac:dyDescent="0.3">
      <c r="A4123" s="4" t="s">
        <v>444</v>
      </c>
      <c r="B4123" s="4" t="s">
        <v>9</v>
      </c>
      <c r="C4123" s="4" t="s">
        <v>40</v>
      </c>
      <c r="D4123" s="4" t="s">
        <v>446</v>
      </c>
      <c r="E4123" s="4" t="s">
        <v>22</v>
      </c>
      <c r="F4123" s="14" t="s">
        <v>556</v>
      </c>
      <c r="G4123" s="5">
        <f t="shared" si="8320"/>
        <v>34141.5</v>
      </c>
      <c r="H4123" s="5">
        <f t="shared" si="8320"/>
        <v>30742.600000000002</v>
      </c>
      <c r="I4123" s="5">
        <f t="shared" si="8320"/>
        <v>30742.600000000002</v>
      </c>
      <c r="J4123" s="5">
        <f t="shared" si="8320"/>
        <v>0</v>
      </c>
      <c r="K4123" s="5">
        <f t="shared" si="8320"/>
        <v>0</v>
      </c>
      <c r="L4123" s="5">
        <f t="shared" si="8320"/>
        <v>0</v>
      </c>
      <c r="M4123" s="5">
        <f t="shared" si="8247"/>
        <v>34141.5</v>
      </c>
      <c r="N4123" s="5">
        <f t="shared" si="8248"/>
        <v>30742.600000000002</v>
      </c>
      <c r="O4123" s="5">
        <f t="shared" si="8249"/>
        <v>30742.600000000002</v>
      </c>
      <c r="P4123" s="5">
        <f t="shared" si="8321"/>
        <v>0</v>
      </c>
      <c r="Q4123" s="5">
        <f t="shared" si="8321"/>
        <v>0</v>
      </c>
      <c r="R4123" s="5">
        <f t="shared" si="8321"/>
        <v>0</v>
      </c>
      <c r="S4123" s="5">
        <f t="shared" si="8321"/>
        <v>0</v>
      </c>
      <c r="T4123" s="5">
        <f t="shared" si="8321"/>
        <v>0</v>
      </c>
      <c r="U4123" s="5">
        <f t="shared" si="8321"/>
        <v>0</v>
      </c>
      <c r="V4123" s="5">
        <f t="shared" si="8321"/>
        <v>0</v>
      </c>
      <c r="W4123" s="5">
        <f t="shared" si="8322"/>
        <v>0</v>
      </c>
      <c r="X4123" s="5">
        <f t="shared" si="8322"/>
        <v>0</v>
      </c>
      <c r="Y4123" s="5">
        <f t="shared" si="8322"/>
        <v>0</v>
      </c>
      <c r="Z4123" s="5">
        <f t="shared" si="8322"/>
        <v>0</v>
      </c>
      <c r="AA4123" s="5">
        <f t="shared" si="8322"/>
        <v>0</v>
      </c>
      <c r="AB4123" s="5">
        <f t="shared" si="8322"/>
        <v>0</v>
      </c>
      <c r="AC4123" s="5">
        <f t="shared" si="8322"/>
        <v>0</v>
      </c>
      <c r="AD4123" s="5">
        <f t="shared" si="8322"/>
        <v>0</v>
      </c>
      <c r="AE4123" s="5">
        <f t="shared" si="8322"/>
        <v>0</v>
      </c>
      <c r="AF4123" s="5">
        <f t="shared" si="8322"/>
        <v>0</v>
      </c>
      <c r="AG4123" s="5">
        <f t="shared" si="8298"/>
        <v>34141.5</v>
      </c>
      <c r="AH4123" s="5">
        <f t="shared" si="8293"/>
        <v>30742.600000000002</v>
      </c>
      <c r="AI4123" s="5">
        <f t="shared" si="8294"/>
        <v>30742.600000000002</v>
      </c>
      <c r="AJ4123" s="5">
        <f t="shared" si="8323"/>
        <v>0</v>
      </c>
      <c r="AK4123" s="17"/>
      <c r="AL4123" s="27"/>
    </row>
    <row r="4124" spans="1:38" ht="31.2" x14ac:dyDescent="0.3">
      <c r="A4124" s="4" t="s">
        <v>444</v>
      </c>
      <c r="B4124" s="4" t="s">
        <v>9</v>
      </c>
      <c r="C4124" s="4" t="s">
        <v>40</v>
      </c>
      <c r="D4124" s="4" t="s">
        <v>446</v>
      </c>
      <c r="E4124" s="4" t="s">
        <v>32</v>
      </c>
      <c r="F4124" s="14" t="s">
        <v>558</v>
      </c>
      <c r="G4124" s="5">
        <v>34141.5</v>
      </c>
      <c r="H4124" s="5">
        <v>30742.600000000002</v>
      </c>
      <c r="I4124" s="5">
        <v>30742.600000000002</v>
      </c>
      <c r="J4124" s="5"/>
      <c r="K4124" s="5"/>
      <c r="L4124" s="5"/>
      <c r="M4124" s="5">
        <f t="shared" si="8247"/>
        <v>34141.5</v>
      </c>
      <c r="N4124" s="5">
        <f t="shared" si="8248"/>
        <v>30742.600000000002</v>
      </c>
      <c r="O4124" s="5">
        <f t="shared" si="8249"/>
        <v>30742.600000000002</v>
      </c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>
        <f t="shared" si="8298"/>
        <v>34141.5</v>
      </c>
      <c r="AH4124" s="5">
        <f t="shared" si="8293"/>
        <v>30742.600000000002</v>
      </c>
      <c r="AI4124" s="5">
        <f t="shared" si="8294"/>
        <v>30742.600000000002</v>
      </c>
      <c r="AJ4124" s="5"/>
      <c r="AK4124" s="17"/>
      <c r="AL4124" s="27"/>
    </row>
    <row r="4125" spans="1:38" ht="31.2" x14ac:dyDescent="0.3">
      <c r="A4125" s="4" t="s">
        <v>444</v>
      </c>
      <c r="B4125" s="4" t="s">
        <v>9</v>
      </c>
      <c r="C4125" s="4" t="s">
        <v>40</v>
      </c>
      <c r="D4125" s="4" t="s">
        <v>447</v>
      </c>
      <c r="E4125" s="4"/>
      <c r="F4125" s="14" t="s">
        <v>875</v>
      </c>
      <c r="G4125" s="5">
        <f t="shared" ref="G4125:L4125" si="8324">G4126+G4128+G4130</f>
        <v>5567</v>
      </c>
      <c r="H4125" s="5">
        <f t="shared" si="8324"/>
        <v>5567</v>
      </c>
      <c r="I4125" s="5">
        <f t="shared" si="8324"/>
        <v>5567</v>
      </c>
      <c r="J4125" s="5">
        <f t="shared" si="8324"/>
        <v>0</v>
      </c>
      <c r="K4125" s="5">
        <f t="shared" si="8324"/>
        <v>0</v>
      </c>
      <c r="L4125" s="5">
        <f t="shared" si="8324"/>
        <v>0</v>
      </c>
      <c r="M4125" s="5">
        <f t="shared" si="8247"/>
        <v>5567</v>
      </c>
      <c r="N4125" s="5">
        <f t="shared" si="8248"/>
        <v>5567</v>
      </c>
      <c r="O4125" s="5">
        <f t="shared" si="8249"/>
        <v>5567</v>
      </c>
      <c r="P4125" s="5">
        <f t="shared" ref="P4125:V4125" si="8325">P4126+P4128+P4130</f>
        <v>0</v>
      </c>
      <c r="Q4125" s="5">
        <f t="shared" ref="Q4125:R4125" si="8326">Q4126+Q4128+Q4130</f>
        <v>0</v>
      </c>
      <c r="R4125" s="5">
        <f t="shared" si="8326"/>
        <v>0</v>
      </c>
      <c r="S4125" s="5">
        <f t="shared" ref="S4125" si="8327">S4126+S4128+S4130</f>
        <v>0</v>
      </c>
      <c r="T4125" s="5">
        <f t="shared" si="8325"/>
        <v>0</v>
      </c>
      <c r="U4125" s="5">
        <f t="shared" si="8325"/>
        <v>0</v>
      </c>
      <c r="V4125" s="5">
        <f t="shared" si="8325"/>
        <v>0</v>
      </c>
      <c r="W4125" s="5">
        <f t="shared" ref="W4125:AF4125" si="8328">W4126+W4128+W4130</f>
        <v>0</v>
      </c>
      <c r="X4125" s="5">
        <f t="shared" si="8328"/>
        <v>0</v>
      </c>
      <c r="Y4125" s="5">
        <f t="shared" si="8328"/>
        <v>0</v>
      </c>
      <c r="Z4125" s="5">
        <f t="shared" si="8328"/>
        <v>0</v>
      </c>
      <c r="AA4125" s="5">
        <f t="shared" si="8328"/>
        <v>0</v>
      </c>
      <c r="AB4125" s="5">
        <f t="shared" si="8328"/>
        <v>0</v>
      </c>
      <c r="AC4125" s="5">
        <f t="shared" si="8328"/>
        <v>0</v>
      </c>
      <c r="AD4125" s="5">
        <f t="shared" ref="AD4125" si="8329">AD4126+AD4128+AD4130</f>
        <v>0</v>
      </c>
      <c r="AE4125" s="5">
        <f t="shared" ref="AE4125" si="8330">AE4126+AE4128+AE4130</f>
        <v>0</v>
      </c>
      <c r="AF4125" s="5">
        <f t="shared" si="8328"/>
        <v>0</v>
      </c>
      <c r="AG4125" s="5">
        <f t="shared" si="8298"/>
        <v>5567</v>
      </c>
      <c r="AH4125" s="5">
        <f t="shared" si="8293"/>
        <v>5567</v>
      </c>
      <c r="AI4125" s="5">
        <f t="shared" si="8294"/>
        <v>5567</v>
      </c>
      <c r="AJ4125" s="5">
        <f t="shared" ref="AJ4125" si="8331">AJ4126+AJ4128+AJ4130</f>
        <v>0</v>
      </c>
      <c r="AK4125" s="17"/>
      <c r="AL4125" s="27"/>
    </row>
    <row r="4126" spans="1:38" ht="78" x14ac:dyDescent="0.3">
      <c r="A4126" s="4" t="s">
        <v>444</v>
      </c>
      <c r="B4126" s="4" t="s">
        <v>9</v>
      </c>
      <c r="C4126" s="4" t="s">
        <v>40</v>
      </c>
      <c r="D4126" s="4" t="s">
        <v>447</v>
      </c>
      <c r="E4126" s="4" t="s">
        <v>22</v>
      </c>
      <c r="F4126" s="14" t="s">
        <v>556</v>
      </c>
      <c r="G4126" s="5">
        <f t="shared" ref="G4126:L4126" si="8332">G4127</f>
        <v>442.7</v>
      </c>
      <c r="H4126" s="5">
        <f t="shared" si="8332"/>
        <v>442.7</v>
      </c>
      <c r="I4126" s="5">
        <f t="shared" si="8332"/>
        <v>442.7</v>
      </c>
      <c r="J4126" s="5">
        <f t="shared" si="8332"/>
        <v>0</v>
      </c>
      <c r="K4126" s="5">
        <f t="shared" si="8332"/>
        <v>0</v>
      </c>
      <c r="L4126" s="5">
        <f t="shared" si="8332"/>
        <v>0</v>
      </c>
      <c r="M4126" s="5">
        <f t="shared" si="8247"/>
        <v>442.7</v>
      </c>
      <c r="N4126" s="5">
        <f t="shared" si="8248"/>
        <v>442.7</v>
      </c>
      <c r="O4126" s="5">
        <f t="shared" si="8249"/>
        <v>442.7</v>
      </c>
      <c r="P4126" s="5">
        <f t="shared" ref="P4126:V4126" si="8333">P4127</f>
        <v>0</v>
      </c>
      <c r="Q4126" s="5">
        <f t="shared" si="8333"/>
        <v>0</v>
      </c>
      <c r="R4126" s="5">
        <f t="shared" si="8333"/>
        <v>0</v>
      </c>
      <c r="S4126" s="5">
        <f t="shared" si="8333"/>
        <v>0</v>
      </c>
      <c r="T4126" s="5">
        <f t="shared" si="8333"/>
        <v>0</v>
      </c>
      <c r="U4126" s="5">
        <f t="shared" si="8333"/>
        <v>0</v>
      </c>
      <c r="V4126" s="5">
        <f t="shared" si="8333"/>
        <v>0</v>
      </c>
      <c r="W4126" s="5">
        <f t="shared" ref="W4126:AF4126" si="8334">W4127</f>
        <v>0</v>
      </c>
      <c r="X4126" s="5">
        <f t="shared" si="8334"/>
        <v>0</v>
      </c>
      <c r="Y4126" s="5">
        <f t="shared" si="8334"/>
        <v>0</v>
      </c>
      <c r="Z4126" s="5">
        <f t="shared" si="8334"/>
        <v>0</v>
      </c>
      <c r="AA4126" s="5">
        <f t="shared" si="8334"/>
        <v>0</v>
      </c>
      <c r="AB4126" s="5">
        <f t="shared" si="8334"/>
        <v>0</v>
      </c>
      <c r="AC4126" s="5">
        <f t="shared" si="8334"/>
        <v>0</v>
      </c>
      <c r="AD4126" s="5">
        <f t="shared" si="8334"/>
        <v>0</v>
      </c>
      <c r="AE4126" s="5">
        <f t="shared" si="8334"/>
        <v>0</v>
      </c>
      <c r="AF4126" s="5">
        <f t="shared" si="8334"/>
        <v>0</v>
      </c>
      <c r="AG4126" s="5">
        <f t="shared" si="8298"/>
        <v>442.7</v>
      </c>
      <c r="AH4126" s="5">
        <f t="shared" si="8293"/>
        <v>442.7</v>
      </c>
      <c r="AI4126" s="5">
        <f t="shared" si="8294"/>
        <v>442.7</v>
      </c>
      <c r="AJ4126" s="5">
        <f t="shared" ref="AJ4126" si="8335">AJ4127</f>
        <v>0</v>
      </c>
      <c r="AK4126" s="17"/>
      <c r="AL4126" s="27"/>
    </row>
    <row r="4127" spans="1:38" ht="31.2" x14ac:dyDescent="0.3">
      <c r="A4127" s="4" t="s">
        <v>444</v>
      </c>
      <c r="B4127" s="4" t="s">
        <v>9</v>
      </c>
      <c r="C4127" s="4" t="s">
        <v>40</v>
      </c>
      <c r="D4127" s="4" t="s">
        <v>447</v>
      </c>
      <c r="E4127" s="4" t="s">
        <v>32</v>
      </c>
      <c r="F4127" s="14" t="s">
        <v>558</v>
      </c>
      <c r="G4127" s="5">
        <v>442.7</v>
      </c>
      <c r="H4127" s="5">
        <v>442.7</v>
      </c>
      <c r="I4127" s="5">
        <v>442.7</v>
      </c>
      <c r="J4127" s="5"/>
      <c r="K4127" s="5"/>
      <c r="L4127" s="5"/>
      <c r="M4127" s="5">
        <f t="shared" si="8247"/>
        <v>442.7</v>
      </c>
      <c r="N4127" s="5">
        <f t="shared" si="8248"/>
        <v>442.7</v>
      </c>
      <c r="O4127" s="5">
        <f t="shared" si="8249"/>
        <v>442.7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>
        <f t="shared" si="8298"/>
        <v>442.7</v>
      </c>
      <c r="AH4127" s="5">
        <f t="shared" si="8293"/>
        <v>442.7</v>
      </c>
      <c r="AI4127" s="5">
        <f t="shared" si="8294"/>
        <v>442.7</v>
      </c>
      <c r="AJ4127" s="5"/>
      <c r="AK4127" s="17"/>
      <c r="AL4127" s="27"/>
    </row>
    <row r="4128" spans="1:38" ht="31.2" x14ac:dyDescent="0.3">
      <c r="A4128" s="4" t="s">
        <v>444</v>
      </c>
      <c r="B4128" s="4" t="s">
        <v>9</v>
      </c>
      <c r="C4128" s="4" t="s">
        <v>40</v>
      </c>
      <c r="D4128" s="4" t="s">
        <v>447</v>
      </c>
      <c r="E4128" s="4" t="s">
        <v>15</v>
      </c>
      <c r="F4128" s="14" t="s">
        <v>559</v>
      </c>
      <c r="G4128" s="5">
        <f t="shared" ref="G4128:L4128" si="8336">G4129</f>
        <v>5074.3</v>
      </c>
      <c r="H4128" s="5">
        <f t="shared" si="8336"/>
        <v>5074.3</v>
      </c>
      <c r="I4128" s="5">
        <f t="shared" si="8336"/>
        <v>5074.3</v>
      </c>
      <c r="J4128" s="5">
        <f t="shared" si="8336"/>
        <v>0</v>
      </c>
      <c r="K4128" s="5">
        <f t="shared" si="8336"/>
        <v>0</v>
      </c>
      <c r="L4128" s="5">
        <f t="shared" si="8336"/>
        <v>0</v>
      </c>
      <c r="M4128" s="5">
        <f t="shared" si="8247"/>
        <v>5074.3</v>
      </c>
      <c r="N4128" s="5">
        <f t="shared" si="8248"/>
        <v>5074.3</v>
      </c>
      <c r="O4128" s="5">
        <f t="shared" si="8249"/>
        <v>5074.3</v>
      </c>
      <c r="P4128" s="5">
        <f t="shared" ref="P4128:V4128" si="8337">P4129</f>
        <v>0</v>
      </c>
      <c r="Q4128" s="5">
        <f t="shared" si="8337"/>
        <v>0</v>
      </c>
      <c r="R4128" s="5">
        <f t="shared" si="8337"/>
        <v>0</v>
      </c>
      <c r="S4128" s="5">
        <f t="shared" si="8337"/>
        <v>0</v>
      </c>
      <c r="T4128" s="5">
        <f t="shared" si="8337"/>
        <v>0</v>
      </c>
      <c r="U4128" s="5">
        <f t="shared" si="8337"/>
        <v>0</v>
      </c>
      <c r="V4128" s="5">
        <f t="shared" si="8337"/>
        <v>0</v>
      </c>
      <c r="W4128" s="5">
        <f t="shared" ref="W4128:AF4128" si="8338">W4129</f>
        <v>0</v>
      </c>
      <c r="X4128" s="5">
        <f t="shared" si="8338"/>
        <v>0</v>
      </c>
      <c r="Y4128" s="5">
        <f t="shared" si="8338"/>
        <v>0</v>
      </c>
      <c r="Z4128" s="5">
        <f t="shared" si="8338"/>
        <v>0</v>
      </c>
      <c r="AA4128" s="5">
        <f t="shared" si="8338"/>
        <v>0</v>
      </c>
      <c r="AB4128" s="5">
        <f t="shared" si="8338"/>
        <v>0</v>
      </c>
      <c r="AC4128" s="5">
        <f t="shared" si="8338"/>
        <v>0</v>
      </c>
      <c r="AD4128" s="5">
        <f t="shared" si="8338"/>
        <v>0</v>
      </c>
      <c r="AE4128" s="5">
        <f t="shared" si="8338"/>
        <v>0</v>
      </c>
      <c r="AF4128" s="5">
        <f t="shared" si="8338"/>
        <v>0</v>
      </c>
      <c r="AG4128" s="5">
        <f t="shared" si="8298"/>
        <v>5074.3</v>
      </c>
      <c r="AH4128" s="5">
        <f t="shared" si="8293"/>
        <v>5074.3</v>
      </c>
      <c r="AI4128" s="5">
        <f t="shared" si="8294"/>
        <v>5074.3</v>
      </c>
      <c r="AJ4128" s="5">
        <f t="shared" ref="AJ4128" si="8339">AJ4129</f>
        <v>0</v>
      </c>
      <c r="AK4128" s="17"/>
      <c r="AL4128" s="27"/>
    </row>
    <row r="4129" spans="1:38" ht="31.2" x14ac:dyDescent="0.3">
      <c r="A4129" s="4" t="s">
        <v>444</v>
      </c>
      <c r="B4129" s="4" t="s">
        <v>9</v>
      </c>
      <c r="C4129" s="4" t="s">
        <v>40</v>
      </c>
      <c r="D4129" s="4" t="s">
        <v>447</v>
      </c>
      <c r="E4129" s="4" t="s">
        <v>16</v>
      </c>
      <c r="F4129" s="14" t="s">
        <v>560</v>
      </c>
      <c r="G4129" s="5">
        <v>5074.3</v>
      </c>
      <c r="H4129" s="5">
        <v>5074.3</v>
      </c>
      <c r="I4129" s="5">
        <v>5074.3</v>
      </c>
      <c r="J4129" s="5"/>
      <c r="K4129" s="5"/>
      <c r="L4129" s="5"/>
      <c r="M4129" s="5">
        <f t="shared" si="8247"/>
        <v>5074.3</v>
      </c>
      <c r="N4129" s="5">
        <f t="shared" si="8248"/>
        <v>5074.3</v>
      </c>
      <c r="O4129" s="5">
        <f t="shared" si="8249"/>
        <v>5074.3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>
        <f t="shared" si="8298"/>
        <v>5074.3</v>
      </c>
      <c r="AH4129" s="5">
        <f t="shared" si="8293"/>
        <v>5074.3</v>
      </c>
      <c r="AI4129" s="5">
        <f t="shared" si="8294"/>
        <v>5074.3</v>
      </c>
      <c r="AJ4129" s="5"/>
      <c r="AK4129" s="17"/>
      <c r="AL4129" s="27"/>
    </row>
    <row r="4130" spans="1:38" x14ac:dyDescent="0.3">
      <c r="A4130" s="4" t="s">
        <v>444</v>
      </c>
      <c r="B4130" s="4" t="s">
        <v>9</v>
      </c>
      <c r="C4130" s="4" t="s">
        <v>40</v>
      </c>
      <c r="D4130" s="4" t="s">
        <v>447</v>
      </c>
      <c r="E4130" s="4" t="s">
        <v>17</v>
      </c>
      <c r="F4130" s="14" t="s">
        <v>575</v>
      </c>
      <c r="G4130" s="5">
        <f t="shared" ref="G4130:L4130" si="8340">G4131</f>
        <v>50</v>
      </c>
      <c r="H4130" s="5">
        <f t="shared" si="8340"/>
        <v>50</v>
      </c>
      <c r="I4130" s="5">
        <f t="shared" si="8340"/>
        <v>50</v>
      </c>
      <c r="J4130" s="5">
        <f t="shared" si="8340"/>
        <v>0</v>
      </c>
      <c r="K4130" s="5">
        <f t="shared" si="8340"/>
        <v>0</v>
      </c>
      <c r="L4130" s="5">
        <f t="shared" si="8340"/>
        <v>0</v>
      </c>
      <c r="M4130" s="5">
        <f t="shared" si="8247"/>
        <v>50</v>
      </c>
      <c r="N4130" s="5">
        <f t="shared" si="8248"/>
        <v>50</v>
      </c>
      <c r="O4130" s="5">
        <f t="shared" si="8249"/>
        <v>50</v>
      </c>
      <c r="P4130" s="5">
        <f t="shared" ref="P4130:V4130" si="8341">P4131</f>
        <v>0</v>
      </c>
      <c r="Q4130" s="5">
        <f t="shared" si="8341"/>
        <v>0</v>
      </c>
      <c r="R4130" s="5">
        <f t="shared" si="8341"/>
        <v>0</v>
      </c>
      <c r="S4130" s="5">
        <f t="shared" si="8341"/>
        <v>0</v>
      </c>
      <c r="T4130" s="5">
        <f t="shared" si="8341"/>
        <v>0</v>
      </c>
      <c r="U4130" s="5">
        <f t="shared" si="8341"/>
        <v>0</v>
      </c>
      <c r="V4130" s="5">
        <f t="shared" si="8341"/>
        <v>0</v>
      </c>
      <c r="W4130" s="5">
        <f t="shared" ref="W4130:AF4130" si="8342">W4131</f>
        <v>0</v>
      </c>
      <c r="X4130" s="5">
        <f t="shared" si="8342"/>
        <v>0</v>
      </c>
      <c r="Y4130" s="5">
        <f t="shared" si="8342"/>
        <v>0</v>
      </c>
      <c r="Z4130" s="5">
        <f t="shared" si="8342"/>
        <v>0</v>
      </c>
      <c r="AA4130" s="5">
        <f t="shared" si="8342"/>
        <v>0</v>
      </c>
      <c r="AB4130" s="5">
        <f t="shared" si="8342"/>
        <v>0</v>
      </c>
      <c r="AC4130" s="5">
        <f t="shared" si="8342"/>
        <v>0</v>
      </c>
      <c r="AD4130" s="5">
        <f t="shared" si="8342"/>
        <v>0</v>
      </c>
      <c r="AE4130" s="5">
        <f t="shared" si="8342"/>
        <v>0</v>
      </c>
      <c r="AF4130" s="5">
        <f t="shared" si="8342"/>
        <v>0</v>
      </c>
      <c r="AG4130" s="5">
        <f t="shared" si="8298"/>
        <v>50</v>
      </c>
      <c r="AH4130" s="5">
        <f t="shared" si="8293"/>
        <v>50</v>
      </c>
      <c r="AI4130" s="5">
        <f t="shared" si="8294"/>
        <v>50</v>
      </c>
      <c r="AJ4130" s="5">
        <f t="shared" ref="AJ4130" si="8343">AJ4131</f>
        <v>0</v>
      </c>
      <c r="AK4130" s="17"/>
      <c r="AL4130" s="27"/>
    </row>
    <row r="4131" spans="1:38" x14ac:dyDescent="0.3">
      <c r="A4131" s="4" t="s">
        <v>444</v>
      </c>
      <c r="B4131" s="4" t="s">
        <v>9</v>
      </c>
      <c r="C4131" s="4" t="s">
        <v>40</v>
      </c>
      <c r="D4131" s="4" t="s">
        <v>447</v>
      </c>
      <c r="E4131" s="4" t="s">
        <v>24</v>
      </c>
      <c r="F4131" s="14" t="s">
        <v>578</v>
      </c>
      <c r="G4131" s="5">
        <v>50</v>
      </c>
      <c r="H4131" s="5">
        <v>50</v>
      </c>
      <c r="I4131" s="5">
        <v>50</v>
      </c>
      <c r="J4131" s="5"/>
      <c r="K4131" s="5"/>
      <c r="L4131" s="5"/>
      <c r="M4131" s="5">
        <f t="shared" si="8247"/>
        <v>50</v>
      </c>
      <c r="N4131" s="5">
        <f t="shared" si="8248"/>
        <v>50</v>
      </c>
      <c r="O4131" s="5">
        <f t="shared" si="8249"/>
        <v>50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>
        <f t="shared" si="8298"/>
        <v>50</v>
      </c>
      <c r="AH4131" s="5">
        <f t="shared" si="8293"/>
        <v>50</v>
      </c>
      <c r="AI4131" s="5">
        <f t="shared" si="8294"/>
        <v>50</v>
      </c>
      <c r="AJ4131" s="5"/>
      <c r="AK4131" s="17"/>
      <c r="AL4131" s="27"/>
    </row>
    <row r="4132" spans="1:38" s="3" customFormat="1" x14ac:dyDescent="0.3">
      <c r="A4132" s="7" t="s">
        <v>451</v>
      </c>
      <c r="B4132" s="7"/>
      <c r="C4132" s="7"/>
      <c r="D4132" s="7"/>
      <c r="E4132" s="7"/>
      <c r="F4132" s="33" t="s">
        <v>511</v>
      </c>
      <c r="G4132" s="8">
        <f t="shared" ref="G4132:L4138" si="8344">G4133</f>
        <v>10155.300000000001</v>
      </c>
      <c r="H4132" s="8">
        <f t="shared" si="8344"/>
        <v>9394.7000000000007</v>
      </c>
      <c r="I4132" s="8">
        <f t="shared" si="8344"/>
        <v>9394.7000000000007</v>
      </c>
      <c r="J4132" s="8">
        <f t="shared" si="8344"/>
        <v>0</v>
      </c>
      <c r="K4132" s="8">
        <f t="shared" si="8344"/>
        <v>0</v>
      </c>
      <c r="L4132" s="8">
        <f t="shared" si="8344"/>
        <v>0</v>
      </c>
      <c r="M4132" s="8">
        <f t="shared" si="8247"/>
        <v>10155.300000000001</v>
      </c>
      <c r="N4132" s="8">
        <f t="shared" si="8248"/>
        <v>9394.7000000000007</v>
      </c>
      <c r="O4132" s="8">
        <f t="shared" si="8249"/>
        <v>9394.7000000000007</v>
      </c>
      <c r="P4132" s="8">
        <f t="shared" ref="P4132:V4138" si="8345">P4133</f>
        <v>0</v>
      </c>
      <c r="Q4132" s="8">
        <f t="shared" si="8345"/>
        <v>0</v>
      </c>
      <c r="R4132" s="8">
        <f t="shared" si="8345"/>
        <v>0</v>
      </c>
      <c r="S4132" s="8">
        <f t="shared" si="8345"/>
        <v>0</v>
      </c>
      <c r="T4132" s="8">
        <f t="shared" si="8345"/>
        <v>0</v>
      </c>
      <c r="U4132" s="8">
        <f t="shared" si="8345"/>
        <v>0</v>
      </c>
      <c r="V4132" s="8">
        <f t="shared" si="8345"/>
        <v>0</v>
      </c>
      <c r="W4132" s="8">
        <f t="shared" ref="W4132:AF4138" si="8346">W4133</f>
        <v>0</v>
      </c>
      <c r="X4132" s="8">
        <f t="shared" si="8346"/>
        <v>0</v>
      </c>
      <c r="Y4132" s="8">
        <f t="shared" si="8346"/>
        <v>0</v>
      </c>
      <c r="Z4132" s="8">
        <f t="shared" si="8346"/>
        <v>0</v>
      </c>
      <c r="AA4132" s="8">
        <f t="shared" si="8346"/>
        <v>0</v>
      </c>
      <c r="AB4132" s="8">
        <f t="shared" si="8346"/>
        <v>0</v>
      </c>
      <c r="AC4132" s="8">
        <f t="shared" si="8346"/>
        <v>0</v>
      </c>
      <c r="AD4132" s="8">
        <f t="shared" si="8346"/>
        <v>0</v>
      </c>
      <c r="AE4132" s="8">
        <f t="shared" si="8346"/>
        <v>0</v>
      </c>
      <c r="AF4132" s="8">
        <f t="shared" si="8346"/>
        <v>0</v>
      </c>
      <c r="AG4132" s="8">
        <f t="shared" si="8298"/>
        <v>10155.300000000001</v>
      </c>
      <c r="AH4132" s="8">
        <f t="shared" si="8293"/>
        <v>9394.7000000000007</v>
      </c>
      <c r="AI4132" s="8">
        <f t="shared" si="8294"/>
        <v>9394.7000000000007</v>
      </c>
      <c r="AJ4132" s="8">
        <f t="shared" ref="AJ4132:AJ4138" si="8347">AJ4133</f>
        <v>0</v>
      </c>
      <c r="AK4132" s="16"/>
      <c r="AL4132" s="25"/>
    </row>
    <row r="4133" spans="1:38" s="3" customFormat="1" x14ac:dyDescent="0.3">
      <c r="A4133" s="7" t="s">
        <v>451</v>
      </c>
      <c r="B4133" s="7" t="s">
        <v>9</v>
      </c>
      <c r="C4133" s="7"/>
      <c r="D4133" s="7"/>
      <c r="E4133" s="7"/>
      <c r="F4133" s="33" t="s">
        <v>515</v>
      </c>
      <c r="G4133" s="8">
        <f t="shared" si="8344"/>
        <v>10155.300000000001</v>
      </c>
      <c r="H4133" s="8">
        <f t="shared" si="8344"/>
        <v>9394.7000000000007</v>
      </c>
      <c r="I4133" s="8">
        <f t="shared" si="8344"/>
        <v>9394.7000000000007</v>
      </c>
      <c r="J4133" s="8">
        <f t="shared" si="8344"/>
        <v>0</v>
      </c>
      <c r="K4133" s="8">
        <f t="shared" si="8344"/>
        <v>0</v>
      </c>
      <c r="L4133" s="8">
        <f t="shared" si="8344"/>
        <v>0</v>
      </c>
      <c r="M4133" s="8">
        <f t="shared" si="8247"/>
        <v>10155.300000000001</v>
      </c>
      <c r="N4133" s="8">
        <f t="shared" si="8248"/>
        <v>9394.7000000000007</v>
      </c>
      <c r="O4133" s="8">
        <f t="shared" si="8249"/>
        <v>9394.7000000000007</v>
      </c>
      <c r="P4133" s="8">
        <f t="shared" si="8345"/>
        <v>0</v>
      </c>
      <c r="Q4133" s="8">
        <f t="shared" si="8345"/>
        <v>0</v>
      </c>
      <c r="R4133" s="8">
        <f t="shared" si="8345"/>
        <v>0</v>
      </c>
      <c r="S4133" s="8">
        <f t="shared" si="8345"/>
        <v>0</v>
      </c>
      <c r="T4133" s="8">
        <f t="shared" si="8345"/>
        <v>0</v>
      </c>
      <c r="U4133" s="8">
        <f t="shared" si="8345"/>
        <v>0</v>
      </c>
      <c r="V4133" s="8">
        <f t="shared" si="8345"/>
        <v>0</v>
      </c>
      <c r="W4133" s="8">
        <f t="shared" si="8346"/>
        <v>0</v>
      </c>
      <c r="X4133" s="8">
        <f t="shared" si="8346"/>
        <v>0</v>
      </c>
      <c r="Y4133" s="8">
        <f t="shared" si="8346"/>
        <v>0</v>
      </c>
      <c r="Z4133" s="8">
        <f t="shared" si="8346"/>
        <v>0</v>
      </c>
      <c r="AA4133" s="8">
        <f t="shared" si="8346"/>
        <v>0</v>
      </c>
      <c r="AB4133" s="8">
        <f t="shared" si="8346"/>
        <v>0</v>
      </c>
      <c r="AC4133" s="8">
        <f t="shared" si="8346"/>
        <v>0</v>
      </c>
      <c r="AD4133" s="8">
        <f t="shared" si="8346"/>
        <v>0</v>
      </c>
      <c r="AE4133" s="8">
        <f t="shared" si="8346"/>
        <v>0</v>
      </c>
      <c r="AF4133" s="8">
        <f t="shared" si="8346"/>
        <v>0</v>
      </c>
      <c r="AG4133" s="8">
        <f t="shared" si="8298"/>
        <v>10155.300000000001</v>
      </c>
      <c r="AH4133" s="8">
        <f t="shared" si="8293"/>
        <v>9394.7000000000007</v>
      </c>
      <c r="AI4133" s="8">
        <f t="shared" si="8294"/>
        <v>9394.7000000000007</v>
      </c>
      <c r="AJ4133" s="8">
        <f t="shared" si="8347"/>
        <v>0</v>
      </c>
      <c r="AK4133" s="16"/>
      <c r="AL4133" s="25"/>
    </row>
    <row r="4134" spans="1:38" s="10" customFormat="1" x14ac:dyDescent="0.3">
      <c r="A4134" s="9" t="s">
        <v>451</v>
      </c>
      <c r="B4134" s="9" t="s">
        <v>9</v>
      </c>
      <c r="C4134" s="9" t="s">
        <v>74</v>
      </c>
      <c r="D4134" s="9"/>
      <c r="E4134" s="9"/>
      <c r="F4134" s="13" t="s">
        <v>529</v>
      </c>
      <c r="G4134" s="11">
        <f t="shared" si="8344"/>
        <v>10155.300000000001</v>
      </c>
      <c r="H4134" s="11">
        <f t="shared" si="8344"/>
        <v>9394.7000000000007</v>
      </c>
      <c r="I4134" s="11">
        <f t="shared" si="8344"/>
        <v>9394.7000000000007</v>
      </c>
      <c r="J4134" s="11">
        <f t="shared" si="8344"/>
        <v>0</v>
      </c>
      <c r="K4134" s="11">
        <f t="shared" si="8344"/>
        <v>0</v>
      </c>
      <c r="L4134" s="11">
        <f t="shared" si="8344"/>
        <v>0</v>
      </c>
      <c r="M4134" s="11">
        <f t="shared" si="8247"/>
        <v>10155.300000000001</v>
      </c>
      <c r="N4134" s="11">
        <f t="shared" si="8248"/>
        <v>9394.7000000000007</v>
      </c>
      <c r="O4134" s="11">
        <f t="shared" si="8249"/>
        <v>9394.7000000000007</v>
      </c>
      <c r="P4134" s="11">
        <f t="shared" si="8345"/>
        <v>0</v>
      </c>
      <c r="Q4134" s="11">
        <f t="shared" si="8345"/>
        <v>0</v>
      </c>
      <c r="R4134" s="11">
        <f t="shared" si="8345"/>
        <v>0</v>
      </c>
      <c r="S4134" s="11">
        <f t="shared" si="8345"/>
        <v>0</v>
      </c>
      <c r="T4134" s="11">
        <f t="shared" si="8345"/>
        <v>0</v>
      </c>
      <c r="U4134" s="11">
        <f t="shared" si="8345"/>
        <v>0</v>
      </c>
      <c r="V4134" s="11">
        <f t="shared" si="8345"/>
        <v>0</v>
      </c>
      <c r="W4134" s="11">
        <f t="shared" si="8346"/>
        <v>0</v>
      </c>
      <c r="X4134" s="11">
        <f t="shared" si="8346"/>
        <v>0</v>
      </c>
      <c r="Y4134" s="11">
        <f t="shared" si="8346"/>
        <v>0</v>
      </c>
      <c r="Z4134" s="11">
        <f t="shared" si="8346"/>
        <v>0</v>
      </c>
      <c r="AA4134" s="11">
        <f t="shared" si="8346"/>
        <v>0</v>
      </c>
      <c r="AB4134" s="11">
        <f t="shared" si="8346"/>
        <v>0</v>
      </c>
      <c r="AC4134" s="11">
        <f t="shared" si="8346"/>
        <v>0</v>
      </c>
      <c r="AD4134" s="11">
        <f t="shared" si="8346"/>
        <v>0</v>
      </c>
      <c r="AE4134" s="11">
        <f t="shared" si="8346"/>
        <v>0</v>
      </c>
      <c r="AF4134" s="11">
        <f t="shared" si="8346"/>
        <v>0</v>
      </c>
      <c r="AG4134" s="11">
        <f t="shared" si="8298"/>
        <v>10155.300000000001</v>
      </c>
      <c r="AH4134" s="11">
        <f t="shared" si="8293"/>
        <v>9394.7000000000007</v>
      </c>
      <c r="AI4134" s="11">
        <f t="shared" si="8294"/>
        <v>9394.7000000000007</v>
      </c>
      <c r="AJ4134" s="11">
        <f t="shared" si="8347"/>
        <v>0</v>
      </c>
      <c r="AK4134" s="31"/>
      <c r="AL4134" s="26"/>
    </row>
    <row r="4135" spans="1:38" ht="31.2" x14ac:dyDescent="0.3">
      <c r="A4135" s="4" t="s">
        <v>451</v>
      </c>
      <c r="B4135" s="4" t="s">
        <v>9</v>
      </c>
      <c r="C4135" s="4" t="s">
        <v>74</v>
      </c>
      <c r="D4135" s="4" t="s">
        <v>455</v>
      </c>
      <c r="E4135" s="4"/>
      <c r="F4135" s="14" t="s">
        <v>879</v>
      </c>
      <c r="G4135" s="5">
        <f t="shared" ref="G4135:L4135" si="8348">G4136+G4140</f>
        <v>10155.300000000001</v>
      </c>
      <c r="H4135" s="5">
        <f t="shared" si="8348"/>
        <v>9394.7000000000007</v>
      </c>
      <c r="I4135" s="5">
        <f t="shared" si="8348"/>
        <v>9394.7000000000007</v>
      </c>
      <c r="J4135" s="5">
        <f t="shared" si="8348"/>
        <v>0</v>
      </c>
      <c r="K4135" s="5">
        <f t="shared" si="8348"/>
        <v>0</v>
      </c>
      <c r="L4135" s="5">
        <f t="shared" si="8348"/>
        <v>0</v>
      </c>
      <c r="M4135" s="5">
        <f t="shared" si="8247"/>
        <v>10155.300000000001</v>
      </c>
      <c r="N4135" s="5">
        <f t="shared" si="8248"/>
        <v>9394.7000000000007</v>
      </c>
      <c r="O4135" s="5">
        <f t="shared" si="8249"/>
        <v>9394.7000000000007</v>
      </c>
      <c r="P4135" s="5">
        <f t="shared" ref="P4135:V4135" si="8349">P4136+P4140</f>
        <v>0</v>
      </c>
      <c r="Q4135" s="5">
        <f t="shared" ref="Q4135:R4135" si="8350">Q4136+Q4140</f>
        <v>0</v>
      </c>
      <c r="R4135" s="5">
        <f t="shared" si="8350"/>
        <v>0</v>
      </c>
      <c r="S4135" s="5">
        <f t="shared" ref="S4135" si="8351">S4136+S4140</f>
        <v>0</v>
      </c>
      <c r="T4135" s="5">
        <f t="shared" si="8349"/>
        <v>0</v>
      </c>
      <c r="U4135" s="5">
        <f t="shared" si="8349"/>
        <v>0</v>
      </c>
      <c r="V4135" s="5">
        <f t="shared" si="8349"/>
        <v>0</v>
      </c>
      <c r="W4135" s="5">
        <f t="shared" ref="W4135:AF4135" si="8352">W4136+W4140</f>
        <v>0</v>
      </c>
      <c r="X4135" s="5">
        <f t="shared" si="8352"/>
        <v>0</v>
      </c>
      <c r="Y4135" s="5">
        <f t="shared" si="8352"/>
        <v>0</v>
      </c>
      <c r="Z4135" s="5">
        <f t="shared" si="8352"/>
        <v>0</v>
      </c>
      <c r="AA4135" s="5">
        <f t="shared" si="8352"/>
        <v>0</v>
      </c>
      <c r="AB4135" s="5">
        <f t="shared" si="8352"/>
        <v>0</v>
      </c>
      <c r="AC4135" s="5">
        <f t="shared" si="8352"/>
        <v>0</v>
      </c>
      <c r="AD4135" s="5">
        <f t="shared" ref="AD4135" si="8353">AD4136+AD4140</f>
        <v>0</v>
      </c>
      <c r="AE4135" s="5">
        <f t="shared" ref="AE4135" si="8354">AE4136+AE4140</f>
        <v>0</v>
      </c>
      <c r="AF4135" s="5">
        <f t="shared" si="8352"/>
        <v>0</v>
      </c>
      <c r="AG4135" s="5">
        <f t="shared" si="8298"/>
        <v>10155.300000000001</v>
      </c>
      <c r="AH4135" s="5">
        <f t="shared" si="8293"/>
        <v>9394.7000000000007</v>
      </c>
      <c r="AI4135" s="5">
        <f t="shared" si="8294"/>
        <v>9394.7000000000007</v>
      </c>
      <c r="AJ4135" s="5">
        <f t="shared" ref="AJ4135" si="8355">AJ4136+AJ4140</f>
        <v>0</v>
      </c>
      <c r="AK4135" s="17"/>
      <c r="AL4135" s="27"/>
    </row>
    <row r="4136" spans="1:38" ht="31.2" x14ac:dyDescent="0.3">
      <c r="A4136" s="4" t="s">
        <v>451</v>
      </c>
      <c r="B4136" s="4" t="s">
        <v>9</v>
      </c>
      <c r="C4136" s="4" t="s">
        <v>74</v>
      </c>
      <c r="D4136" s="4" t="s">
        <v>456</v>
      </c>
      <c r="E4136" s="4"/>
      <c r="F4136" s="14" t="s">
        <v>880</v>
      </c>
      <c r="G4136" s="5">
        <f t="shared" si="8344"/>
        <v>9368.2000000000007</v>
      </c>
      <c r="H4136" s="5">
        <f t="shared" si="8344"/>
        <v>8670</v>
      </c>
      <c r="I4136" s="5">
        <f t="shared" si="8344"/>
        <v>8670</v>
      </c>
      <c r="J4136" s="5">
        <f t="shared" si="8344"/>
        <v>9.3000000000000007</v>
      </c>
      <c r="K4136" s="5">
        <f t="shared" si="8344"/>
        <v>0</v>
      </c>
      <c r="L4136" s="5">
        <f t="shared" si="8344"/>
        <v>0</v>
      </c>
      <c r="M4136" s="5">
        <f t="shared" si="8247"/>
        <v>9377.5</v>
      </c>
      <c r="N4136" s="5">
        <f t="shared" si="8248"/>
        <v>8670</v>
      </c>
      <c r="O4136" s="5">
        <f t="shared" si="8249"/>
        <v>8670</v>
      </c>
      <c r="P4136" s="5">
        <f t="shared" si="8345"/>
        <v>0</v>
      </c>
      <c r="Q4136" s="5">
        <f t="shared" si="8345"/>
        <v>0</v>
      </c>
      <c r="R4136" s="5">
        <f t="shared" si="8345"/>
        <v>0</v>
      </c>
      <c r="S4136" s="5">
        <f t="shared" si="8345"/>
        <v>0</v>
      </c>
      <c r="T4136" s="5">
        <f t="shared" si="8345"/>
        <v>0</v>
      </c>
      <c r="U4136" s="5">
        <f t="shared" si="8345"/>
        <v>0</v>
      </c>
      <c r="V4136" s="5">
        <f t="shared" si="8345"/>
        <v>0</v>
      </c>
      <c r="W4136" s="5">
        <f t="shared" si="8346"/>
        <v>0</v>
      </c>
      <c r="X4136" s="5">
        <f t="shared" si="8346"/>
        <v>0</v>
      </c>
      <c r="Y4136" s="5">
        <f t="shared" si="8346"/>
        <v>0</v>
      </c>
      <c r="Z4136" s="5">
        <f t="shared" si="8346"/>
        <v>0</v>
      </c>
      <c r="AA4136" s="5">
        <f t="shared" si="8346"/>
        <v>0</v>
      </c>
      <c r="AB4136" s="5">
        <f t="shared" si="8346"/>
        <v>0</v>
      </c>
      <c r="AC4136" s="5">
        <f t="shared" si="8346"/>
        <v>0</v>
      </c>
      <c r="AD4136" s="5">
        <f t="shared" si="8346"/>
        <v>0</v>
      </c>
      <c r="AE4136" s="5">
        <f t="shared" si="8346"/>
        <v>0</v>
      </c>
      <c r="AF4136" s="5">
        <f t="shared" si="8346"/>
        <v>0</v>
      </c>
      <c r="AG4136" s="5">
        <f t="shared" si="8298"/>
        <v>9377.5</v>
      </c>
      <c r="AH4136" s="5">
        <f t="shared" si="8293"/>
        <v>8670</v>
      </c>
      <c r="AI4136" s="5">
        <f t="shared" si="8294"/>
        <v>8670</v>
      </c>
      <c r="AJ4136" s="5">
        <f t="shared" si="8347"/>
        <v>0</v>
      </c>
      <c r="AK4136" s="17"/>
      <c r="AL4136" s="27"/>
    </row>
    <row r="4137" spans="1:38" ht="31.2" x14ac:dyDescent="0.3">
      <c r="A4137" s="4" t="s">
        <v>451</v>
      </c>
      <c r="B4137" s="4" t="s">
        <v>9</v>
      </c>
      <c r="C4137" s="4" t="s">
        <v>74</v>
      </c>
      <c r="D4137" s="4" t="s">
        <v>452</v>
      </c>
      <c r="E4137" s="4"/>
      <c r="F4137" s="14" t="s">
        <v>874</v>
      </c>
      <c r="G4137" s="5">
        <f t="shared" si="8344"/>
        <v>9368.2000000000007</v>
      </c>
      <c r="H4137" s="5">
        <f t="shared" si="8344"/>
        <v>8670</v>
      </c>
      <c r="I4137" s="5">
        <f t="shared" si="8344"/>
        <v>8670</v>
      </c>
      <c r="J4137" s="5">
        <f t="shared" si="8344"/>
        <v>9.3000000000000007</v>
      </c>
      <c r="K4137" s="5">
        <f t="shared" si="8344"/>
        <v>0</v>
      </c>
      <c r="L4137" s="5">
        <f t="shared" si="8344"/>
        <v>0</v>
      </c>
      <c r="M4137" s="5">
        <f t="shared" si="8247"/>
        <v>9377.5</v>
      </c>
      <c r="N4137" s="5">
        <f t="shared" si="8248"/>
        <v>8670</v>
      </c>
      <c r="O4137" s="5">
        <f t="shared" si="8249"/>
        <v>8670</v>
      </c>
      <c r="P4137" s="5">
        <f t="shared" si="8345"/>
        <v>0</v>
      </c>
      <c r="Q4137" s="5">
        <f t="shared" si="8345"/>
        <v>0</v>
      </c>
      <c r="R4137" s="5">
        <f t="shared" si="8345"/>
        <v>0</v>
      </c>
      <c r="S4137" s="5">
        <f t="shared" si="8345"/>
        <v>0</v>
      </c>
      <c r="T4137" s="5">
        <f t="shared" si="8345"/>
        <v>0</v>
      </c>
      <c r="U4137" s="5">
        <f t="shared" si="8345"/>
        <v>0</v>
      </c>
      <c r="V4137" s="5">
        <f t="shared" si="8345"/>
        <v>0</v>
      </c>
      <c r="W4137" s="5">
        <f t="shared" si="8346"/>
        <v>0</v>
      </c>
      <c r="X4137" s="5">
        <f t="shared" si="8346"/>
        <v>0</v>
      </c>
      <c r="Y4137" s="5">
        <f t="shared" si="8346"/>
        <v>0</v>
      </c>
      <c r="Z4137" s="5">
        <f t="shared" si="8346"/>
        <v>0</v>
      </c>
      <c r="AA4137" s="5">
        <f t="shared" si="8346"/>
        <v>0</v>
      </c>
      <c r="AB4137" s="5">
        <f t="shared" si="8346"/>
        <v>0</v>
      </c>
      <c r="AC4137" s="5">
        <f t="shared" si="8346"/>
        <v>0</v>
      </c>
      <c r="AD4137" s="5">
        <f t="shared" si="8346"/>
        <v>0</v>
      </c>
      <c r="AE4137" s="5">
        <f t="shared" si="8346"/>
        <v>0</v>
      </c>
      <c r="AF4137" s="5">
        <f t="shared" si="8346"/>
        <v>0</v>
      </c>
      <c r="AG4137" s="5">
        <f t="shared" si="8298"/>
        <v>9377.5</v>
      </c>
      <c r="AH4137" s="5">
        <f t="shared" si="8293"/>
        <v>8670</v>
      </c>
      <c r="AI4137" s="5">
        <f t="shared" si="8294"/>
        <v>8670</v>
      </c>
      <c r="AJ4137" s="5">
        <f t="shared" si="8347"/>
        <v>0</v>
      </c>
      <c r="AK4137" s="17"/>
      <c r="AL4137" s="27"/>
    </row>
    <row r="4138" spans="1:38" ht="78" x14ac:dyDescent="0.3">
      <c r="A4138" s="4" t="s">
        <v>451</v>
      </c>
      <c r="B4138" s="4" t="s">
        <v>9</v>
      </c>
      <c r="C4138" s="4" t="s">
        <v>74</v>
      </c>
      <c r="D4138" s="4" t="s">
        <v>452</v>
      </c>
      <c r="E4138" s="4" t="s">
        <v>22</v>
      </c>
      <c r="F4138" s="14" t="s">
        <v>556</v>
      </c>
      <c r="G4138" s="5">
        <f t="shared" si="8344"/>
        <v>9368.2000000000007</v>
      </c>
      <c r="H4138" s="5">
        <f t="shared" si="8344"/>
        <v>8670</v>
      </c>
      <c r="I4138" s="5">
        <f t="shared" si="8344"/>
        <v>8670</v>
      </c>
      <c r="J4138" s="5">
        <f t="shared" si="8344"/>
        <v>9.3000000000000007</v>
      </c>
      <c r="K4138" s="5">
        <f t="shared" si="8344"/>
        <v>0</v>
      </c>
      <c r="L4138" s="5">
        <f t="shared" si="8344"/>
        <v>0</v>
      </c>
      <c r="M4138" s="5">
        <f t="shared" si="8247"/>
        <v>9377.5</v>
      </c>
      <c r="N4138" s="5">
        <f t="shared" si="8248"/>
        <v>8670</v>
      </c>
      <c r="O4138" s="5">
        <f t="shared" si="8249"/>
        <v>8670</v>
      </c>
      <c r="P4138" s="5">
        <f t="shared" si="8345"/>
        <v>0</v>
      </c>
      <c r="Q4138" s="5">
        <f t="shared" si="8345"/>
        <v>0</v>
      </c>
      <c r="R4138" s="5">
        <f t="shared" si="8345"/>
        <v>0</v>
      </c>
      <c r="S4138" s="5">
        <f t="shared" si="8345"/>
        <v>0</v>
      </c>
      <c r="T4138" s="5">
        <f t="shared" si="8345"/>
        <v>0</v>
      </c>
      <c r="U4138" s="5">
        <f t="shared" si="8345"/>
        <v>0</v>
      </c>
      <c r="V4138" s="5">
        <f t="shared" si="8345"/>
        <v>0</v>
      </c>
      <c r="W4138" s="5">
        <f t="shared" si="8346"/>
        <v>0</v>
      </c>
      <c r="X4138" s="5">
        <f t="shared" si="8346"/>
        <v>0</v>
      </c>
      <c r="Y4138" s="5">
        <f t="shared" si="8346"/>
        <v>0</v>
      </c>
      <c r="Z4138" s="5">
        <f t="shared" si="8346"/>
        <v>0</v>
      </c>
      <c r="AA4138" s="5">
        <f t="shared" si="8346"/>
        <v>0</v>
      </c>
      <c r="AB4138" s="5">
        <f t="shared" si="8346"/>
        <v>0</v>
      </c>
      <c r="AC4138" s="5">
        <f t="shared" si="8346"/>
        <v>0</v>
      </c>
      <c r="AD4138" s="5">
        <f t="shared" si="8346"/>
        <v>0</v>
      </c>
      <c r="AE4138" s="5">
        <f t="shared" si="8346"/>
        <v>0</v>
      </c>
      <c r="AF4138" s="5">
        <f t="shared" si="8346"/>
        <v>0</v>
      </c>
      <c r="AG4138" s="5">
        <f t="shared" si="8298"/>
        <v>9377.5</v>
      </c>
      <c r="AH4138" s="5">
        <f t="shared" si="8293"/>
        <v>8670</v>
      </c>
      <c r="AI4138" s="5">
        <f t="shared" si="8294"/>
        <v>8670</v>
      </c>
      <c r="AJ4138" s="5">
        <f t="shared" si="8347"/>
        <v>0</v>
      </c>
      <c r="AK4138" s="17"/>
      <c r="AL4138" s="27"/>
    </row>
    <row r="4139" spans="1:38" ht="31.2" x14ac:dyDescent="0.3">
      <c r="A4139" s="4" t="s">
        <v>451</v>
      </c>
      <c r="B4139" s="4" t="s">
        <v>9</v>
      </c>
      <c r="C4139" s="4" t="s">
        <v>74</v>
      </c>
      <c r="D4139" s="4" t="s">
        <v>452</v>
      </c>
      <c r="E4139" s="4" t="s">
        <v>32</v>
      </c>
      <c r="F4139" s="14" t="s">
        <v>558</v>
      </c>
      <c r="G4139" s="5">
        <v>9368.2000000000007</v>
      </c>
      <c r="H4139" s="5">
        <v>8670</v>
      </c>
      <c r="I4139" s="5">
        <v>8670</v>
      </c>
      <c r="J4139" s="5">
        <v>9.3000000000000007</v>
      </c>
      <c r="K4139" s="5"/>
      <c r="L4139" s="5"/>
      <c r="M4139" s="5">
        <f t="shared" si="8247"/>
        <v>9377.5</v>
      </c>
      <c r="N4139" s="5">
        <f t="shared" si="8248"/>
        <v>8670</v>
      </c>
      <c r="O4139" s="5">
        <f t="shared" si="8249"/>
        <v>8670</v>
      </c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>
        <f t="shared" si="8298"/>
        <v>9377.5</v>
      </c>
      <c r="AH4139" s="5">
        <f t="shared" si="8293"/>
        <v>8670</v>
      </c>
      <c r="AI4139" s="5">
        <f t="shared" si="8294"/>
        <v>8670</v>
      </c>
      <c r="AJ4139" s="5"/>
      <c r="AK4139" s="17"/>
      <c r="AL4139" s="27" t="s">
        <v>1400</v>
      </c>
    </row>
    <row r="4140" spans="1:38" x14ac:dyDescent="0.3">
      <c r="A4140" s="4" t="s">
        <v>451</v>
      </c>
      <c r="B4140" s="4" t="s">
        <v>9</v>
      </c>
      <c r="C4140" s="4" t="s">
        <v>74</v>
      </c>
      <c r="D4140" s="4" t="s">
        <v>457</v>
      </c>
      <c r="E4140" s="4"/>
      <c r="F4140" s="14" t="s">
        <v>876</v>
      </c>
      <c r="G4140" s="5">
        <f t="shared" ref="G4140:L4140" si="8356">G4141+G4144</f>
        <v>787.09999999999991</v>
      </c>
      <c r="H4140" s="5">
        <f t="shared" si="8356"/>
        <v>724.7</v>
      </c>
      <c r="I4140" s="5">
        <f t="shared" si="8356"/>
        <v>724.7</v>
      </c>
      <c r="J4140" s="5">
        <f t="shared" si="8356"/>
        <v>-9.3000000000000007</v>
      </c>
      <c r="K4140" s="5">
        <f t="shared" si="8356"/>
        <v>0</v>
      </c>
      <c r="L4140" s="5">
        <f t="shared" si="8356"/>
        <v>0</v>
      </c>
      <c r="M4140" s="5">
        <f t="shared" si="8247"/>
        <v>777.8</v>
      </c>
      <c r="N4140" s="5">
        <f t="shared" si="8248"/>
        <v>724.7</v>
      </c>
      <c r="O4140" s="5">
        <f t="shared" si="8249"/>
        <v>724.7</v>
      </c>
      <c r="P4140" s="5">
        <f t="shared" ref="P4140:V4140" si="8357">P4141+P4144</f>
        <v>0</v>
      </c>
      <c r="Q4140" s="5">
        <f t="shared" ref="Q4140:R4140" si="8358">Q4141+Q4144</f>
        <v>0</v>
      </c>
      <c r="R4140" s="5">
        <f t="shared" si="8358"/>
        <v>0</v>
      </c>
      <c r="S4140" s="5">
        <f t="shared" ref="S4140" si="8359">S4141+S4144</f>
        <v>0</v>
      </c>
      <c r="T4140" s="5">
        <f t="shared" si="8357"/>
        <v>0</v>
      </c>
      <c r="U4140" s="5">
        <f t="shared" si="8357"/>
        <v>0</v>
      </c>
      <c r="V4140" s="5">
        <f t="shared" si="8357"/>
        <v>0</v>
      </c>
      <c r="W4140" s="5">
        <f t="shared" ref="W4140:AF4140" si="8360">W4141+W4144</f>
        <v>0</v>
      </c>
      <c r="X4140" s="5">
        <f t="shared" si="8360"/>
        <v>0</v>
      </c>
      <c r="Y4140" s="5">
        <f t="shared" si="8360"/>
        <v>0</v>
      </c>
      <c r="Z4140" s="5">
        <f t="shared" si="8360"/>
        <v>0</v>
      </c>
      <c r="AA4140" s="5">
        <f t="shared" si="8360"/>
        <v>0</v>
      </c>
      <c r="AB4140" s="5">
        <f t="shared" si="8360"/>
        <v>0</v>
      </c>
      <c r="AC4140" s="5">
        <f t="shared" si="8360"/>
        <v>0</v>
      </c>
      <c r="AD4140" s="5">
        <f t="shared" ref="AD4140" si="8361">AD4141+AD4144</f>
        <v>0</v>
      </c>
      <c r="AE4140" s="5">
        <f t="shared" ref="AE4140" si="8362">AE4141+AE4144</f>
        <v>0</v>
      </c>
      <c r="AF4140" s="5">
        <f t="shared" si="8360"/>
        <v>0</v>
      </c>
      <c r="AG4140" s="5">
        <f t="shared" si="8298"/>
        <v>777.8</v>
      </c>
      <c r="AH4140" s="5">
        <f t="shared" si="8293"/>
        <v>724.7</v>
      </c>
      <c r="AI4140" s="5">
        <f t="shared" si="8294"/>
        <v>724.7</v>
      </c>
      <c r="AJ4140" s="5">
        <f t="shared" ref="AJ4140" si="8363">AJ4141+AJ4144</f>
        <v>0</v>
      </c>
      <c r="AK4140" s="17"/>
      <c r="AL4140" s="27"/>
    </row>
    <row r="4141" spans="1:38" ht="31.2" x14ac:dyDescent="0.3">
      <c r="A4141" s="4" t="s">
        <v>451</v>
      </c>
      <c r="B4141" s="4" t="s">
        <v>9</v>
      </c>
      <c r="C4141" s="4" t="s">
        <v>74</v>
      </c>
      <c r="D4141" s="4" t="s">
        <v>453</v>
      </c>
      <c r="E4141" s="4"/>
      <c r="F4141" s="14" t="s">
        <v>874</v>
      </c>
      <c r="G4141" s="5">
        <f t="shared" ref="G4141:L4142" si="8364">G4142</f>
        <v>563.4</v>
      </c>
      <c r="H4141" s="5">
        <f t="shared" si="8364"/>
        <v>501</v>
      </c>
      <c r="I4141" s="5">
        <f t="shared" si="8364"/>
        <v>501</v>
      </c>
      <c r="J4141" s="5">
        <f t="shared" si="8364"/>
        <v>-9.3000000000000007</v>
      </c>
      <c r="K4141" s="5">
        <f t="shared" si="8364"/>
        <v>0</v>
      </c>
      <c r="L4141" s="5">
        <f t="shared" si="8364"/>
        <v>0</v>
      </c>
      <c r="M4141" s="5">
        <f t="shared" si="8247"/>
        <v>554.1</v>
      </c>
      <c r="N4141" s="5">
        <f t="shared" si="8248"/>
        <v>501</v>
      </c>
      <c r="O4141" s="5">
        <f t="shared" si="8249"/>
        <v>501</v>
      </c>
      <c r="P4141" s="5">
        <f t="shared" ref="P4141:V4142" si="8365">P4142</f>
        <v>0</v>
      </c>
      <c r="Q4141" s="5">
        <f t="shared" si="8365"/>
        <v>0</v>
      </c>
      <c r="R4141" s="5">
        <f t="shared" si="8365"/>
        <v>0</v>
      </c>
      <c r="S4141" s="5">
        <f t="shared" si="8365"/>
        <v>0</v>
      </c>
      <c r="T4141" s="5">
        <f t="shared" si="8365"/>
        <v>0</v>
      </c>
      <c r="U4141" s="5">
        <f t="shared" si="8365"/>
        <v>0</v>
      </c>
      <c r="V4141" s="5">
        <f t="shared" si="8365"/>
        <v>0</v>
      </c>
      <c r="W4141" s="5">
        <f t="shared" ref="W4141:AF4142" si="8366">W4142</f>
        <v>0</v>
      </c>
      <c r="X4141" s="5">
        <f t="shared" si="8366"/>
        <v>0</v>
      </c>
      <c r="Y4141" s="5">
        <f t="shared" si="8366"/>
        <v>0</v>
      </c>
      <c r="Z4141" s="5">
        <f t="shared" si="8366"/>
        <v>0</v>
      </c>
      <c r="AA4141" s="5">
        <f t="shared" si="8366"/>
        <v>0</v>
      </c>
      <c r="AB4141" s="5">
        <f t="shared" si="8366"/>
        <v>0</v>
      </c>
      <c r="AC4141" s="5">
        <f t="shared" si="8366"/>
        <v>0</v>
      </c>
      <c r="AD4141" s="5">
        <f t="shared" si="8366"/>
        <v>0</v>
      </c>
      <c r="AE4141" s="5">
        <f t="shared" si="8366"/>
        <v>0</v>
      </c>
      <c r="AF4141" s="5">
        <f t="shared" si="8366"/>
        <v>0</v>
      </c>
      <c r="AG4141" s="5">
        <f t="shared" si="8298"/>
        <v>554.1</v>
      </c>
      <c r="AH4141" s="5">
        <f t="shared" si="8293"/>
        <v>501</v>
      </c>
      <c r="AI4141" s="5">
        <f t="shared" si="8294"/>
        <v>501</v>
      </c>
      <c r="AJ4141" s="5">
        <f t="shared" ref="AJ4141:AJ4142" si="8367">AJ4142</f>
        <v>0</v>
      </c>
      <c r="AK4141" s="17"/>
      <c r="AL4141" s="27"/>
    </row>
    <row r="4142" spans="1:38" ht="78" x14ac:dyDescent="0.3">
      <c r="A4142" s="4" t="s">
        <v>451</v>
      </c>
      <c r="B4142" s="4" t="s">
        <v>9</v>
      </c>
      <c r="C4142" s="4" t="s">
        <v>74</v>
      </c>
      <c r="D4142" s="4" t="s">
        <v>453</v>
      </c>
      <c r="E4142" s="4" t="s">
        <v>22</v>
      </c>
      <c r="F4142" s="14" t="s">
        <v>556</v>
      </c>
      <c r="G4142" s="5">
        <f t="shared" si="8364"/>
        <v>563.4</v>
      </c>
      <c r="H4142" s="5">
        <f t="shared" si="8364"/>
        <v>501</v>
      </c>
      <c r="I4142" s="5">
        <f t="shared" si="8364"/>
        <v>501</v>
      </c>
      <c r="J4142" s="5">
        <f t="shared" si="8364"/>
        <v>-9.3000000000000007</v>
      </c>
      <c r="K4142" s="5">
        <f t="shared" si="8364"/>
        <v>0</v>
      </c>
      <c r="L4142" s="5">
        <f t="shared" si="8364"/>
        <v>0</v>
      </c>
      <c r="M4142" s="5">
        <f t="shared" si="8247"/>
        <v>554.1</v>
      </c>
      <c r="N4142" s="5">
        <f t="shared" si="8248"/>
        <v>501</v>
      </c>
      <c r="O4142" s="5">
        <f t="shared" si="8249"/>
        <v>501</v>
      </c>
      <c r="P4142" s="5">
        <f t="shared" si="8365"/>
        <v>0</v>
      </c>
      <c r="Q4142" s="5">
        <f t="shared" si="8365"/>
        <v>0</v>
      </c>
      <c r="R4142" s="5">
        <f t="shared" si="8365"/>
        <v>0</v>
      </c>
      <c r="S4142" s="5">
        <f t="shared" si="8365"/>
        <v>0</v>
      </c>
      <c r="T4142" s="5">
        <f t="shared" si="8365"/>
        <v>0</v>
      </c>
      <c r="U4142" s="5">
        <f t="shared" si="8365"/>
        <v>0</v>
      </c>
      <c r="V4142" s="5">
        <f t="shared" si="8365"/>
        <v>0</v>
      </c>
      <c r="W4142" s="5">
        <f t="shared" si="8366"/>
        <v>0</v>
      </c>
      <c r="X4142" s="5">
        <f t="shared" si="8366"/>
        <v>0</v>
      </c>
      <c r="Y4142" s="5">
        <f t="shared" si="8366"/>
        <v>0</v>
      </c>
      <c r="Z4142" s="5">
        <f t="shared" si="8366"/>
        <v>0</v>
      </c>
      <c r="AA4142" s="5">
        <f t="shared" si="8366"/>
        <v>0</v>
      </c>
      <c r="AB4142" s="5">
        <f t="shared" si="8366"/>
        <v>0</v>
      </c>
      <c r="AC4142" s="5">
        <f t="shared" si="8366"/>
        <v>0</v>
      </c>
      <c r="AD4142" s="5">
        <f t="shared" si="8366"/>
        <v>0</v>
      </c>
      <c r="AE4142" s="5">
        <f t="shared" si="8366"/>
        <v>0</v>
      </c>
      <c r="AF4142" s="5">
        <f t="shared" si="8366"/>
        <v>0</v>
      </c>
      <c r="AG4142" s="5">
        <f t="shared" si="8298"/>
        <v>554.1</v>
      </c>
      <c r="AH4142" s="5">
        <f t="shared" si="8293"/>
        <v>501</v>
      </c>
      <c r="AI4142" s="5">
        <f t="shared" si="8294"/>
        <v>501</v>
      </c>
      <c r="AJ4142" s="5">
        <f t="shared" si="8367"/>
        <v>0</v>
      </c>
      <c r="AK4142" s="17"/>
      <c r="AL4142" s="27"/>
    </row>
    <row r="4143" spans="1:38" ht="31.2" x14ac:dyDescent="0.3">
      <c r="A4143" s="4" t="s">
        <v>451</v>
      </c>
      <c r="B4143" s="4" t="s">
        <v>9</v>
      </c>
      <c r="C4143" s="4" t="s">
        <v>74</v>
      </c>
      <c r="D4143" s="4" t="s">
        <v>453</v>
      </c>
      <c r="E4143" s="4" t="s">
        <v>32</v>
      </c>
      <c r="F4143" s="14" t="s">
        <v>558</v>
      </c>
      <c r="G4143" s="5">
        <v>563.4</v>
      </c>
      <c r="H4143" s="5">
        <v>501</v>
      </c>
      <c r="I4143" s="5">
        <v>501</v>
      </c>
      <c r="J4143" s="5">
        <v>-9.3000000000000007</v>
      </c>
      <c r="K4143" s="5"/>
      <c r="L4143" s="5"/>
      <c r="M4143" s="5">
        <f t="shared" si="8247"/>
        <v>554.1</v>
      </c>
      <c r="N4143" s="5">
        <f t="shared" si="8248"/>
        <v>501</v>
      </c>
      <c r="O4143" s="5">
        <f t="shared" si="8249"/>
        <v>501</v>
      </c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>
        <f t="shared" si="8298"/>
        <v>554.1</v>
      </c>
      <c r="AH4143" s="5">
        <f t="shared" si="8293"/>
        <v>501</v>
      </c>
      <c r="AI4143" s="5">
        <f t="shared" si="8294"/>
        <v>501</v>
      </c>
      <c r="AJ4143" s="5"/>
      <c r="AK4143" s="17"/>
      <c r="AL4143" s="27" t="s">
        <v>1401</v>
      </c>
    </row>
    <row r="4144" spans="1:38" ht="31.2" x14ac:dyDescent="0.3">
      <c r="A4144" s="4" t="s">
        <v>451</v>
      </c>
      <c r="B4144" s="4" t="s">
        <v>9</v>
      </c>
      <c r="C4144" s="4" t="s">
        <v>74</v>
      </c>
      <c r="D4144" s="4" t="s">
        <v>454</v>
      </c>
      <c r="E4144" s="4"/>
      <c r="F4144" s="14" t="s">
        <v>875</v>
      </c>
      <c r="G4144" s="5">
        <f>G4145+G4147</f>
        <v>223.7</v>
      </c>
      <c r="H4144" s="5">
        <f t="shared" ref="H4144:AJ4144" si="8368">H4145+H4147</f>
        <v>223.7</v>
      </c>
      <c r="I4144" s="5">
        <f t="shared" si="8368"/>
        <v>223.7</v>
      </c>
      <c r="J4144" s="5">
        <f t="shared" ref="J4144:L4144" si="8369">J4145+J4147</f>
        <v>0</v>
      </c>
      <c r="K4144" s="5">
        <f t="shared" si="8369"/>
        <v>0</v>
      </c>
      <c r="L4144" s="5">
        <f t="shared" si="8369"/>
        <v>0</v>
      </c>
      <c r="M4144" s="5">
        <f t="shared" si="8247"/>
        <v>223.7</v>
      </c>
      <c r="N4144" s="5">
        <f t="shared" si="8248"/>
        <v>223.7</v>
      </c>
      <c r="O4144" s="5">
        <f t="shared" si="8249"/>
        <v>223.7</v>
      </c>
      <c r="P4144" s="5">
        <f t="shared" ref="P4144:V4144" si="8370">P4145+P4147</f>
        <v>0</v>
      </c>
      <c r="Q4144" s="5">
        <f t="shared" ref="Q4144:R4144" si="8371">Q4145+Q4147</f>
        <v>0</v>
      </c>
      <c r="R4144" s="5">
        <f t="shared" si="8371"/>
        <v>0</v>
      </c>
      <c r="S4144" s="5">
        <f t="shared" ref="S4144" si="8372">S4145+S4147</f>
        <v>0</v>
      </c>
      <c r="T4144" s="5">
        <f t="shared" si="8370"/>
        <v>0</v>
      </c>
      <c r="U4144" s="5">
        <f t="shared" si="8370"/>
        <v>0</v>
      </c>
      <c r="V4144" s="5">
        <f t="shared" si="8370"/>
        <v>0</v>
      </c>
      <c r="W4144" s="5">
        <f t="shared" ref="W4144:AF4144" si="8373">W4145+W4147</f>
        <v>0</v>
      </c>
      <c r="X4144" s="5">
        <f t="shared" si="8373"/>
        <v>0</v>
      </c>
      <c r="Y4144" s="5">
        <f t="shared" si="8373"/>
        <v>0</v>
      </c>
      <c r="Z4144" s="5">
        <f t="shared" si="8373"/>
        <v>0</v>
      </c>
      <c r="AA4144" s="5">
        <f t="shared" si="8373"/>
        <v>0</v>
      </c>
      <c r="AB4144" s="5">
        <f t="shared" si="8373"/>
        <v>0</v>
      </c>
      <c r="AC4144" s="5">
        <f t="shared" si="8373"/>
        <v>0</v>
      </c>
      <c r="AD4144" s="5">
        <f t="shared" ref="AD4144" si="8374">AD4145+AD4147</f>
        <v>0</v>
      </c>
      <c r="AE4144" s="5">
        <f t="shared" ref="AE4144" si="8375">AE4145+AE4147</f>
        <v>0</v>
      </c>
      <c r="AF4144" s="5">
        <f t="shared" si="8373"/>
        <v>0</v>
      </c>
      <c r="AG4144" s="5">
        <f t="shared" si="8298"/>
        <v>223.7</v>
      </c>
      <c r="AH4144" s="5">
        <f t="shared" si="8293"/>
        <v>223.7</v>
      </c>
      <c r="AI4144" s="5">
        <f t="shared" si="8294"/>
        <v>223.7</v>
      </c>
      <c r="AJ4144" s="5">
        <f t="shared" si="8368"/>
        <v>0</v>
      </c>
      <c r="AK4144" s="17"/>
      <c r="AL4144" s="27"/>
    </row>
    <row r="4145" spans="1:38" ht="78" x14ac:dyDescent="0.3">
      <c r="A4145" s="4" t="s">
        <v>451</v>
      </c>
      <c r="B4145" s="4" t="s">
        <v>9</v>
      </c>
      <c r="C4145" s="4" t="s">
        <v>74</v>
      </c>
      <c r="D4145" s="4" t="s">
        <v>454</v>
      </c>
      <c r="E4145" s="4" t="s">
        <v>22</v>
      </c>
      <c r="F4145" s="14" t="s">
        <v>556</v>
      </c>
      <c r="G4145" s="5">
        <f t="shared" ref="G4145:L4145" si="8376">G4146</f>
        <v>2</v>
      </c>
      <c r="H4145" s="5">
        <f t="shared" si="8376"/>
        <v>2</v>
      </c>
      <c r="I4145" s="5">
        <f t="shared" si="8376"/>
        <v>2</v>
      </c>
      <c r="J4145" s="5">
        <f t="shared" si="8376"/>
        <v>0</v>
      </c>
      <c r="K4145" s="5">
        <f t="shared" si="8376"/>
        <v>0</v>
      </c>
      <c r="L4145" s="5">
        <f t="shared" si="8376"/>
        <v>0</v>
      </c>
      <c r="M4145" s="5">
        <f t="shared" si="8247"/>
        <v>2</v>
      </c>
      <c r="N4145" s="5">
        <f t="shared" si="8248"/>
        <v>2</v>
      </c>
      <c r="O4145" s="5">
        <f t="shared" si="8249"/>
        <v>2</v>
      </c>
      <c r="P4145" s="5">
        <f t="shared" ref="P4145:V4145" si="8377">P4146</f>
        <v>0</v>
      </c>
      <c r="Q4145" s="5">
        <f t="shared" si="8377"/>
        <v>0</v>
      </c>
      <c r="R4145" s="5">
        <f t="shared" si="8377"/>
        <v>0</v>
      </c>
      <c r="S4145" s="5">
        <f t="shared" si="8377"/>
        <v>0</v>
      </c>
      <c r="T4145" s="5">
        <f t="shared" si="8377"/>
        <v>0</v>
      </c>
      <c r="U4145" s="5">
        <f t="shared" si="8377"/>
        <v>0</v>
      </c>
      <c r="V4145" s="5">
        <f t="shared" si="8377"/>
        <v>0</v>
      </c>
      <c r="W4145" s="5">
        <f t="shared" ref="W4145:AF4145" si="8378">W4146</f>
        <v>0</v>
      </c>
      <c r="X4145" s="5">
        <f t="shared" si="8378"/>
        <v>0</v>
      </c>
      <c r="Y4145" s="5">
        <f t="shared" si="8378"/>
        <v>0</v>
      </c>
      <c r="Z4145" s="5">
        <f t="shared" si="8378"/>
        <v>0</v>
      </c>
      <c r="AA4145" s="5">
        <f t="shared" si="8378"/>
        <v>0</v>
      </c>
      <c r="AB4145" s="5">
        <f t="shared" si="8378"/>
        <v>0</v>
      </c>
      <c r="AC4145" s="5">
        <f t="shared" si="8378"/>
        <v>0</v>
      </c>
      <c r="AD4145" s="5">
        <f t="shared" si="8378"/>
        <v>0</v>
      </c>
      <c r="AE4145" s="5">
        <f t="shared" si="8378"/>
        <v>0</v>
      </c>
      <c r="AF4145" s="5">
        <f t="shared" si="8378"/>
        <v>0</v>
      </c>
      <c r="AG4145" s="5">
        <f t="shared" si="8298"/>
        <v>2</v>
      </c>
      <c r="AH4145" s="5">
        <f t="shared" si="8293"/>
        <v>2</v>
      </c>
      <c r="AI4145" s="5">
        <f t="shared" si="8294"/>
        <v>2</v>
      </c>
      <c r="AJ4145" s="5">
        <f t="shared" ref="AJ4145" si="8379">AJ4146</f>
        <v>0</v>
      </c>
      <c r="AK4145" s="17"/>
      <c r="AL4145" s="27"/>
    </row>
    <row r="4146" spans="1:38" ht="31.2" x14ac:dyDescent="0.3">
      <c r="A4146" s="4" t="s">
        <v>451</v>
      </c>
      <c r="B4146" s="4" t="s">
        <v>9</v>
      </c>
      <c r="C4146" s="4" t="s">
        <v>74</v>
      </c>
      <c r="D4146" s="4" t="s">
        <v>454</v>
      </c>
      <c r="E4146" s="4" t="s">
        <v>32</v>
      </c>
      <c r="F4146" s="14" t="s">
        <v>558</v>
      </c>
      <c r="G4146" s="5">
        <v>2</v>
      </c>
      <c r="H4146" s="5">
        <v>2</v>
      </c>
      <c r="I4146" s="5">
        <v>2</v>
      </c>
      <c r="J4146" s="5"/>
      <c r="K4146" s="5"/>
      <c r="L4146" s="5"/>
      <c r="M4146" s="5">
        <f t="shared" si="8247"/>
        <v>2</v>
      </c>
      <c r="N4146" s="5">
        <f t="shared" si="8248"/>
        <v>2</v>
      </c>
      <c r="O4146" s="5">
        <f t="shared" si="8249"/>
        <v>2</v>
      </c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>
        <f t="shared" si="8298"/>
        <v>2</v>
      </c>
      <c r="AH4146" s="5">
        <f t="shared" si="8293"/>
        <v>2</v>
      </c>
      <c r="AI4146" s="5">
        <f t="shared" si="8294"/>
        <v>2</v>
      </c>
      <c r="AJ4146" s="5"/>
      <c r="AK4146" s="17"/>
      <c r="AL4146" s="27"/>
    </row>
    <row r="4147" spans="1:38" ht="31.2" x14ac:dyDescent="0.3">
      <c r="A4147" s="4" t="s">
        <v>451</v>
      </c>
      <c r="B4147" s="4" t="s">
        <v>9</v>
      </c>
      <c r="C4147" s="4" t="s">
        <v>74</v>
      </c>
      <c r="D4147" s="4" t="s">
        <v>454</v>
      </c>
      <c r="E4147" s="4" t="s">
        <v>15</v>
      </c>
      <c r="F4147" s="14" t="s">
        <v>559</v>
      </c>
      <c r="G4147" s="5">
        <f t="shared" ref="G4147:L4147" si="8380">G4148</f>
        <v>221.7</v>
      </c>
      <c r="H4147" s="5">
        <f t="shared" si="8380"/>
        <v>221.7</v>
      </c>
      <c r="I4147" s="5">
        <f t="shared" si="8380"/>
        <v>221.7</v>
      </c>
      <c r="J4147" s="5">
        <f t="shared" si="8380"/>
        <v>0</v>
      </c>
      <c r="K4147" s="5">
        <f t="shared" si="8380"/>
        <v>0</v>
      </c>
      <c r="L4147" s="5">
        <f t="shared" si="8380"/>
        <v>0</v>
      </c>
      <c r="M4147" s="5">
        <f t="shared" si="8247"/>
        <v>221.7</v>
      </c>
      <c r="N4147" s="5">
        <f t="shared" si="8248"/>
        <v>221.7</v>
      </c>
      <c r="O4147" s="5">
        <f t="shared" si="8249"/>
        <v>221.7</v>
      </c>
      <c r="P4147" s="5">
        <f t="shared" ref="P4147:V4147" si="8381">P4148</f>
        <v>0</v>
      </c>
      <c r="Q4147" s="5">
        <f t="shared" si="8381"/>
        <v>0</v>
      </c>
      <c r="R4147" s="5">
        <f t="shared" si="8381"/>
        <v>0</v>
      </c>
      <c r="S4147" s="5">
        <f t="shared" si="8381"/>
        <v>0</v>
      </c>
      <c r="T4147" s="5">
        <f t="shared" si="8381"/>
        <v>0</v>
      </c>
      <c r="U4147" s="5">
        <f t="shared" si="8381"/>
        <v>0</v>
      </c>
      <c r="V4147" s="5">
        <f t="shared" si="8381"/>
        <v>0</v>
      </c>
      <c r="W4147" s="5">
        <f t="shared" ref="W4147:AF4147" si="8382">W4148</f>
        <v>0</v>
      </c>
      <c r="X4147" s="5">
        <f t="shared" si="8382"/>
        <v>0</v>
      </c>
      <c r="Y4147" s="5">
        <f t="shared" si="8382"/>
        <v>0</v>
      </c>
      <c r="Z4147" s="5">
        <f t="shared" si="8382"/>
        <v>0</v>
      </c>
      <c r="AA4147" s="5">
        <f t="shared" si="8382"/>
        <v>0</v>
      </c>
      <c r="AB4147" s="5">
        <f t="shared" si="8382"/>
        <v>0</v>
      </c>
      <c r="AC4147" s="5">
        <f t="shared" si="8382"/>
        <v>0</v>
      </c>
      <c r="AD4147" s="5">
        <f t="shared" si="8382"/>
        <v>0</v>
      </c>
      <c r="AE4147" s="5">
        <f t="shared" si="8382"/>
        <v>0</v>
      </c>
      <c r="AF4147" s="5">
        <f t="shared" si="8382"/>
        <v>0</v>
      </c>
      <c r="AG4147" s="5">
        <f t="shared" si="8298"/>
        <v>221.7</v>
      </c>
      <c r="AH4147" s="5">
        <f t="shared" si="8293"/>
        <v>221.7</v>
      </c>
      <c r="AI4147" s="5">
        <f t="shared" si="8294"/>
        <v>221.7</v>
      </c>
      <c r="AJ4147" s="5">
        <f t="shared" ref="AJ4147" si="8383">AJ4148</f>
        <v>0</v>
      </c>
      <c r="AK4147" s="17"/>
      <c r="AL4147" s="27"/>
    </row>
    <row r="4148" spans="1:38" ht="31.2" x14ac:dyDescent="0.3">
      <c r="A4148" s="4" t="s">
        <v>451</v>
      </c>
      <c r="B4148" s="4" t="s">
        <v>9</v>
      </c>
      <c r="C4148" s="4" t="s">
        <v>74</v>
      </c>
      <c r="D4148" s="4" t="s">
        <v>454</v>
      </c>
      <c r="E4148" s="4" t="s">
        <v>16</v>
      </c>
      <c r="F4148" s="14" t="s">
        <v>560</v>
      </c>
      <c r="G4148" s="5">
        <v>221.7</v>
      </c>
      <c r="H4148" s="5">
        <v>221.7</v>
      </c>
      <c r="I4148" s="5">
        <v>221.7</v>
      </c>
      <c r="J4148" s="5"/>
      <c r="K4148" s="5"/>
      <c r="L4148" s="5"/>
      <c r="M4148" s="5">
        <f t="shared" si="8247"/>
        <v>221.7</v>
      </c>
      <c r="N4148" s="5">
        <f t="shared" si="8248"/>
        <v>221.7</v>
      </c>
      <c r="O4148" s="5">
        <f t="shared" si="8249"/>
        <v>221.7</v>
      </c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>
        <f t="shared" si="8298"/>
        <v>221.7</v>
      </c>
      <c r="AH4148" s="5">
        <f t="shared" si="8293"/>
        <v>221.7</v>
      </c>
      <c r="AI4148" s="5">
        <f t="shared" si="8294"/>
        <v>221.7</v>
      </c>
      <c r="AJ4148" s="5"/>
      <c r="AK4148" s="17"/>
      <c r="AL4148" s="27"/>
    </row>
    <row r="4149" spans="1:38" s="3" customFormat="1" x14ac:dyDescent="0.3">
      <c r="A4149" s="7" t="s">
        <v>458</v>
      </c>
      <c r="B4149" s="7"/>
      <c r="C4149" s="7"/>
      <c r="D4149" s="7"/>
      <c r="E4149" s="7"/>
      <c r="F4149" s="33" t="s">
        <v>512</v>
      </c>
      <c r="G4149" s="8">
        <f t="shared" ref="G4149:L4149" si="8384">G4150</f>
        <v>204208.80000000002</v>
      </c>
      <c r="H4149" s="8">
        <f t="shared" si="8384"/>
        <v>192388.5</v>
      </c>
      <c r="I4149" s="8">
        <f t="shared" si="8384"/>
        <v>192436</v>
      </c>
      <c r="J4149" s="8">
        <f t="shared" si="8384"/>
        <v>0</v>
      </c>
      <c r="K4149" s="8">
        <f t="shared" si="8384"/>
        <v>0</v>
      </c>
      <c r="L4149" s="8">
        <f t="shared" si="8384"/>
        <v>0</v>
      </c>
      <c r="M4149" s="8">
        <f t="shared" si="8247"/>
        <v>204208.80000000002</v>
      </c>
      <c r="N4149" s="8">
        <f t="shared" si="8248"/>
        <v>192388.5</v>
      </c>
      <c r="O4149" s="8">
        <f t="shared" si="8249"/>
        <v>192436</v>
      </c>
      <c r="P4149" s="8">
        <f t="shared" ref="P4149:V4149" si="8385">P4150</f>
        <v>0</v>
      </c>
      <c r="Q4149" s="8">
        <f t="shared" si="8385"/>
        <v>0</v>
      </c>
      <c r="R4149" s="8">
        <f t="shared" si="8385"/>
        <v>0</v>
      </c>
      <c r="S4149" s="8">
        <f t="shared" si="8385"/>
        <v>0</v>
      </c>
      <c r="T4149" s="8">
        <f t="shared" si="8385"/>
        <v>0</v>
      </c>
      <c r="U4149" s="8">
        <f t="shared" si="8385"/>
        <v>0</v>
      </c>
      <c r="V4149" s="8">
        <f t="shared" si="8385"/>
        <v>0</v>
      </c>
      <c r="W4149" s="8">
        <f t="shared" ref="W4149:AF4149" si="8386">W4150</f>
        <v>0</v>
      </c>
      <c r="X4149" s="8">
        <f t="shared" si="8386"/>
        <v>0</v>
      </c>
      <c r="Y4149" s="8">
        <f t="shared" si="8386"/>
        <v>0</v>
      </c>
      <c r="Z4149" s="8">
        <f t="shared" si="8386"/>
        <v>0</v>
      </c>
      <c r="AA4149" s="8">
        <f t="shared" si="8386"/>
        <v>0</v>
      </c>
      <c r="AB4149" s="8">
        <f t="shared" si="8386"/>
        <v>0</v>
      </c>
      <c r="AC4149" s="8">
        <f t="shared" si="8386"/>
        <v>0</v>
      </c>
      <c r="AD4149" s="8">
        <f t="shared" si="8386"/>
        <v>0</v>
      </c>
      <c r="AE4149" s="8">
        <f t="shared" si="8386"/>
        <v>0</v>
      </c>
      <c r="AF4149" s="8">
        <f t="shared" si="8386"/>
        <v>0</v>
      </c>
      <c r="AG4149" s="8">
        <f t="shared" si="8298"/>
        <v>204208.80000000002</v>
      </c>
      <c r="AH4149" s="8">
        <f t="shared" si="8293"/>
        <v>192388.5</v>
      </c>
      <c r="AI4149" s="8">
        <f t="shared" si="8294"/>
        <v>192436</v>
      </c>
      <c r="AJ4149" s="8">
        <f t="shared" ref="AJ4149" si="8387">AJ4150</f>
        <v>0</v>
      </c>
      <c r="AK4149" s="16"/>
      <c r="AL4149" s="25"/>
    </row>
    <row r="4150" spans="1:38" s="3" customFormat="1" x14ac:dyDescent="0.3">
      <c r="A4150" s="7" t="s">
        <v>458</v>
      </c>
      <c r="B4150" s="7" t="s">
        <v>9</v>
      </c>
      <c r="C4150" s="7"/>
      <c r="D4150" s="7"/>
      <c r="E4150" s="7"/>
      <c r="F4150" s="33" t="s">
        <v>515</v>
      </c>
      <c r="G4150" s="8">
        <f>G4151+G4169</f>
        <v>204208.80000000002</v>
      </c>
      <c r="H4150" s="8">
        <f>H4151+H4169</f>
        <v>192388.5</v>
      </c>
      <c r="I4150" s="8">
        <f>I4151+I4169</f>
        <v>192436</v>
      </c>
      <c r="J4150" s="8">
        <f t="shared" ref="J4150:L4150" si="8388">J4151+J4169</f>
        <v>0</v>
      </c>
      <c r="K4150" s="8">
        <f t="shared" si="8388"/>
        <v>0</v>
      </c>
      <c r="L4150" s="8">
        <f t="shared" si="8388"/>
        <v>0</v>
      </c>
      <c r="M4150" s="8">
        <f t="shared" si="8247"/>
        <v>204208.80000000002</v>
      </c>
      <c r="N4150" s="8">
        <f t="shared" si="8248"/>
        <v>192388.5</v>
      </c>
      <c r="O4150" s="8">
        <f t="shared" si="8249"/>
        <v>192436</v>
      </c>
      <c r="P4150" s="8">
        <f>P4151+P4169</f>
        <v>0</v>
      </c>
      <c r="Q4150" s="8">
        <f>Q4151+Q4169</f>
        <v>0</v>
      </c>
      <c r="R4150" s="8">
        <f>R4151+R4169</f>
        <v>0</v>
      </c>
      <c r="S4150" s="8">
        <f t="shared" ref="S4150" si="8389">S4151+S4169</f>
        <v>0</v>
      </c>
      <c r="T4150" s="8">
        <f>T4151+T4169</f>
        <v>0</v>
      </c>
      <c r="U4150" s="8">
        <f>U4151+U4169</f>
        <v>0</v>
      </c>
      <c r="V4150" s="8">
        <f>V4151+V4169</f>
        <v>0</v>
      </c>
      <c r="W4150" s="8">
        <f t="shared" ref="W4150:AF4150" si="8390">W4151+W4169</f>
        <v>0</v>
      </c>
      <c r="X4150" s="8">
        <f>X4151+X4169</f>
        <v>0</v>
      </c>
      <c r="Y4150" s="8">
        <f>Y4151+Y4169</f>
        <v>0</v>
      </c>
      <c r="Z4150" s="8">
        <f>Z4151+Z4169</f>
        <v>0</v>
      </c>
      <c r="AA4150" s="8">
        <f>AA4151+AA4169</f>
        <v>0</v>
      </c>
      <c r="AB4150" s="8">
        <f t="shared" si="8390"/>
        <v>0</v>
      </c>
      <c r="AC4150" s="8">
        <f>AC4151+AC4169</f>
        <v>0</v>
      </c>
      <c r="AD4150" s="8">
        <f>AD4151+AD4169</f>
        <v>0</v>
      </c>
      <c r="AE4150" s="8">
        <f>AE4151+AE4169</f>
        <v>0</v>
      </c>
      <c r="AF4150" s="8">
        <f t="shared" si="8390"/>
        <v>0</v>
      </c>
      <c r="AG4150" s="8">
        <f t="shared" si="8298"/>
        <v>204208.80000000002</v>
      </c>
      <c r="AH4150" s="8">
        <f t="shared" si="8293"/>
        <v>192388.5</v>
      </c>
      <c r="AI4150" s="8">
        <f t="shared" si="8294"/>
        <v>192436</v>
      </c>
      <c r="AJ4150" s="8">
        <f>AJ4151+AJ4169</f>
        <v>0</v>
      </c>
      <c r="AK4150" s="16"/>
      <c r="AL4150" s="25"/>
    </row>
    <row r="4151" spans="1:38" s="10" customFormat="1" ht="62.4" x14ac:dyDescent="0.3">
      <c r="A4151" s="9" t="s">
        <v>458</v>
      </c>
      <c r="B4151" s="9" t="s">
        <v>9</v>
      </c>
      <c r="C4151" s="9" t="s">
        <v>81</v>
      </c>
      <c r="D4151" s="9"/>
      <c r="E4151" s="9"/>
      <c r="F4151" s="13" t="s">
        <v>526</v>
      </c>
      <c r="G4151" s="11">
        <f t="shared" ref="G4151:L4151" si="8391">G4152</f>
        <v>159305.30000000002</v>
      </c>
      <c r="H4151" s="11">
        <f t="shared" si="8391"/>
        <v>147485</v>
      </c>
      <c r="I4151" s="11">
        <f t="shared" si="8391"/>
        <v>147462</v>
      </c>
      <c r="J4151" s="11">
        <f t="shared" si="8391"/>
        <v>-29</v>
      </c>
      <c r="K4151" s="11">
        <f t="shared" si="8391"/>
        <v>9</v>
      </c>
      <c r="L4151" s="11">
        <f t="shared" si="8391"/>
        <v>20</v>
      </c>
      <c r="M4151" s="11">
        <f t="shared" si="8247"/>
        <v>159276.30000000002</v>
      </c>
      <c r="N4151" s="11">
        <f t="shared" si="8248"/>
        <v>147494</v>
      </c>
      <c r="O4151" s="11">
        <f t="shared" si="8249"/>
        <v>147482</v>
      </c>
      <c r="P4151" s="11">
        <f t="shared" ref="P4151:V4151" si="8392">P4152</f>
        <v>0</v>
      </c>
      <c r="Q4151" s="11">
        <f t="shared" si="8392"/>
        <v>0</v>
      </c>
      <c r="R4151" s="11">
        <f t="shared" si="8392"/>
        <v>0</v>
      </c>
      <c r="S4151" s="11">
        <f t="shared" si="8392"/>
        <v>0</v>
      </c>
      <c r="T4151" s="11">
        <f t="shared" si="8392"/>
        <v>0</v>
      </c>
      <c r="U4151" s="11">
        <f t="shared" si="8392"/>
        <v>0</v>
      </c>
      <c r="V4151" s="11">
        <f t="shared" si="8392"/>
        <v>0</v>
      </c>
      <c r="W4151" s="11">
        <f t="shared" ref="W4151:AF4151" si="8393">W4152</f>
        <v>0</v>
      </c>
      <c r="X4151" s="11">
        <f t="shared" si="8393"/>
        <v>0</v>
      </c>
      <c r="Y4151" s="11">
        <f t="shared" si="8393"/>
        <v>0</v>
      </c>
      <c r="Z4151" s="11">
        <f t="shared" si="8393"/>
        <v>0</v>
      </c>
      <c r="AA4151" s="11">
        <f t="shared" si="8393"/>
        <v>0</v>
      </c>
      <c r="AB4151" s="11">
        <f t="shared" si="8393"/>
        <v>0</v>
      </c>
      <c r="AC4151" s="11">
        <f t="shared" si="8393"/>
        <v>0</v>
      </c>
      <c r="AD4151" s="11">
        <f t="shared" si="8393"/>
        <v>0</v>
      </c>
      <c r="AE4151" s="11">
        <f t="shared" si="8393"/>
        <v>0</v>
      </c>
      <c r="AF4151" s="11">
        <f t="shared" si="8393"/>
        <v>0</v>
      </c>
      <c r="AG4151" s="11">
        <f t="shared" si="8298"/>
        <v>159276.30000000002</v>
      </c>
      <c r="AH4151" s="11">
        <f t="shared" si="8293"/>
        <v>147494</v>
      </c>
      <c r="AI4151" s="11">
        <f t="shared" si="8294"/>
        <v>147482</v>
      </c>
      <c r="AJ4151" s="11">
        <f t="shared" ref="AJ4151" si="8394">AJ4152</f>
        <v>0</v>
      </c>
      <c r="AK4151" s="31"/>
      <c r="AL4151" s="26"/>
    </row>
    <row r="4152" spans="1:38" ht="31.2" x14ac:dyDescent="0.3">
      <c r="A4152" s="4" t="s">
        <v>458</v>
      </c>
      <c r="B4152" s="4" t="s">
        <v>9</v>
      </c>
      <c r="C4152" s="4" t="s">
        <v>81</v>
      </c>
      <c r="D4152" s="4" t="s">
        <v>463</v>
      </c>
      <c r="E4152" s="4"/>
      <c r="F4152" s="14" t="s">
        <v>900</v>
      </c>
      <c r="G4152" s="5">
        <f t="shared" ref="G4152:L4152" si="8395">G4153+G4160</f>
        <v>159305.30000000002</v>
      </c>
      <c r="H4152" s="5">
        <f t="shared" si="8395"/>
        <v>147485</v>
      </c>
      <c r="I4152" s="5">
        <f t="shared" si="8395"/>
        <v>147462</v>
      </c>
      <c r="J4152" s="5">
        <f t="shared" si="8395"/>
        <v>-29</v>
      </c>
      <c r="K4152" s="5">
        <f t="shared" si="8395"/>
        <v>9</v>
      </c>
      <c r="L4152" s="5">
        <f t="shared" si="8395"/>
        <v>20</v>
      </c>
      <c r="M4152" s="5">
        <f t="shared" si="8247"/>
        <v>159276.30000000002</v>
      </c>
      <c r="N4152" s="5">
        <f t="shared" si="8248"/>
        <v>147494</v>
      </c>
      <c r="O4152" s="5">
        <f t="shared" si="8249"/>
        <v>147482</v>
      </c>
      <c r="P4152" s="5">
        <f t="shared" ref="P4152:V4152" si="8396">P4153+P4160</f>
        <v>0</v>
      </c>
      <c r="Q4152" s="5">
        <f t="shared" ref="Q4152:R4152" si="8397">Q4153+Q4160</f>
        <v>0</v>
      </c>
      <c r="R4152" s="5">
        <f t="shared" si="8397"/>
        <v>0</v>
      </c>
      <c r="S4152" s="5">
        <f t="shared" ref="S4152" si="8398">S4153+S4160</f>
        <v>0</v>
      </c>
      <c r="T4152" s="5">
        <f t="shared" si="8396"/>
        <v>0</v>
      </c>
      <c r="U4152" s="5">
        <f t="shared" si="8396"/>
        <v>0</v>
      </c>
      <c r="V4152" s="5">
        <f t="shared" si="8396"/>
        <v>0</v>
      </c>
      <c r="W4152" s="5">
        <f t="shared" ref="W4152:AF4152" si="8399">W4153+W4160</f>
        <v>0</v>
      </c>
      <c r="X4152" s="5">
        <f t="shared" si="8399"/>
        <v>0</v>
      </c>
      <c r="Y4152" s="5">
        <f t="shared" si="8399"/>
        <v>0</v>
      </c>
      <c r="Z4152" s="5">
        <f t="shared" si="8399"/>
        <v>0</v>
      </c>
      <c r="AA4152" s="5">
        <f t="shared" si="8399"/>
        <v>0</v>
      </c>
      <c r="AB4152" s="5">
        <f t="shared" si="8399"/>
        <v>0</v>
      </c>
      <c r="AC4152" s="5">
        <f t="shared" si="8399"/>
        <v>0</v>
      </c>
      <c r="AD4152" s="5">
        <f t="shared" ref="AD4152" si="8400">AD4153+AD4160</f>
        <v>0</v>
      </c>
      <c r="AE4152" s="5">
        <f t="shared" ref="AE4152" si="8401">AE4153+AE4160</f>
        <v>0</v>
      </c>
      <c r="AF4152" s="5">
        <f t="shared" si="8399"/>
        <v>0</v>
      </c>
      <c r="AG4152" s="5">
        <f t="shared" si="8298"/>
        <v>159276.30000000002</v>
      </c>
      <c r="AH4152" s="5">
        <f t="shared" si="8293"/>
        <v>147494</v>
      </c>
      <c r="AI4152" s="5">
        <f t="shared" si="8294"/>
        <v>147482</v>
      </c>
      <c r="AJ4152" s="5">
        <f t="shared" ref="AJ4152" si="8402">AJ4153+AJ4160</f>
        <v>0</v>
      </c>
      <c r="AK4152" s="17"/>
      <c r="AL4152" s="27"/>
    </row>
    <row r="4153" spans="1:38" x14ac:dyDescent="0.3">
      <c r="A4153" s="4" t="s">
        <v>458</v>
      </c>
      <c r="B4153" s="4" t="s">
        <v>9</v>
      </c>
      <c r="C4153" s="4" t="s">
        <v>81</v>
      </c>
      <c r="D4153" s="4" t="s">
        <v>464</v>
      </c>
      <c r="E4153" s="4"/>
      <c r="F4153" s="14" t="s">
        <v>873</v>
      </c>
      <c r="G4153" s="5">
        <f t="shared" ref="G4153:L4153" si="8403">G4154+G4157</f>
        <v>53539.600000000006</v>
      </c>
      <c r="H4153" s="5">
        <f t="shared" si="8403"/>
        <v>49508.4</v>
      </c>
      <c r="I4153" s="5">
        <f t="shared" si="8403"/>
        <v>49508.4</v>
      </c>
      <c r="J4153" s="5">
        <f t="shared" si="8403"/>
        <v>0</v>
      </c>
      <c r="K4153" s="5">
        <f t="shared" si="8403"/>
        <v>0</v>
      </c>
      <c r="L4153" s="5">
        <f t="shared" si="8403"/>
        <v>0</v>
      </c>
      <c r="M4153" s="5">
        <f t="shared" si="8247"/>
        <v>53539.600000000006</v>
      </c>
      <c r="N4153" s="5">
        <f t="shared" si="8248"/>
        <v>49508.4</v>
      </c>
      <c r="O4153" s="5">
        <f t="shared" si="8249"/>
        <v>49508.4</v>
      </c>
      <c r="P4153" s="5">
        <f t="shared" ref="P4153:V4153" si="8404">P4154+P4157</f>
        <v>0</v>
      </c>
      <c r="Q4153" s="5">
        <f t="shared" ref="Q4153:R4153" si="8405">Q4154+Q4157</f>
        <v>0</v>
      </c>
      <c r="R4153" s="5">
        <f t="shared" si="8405"/>
        <v>0</v>
      </c>
      <c r="S4153" s="5">
        <f t="shared" ref="S4153" si="8406">S4154+S4157</f>
        <v>0</v>
      </c>
      <c r="T4153" s="5">
        <f t="shared" si="8404"/>
        <v>0</v>
      </c>
      <c r="U4153" s="5">
        <f t="shared" si="8404"/>
        <v>0</v>
      </c>
      <c r="V4153" s="5">
        <f t="shared" si="8404"/>
        <v>0</v>
      </c>
      <c r="W4153" s="5">
        <f t="shared" ref="W4153:AF4153" si="8407">W4154+W4157</f>
        <v>0</v>
      </c>
      <c r="X4153" s="5">
        <f t="shared" si="8407"/>
        <v>0</v>
      </c>
      <c r="Y4153" s="5">
        <f t="shared" si="8407"/>
        <v>0</v>
      </c>
      <c r="Z4153" s="5">
        <f t="shared" si="8407"/>
        <v>0</v>
      </c>
      <c r="AA4153" s="5">
        <f t="shared" si="8407"/>
        <v>0</v>
      </c>
      <c r="AB4153" s="5">
        <f t="shared" si="8407"/>
        <v>0</v>
      </c>
      <c r="AC4153" s="5">
        <f t="shared" si="8407"/>
        <v>0</v>
      </c>
      <c r="AD4153" s="5">
        <f t="shared" ref="AD4153" si="8408">AD4154+AD4157</f>
        <v>0</v>
      </c>
      <c r="AE4153" s="5">
        <f t="shared" ref="AE4153" si="8409">AE4154+AE4157</f>
        <v>0</v>
      </c>
      <c r="AF4153" s="5">
        <f t="shared" si="8407"/>
        <v>0</v>
      </c>
      <c r="AG4153" s="5">
        <f t="shared" si="8298"/>
        <v>53539.600000000006</v>
      </c>
      <c r="AH4153" s="5">
        <f t="shared" si="8293"/>
        <v>49508.4</v>
      </c>
      <c r="AI4153" s="5">
        <f t="shared" si="8294"/>
        <v>49508.4</v>
      </c>
      <c r="AJ4153" s="5">
        <f t="shared" ref="AJ4153" si="8410">AJ4154+AJ4157</f>
        <v>0</v>
      </c>
      <c r="AK4153" s="17"/>
      <c r="AL4153" s="27"/>
    </row>
    <row r="4154" spans="1:38" ht="31.2" x14ac:dyDescent="0.3">
      <c r="A4154" s="4" t="s">
        <v>458</v>
      </c>
      <c r="B4154" s="4" t="s">
        <v>9</v>
      </c>
      <c r="C4154" s="4" t="s">
        <v>81</v>
      </c>
      <c r="D4154" s="4" t="s">
        <v>459</v>
      </c>
      <c r="E4154" s="4"/>
      <c r="F4154" s="14" t="s">
        <v>874</v>
      </c>
      <c r="G4154" s="5">
        <f t="shared" ref="G4154:L4155" si="8411">G4155</f>
        <v>49186.700000000004</v>
      </c>
      <c r="H4154" s="5">
        <f t="shared" si="8411"/>
        <v>45484</v>
      </c>
      <c r="I4154" s="5">
        <f t="shared" si="8411"/>
        <v>45484</v>
      </c>
      <c r="J4154" s="5">
        <f t="shared" si="8411"/>
        <v>0</v>
      </c>
      <c r="K4154" s="5">
        <f t="shared" si="8411"/>
        <v>0</v>
      </c>
      <c r="L4154" s="5">
        <f t="shared" si="8411"/>
        <v>0</v>
      </c>
      <c r="M4154" s="5">
        <f t="shared" si="8247"/>
        <v>49186.700000000004</v>
      </c>
      <c r="N4154" s="5">
        <f t="shared" si="8248"/>
        <v>45484</v>
      </c>
      <c r="O4154" s="5">
        <f t="shared" si="8249"/>
        <v>45484</v>
      </c>
      <c r="P4154" s="5">
        <f t="shared" ref="P4154:V4155" si="8412">P4155</f>
        <v>0</v>
      </c>
      <c r="Q4154" s="5">
        <f t="shared" si="8412"/>
        <v>0</v>
      </c>
      <c r="R4154" s="5">
        <f t="shared" si="8412"/>
        <v>0</v>
      </c>
      <c r="S4154" s="5">
        <f t="shared" si="8412"/>
        <v>0</v>
      </c>
      <c r="T4154" s="5">
        <f t="shared" si="8412"/>
        <v>0</v>
      </c>
      <c r="U4154" s="5">
        <f t="shared" si="8412"/>
        <v>0</v>
      </c>
      <c r="V4154" s="5">
        <f t="shared" si="8412"/>
        <v>0</v>
      </c>
      <c r="W4154" s="5">
        <f t="shared" ref="W4154:AF4155" si="8413">W4155</f>
        <v>0</v>
      </c>
      <c r="X4154" s="5">
        <f t="shared" si="8413"/>
        <v>0</v>
      </c>
      <c r="Y4154" s="5">
        <f t="shared" si="8413"/>
        <v>0</v>
      </c>
      <c r="Z4154" s="5">
        <f t="shared" si="8413"/>
        <v>0</v>
      </c>
      <c r="AA4154" s="5">
        <f t="shared" si="8413"/>
        <v>0</v>
      </c>
      <c r="AB4154" s="5">
        <f t="shared" si="8413"/>
        <v>0</v>
      </c>
      <c r="AC4154" s="5">
        <f t="shared" si="8413"/>
        <v>0</v>
      </c>
      <c r="AD4154" s="5">
        <f t="shared" si="8413"/>
        <v>0</v>
      </c>
      <c r="AE4154" s="5">
        <f t="shared" si="8413"/>
        <v>0</v>
      </c>
      <c r="AF4154" s="5">
        <f t="shared" si="8413"/>
        <v>0</v>
      </c>
      <c r="AG4154" s="5">
        <f t="shared" si="8298"/>
        <v>49186.700000000004</v>
      </c>
      <c r="AH4154" s="5">
        <f t="shared" si="8293"/>
        <v>45484</v>
      </c>
      <c r="AI4154" s="5">
        <f t="shared" si="8294"/>
        <v>45484</v>
      </c>
      <c r="AJ4154" s="5">
        <f t="shared" ref="AJ4154:AJ4155" si="8414">AJ4155</f>
        <v>0</v>
      </c>
      <c r="AK4154" s="17"/>
      <c r="AL4154" s="27"/>
    </row>
    <row r="4155" spans="1:38" ht="78" x14ac:dyDescent="0.3">
      <c r="A4155" s="4" t="s">
        <v>458</v>
      </c>
      <c r="B4155" s="4" t="s">
        <v>9</v>
      </c>
      <c r="C4155" s="4" t="s">
        <v>81</v>
      </c>
      <c r="D4155" s="4" t="s">
        <v>459</v>
      </c>
      <c r="E4155" s="4" t="s">
        <v>22</v>
      </c>
      <c r="F4155" s="14" t="s">
        <v>556</v>
      </c>
      <c r="G4155" s="5">
        <f t="shared" si="8411"/>
        <v>49186.700000000004</v>
      </c>
      <c r="H4155" s="5">
        <f t="shared" si="8411"/>
        <v>45484</v>
      </c>
      <c r="I4155" s="5">
        <f t="shared" si="8411"/>
        <v>45484</v>
      </c>
      <c r="J4155" s="5">
        <f t="shared" si="8411"/>
        <v>0</v>
      </c>
      <c r="K4155" s="5">
        <f t="shared" si="8411"/>
        <v>0</v>
      </c>
      <c r="L4155" s="5">
        <f t="shared" si="8411"/>
        <v>0</v>
      </c>
      <c r="M4155" s="5">
        <f t="shared" ref="M4155:M4218" si="8415">G4155+J4155</f>
        <v>49186.700000000004</v>
      </c>
      <c r="N4155" s="5">
        <f t="shared" ref="N4155:N4218" si="8416">H4155+K4155</f>
        <v>45484</v>
      </c>
      <c r="O4155" s="5">
        <f t="shared" ref="O4155:O4218" si="8417">I4155+L4155</f>
        <v>45484</v>
      </c>
      <c r="P4155" s="5">
        <f t="shared" si="8412"/>
        <v>0</v>
      </c>
      <c r="Q4155" s="5">
        <f t="shared" si="8412"/>
        <v>0</v>
      </c>
      <c r="R4155" s="5">
        <f t="shared" si="8412"/>
        <v>0</v>
      </c>
      <c r="S4155" s="5">
        <f t="shared" si="8412"/>
        <v>0</v>
      </c>
      <c r="T4155" s="5">
        <f t="shared" si="8412"/>
        <v>0</v>
      </c>
      <c r="U4155" s="5">
        <f t="shared" si="8412"/>
        <v>0</v>
      </c>
      <c r="V4155" s="5">
        <f t="shared" si="8412"/>
        <v>0</v>
      </c>
      <c r="W4155" s="5">
        <f t="shared" si="8413"/>
        <v>0</v>
      </c>
      <c r="X4155" s="5">
        <f t="shared" si="8413"/>
        <v>0</v>
      </c>
      <c r="Y4155" s="5">
        <f t="shared" si="8413"/>
        <v>0</v>
      </c>
      <c r="Z4155" s="5">
        <f t="shared" si="8413"/>
        <v>0</v>
      </c>
      <c r="AA4155" s="5">
        <f t="shared" si="8413"/>
        <v>0</v>
      </c>
      <c r="AB4155" s="5">
        <f t="shared" si="8413"/>
        <v>0</v>
      </c>
      <c r="AC4155" s="5">
        <f t="shared" si="8413"/>
        <v>0</v>
      </c>
      <c r="AD4155" s="5">
        <f t="shared" si="8413"/>
        <v>0</v>
      </c>
      <c r="AE4155" s="5">
        <f t="shared" si="8413"/>
        <v>0</v>
      </c>
      <c r="AF4155" s="5">
        <f t="shared" si="8413"/>
        <v>0</v>
      </c>
      <c r="AG4155" s="5">
        <f t="shared" si="8298"/>
        <v>49186.700000000004</v>
      </c>
      <c r="AH4155" s="5">
        <f t="shared" si="8293"/>
        <v>45484</v>
      </c>
      <c r="AI4155" s="5">
        <f t="shared" si="8294"/>
        <v>45484</v>
      </c>
      <c r="AJ4155" s="5">
        <f t="shared" si="8414"/>
        <v>0</v>
      </c>
      <c r="AK4155" s="17"/>
      <c r="AL4155" s="27"/>
    </row>
    <row r="4156" spans="1:38" ht="31.2" x14ac:dyDescent="0.3">
      <c r="A4156" s="4" t="s">
        <v>458</v>
      </c>
      <c r="B4156" s="4" t="s">
        <v>9</v>
      </c>
      <c r="C4156" s="4" t="s">
        <v>81</v>
      </c>
      <c r="D4156" s="4" t="s">
        <v>459</v>
      </c>
      <c r="E4156" s="4" t="s">
        <v>32</v>
      </c>
      <c r="F4156" s="14" t="s">
        <v>558</v>
      </c>
      <c r="G4156" s="5">
        <v>49186.700000000004</v>
      </c>
      <c r="H4156" s="5">
        <v>45484</v>
      </c>
      <c r="I4156" s="5">
        <v>45484</v>
      </c>
      <c r="J4156" s="5"/>
      <c r="K4156" s="5"/>
      <c r="L4156" s="5"/>
      <c r="M4156" s="5">
        <f t="shared" si="8415"/>
        <v>49186.700000000004</v>
      </c>
      <c r="N4156" s="5">
        <f t="shared" si="8416"/>
        <v>45484</v>
      </c>
      <c r="O4156" s="5">
        <f t="shared" si="8417"/>
        <v>45484</v>
      </c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>
        <f t="shared" si="8298"/>
        <v>49186.700000000004</v>
      </c>
      <c r="AH4156" s="5">
        <f t="shared" si="8293"/>
        <v>45484</v>
      </c>
      <c r="AI4156" s="5">
        <f t="shared" si="8294"/>
        <v>45484</v>
      </c>
      <c r="AJ4156" s="5"/>
      <c r="AK4156" s="17"/>
      <c r="AL4156" s="27"/>
    </row>
    <row r="4157" spans="1:38" ht="31.2" x14ac:dyDescent="0.3">
      <c r="A4157" s="4" t="s">
        <v>458</v>
      </c>
      <c r="B4157" s="4" t="s">
        <v>9</v>
      </c>
      <c r="C4157" s="4" t="s">
        <v>81</v>
      </c>
      <c r="D4157" s="4" t="s">
        <v>460</v>
      </c>
      <c r="E4157" s="4"/>
      <c r="F4157" s="14" t="s">
        <v>875</v>
      </c>
      <c r="G4157" s="5">
        <f t="shared" ref="G4157:L4158" si="8418">G4158</f>
        <v>4352.8999999999996</v>
      </c>
      <c r="H4157" s="5">
        <f t="shared" si="8418"/>
        <v>4024.3999999999996</v>
      </c>
      <c r="I4157" s="5">
        <f t="shared" si="8418"/>
        <v>4024.3999999999996</v>
      </c>
      <c r="J4157" s="5">
        <f t="shared" si="8418"/>
        <v>0</v>
      </c>
      <c r="K4157" s="5">
        <f t="shared" si="8418"/>
        <v>0</v>
      </c>
      <c r="L4157" s="5">
        <f t="shared" si="8418"/>
        <v>0</v>
      </c>
      <c r="M4157" s="5">
        <f t="shared" si="8415"/>
        <v>4352.8999999999996</v>
      </c>
      <c r="N4157" s="5">
        <f t="shared" si="8416"/>
        <v>4024.3999999999996</v>
      </c>
      <c r="O4157" s="5">
        <f t="shared" si="8417"/>
        <v>4024.3999999999996</v>
      </c>
      <c r="P4157" s="5">
        <f t="shared" ref="P4157:V4158" si="8419">P4158</f>
        <v>0</v>
      </c>
      <c r="Q4157" s="5">
        <f t="shared" si="8419"/>
        <v>0</v>
      </c>
      <c r="R4157" s="5">
        <f t="shared" si="8419"/>
        <v>0</v>
      </c>
      <c r="S4157" s="5">
        <f t="shared" si="8419"/>
        <v>0</v>
      </c>
      <c r="T4157" s="5">
        <f t="shared" si="8419"/>
        <v>0</v>
      </c>
      <c r="U4157" s="5">
        <f t="shared" si="8419"/>
        <v>0</v>
      </c>
      <c r="V4157" s="5">
        <f t="shared" si="8419"/>
        <v>0</v>
      </c>
      <c r="W4157" s="5">
        <f t="shared" ref="W4157:AF4158" si="8420">W4158</f>
        <v>0</v>
      </c>
      <c r="X4157" s="5">
        <f t="shared" si="8420"/>
        <v>0</v>
      </c>
      <c r="Y4157" s="5">
        <f t="shared" si="8420"/>
        <v>0</v>
      </c>
      <c r="Z4157" s="5">
        <f t="shared" si="8420"/>
        <v>0</v>
      </c>
      <c r="AA4157" s="5">
        <f t="shared" si="8420"/>
        <v>0</v>
      </c>
      <c r="AB4157" s="5">
        <f t="shared" si="8420"/>
        <v>0</v>
      </c>
      <c r="AC4157" s="5">
        <f t="shared" si="8420"/>
        <v>0</v>
      </c>
      <c r="AD4157" s="5">
        <f t="shared" si="8420"/>
        <v>0</v>
      </c>
      <c r="AE4157" s="5">
        <f t="shared" si="8420"/>
        <v>0</v>
      </c>
      <c r="AF4157" s="5">
        <f t="shared" si="8420"/>
        <v>0</v>
      </c>
      <c r="AG4157" s="5">
        <f t="shared" si="8298"/>
        <v>4352.8999999999996</v>
      </c>
      <c r="AH4157" s="5">
        <f t="shared" si="8293"/>
        <v>4024.3999999999996</v>
      </c>
      <c r="AI4157" s="5">
        <f t="shared" si="8294"/>
        <v>4024.3999999999996</v>
      </c>
      <c r="AJ4157" s="5">
        <f t="shared" ref="AJ4157:AJ4158" si="8421">AJ4158</f>
        <v>0</v>
      </c>
      <c r="AK4157" s="17"/>
      <c r="AL4157" s="27"/>
    </row>
    <row r="4158" spans="1:38" ht="78" x14ac:dyDescent="0.3">
      <c r="A4158" s="4" t="s">
        <v>458</v>
      </c>
      <c r="B4158" s="4" t="s">
        <v>9</v>
      </c>
      <c r="C4158" s="4" t="s">
        <v>81</v>
      </c>
      <c r="D4158" s="4" t="s">
        <v>460</v>
      </c>
      <c r="E4158" s="4" t="s">
        <v>22</v>
      </c>
      <c r="F4158" s="14" t="s">
        <v>556</v>
      </c>
      <c r="G4158" s="5">
        <f t="shared" si="8418"/>
        <v>4352.8999999999996</v>
      </c>
      <c r="H4158" s="5">
        <f t="shared" si="8418"/>
        <v>4024.3999999999996</v>
      </c>
      <c r="I4158" s="5">
        <f t="shared" si="8418"/>
        <v>4024.3999999999996</v>
      </c>
      <c r="J4158" s="5">
        <f t="shared" si="8418"/>
        <v>0</v>
      </c>
      <c r="K4158" s="5">
        <f t="shared" si="8418"/>
        <v>0</v>
      </c>
      <c r="L4158" s="5">
        <f t="shared" si="8418"/>
        <v>0</v>
      </c>
      <c r="M4158" s="5">
        <f t="shared" si="8415"/>
        <v>4352.8999999999996</v>
      </c>
      <c r="N4158" s="5">
        <f t="shared" si="8416"/>
        <v>4024.3999999999996</v>
      </c>
      <c r="O4158" s="5">
        <f t="shared" si="8417"/>
        <v>4024.3999999999996</v>
      </c>
      <c r="P4158" s="5">
        <f t="shared" si="8419"/>
        <v>0</v>
      </c>
      <c r="Q4158" s="5">
        <f t="shared" si="8419"/>
        <v>0</v>
      </c>
      <c r="R4158" s="5">
        <f t="shared" si="8419"/>
        <v>0</v>
      </c>
      <c r="S4158" s="5">
        <f t="shared" si="8419"/>
        <v>0</v>
      </c>
      <c r="T4158" s="5">
        <f t="shared" si="8419"/>
        <v>0</v>
      </c>
      <c r="U4158" s="5">
        <f t="shared" si="8419"/>
        <v>0</v>
      </c>
      <c r="V4158" s="5">
        <f t="shared" si="8419"/>
        <v>0</v>
      </c>
      <c r="W4158" s="5">
        <f t="shared" si="8420"/>
        <v>0</v>
      </c>
      <c r="X4158" s="5">
        <f t="shared" si="8420"/>
        <v>0</v>
      </c>
      <c r="Y4158" s="5">
        <f t="shared" si="8420"/>
        <v>0</v>
      </c>
      <c r="Z4158" s="5">
        <f t="shared" si="8420"/>
        <v>0</v>
      </c>
      <c r="AA4158" s="5">
        <f t="shared" si="8420"/>
        <v>0</v>
      </c>
      <c r="AB4158" s="5">
        <f t="shared" si="8420"/>
        <v>0</v>
      </c>
      <c r="AC4158" s="5">
        <f t="shared" si="8420"/>
        <v>0</v>
      </c>
      <c r="AD4158" s="5">
        <f t="shared" si="8420"/>
        <v>0</v>
      </c>
      <c r="AE4158" s="5">
        <f t="shared" si="8420"/>
        <v>0</v>
      </c>
      <c r="AF4158" s="5">
        <f t="shared" si="8420"/>
        <v>0</v>
      </c>
      <c r="AG4158" s="5">
        <f t="shared" si="8298"/>
        <v>4352.8999999999996</v>
      </c>
      <c r="AH4158" s="5">
        <f t="shared" si="8293"/>
        <v>4024.3999999999996</v>
      </c>
      <c r="AI4158" s="5">
        <f t="shared" si="8294"/>
        <v>4024.3999999999996</v>
      </c>
      <c r="AJ4158" s="5">
        <f t="shared" si="8421"/>
        <v>0</v>
      </c>
      <c r="AK4158" s="17"/>
      <c r="AL4158" s="27"/>
    </row>
    <row r="4159" spans="1:38" ht="31.2" x14ac:dyDescent="0.3">
      <c r="A4159" s="4" t="s">
        <v>458</v>
      </c>
      <c r="B4159" s="4" t="s">
        <v>9</v>
      </c>
      <c r="C4159" s="4" t="s">
        <v>81</v>
      </c>
      <c r="D4159" s="4" t="s">
        <v>460</v>
      </c>
      <c r="E4159" s="4" t="s">
        <v>32</v>
      </c>
      <c r="F4159" s="14" t="s">
        <v>558</v>
      </c>
      <c r="G4159" s="5">
        <v>4352.8999999999996</v>
      </c>
      <c r="H4159" s="5">
        <v>4024.3999999999996</v>
      </c>
      <c r="I4159" s="5">
        <v>4024.3999999999996</v>
      </c>
      <c r="J4159" s="5"/>
      <c r="K4159" s="5"/>
      <c r="L4159" s="5"/>
      <c r="M4159" s="5">
        <f t="shared" si="8415"/>
        <v>4352.8999999999996</v>
      </c>
      <c r="N4159" s="5">
        <f t="shared" si="8416"/>
        <v>4024.3999999999996</v>
      </c>
      <c r="O4159" s="5">
        <f t="shared" si="8417"/>
        <v>4024.3999999999996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>
        <f t="shared" si="8298"/>
        <v>4352.8999999999996</v>
      </c>
      <c r="AH4159" s="5">
        <f t="shared" si="8293"/>
        <v>4024.3999999999996</v>
      </c>
      <c r="AI4159" s="5">
        <f t="shared" si="8294"/>
        <v>4024.3999999999996</v>
      </c>
      <c r="AJ4159" s="5"/>
      <c r="AK4159" s="17"/>
      <c r="AL4159" s="27"/>
    </row>
    <row r="4160" spans="1:38" x14ac:dyDescent="0.3">
      <c r="A4160" s="4" t="s">
        <v>458</v>
      </c>
      <c r="B4160" s="4" t="s">
        <v>9</v>
      </c>
      <c r="C4160" s="4" t="s">
        <v>81</v>
      </c>
      <c r="D4160" s="4" t="s">
        <v>465</v>
      </c>
      <c r="E4160" s="4"/>
      <c r="F4160" s="14" t="s">
        <v>876</v>
      </c>
      <c r="G4160" s="5">
        <f t="shared" ref="G4160:L4160" si="8422">G4161+G4164</f>
        <v>105765.70000000001</v>
      </c>
      <c r="H4160" s="5">
        <f t="shared" si="8422"/>
        <v>97976.6</v>
      </c>
      <c r="I4160" s="5">
        <f t="shared" si="8422"/>
        <v>97953.600000000006</v>
      </c>
      <c r="J4160" s="5">
        <f t="shared" si="8422"/>
        <v>-29</v>
      </c>
      <c r="K4160" s="5">
        <f t="shared" si="8422"/>
        <v>9</v>
      </c>
      <c r="L4160" s="5">
        <f t="shared" si="8422"/>
        <v>20</v>
      </c>
      <c r="M4160" s="5">
        <f t="shared" si="8415"/>
        <v>105736.70000000001</v>
      </c>
      <c r="N4160" s="5">
        <f t="shared" si="8416"/>
        <v>97985.600000000006</v>
      </c>
      <c r="O4160" s="5">
        <f t="shared" si="8417"/>
        <v>97973.6</v>
      </c>
      <c r="P4160" s="5">
        <f t="shared" ref="P4160:V4160" si="8423">P4161+P4164</f>
        <v>0</v>
      </c>
      <c r="Q4160" s="5">
        <f t="shared" ref="Q4160:R4160" si="8424">Q4161+Q4164</f>
        <v>0</v>
      </c>
      <c r="R4160" s="5">
        <f t="shared" si="8424"/>
        <v>0</v>
      </c>
      <c r="S4160" s="5">
        <f t="shared" ref="S4160" si="8425">S4161+S4164</f>
        <v>0</v>
      </c>
      <c r="T4160" s="5">
        <f t="shared" si="8423"/>
        <v>0</v>
      </c>
      <c r="U4160" s="5">
        <f t="shared" si="8423"/>
        <v>0</v>
      </c>
      <c r="V4160" s="5">
        <f t="shared" si="8423"/>
        <v>0</v>
      </c>
      <c r="W4160" s="5">
        <f t="shared" ref="W4160:AF4160" si="8426">W4161+W4164</f>
        <v>0</v>
      </c>
      <c r="X4160" s="5">
        <f t="shared" si="8426"/>
        <v>0</v>
      </c>
      <c r="Y4160" s="5">
        <f t="shared" si="8426"/>
        <v>0</v>
      </c>
      <c r="Z4160" s="5">
        <f t="shared" si="8426"/>
        <v>0</v>
      </c>
      <c r="AA4160" s="5">
        <f t="shared" si="8426"/>
        <v>0</v>
      </c>
      <c r="AB4160" s="5">
        <f t="shared" si="8426"/>
        <v>0</v>
      </c>
      <c r="AC4160" s="5">
        <f t="shared" si="8426"/>
        <v>0</v>
      </c>
      <c r="AD4160" s="5">
        <f t="shared" ref="AD4160" si="8427">AD4161+AD4164</f>
        <v>0</v>
      </c>
      <c r="AE4160" s="5">
        <f t="shared" ref="AE4160" si="8428">AE4161+AE4164</f>
        <v>0</v>
      </c>
      <c r="AF4160" s="5">
        <f t="shared" si="8426"/>
        <v>0</v>
      </c>
      <c r="AG4160" s="5">
        <f t="shared" si="8298"/>
        <v>105736.70000000001</v>
      </c>
      <c r="AH4160" s="5">
        <f t="shared" si="8293"/>
        <v>97985.600000000006</v>
      </c>
      <c r="AI4160" s="5">
        <f t="shared" si="8294"/>
        <v>97973.6</v>
      </c>
      <c r="AJ4160" s="5">
        <f t="shared" ref="AJ4160" si="8429">AJ4161+AJ4164</f>
        <v>0</v>
      </c>
      <c r="AK4160" s="17"/>
      <c r="AL4160" s="27"/>
    </row>
    <row r="4161" spans="1:38" ht="31.2" x14ac:dyDescent="0.3">
      <c r="A4161" s="4" t="s">
        <v>458</v>
      </c>
      <c r="B4161" s="4" t="s">
        <v>9</v>
      </c>
      <c r="C4161" s="4" t="s">
        <v>81</v>
      </c>
      <c r="D4161" s="4" t="s">
        <v>461</v>
      </c>
      <c r="E4161" s="4"/>
      <c r="F4161" s="14" t="s">
        <v>874</v>
      </c>
      <c r="G4161" s="5">
        <f t="shared" ref="G4161:L4162" si="8430">G4162</f>
        <v>75233.600000000006</v>
      </c>
      <c r="H4161" s="5">
        <f t="shared" si="8430"/>
        <v>67510.7</v>
      </c>
      <c r="I4161" s="5">
        <f t="shared" si="8430"/>
        <v>67510.7</v>
      </c>
      <c r="J4161" s="5">
        <f t="shared" si="8430"/>
        <v>0</v>
      </c>
      <c r="K4161" s="5">
        <f t="shared" si="8430"/>
        <v>0</v>
      </c>
      <c r="L4161" s="5">
        <f t="shared" si="8430"/>
        <v>0</v>
      </c>
      <c r="M4161" s="5">
        <f t="shared" si="8415"/>
        <v>75233.600000000006</v>
      </c>
      <c r="N4161" s="5">
        <f t="shared" si="8416"/>
        <v>67510.7</v>
      </c>
      <c r="O4161" s="5">
        <f t="shared" si="8417"/>
        <v>67510.7</v>
      </c>
      <c r="P4161" s="5">
        <f t="shared" ref="P4161:V4162" si="8431">P4162</f>
        <v>0</v>
      </c>
      <c r="Q4161" s="5">
        <f t="shared" si="8431"/>
        <v>0</v>
      </c>
      <c r="R4161" s="5">
        <f t="shared" si="8431"/>
        <v>0</v>
      </c>
      <c r="S4161" s="5">
        <f t="shared" si="8431"/>
        <v>0</v>
      </c>
      <c r="T4161" s="5">
        <f t="shared" si="8431"/>
        <v>0</v>
      </c>
      <c r="U4161" s="5">
        <f t="shared" si="8431"/>
        <v>0</v>
      </c>
      <c r="V4161" s="5">
        <f t="shared" si="8431"/>
        <v>0</v>
      </c>
      <c r="W4161" s="5">
        <f t="shared" ref="W4161:AF4162" si="8432">W4162</f>
        <v>0</v>
      </c>
      <c r="X4161" s="5">
        <f t="shared" si="8432"/>
        <v>0</v>
      </c>
      <c r="Y4161" s="5">
        <f t="shared" si="8432"/>
        <v>0</v>
      </c>
      <c r="Z4161" s="5">
        <f t="shared" si="8432"/>
        <v>0</v>
      </c>
      <c r="AA4161" s="5">
        <f t="shared" si="8432"/>
        <v>0</v>
      </c>
      <c r="AB4161" s="5">
        <f t="shared" si="8432"/>
        <v>0</v>
      </c>
      <c r="AC4161" s="5">
        <f t="shared" si="8432"/>
        <v>0</v>
      </c>
      <c r="AD4161" s="5">
        <f t="shared" si="8432"/>
        <v>0</v>
      </c>
      <c r="AE4161" s="5">
        <f t="shared" si="8432"/>
        <v>0</v>
      </c>
      <c r="AF4161" s="5">
        <f t="shared" si="8432"/>
        <v>0</v>
      </c>
      <c r="AG4161" s="5">
        <f t="shared" si="8298"/>
        <v>75233.600000000006</v>
      </c>
      <c r="AH4161" s="5">
        <f t="shared" si="8293"/>
        <v>67510.7</v>
      </c>
      <c r="AI4161" s="5">
        <f t="shared" si="8294"/>
        <v>67510.7</v>
      </c>
      <c r="AJ4161" s="5">
        <f t="shared" ref="AJ4161:AJ4162" si="8433">AJ4162</f>
        <v>0</v>
      </c>
      <c r="AK4161" s="17"/>
      <c r="AL4161" s="27"/>
    </row>
    <row r="4162" spans="1:38" ht="78" x14ac:dyDescent="0.3">
      <c r="A4162" s="4" t="s">
        <v>458</v>
      </c>
      <c r="B4162" s="4" t="s">
        <v>9</v>
      </c>
      <c r="C4162" s="4" t="s">
        <v>81</v>
      </c>
      <c r="D4162" s="4" t="s">
        <v>461</v>
      </c>
      <c r="E4162" s="4" t="s">
        <v>22</v>
      </c>
      <c r="F4162" s="14" t="s">
        <v>556</v>
      </c>
      <c r="G4162" s="5">
        <f t="shared" si="8430"/>
        <v>75233.600000000006</v>
      </c>
      <c r="H4162" s="5">
        <f t="shared" si="8430"/>
        <v>67510.7</v>
      </c>
      <c r="I4162" s="5">
        <f t="shared" si="8430"/>
        <v>67510.7</v>
      </c>
      <c r="J4162" s="5">
        <f t="shared" si="8430"/>
        <v>0</v>
      </c>
      <c r="K4162" s="5">
        <f t="shared" si="8430"/>
        <v>0</v>
      </c>
      <c r="L4162" s="5">
        <f t="shared" si="8430"/>
        <v>0</v>
      </c>
      <c r="M4162" s="5">
        <f t="shared" si="8415"/>
        <v>75233.600000000006</v>
      </c>
      <c r="N4162" s="5">
        <f t="shared" si="8416"/>
        <v>67510.7</v>
      </c>
      <c r="O4162" s="5">
        <f t="shared" si="8417"/>
        <v>67510.7</v>
      </c>
      <c r="P4162" s="5">
        <f t="shared" si="8431"/>
        <v>0</v>
      </c>
      <c r="Q4162" s="5">
        <f t="shared" si="8431"/>
        <v>0</v>
      </c>
      <c r="R4162" s="5">
        <f t="shared" si="8431"/>
        <v>0</v>
      </c>
      <c r="S4162" s="5">
        <f t="shared" si="8431"/>
        <v>0</v>
      </c>
      <c r="T4162" s="5">
        <f t="shared" si="8431"/>
        <v>0</v>
      </c>
      <c r="U4162" s="5">
        <f t="shared" si="8431"/>
        <v>0</v>
      </c>
      <c r="V4162" s="5">
        <f t="shared" si="8431"/>
        <v>0</v>
      </c>
      <c r="W4162" s="5">
        <f t="shared" si="8432"/>
        <v>0</v>
      </c>
      <c r="X4162" s="5">
        <f t="shared" si="8432"/>
        <v>0</v>
      </c>
      <c r="Y4162" s="5">
        <f t="shared" si="8432"/>
        <v>0</v>
      </c>
      <c r="Z4162" s="5">
        <f t="shared" si="8432"/>
        <v>0</v>
      </c>
      <c r="AA4162" s="5">
        <f t="shared" si="8432"/>
        <v>0</v>
      </c>
      <c r="AB4162" s="5">
        <f t="shared" si="8432"/>
        <v>0</v>
      </c>
      <c r="AC4162" s="5">
        <f t="shared" si="8432"/>
        <v>0</v>
      </c>
      <c r="AD4162" s="5">
        <f t="shared" si="8432"/>
        <v>0</v>
      </c>
      <c r="AE4162" s="5">
        <f t="shared" si="8432"/>
        <v>0</v>
      </c>
      <c r="AF4162" s="5">
        <f t="shared" si="8432"/>
        <v>0</v>
      </c>
      <c r="AG4162" s="5">
        <f t="shared" si="8298"/>
        <v>75233.600000000006</v>
      </c>
      <c r="AH4162" s="5">
        <f t="shared" si="8293"/>
        <v>67510.7</v>
      </c>
      <c r="AI4162" s="5">
        <f t="shared" si="8294"/>
        <v>67510.7</v>
      </c>
      <c r="AJ4162" s="5">
        <f t="shared" si="8433"/>
        <v>0</v>
      </c>
      <c r="AK4162" s="17"/>
      <c r="AL4162" s="27"/>
    </row>
    <row r="4163" spans="1:38" ht="31.2" x14ac:dyDescent="0.3">
      <c r="A4163" s="4" t="s">
        <v>458</v>
      </c>
      <c r="B4163" s="4" t="s">
        <v>9</v>
      </c>
      <c r="C4163" s="4" t="s">
        <v>81</v>
      </c>
      <c r="D4163" s="4" t="s">
        <v>461</v>
      </c>
      <c r="E4163" s="4" t="s">
        <v>32</v>
      </c>
      <c r="F4163" s="14" t="s">
        <v>558</v>
      </c>
      <c r="G4163" s="5">
        <v>75233.600000000006</v>
      </c>
      <c r="H4163" s="5">
        <v>67510.7</v>
      </c>
      <c r="I4163" s="5">
        <v>67510.7</v>
      </c>
      <c r="J4163" s="5"/>
      <c r="K4163" s="5"/>
      <c r="L4163" s="5"/>
      <c r="M4163" s="5">
        <f t="shared" si="8415"/>
        <v>75233.600000000006</v>
      </c>
      <c r="N4163" s="5">
        <f t="shared" si="8416"/>
        <v>67510.7</v>
      </c>
      <c r="O4163" s="5">
        <f t="shared" si="8417"/>
        <v>67510.7</v>
      </c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>
        <f t="shared" si="8298"/>
        <v>75233.600000000006</v>
      </c>
      <c r="AH4163" s="5">
        <f t="shared" si="8293"/>
        <v>67510.7</v>
      </c>
      <c r="AI4163" s="5">
        <f t="shared" si="8294"/>
        <v>67510.7</v>
      </c>
      <c r="AJ4163" s="5"/>
      <c r="AK4163" s="17"/>
      <c r="AL4163" s="27"/>
    </row>
    <row r="4164" spans="1:38" ht="31.2" x14ac:dyDescent="0.3">
      <c r="A4164" s="4" t="s">
        <v>458</v>
      </c>
      <c r="B4164" s="4" t="s">
        <v>9</v>
      </c>
      <c r="C4164" s="4" t="s">
        <v>81</v>
      </c>
      <c r="D4164" s="4" t="s">
        <v>462</v>
      </c>
      <c r="E4164" s="4"/>
      <c r="F4164" s="14" t="s">
        <v>875</v>
      </c>
      <c r="G4164" s="5">
        <f>G4165+G4167</f>
        <v>30532.1</v>
      </c>
      <c r="H4164" s="5">
        <f t="shared" ref="H4164:AJ4164" si="8434">H4165+H4167</f>
        <v>30465.9</v>
      </c>
      <c r="I4164" s="5">
        <f t="shared" si="8434"/>
        <v>30442.9</v>
      </c>
      <c r="J4164" s="5">
        <f t="shared" ref="J4164:L4164" si="8435">J4165+J4167</f>
        <v>-29</v>
      </c>
      <c r="K4164" s="5">
        <f t="shared" si="8435"/>
        <v>9</v>
      </c>
      <c r="L4164" s="5">
        <f t="shared" si="8435"/>
        <v>20</v>
      </c>
      <c r="M4164" s="5">
        <f t="shared" si="8415"/>
        <v>30503.1</v>
      </c>
      <c r="N4164" s="5">
        <f t="shared" si="8416"/>
        <v>30474.9</v>
      </c>
      <c r="O4164" s="5">
        <f t="shared" si="8417"/>
        <v>30462.9</v>
      </c>
      <c r="P4164" s="5">
        <f t="shared" ref="P4164:V4164" si="8436">P4165+P4167</f>
        <v>0</v>
      </c>
      <c r="Q4164" s="5">
        <f t="shared" ref="Q4164:R4164" si="8437">Q4165+Q4167</f>
        <v>0</v>
      </c>
      <c r="R4164" s="5">
        <f t="shared" si="8437"/>
        <v>0</v>
      </c>
      <c r="S4164" s="5">
        <f t="shared" ref="S4164" si="8438">S4165+S4167</f>
        <v>0</v>
      </c>
      <c r="T4164" s="5">
        <f t="shared" si="8436"/>
        <v>0</v>
      </c>
      <c r="U4164" s="5">
        <f t="shared" si="8436"/>
        <v>0</v>
      </c>
      <c r="V4164" s="5">
        <f t="shared" si="8436"/>
        <v>0</v>
      </c>
      <c r="W4164" s="5">
        <f t="shared" ref="W4164:AF4164" si="8439">W4165+W4167</f>
        <v>0</v>
      </c>
      <c r="X4164" s="5">
        <f t="shared" si="8439"/>
        <v>0</v>
      </c>
      <c r="Y4164" s="5">
        <f t="shared" si="8439"/>
        <v>0</v>
      </c>
      <c r="Z4164" s="5">
        <f t="shared" si="8439"/>
        <v>0</v>
      </c>
      <c r="AA4164" s="5">
        <f t="shared" si="8439"/>
        <v>0</v>
      </c>
      <c r="AB4164" s="5">
        <f t="shared" si="8439"/>
        <v>0</v>
      </c>
      <c r="AC4164" s="5">
        <f t="shared" si="8439"/>
        <v>0</v>
      </c>
      <c r="AD4164" s="5">
        <f t="shared" ref="AD4164" si="8440">AD4165+AD4167</f>
        <v>0</v>
      </c>
      <c r="AE4164" s="5">
        <f t="shared" ref="AE4164" si="8441">AE4165+AE4167</f>
        <v>0</v>
      </c>
      <c r="AF4164" s="5">
        <f t="shared" si="8439"/>
        <v>0</v>
      </c>
      <c r="AG4164" s="5">
        <f t="shared" si="8298"/>
        <v>30503.1</v>
      </c>
      <c r="AH4164" s="5">
        <f t="shared" si="8293"/>
        <v>30474.9</v>
      </c>
      <c r="AI4164" s="5">
        <f t="shared" si="8294"/>
        <v>30462.9</v>
      </c>
      <c r="AJ4164" s="5">
        <f t="shared" si="8434"/>
        <v>0</v>
      </c>
      <c r="AK4164" s="17"/>
      <c r="AL4164" s="27"/>
    </row>
    <row r="4165" spans="1:38" ht="78" x14ac:dyDescent="0.3">
      <c r="A4165" s="4" t="s">
        <v>458</v>
      </c>
      <c r="B4165" s="4" t="s">
        <v>9</v>
      </c>
      <c r="C4165" s="4" t="s">
        <v>81</v>
      </c>
      <c r="D4165" s="4" t="s">
        <v>462</v>
      </c>
      <c r="E4165" s="4" t="s">
        <v>22</v>
      </c>
      <c r="F4165" s="14" t="s">
        <v>556</v>
      </c>
      <c r="G4165" s="5">
        <f t="shared" ref="G4165:L4165" si="8442">G4166</f>
        <v>600</v>
      </c>
      <c r="H4165" s="5">
        <f t="shared" si="8442"/>
        <v>600</v>
      </c>
      <c r="I4165" s="5">
        <f t="shared" si="8442"/>
        <v>600</v>
      </c>
      <c r="J4165" s="5">
        <f t="shared" si="8442"/>
        <v>0</v>
      </c>
      <c r="K4165" s="5">
        <f t="shared" si="8442"/>
        <v>0</v>
      </c>
      <c r="L4165" s="5">
        <f t="shared" si="8442"/>
        <v>0</v>
      </c>
      <c r="M4165" s="5">
        <f t="shared" si="8415"/>
        <v>600</v>
      </c>
      <c r="N4165" s="5">
        <f t="shared" si="8416"/>
        <v>600</v>
      </c>
      <c r="O4165" s="5">
        <f t="shared" si="8417"/>
        <v>600</v>
      </c>
      <c r="P4165" s="5">
        <f t="shared" ref="P4165:V4165" si="8443">P4166</f>
        <v>0</v>
      </c>
      <c r="Q4165" s="5">
        <f t="shared" si="8443"/>
        <v>0</v>
      </c>
      <c r="R4165" s="5">
        <f t="shared" si="8443"/>
        <v>0</v>
      </c>
      <c r="S4165" s="5">
        <f t="shared" si="8443"/>
        <v>0</v>
      </c>
      <c r="T4165" s="5">
        <f t="shared" si="8443"/>
        <v>0</v>
      </c>
      <c r="U4165" s="5">
        <f t="shared" si="8443"/>
        <v>0</v>
      </c>
      <c r="V4165" s="5">
        <f t="shared" si="8443"/>
        <v>0</v>
      </c>
      <c r="W4165" s="5">
        <f t="shared" ref="W4165:AF4165" si="8444">W4166</f>
        <v>0</v>
      </c>
      <c r="X4165" s="5">
        <f t="shared" si="8444"/>
        <v>0</v>
      </c>
      <c r="Y4165" s="5">
        <f t="shared" si="8444"/>
        <v>0</v>
      </c>
      <c r="Z4165" s="5">
        <f t="shared" si="8444"/>
        <v>0</v>
      </c>
      <c r="AA4165" s="5">
        <f t="shared" si="8444"/>
        <v>0</v>
      </c>
      <c r="AB4165" s="5">
        <f t="shared" si="8444"/>
        <v>0</v>
      </c>
      <c r="AC4165" s="5">
        <f t="shared" si="8444"/>
        <v>0</v>
      </c>
      <c r="AD4165" s="5">
        <f t="shared" si="8444"/>
        <v>0</v>
      </c>
      <c r="AE4165" s="5">
        <f t="shared" si="8444"/>
        <v>0</v>
      </c>
      <c r="AF4165" s="5">
        <f t="shared" si="8444"/>
        <v>0</v>
      </c>
      <c r="AG4165" s="5">
        <f t="shared" si="8298"/>
        <v>600</v>
      </c>
      <c r="AH4165" s="5">
        <f t="shared" si="8293"/>
        <v>600</v>
      </c>
      <c r="AI4165" s="5">
        <f t="shared" si="8294"/>
        <v>600</v>
      </c>
      <c r="AJ4165" s="5">
        <f t="shared" ref="AJ4165" si="8445">AJ4166</f>
        <v>0</v>
      </c>
      <c r="AK4165" s="17"/>
      <c r="AL4165" s="27"/>
    </row>
    <row r="4166" spans="1:38" ht="31.2" x14ac:dyDescent="0.3">
      <c r="A4166" s="4" t="s">
        <v>458</v>
      </c>
      <c r="B4166" s="4" t="s">
        <v>9</v>
      </c>
      <c r="C4166" s="4" t="s">
        <v>81</v>
      </c>
      <c r="D4166" s="4" t="s">
        <v>462</v>
      </c>
      <c r="E4166" s="4" t="s">
        <v>32</v>
      </c>
      <c r="F4166" s="14" t="s">
        <v>558</v>
      </c>
      <c r="G4166" s="5">
        <v>600</v>
      </c>
      <c r="H4166" s="5">
        <v>600</v>
      </c>
      <c r="I4166" s="5">
        <v>600</v>
      </c>
      <c r="J4166" s="5"/>
      <c r="K4166" s="5"/>
      <c r="L4166" s="5"/>
      <c r="M4166" s="5">
        <f t="shared" si="8415"/>
        <v>600</v>
      </c>
      <c r="N4166" s="5">
        <f t="shared" si="8416"/>
        <v>600</v>
      </c>
      <c r="O4166" s="5">
        <f t="shared" si="8417"/>
        <v>600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>
        <f t="shared" si="8298"/>
        <v>600</v>
      </c>
      <c r="AH4166" s="5">
        <f t="shared" si="8293"/>
        <v>600</v>
      </c>
      <c r="AI4166" s="5">
        <f t="shared" si="8294"/>
        <v>600</v>
      </c>
      <c r="AJ4166" s="5"/>
      <c r="AK4166" s="17"/>
      <c r="AL4166" s="27"/>
    </row>
    <row r="4167" spans="1:38" ht="31.2" x14ac:dyDescent="0.3">
      <c r="A4167" s="4" t="s">
        <v>458</v>
      </c>
      <c r="B4167" s="4" t="s">
        <v>9</v>
      </c>
      <c r="C4167" s="4" t="s">
        <v>81</v>
      </c>
      <c r="D4167" s="4" t="s">
        <v>462</v>
      </c>
      <c r="E4167" s="4" t="s">
        <v>15</v>
      </c>
      <c r="F4167" s="14" t="s">
        <v>559</v>
      </c>
      <c r="G4167" s="5">
        <f t="shared" ref="G4167:L4167" si="8446">G4168</f>
        <v>29932.1</v>
      </c>
      <c r="H4167" s="5">
        <f t="shared" si="8446"/>
        <v>29865.9</v>
      </c>
      <c r="I4167" s="5">
        <f t="shared" si="8446"/>
        <v>29842.9</v>
      </c>
      <c r="J4167" s="5">
        <f t="shared" si="8446"/>
        <v>-29</v>
      </c>
      <c r="K4167" s="5">
        <f t="shared" si="8446"/>
        <v>9</v>
      </c>
      <c r="L4167" s="5">
        <f t="shared" si="8446"/>
        <v>20</v>
      </c>
      <c r="M4167" s="5">
        <f t="shared" si="8415"/>
        <v>29903.1</v>
      </c>
      <c r="N4167" s="5">
        <f t="shared" si="8416"/>
        <v>29874.9</v>
      </c>
      <c r="O4167" s="5">
        <f t="shared" si="8417"/>
        <v>29862.9</v>
      </c>
      <c r="P4167" s="5">
        <f t="shared" ref="P4167:V4167" si="8447">P4168</f>
        <v>0</v>
      </c>
      <c r="Q4167" s="5">
        <f t="shared" si="8447"/>
        <v>0</v>
      </c>
      <c r="R4167" s="5">
        <f t="shared" si="8447"/>
        <v>0</v>
      </c>
      <c r="S4167" s="5">
        <f t="shared" si="8447"/>
        <v>0</v>
      </c>
      <c r="T4167" s="5">
        <f t="shared" si="8447"/>
        <v>0</v>
      </c>
      <c r="U4167" s="5">
        <f t="shared" si="8447"/>
        <v>0</v>
      </c>
      <c r="V4167" s="5">
        <f t="shared" si="8447"/>
        <v>0</v>
      </c>
      <c r="W4167" s="5">
        <f t="shared" ref="W4167:AF4167" si="8448">W4168</f>
        <v>0</v>
      </c>
      <c r="X4167" s="5">
        <f t="shared" si="8448"/>
        <v>0</v>
      </c>
      <c r="Y4167" s="5">
        <f t="shared" si="8448"/>
        <v>0</v>
      </c>
      <c r="Z4167" s="5">
        <f t="shared" si="8448"/>
        <v>0</v>
      </c>
      <c r="AA4167" s="5">
        <f t="shared" si="8448"/>
        <v>0</v>
      </c>
      <c r="AB4167" s="5">
        <f t="shared" si="8448"/>
        <v>0</v>
      </c>
      <c r="AC4167" s="5">
        <f t="shared" si="8448"/>
        <v>0</v>
      </c>
      <c r="AD4167" s="5">
        <f t="shared" si="8448"/>
        <v>0</v>
      </c>
      <c r="AE4167" s="5">
        <f t="shared" si="8448"/>
        <v>0</v>
      </c>
      <c r="AF4167" s="5">
        <f t="shared" si="8448"/>
        <v>0</v>
      </c>
      <c r="AG4167" s="5">
        <f t="shared" si="8298"/>
        <v>29903.1</v>
      </c>
      <c r="AH4167" s="5">
        <f t="shared" si="8293"/>
        <v>29874.9</v>
      </c>
      <c r="AI4167" s="5">
        <f t="shared" si="8294"/>
        <v>29862.9</v>
      </c>
      <c r="AJ4167" s="5">
        <f t="shared" ref="AJ4167" si="8449">AJ4168</f>
        <v>0</v>
      </c>
      <c r="AK4167" s="17"/>
      <c r="AL4167" s="27"/>
    </row>
    <row r="4168" spans="1:38" ht="31.2" x14ac:dyDescent="0.3">
      <c r="A4168" s="4" t="s">
        <v>458</v>
      </c>
      <c r="B4168" s="4" t="s">
        <v>9</v>
      </c>
      <c r="C4168" s="4" t="s">
        <v>81</v>
      </c>
      <c r="D4168" s="4" t="s">
        <v>462</v>
      </c>
      <c r="E4168" s="4" t="s">
        <v>16</v>
      </c>
      <c r="F4168" s="14" t="s">
        <v>560</v>
      </c>
      <c r="G4168" s="5">
        <v>29932.1</v>
      </c>
      <c r="H4168" s="5">
        <v>29865.9</v>
      </c>
      <c r="I4168" s="5">
        <v>29842.9</v>
      </c>
      <c r="J4168" s="5">
        <v>-29</v>
      </c>
      <c r="K4168" s="5">
        <v>9</v>
      </c>
      <c r="L4168" s="5">
        <v>20</v>
      </c>
      <c r="M4168" s="5">
        <f t="shared" si="8415"/>
        <v>29903.1</v>
      </c>
      <c r="N4168" s="5">
        <f t="shared" si="8416"/>
        <v>29874.9</v>
      </c>
      <c r="O4168" s="5">
        <f t="shared" si="8417"/>
        <v>29862.9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>
        <f t="shared" si="8298"/>
        <v>29903.1</v>
      </c>
      <c r="AH4168" s="5">
        <f t="shared" si="8293"/>
        <v>29874.9</v>
      </c>
      <c r="AI4168" s="5">
        <f t="shared" si="8294"/>
        <v>29862.9</v>
      </c>
      <c r="AJ4168" s="5"/>
      <c r="AK4168" s="17"/>
      <c r="AL4168" s="27" t="s">
        <v>1403</v>
      </c>
    </row>
    <row r="4169" spans="1:38" s="10" customFormat="1" x14ac:dyDescent="0.3">
      <c r="A4169" s="9" t="s">
        <v>458</v>
      </c>
      <c r="B4169" s="9" t="s">
        <v>9</v>
      </c>
      <c r="C4169" s="9" t="s">
        <v>10</v>
      </c>
      <c r="D4169" s="9"/>
      <c r="E4169" s="9"/>
      <c r="F4169" s="13" t="s">
        <v>531</v>
      </c>
      <c r="G4169" s="11">
        <f t="shared" ref="G4169:L4173" si="8450">G4170</f>
        <v>44903.5</v>
      </c>
      <c r="H4169" s="11">
        <f t="shared" si="8450"/>
        <v>44903.5</v>
      </c>
      <c r="I4169" s="11">
        <f t="shared" si="8450"/>
        <v>44974</v>
      </c>
      <c r="J4169" s="11">
        <f t="shared" si="8450"/>
        <v>29</v>
      </c>
      <c r="K4169" s="11">
        <f t="shared" si="8450"/>
        <v>-9</v>
      </c>
      <c r="L4169" s="11">
        <f t="shared" si="8450"/>
        <v>-20</v>
      </c>
      <c r="M4169" s="11">
        <f t="shared" si="8415"/>
        <v>44932.5</v>
      </c>
      <c r="N4169" s="11">
        <f t="shared" si="8416"/>
        <v>44894.5</v>
      </c>
      <c r="O4169" s="11">
        <f t="shared" si="8417"/>
        <v>44954</v>
      </c>
      <c r="P4169" s="11">
        <f t="shared" ref="P4169:V4173" si="8451">P4170</f>
        <v>0</v>
      </c>
      <c r="Q4169" s="11">
        <f t="shared" si="8451"/>
        <v>0</v>
      </c>
      <c r="R4169" s="11">
        <f t="shared" si="8451"/>
        <v>0</v>
      </c>
      <c r="S4169" s="11">
        <f t="shared" si="8451"/>
        <v>0</v>
      </c>
      <c r="T4169" s="11">
        <f t="shared" si="8451"/>
        <v>0</v>
      </c>
      <c r="U4169" s="11">
        <f t="shared" si="8451"/>
        <v>0</v>
      </c>
      <c r="V4169" s="11">
        <f t="shared" si="8451"/>
        <v>0</v>
      </c>
      <c r="W4169" s="11">
        <f t="shared" ref="W4169:AF4173" si="8452">W4170</f>
        <v>0</v>
      </c>
      <c r="X4169" s="11">
        <f t="shared" si="8452"/>
        <v>0</v>
      </c>
      <c r="Y4169" s="11">
        <f t="shared" si="8452"/>
        <v>0</v>
      </c>
      <c r="Z4169" s="11">
        <f t="shared" si="8452"/>
        <v>0</v>
      </c>
      <c r="AA4169" s="11">
        <f t="shared" si="8452"/>
        <v>0</v>
      </c>
      <c r="AB4169" s="11">
        <f t="shared" si="8452"/>
        <v>0</v>
      </c>
      <c r="AC4169" s="11">
        <f t="shared" si="8452"/>
        <v>0</v>
      </c>
      <c r="AD4169" s="11">
        <f t="shared" si="8452"/>
        <v>0</v>
      </c>
      <c r="AE4169" s="11">
        <f t="shared" si="8452"/>
        <v>0</v>
      </c>
      <c r="AF4169" s="11">
        <f t="shared" si="8452"/>
        <v>0</v>
      </c>
      <c r="AG4169" s="11">
        <f t="shared" si="8298"/>
        <v>44932.5</v>
      </c>
      <c r="AH4169" s="11">
        <f t="shared" si="8293"/>
        <v>44894.5</v>
      </c>
      <c r="AI4169" s="11">
        <f t="shared" si="8294"/>
        <v>44954</v>
      </c>
      <c r="AJ4169" s="11">
        <f t="shared" ref="AJ4169:AJ4173" si="8453">AJ4170</f>
        <v>0</v>
      </c>
      <c r="AK4169" s="31"/>
      <c r="AL4169" s="26"/>
    </row>
    <row r="4170" spans="1:38" ht="31.2" x14ac:dyDescent="0.3">
      <c r="A4170" s="4" t="s">
        <v>458</v>
      </c>
      <c r="B4170" s="4" t="s">
        <v>9</v>
      </c>
      <c r="C4170" s="4" t="s">
        <v>10</v>
      </c>
      <c r="D4170" s="4" t="s">
        <v>26</v>
      </c>
      <c r="E4170" s="4"/>
      <c r="F4170" s="14" t="s">
        <v>846</v>
      </c>
      <c r="G4170" s="5">
        <f t="shared" si="8450"/>
        <v>44903.5</v>
      </c>
      <c r="H4170" s="5">
        <f t="shared" si="8450"/>
        <v>44903.5</v>
      </c>
      <c r="I4170" s="5">
        <f t="shared" si="8450"/>
        <v>44974</v>
      </c>
      <c r="J4170" s="5">
        <f t="shared" si="8450"/>
        <v>29</v>
      </c>
      <c r="K4170" s="5">
        <f t="shared" si="8450"/>
        <v>-9</v>
      </c>
      <c r="L4170" s="5">
        <f t="shared" si="8450"/>
        <v>-20</v>
      </c>
      <c r="M4170" s="5">
        <f t="shared" si="8415"/>
        <v>44932.5</v>
      </c>
      <c r="N4170" s="5">
        <f t="shared" si="8416"/>
        <v>44894.5</v>
      </c>
      <c r="O4170" s="5">
        <f t="shared" si="8417"/>
        <v>44954</v>
      </c>
      <c r="P4170" s="5">
        <f t="shared" si="8451"/>
        <v>0</v>
      </c>
      <c r="Q4170" s="5">
        <f t="shared" si="8451"/>
        <v>0</v>
      </c>
      <c r="R4170" s="5">
        <f t="shared" si="8451"/>
        <v>0</v>
      </c>
      <c r="S4170" s="5">
        <f t="shared" si="8451"/>
        <v>0</v>
      </c>
      <c r="T4170" s="5">
        <f t="shared" si="8451"/>
        <v>0</v>
      </c>
      <c r="U4170" s="5">
        <f t="shared" si="8451"/>
        <v>0</v>
      </c>
      <c r="V4170" s="5">
        <f t="shared" si="8451"/>
        <v>0</v>
      </c>
      <c r="W4170" s="5">
        <f t="shared" si="8452"/>
        <v>0</v>
      </c>
      <c r="X4170" s="5">
        <f t="shared" si="8452"/>
        <v>0</v>
      </c>
      <c r="Y4170" s="5">
        <f t="shared" si="8452"/>
        <v>0</v>
      </c>
      <c r="Z4170" s="5">
        <f t="shared" si="8452"/>
        <v>0</v>
      </c>
      <c r="AA4170" s="5">
        <f t="shared" si="8452"/>
        <v>0</v>
      </c>
      <c r="AB4170" s="5">
        <f t="shared" si="8452"/>
        <v>0</v>
      </c>
      <c r="AC4170" s="5">
        <f t="shared" si="8452"/>
        <v>0</v>
      </c>
      <c r="AD4170" s="5">
        <f t="shared" si="8452"/>
        <v>0</v>
      </c>
      <c r="AE4170" s="5">
        <f t="shared" si="8452"/>
        <v>0</v>
      </c>
      <c r="AF4170" s="5">
        <f t="shared" si="8452"/>
        <v>0</v>
      </c>
      <c r="AG4170" s="5">
        <f t="shared" si="8298"/>
        <v>44932.5</v>
      </c>
      <c r="AH4170" s="5">
        <f t="shared" si="8293"/>
        <v>44894.5</v>
      </c>
      <c r="AI4170" s="5">
        <f t="shared" si="8294"/>
        <v>44954</v>
      </c>
      <c r="AJ4170" s="5">
        <f t="shared" si="8453"/>
        <v>0</v>
      </c>
      <c r="AK4170" s="17"/>
      <c r="AL4170" s="27"/>
    </row>
    <row r="4171" spans="1:38" x14ac:dyDescent="0.3">
      <c r="A4171" s="4" t="s">
        <v>458</v>
      </c>
      <c r="B4171" s="4" t="s">
        <v>9</v>
      </c>
      <c r="C4171" s="4" t="s">
        <v>10</v>
      </c>
      <c r="D4171" s="4" t="s">
        <v>27</v>
      </c>
      <c r="E4171" s="4"/>
      <c r="F4171" s="14" t="s">
        <v>855</v>
      </c>
      <c r="G4171" s="5">
        <f t="shared" ref="G4171:L4171" si="8454">G4172+G4175+G4178</f>
        <v>44903.5</v>
      </c>
      <c r="H4171" s="5">
        <f t="shared" si="8454"/>
        <v>44903.5</v>
      </c>
      <c r="I4171" s="5">
        <f t="shared" si="8454"/>
        <v>44974</v>
      </c>
      <c r="J4171" s="5">
        <f t="shared" si="8454"/>
        <v>29</v>
      </c>
      <c r="K4171" s="5">
        <f t="shared" si="8454"/>
        <v>-9</v>
      </c>
      <c r="L4171" s="5">
        <f t="shared" si="8454"/>
        <v>-20</v>
      </c>
      <c r="M4171" s="5">
        <f t="shared" si="8415"/>
        <v>44932.5</v>
      </c>
      <c r="N4171" s="5">
        <f t="shared" si="8416"/>
        <v>44894.5</v>
      </c>
      <c r="O4171" s="5">
        <f t="shared" si="8417"/>
        <v>44954</v>
      </c>
      <c r="P4171" s="5">
        <f t="shared" ref="P4171:V4171" si="8455">P4172+P4175+P4178</f>
        <v>0</v>
      </c>
      <c r="Q4171" s="5">
        <f t="shared" ref="Q4171:R4171" si="8456">Q4172+Q4175+Q4178</f>
        <v>0</v>
      </c>
      <c r="R4171" s="5">
        <f t="shared" si="8456"/>
        <v>0</v>
      </c>
      <c r="S4171" s="5">
        <f t="shared" ref="S4171" si="8457">S4172+S4175+S4178</f>
        <v>0</v>
      </c>
      <c r="T4171" s="5">
        <f t="shared" si="8455"/>
        <v>0</v>
      </c>
      <c r="U4171" s="5">
        <f t="shared" si="8455"/>
        <v>0</v>
      </c>
      <c r="V4171" s="5">
        <f t="shared" si="8455"/>
        <v>0</v>
      </c>
      <c r="W4171" s="5">
        <f t="shared" ref="W4171:AF4171" si="8458">W4172+W4175+W4178</f>
        <v>0</v>
      </c>
      <c r="X4171" s="5">
        <f t="shared" si="8458"/>
        <v>0</v>
      </c>
      <c r="Y4171" s="5">
        <f t="shared" si="8458"/>
        <v>0</v>
      </c>
      <c r="Z4171" s="5">
        <f t="shared" si="8458"/>
        <v>0</v>
      </c>
      <c r="AA4171" s="5">
        <f t="shared" si="8458"/>
        <v>0</v>
      </c>
      <c r="AB4171" s="5">
        <f t="shared" si="8458"/>
        <v>0</v>
      </c>
      <c r="AC4171" s="5">
        <f t="shared" si="8458"/>
        <v>0</v>
      </c>
      <c r="AD4171" s="5">
        <f t="shared" ref="AD4171" si="8459">AD4172+AD4175+AD4178</f>
        <v>0</v>
      </c>
      <c r="AE4171" s="5">
        <f t="shared" ref="AE4171" si="8460">AE4172+AE4175+AE4178</f>
        <v>0</v>
      </c>
      <c r="AF4171" s="5">
        <f t="shared" si="8458"/>
        <v>0</v>
      </c>
      <c r="AG4171" s="5">
        <f t="shared" si="8298"/>
        <v>44932.5</v>
      </c>
      <c r="AH4171" s="5">
        <f t="shared" si="8293"/>
        <v>44894.5</v>
      </c>
      <c r="AI4171" s="5">
        <f t="shared" si="8294"/>
        <v>44954</v>
      </c>
      <c r="AJ4171" s="5">
        <f t="shared" ref="AJ4171" si="8461">AJ4172+AJ4175+AJ4178</f>
        <v>0</v>
      </c>
      <c r="AK4171" s="17"/>
      <c r="AL4171" s="27"/>
    </row>
    <row r="4172" spans="1:38" ht="31.2" x14ac:dyDescent="0.3">
      <c r="A4172" s="4" t="s">
        <v>458</v>
      </c>
      <c r="B4172" s="4" t="s">
        <v>9</v>
      </c>
      <c r="C4172" s="4" t="s">
        <v>10</v>
      </c>
      <c r="D4172" s="4" t="s">
        <v>432</v>
      </c>
      <c r="E4172" s="4"/>
      <c r="F4172" s="14" t="s">
        <v>858</v>
      </c>
      <c r="G4172" s="5">
        <f t="shared" si="8450"/>
        <v>44834</v>
      </c>
      <c r="H4172" s="5">
        <f t="shared" si="8450"/>
        <v>44834</v>
      </c>
      <c r="I4172" s="5">
        <f t="shared" si="8450"/>
        <v>44834</v>
      </c>
      <c r="J4172" s="5">
        <f t="shared" si="8450"/>
        <v>0</v>
      </c>
      <c r="K4172" s="5">
        <f t="shared" si="8450"/>
        <v>0</v>
      </c>
      <c r="L4172" s="5">
        <f t="shared" si="8450"/>
        <v>0</v>
      </c>
      <c r="M4172" s="5">
        <f t="shared" si="8415"/>
        <v>44834</v>
      </c>
      <c r="N4172" s="5">
        <f t="shared" si="8416"/>
        <v>44834</v>
      </c>
      <c r="O4172" s="5">
        <f t="shared" si="8417"/>
        <v>44834</v>
      </c>
      <c r="P4172" s="5">
        <f t="shared" si="8451"/>
        <v>0</v>
      </c>
      <c r="Q4172" s="5">
        <f t="shared" si="8451"/>
        <v>0</v>
      </c>
      <c r="R4172" s="5">
        <f t="shared" si="8451"/>
        <v>0</v>
      </c>
      <c r="S4172" s="5">
        <f t="shared" si="8451"/>
        <v>0</v>
      </c>
      <c r="T4172" s="5">
        <f t="shared" si="8451"/>
        <v>0</v>
      </c>
      <c r="U4172" s="5">
        <f t="shared" si="8451"/>
        <v>0</v>
      </c>
      <c r="V4172" s="5">
        <f t="shared" si="8451"/>
        <v>0</v>
      </c>
      <c r="W4172" s="5">
        <f t="shared" si="8452"/>
        <v>0</v>
      </c>
      <c r="X4172" s="5">
        <f t="shared" si="8452"/>
        <v>0</v>
      </c>
      <c r="Y4172" s="5">
        <f t="shared" si="8452"/>
        <v>0</v>
      </c>
      <c r="Z4172" s="5">
        <f t="shared" si="8452"/>
        <v>0</v>
      </c>
      <c r="AA4172" s="5">
        <f t="shared" si="8452"/>
        <v>0</v>
      </c>
      <c r="AB4172" s="5">
        <f t="shared" si="8452"/>
        <v>0</v>
      </c>
      <c r="AC4172" s="5">
        <f t="shared" si="8452"/>
        <v>0</v>
      </c>
      <c r="AD4172" s="5">
        <f t="shared" si="8452"/>
        <v>0</v>
      </c>
      <c r="AE4172" s="5">
        <f t="shared" si="8452"/>
        <v>0</v>
      </c>
      <c r="AF4172" s="5">
        <f t="shared" si="8452"/>
        <v>0</v>
      </c>
      <c r="AG4172" s="5">
        <f t="shared" si="8298"/>
        <v>44834</v>
      </c>
      <c r="AH4172" s="5">
        <f t="shared" si="8293"/>
        <v>44834</v>
      </c>
      <c r="AI4172" s="5">
        <f t="shared" si="8294"/>
        <v>44834</v>
      </c>
      <c r="AJ4172" s="5">
        <f t="shared" si="8453"/>
        <v>0</v>
      </c>
      <c r="AK4172" s="17"/>
      <c r="AL4172" s="27"/>
    </row>
    <row r="4173" spans="1:38" ht="31.2" x14ac:dyDescent="0.3">
      <c r="A4173" s="4" t="s">
        <v>458</v>
      </c>
      <c r="B4173" s="4" t="s">
        <v>9</v>
      </c>
      <c r="C4173" s="4" t="s">
        <v>10</v>
      </c>
      <c r="D4173" s="4" t="s">
        <v>432</v>
      </c>
      <c r="E4173" s="4" t="s">
        <v>15</v>
      </c>
      <c r="F4173" s="14" t="s">
        <v>559</v>
      </c>
      <c r="G4173" s="5">
        <f t="shared" si="8450"/>
        <v>44834</v>
      </c>
      <c r="H4173" s="5">
        <f t="shared" si="8450"/>
        <v>44834</v>
      </c>
      <c r="I4173" s="5">
        <f t="shared" si="8450"/>
        <v>44834</v>
      </c>
      <c r="J4173" s="5">
        <f t="shared" si="8450"/>
        <v>0</v>
      </c>
      <c r="K4173" s="5">
        <f t="shared" si="8450"/>
        <v>0</v>
      </c>
      <c r="L4173" s="5">
        <f t="shared" si="8450"/>
        <v>0</v>
      </c>
      <c r="M4173" s="5">
        <f t="shared" si="8415"/>
        <v>44834</v>
      </c>
      <c r="N4173" s="5">
        <f t="shared" si="8416"/>
        <v>44834</v>
      </c>
      <c r="O4173" s="5">
        <f t="shared" si="8417"/>
        <v>44834</v>
      </c>
      <c r="P4173" s="5">
        <f t="shared" si="8451"/>
        <v>0</v>
      </c>
      <c r="Q4173" s="5">
        <f t="shared" si="8451"/>
        <v>0</v>
      </c>
      <c r="R4173" s="5">
        <f t="shared" si="8451"/>
        <v>0</v>
      </c>
      <c r="S4173" s="5">
        <f t="shared" si="8451"/>
        <v>0</v>
      </c>
      <c r="T4173" s="5">
        <f t="shared" si="8451"/>
        <v>0</v>
      </c>
      <c r="U4173" s="5">
        <f t="shared" si="8451"/>
        <v>0</v>
      </c>
      <c r="V4173" s="5">
        <f t="shared" si="8451"/>
        <v>0</v>
      </c>
      <c r="W4173" s="5">
        <f t="shared" si="8452"/>
        <v>0</v>
      </c>
      <c r="X4173" s="5">
        <f t="shared" si="8452"/>
        <v>0</v>
      </c>
      <c r="Y4173" s="5">
        <f t="shared" si="8452"/>
        <v>0</v>
      </c>
      <c r="Z4173" s="5">
        <f t="shared" si="8452"/>
        <v>0</v>
      </c>
      <c r="AA4173" s="5">
        <f t="shared" si="8452"/>
        <v>0</v>
      </c>
      <c r="AB4173" s="5">
        <f t="shared" si="8452"/>
        <v>0</v>
      </c>
      <c r="AC4173" s="5">
        <f t="shared" si="8452"/>
        <v>0</v>
      </c>
      <c r="AD4173" s="5">
        <f t="shared" si="8452"/>
        <v>0</v>
      </c>
      <c r="AE4173" s="5">
        <f t="shared" si="8452"/>
        <v>0</v>
      </c>
      <c r="AF4173" s="5">
        <f t="shared" si="8452"/>
        <v>0</v>
      </c>
      <c r="AG4173" s="5">
        <f t="shared" si="8298"/>
        <v>44834</v>
      </c>
      <c r="AH4173" s="5">
        <f t="shared" si="8293"/>
        <v>44834</v>
      </c>
      <c r="AI4173" s="5">
        <f t="shared" si="8294"/>
        <v>44834</v>
      </c>
      <c r="AJ4173" s="5">
        <f t="shared" si="8453"/>
        <v>0</v>
      </c>
      <c r="AK4173" s="17"/>
      <c r="AL4173" s="27"/>
    </row>
    <row r="4174" spans="1:38" ht="31.2" x14ac:dyDescent="0.3">
      <c r="A4174" s="4" t="s">
        <v>458</v>
      </c>
      <c r="B4174" s="4" t="s">
        <v>9</v>
      </c>
      <c r="C4174" s="4" t="s">
        <v>10</v>
      </c>
      <c r="D4174" s="4" t="s">
        <v>432</v>
      </c>
      <c r="E4174" s="4" t="s">
        <v>16</v>
      </c>
      <c r="F4174" s="14" t="s">
        <v>560</v>
      </c>
      <c r="G4174" s="5">
        <v>44834</v>
      </c>
      <c r="H4174" s="5">
        <v>44834</v>
      </c>
      <c r="I4174" s="5">
        <v>44834</v>
      </c>
      <c r="J4174" s="5"/>
      <c r="K4174" s="5"/>
      <c r="L4174" s="5"/>
      <c r="M4174" s="5">
        <f t="shared" si="8415"/>
        <v>44834</v>
      </c>
      <c r="N4174" s="5">
        <f t="shared" si="8416"/>
        <v>44834</v>
      </c>
      <c r="O4174" s="5">
        <f t="shared" si="8417"/>
        <v>44834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>
        <f t="shared" si="8298"/>
        <v>44834</v>
      </c>
      <c r="AH4174" s="5">
        <f t="shared" si="8293"/>
        <v>44834</v>
      </c>
      <c r="AI4174" s="5">
        <f t="shared" si="8294"/>
        <v>44834</v>
      </c>
      <c r="AJ4174" s="5"/>
      <c r="AK4174" s="17"/>
      <c r="AL4174" s="27"/>
    </row>
    <row r="4175" spans="1:38" ht="46.8" x14ac:dyDescent="0.3">
      <c r="A4175" s="4" t="s">
        <v>458</v>
      </c>
      <c r="B4175" s="4" t="s">
        <v>9</v>
      </c>
      <c r="C4175" s="4" t="s">
        <v>10</v>
      </c>
      <c r="D4175" s="4" t="s">
        <v>948</v>
      </c>
      <c r="E4175" s="4"/>
      <c r="F4175" s="14" t="s">
        <v>1368</v>
      </c>
      <c r="G4175" s="5">
        <f t="shared" ref="G4175:L4176" si="8462">G4176</f>
        <v>12</v>
      </c>
      <c r="H4175" s="5">
        <f t="shared" si="8462"/>
        <v>12</v>
      </c>
      <c r="I4175" s="5">
        <f t="shared" si="8462"/>
        <v>25</v>
      </c>
      <c r="J4175" s="5">
        <f t="shared" si="8462"/>
        <v>29</v>
      </c>
      <c r="K4175" s="5">
        <f t="shared" si="8462"/>
        <v>-9</v>
      </c>
      <c r="L4175" s="5">
        <f t="shared" si="8462"/>
        <v>-20</v>
      </c>
      <c r="M4175" s="5">
        <f t="shared" si="8415"/>
        <v>41</v>
      </c>
      <c r="N4175" s="5">
        <f t="shared" si="8416"/>
        <v>3</v>
      </c>
      <c r="O4175" s="5">
        <f t="shared" si="8417"/>
        <v>5</v>
      </c>
      <c r="P4175" s="5">
        <f t="shared" ref="P4175:V4176" si="8463">P4176</f>
        <v>0</v>
      </c>
      <c r="Q4175" s="5">
        <f t="shared" si="8463"/>
        <v>0</v>
      </c>
      <c r="R4175" s="5">
        <f t="shared" si="8463"/>
        <v>0</v>
      </c>
      <c r="S4175" s="5">
        <f t="shared" si="8463"/>
        <v>0</v>
      </c>
      <c r="T4175" s="5">
        <f t="shared" si="8463"/>
        <v>0</v>
      </c>
      <c r="U4175" s="5">
        <f t="shared" si="8463"/>
        <v>0</v>
      </c>
      <c r="V4175" s="5">
        <f t="shared" si="8463"/>
        <v>0</v>
      </c>
      <c r="W4175" s="5">
        <f t="shared" ref="W4175:AF4176" si="8464">W4176</f>
        <v>0</v>
      </c>
      <c r="X4175" s="5">
        <f t="shared" si="8464"/>
        <v>0</v>
      </c>
      <c r="Y4175" s="5">
        <f t="shared" si="8464"/>
        <v>0</v>
      </c>
      <c r="Z4175" s="5">
        <f t="shared" si="8464"/>
        <v>0</v>
      </c>
      <c r="AA4175" s="5">
        <f t="shared" si="8464"/>
        <v>0</v>
      </c>
      <c r="AB4175" s="5">
        <f t="shared" si="8464"/>
        <v>0</v>
      </c>
      <c r="AC4175" s="5">
        <f t="shared" si="8464"/>
        <v>0</v>
      </c>
      <c r="AD4175" s="5">
        <f t="shared" si="8464"/>
        <v>0</v>
      </c>
      <c r="AE4175" s="5">
        <f t="shared" si="8464"/>
        <v>0</v>
      </c>
      <c r="AF4175" s="5">
        <f t="shared" si="8464"/>
        <v>0</v>
      </c>
      <c r="AG4175" s="5">
        <f t="shared" si="8298"/>
        <v>41</v>
      </c>
      <c r="AH4175" s="5">
        <f t="shared" si="8293"/>
        <v>3</v>
      </c>
      <c r="AI4175" s="5">
        <f t="shared" si="8294"/>
        <v>5</v>
      </c>
      <c r="AJ4175" s="5">
        <f t="shared" ref="AJ4175:AJ4176" si="8465">AJ4176</f>
        <v>0</v>
      </c>
      <c r="AK4175" s="17"/>
      <c r="AL4175" s="27"/>
    </row>
    <row r="4176" spans="1:38" ht="31.2" x14ac:dyDescent="0.3">
      <c r="A4176" s="4" t="s">
        <v>458</v>
      </c>
      <c r="B4176" s="4" t="s">
        <v>9</v>
      </c>
      <c r="C4176" s="4" t="s">
        <v>10</v>
      </c>
      <c r="D4176" s="4" t="s">
        <v>948</v>
      </c>
      <c r="E4176" s="4" t="s">
        <v>15</v>
      </c>
      <c r="F4176" s="14" t="s">
        <v>559</v>
      </c>
      <c r="G4176" s="5">
        <f t="shared" si="8462"/>
        <v>12</v>
      </c>
      <c r="H4176" s="5">
        <f t="shared" si="8462"/>
        <v>12</v>
      </c>
      <c r="I4176" s="5">
        <f t="shared" si="8462"/>
        <v>25</v>
      </c>
      <c r="J4176" s="5">
        <f t="shared" si="8462"/>
        <v>29</v>
      </c>
      <c r="K4176" s="5">
        <f t="shared" si="8462"/>
        <v>-9</v>
      </c>
      <c r="L4176" s="5">
        <f t="shared" si="8462"/>
        <v>-20</v>
      </c>
      <c r="M4176" s="5">
        <f t="shared" si="8415"/>
        <v>41</v>
      </c>
      <c r="N4176" s="5">
        <f t="shared" si="8416"/>
        <v>3</v>
      </c>
      <c r="O4176" s="5">
        <f t="shared" si="8417"/>
        <v>5</v>
      </c>
      <c r="P4176" s="5">
        <f t="shared" si="8463"/>
        <v>0</v>
      </c>
      <c r="Q4176" s="5">
        <f t="shared" si="8463"/>
        <v>0</v>
      </c>
      <c r="R4176" s="5">
        <f t="shared" si="8463"/>
        <v>0</v>
      </c>
      <c r="S4176" s="5">
        <f t="shared" si="8463"/>
        <v>0</v>
      </c>
      <c r="T4176" s="5">
        <f t="shared" si="8463"/>
        <v>0</v>
      </c>
      <c r="U4176" s="5">
        <f t="shared" si="8463"/>
        <v>0</v>
      </c>
      <c r="V4176" s="5">
        <f t="shared" si="8463"/>
        <v>0</v>
      </c>
      <c r="W4176" s="5">
        <f t="shared" si="8464"/>
        <v>0</v>
      </c>
      <c r="X4176" s="5">
        <f t="shared" si="8464"/>
        <v>0</v>
      </c>
      <c r="Y4176" s="5">
        <f t="shared" si="8464"/>
        <v>0</v>
      </c>
      <c r="Z4176" s="5">
        <f t="shared" si="8464"/>
        <v>0</v>
      </c>
      <c r="AA4176" s="5">
        <f t="shared" si="8464"/>
        <v>0</v>
      </c>
      <c r="AB4176" s="5">
        <f t="shared" si="8464"/>
        <v>0</v>
      </c>
      <c r="AC4176" s="5">
        <f t="shared" si="8464"/>
        <v>0</v>
      </c>
      <c r="AD4176" s="5">
        <f t="shared" si="8464"/>
        <v>0</v>
      </c>
      <c r="AE4176" s="5">
        <f t="shared" si="8464"/>
        <v>0</v>
      </c>
      <c r="AF4176" s="5">
        <f t="shared" si="8464"/>
        <v>0</v>
      </c>
      <c r="AG4176" s="5">
        <f t="shared" si="8298"/>
        <v>41</v>
      </c>
      <c r="AH4176" s="5">
        <f t="shared" ref="AH4176:AH4239" si="8466">N4176+X4176+Y4176+Z4176+AA4176+AB4176</f>
        <v>3</v>
      </c>
      <c r="AI4176" s="5">
        <f t="shared" ref="AI4176:AI4239" si="8467">O4176+AC4176+AD4176+AE4176+AF4176</f>
        <v>5</v>
      </c>
      <c r="AJ4176" s="5">
        <f t="shared" si="8465"/>
        <v>0</v>
      </c>
      <c r="AK4176" s="17"/>
      <c r="AL4176" s="27"/>
    </row>
    <row r="4177" spans="1:38" ht="31.2" x14ac:dyDescent="0.3">
      <c r="A4177" s="4" t="s">
        <v>458</v>
      </c>
      <c r="B4177" s="4" t="s">
        <v>9</v>
      </c>
      <c r="C4177" s="4" t="s">
        <v>10</v>
      </c>
      <c r="D4177" s="4" t="s">
        <v>948</v>
      </c>
      <c r="E4177" s="4" t="s">
        <v>16</v>
      </c>
      <c r="F4177" s="14" t="s">
        <v>560</v>
      </c>
      <c r="G4177" s="5">
        <v>12</v>
      </c>
      <c r="H4177" s="5">
        <v>12</v>
      </c>
      <c r="I4177" s="5">
        <v>25</v>
      </c>
      <c r="J4177" s="5">
        <v>29</v>
      </c>
      <c r="K4177" s="5">
        <v>-9</v>
      </c>
      <c r="L4177" s="5">
        <v>-20</v>
      </c>
      <c r="M4177" s="5">
        <f t="shared" si="8415"/>
        <v>41</v>
      </c>
      <c r="N4177" s="5">
        <f t="shared" si="8416"/>
        <v>3</v>
      </c>
      <c r="O4177" s="5">
        <f t="shared" si="8417"/>
        <v>5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>
        <f t="shared" ref="AG4177:AG4240" si="8468">M4177+P4177+Q4177+R4177+S4177+T4177+U4177+V4177+W4177</f>
        <v>41</v>
      </c>
      <c r="AH4177" s="5">
        <f t="shared" si="8466"/>
        <v>3</v>
      </c>
      <c r="AI4177" s="5">
        <f t="shared" si="8467"/>
        <v>5</v>
      </c>
      <c r="AJ4177" s="5"/>
      <c r="AK4177" s="17"/>
      <c r="AL4177" s="27" t="s">
        <v>1402</v>
      </c>
    </row>
    <row r="4178" spans="1:38" ht="46.8" x14ac:dyDescent="0.3">
      <c r="A4178" s="4" t="s">
        <v>458</v>
      </c>
      <c r="B4178" s="4" t="s">
        <v>9</v>
      </c>
      <c r="C4178" s="4" t="s">
        <v>10</v>
      </c>
      <c r="D4178" s="4" t="s">
        <v>949</v>
      </c>
      <c r="E4178" s="4"/>
      <c r="F4178" s="14" t="s">
        <v>1369</v>
      </c>
      <c r="G4178" s="5">
        <f t="shared" ref="G4178:L4179" si="8469">G4179</f>
        <v>57.5</v>
      </c>
      <c r="H4178" s="5">
        <f t="shared" si="8469"/>
        <v>57.5</v>
      </c>
      <c r="I4178" s="5">
        <f t="shared" si="8469"/>
        <v>115</v>
      </c>
      <c r="J4178" s="5">
        <f t="shared" si="8469"/>
        <v>0</v>
      </c>
      <c r="K4178" s="5">
        <f t="shared" si="8469"/>
        <v>0</v>
      </c>
      <c r="L4178" s="5">
        <f t="shared" si="8469"/>
        <v>0</v>
      </c>
      <c r="M4178" s="5">
        <f t="shared" si="8415"/>
        <v>57.5</v>
      </c>
      <c r="N4178" s="5">
        <f t="shared" si="8416"/>
        <v>57.5</v>
      </c>
      <c r="O4178" s="5">
        <f t="shared" si="8417"/>
        <v>115</v>
      </c>
      <c r="P4178" s="5">
        <f t="shared" ref="P4178:V4179" si="8470">P4179</f>
        <v>0</v>
      </c>
      <c r="Q4178" s="5">
        <f t="shared" si="8470"/>
        <v>0</v>
      </c>
      <c r="R4178" s="5">
        <f t="shared" si="8470"/>
        <v>0</v>
      </c>
      <c r="S4178" s="5">
        <f t="shared" si="8470"/>
        <v>0</v>
      </c>
      <c r="T4178" s="5">
        <f t="shared" si="8470"/>
        <v>0</v>
      </c>
      <c r="U4178" s="5">
        <f t="shared" si="8470"/>
        <v>0</v>
      </c>
      <c r="V4178" s="5">
        <f t="shared" si="8470"/>
        <v>0</v>
      </c>
      <c r="W4178" s="5">
        <f t="shared" ref="W4178:AF4179" si="8471">W4179</f>
        <v>0</v>
      </c>
      <c r="X4178" s="5">
        <f t="shared" si="8471"/>
        <v>0</v>
      </c>
      <c r="Y4178" s="5">
        <f t="shared" si="8471"/>
        <v>0</v>
      </c>
      <c r="Z4178" s="5">
        <f t="shared" si="8471"/>
        <v>0</v>
      </c>
      <c r="AA4178" s="5">
        <f t="shared" si="8471"/>
        <v>0</v>
      </c>
      <c r="AB4178" s="5">
        <f t="shared" si="8471"/>
        <v>0</v>
      </c>
      <c r="AC4178" s="5">
        <f t="shared" si="8471"/>
        <v>0</v>
      </c>
      <c r="AD4178" s="5">
        <f t="shared" si="8471"/>
        <v>0</v>
      </c>
      <c r="AE4178" s="5">
        <f t="shared" si="8471"/>
        <v>0</v>
      </c>
      <c r="AF4178" s="5">
        <f t="shared" si="8471"/>
        <v>0</v>
      </c>
      <c r="AG4178" s="5">
        <f t="shared" si="8468"/>
        <v>57.5</v>
      </c>
      <c r="AH4178" s="5">
        <f t="shared" si="8466"/>
        <v>57.5</v>
      </c>
      <c r="AI4178" s="5">
        <f t="shared" si="8467"/>
        <v>115</v>
      </c>
      <c r="AJ4178" s="5">
        <f t="shared" ref="AJ4178:AJ4179" si="8472">AJ4179</f>
        <v>0</v>
      </c>
      <c r="AK4178" s="17"/>
      <c r="AL4178" s="27"/>
    </row>
    <row r="4179" spans="1:38" x14ac:dyDescent="0.3">
      <c r="A4179" s="4" t="s">
        <v>458</v>
      </c>
      <c r="B4179" s="4" t="s">
        <v>9</v>
      </c>
      <c r="C4179" s="4" t="s">
        <v>10</v>
      </c>
      <c r="D4179" s="4" t="s">
        <v>949</v>
      </c>
      <c r="E4179" s="4" t="s">
        <v>136</v>
      </c>
      <c r="F4179" s="14" t="s">
        <v>561</v>
      </c>
      <c r="G4179" s="5">
        <f t="shared" si="8469"/>
        <v>57.5</v>
      </c>
      <c r="H4179" s="5">
        <f t="shared" si="8469"/>
        <v>57.5</v>
      </c>
      <c r="I4179" s="5">
        <f t="shared" si="8469"/>
        <v>115</v>
      </c>
      <c r="J4179" s="5">
        <f t="shared" si="8469"/>
        <v>0</v>
      </c>
      <c r="K4179" s="5">
        <f t="shared" si="8469"/>
        <v>0</v>
      </c>
      <c r="L4179" s="5">
        <f t="shared" si="8469"/>
        <v>0</v>
      </c>
      <c r="M4179" s="5">
        <f t="shared" si="8415"/>
        <v>57.5</v>
      </c>
      <c r="N4179" s="5">
        <f t="shared" si="8416"/>
        <v>57.5</v>
      </c>
      <c r="O4179" s="5">
        <f t="shared" si="8417"/>
        <v>115</v>
      </c>
      <c r="P4179" s="5">
        <f t="shared" si="8470"/>
        <v>0</v>
      </c>
      <c r="Q4179" s="5">
        <f t="shared" si="8470"/>
        <v>0</v>
      </c>
      <c r="R4179" s="5">
        <f t="shared" si="8470"/>
        <v>0</v>
      </c>
      <c r="S4179" s="5">
        <f t="shared" si="8470"/>
        <v>0</v>
      </c>
      <c r="T4179" s="5">
        <f t="shared" si="8470"/>
        <v>0</v>
      </c>
      <c r="U4179" s="5">
        <f t="shared" si="8470"/>
        <v>0</v>
      </c>
      <c r="V4179" s="5">
        <f t="shared" si="8470"/>
        <v>0</v>
      </c>
      <c r="W4179" s="5">
        <f t="shared" si="8471"/>
        <v>0</v>
      </c>
      <c r="X4179" s="5">
        <f t="shared" si="8471"/>
        <v>0</v>
      </c>
      <c r="Y4179" s="5">
        <f t="shared" si="8471"/>
        <v>0</v>
      </c>
      <c r="Z4179" s="5">
        <f t="shared" si="8471"/>
        <v>0</v>
      </c>
      <c r="AA4179" s="5">
        <f t="shared" si="8471"/>
        <v>0</v>
      </c>
      <c r="AB4179" s="5">
        <f t="shared" si="8471"/>
        <v>0</v>
      </c>
      <c r="AC4179" s="5">
        <f t="shared" si="8471"/>
        <v>0</v>
      </c>
      <c r="AD4179" s="5">
        <f t="shared" si="8471"/>
        <v>0</v>
      </c>
      <c r="AE4179" s="5">
        <f t="shared" si="8471"/>
        <v>0</v>
      </c>
      <c r="AF4179" s="5">
        <f t="shared" si="8471"/>
        <v>0</v>
      </c>
      <c r="AG4179" s="5">
        <f t="shared" si="8468"/>
        <v>57.5</v>
      </c>
      <c r="AH4179" s="5">
        <f t="shared" si="8466"/>
        <v>57.5</v>
      </c>
      <c r="AI4179" s="5">
        <f t="shared" si="8467"/>
        <v>115</v>
      </c>
      <c r="AJ4179" s="5">
        <f t="shared" si="8472"/>
        <v>0</v>
      </c>
      <c r="AK4179" s="17"/>
      <c r="AL4179" s="27"/>
    </row>
    <row r="4180" spans="1:38" x14ac:dyDescent="0.3">
      <c r="A4180" s="4" t="s">
        <v>458</v>
      </c>
      <c r="B4180" s="4" t="s">
        <v>9</v>
      </c>
      <c r="C4180" s="4" t="s">
        <v>10</v>
      </c>
      <c r="D4180" s="4" t="s">
        <v>949</v>
      </c>
      <c r="E4180" s="4" t="s">
        <v>417</v>
      </c>
      <c r="F4180" s="14" t="s">
        <v>566</v>
      </c>
      <c r="G4180" s="5">
        <v>57.5</v>
      </c>
      <c r="H4180" s="5">
        <v>57.5</v>
      </c>
      <c r="I4180" s="5">
        <v>115</v>
      </c>
      <c r="J4180" s="5"/>
      <c r="K4180" s="5"/>
      <c r="L4180" s="5"/>
      <c r="M4180" s="5">
        <f t="shared" si="8415"/>
        <v>57.5</v>
      </c>
      <c r="N4180" s="5">
        <f t="shared" si="8416"/>
        <v>57.5</v>
      </c>
      <c r="O4180" s="5">
        <f t="shared" si="8417"/>
        <v>115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>
        <f t="shared" si="8468"/>
        <v>57.5</v>
      </c>
      <c r="AH4180" s="5">
        <f t="shared" si="8466"/>
        <v>57.5</v>
      </c>
      <c r="AI4180" s="5">
        <f t="shared" si="8467"/>
        <v>115</v>
      </c>
      <c r="AJ4180" s="5"/>
      <c r="AK4180" s="17"/>
      <c r="AL4180" s="27"/>
    </row>
    <row r="4181" spans="1:38" s="3" customFormat="1" ht="31.2" x14ac:dyDescent="0.3">
      <c r="A4181" s="7" t="s">
        <v>466</v>
      </c>
      <c r="B4181" s="7"/>
      <c r="C4181" s="7"/>
      <c r="D4181" s="7"/>
      <c r="E4181" s="7"/>
      <c r="F4181" s="33" t="s">
        <v>513</v>
      </c>
      <c r="G4181" s="8">
        <f>G4182+G4199+G4255</f>
        <v>1971542</v>
      </c>
      <c r="H4181" s="8">
        <f>H4182+H4199+H4255</f>
        <v>2296861.2000000002</v>
      </c>
      <c r="I4181" s="8">
        <f>I4182+I4199+I4255</f>
        <v>2629436.7000000002</v>
      </c>
      <c r="J4181" s="8">
        <f t="shared" ref="J4181:L4181" si="8473">J4182+J4199+J4255</f>
        <v>0</v>
      </c>
      <c r="K4181" s="8">
        <f t="shared" si="8473"/>
        <v>-686.2</v>
      </c>
      <c r="L4181" s="8">
        <f t="shared" si="8473"/>
        <v>-686.2</v>
      </c>
      <c r="M4181" s="8">
        <f t="shared" si="8415"/>
        <v>1971542</v>
      </c>
      <c r="N4181" s="8">
        <f t="shared" si="8416"/>
        <v>2296175</v>
      </c>
      <c r="O4181" s="8">
        <f t="shared" si="8417"/>
        <v>2628750.5</v>
      </c>
      <c r="P4181" s="8">
        <f>P4182+P4199+P4255</f>
        <v>477</v>
      </c>
      <c r="Q4181" s="8">
        <f>Q4182+Q4199+Q4255</f>
        <v>0</v>
      </c>
      <c r="R4181" s="8">
        <f>R4182+R4199+R4255</f>
        <v>522.07000000000005</v>
      </c>
      <c r="S4181" s="8">
        <f t="shared" ref="S4181" si="8474">S4182+S4199+S4255</f>
        <v>0</v>
      </c>
      <c r="T4181" s="8">
        <f>T4182+T4199+T4255</f>
        <v>64050.642</v>
      </c>
      <c r="U4181" s="8">
        <f>U4182+U4199+U4255</f>
        <v>0</v>
      </c>
      <c r="V4181" s="8">
        <f>V4182+V4199+V4255</f>
        <v>0</v>
      </c>
      <c r="W4181" s="8">
        <f t="shared" ref="W4181:AF4181" si="8475">W4182+W4199+W4255</f>
        <v>347861.50000000006</v>
      </c>
      <c r="X4181" s="8">
        <f>X4182+X4199+X4255</f>
        <v>0</v>
      </c>
      <c r="Y4181" s="8">
        <f>Y4182+Y4199+Y4255</f>
        <v>0</v>
      </c>
      <c r="Z4181" s="8">
        <f>Z4182+Z4199+Z4255</f>
        <v>0</v>
      </c>
      <c r="AA4181" s="8">
        <f>AA4182+AA4199+AA4255</f>
        <v>0</v>
      </c>
      <c r="AB4181" s="8">
        <f t="shared" si="8475"/>
        <v>9921.2999999999975</v>
      </c>
      <c r="AC4181" s="8">
        <f>AC4182+AC4199+AC4255</f>
        <v>0</v>
      </c>
      <c r="AD4181" s="8">
        <f>AD4182+AD4199+AD4255</f>
        <v>0</v>
      </c>
      <c r="AE4181" s="8">
        <f>AE4182+AE4199+AE4255</f>
        <v>0</v>
      </c>
      <c r="AF4181" s="8">
        <f t="shared" si="8475"/>
        <v>44940.800000000003</v>
      </c>
      <c r="AG4181" s="8">
        <f t="shared" si="8468"/>
        <v>2384453.2120000003</v>
      </c>
      <c r="AH4181" s="8">
        <f t="shared" si="8466"/>
        <v>2306096.2999999998</v>
      </c>
      <c r="AI4181" s="8">
        <f t="shared" si="8467"/>
        <v>2673691.2999999998</v>
      </c>
      <c r="AJ4181" s="8">
        <f>AJ4182+AJ4199+AJ4255</f>
        <v>0</v>
      </c>
      <c r="AK4181" s="16"/>
      <c r="AL4181" s="25"/>
    </row>
    <row r="4182" spans="1:38" s="3" customFormat="1" x14ac:dyDescent="0.3">
      <c r="A4182" s="7" t="s">
        <v>466</v>
      </c>
      <c r="B4182" s="7" t="s">
        <v>9</v>
      </c>
      <c r="C4182" s="7"/>
      <c r="D4182" s="7"/>
      <c r="E4182" s="7"/>
      <c r="F4182" s="33" t="s">
        <v>515</v>
      </c>
      <c r="G4182" s="8">
        <f t="shared" ref="G4182:L4182" si="8476">G4183</f>
        <v>36485</v>
      </c>
      <c r="H4182" s="8">
        <f t="shared" si="8476"/>
        <v>32012.2</v>
      </c>
      <c r="I4182" s="8">
        <f t="shared" si="8476"/>
        <v>32012.2</v>
      </c>
      <c r="J4182" s="8">
        <f t="shared" si="8476"/>
        <v>0</v>
      </c>
      <c r="K4182" s="8">
        <f t="shared" si="8476"/>
        <v>0</v>
      </c>
      <c r="L4182" s="8">
        <f t="shared" si="8476"/>
        <v>0</v>
      </c>
      <c r="M4182" s="8">
        <f t="shared" si="8415"/>
        <v>36485</v>
      </c>
      <c r="N4182" s="8">
        <f t="shared" si="8416"/>
        <v>32012.2</v>
      </c>
      <c r="O4182" s="8">
        <f t="shared" si="8417"/>
        <v>32012.2</v>
      </c>
      <c r="P4182" s="8">
        <f t="shared" ref="P4182:V4182" si="8477">P4183</f>
        <v>477</v>
      </c>
      <c r="Q4182" s="8">
        <f t="shared" si="8477"/>
        <v>0</v>
      </c>
      <c r="R4182" s="8">
        <f t="shared" si="8477"/>
        <v>0</v>
      </c>
      <c r="S4182" s="8">
        <f t="shared" si="8477"/>
        <v>0</v>
      </c>
      <c r="T4182" s="8">
        <f t="shared" si="8477"/>
        <v>9887.1</v>
      </c>
      <c r="U4182" s="8">
        <f t="shared" si="8477"/>
        <v>0</v>
      </c>
      <c r="V4182" s="8">
        <f t="shared" si="8477"/>
        <v>0</v>
      </c>
      <c r="W4182" s="8">
        <f t="shared" ref="W4182:AF4182" si="8478">W4183</f>
        <v>0</v>
      </c>
      <c r="X4182" s="8">
        <f t="shared" si="8478"/>
        <v>0</v>
      </c>
      <c r="Y4182" s="8">
        <f t="shared" si="8478"/>
        <v>0</v>
      </c>
      <c r="Z4182" s="8">
        <f t="shared" si="8478"/>
        <v>0</v>
      </c>
      <c r="AA4182" s="8">
        <f t="shared" si="8478"/>
        <v>0</v>
      </c>
      <c r="AB4182" s="8">
        <f t="shared" si="8478"/>
        <v>0</v>
      </c>
      <c r="AC4182" s="8">
        <f t="shared" si="8478"/>
        <v>0</v>
      </c>
      <c r="AD4182" s="8">
        <f t="shared" si="8478"/>
        <v>0</v>
      </c>
      <c r="AE4182" s="8">
        <f t="shared" si="8478"/>
        <v>0</v>
      </c>
      <c r="AF4182" s="8">
        <f t="shared" si="8478"/>
        <v>0</v>
      </c>
      <c r="AG4182" s="8">
        <f t="shared" si="8468"/>
        <v>46849.1</v>
      </c>
      <c r="AH4182" s="8">
        <f t="shared" si="8466"/>
        <v>32012.2</v>
      </c>
      <c r="AI4182" s="8">
        <f t="shared" si="8467"/>
        <v>32012.2</v>
      </c>
      <c r="AJ4182" s="8">
        <f t="shared" ref="AJ4182" si="8479">AJ4183</f>
        <v>0</v>
      </c>
      <c r="AK4182" s="16"/>
      <c r="AL4182" s="25"/>
    </row>
    <row r="4183" spans="1:38" s="10" customFormat="1" x14ac:dyDescent="0.3">
      <c r="A4183" s="9" t="s">
        <v>466</v>
      </c>
      <c r="B4183" s="9" t="s">
        <v>9</v>
      </c>
      <c r="C4183" s="9" t="s">
        <v>10</v>
      </c>
      <c r="D4183" s="9"/>
      <c r="E4183" s="9"/>
      <c r="F4183" s="13" t="s">
        <v>531</v>
      </c>
      <c r="G4183" s="11">
        <f t="shared" ref="G4183:L4183" si="8480">G4184+G4189</f>
        <v>36485</v>
      </c>
      <c r="H4183" s="11">
        <f t="shared" si="8480"/>
        <v>32012.2</v>
      </c>
      <c r="I4183" s="11">
        <f t="shared" si="8480"/>
        <v>32012.2</v>
      </c>
      <c r="J4183" s="11">
        <f t="shared" si="8480"/>
        <v>0</v>
      </c>
      <c r="K4183" s="11">
        <f t="shared" si="8480"/>
        <v>0</v>
      </c>
      <c r="L4183" s="11">
        <f t="shared" si="8480"/>
        <v>0</v>
      </c>
      <c r="M4183" s="11">
        <f t="shared" si="8415"/>
        <v>36485</v>
      </c>
      <c r="N4183" s="11">
        <f t="shared" si="8416"/>
        <v>32012.2</v>
      </c>
      <c r="O4183" s="11">
        <f t="shared" si="8417"/>
        <v>32012.2</v>
      </c>
      <c r="P4183" s="11">
        <f t="shared" ref="P4183:V4183" si="8481">P4184+P4189</f>
        <v>477</v>
      </c>
      <c r="Q4183" s="11">
        <f t="shared" ref="Q4183:R4183" si="8482">Q4184+Q4189</f>
        <v>0</v>
      </c>
      <c r="R4183" s="11">
        <f t="shared" si="8482"/>
        <v>0</v>
      </c>
      <c r="S4183" s="11">
        <f t="shared" ref="S4183" si="8483">S4184+S4189</f>
        <v>0</v>
      </c>
      <c r="T4183" s="11">
        <f t="shared" si="8481"/>
        <v>9887.1</v>
      </c>
      <c r="U4183" s="11">
        <f t="shared" si="8481"/>
        <v>0</v>
      </c>
      <c r="V4183" s="11">
        <f t="shared" si="8481"/>
        <v>0</v>
      </c>
      <c r="W4183" s="11">
        <f t="shared" ref="W4183:AF4183" si="8484">W4184+W4189</f>
        <v>0</v>
      </c>
      <c r="X4183" s="11">
        <f t="shared" si="8484"/>
        <v>0</v>
      </c>
      <c r="Y4183" s="11">
        <f t="shared" si="8484"/>
        <v>0</v>
      </c>
      <c r="Z4183" s="11">
        <f t="shared" si="8484"/>
        <v>0</v>
      </c>
      <c r="AA4183" s="11">
        <f t="shared" si="8484"/>
        <v>0</v>
      </c>
      <c r="AB4183" s="11">
        <f t="shared" si="8484"/>
        <v>0</v>
      </c>
      <c r="AC4183" s="11">
        <f t="shared" si="8484"/>
        <v>0</v>
      </c>
      <c r="AD4183" s="11">
        <f t="shared" ref="AD4183" si="8485">AD4184+AD4189</f>
        <v>0</v>
      </c>
      <c r="AE4183" s="11">
        <f t="shared" ref="AE4183" si="8486">AE4184+AE4189</f>
        <v>0</v>
      </c>
      <c r="AF4183" s="11">
        <f t="shared" si="8484"/>
        <v>0</v>
      </c>
      <c r="AG4183" s="11">
        <f t="shared" si="8468"/>
        <v>46849.1</v>
      </c>
      <c r="AH4183" s="11">
        <f t="shared" si="8466"/>
        <v>32012.2</v>
      </c>
      <c r="AI4183" s="11">
        <f t="shared" si="8467"/>
        <v>32012.2</v>
      </c>
      <c r="AJ4183" s="11">
        <f t="shared" ref="AJ4183" si="8487">AJ4184+AJ4189</f>
        <v>0</v>
      </c>
      <c r="AK4183" s="31"/>
      <c r="AL4183" s="26"/>
    </row>
    <row r="4184" spans="1:38" ht="31.2" x14ac:dyDescent="0.3">
      <c r="A4184" s="4" t="s">
        <v>466</v>
      </c>
      <c r="B4184" s="4" t="s">
        <v>9</v>
      </c>
      <c r="C4184" s="4" t="s">
        <v>10</v>
      </c>
      <c r="D4184" s="4" t="s">
        <v>26</v>
      </c>
      <c r="E4184" s="4"/>
      <c r="F4184" s="14" t="s">
        <v>846</v>
      </c>
      <c r="G4184" s="5">
        <f t="shared" ref="G4184:L4187" si="8488">G4185</f>
        <v>7.5</v>
      </c>
      <c r="H4184" s="5">
        <f t="shared" si="8488"/>
        <v>7.5</v>
      </c>
      <c r="I4184" s="5">
        <f t="shared" si="8488"/>
        <v>7.5</v>
      </c>
      <c r="J4184" s="5">
        <f t="shared" si="8488"/>
        <v>0</v>
      </c>
      <c r="K4184" s="5">
        <f t="shared" si="8488"/>
        <v>0</v>
      </c>
      <c r="L4184" s="5">
        <f t="shared" si="8488"/>
        <v>0</v>
      </c>
      <c r="M4184" s="5">
        <f t="shared" si="8415"/>
        <v>7.5</v>
      </c>
      <c r="N4184" s="5">
        <f t="shared" si="8416"/>
        <v>7.5</v>
      </c>
      <c r="O4184" s="5">
        <f t="shared" si="8417"/>
        <v>7.5</v>
      </c>
      <c r="P4184" s="5">
        <f t="shared" ref="P4184:V4187" si="8489">P4185</f>
        <v>0</v>
      </c>
      <c r="Q4184" s="5">
        <f t="shared" si="8489"/>
        <v>0</v>
      </c>
      <c r="R4184" s="5">
        <f t="shared" si="8489"/>
        <v>0</v>
      </c>
      <c r="S4184" s="5">
        <f t="shared" si="8489"/>
        <v>0</v>
      </c>
      <c r="T4184" s="5">
        <f t="shared" si="8489"/>
        <v>0</v>
      </c>
      <c r="U4184" s="5">
        <f t="shared" si="8489"/>
        <v>0</v>
      </c>
      <c r="V4184" s="5">
        <f t="shared" si="8489"/>
        <v>0</v>
      </c>
      <c r="W4184" s="5">
        <f t="shared" ref="W4184:AF4187" si="8490">W4185</f>
        <v>0</v>
      </c>
      <c r="X4184" s="5">
        <f t="shared" si="8490"/>
        <v>0</v>
      </c>
      <c r="Y4184" s="5">
        <f t="shared" si="8490"/>
        <v>0</v>
      </c>
      <c r="Z4184" s="5">
        <f t="shared" si="8490"/>
        <v>0</v>
      </c>
      <c r="AA4184" s="5">
        <f t="shared" si="8490"/>
        <v>0</v>
      </c>
      <c r="AB4184" s="5">
        <f t="shared" si="8490"/>
        <v>0</v>
      </c>
      <c r="AC4184" s="5">
        <f t="shared" si="8490"/>
        <v>0</v>
      </c>
      <c r="AD4184" s="5">
        <f t="shared" si="8490"/>
        <v>0</v>
      </c>
      <c r="AE4184" s="5">
        <f t="shared" si="8490"/>
        <v>0</v>
      </c>
      <c r="AF4184" s="5">
        <f t="shared" si="8490"/>
        <v>0</v>
      </c>
      <c r="AG4184" s="5">
        <f t="shared" si="8468"/>
        <v>7.5</v>
      </c>
      <c r="AH4184" s="5">
        <f t="shared" si="8466"/>
        <v>7.5</v>
      </c>
      <c r="AI4184" s="5">
        <f t="shared" si="8467"/>
        <v>7.5</v>
      </c>
      <c r="AJ4184" s="5">
        <f t="shared" ref="AJ4184:AJ4187" si="8491">AJ4185</f>
        <v>0</v>
      </c>
      <c r="AK4184" s="17"/>
      <c r="AL4184" s="27"/>
    </row>
    <row r="4185" spans="1:38" x14ac:dyDescent="0.3">
      <c r="A4185" s="4" t="s">
        <v>466</v>
      </c>
      <c r="B4185" s="4" t="s">
        <v>9</v>
      </c>
      <c r="C4185" s="4" t="s">
        <v>10</v>
      </c>
      <c r="D4185" s="4" t="s">
        <v>27</v>
      </c>
      <c r="E4185" s="4"/>
      <c r="F4185" s="14" t="s">
        <v>855</v>
      </c>
      <c r="G4185" s="5">
        <f t="shared" si="8488"/>
        <v>7.5</v>
      </c>
      <c r="H4185" s="5">
        <f t="shared" si="8488"/>
        <v>7.5</v>
      </c>
      <c r="I4185" s="5">
        <f t="shared" si="8488"/>
        <v>7.5</v>
      </c>
      <c r="J4185" s="5">
        <f t="shared" si="8488"/>
        <v>0</v>
      </c>
      <c r="K4185" s="5">
        <f t="shared" si="8488"/>
        <v>0</v>
      </c>
      <c r="L4185" s="5">
        <f t="shared" si="8488"/>
        <v>0</v>
      </c>
      <c r="M4185" s="5">
        <f t="shared" si="8415"/>
        <v>7.5</v>
      </c>
      <c r="N4185" s="5">
        <f t="shared" si="8416"/>
        <v>7.5</v>
      </c>
      <c r="O4185" s="5">
        <f t="shared" si="8417"/>
        <v>7.5</v>
      </c>
      <c r="P4185" s="5">
        <f t="shared" si="8489"/>
        <v>0</v>
      </c>
      <c r="Q4185" s="5">
        <f t="shared" si="8489"/>
        <v>0</v>
      </c>
      <c r="R4185" s="5">
        <f t="shared" si="8489"/>
        <v>0</v>
      </c>
      <c r="S4185" s="5">
        <f t="shared" si="8489"/>
        <v>0</v>
      </c>
      <c r="T4185" s="5">
        <f t="shared" si="8489"/>
        <v>0</v>
      </c>
      <c r="U4185" s="5">
        <f t="shared" si="8489"/>
        <v>0</v>
      </c>
      <c r="V4185" s="5">
        <f t="shared" si="8489"/>
        <v>0</v>
      </c>
      <c r="W4185" s="5">
        <f t="shared" si="8490"/>
        <v>0</v>
      </c>
      <c r="X4185" s="5">
        <f t="shared" si="8490"/>
        <v>0</v>
      </c>
      <c r="Y4185" s="5">
        <f t="shared" si="8490"/>
        <v>0</v>
      </c>
      <c r="Z4185" s="5">
        <f t="shared" si="8490"/>
        <v>0</v>
      </c>
      <c r="AA4185" s="5">
        <f t="shared" si="8490"/>
        <v>0</v>
      </c>
      <c r="AB4185" s="5">
        <f t="shared" si="8490"/>
        <v>0</v>
      </c>
      <c r="AC4185" s="5">
        <f t="shared" si="8490"/>
        <v>0</v>
      </c>
      <c r="AD4185" s="5">
        <f t="shared" si="8490"/>
        <v>0</v>
      </c>
      <c r="AE4185" s="5">
        <f t="shared" si="8490"/>
        <v>0</v>
      </c>
      <c r="AF4185" s="5">
        <f t="shared" si="8490"/>
        <v>0</v>
      </c>
      <c r="AG4185" s="5">
        <f t="shared" si="8468"/>
        <v>7.5</v>
      </c>
      <c r="AH4185" s="5">
        <f t="shared" si="8466"/>
        <v>7.5</v>
      </c>
      <c r="AI4185" s="5">
        <f t="shared" si="8467"/>
        <v>7.5</v>
      </c>
      <c r="AJ4185" s="5">
        <f t="shared" si="8491"/>
        <v>0</v>
      </c>
      <c r="AK4185" s="17"/>
      <c r="AL4185" s="27"/>
    </row>
    <row r="4186" spans="1:38" ht="78" x14ac:dyDescent="0.3">
      <c r="A4186" s="4" t="s">
        <v>466</v>
      </c>
      <c r="B4186" s="4" t="s">
        <v>9</v>
      </c>
      <c r="C4186" s="4" t="s">
        <v>10</v>
      </c>
      <c r="D4186" s="4" t="s">
        <v>467</v>
      </c>
      <c r="E4186" s="4"/>
      <c r="F4186" s="14" t="s">
        <v>868</v>
      </c>
      <c r="G4186" s="5">
        <f t="shared" si="8488"/>
        <v>7.5</v>
      </c>
      <c r="H4186" s="5">
        <f t="shared" si="8488"/>
        <v>7.5</v>
      </c>
      <c r="I4186" s="5">
        <f t="shared" si="8488"/>
        <v>7.5</v>
      </c>
      <c r="J4186" s="5">
        <f t="shared" si="8488"/>
        <v>0</v>
      </c>
      <c r="K4186" s="5">
        <f t="shared" si="8488"/>
        <v>0</v>
      </c>
      <c r="L4186" s="5">
        <f t="shared" si="8488"/>
        <v>0</v>
      </c>
      <c r="M4186" s="5">
        <f t="shared" si="8415"/>
        <v>7.5</v>
      </c>
      <c r="N4186" s="5">
        <f t="shared" si="8416"/>
        <v>7.5</v>
      </c>
      <c r="O4186" s="5">
        <f t="shared" si="8417"/>
        <v>7.5</v>
      </c>
      <c r="P4186" s="5">
        <f t="shared" si="8489"/>
        <v>0</v>
      </c>
      <c r="Q4186" s="5">
        <f t="shared" si="8489"/>
        <v>0</v>
      </c>
      <c r="R4186" s="5">
        <f t="shared" si="8489"/>
        <v>0</v>
      </c>
      <c r="S4186" s="5">
        <f t="shared" si="8489"/>
        <v>0</v>
      </c>
      <c r="T4186" s="5">
        <f t="shared" si="8489"/>
        <v>0</v>
      </c>
      <c r="U4186" s="5">
        <f t="shared" si="8489"/>
        <v>0</v>
      </c>
      <c r="V4186" s="5">
        <f t="shared" si="8489"/>
        <v>0</v>
      </c>
      <c r="W4186" s="5">
        <f t="shared" si="8490"/>
        <v>0</v>
      </c>
      <c r="X4186" s="5">
        <f t="shared" si="8490"/>
        <v>0</v>
      </c>
      <c r="Y4186" s="5">
        <f t="shared" si="8490"/>
        <v>0</v>
      </c>
      <c r="Z4186" s="5">
        <f t="shared" si="8490"/>
        <v>0</v>
      </c>
      <c r="AA4186" s="5">
        <f t="shared" si="8490"/>
        <v>0</v>
      </c>
      <c r="AB4186" s="5">
        <f t="shared" si="8490"/>
        <v>0</v>
      </c>
      <c r="AC4186" s="5">
        <f t="shared" si="8490"/>
        <v>0</v>
      </c>
      <c r="AD4186" s="5">
        <f t="shared" si="8490"/>
        <v>0</v>
      </c>
      <c r="AE4186" s="5">
        <f t="shared" si="8490"/>
        <v>0</v>
      </c>
      <c r="AF4186" s="5">
        <f t="shared" si="8490"/>
        <v>0</v>
      </c>
      <c r="AG4186" s="5">
        <f t="shared" si="8468"/>
        <v>7.5</v>
      </c>
      <c r="AH4186" s="5">
        <f t="shared" si="8466"/>
        <v>7.5</v>
      </c>
      <c r="AI4186" s="5">
        <f t="shared" si="8467"/>
        <v>7.5</v>
      </c>
      <c r="AJ4186" s="5">
        <f t="shared" si="8491"/>
        <v>0</v>
      </c>
      <c r="AK4186" s="17"/>
      <c r="AL4186" s="27"/>
    </row>
    <row r="4187" spans="1:38" ht="31.2" x14ac:dyDescent="0.3">
      <c r="A4187" s="4" t="s">
        <v>466</v>
      </c>
      <c r="B4187" s="4" t="s">
        <v>9</v>
      </c>
      <c r="C4187" s="4" t="s">
        <v>10</v>
      </c>
      <c r="D4187" s="4" t="s">
        <v>467</v>
      </c>
      <c r="E4187" s="4" t="s">
        <v>15</v>
      </c>
      <c r="F4187" s="14" t="s">
        <v>559</v>
      </c>
      <c r="G4187" s="5">
        <f t="shared" si="8488"/>
        <v>7.5</v>
      </c>
      <c r="H4187" s="5">
        <f t="shared" si="8488"/>
        <v>7.5</v>
      </c>
      <c r="I4187" s="5">
        <f t="shared" si="8488"/>
        <v>7.5</v>
      </c>
      <c r="J4187" s="5">
        <f t="shared" si="8488"/>
        <v>0</v>
      </c>
      <c r="K4187" s="5">
        <f t="shared" si="8488"/>
        <v>0</v>
      </c>
      <c r="L4187" s="5">
        <f t="shared" si="8488"/>
        <v>0</v>
      </c>
      <c r="M4187" s="5">
        <f t="shared" si="8415"/>
        <v>7.5</v>
      </c>
      <c r="N4187" s="5">
        <f t="shared" si="8416"/>
        <v>7.5</v>
      </c>
      <c r="O4187" s="5">
        <f t="shared" si="8417"/>
        <v>7.5</v>
      </c>
      <c r="P4187" s="5">
        <f t="shared" si="8489"/>
        <v>0</v>
      </c>
      <c r="Q4187" s="5">
        <f t="shared" si="8489"/>
        <v>0</v>
      </c>
      <c r="R4187" s="5">
        <f t="shared" si="8489"/>
        <v>0</v>
      </c>
      <c r="S4187" s="5">
        <f t="shared" si="8489"/>
        <v>0</v>
      </c>
      <c r="T4187" s="5">
        <f t="shared" si="8489"/>
        <v>0</v>
      </c>
      <c r="U4187" s="5">
        <f t="shared" si="8489"/>
        <v>0</v>
      </c>
      <c r="V4187" s="5">
        <f t="shared" si="8489"/>
        <v>0</v>
      </c>
      <c r="W4187" s="5">
        <f t="shared" si="8490"/>
        <v>0</v>
      </c>
      <c r="X4187" s="5">
        <f t="shared" si="8490"/>
        <v>0</v>
      </c>
      <c r="Y4187" s="5">
        <f t="shared" si="8490"/>
        <v>0</v>
      </c>
      <c r="Z4187" s="5">
        <f t="shared" si="8490"/>
        <v>0</v>
      </c>
      <c r="AA4187" s="5">
        <f t="shared" si="8490"/>
        <v>0</v>
      </c>
      <c r="AB4187" s="5">
        <f t="shared" si="8490"/>
        <v>0</v>
      </c>
      <c r="AC4187" s="5">
        <f t="shared" si="8490"/>
        <v>0</v>
      </c>
      <c r="AD4187" s="5">
        <f t="shared" si="8490"/>
        <v>0</v>
      </c>
      <c r="AE4187" s="5">
        <f t="shared" si="8490"/>
        <v>0</v>
      </c>
      <c r="AF4187" s="5">
        <f t="shared" si="8490"/>
        <v>0</v>
      </c>
      <c r="AG4187" s="5">
        <f t="shared" si="8468"/>
        <v>7.5</v>
      </c>
      <c r="AH4187" s="5">
        <f t="shared" si="8466"/>
        <v>7.5</v>
      </c>
      <c r="AI4187" s="5">
        <f t="shared" si="8467"/>
        <v>7.5</v>
      </c>
      <c r="AJ4187" s="5">
        <f t="shared" si="8491"/>
        <v>0</v>
      </c>
      <c r="AK4187" s="17"/>
      <c r="AL4187" s="27"/>
    </row>
    <row r="4188" spans="1:38" ht="31.2" x14ac:dyDescent="0.3">
      <c r="A4188" s="4" t="s">
        <v>466</v>
      </c>
      <c r="B4188" s="4" t="s">
        <v>9</v>
      </c>
      <c r="C4188" s="4" t="s">
        <v>10</v>
      </c>
      <c r="D4188" s="4" t="s">
        <v>467</v>
      </c>
      <c r="E4188" s="4" t="s">
        <v>16</v>
      </c>
      <c r="F4188" s="14" t="s">
        <v>560</v>
      </c>
      <c r="G4188" s="5">
        <v>7.5</v>
      </c>
      <c r="H4188" s="5">
        <v>7.5</v>
      </c>
      <c r="I4188" s="5">
        <v>7.5</v>
      </c>
      <c r="J4188" s="5"/>
      <c r="K4188" s="5"/>
      <c r="L4188" s="5"/>
      <c r="M4188" s="5">
        <f t="shared" si="8415"/>
        <v>7.5</v>
      </c>
      <c r="N4188" s="5">
        <f t="shared" si="8416"/>
        <v>7.5</v>
      </c>
      <c r="O4188" s="5">
        <f t="shared" si="8417"/>
        <v>7.5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>
        <f t="shared" si="8468"/>
        <v>7.5</v>
      </c>
      <c r="AH4188" s="5">
        <f t="shared" si="8466"/>
        <v>7.5</v>
      </c>
      <c r="AI4188" s="5">
        <f t="shared" si="8467"/>
        <v>7.5</v>
      </c>
      <c r="AJ4188" s="5"/>
      <c r="AK4188" s="17"/>
      <c r="AL4188" s="27"/>
    </row>
    <row r="4189" spans="1:38" ht="31.2" x14ac:dyDescent="0.3">
      <c r="A4189" s="4" t="s">
        <v>466</v>
      </c>
      <c r="B4189" s="4" t="s">
        <v>9</v>
      </c>
      <c r="C4189" s="4" t="s">
        <v>10</v>
      </c>
      <c r="D4189" s="4" t="s">
        <v>29</v>
      </c>
      <c r="E4189" s="4"/>
      <c r="F4189" s="14" t="s">
        <v>881</v>
      </c>
      <c r="G4189" s="5">
        <f t="shared" ref="G4189:L4189" si="8492">G4190</f>
        <v>36477.5</v>
      </c>
      <c r="H4189" s="5">
        <f t="shared" si="8492"/>
        <v>32004.7</v>
      </c>
      <c r="I4189" s="5">
        <f t="shared" si="8492"/>
        <v>32004.7</v>
      </c>
      <c r="J4189" s="5">
        <f t="shared" si="8492"/>
        <v>0</v>
      </c>
      <c r="K4189" s="5">
        <f t="shared" si="8492"/>
        <v>0</v>
      </c>
      <c r="L4189" s="5">
        <f t="shared" si="8492"/>
        <v>0</v>
      </c>
      <c r="M4189" s="5">
        <f t="shared" si="8415"/>
        <v>36477.5</v>
      </c>
      <c r="N4189" s="5">
        <f t="shared" si="8416"/>
        <v>32004.7</v>
      </c>
      <c r="O4189" s="5">
        <f t="shared" si="8417"/>
        <v>32004.7</v>
      </c>
      <c r="P4189" s="5">
        <f t="shared" ref="P4189:V4189" si="8493">P4190</f>
        <v>477</v>
      </c>
      <c r="Q4189" s="5">
        <f t="shared" si="8493"/>
        <v>0</v>
      </c>
      <c r="R4189" s="5">
        <f t="shared" si="8493"/>
        <v>0</v>
      </c>
      <c r="S4189" s="5">
        <f t="shared" si="8493"/>
        <v>0</v>
      </c>
      <c r="T4189" s="5">
        <f t="shared" si="8493"/>
        <v>9887.1</v>
      </c>
      <c r="U4189" s="5">
        <f t="shared" si="8493"/>
        <v>0</v>
      </c>
      <c r="V4189" s="5">
        <f t="shared" si="8493"/>
        <v>0</v>
      </c>
      <c r="W4189" s="5">
        <f t="shared" ref="W4189:AF4189" si="8494">W4190</f>
        <v>0</v>
      </c>
      <c r="X4189" s="5">
        <f t="shared" si="8494"/>
        <v>0</v>
      </c>
      <c r="Y4189" s="5">
        <f t="shared" si="8494"/>
        <v>0</v>
      </c>
      <c r="Z4189" s="5">
        <f t="shared" si="8494"/>
        <v>0</v>
      </c>
      <c r="AA4189" s="5">
        <f t="shared" si="8494"/>
        <v>0</v>
      </c>
      <c r="AB4189" s="5">
        <f t="shared" si="8494"/>
        <v>0</v>
      </c>
      <c r="AC4189" s="5">
        <f t="shared" si="8494"/>
        <v>0</v>
      </c>
      <c r="AD4189" s="5">
        <f t="shared" si="8494"/>
        <v>0</v>
      </c>
      <c r="AE4189" s="5">
        <f t="shared" si="8494"/>
        <v>0</v>
      </c>
      <c r="AF4189" s="5">
        <f t="shared" si="8494"/>
        <v>0</v>
      </c>
      <c r="AG4189" s="5">
        <f t="shared" si="8468"/>
        <v>46841.599999999999</v>
      </c>
      <c r="AH4189" s="5">
        <f t="shared" si="8466"/>
        <v>32004.7</v>
      </c>
      <c r="AI4189" s="5">
        <f t="shared" si="8467"/>
        <v>32004.7</v>
      </c>
      <c r="AJ4189" s="5">
        <f t="shared" ref="AJ4189" si="8495">AJ4190</f>
        <v>0</v>
      </c>
      <c r="AK4189" s="17"/>
      <c r="AL4189" s="27"/>
    </row>
    <row r="4190" spans="1:38" x14ac:dyDescent="0.3">
      <c r="A4190" s="4" t="s">
        <v>466</v>
      </c>
      <c r="B4190" s="4" t="s">
        <v>9</v>
      </c>
      <c r="C4190" s="4" t="s">
        <v>10</v>
      </c>
      <c r="D4190" s="4" t="s">
        <v>30</v>
      </c>
      <c r="E4190" s="4"/>
      <c r="F4190" s="14" t="s">
        <v>884</v>
      </c>
      <c r="G4190" s="5">
        <f t="shared" ref="G4190:L4190" si="8496">G4191+G4194</f>
        <v>36477.5</v>
      </c>
      <c r="H4190" s="5">
        <f t="shared" si="8496"/>
        <v>32004.7</v>
      </c>
      <c r="I4190" s="5">
        <f t="shared" si="8496"/>
        <v>32004.7</v>
      </c>
      <c r="J4190" s="5">
        <f t="shared" si="8496"/>
        <v>0</v>
      </c>
      <c r="K4190" s="5">
        <f t="shared" si="8496"/>
        <v>0</v>
      </c>
      <c r="L4190" s="5">
        <f t="shared" si="8496"/>
        <v>0</v>
      </c>
      <c r="M4190" s="5">
        <f t="shared" si="8415"/>
        <v>36477.5</v>
      </c>
      <c r="N4190" s="5">
        <f t="shared" si="8416"/>
        <v>32004.7</v>
      </c>
      <c r="O4190" s="5">
        <f t="shared" si="8417"/>
        <v>32004.7</v>
      </c>
      <c r="P4190" s="5">
        <f t="shared" ref="P4190:V4190" si="8497">P4191+P4194</f>
        <v>477</v>
      </c>
      <c r="Q4190" s="5">
        <f t="shared" ref="Q4190:R4190" si="8498">Q4191+Q4194</f>
        <v>0</v>
      </c>
      <c r="R4190" s="5">
        <f t="shared" si="8498"/>
        <v>0</v>
      </c>
      <c r="S4190" s="5">
        <f t="shared" ref="S4190" si="8499">S4191+S4194</f>
        <v>0</v>
      </c>
      <c r="T4190" s="5">
        <f t="shared" si="8497"/>
        <v>9887.1</v>
      </c>
      <c r="U4190" s="5">
        <f t="shared" si="8497"/>
        <v>0</v>
      </c>
      <c r="V4190" s="5">
        <f t="shared" si="8497"/>
        <v>0</v>
      </c>
      <c r="W4190" s="5">
        <f t="shared" ref="W4190:AF4190" si="8500">W4191+W4194</f>
        <v>0</v>
      </c>
      <c r="X4190" s="5">
        <f t="shared" si="8500"/>
        <v>0</v>
      </c>
      <c r="Y4190" s="5">
        <f t="shared" si="8500"/>
        <v>0</v>
      </c>
      <c r="Z4190" s="5">
        <f t="shared" si="8500"/>
        <v>0</v>
      </c>
      <c r="AA4190" s="5">
        <f t="shared" si="8500"/>
        <v>0</v>
      </c>
      <c r="AB4190" s="5">
        <f t="shared" si="8500"/>
        <v>0</v>
      </c>
      <c r="AC4190" s="5">
        <f t="shared" si="8500"/>
        <v>0</v>
      </c>
      <c r="AD4190" s="5">
        <f t="shared" ref="AD4190" si="8501">AD4191+AD4194</f>
        <v>0</v>
      </c>
      <c r="AE4190" s="5">
        <f t="shared" ref="AE4190" si="8502">AE4191+AE4194</f>
        <v>0</v>
      </c>
      <c r="AF4190" s="5">
        <f t="shared" si="8500"/>
        <v>0</v>
      </c>
      <c r="AG4190" s="5">
        <f t="shared" si="8468"/>
        <v>46841.599999999999</v>
      </c>
      <c r="AH4190" s="5">
        <f t="shared" si="8466"/>
        <v>32004.7</v>
      </c>
      <c r="AI4190" s="5">
        <f t="shared" si="8467"/>
        <v>32004.7</v>
      </c>
      <c r="AJ4190" s="5">
        <f t="shared" ref="AJ4190" si="8503">AJ4191+AJ4194</f>
        <v>0</v>
      </c>
      <c r="AK4190" s="17"/>
      <c r="AL4190" s="27"/>
    </row>
    <row r="4191" spans="1:38" ht="31.2" x14ac:dyDescent="0.3">
      <c r="A4191" s="4" t="s">
        <v>466</v>
      </c>
      <c r="B4191" s="4" t="s">
        <v>9</v>
      </c>
      <c r="C4191" s="4" t="s">
        <v>10</v>
      </c>
      <c r="D4191" s="4" t="s">
        <v>31</v>
      </c>
      <c r="E4191" s="4"/>
      <c r="F4191" s="14" t="s">
        <v>874</v>
      </c>
      <c r="G4191" s="5">
        <f t="shared" ref="G4191:L4192" si="8504">G4192</f>
        <v>33385.5</v>
      </c>
      <c r="H4191" s="5">
        <f t="shared" si="8504"/>
        <v>28981</v>
      </c>
      <c r="I4191" s="5">
        <f t="shared" si="8504"/>
        <v>28981</v>
      </c>
      <c r="J4191" s="5">
        <f t="shared" si="8504"/>
        <v>0</v>
      </c>
      <c r="K4191" s="5">
        <f t="shared" si="8504"/>
        <v>0</v>
      </c>
      <c r="L4191" s="5">
        <f t="shared" si="8504"/>
        <v>0</v>
      </c>
      <c r="M4191" s="5">
        <f t="shared" si="8415"/>
        <v>33385.5</v>
      </c>
      <c r="N4191" s="5">
        <f t="shared" si="8416"/>
        <v>28981</v>
      </c>
      <c r="O4191" s="5">
        <f t="shared" si="8417"/>
        <v>28981</v>
      </c>
      <c r="P4191" s="5">
        <f t="shared" ref="P4191:V4192" si="8505">P4192</f>
        <v>477</v>
      </c>
      <c r="Q4191" s="5">
        <f t="shared" si="8505"/>
        <v>0</v>
      </c>
      <c r="R4191" s="5">
        <f t="shared" si="8505"/>
        <v>0</v>
      </c>
      <c r="S4191" s="5">
        <f t="shared" si="8505"/>
        <v>0</v>
      </c>
      <c r="T4191" s="5">
        <f t="shared" si="8505"/>
        <v>9340.4</v>
      </c>
      <c r="U4191" s="5">
        <f t="shared" si="8505"/>
        <v>0</v>
      </c>
      <c r="V4191" s="5">
        <f t="shared" si="8505"/>
        <v>0</v>
      </c>
      <c r="W4191" s="5">
        <f t="shared" ref="W4191:AF4192" si="8506">W4192</f>
        <v>0</v>
      </c>
      <c r="X4191" s="5">
        <f t="shared" si="8506"/>
        <v>0</v>
      </c>
      <c r="Y4191" s="5">
        <f t="shared" si="8506"/>
        <v>0</v>
      </c>
      <c r="Z4191" s="5">
        <f t="shared" si="8506"/>
        <v>0</v>
      </c>
      <c r="AA4191" s="5">
        <f t="shared" si="8506"/>
        <v>0</v>
      </c>
      <c r="AB4191" s="5">
        <f t="shared" si="8506"/>
        <v>0</v>
      </c>
      <c r="AC4191" s="5">
        <f t="shared" si="8506"/>
        <v>0</v>
      </c>
      <c r="AD4191" s="5">
        <f t="shared" si="8506"/>
        <v>0</v>
      </c>
      <c r="AE4191" s="5">
        <f t="shared" si="8506"/>
        <v>0</v>
      </c>
      <c r="AF4191" s="5">
        <f t="shared" si="8506"/>
        <v>0</v>
      </c>
      <c r="AG4191" s="5">
        <f t="shared" si="8468"/>
        <v>43202.9</v>
      </c>
      <c r="AH4191" s="5">
        <f t="shared" si="8466"/>
        <v>28981</v>
      </c>
      <c r="AI4191" s="5">
        <f t="shared" si="8467"/>
        <v>28981</v>
      </c>
      <c r="AJ4191" s="5">
        <f t="shared" ref="AJ4191:AJ4192" si="8507">AJ4192</f>
        <v>0</v>
      </c>
      <c r="AK4191" s="17"/>
      <c r="AL4191" s="27"/>
    </row>
    <row r="4192" spans="1:38" ht="78" x14ac:dyDescent="0.3">
      <c r="A4192" s="4" t="s">
        <v>466</v>
      </c>
      <c r="B4192" s="4" t="s">
        <v>9</v>
      </c>
      <c r="C4192" s="4" t="s">
        <v>10</v>
      </c>
      <c r="D4192" s="4" t="s">
        <v>31</v>
      </c>
      <c r="E4192" s="4" t="s">
        <v>22</v>
      </c>
      <c r="F4192" s="14" t="s">
        <v>556</v>
      </c>
      <c r="G4192" s="5">
        <f t="shared" si="8504"/>
        <v>33385.5</v>
      </c>
      <c r="H4192" s="5">
        <f t="shared" si="8504"/>
        <v>28981</v>
      </c>
      <c r="I4192" s="5">
        <f t="shared" si="8504"/>
        <v>28981</v>
      </c>
      <c r="J4192" s="5">
        <f t="shared" si="8504"/>
        <v>0</v>
      </c>
      <c r="K4192" s="5">
        <f t="shared" si="8504"/>
        <v>0</v>
      </c>
      <c r="L4192" s="5">
        <f t="shared" si="8504"/>
        <v>0</v>
      </c>
      <c r="M4192" s="5">
        <f t="shared" si="8415"/>
        <v>33385.5</v>
      </c>
      <c r="N4192" s="5">
        <f t="shared" si="8416"/>
        <v>28981</v>
      </c>
      <c r="O4192" s="5">
        <f t="shared" si="8417"/>
        <v>28981</v>
      </c>
      <c r="P4192" s="5">
        <f t="shared" si="8505"/>
        <v>477</v>
      </c>
      <c r="Q4192" s="5">
        <f t="shared" si="8505"/>
        <v>0</v>
      </c>
      <c r="R4192" s="5">
        <f t="shared" si="8505"/>
        <v>0</v>
      </c>
      <c r="S4192" s="5">
        <f t="shared" si="8505"/>
        <v>0</v>
      </c>
      <c r="T4192" s="5">
        <f t="shared" si="8505"/>
        <v>9340.4</v>
      </c>
      <c r="U4192" s="5">
        <f t="shared" si="8505"/>
        <v>0</v>
      </c>
      <c r="V4192" s="5">
        <f t="shared" si="8505"/>
        <v>0</v>
      </c>
      <c r="W4192" s="5">
        <f t="shared" si="8506"/>
        <v>0</v>
      </c>
      <c r="X4192" s="5">
        <f t="shared" si="8506"/>
        <v>0</v>
      </c>
      <c r="Y4192" s="5">
        <f t="shared" si="8506"/>
        <v>0</v>
      </c>
      <c r="Z4192" s="5">
        <f t="shared" si="8506"/>
        <v>0</v>
      </c>
      <c r="AA4192" s="5">
        <f t="shared" si="8506"/>
        <v>0</v>
      </c>
      <c r="AB4192" s="5">
        <f t="shared" si="8506"/>
        <v>0</v>
      </c>
      <c r="AC4192" s="5">
        <f t="shared" si="8506"/>
        <v>0</v>
      </c>
      <c r="AD4192" s="5">
        <f t="shared" si="8506"/>
        <v>0</v>
      </c>
      <c r="AE4192" s="5">
        <f t="shared" si="8506"/>
        <v>0</v>
      </c>
      <c r="AF4192" s="5">
        <f t="shared" si="8506"/>
        <v>0</v>
      </c>
      <c r="AG4192" s="5">
        <f t="shared" si="8468"/>
        <v>43202.9</v>
      </c>
      <c r="AH4192" s="5">
        <f t="shared" si="8466"/>
        <v>28981</v>
      </c>
      <c r="AI4192" s="5">
        <f t="shared" si="8467"/>
        <v>28981</v>
      </c>
      <c r="AJ4192" s="5">
        <f t="shared" si="8507"/>
        <v>0</v>
      </c>
      <c r="AK4192" s="17"/>
      <c r="AL4192" s="27"/>
    </row>
    <row r="4193" spans="1:38" ht="31.2" x14ac:dyDescent="0.3">
      <c r="A4193" s="4" t="s">
        <v>466</v>
      </c>
      <c r="B4193" s="4" t="s">
        <v>9</v>
      </c>
      <c r="C4193" s="4" t="s">
        <v>10</v>
      </c>
      <c r="D4193" s="4" t="s">
        <v>31</v>
      </c>
      <c r="E4193" s="4" t="s">
        <v>32</v>
      </c>
      <c r="F4193" s="14" t="s">
        <v>558</v>
      </c>
      <c r="G4193" s="5">
        <v>33385.5</v>
      </c>
      <c r="H4193" s="5">
        <v>28981</v>
      </c>
      <c r="I4193" s="5">
        <v>28981</v>
      </c>
      <c r="J4193" s="5"/>
      <c r="K4193" s="5"/>
      <c r="L4193" s="5"/>
      <c r="M4193" s="5">
        <f t="shared" si="8415"/>
        <v>33385.5</v>
      </c>
      <c r="N4193" s="5">
        <f t="shared" si="8416"/>
        <v>28981</v>
      </c>
      <c r="O4193" s="5">
        <f t="shared" si="8417"/>
        <v>28981</v>
      </c>
      <c r="P4193" s="5">
        <v>477</v>
      </c>
      <c r="Q4193" s="5"/>
      <c r="R4193" s="5"/>
      <c r="S4193" s="5"/>
      <c r="T4193" s="5">
        <v>9340.4</v>
      </c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>
        <f t="shared" si="8468"/>
        <v>43202.9</v>
      </c>
      <c r="AH4193" s="5">
        <f t="shared" si="8466"/>
        <v>28981</v>
      </c>
      <c r="AI4193" s="5">
        <f t="shared" si="8467"/>
        <v>28981</v>
      </c>
      <c r="AJ4193" s="5"/>
      <c r="AK4193" s="17"/>
      <c r="AL4193" s="27"/>
    </row>
    <row r="4194" spans="1:38" ht="31.2" x14ac:dyDescent="0.3">
      <c r="A4194" s="4" t="s">
        <v>466</v>
      </c>
      <c r="B4194" s="4" t="s">
        <v>9</v>
      </c>
      <c r="C4194" s="4" t="s">
        <v>10</v>
      </c>
      <c r="D4194" s="4" t="s">
        <v>33</v>
      </c>
      <c r="E4194" s="4"/>
      <c r="F4194" s="14" t="s">
        <v>875</v>
      </c>
      <c r="G4194" s="5">
        <f>G4195+G4197</f>
        <v>3092</v>
      </c>
      <c r="H4194" s="5">
        <f t="shared" ref="H4194:AJ4194" si="8508">H4195+H4197</f>
        <v>3023.7</v>
      </c>
      <c r="I4194" s="5">
        <f t="shared" si="8508"/>
        <v>3023.7</v>
      </c>
      <c r="J4194" s="5">
        <f t="shared" ref="J4194:L4194" si="8509">J4195+J4197</f>
        <v>0</v>
      </c>
      <c r="K4194" s="5">
        <f t="shared" si="8509"/>
        <v>0</v>
      </c>
      <c r="L4194" s="5">
        <f t="shared" si="8509"/>
        <v>0</v>
      </c>
      <c r="M4194" s="5">
        <f t="shared" si="8415"/>
        <v>3092</v>
      </c>
      <c r="N4194" s="5">
        <f t="shared" si="8416"/>
        <v>3023.7</v>
      </c>
      <c r="O4194" s="5">
        <f t="shared" si="8417"/>
        <v>3023.7</v>
      </c>
      <c r="P4194" s="5">
        <f t="shared" ref="P4194:V4194" si="8510">P4195+P4197</f>
        <v>0</v>
      </c>
      <c r="Q4194" s="5">
        <f t="shared" ref="Q4194:R4194" si="8511">Q4195+Q4197</f>
        <v>0</v>
      </c>
      <c r="R4194" s="5">
        <f t="shared" si="8511"/>
        <v>0</v>
      </c>
      <c r="S4194" s="5">
        <f t="shared" ref="S4194" si="8512">S4195+S4197</f>
        <v>0</v>
      </c>
      <c r="T4194" s="5">
        <f t="shared" si="8510"/>
        <v>546.70000000000005</v>
      </c>
      <c r="U4194" s="5">
        <f t="shared" si="8510"/>
        <v>0</v>
      </c>
      <c r="V4194" s="5">
        <f t="shared" si="8510"/>
        <v>0</v>
      </c>
      <c r="W4194" s="5">
        <f t="shared" ref="W4194:AF4194" si="8513">W4195+W4197</f>
        <v>0</v>
      </c>
      <c r="X4194" s="5">
        <f t="shared" si="8513"/>
        <v>0</v>
      </c>
      <c r="Y4194" s="5">
        <f t="shared" si="8513"/>
        <v>0</v>
      </c>
      <c r="Z4194" s="5">
        <f t="shared" si="8513"/>
        <v>0</v>
      </c>
      <c r="AA4194" s="5">
        <f t="shared" si="8513"/>
        <v>0</v>
      </c>
      <c r="AB4194" s="5">
        <f t="shared" si="8513"/>
        <v>0</v>
      </c>
      <c r="AC4194" s="5">
        <f t="shared" si="8513"/>
        <v>0</v>
      </c>
      <c r="AD4194" s="5">
        <f t="shared" ref="AD4194" si="8514">AD4195+AD4197</f>
        <v>0</v>
      </c>
      <c r="AE4194" s="5">
        <f t="shared" ref="AE4194" si="8515">AE4195+AE4197</f>
        <v>0</v>
      </c>
      <c r="AF4194" s="5">
        <f t="shared" si="8513"/>
        <v>0</v>
      </c>
      <c r="AG4194" s="5">
        <f t="shared" si="8468"/>
        <v>3638.7</v>
      </c>
      <c r="AH4194" s="5">
        <f t="shared" si="8466"/>
        <v>3023.7</v>
      </c>
      <c r="AI4194" s="5">
        <f t="shared" si="8467"/>
        <v>3023.7</v>
      </c>
      <c r="AJ4194" s="5">
        <f t="shared" si="8508"/>
        <v>0</v>
      </c>
      <c r="AK4194" s="17"/>
      <c r="AL4194" s="27"/>
    </row>
    <row r="4195" spans="1:38" ht="78" x14ac:dyDescent="0.3">
      <c r="A4195" s="4" t="s">
        <v>466</v>
      </c>
      <c r="B4195" s="4" t="s">
        <v>9</v>
      </c>
      <c r="C4195" s="4" t="s">
        <v>10</v>
      </c>
      <c r="D4195" s="4" t="s">
        <v>33</v>
      </c>
      <c r="E4195" s="4" t="s">
        <v>22</v>
      </c>
      <c r="F4195" s="14" t="s">
        <v>556</v>
      </c>
      <c r="G4195" s="5">
        <f t="shared" ref="G4195:L4195" si="8516">G4196</f>
        <v>4.0999999999999996</v>
      </c>
      <c r="H4195" s="5">
        <f t="shared" si="8516"/>
        <v>4.0999999999999996</v>
      </c>
      <c r="I4195" s="5">
        <f t="shared" si="8516"/>
        <v>4.0999999999999996</v>
      </c>
      <c r="J4195" s="5">
        <f t="shared" si="8516"/>
        <v>0</v>
      </c>
      <c r="K4195" s="5">
        <f t="shared" si="8516"/>
        <v>0</v>
      </c>
      <c r="L4195" s="5">
        <f t="shared" si="8516"/>
        <v>0</v>
      </c>
      <c r="M4195" s="5">
        <f t="shared" si="8415"/>
        <v>4.0999999999999996</v>
      </c>
      <c r="N4195" s="5">
        <f t="shared" si="8416"/>
        <v>4.0999999999999996</v>
      </c>
      <c r="O4195" s="5">
        <f t="shared" si="8417"/>
        <v>4.0999999999999996</v>
      </c>
      <c r="P4195" s="5">
        <f t="shared" ref="P4195:V4195" si="8517">P4196</f>
        <v>0</v>
      </c>
      <c r="Q4195" s="5">
        <f t="shared" si="8517"/>
        <v>0</v>
      </c>
      <c r="R4195" s="5">
        <f t="shared" si="8517"/>
        <v>0</v>
      </c>
      <c r="S4195" s="5">
        <f t="shared" si="8517"/>
        <v>0</v>
      </c>
      <c r="T4195" s="5">
        <f t="shared" si="8517"/>
        <v>0</v>
      </c>
      <c r="U4195" s="5">
        <f t="shared" si="8517"/>
        <v>0</v>
      </c>
      <c r="V4195" s="5">
        <f t="shared" si="8517"/>
        <v>0</v>
      </c>
      <c r="W4195" s="5">
        <f t="shared" ref="W4195:AF4195" si="8518">W4196</f>
        <v>0</v>
      </c>
      <c r="X4195" s="5">
        <f t="shared" si="8518"/>
        <v>0</v>
      </c>
      <c r="Y4195" s="5">
        <f t="shared" si="8518"/>
        <v>0</v>
      </c>
      <c r="Z4195" s="5">
        <f t="shared" si="8518"/>
        <v>0</v>
      </c>
      <c r="AA4195" s="5">
        <f t="shared" si="8518"/>
        <v>0</v>
      </c>
      <c r="AB4195" s="5">
        <f t="shared" si="8518"/>
        <v>0</v>
      </c>
      <c r="AC4195" s="5">
        <f t="shared" si="8518"/>
        <v>0</v>
      </c>
      <c r="AD4195" s="5">
        <f t="shared" si="8518"/>
        <v>0</v>
      </c>
      <c r="AE4195" s="5">
        <f t="shared" si="8518"/>
        <v>0</v>
      </c>
      <c r="AF4195" s="5">
        <f t="shared" si="8518"/>
        <v>0</v>
      </c>
      <c r="AG4195" s="5">
        <f t="shared" si="8468"/>
        <v>4.0999999999999996</v>
      </c>
      <c r="AH4195" s="5">
        <f t="shared" si="8466"/>
        <v>4.0999999999999996</v>
      </c>
      <c r="AI4195" s="5">
        <f t="shared" si="8467"/>
        <v>4.0999999999999996</v>
      </c>
      <c r="AJ4195" s="5">
        <f t="shared" ref="AJ4195" si="8519">AJ4196</f>
        <v>0</v>
      </c>
      <c r="AK4195" s="17"/>
      <c r="AL4195" s="27"/>
    </row>
    <row r="4196" spans="1:38" ht="31.2" x14ac:dyDescent="0.3">
      <c r="A4196" s="4" t="s">
        <v>466</v>
      </c>
      <c r="B4196" s="4" t="s">
        <v>9</v>
      </c>
      <c r="C4196" s="4" t="s">
        <v>10</v>
      </c>
      <c r="D4196" s="4" t="s">
        <v>33</v>
      </c>
      <c r="E4196" s="4" t="s">
        <v>32</v>
      </c>
      <c r="F4196" s="14" t="s">
        <v>558</v>
      </c>
      <c r="G4196" s="5">
        <v>4.0999999999999996</v>
      </c>
      <c r="H4196" s="5">
        <v>4.0999999999999996</v>
      </c>
      <c r="I4196" s="5">
        <v>4.0999999999999996</v>
      </c>
      <c r="J4196" s="5"/>
      <c r="K4196" s="5"/>
      <c r="L4196" s="5"/>
      <c r="M4196" s="5">
        <f t="shared" si="8415"/>
        <v>4.0999999999999996</v>
      </c>
      <c r="N4196" s="5">
        <f t="shared" si="8416"/>
        <v>4.0999999999999996</v>
      </c>
      <c r="O4196" s="5">
        <f t="shared" si="8417"/>
        <v>4.0999999999999996</v>
      </c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>
        <f t="shared" si="8468"/>
        <v>4.0999999999999996</v>
      </c>
      <c r="AH4196" s="5">
        <f t="shared" si="8466"/>
        <v>4.0999999999999996</v>
      </c>
      <c r="AI4196" s="5">
        <f t="shared" si="8467"/>
        <v>4.0999999999999996</v>
      </c>
      <c r="AJ4196" s="5"/>
      <c r="AK4196" s="17"/>
      <c r="AL4196" s="27"/>
    </row>
    <row r="4197" spans="1:38" ht="31.2" x14ac:dyDescent="0.3">
      <c r="A4197" s="4" t="s">
        <v>466</v>
      </c>
      <c r="B4197" s="4" t="s">
        <v>9</v>
      </c>
      <c r="C4197" s="4" t="s">
        <v>10</v>
      </c>
      <c r="D4197" s="4" t="s">
        <v>33</v>
      </c>
      <c r="E4197" s="4" t="s">
        <v>15</v>
      </c>
      <c r="F4197" s="14" t="s">
        <v>559</v>
      </c>
      <c r="G4197" s="5">
        <f t="shared" ref="G4197:L4197" si="8520">G4198</f>
        <v>3087.9</v>
      </c>
      <c r="H4197" s="5">
        <f t="shared" si="8520"/>
        <v>3019.6</v>
      </c>
      <c r="I4197" s="5">
        <f t="shared" si="8520"/>
        <v>3019.6</v>
      </c>
      <c r="J4197" s="5">
        <f t="shared" si="8520"/>
        <v>0</v>
      </c>
      <c r="K4197" s="5">
        <f t="shared" si="8520"/>
        <v>0</v>
      </c>
      <c r="L4197" s="5">
        <f t="shared" si="8520"/>
        <v>0</v>
      </c>
      <c r="M4197" s="5">
        <f t="shared" si="8415"/>
        <v>3087.9</v>
      </c>
      <c r="N4197" s="5">
        <f t="shared" si="8416"/>
        <v>3019.6</v>
      </c>
      <c r="O4197" s="5">
        <f t="shared" si="8417"/>
        <v>3019.6</v>
      </c>
      <c r="P4197" s="5">
        <f t="shared" ref="P4197:V4197" si="8521">P4198</f>
        <v>0</v>
      </c>
      <c r="Q4197" s="5">
        <f t="shared" si="8521"/>
        <v>0</v>
      </c>
      <c r="R4197" s="5">
        <f t="shared" si="8521"/>
        <v>0</v>
      </c>
      <c r="S4197" s="5">
        <f t="shared" si="8521"/>
        <v>0</v>
      </c>
      <c r="T4197" s="5">
        <f t="shared" si="8521"/>
        <v>546.70000000000005</v>
      </c>
      <c r="U4197" s="5">
        <f t="shared" si="8521"/>
        <v>0</v>
      </c>
      <c r="V4197" s="5">
        <f t="shared" si="8521"/>
        <v>0</v>
      </c>
      <c r="W4197" s="5">
        <f t="shared" ref="W4197:AF4197" si="8522">W4198</f>
        <v>0</v>
      </c>
      <c r="X4197" s="5">
        <f t="shared" si="8522"/>
        <v>0</v>
      </c>
      <c r="Y4197" s="5">
        <f t="shared" si="8522"/>
        <v>0</v>
      </c>
      <c r="Z4197" s="5">
        <f t="shared" si="8522"/>
        <v>0</v>
      </c>
      <c r="AA4197" s="5">
        <f t="shared" si="8522"/>
        <v>0</v>
      </c>
      <c r="AB4197" s="5">
        <f t="shared" si="8522"/>
        <v>0</v>
      </c>
      <c r="AC4197" s="5">
        <f t="shared" si="8522"/>
        <v>0</v>
      </c>
      <c r="AD4197" s="5">
        <f t="shared" si="8522"/>
        <v>0</v>
      </c>
      <c r="AE4197" s="5">
        <f t="shared" si="8522"/>
        <v>0</v>
      </c>
      <c r="AF4197" s="5">
        <f t="shared" si="8522"/>
        <v>0</v>
      </c>
      <c r="AG4197" s="5">
        <f t="shared" si="8468"/>
        <v>3634.6000000000004</v>
      </c>
      <c r="AH4197" s="5">
        <f t="shared" si="8466"/>
        <v>3019.6</v>
      </c>
      <c r="AI4197" s="5">
        <f t="shared" si="8467"/>
        <v>3019.6</v>
      </c>
      <c r="AJ4197" s="5">
        <f t="shared" ref="AJ4197" si="8523">AJ4198</f>
        <v>0</v>
      </c>
      <c r="AK4197" s="17"/>
      <c r="AL4197" s="27"/>
    </row>
    <row r="4198" spans="1:38" ht="31.2" x14ac:dyDescent="0.3">
      <c r="A4198" s="4" t="s">
        <v>466</v>
      </c>
      <c r="B4198" s="4" t="s">
        <v>9</v>
      </c>
      <c r="C4198" s="4" t="s">
        <v>10</v>
      </c>
      <c r="D4198" s="4" t="s">
        <v>33</v>
      </c>
      <c r="E4198" s="4" t="s">
        <v>16</v>
      </c>
      <c r="F4198" s="14" t="s">
        <v>560</v>
      </c>
      <c r="G4198" s="5">
        <v>3087.9</v>
      </c>
      <c r="H4198" s="5">
        <v>3019.6</v>
      </c>
      <c r="I4198" s="5">
        <v>3019.6</v>
      </c>
      <c r="J4198" s="5"/>
      <c r="K4198" s="5"/>
      <c r="L4198" s="5"/>
      <c r="M4198" s="5">
        <f t="shared" si="8415"/>
        <v>3087.9</v>
      </c>
      <c r="N4198" s="5">
        <f t="shared" si="8416"/>
        <v>3019.6</v>
      </c>
      <c r="O4198" s="5">
        <f t="shared" si="8417"/>
        <v>3019.6</v>
      </c>
      <c r="P4198" s="5"/>
      <c r="Q4198" s="5"/>
      <c r="R4198" s="5"/>
      <c r="S4198" s="5"/>
      <c r="T4198" s="5">
        <v>546.70000000000005</v>
      </c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>
        <f t="shared" si="8468"/>
        <v>3634.6000000000004</v>
      </c>
      <c r="AH4198" s="5">
        <f t="shared" si="8466"/>
        <v>3019.6</v>
      </c>
      <c r="AI4198" s="5">
        <f t="shared" si="8467"/>
        <v>3019.6</v>
      </c>
      <c r="AJ4198" s="5"/>
      <c r="AK4198" s="17"/>
      <c r="AL4198" s="27"/>
    </row>
    <row r="4199" spans="1:38" s="3" customFormat="1" x14ac:dyDescent="0.3">
      <c r="A4199" s="7" t="s">
        <v>466</v>
      </c>
      <c r="B4199" s="7" t="s">
        <v>96</v>
      </c>
      <c r="C4199" s="7"/>
      <c r="D4199" s="7"/>
      <c r="E4199" s="7"/>
      <c r="F4199" s="33" t="s">
        <v>518</v>
      </c>
      <c r="G4199" s="8">
        <f>G4200+G4244</f>
        <v>1590544.2</v>
      </c>
      <c r="H4199" s="8">
        <f>H4200+H4244</f>
        <v>1938783.1</v>
      </c>
      <c r="I4199" s="8">
        <f>I4200+I4244</f>
        <v>2332725.7999999998</v>
      </c>
      <c r="J4199" s="8">
        <f t="shared" ref="J4199:L4199" si="8524">J4200+J4244</f>
        <v>0</v>
      </c>
      <c r="K4199" s="8">
        <f t="shared" si="8524"/>
        <v>-686.2</v>
      </c>
      <c r="L4199" s="8">
        <f t="shared" si="8524"/>
        <v>-686.2</v>
      </c>
      <c r="M4199" s="8">
        <f t="shared" si="8415"/>
        <v>1590544.2</v>
      </c>
      <c r="N4199" s="8">
        <f t="shared" si="8416"/>
        <v>1938096.9000000001</v>
      </c>
      <c r="O4199" s="8">
        <f t="shared" si="8417"/>
        <v>2332039.5999999996</v>
      </c>
      <c r="P4199" s="8">
        <f>P4200+P4244</f>
        <v>0</v>
      </c>
      <c r="Q4199" s="8">
        <f>Q4200+Q4244</f>
        <v>0</v>
      </c>
      <c r="R4199" s="8">
        <f>R4200+R4244</f>
        <v>522.07000000000005</v>
      </c>
      <c r="S4199" s="8">
        <f t="shared" ref="S4199" si="8525">S4200+S4244</f>
        <v>0</v>
      </c>
      <c r="T4199" s="8">
        <f>T4200+T4244</f>
        <v>54163.542000000001</v>
      </c>
      <c r="U4199" s="8">
        <f>U4200+U4244</f>
        <v>0</v>
      </c>
      <c r="V4199" s="8">
        <f>V4200+V4244</f>
        <v>0</v>
      </c>
      <c r="W4199" s="8">
        <f t="shared" ref="W4199:AF4199" si="8526">W4200+W4244</f>
        <v>352757.70000000007</v>
      </c>
      <c r="X4199" s="8">
        <f>X4200+X4244</f>
        <v>0</v>
      </c>
      <c r="Y4199" s="8">
        <f>Y4200+Y4244</f>
        <v>0</v>
      </c>
      <c r="Z4199" s="8">
        <f>Z4200+Z4244</f>
        <v>0</v>
      </c>
      <c r="AA4199" s="8">
        <f>AA4200+AA4244</f>
        <v>0</v>
      </c>
      <c r="AB4199" s="8">
        <f t="shared" si="8526"/>
        <v>0</v>
      </c>
      <c r="AC4199" s="8">
        <f>AC4200+AC4244</f>
        <v>0</v>
      </c>
      <c r="AD4199" s="8">
        <f>AD4200+AD4244</f>
        <v>0</v>
      </c>
      <c r="AE4199" s="8">
        <f>AE4200+AE4244</f>
        <v>0</v>
      </c>
      <c r="AF4199" s="8">
        <f t="shared" si="8526"/>
        <v>0</v>
      </c>
      <c r="AG4199" s="8">
        <f t="shared" si="8468"/>
        <v>1997987.5120000001</v>
      </c>
      <c r="AH4199" s="8">
        <f t="shared" si="8466"/>
        <v>1938096.9000000001</v>
      </c>
      <c r="AI4199" s="8">
        <f t="shared" si="8467"/>
        <v>2332039.5999999996</v>
      </c>
      <c r="AJ4199" s="8">
        <f>AJ4200+AJ4244</f>
        <v>0</v>
      </c>
      <c r="AK4199" s="16"/>
      <c r="AL4199" s="25"/>
    </row>
    <row r="4200" spans="1:38" s="10" customFormat="1" x14ac:dyDescent="0.3">
      <c r="A4200" s="9" t="s">
        <v>466</v>
      </c>
      <c r="B4200" s="9" t="s">
        <v>96</v>
      </c>
      <c r="C4200" s="9" t="s">
        <v>9</v>
      </c>
      <c r="D4200" s="9"/>
      <c r="E4200" s="9"/>
      <c r="F4200" s="13" t="s">
        <v>539</v>
      </c>
      <c r="G4200" s="11">
        <f t="shared" ref="G4200:L4200" si="8527">G4201</f>
        <v>1555340.5</v>
      </c>
      <c r="H4200" s="11">
        <f t="shared" si="8527"/>
        <v>1906319.7000000002</v>
      </c>
      <c r="I4200" s="11">
        <f t="shared" si="8527"/>
        <v>2300262.3999999999</v>
      </c>
      <c r="J4200" s="11">
        <f t="shared" si="8527"/>
        <v>0</v>
      </c>
      <c r="K4200" s="11">
        <f t="shared" si="8527"/>
        <v>-686.2</v>
      </c>
      <c r="L4200" s="11">
        <f t="shared" si="8527"/>
        <v>-686.2</v>
      </c>
      <c r="M4200" s="11">
        <f t="shared" si="8415"/>
        <v>1555340.5</v>
      </c>
      <c r="N4200" s="11">
        <f t="shared" si="8416"/>
        <v>1905633.5000000002</v>
      </c>
      <c r="O4200" s="11">
        <f t="shared" si="8417"/>
        <v>2299576.1999999997</v>
      </c>
      <c r="P4200" s="11">
        <f t="shared" ref="P4200:V4200" si="8528">P4201</f>
        <v>0</v>
      </c>
      <c r="Q4200" s="11">
        <f t="shared" si="8528"/>
        <v>0</v>
      </c>
      <c r="R4200" s="11">
        <f t="shared" si="8528"/>
        <v>522.07000000000005</v>
      </c>
      <c r="S4200" s="11">
        <f t="shared" si="8528"/>
        <v>0</v>
      </c>
      <c r="T4200" s="11">
        <f t="shared" si="8528"/>
        <v>54163.542000000001</v>
      </c>
      <c r="U4200" s="11">
        <f t="shared" si="8528"/>
        <v>0</v>
      </c>
      <c r="V4200" s="11">
        <f t="shared" si="8528"/>
        <v>0</v>
      </c>
      <c r="W4200" s="11">
        <f t="shared" ref="W4200:AF4200" si="8529">W4201</f>
        <v>352757.70000000007</v>
      </c>
      <c r="X4200" s="11">
        <f t="shared" si="8529"/>
        <v>0</v>
      </c>
      <c r="Y4200" s="11">
        <f t="shared" si="8529"/>
        <v>0</v>
      </c>
      <c r="Z4200" s="11">
        <f t="shared" si="8529"/>
        <v>0</v>
      </c>
      <c r="AA4200" s="11">
        <f t="shared" si="8529"/>
        <v>0</v>
      </c>
      <c r="AB4200" s="11">
        <f t="shared" si="8529"/>
        <v>0</v>
      </c>
      <c r="AC4200" s="11">
        <f t="shared" si="8529"/>
        <v>0</v>
      </c>
      <c r="AD4200" s="11">
        <f t="shared" si="8529"/>
        <v>0</v>
      </c>
      <c r="AE4200" s="11">
        <f t="shared" si="8529"/>
        <v>0</v>
      </c>
      <c r="AF4200" s="11">
        <f t="shared" si="8529"/>
        <v>0</v>
      </c>
      <c r="AG4200" s="11">
        <f t="shared" si="8468"/>
        <v>1962783.8119999999</v>
      </c>
      <c r="AH4200" s="11">
        <f t="shared" si="8466"/>
        <v>1905633.5000000002</v>
      </c>
      <c r="AI4200" s="11">
        <f t="shared" si="8467"/>
        <v>2299576.1999999997</v>
      </c>
      <c r="AJ4200" s="11">
        <f t="shared" ref="AJ4200" si="8530">AJ4201</f>
        <v>0</v>
      </c>
      <c r="AK4200" s="31"/>
      <c r="AL4200" s="26"/>
    </row>
    <row r="4201" spans="1:38" ht="31.2" x14ac:dyDescent="0.3">
      <c r="A4201" s="4" t="s">
        <v>466</v>
      </c>
      <c r="B4201" s="4" t="s">
        <v>96</v>
      </c>
      <c r="C4201" s="4" t="s">
        <v>9</v>
      </c>
      <c r="D4201" s="4" t="s">
        <v>271</v>
      </c>
      <c r="E4201" s="4"/>
      <c r="F4201" s="14" t="s">
        <v>1305</v>
      </c>
      <c r="G4201" s="5">
        <f>G4202+G4231</f>
        <v>1555340.5</v>
      </c>
      <c r="H4201" s="5">
        <f t="shared" ref="H4201:I4201" si="8531">H4202+H4231</f>
        <v>1906319.7000000002</v>
      </c>
      <c r="I4201" s="5">
        <f t="shared" si="8531"/>
        <v>2300262.3999999999</v>
      </c>
      <c r="J4201" s="5">
        <f t="shared" ref="J4201:L4201" si="8532">J4202+J4231</f>
        <v>0</v>
      </c>
      <c r="K4201" s="5">
        <f t="shared" si="8532"/>
        <v>-686.2</v>
      </c>
      <c r="L4201" s="5">
        <f t="shared" si="8532"/>
        <v>-686.2</v>
      </c>
      <c r="M4201" s="5">
        <f t="shared" si="8415"/>
        <v>1555340.5</v>
      </c>
      <c r="N4201" s="5">
        <f t="shared" si="8416"/>
        <v>1905633.5000000002</v>
      </c>
      <c r="O4201" s="5">
        <f t="shared" si="8417"/>
        <v>2299576.1999999997</v>
      </c>
      <c r="P4201" s="5">
        <f>P4202+P4231+P4238</f>
        <v>0</v>
      </c>
      <c r="Q4201" s="5">
        <f t="shared" ref="Q4201:AJ4201" si="8533">Q4202+Q4231+Q4238</f>
        <v>0</v>
      </c>
      <c r="R4201" s="5">
        <f t="shared" si="8533"/>
        <v>522.07000000000005</v>
      </c>
      <c r="S4201" s="5">
        <f t="shared" si="8533"/>
        <v>0</v>
      </c>
      <c r="T4201" s="5">
        <f t="shared" si="8533"/>
        <v>54163.542000000001</v>
      </c>
      <c r="U4201" s="5">
        <f t="shared" si="8533"/>
        <v>0</v>
      </c>
      <c r="V4201" s="5">
        <f t="shared" ref="V4201" si="8534">V4202+V4231+V4238</f>
        <v>0</v>
      </c>
      <c r="W4201" s="5">
        <f t="shared" si="8533"/>
        <v>352757.70000000007</v>
      </c>
      <c r="X4201" s="5">
        <f t="shared" ref="X4201:Y4201" si="8535">X4202+X4231+X4238</f>
        <v>0</v>
      </c>
      <c r="Y4201" s="5">
        <f t="shared" si="8535"/>
        <v>0</v>
      </c>
      <c r="Z4201" s="5">
        <f t="shared" si="8533"/>
        <v>0</v>
      </c>
      <c r="AA4201" s="5">
        <f t="shared" ref="AA4201" si="8536">AA4202+AA4231+AA4238</f>
        <v>0</v>
      </c>
      <c r="AB4201" s="5">
        <f t="shared" si="8533"/>
        <v>0</v>
      </c>
      <c r="AC4201" s="5">
        <f t="shared" ref="AC4201:AD4201" si="8537">AC4202+AC4231+AC4238</f>
        <v>0</v>
      </c>
      <c r="AD4201" s="5">
        <f t="shared" si="8537"/>
        <v>0</v>
      </c>
      <c r="AE4201" s="5">
        <f t="shared" si="8533"/>
        <v>0</v>
      </c>
      <c r="AF4201" s="5">
        <f t="shared" si="8533"/>
        <v>0</v>
      </c>
      <c r="AG4201" s="5">
        <f t="shared" si="8468"/>
        <v>1962783.8119999999</v>
      </c>
      <c r="AH4201" s="5">
        <f t="shared" si="8466"/>
        <v>1905633.5000000002</v>
      </c>
      <c r="AI4201" s="5">
        <f t="shared" si="8467"/>
        <v>2299576.1999999997</v>
      </c>
      <c r="AJ4201" s="5">
        <f t="shared" si="8533"/>
        <v>0</v>
      </c>
      <c r="AK4201" s="17"/>
      <c r="AL4201" s="27"/>
    </row>
    <row r="4202" spans="1:38" ht="31.2" x14ac:dyDescent="0.3">
      <c r="A4202" s="4" t="s">
        <v>466</v>
      </c>
      <c r="B4202" s="4" t="s">
        <v>96</v>
      </c>
      <c r="C4202" s="4" t="s">
        <v>9</v>
      </c>
      <c r="D4202" s="4" t="s">
        <v>442</v>
      </c>
      <c r="E4202" s="4"/>
      <c r="F4202" s="14" t="s">
        <v>1306</v>
      </c>
      <c r="G4202" s="5">
        <f>G4203+G4213+G4218</f>
        <v>1543054.5</v>
      </c>
      <c r="H4202" s="5">
        <f>H4203+H4213+H4218</f>
        <v>1893531.1</v>
      </c>
      <c r="I4202" s="5">
        <f>I4203+I4213+I4218</f>
        <v>2287473.7999999998</v>
      </c>
      <c r="J4202" s="5">
        <f t="shared" ref="J4202:L4202" si="8538">J4203+J4213+J4218</f>
        <v>0</v>
      </c>
      <c r="K4202" s="5">
        <f t="shared" si="8538"/>
        <v>0</v>
      </c>
      <c r="L4202" s="5">
        <f t="shared" si="8538"/>
        <v>0</v>
      </c>
      <c r="M4202" s="5">
        <f t="shared" si="8415"/>
        <v>1543054.5</v>
      </c>
      <c r="N4202" s="5">
        <f t="shared" si="8416"/>
        <v>1893531.1</v>
      </c>
      <c r="O4202" s="5">
        <f t="shared" si="8417"/>
        <v>2287473.7999999998</v>
      </c>
      <c r="P4202" s="5">
        <f>P4203+P4213+P4218</f>
        <v>0</v>
      </c>
      <c r="Q4202" s="5">
        <f>Q4203+Q4213+Q4218</f>
        <v>0</v>
      </c>
      <c r="R4202" s="5">
        <f>R4203+R4213+R4218</f>
        <v>0</v>
      </c>
      <c r="S4202" s="5">
        <f t="shared" ref="S4202" si="8539">S4203+S4213+S4218</f>
        <v>0</v>
      </c>
      <c r="T4202" s="5">
        <f>T4203+T4213+T4218</f>
        <v>0</v>
      </c>
      <c r="U4202" s="5">
        <f>U4203+U4213+U4218</f>
        <v>0</v>
      </c>
      <c r="V4202" s="5">
        <f>V4203+V4213+V4218</f>
        <v>0</v>
      </c>
      <c r="W4202" s="5">
        <f t="shared" ref="W4202:AF4202" si="8540">W4203+W4213+W4218</f>
        <v>352757.70000000007</v>
      </c>
      <c r="X4202" s="5">
        <f>X4203+X4213+X4218</f>
        <v>0</v>
      </c>
      <c r="Y4202" s="5">
        <f>Y4203+Y4213+Y4218</f>
        <v>0</v>
      </c>
      <c r="Z4202" s="5">
        <f>Z4203+Z4213+Z4218</f>
        <v>0</v>
      </c>
      <c r="AA4202" s="5">
        <f>AA4203+AA4213+AA4218</f>
        <v>0</v>
      </c>
      <c r="AB4202" s="5">
        <f t="shared" si="8540"/>
        <v>0</v>
      </c>
      <c r="AC4202" s="5">
        <f>AC4203+AC4213+AC4218</f>
        <v>0</v>
      </c>
      <c r="AD4202" s="5">
        <f>AD4203+AD4213+AD4218</f>
        <v>0</v>
      </c>
      <c r="AE4202" s="5">
        <f>AE4203+AE4213+AE4218</f>
        <v>0</v>
      </c>
      <c r="AF4202" s="5">
        <f t="shared" si="8540"/>
        <v>0</v>
      </c>
      <c r="AG4202" s="5">
        <f t="shared" si="8468"/>
        <v>1895812.2000000002</v>
      </c>
      <c r="AH4202" s="5">
        <f t="shared" si="8466"/>
        <v>1893531.1</v>
      </c>
      <c r="AI4202" s="5">
        <f t="shared" si="8467"/>
        <v>2287473.7999999998</v>
      </c>
      <c r="AJ4202" s="5">
        <f>AJ4203+AJ4213+AJ4218</f>
        <v>0</v>
      </c>
      <c r="AK4202" s="17"/>
      <c r="AL4202" s="27"/>
    </row>
    <row r="4203" spans="1:38" ht="46.8" x14ac:dyDescent="0.3">
      <c r="A4203" s="4" t="s">
        <v>466</v>
      </c>
      <c r="B4203" s="4" t="s">
        <v>96</v>
      </c>
      <c r="C4203" s="4" t="s">
        <v>9</v>
      </c>
      <c r="D4203" s="4" t="s">
        <v>472</v>
      </c>
      <c r="E4203" s="4"/>
      <c r="F4203" s="14" t="s">
        <v>1307</v>
      </c>
      <c r="G4203" s="5">
        <f>G4204+G4207+G4210</f>
        <v>994421.1</v>
      </c>
      <c r="H4203" s="5">
        <f t="shared" ref="H4203:AJ4203" si="8541">H4204+H4207+H4210</f>
        <v>1329001.1000000001</v>
      </c>
      <c r="I4203" s="5">
        <f t="shared" si="8541"/>
        <v>65847.199999999997</v>
      </c>
      <c r="J4203" s="5">
        <f t="shared" ref="J4203:L4203" si="8542">J4204+J4207+J4210</f>
        <v>0</v>
      </c>
      <c r="K4203" s="5">
        <f t="shared" si="8542"/>
        <v>0</v>
      </c>
      <c r="L4203" s="5">
        <f t="shared" si="8542"/>
        <v>0</v>
      </c>
      <c r="M4203" s="5">
        <f t="shared" si="8415"/>
        <v>994421.1</v>
      </c>
      <c r="N4203" s="5">
        <f t="shared" si="8416"/>
        <v>1329001.1000000001</v>
      </c>
      <c r="O4203" s="5">
        <f t="shared" si="8417"/>
        <v>65847.199999999997</v>
      </c>
      <c r="P4203" s="5">
        <f t="shared" ref="P4203:V4203" si="8543">P4204+P4207+P4210</f>
        <v>0</v>
      </c>
      <c r="Q4203" s="5">
        <f t="shared" ref="Q4203:R4203" si="8544">Q4204+Q4207+Q4210</f>
        <v>0</v>
      </c>
      <c r="R4203" s="5">
        <f t="shared" si="8544"/>
        <v>0</v>
      </c>
      <c r="S4203" s="5">
        <f t="shared" ref="S4203" si="8545">S4204+S4207+S4210</f>
        <v>0</v>
      </c>
      <c r="T4203" s="5">
        <f t="shared" si="8543"/>
        <v>0</v>
      </c>
      <c r="U4203" s="5">
        <f t="shared" si="8543"/>
        <v>0</v>
      </c>
      <c r="V4203" s="5">
        <f t="shared" si="8543"/>
        <v>0</v>
      </c>
      <c r="W4203" s="5">
        <f t="shared" ref="W4203:AF4203" si="8546">W4204+W4207+W4210</f>
        <v>0</v>
      </c>
      <c r="X4203" s="5">
        <f t="shared" si="8546"/>
        <v>0</v>
      </c>
      <c r="Y4203" s="5">
        <f t="shared" si="8546"/>
        <v>0</v>
      </c>
      <c r="Z4203" s="5">
        <f t="shared" si="8546"/>
        <v>0</v>
      </c>
      <c r="AA4203" s="5">
        <f t="shared" si="8546"/>
        <v>0</v>
      </c>
      <c r="AB4203" s="5">
        <f t="shared" si="8546"/>
        <v>0</v>
      </c>
      <c r="AC4203" s="5">
        <f t="shared" si="8546"/>
        <v>0</v>
      </c>
      <c r="AD4203" s="5">
        <f t="shared" ref="AD4203" si="8547">AD4204+AD4207+AD4210</f>
        <v>0</v>
      </c>
      <c r="AE4203" s="5">
        <f t="shared" ref="AE4203" si="8548">AE4204+AE4207+AE4210</f>
        <v>0</v>
      </c>
      <c r="AF4203" s="5">
        <f t="shared" si="8546"/>
        <v>0</v>
      </c>
      <c r="AG4203" s="5">
        <f t="shared" si="8468"/>
        <v>994421.1</v>
      </c>
      <c r="AH4203" s="5">
        <f t="shared" si="8466"/>
        <v>1329001.1000000001</v>
      </c>
      <c r="AI4203" s="5">
        <f t="shared" si="8467"/>
        <v>65847.199999999997</v>
      </c>
      <c r="AJ4203" s="5">
        <f t="shared" si="8541"/>
        <v>0</v>
      </c>
      <c r="AK4203" s="17"/>
      <c r="AL4203" s="27"/>
    </row>
    <row r="4204" spans="1:38" ht="31.2" x14ac:dyDescent="0.3">
      <c r="A4204" s="4" t="s">
        <v>466</v>
      </c>
      <c r="B4204" s="4" t="s">
        <v>96</v>
      </c>
      <c r="C4204" s="4" t="s">
        <v>9</v>
      </c>
      <c r="D4204" s="4" t="s">
        <v>468</v>
      </c>
      <c r="E4204" s="4"/>
      <c r="F4204" s="14" t="s">
        <v>810</v>
      </c>
      <c r="G4204" s="5">
        <f t="shared" ref="G4204:L4205" si="8549">G4205</f>
        <v>33792.699999999997</v>
      </c>
      <c r="H4204" s="5">
        <f t="shared" si="8549"/>
        <v>0</v>
      </c>
      <c r="I4204" s="5">
        <f t="shared" si="8549"/>
        <v>0</v>
      </c>
      <c r="J4204" s="5">
        <f t="shared" si="8549"/>
        <v>0</v>
      </c>
      <c r="K4204" s="5">
        <f t="shared" si="8549"/>
        <v>0</v>
      </c>
      <c r="L4204" s="5">
        <f t="shared" si="8549"/>
        <v>0</v>
      </c>
      <c r="M4204" s="5">
        <f t="shared" si="8415"/>
        <v>33792.699999999997</v>
      </c>
      <c r="N4204" s="5">
        <f t="shared" si="8416"/>
        <v>0</v>
      </c>
      <c r="O4204" s="5">
        <f t="shared" si="8417"/>
        <v>0</v>
      </c>
      <c r="P4204" s="5">
        <f t="shared" ref="P4204:V4205" si="8550">P4205</f>
        <v>0</v>
      </c>
      <c r="Q4204" s="5">
        <f t="shared" si="8550"/>
        <v>0</v>
      </c>
      <c r="R4204" s="5">
        <f t="shared" si="8550"/>
        <v>0</v>
      </c>
      <c r="S4204" s="5">
        <f t="shared" si="8550"/>
        <v>0</v>
      </c>
      <c r="T4204" s="5">
        <f t="shared" si="8550"/>
        <v>0</v>
      </c>
      <c r="U4204" s="5">
        <f t="shared" si="8550"/>
        <v>0</v>
      </c>
      <c r="V4204" s="5">
        <f t="shared" si="8550"/>
        <v>0</v>
      </c>
      <c r="W4204" s="5">
        <f t="shared" ref="W4204:AF4205" si="8551">W4205</f>
        <v>0</v>
      </c>
      <c r="X4204" s="5">
        <f t="shared" si="8551"/>
        <v>0</v>
      </c>
      <c r="Y4204" s="5">
        <f t="shared" si="8551"/>
        <v>0</v>
      </c>
      <c r="Z4204" s="5">
        <f t="shared" si="8551"/>
        <v>0</v>
      </c>
      <c r="AA4204" s="5">
        <f t="shared" si="8551"/>
        <v>0</v>
      </c>
      <c r="AB4204" s="5">
        <f t="shared" si="8551"/>
        <v>0</v>
      </c>
      <c r="AC4204" s="5">
        <f t="shared" si="8551"/>
        <v>0</v>
      </c>
      <c r="AD4204" s="5">
        <f t="shared" si="8551"/>
        <v>0</v>
      </c>
      <c r="AE4204" s="5">
        <f t="shared" si="8551"/>
        <v>0</v>
      </c>
      <c r="AF4204" s="5">
        <f t="shared" si="8551"/>
        <v>0</v>
      </c>
      <c r="AG4204" s="5">
        <f t="shared" si="8468"/>
        <v>33792.699999999997</v>
      </c>
      <c r="AH4204" s="5">
        <f t="shared" si="8466"/>
        <v>0</v>
      </c>
      <c r="AI4204" s="5">
        <f t="shared" si="8467"/>
        <v>0</v>
      </c>
      <c r="AJ4204" s="5">
        <f t="shared" ref="AJ4204:AJ4205" si="8552">AJ4205</f>
        <v>0</v>
      </c>
      <c r="AK4204" s="17"/>
      <c r="AL4204" s="27"/>
    </row>
    <row r="4205" spans="1:38" ht="31.2" x14ac:dyDescent="0.3">
      <c r="A4205" s="4" t="s">
        <v>466</v>
      </c>
      <c r="B4205" s="4" t="s">
        <v>96</v>
      </c>
      <c r="C4205" s="4" t="s">
        <v>9</v>
      </c>
      <c r="D4205" s="4" t="s">
        <v>468</v>
      </c>
      <c r="E4205" s="4" t="s">
        <v>15</v>
      </c>
      <c r="F4205" s="14" t="s">
        <v>559</v>
      </c>
      <c r="G4205" s="5">
        <f t="shared" si="8549"/>
        <v>33792.699999999997</v>
      </c>
      <c r="H4205" s="5">
        <f t="shared" si="8549"/>
        <v>0</v>
      </c>
      <c r="I4205" s="5">
        <f t="shared" si="8549"/>
        <v>0</v>
      </c>
      <c r="J4205" s="5">
        <f t="shared" si="8549"/>
        <v>0</v>
      </c>
      <c r="K4205" s="5">
        <f t="shared" si="8549"/>
        <v>0</v>
      </c>
      <c r="L4205" s="5">
        <f t="shared" si="8549"/>
        <v>0</v>
      </c>
      <c r="M4205" s="5">
        <f t="shared" si="8415"/>
        <v>33792.699999999997</v>
      </c>
      <c r="N4205" s="5">
        <f t="shared" si="8416"/>
        <v>0</v>
      </c>
      <c r="O4205" s="5">
        <f t="shared" si="8417"/>
        <v>0</v>
      </c>
      <c r="P4205" s="5">
        <f t="shared" si="8550"/>
        <v>0</v>
      </c>
      <c r="Q4205" s="5">
        <f t="shared" si="8550"/>
        <v>0</v>
      </c>
      <c r="R4205" s="5">
        <f t="shared" si="8550"/>
        <v>0</v>
      </c>
      <c r="S4205" s="5">
        <f t="shared" si="8550"/>
        <v>0</v>
      </c>
      <c r="T4205" s="5">
        <f t="shared" si="8550"/>
        <v>0</v>
      </c>
      <c r="U4205" s="5">
        <f t="shared" si="8550"/>
        <v>0</v>
      </c>
      <c r="V4205" s="5">
        <f t="shared" si="8550"/>
        <v>0</v>
      </c>
      <c r="W4205" s="5">
        <f t="shared" si="8551"/>
        <v>0</v>
      </c>
      <c r="X4205" s="5">
        <f t="shared" si="8551"/>
        <v>0</v>
      </c>
      <c r="Y4205" s="5">
        <f t="shared" si="8551"/>
        <v>0</v>
      </c>
      <c r="Z4205" s="5">
        <f t="shared" si="8551"/>
        <v>0</v>
      </c>
      <c r="AA4205" s="5">
        <f t="shared" si="8551"/>
        <v>0</v>
      </c>
      <c r="AB4205" s="5">
        <f t="shared" si="8551"/>
        <v>0</v>
      </c>
      <c r="AC4205" s="5">
        <f t="shared" si="8551"/>
        <v>0</v>
      </c>
      <c r="AD4205" s="5">
        <f t="shared" si="8551"/>
        <v>0</v>
      </c>
      <c r="AE4205" s="5">
        <f t="shared" si="8551"/>
        <v>0</v>
      </c>
      <c r="AF4205" s="5">
        <f t="shared" si="8551"/>
        <v>0</v>
      </c>
      <c r="AG4205" s="5">
        <f t="shared" si="8468"/>
        <v>33792.699999999997</v>
      </c>
      <c r="AH4205" s="5">
        <f t="shared" si="8466"/>
        <v>0</v>
      </c>
      <c r="AI4205" s="5">
        <f t="shared" si="8467"/>
        <v>0</v>
      </c>
      <c r="AJ4205" s="5">
        <f t="shared" si="8552"/>
        <v>0</v>
      </c>
      <c r="AK4205" s="17"/>
      <c r="AL4205" s="27"/>
    </row>
    <row r="4206" spans="1:38" ht="31.2" x14ac:dyDescent="0.3">
      <c r="A4206" s="4" t="s">
        <v>466</v>
      </c>
      <c r="B4206" s="4" t="s">
        <v>96</v>
      </c>
      <c r="C4206" s="4" t="s">
        <v>9</v>
      </c>
      <c r="D4206" s="4" t="s">
        <v>468</v>
      </c>
      <c r="E4206" s="4" t="s">
        <v>16</v>
      </c>
      <c r="F4206" s="14" t="s">
        <v>560</v>
      </c>
      <c r="G4206" s="5">
        <v>33792.699999999997</v>
      </c>
      <c r="H4206" s="5">
        <v>0</v>
      </c>
      <c r="I4206" s="5">
        <v>0</v>
      </c>
      <c r="J4206" s="5"/>
      <c r="K4206" s="5"/>
      <c r="L4206" s="5"/>
      <c r="M4206" s="5">
        <f t="shared" si="8415"/>
        <v>33792.699999999997</v>
      </c>
      <c r="N4206" s="5">
        <f t="shared" si="8416"/>
        <v>0</v>
      </c>
      <c r="O4206" s="5">
        <f t="shared" si="8417"/>
        <v>0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>
        <f t="shared" si="8468"/>
        <v>33792.699999999997</v>
      </c>
      <c r="AH4206" s="5">
        <f t="shared" si="8466"/>
        <v>0</v>
      </c>
      <c r="AI4206" s="5">
        <f t="shared" si="8467"/>
        <v>0</v>
      </c>
      <c r="AJ4206" s="5"/>
      <c r="AK4206" s="17"/>
      <c r="AL4206" s="27"/>
    </row>
    <row r="4207" spans="1:38" ht="62.4" x14ac:dyDescent="0.3">
      <c r="A4207" s="4" t="s">
        <v>466</v>
      </c>
      <c r="B4207" s="4" t="s">
        <v>96</v>
      </c>
      <c r="C4207" s="4" t="s">
        <v>9</v>
      </c>
      <c r="D4207" s="4" t="s">
        <v>469</v>
      </c>
      <c r="E4207" s="4"/>
      <c r="F4207" s="14" t="s">
        <v>811</v>
      </c>
      <c r="G4207" s="5">
        <f t="shared" ref="G4207:L4208" si="8553">G4208</f>
        <v>0</v>
      </c>
      <c r="H4207" s="5">
        <f t="shared" si="8553"/>
        <v>0</v>
      </c>
      <c r="I4207" s="5">
        <f t="shared" si="8553"/>
        <v>65847.199999999997</v>
      </c>
      <c r="J4207" s="5">
        <f t="shared" si="8553"/>
        <v>0</v>
      </c>
      <c r="K4207" s="5">
        <f t="shared" si="8553"/>
        <v>0</v>
      </c>
      <c r="L4207" s="5">
        <f t="shared" si="8553"/>
        <v>0</v>
      </c>
      <c r="M4207" s="5">
        <f t="shared" si="8415"/>
        <v>0</v>
      </c>
      <c r="N4207" s="5">
        <f t="shared" si="8416"/>
        <v>0</v>
      </c>
      <c r="O4207" s="5">
        <f t="shared" si="8417"/>
        <v>65847.199999999997</v>
      </c>
      <c r="P4207" s="5">
        <f t="shared" ref="P4207:V4208" si="8554">P4208</f>
        <v>0</v>
      </c>
      <c r="Q4207" s="5">
        <f t="shared" si="8554"/>
        <v>0</v>
      </c>
      <c r="R4207" s="5">
        <f t="shared" si="8554"/>
        <v>0</v>
      </c>
      <c r="S4207" s="5">
        <f t="shared" si="8554"/>
        <v>0</v>
      </c>
      <c r="T4207" s="5">
        <f t="shared" si="8554"/>
        <v>0</v>
      </c>
      <c r="U4207" s="5">
        <f t="shared" si="8554"/>
        <v>0</v>
      </c>
      <c r="V4207" s="5">
        <f t="shared" si="8554"/>
        <v>0</v>
      </c>
      <c r="W4207" s="5">
        <f t="shared" ref="W4207:AF4208" si="8555">W4208</f>
        <v>0</v>
      </c>
      <c r="X4207" s="5">
        <f t="shared" si="8555"/>
        <v>0</v>
      </c>
      <c r="Y4207" s="5">
        <f t="shared" si="8555"/>
        <v>0</v>
      </c>
      <c r="Z4207" s="5">
        <f t="shared" si="8555"/>
        <v>0</v>
      </c>
      <c r="AA4207" s="5">
        <f t="shared" si="8555"/>
        <v>0</v>
      </c>
      <c r="AB4207" s="5">
        <f t="shared" si="8555"/>
        <v>0</v>
      </c>
      <c r="AC4207" s="5">
        <f t="shared" si="8555"/>
        <v>0</v>
      </c>
      <c r="AD4207" s="5">
        <f t="shared" si="8555"/>
        <v>0</v>
      </c>
      <c r="AE4207" s="5">
        <f t="shared" si="8555"/>
        <v>0</v>
      </c>
      <c r="AF4207" s="5">
        <f t="shared" si="8555"/>
        <v>0</v>
      </c>
      <c r="AG4207" s="5">
        <f t="shared" si="8468"/>
        <v>0</v>
      </c>
      <c r="AH4207" s="5">
        <f t="shared" si="8466"/>
        <v>0</v>
      </c>
      <c r="AI4207" s="5">
        <f t="shared" si="8467"/>
        <v>65847.199999999997</v>
      </c>
      <c r="AJ4207" s="5">
        <f t="shared" ref="AJ4207:AJ4208" si="8556">AJ4208</f>
        <v>0</v>
      </c>
      <c r="AK4207" s="17"/>
      <c r="AL4207" s="27"/>
    </row>
    <row r="4208" spans="1:38" ht="31.2" x14ac:dyDescent="0.3">
      <c r="A4208" s="4" t="s">
        <v>466</v>
      </c>
      <c r="B4208" s="4" t="s">
        <v>96</v>
      </c>
      <c r="C4208" s="4" t="s">
        <v>9</v>
      </c>
      <c r="D4208" s="4" t="s">
        <v>469</v>
      </c>
      <c r="E4208" s="4" t="s">
        <v>280</v>
      </c>
      <c r="F4208" s="14" t="s">
        <v>567</v>
      </c>
      <c r="G4208" s="5">
        <f t="shared" si="8553"/>
        <v>0</v>
      </c>
      <c r="H4208" s="5">
        <f t="shared" si="8553"/>
        <v>0</v>
      </c>
      <c r="I4208" s="5">
        <f t="shared" si="8553"/>
        <v>65847.199999999997</v>
      </c>
      <c r="J4208" s="5">
        <f t="shared" si="8553"/>
        <v>0</v>
      </c>
      <c r="K4208" s="5">
        <f t="shared" si="8553"/>
        <v>0</v>
      </c>
      <c r="L4208" s="5">
        <f t="shared" si="8553"/>
        <v>0</v>
      </c>
      <c r="M4208" s="5">
        <f t="shared" si="8415"/>
        <v>0</v>
      </c>
      <c r="N4208" s="5">
        <f t="shared" si="8416"/>
        <v>0</v>
      </c>
      <c r="O4208" s="5">
        <f t="shared" si="8417"/>
        <v>65847.199999999997</v>
      </c>
      <c r="P4208" s="5">
        <f t="shared" si="8554"/>
        <v>0</v>
      </c>
      <c r="Q4208" s="5">
        <f t="shared" si="8554"/>
        <v>0</v>
      </c>
      <c r="R4208" s="5">
        <f t="shared" si="8554"/>
        <v>0</v>
      </c>
      <c r="S4208" s="5">
        <f t="shared" si="8554"/>
        <v>0</v>
      </c>
      <c r="T4208" s="5">
        <f t="shared" si="8554"/>
        <v>0</v>
      </c>
      <c r="U4208" s="5">
        <f t="shared" si="8554"/>
        <v>0</v>
      </c>
      <c r="V4208" s="5">
        <f t="shared" si="8554"/>
        <v>0</v>
      </c>
      <c r="W4208" s="5">
        <f t="shared" si="8555"/>
        <v>0</v>
      </c>
      <c r="X4208" s="5">
        <f t="shared" si="8555"/>
        <v>0</v>
      </c>
      <c r="Y4208" s="5">
        <f t="shared" si="8555"/>
        <v>0</v>
      </c>
      <c r="Z4208" s="5">
        <f t="shared" si="8555"/>
        <v>0</v>
      </c>
      <c r="AA4208" s="5">
        <f t="shared" si="8555"/>
        <v>0</v>
      </c>
      <c r="AB4208" s="5">
        <f t="shared" si="8555"/>
        <v>0</v>
      </c>
      <c r="AC4208" s="5">
        <f t="shared" si="8555"/>
        <v>0</v>
      </c>
      <c r="AD4208" s="5">
        <f t="shared" si="8555"/>
        <v>0</v>
      </c>
      <c r="AE4208" s="5">
        <f t="shared" si="8555"/>
        <v>0</v>
      </c>
      <c r="AF4208" s="5">
        <f t="shared" si="8555"/>
        <v>0</v>
      </c>
      <c r="AG4208" s="5">
        <f t="shared" si="8468"/>
        <v>0</v>
      </c>
      <c r="AH4208" s="5">
        <f t="shared" si="8466"/>
        <v>0</v>
      </c>
      <c r="AI4208" s="5">
        <f t="shared" si="8467"/>
        <v>65847.199999999997</v>
      </c>
      <c r="AJ4208" s="5">
        <f t="shared" si="8556"/>
        <v>0</v>
      </c>
      <c r="AK4208" s="17"/>
      <c r="AL4208" s="27"/>
    </row>
    <row r="4209" spans="1:38" x14ac:dyDescent="0.3">
      <c r="A4209" s="4" t="s">
        <v>466</v>
      </c>
      <c r="B4209" s="4" t="s">
        <v>96</v>
      </c>
      <c r="C4209" s="4" t="s">
        <v>9</v>
      </c>
      <c r="D4209" s="4" t="s">
        <v>469</v>
      </c>
      <c r="E4209" s="4" t="s">
        <v>279</v>
      </c>
      <c r="F4209" s="14" t="s">
        <v>568</v>
      </c>
      <c r="G4209" s="5">
        <v>0</v>
      </c>
      <c r="H4209" s="5">
        <v>0</v>
      </c>
      <c r="I4209" s="5">
        <v>65847.199999999997</v>
      </c>
      <c r="J4209" s="5"/>
      <c r="K4209" s="5"/>
      <c r="L4209" s="5"/>
      <c r="M4209" s="5">
        <f t="shared" si="8415"/>
        <v>0</v>
      </c>
      <c r="N4209" s="5">
        <f t="shared" si="8416"/>
        <v>0</v>
      </c>
      <c r="O4209" s="5">
        <f t="shared" si="8417"/>
        <v>65847.199999999997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>
        <f t="shared" si="8468"/>
        <v>0</v>
      </c>
      <c r="AH4209" s="5">
        <f t="shared" si="8466"/>
        <v>0</v>
      </c>
      <c r="AI4209" s="5">
        <f t="shared" si="8467"/>
        <v>65847.199999999997</v>
      </c>
      <c r="AJ4209" s="5"/>
      <c r="AK4209" s="17"/>
      <c r="AL4209" s="27"/>
    </row>
    <row r="4210" spans="1:38" ht="46.8" x14ac:dyDescent="0.3">
      <c r="A4210" s="4" t="s">
        <v>466</v>
      </c>
      <c r="B4210" s="4" t="s">
        <v>96</v>
      </c>
      <c r="C4210" s="4" t="s">
        <v>9</v>
      </c>
      <c r="D4210" s="4" t="s">
        <v>470</v>
      </c>
      <c r="E4210" s="4"/>
      <c r="F4210" s="14" t="s">
        <v>812</v>
      </c>
      <c r="G4210" s="5">
        <f t="shared" ref="G4210:L4211" si="8557">G4211</f>
        <v>960628.4</v>
      </c>
      <c r="H4210" s="5">
        <f t="shared" si="8557"/>
        <v>1329001.1000000001</v>
      </c>
      <c r="I4210" s="5">
        <f t="shared" si="8557"/>
        <v>0</v>
      </c>
      <c r="J4210" s="5">
        <f t="shared" si="8557"/>
        <v>0</v>
      </c>
      <c r="K4210" s="5">
        <f t="shared" si="8557"/>
        <v>0</v>
      </c>
      <c r="L4210" s="5">
        <f t="shared" si="8557"/>
        <v>0</v>
      </c>
      <c r="M4210" s="5">
        <f t="shared" si="8415"/>
        <v>960628.4</v>
      </c>
      <c r="N4210" s="5">
        <f t="shared" si="8416"/>
        <v>1329001.1000000001</v>
      </c>
      <c r="O4210" s="5">
        <f t="shared" si="8417"/>
        <v>0</v>
      </c>
      <c r="P4210" s="5">
        <f t="shared" ref="P4210:V4211" si="8558">P4211</f>
        <v>0</v>
      </c>
      <c r="Q4210" s="5">
        <f t="shared" si="8558"/>
        <v>0</v>
      </c>
      <c r="R4210" s="5">
        <f t="shared" si="8558"/>
        <v>0</v>
      </c>
      <c r="S4210" s="5">
        <f t="shared" si="8558"/>
        <v>0</v>
      </c>
      <c r="T4210" s="5">
        <f t="shared" si="8558"/>
        <v>0</v>
      </c>
      <c r="U4210" s="5">
        <f t="shared" si="8558"/>
        <v>0</v>
      </c>
      <c r="V4210" s="5">
        <f t="shared" si="8558"/>
        <v>0</v>
      </c>
      <c r="W4210" s="5">
        <f t="shared" ref="W4210:AF4211" si="8559">W4211</f>
        <v>0</v>
      </c>
      <c r="X4210" s="5">
        <f t="shared" si="8559"/>
        <v>0</v>
      </c>
      <c r="Y4210" s="5">
        <f t="shared" si="8559"/>
        <v>0</v>
      </c>
      <c r="Z4210" s="5">
        <f t="shared" si="8559"/>
        <v>0</v>
      </c>
      <c r="AA4210" s="5">
        <f t="shared" si="8559"/>
        <v>0</v>
      </c>
      <c r="AB4210" s="5">
        <f t="shared" si="8559"/>
        <v>0</v>
      </c>
      <c r="AC4210" s="5">
        <f t="shared" si="8559"/>
        <v>0</v>
      </c>
      <c r="AD4210" s="5">
        <f t="shared" si="8559"/>
        <v>0</v>
      </c>
      <c r="AE4210" s="5">
        <f t="shared" si="8559"/>
        <v>0</v>
      </c>
      <c r="AF4210" s="5">
        <f t="shared" si="8559"/>
        <v>0</v>
      </c>
      <c r="AG4210" s="5">
        <f t="shared" si="8468"/>
        <v>960628.4</v>
      </c>
      <c r="AH4210" s="5">
        <f t="shared" si="8466"/>
        <v>1329001.1000000001</v>
      </c>
      <c r="AI4210" s="5">
        <f t="shared" si="8467"/>
        <v>0</v>
      </c>
      <c r="AJ4210" s="5">
        <f t="shared" ref="AJ4210:AJ4211" si="8560">AJ4211</f>
        <v>0</v>
      </c>
      <c r="AK4210" s="17"/>
      <c r="AL4210" s="27"/>
    </row>
    <row r="4211" spans="1:38" ht="31.2" x14ac:dyDescent="0.3">
      <c r="A4211" s="4" t="s">
        <v>466</v>
      </c>
      <c r="B4211" s="4" t="s">
        <v>96</v>
      </c>
      <c r="C4211" s="4" t="s">
        <v>9</v>
      </c>
      <c r="D4211" s="4" t="s">
        <v>470</v>
      </c>
      <c r="E4211" s="4" t="s">
        <v>280</v>
      </c>
      <c r="F4211" s="14" t="s">
        <v>567</v>
      </c>
      <c r="G4211" s="5">
        <f t="shared" si="8557"/>
        <v>960628.4</v>
      </c>
      <c r="H4211" s="5">
        <f t="shared" si="8557"/>
        <v>1329001.1000000001</v>
      </c>
      <c r="I4211" s="5">
        <f t="shared" si="8557"/>
        <v>0</v>
      </c>
      <c r="J4211" s="5">
        <f t="shared" si="8557"/>
        <v>0</v>
      </c>
      <c r="K4211" s="5">
        <f t="shared" si="8557"/>
        <v>0</v>
      </c>
      <c r="L4211" s="5">
        <f t="shared" si="8557"/>
        <v>0</v>
      </c>
      <c r="M4211" s="5">
        <f t="shared" si="8415"/>
        <v>960628.4</v>
      </c>
      <c r="N4211" s="5">
        <f t="shared" si="8416"/>
        <v>1329001.1000000001</v>
      </c>
      <c r="O4211" s="5">
        <f t="shared" si="8417"/>
        <v>0</v>
      </c>
      <c r="P4211" s="5">
        <f t="shared" si="8558"/>
        <v>0</v>
      </c>
      <c r="Q4211" s="5">
        <f t="shared" si="8558"/>
        <v>0</v>
      </c>
      <c r="R4211" s="5">
        <f t="shared" si="8558"/>
        <v>0</v>
      </c>
      <c r="S4211" s="5">
        <f t="shared" si="8558"/>
        <v>0</v>
      </c>
      <c r="T4211" s="5">
        <f t="shared" si="8558"/>
        <v>0</v>
      </c>
      <c r="U4211" s="5">
        <f t="shared" si="8558"/>
        <v>0</v>
      </c>
      <c r="V4211" s="5">
        <f t="shared" si="8558"/>
        <v>0</v>
      </c>
      <c r="W4211" s="5">
        <f t="shared" si="8559"/>
        <v>0</v>
      </c>
      <c r="X4211" s="5">
        <f t="shared" si="8559"/>
        <v>0</v>
      </c>
      <c r="Y4211" s="5">
        <f t="shared" si="8559"/>
        <v>0</v>
      </c>
      <c r="Z4211" s="5">
        <f t="shared" si="8559"/>
        <v>0</v>
      </c>
      <c r="AA4211" s="5">
        <f t="shared" si="8559"/>
        <v>0</v>
      </c>
      <c r="AB4211" s="5">
        <f t="shared" si="8559"/>
        <v>0</v>
      </c>
      <c r="AC4211" s="5">
        <f t="shared" si="8559"/>
        <v>0</v>
      </c>
      <c r="AD4211" s="5">
        <f t="shared" si="8559"/>
        <v>0</v>
      </c>
      <c r="AE4211" s="5">
        <f t="shared" si="8559"/>
        <v>0</v>
      </c>
      <c r="AF4211" s="5">
        <f t="shared" si="8559"/>
        <v>0</v>
      </c>
      <c r="AG4211" s="5">
        <f t="shared" si="8468"/>
        <v>960628.4</v>
      </c>
      <c r="AH4211" s="5">
        <f t="shared" si="8466"/>
        <v>1329001.1000000001</v>
      </c>
      <c r="AI4211" s="5">
        <f t="shared" si="8467"/>
        <v>0</v>
      </c>
      <c r="AJ4211" s="5">
        <f t="shared" si="8560"/>
        <v>0</v>
      </c>
      <c r="AK4211" s="17"/>
      <c r="AL4211" s="27"/>
    </row>
    <row r="4212" spans="1:38" x14ac:dyDescent="0.3">
      <c r="A4212" s="4" t="s">
        <v>466</v>
      </c>
      <c r="B4212" s="4" t="s">
        <v>96</v>
      </c>
      <c r="C4212" s="4" t="s">
        <v>9</v>
      </c>
      <c r="D4212" s="4" t="s">
        <v>470</v>
      </c>
      <c r="E4212" s="4" t="s">
        <v>279</v>
      </c>
      <c r="F4212" s="14" t="s">
        <v>568</v>
      </c>
      <c r="G4212" s="5">
        <v>960628.4</v>
      </c>
      <c r="H4212" s="5">
        <v>1329001.1000000001</v>
      </c>
      <c r="I4212" s="5">
        <v>0</v>
      </c>
      <c r="J4212" s="5"/>
      <c r="K4212" s="5"/>
      <c r="L4212" s="5"/>
      <c r="M4212" s="5">
        <f t="shared" si="8415"/>
        <v>960628.4</v>
      </c>
      <c r="N4212" s="5">
        <f t="shared" si="8416"/>
        <v>1329001.1000000001</v>
      </c>
      <c r="O4212" s="5">
        <f t="shared" si="8417"/>
        <v>0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>
        <f t="shared" si="8468"/>
        <v>960628.4</v>
      </c>
      <c r="AH4212" s="5">
        <f t="shared" si="8466"/>
        <v>1329001.1000000001</v>
      </c>
      <c r="AI4212" s="5">
        <f t="shared" si="8467"/>
        <v>0</v>
      </c>
      <c r="AJ4212" s="5"/>
      <c r="AK4212" s="17"/>
      <c r="AL4212" s="27"/>
    </row>
    <row r="4213" spans="1:38" ht="31.2" x14ac:dyDescent="0.3">
      <c r="A4213" s="4" t="s">
        <v>466</v>
      </c>
      <c r="B4213" s="4" t="s">
        <v>96</v>
      </c>
      <c r="C4213" s="4" t="s">
        <v>9</v>
      </c>
      <c r="D4213" s="4" t="s">
        <v>441</v>
      </c>
      <c r="E4213" s="4"/>
      <c r="F4213" s="14" t="s">
        <v>1308</v>
      </c>
      <c r="G4213" s="5">
        <f t="shared" ref="G4213:L4213" si="8561">G4214+G4216</f>
        <v>2903.2</v>
      </c>
      <c r="H4213" s="5">
        <f t="shared" si="8561"/>
        <v>3137.2</v>
      </c>
      <c r="I4213" s="5">
        <f t="shared" si="8561"/>
        <v>3137.2</v>
      </c>
      <c r="J4213" s="5">
        <f t="shared" si="8561"/>
        <v>0</v>
      </c>
      <c r="K4213" s="5">
        <f t="shared" si="8561"/>
        <v>0</v>
      </c>
      <c r="L4213" s="5">
        <f t="shared" si="8561"/>
        <v>0</v>
      </c>
      <c r="M4213" s="5">
        <f t="shared" si="8415"/>
        <v>2903.2</v>
      </c>
      <c r="N4213" s="5">
        <f t="shared" si="8416"/>
        <v>3137.2</v>
      </c>
      <c r="O4213" s="5">
        <f t="shared" si="8417"/>
        <v>3137.2</v>
      </c>
      <c r="P4213" s="5">
        <f t="shared" ref="P4213:V4213" si="8562">P4214+P4216</f>
        <v>0</v>
      </c>
      <c r="Q4213" s="5">
        <f t="shared" ref="Q4213:R4213" si="8563">Q4214+Q4216</f>
        <v>0</v>
      </c>
      <c r="R4213" s="5">
        <f t="shared" si="8563"/>
        <v>0</v>
      </c>
      <c r="S4213" s="5">
        <f t="shared" ref="S4213" si="8564">S4214+S4216</f>
        <v>0</v>
      </c>
      <c r="T4213" s="5">
        <f t="shared" si="8562"/>
        <v>0</v>
      </c>
      <c r="U4213" s="5">
        <f t="shared" si="8562"/>
        <v>0</v>
      </c>
      <c r="V4213" s="5">
        <f t="shared" si="8562"/>
        <v>0</v>
      </c>
      <c r="W4213" s="5">
        <f t="shared" ref="W4213:AF4213" si="8565">W4214+W4216</f>
        <v>0</v>
      </c>
      <c r="X4213" s="5">
        <f t="shared" si="8565"/>
        <v>0</v>
      </c>
      <c r="Y4213" s="5">
        <f t="shared" si="8565"/>
        <v>0</v>
      </c>
      <c r="Z4213" s="5">
        <f t="shared" si="8565"/>
        <v>0</v>
      </c>
      <c r="AA4213" s="5">
        <f t="shared" si="8565"/>
        <v>0</v>
      </c>
      <c r="AB4213" s="5">
        <f t="shared" si="8565"/>
        <v>0</v>
      </c>
      <c r="AC4213" s="5">
        <f t="shared" si="8565"/>
        <v>0</v>
      </c>
      <c r="AD4213" s="5">
        <f t="shared" ref="AD4213" si="8566">AD4214+AD4216</f>
        <v>0</v>
      </c>
      <c r="AE4213" s="5">
        <f t="shared" ref="AE4213" si="8567">AE4214+AE4216</f>
        <v>0</v>
      </c>
      <c r="AF4213" s="5">
        <f t="shared" si="8565"/>
        <v>0</v>
      </c>
      <c r="AG4213" s="5">
        <f t="shared" si="8468"/>
        <v>2903.2</v>
      </c>
      <c r="AH4213" s="5">
        <f t="shared" si="8466"/>
        <v>3137.2</v>
      </c>
      <c r="AI4213" s="5">
        <f t="shared" si="8467"/>
        <v>3137.2</v>
      </c>
      <c r="AJ4213" s="5">
        <f t="shared" ref="AJ4213" si="8568">AJ4214+AJ4216</f>
        <v>0</v>
      </c>
      <c r="AK4213" s="17"/>
      <c r="AL4213" s="27"/>
    </row>
    <row r="4214" spans="1:38" ht="31.2" x14ac:dyDescent="0.3">
      <c r="A4214" s="4" t="s">
        <v>466</v>
      </c>
      <c r="B4214" s="4" t="s">
        <v>96</v>
      </c>
      <c r="C4214" s="4" t="s">
        <v>9</v>
      </c>
      <c r="D4214" s="4" t="s">
        <v>441</v>
      </c>
      <c r="E4214" s="4" t="s">
        <v>15</v>
      </c>
      <c r="F4214" s="14" t="s">
        <v>559</v>
      </c>
      <c r="G4214" s="5">
        <f t="shared" ref="G4214:L4214" si="8569">G4215</f>
        <v>1116.5999999999999</v>
      </c>
      <c r="H4214" s="5">
        <f t="shared" si="8569"/>
        <v>1116.5999999999999</v>
      </c>
      <c r="I4214" s="5">
        <f t="shared" si="8569"/>
        <v>1116.5999999999999</v>
      </c>
      <c r="J4214" s="5">
        <f t="shared" si="8569"/>
        <v>0</v>
      </c>
      <c r="K4214" s="5">
        <f t="shared" si="8569"/>
        <v>0</v>
      </c>
      <c r="L4214" s="5">
        <f t="shared" si="8569"/>
        <v>0</v>
      </c>
      <c r="M4214" s="5">
        <f t="shared" si="8415"/>
        <v>1116.5999999999999</v>
      </c>
      <c r="N4214" s="5">
        <f t="shared" si="8416"/>
        <v>1116.5999999999999</v>
      </c>
      <c r="O4214" s="5">
        <f t="shared" si="8417"/>
        <v>1116.5999999999999</v>
      </c>
      <c r="P4214" s="5">
        <f t="shared" ref="P4214:V4214" si="8570">P4215</f>
        <v>0</v>
      </c>
      <c r="Q4214" s="5">
        <f t="shared" si="8570"/>
        <v>0</v>
      </c>
      <c r="R4214" s="5">
        <f t="shared" si="8570"/>
        <v>0</v>
      </c>
      <c r="S4214" s="5">
        <f t="shared" si="8570"/>
        <v>0</v>
      </c>
      <c r="T4214" s="5">
        <f t="shared" si="8570"/>
        <v>0</v>
      </c>
      <c r="U4214" s="5">
        <f t="shared" si="8570"/>
        <v>0</v>
      </c>
      <c r="V4214" s="5">
        <f t="shared" si="8570"/>
        <v>0</v>
      </c>
      <c r="W4214" s="5">
        <f t="shared" ref="W4214:AF4214" si="8571">W4215</f>
        <v>0</v>
      </c>
      <c r="X4214" s="5">
        <f t="shared" si="8571"/>
        <v>0</v>
      </c>
      <c r="Y4214" s="5">
        <f t="shared" si="8571"/>
        <v>0</v>
      </c>
      <c r="Z4214" s="5">
        <f t="shared" si="8571"/>
        <v>0</v>
      </c>
      <c r="AA4214" s="5">
        <f t="shared" si="8571"/>
        <v>0</v>
      </c>
      <c r="AB4214" s="5">
        <f t="shared" si="8571"/>
        <v>0</v>
      </c>
      <c r="AC4214" s="5">
        <f t="shared" si="8571"/>
        <v>0</v>
      </c>
      <c r="AD4214" s="5">
        <f t="shared" si="8571"/>
        <v>0</v>
      </c>
      <c r="AE4214" s="5">
        <f t="shared" si="8571"/>
        <v>0</v>
      </c>
      <c r="AF4214" s="5">
        <f t="shared" si="8571"/>
        <v>0</v>
      </c>
      <c r="AG4214" s="5">
        <f t="shared" si="8468"/>
        <v>1116.5999999999999</v>
      </c>
      <c r="AH4214" s="5">
        <f t="shared" si="8466"/>
        <v>1116.5999999999999</v>
      </c>
      <c r="AI4214" s="5">
        <f t="shared" si="8467"/>
        <v>1116.5999999999999</v>
      </c>
      <c r="AJ4214" s="5">
        <f t="shared" ref="AJ4214" si="8572">AJ4215</f>
        <v>0</v>
      </c>
      <c r="AK4214" s="17"/>
      <c r="AL4214" s="27"/>
    </row>
    <row r="4215" spans="1:38" ht="31.2" x14ac:dyDescent="0.3">
      <c r="A4215" s="4" t="s">
        <v>466</v>
      </c>
      <c r="B4215" s="4" t="s">
        <v>96</v>
      </c>
      <c r="C4215" s="4" t="s">
        <v>9</v>
      </c>
      <c r="D4215" s="4" t="s">
        <v>441</v>
      </c>
      <c r="E4215" s="4" t="s">
        <v>16</v>
      </c>
      <c r="F4215" s="14" t="s">
        <v>560</v>
      </c>
      <c r="G4215" s="5">
        <v>1116.5999999999999</v>
      </c>
      <c r="H4215" s="5">
        <v>1116.5999999999999</v>
      </c>
      <c r="I4215" s="5">
        <v>1116.5999999999999</v>
      </c>
      <c r="J4215" s="5"/>
      <c r="K4215" s="5"/>
      <c r="L4215" s="5"/>
      <c r="M4215" s="5">
        <f t="shared" si="8415"/>
        <v>1116.5999999999999</v>
      </c>
      <c r="N4215" s="5">
        <f t="shared" si="8416"/>
        <v>1116.5999999999999</v>
      </c>
      <c r="O4215" s="5">
        <f t="shared" si="8417"/>
        <v>1116.5999999999999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>
        <f t="shared" si="8468"/>
        <v>1116.5999999999999</v>
      </c>
      <c r="AH4215" s="5">
        <f t="shared" si="8466"/>
        <v>1116.5999999999999</v>
      </c>
      <c r="AI4215" s="5">
        <f t="shared" si="8467"/>
        <v>1116.5999999999999</v>
      </c>
      <c r="AJ4215" s="5"/>
      <c r="AK4215" s="17"/>
      <c r="AL4215" s="27"/>
    </row>
    <row r="4216" spans="1:38" x14ac:dyDescent="0.3">
      <c r="A4216" s="4" t="s">
        <v>466</v>
      </c>
      <c r="B4216" s="4" t="s">
        <v>96</v>
      </c>
      <c r="C4216" s="4" t="s">
        <v>9</v>
      </c>
      <c r="D4216" s="4" t="s">
        <v>441</v>
      </c>
      <c r="E4216" s="4" t="s">
        <v>17</v>
      </c>
      <c r="F4216" s="14" t="s">
        <v>575</v>
      </c>
      <c r="G4216" s="5">
        <f t="shared" ref="G4216:L4216" si="8573">G4217</f>
        <v>1786.6</v>
      </c>
      <c r="H4216" s="5">
        <f t="shared" si="8573"/>
        <v>2020.6</v>
      </c>
      <c r="I4216" s="5">
        <f t="shared" si="8573"/>
        <v>2020.6</v>
      </c>
      <c r="J4216" s="5">
        <f t="shared" si="8573"/>
        <v>0</v>
      </c>
      <c r="K4216" s="5">
        <f t="shared" si="8573"/>
        <v>0</v>
      </c>
      <c r="L4216" s="5">
        <f t="shared" si="8573"/>
        <v>0</v>
      </c>
      <c r="M4216" s="5">
        <f t="shared" si="8415"/>
        <v>1786.6</v>
      </c>
      <c r="N4216" s="5">
        <f t="shared" si="8416"/>
        <v>2020.6</v>
      </c>
      <c r="O4216" s="5">
        <f t="shared" si="8417"/>
        <v>2020.6</v>
      </c>
      <c r="P4216" s="5">
        <f t="shared" ref="P4216:V4216" si="8574">P4217</f>
        <v>0</v>
      </c>
      <c r="Q4216" s="5">
        <f t="shared" si="8574"/>
        <v>0</v>
      </c>
      <c r="R4216" s="5">
        <f t="shared" si="8574"/>
        <v>0</v>
      </c>
      <c r="S4216" s="5">
        <f t="shared" si="8574"/>
        <v>0</v>
      </c>
      <c r="T4216" s="5">
        <f t="shared" si="8574"/>
        <v>0</v>
      </c>
      <c r="U4216" s="5">
        <f t="shared" si="8574"/>
        <v>0</v>
      </c>
      <c r="V4216" s="5">
        <f t="shared" si="8574"/>
        <v>0</v>
      </c>
      <c r="W4216" s="5">
        <f t="shared" ref="W4216:AF4216" si="8575">W4217</f>
        <v>0</v>
      </c>
      <c r="X4216" s="5">
        <f t="shared" si="8575"/>
        <v>0</v>
      </c>
      <c r="Y4216" s="5">
        <f t="shared" si="8575"/>
        <v>0</v>
      </c>
      <c r="Z4216" s="5">
        <f t="shared" si="8575"/>
        <v>0</v>
      </c>
      <c r="AA4216" s="5">
        <f t="shared" si="8575"/>
        <v>0</v>
      </c>
      <c r="AB4216" s="5">
        <f t="shared" si="8575"/>
        <v>0</v>
      </c>
      <c r="AC4216" s="5">
        <f t="shared" si="8575"/>
        <v>0</v>
      </c>
      <c r="AD4216" s="5">
        <f t="shared" si="8575"/>
        <v>0</v>
      </c>
      <c r="AE4216" s="5">
        <f t="shared" si="8575"/>
        <v>0</v>
      </c>
      <c r="AF4216" s="5">
        <f t="shared" si="8575"/>
        <v>0</v>
      </c>
      <c r="AG4216" s="5">
        <f t="shared" si="8468"/>
        <v>1786.6</v>
      </c>
      <c r="AH4216" s="5">
        <f t="shared" si="8466"/>
        <v>2020.6</v>
      </c>
      <c r="AI4216" s="5">
        <f t="shared" si="8467"/>
        <v>2020.6</v>
      </c>
      <c r="AJ4216" s="5">
        <f t="shared" ref="AJ4216" si="8576">AJ4217</f>
        <v>0</v>
      </c>
      <c r="AK4216" s="17"/>
      <c r="AL4216" s="27"/>
    </row>
    <row r="4217" spans="1:38" x14ac:dyDescent="0.3">
      <c r="A4217" s="4" t="s">
        <v>466</v>
      </c>
      <c r="B4217" s="4" t="s">
        <v>96</v>
      </c>
      <c r="C4217" s="4" t="s">
        <v>9</v>
      </c>
      <c r="D4217" s="4" t="s">
        <v>441</v>
      </c>
      <c r="E4217" s="4" t="s">
        <v>24</v>
      </c>
      <c r="F4217" s="14" t="s">
        <v>578</v>
      </c>
      <c r="G4217" s="5">
        <v>1786.6</v>
      </c>
      <c r="H4217" s="5">
        <v>2020.6</v>
      </c>
      <c r="I4217" s="5">
        <v>2020.6</v>
      </c>
      <c r="J4217" s="5"/>
      <c r="K4217" s="5"/>
      <c r="L4217" s="5"/>
      <c r="M4217" s="5">
        <f t="shared" si="8415"/>
        <v>1786.6</v>
      </c>
      <c r="N4217" s="5">
        <f t="shared" si="8416"/>
        <v>2020.6</v>
      </c>
      <c r="O4217" s="5">
        <f t="shared" si="8417"/>
        <v>2020.6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>
        <f t="shared" si="8468"/>
        <v>1786.6</v>
      </c>
      <c r="AH4217" s="5">
        <f t="shared" si="8466"/>
        <v>2020.6</v>
      </c>
      <c r="AI4217" s="5">
        <f t="shared" si="8467"/>
        <v>2020.6</v>
      </c>
      <c r="AJ4217" s="5"/>
      <c r="AK4217" s="17"/>
      <c r="AL4217" s="27"/>
    </row>
    <row r="4218" spans="1:38" ht="46.8" x14ac:dyDescent="0.3">
      <c r="A4218" s="4" t="s">
        <v>466</v>
      </c>
      <c r="B4218" s="4" t="s">
        <v>96</v>
      </c>
      <c r="C4218" s="4" t="s">
        <v>9</v>
      </c>
      <c r="D4218" s="4" t="s">
        <v>987</v>
      </c>
      <c r="E4218" s="4"/>
      <c r="F4218" s="14" t="s">
        <v>1309</v>
      </c>
      <c r="G4218" s="5">
        <f t="shared" ref="G4218:L4218" si="8577">G4222+G4219</f>
        <v>545730.19999999995</v>
      </c>
      <c r="H4218" s="5">
        <f t="shared" si="8577"/>
        <v>561392.80000000005</v>
      </c>
      <c r="I4218" s="5">
        <f t="shared" si="8577"/>
        <v>2218489.4</v>
      </c>
      <c r="J4218" s="5">
        <f t="shared" si="8577"/>
        <v>0</v>
      </c>
      <c r="K4218" s="5">
        <f t="shared" si="8577"/>
        <v>0</v>
      </c>
      <c r="L4218" s="5">
        <f t="shared" si="8577"/>
        <v>0</v>
      </c>
      <c r="M4218" s="5">
        <f t="shared" si="8415"/>
        <v>545730.19999999995</v>
      </c>
      <c r="N4218" s="5">
        <f t="shared" si="8416"/>
        <v>561392.80000000005</v>
      </c>
      <c r="O4218" s="5">
        <f t="shared" si="8417"/>
        <v>2218489.4</v>
      </c>
      <c r="P4218" s="5">
        <f>P4222+P4219+P4225+P4228</f>
        <v>0</v>
      </c>
      <c r="Q4218" s="5">
        <f t="shared" ref="Q4218:R4218" si="8578">Q4222+Q4219+Q4225+Q4228</f>
        <v>0</v>
      </c>
      <c r="R4218" s="5">
        <f t="shared" si="8578"/>
        <v>0</v>
      </c>
      <c r="S4218" s="5">
        <f t="shared" ref="S4218" si="8579">S4222+S4219+S4225+S4228</f>
        <v>0</v>
      </c>
      <c r="T4218" s="5">
        <f t="shared" ref="T4218:V4218" si="8580">T4222+T4219+T4225+T4228</f>
        <v>0</v>
      </c>
      <c r="U4218" s="5">
        <f t="shared" si="8580"/>
        <v>0</v>
      </c>
      <c r="V4218" s="5">
        <f t="shared" si="8580"/>
        <v>0</v>
      </c>
      <c r="W4218" s="5">
        <f t="shared" ref="W4218:AJ4218" si="8581">W4222+W4219+W4225+W4228</f>
        <v>352757.70000000007</v>
      </c>
      <c r="X4218" s="5">
        <f t="shared" ref="X4218:Y4218" si="8582">X4222+X4219+X4225+X4228</f>
        <v>0</v>
      </c>
      <c r="Y4218" s="5">
        <f t="shared" si="8582"/>
        <v>0</v>
      </c>
      <c r="Z4218" s="5">
        <f t="shared" ref="Z4218:AE4218" si="8583">Z4222+Z4219+Z4225+Z4228</f>
        <v>0</v>
      </c>
      <c r="AA4218" s="5">
        <f t="shared" si="8583"/>
        <v>0</v>
      </c>
      <c r="AB4218" s="5">
        <f t="shared" si="8581"/>
        <v>0</v>
      </c>
      <c r="AC4218" s="5">
        <f t="shared" ref="AC4218:AD4218" si="8584">AC4222+AC4219+AC4225+AC4228</f>
        <v>0</v>
      </c>
      <c r="AD4218" s="5">
        <f t="shared" si="8584"/>
        <v>0</v>
      </c>
      <c r="AE4218" s="5">
        <f t="shared" si="8583"/>
        <v>0</v>
      </c>
      <c r="AF4218" s="5">
        <f t="shared" si="8581"/>
        <v>0</v>
      </c>
      <c r="AG4218" s="5">
        <f t="shared" si="8468"/>
        <v>898487.9</v>
      </c>
      <c r="AH4218" s="5">
        <f t="shared" si="8466"/>
        <v>561392.80000000005</v>
      </c>
      <c r="AI4218" s="5">
        <f t="shared" si="8467"/>
        <v>2218489.4</v>
      </c>
      <c r="AJ4218" s="5">
        <f t="shared" si="8581"/>
        <v>0</v>
      </c>
      <c r="AK4218" s="17"/>
      <c r="AL4218" s="27"/>
    </row>
    <row r="4219" spans="1:38" ht="31.2" hidden="1" x14ac:dyDescent="0.3">
      <c r="A4219" s="4" t="s">
        <v>466</v>
      </c>
      <c r="B4219" s="4" t="s">
        <v>96</v>
      </c>
      <c r="C4219" s="4" t="s">
        <v>9</v>
      </c>
      <c r="D4219" s="4" t="s">
        <v>989</v>
      </c>
      <c r="E4219" s="4"/>
      <c r="F4219" s="14" t="s">
        <v>990</v>
      </c>
      <c r="G4219" s="5">
        <f t="shared" ref="G4219:L4220" si="8585">G4220</f>
        <v>518443.7</v>
      </c>
      <c r="H4219" s="5">
        <f t="shared" si="8585"/>
        <v>533322.9</v>
      </c>
      <c r="I4219" s="5">
        <f t="shared" si="8585"/>
        <v>2107564.9</v>
      </c>
      <c r="J4219" s="5">
        <f t="shared" si="8585"/>
        <v>0</v>
      </c>
      <c r="K4219" s="5">
        <f t="shared" si="8585"/>
        <v>0</v>
      </c>
      <c r="L4219" s="5">
        <f t="shared" si="8585"/>
        <v>0</v>
      </c>
      <c r="M4219" s="5">
        <f t="shared" ref="M4219:M4294" si="8586">G4219+J4219</f>
        <v>518443.7</v>
      </c>
      <c r="N4219" s="5">
        <f t="shared" ref="N4219:N4294" si="8587">H4219+K4219</f>
        <v>533322.9</v>
      </c>
      <c r="O4219" s="5">
        <f t="shared" ref="O4219:O4294" si="8588">I4219+L4219</f>
        <v>2107564.9</v>
      </c>
      <c r="P4219" s="5">
        <f t="shared" ref="P4219:V4220" si="8589">P4220</f>
        <v>0</v>
      </c>
      <c r="Q4219" s="5">
        <f t="shared" si="8589"/>
        <v>0</v>
      </c>
      <c r="R4219" s="5">
        <f t="shared" si="8589"/>
        <v>0</v>
      </c>
      <c r="S4219" s="5">
        <f t="shared" si="8589"/>
        <v>0</v>
      </c>
      <c r="T4219" s="5">
        <f t="shared" si="8589"/>
        <v>0</v>
      </c>
      <c r="U4219" s="5">
        <f t="shared" si="8589"/>
        <v>0</v>
      </c>
      <c r="V4219" s="5">
        <f t="shared" si="8589"/>
        <v>0</v>
      </c>
      <c r="W4219" s="5">
        <f t="shared" ref="W4219:AF4220" si="8590">W4220</f>
        <v>-518443.7</v>
      </c>
      <c r="X4219" s="5">
        <f t="shared" si="8590"/>
        <v>0</v>
      </c>
      <c r="Y4219" s="5">
        <f t="shared" si="8590"/>
        <v>0</v>
      </c>
      <c r="Z4219" s="5">
        <f t="shared" si="8590"/>
        <v>0</v>
      </c>
      <c r="AA4219" s="5">
        <f t="shared" si="8590"/>
        <v>0</v>
      </c>
      <c r="AB4219" s="5">
        <f t="shared" si="8590"/>
        <v>-533322.9</v>
      </c>
      <c r="AC4219" s="5">
        <f t="shared" si="8590"/>
        <v>0</v>
      </c>
      <c r="AD4219" s="5">
        <f t="shared" si="8590"/>
        <v>0</v>
      </c>
      <c r="AE4219" s="5">
        <f t="shared" si="8590"/>
        <v>0</v>
      </c>
      <c r="AF4219" s="5">
        <f t="shared" si="8590"/>
        <v>-2107564.9</v>
      </c>
      <c r="AG4219" s="5">
        <f t="shared" si="8468"/>
        <v>0</v>
      </c>
      <c r="AH4219" s="5">
        <f t="shared" si="8466"/>
        <v>0</v>
      </c>
      <c r="AI4219" s="5">
        <f t="shared" si="8467"/>
        <v>0</v>
      </c>
      <c r="AJ4219" s="5">
        <f t="shared" ref="AJ4219:AJ4220" si="8591">AJ4220</f>
        <v>0</v>
      </c>
      <c r="AK4219" s="17">
        <v>1</v>
      </c>
      <c r="AL4219" s="27"/>
    </row>
    <row r="4220" spans="1:38" ht="31.2" hidden="1" x14ac:dyDescent="0.3">
      <c r="A4220" s="4" t="s">
        <v>466</v>
      </c>
      <c r="B4220" s="4" t="s">
        <v>96</v>
      </c>
      <c r="C4220" s="4" t="s">
        <v>9</v>
      </c>
      <c r="D4220" s="4" t="s">
        <v>989</v>
      </c>
      <c r="E4220" s="4" t="s">
        <v>280</v>
      </c>
      <c r="F4220" s="14" t="s">
        <v>567</v>
      </c>
      <c r="G4220" s="5">
        <f t="shared" si="8585"/>
        <v>518443.7</v>
      </c>
      <c r="H4220" s="5">
        <f t="shared" si="8585"/>
        <v>533322.9</v>
      </c>
      <c r="I4220" s="5">
        <f t="shared" si="8585"/>
        <v>2107564.9</v>
      </c>
      <c r="J4220" s="5">
        <f t="shared" si="8585"/>
        <v>0</v>
      </c>
      <c r="K4220" s="5">
        <f t="shared" si="8585"/>
        <v>0</v>
      </c>
      <c r="L4220" s="5">
        <f t="shared" si="8585"/>
        <v>0</v>
      </c>
      <c r="M4220" s="5">
        <f t="shared" si="8586"/>
        <v>518443.7</v>
      </c>
      <c r="N4220" s="5">
        <f t="shared" si="8587"/>
        <v>533322.9</v>
      </c>
      <c r="O4220" s="5">
        <f t="shared" si="8588"/>
        <v>2107564.9</v>
      </c>
      <c r="P4220" s="5">
        <f t="shared" si="8589"/>
        <v>0</v>
      </c>
      <c r="Q4220" s="5">
        <f t="shared" si="8589"/>
        <v>0</v>
      </c>
      <c r="R4220" s="5">
        <f t="shared" si="8589"/>
        <v>0</v>
      </c>
      <c r="S4220" s="5">
        <f t="shared" si="8589"/>
        <v>0</v>
      </c>
      <c r="T4220" s="5">
        <f t="shared" si="8589"/>
        <v>0</v>
      </c>
      <c r="U4220" s="5">
        <f t="shared" si="8589"/>
        <v>0</v>
      </c>
      <c r="V4220" s="5">
        <f t="shared" si="8589"/>
        <v>0</v>
      </c>
      <c r="W4220" s="5">
        <f t="shared" si="8590"/>
        <v>-518443.7</v>
      </c>
      <c r="X4220" s="5">
        <f t="shared" si="8590"/>
        <v>0</v>
      </c>
      <c r="Y4220" s="5">
        <f t="shared" si="8590"/>
        <v>0</v>
      </c>
      <c r="Z4220" s="5">
        <f t="shared" si="8590"/>
        <v>0</v>
      </c>
      <c r="AA4220" s="5">
        <f t="shared" si="8590"/>
        <v>0</v>
      </c>
      <c r="AB4220" s="5">
        <f t="shared" si="8590"/>
        <v>-533322.9</v>
      </c>
      <c r="AC4220" s="5">
        <f t="shared" si="8590"/>
        <v>0</v>
      </c>
      <c r="AD4220" s="5">
        <f t="shared" si="8590"/>
        <v>0</v>
      </c>
      <c r="AE4220" s="5">
        <f t="shared" si="8590"/>
        <v>0</v>
      </c>
      <c r="AF4220" s="5">
        <f t="shared" si="8590"/>
        <v>-2107564.9</v>
      </c>
      <c r="AG4220" s="5">
        <f t="shared" si="8468"/>
        <v>0</v>
      </c>
      <c r="AH4220" s="5">
        <f t="shared" si="8466"/>
        <v>0</v>
      </c>
      <c r="AI4220" s="5">
        <f t="shared" si="8467"/>
        <v>0</v>
      </c>
      <c r="AJ4220" s="5">
        <f t="shared" si="8591"/>
        <v>0</v>
      </c>
      <c r="AK4220" s="17">
        <v>1</v>
      </c>
      <c r="AL4220" s="27"/>
    </row>
    <row r="4221" spans="1:38" hidden="1" x14ac:dyDescent="0.3">
      <c r="A4221" s="4" t="s">
        <v>466</v>
      </c>
      <c r="B4221" s="4" t="s">
        <v>96</v>
      </c>
      <c r="C4221" s="4" t="s">
        <v>9</v>
      </c>
      <c r="D4221" s="4" t="s">
        <v>989</v>
      </c>
      <c r="E4221" s="4" t="s">
        <v>279</v>
      </c>
      <c r="F4221" s="14" t="s">
        <v>568</v>
      </c>
      <c r="G4221" s="5">
        <v>518443.7</v>
      </c>
      <c r="H4221" s="5">
        <v>533322.9</v>
      </c>
      <c r="I4221" s="5">
        <v>2107564.9</v>
      </c>
      <c r="J4221" s="5"/>
      <c r="K4221" s="5"/>
      <c r="L4221" s="5"/>
      <c r="M4221" s="5">
        <f t="shared" si="8586"/>
        <v>518443.7</v>
      </c>
      <c r="N4221" s="5">
        <f t="shared" si="8587"/>
        <v>533322.9</v>
      </c>
      <c r="O4221" s="5">
        <f t="shared" si="8588"/>
        <v>2107564.9</v>
      </c>
      <c r="P4221" s="5"/>
      <c r="Q4221" s="5"/>
      <c r="R4221" s="5"/>
      <c r="S4221" s="5"/>
      <c r="T4221" s="5"/>
      <c r="U4221" s="5"/>
      <c r="V4221" s="5"/>
      <c r="W4221" s="5">
        <v>-518443.7</v>
      </c>
      <c r="X4221" s="5"/>
      <c r="Y4221" s="5"/>
      <c r="Z4221" s="5"/>
      <c r="AA4221" s="5"/>
      <c r="AB4221" s="5">
        <v>-533322.9</v>
      </c>
      <c r="AC4221" s="5"/>
      <c r="AD4221" s="5"/>
      <c r="AE4221" s="5"/>
      <c r="AF4221" s="5">
        <v>-2107564.9</v>
      </c>
      <c r="AG4221" s="5">
        <f t="shared" si="8468"/>
        <v>0</v>
      </c>
      <c r="AH4221" s="5">
        <f t="shared" si="8466"/>
        <v>0</v>
      </c>
      <c r="AI4221" s="5">
        <f t="shared" si="8467"/>
        <v>0</v>
      </c>
      <c r="AJ4221" s="5"/>
      <c r="AK4221" s="17">
        <v>1</v>
      </c>
      <c r="AL4221" s="27"/>
    </row>
    <row r="4222" spans="1:38" ht="46.8" hidden="1" x14ac:dyDescent="0.3">
      <c r="A4222" s="4" t="s">
        <v>466</v>
      </c>
      <c r="B4222" s="4" t="s">
        <v>96</v>
      </c>
      <c r="C4222" s="4" t="s">
        <v>9</v>
      </c>
      <c r="D4222" s="4" t="s">
        <v>988</v>
      </c>
      <c r="E4222" s="4"/>
      <c r="F4222" s="14" t="s">
        <v>991</v>
      </c>
      <c r="G4222" s="5">
        <f t="shared" ref="G4222:L4223" si="8592">G4223</f>
        <v>27286.5</v>
      </c>
      <c r="H4222" s="5">
        <f t="shared" si="8592"/>
        <v>28069.9</v>
      </c>
      <c r="I4222" s="5">
        <f t="shared" si="8592"/>
        <v>110924.5</v>
      </c>
      <c r="J4222" s="5">
        <f t="shared" si="8592"/>
        <v>0</v>
      </c>
      <c r="K4222" s="5">
        <f t="shared" si="8592"/>
        <v>0</v>
      </c>
      <c r="L4222" s="5">
        <f t="shared" si="8592"/>
        <v>0</v>
      </c>
      <c r="M4222" s="5">
        <f t="shared" si="8586"/>
        <v>27286.5</v>
      </c>
      <c r="N4222" s="5">
        <f t="shared" si="8587"/>
        <v>28069.9</v>
      </c>
      <c r="O4222" s="5">
        <f t="shared" si="8588"/>
        <v>110924.5</v>
      </c>
      <c r="P4222" s="5">
        <f t="shared" ref="P4222:V4223" si="8593">P4223</f>
        <v>0</v>
      </c>
      <c r="Q4222" s="5">
        <f t="shared" si="8593"/>
        <v>0</v>
      </c>
      <c r="R4222" s="5">
        <f t="shared" si="8593"/>
        <v>0</v>
      </c>
      <c r="S4222" s="5">
        <f t="shared" si="8593"/>
        <v>0</v>
      </c>
      <c r="T4222" s="5">
        <f t="shared" si="8593"/>
        <v>0</v>
      </c>
      <c r="U4222" s="5">
        <f t="shared" si="8593"/>
        <v>0</v>
      </c>
      <c r="V4222" s="5">
        <f t="shared" si="8593"/>
        <v>0</v>
      </c>
      <c r="W4222" s="5">
        <f t="shared" ref="W4222:AF4223" si="8594">W4223</f>
        <v>-27286.5</v>
      </c>
      <c r="X4222" s="5">
        <f t="shared" si="8594"/>
        <v>0</v>
      </c>
      <c r="Y4222" s="5">
        <f t="shared" si="8594"/>
        <v>0</v>
      </c>
      <c r="Z4222" s="5">
        <f t="shared" si="8594"/>
        <v>0</v>
      </c>
      <c r="AA4222" s="5">
        <f t="shared" si="8594"/>
        <v>0</v>
      </c>
      <c r="AB4222" s="5">
        <f t="shared" si="8594"/>
        <v>-28069.9</v>
      </c>
      <c r="AC4222" s="5">
        <f t="shared" si="8594"/>
        <v>0</v>
      </c>
      <c r="AD4222" s="5">
        <f t="shared" si="8594"/>
        <v>0</v>
      </c>
      <c r="AE4222" s="5">
        <f t="shared" si="8594"/>
        <v>0</v>
      </c>
      <c r="AF4222" s="5">
        <f t="shared" si="8594"/>
        <v>-110924.5</v>
      </c>
      <c r="AG4222" s="5">
        <f t="shared" si="8468"/>
        <v>0</v>
      </c>
      <c r="AH4222" s="5">
        <f t="shared" si="8466"/>
        <v>0</v>
      </c>
      <c r="AI4222" s="5">
        <f t="shared" si="8467"/>
        <v>0</v>
      </c>
      <c r="AJ4222" s="5">
        <f t="shared" ref="AJ4222:AJ4223" si="8595">AJ4223</f>
        <v>0</v>
      </c>
      <c r="AK4222" s="17">
        <v>1</v>
      </c>
      <c r="AL4222" s="27"/>
    </row>
    <row r="4223" spans="1:38" ht="31.2" hidden="1" x14ac:dyDescent="0.3">
      <c r="A4223" s="4" t="s">
        <v>466</v>
      </c>
      <c r="B4223" s="4" t="s">
        <v>96</v>
      </c>
      <c r="C4223" s="4" t="s">
        <v>9</v>
      </c>
      <c r="D4223" s="4" t="s">
        <v>988</v>
      </c>
      <c r="E4223" s="4" t="s">
        <v>280</v>
      </c>
      <c r="F4223" s="14" t="s">
        <v>567</v>
      </c>
      <c r="G4223" s="5">
        <f t="shared" si="8592"/>
        <v>27286.5</v>
      </c>
      <c r="H4223" s="5">
        <f t="shared" si="8592"/>
        <v>28069.9</v>
      </c>
      <c r="I4223" s="5">
        <f t="shared" si="8592"/>
        <v>110924.5</v>
      </c>
      <c r="J4223" s="5">
        <f t="shared" si="8592"/>
        <v>0</v>
      </c>
      <c r="K4223" s="5">
        <f t="shared" si="8592"/>
        <v>0</v>
      </c>
      <c r="L4223" s="5">
        <f t="shared" si="8592"/>
        <v>0</v>
      </c>
      <c r="M4223" s="5">
        <f t="shared" si="8586"/>
        <v>27286.5</v>
      </c>
      <c r="N4223" s="5">
        <f t="shared" si="8587"/>
        <v>28069.9</v>
      </c>
      <c r="O4223" s="5">
        <f t="shared" si="8588"/>
        <v>110924.5</v>
      </c>
      <c r="P4223" s="5">
        <f t="shared" si="8593"/>
        <v>0</v>
      </c>
      <c r="Q4223" s="5">
        <f t="shared" si="8593"/>
        <v>0</v>
      </c>
      <c r="R4223" s="5">
        <f t="shared" si="8593"/>
        <v>0</v>
      </c>
      <c r="S4223" s="5">
        <f t="shared" si="8593"/>
        <v>0</v>
      </c>
      <c r="T4223" s="5">
        <f t="shared" si="8593"/>
        <v>0</v>
      </c>
      <c r="U4223" s="5">
        <f t="shared" si="8593"/>
        <v>0</v>
      </c>
      <c r="V4223" s="5">
        <f t="shared" si="8593"/>
        <v>0</v>
      </c>
      <c r="W4223" s="5">
        <f t="shared" si="8594"/>
        <v>-27286.5</v>
      </c>
      <c r="X4223" s="5">
        <f t="shared" si="8594"/>
        <v>0</v>
      </c>
      <c r="Y4223" s="5">
        <f t="shared" si="8594"/>
        <v>0</v>
      </c>
      <c r="Z4223" s="5">
        <f t="shared" si="8594"/>
        <v>0</v>
      </c>
      <c r="AA4223" s="5">
        <f t="shared" si="8594"/>
        <v>0</v>
      </c>
      <c r="AB4223" s="5">
        <f t="shared" si="8594"/>
        <v>-28069.9</v>
      </c>
      <c r="AC4223" s="5">
        <f t="shared" si="8594"/>
        <v>0</v>
      </c>
      <c r="AD4223" s="5">
        <f t="shared" si="8594"/>
        <v>0</v>
      </c>
      <c r="AE4223" s="5">
        <f t="shared" si="8594"/>
        <v>0</v>
      </c>
      <c r="AF4223" s="5">
        <f t="shared" si="8594"/>
        <v>-110924.5</v>
      </c>
      <c r="AG4223" s="5">
        <f t="shared" si="8468"/>
        <v>0</v>
      </c>
      <c r="AH4223" s="5">
        <f t="shared" si="8466"/>
        <v>0</v>
      </c>
      <c r="AI4223" s="5">
        <f t="shared" si="8467"/>
        <v>0</v>
      </c>
      <c r="AJ4223" s="5">
        <f t="shared" si="8595"/>
        <v>0</v>
      </c>
      <c r="AK4223" s="17">
        <v>1</v>
      </c>
      <c r="AL4223" s="27"/>
    </row>
    <row r="4224" spans="1:38" hidden="1" x14ac:dyDescent="0.3">
      <c r="A4224" s="4" t="s">
        <v>466</v>
      </c>
      <c r="B4224" s="4" t="s">
        <v>96</v>
      </c>
      <c r="C4224" s="4" t="s">
        <v>9</v>
      </c>
      <c r="D4224" s="4" t="s">
        <v>988</v>
      </c>
      <c r="E4224" s="4" t="s">
        <v>279</v>
      </c>
      <c r="F4224" s="14" t="s">
        <v>568</v>
      </c>
      <c r="G4224" s="5">
        <v>27286.5</v>
      </c>
      <c r="H4224" s="5">
        <v>28069.9</v>
      </c>
      <c r="I4224" s="5">
        <v>110924.5</v>
      </c>
      <c r="J4224" s="5"/>
      <c r="K4224" s="5"/>
      <c r="L4224" s="5"/>
      <c r="M4224" s="5">
        <f t="shared" si="8586"/>
        <v>27286.5</v>
      </c>
      <c r="N4224" s="5">
        <f t="shared" si="8587"/>
        <v>28069.9</v>
      </c>
      <c r="O4224" s="5">
        <f t="shared" si="8588"/>
        <v>110924.5</v>
      </c>
      <c r="P4224" s="5"/>
      <c r="Q4224" s="5"/>
      <c r="R4224" s="5"/>
      <c r="S4224" s="5"/>
      <c r="T4224" s="5"/>
      <c r="U4224" s="5"/>
      <c r="V4224" s="5"/>
      <c r="W4224" s="5">
        <v>-27286.5</v>
      </c>
      <c r="X4224" s="5"/>
      <c r="Y4224" s="5"/>
      <c r="Z4224" s="5"/>
      <c r="AA4224" s="5"/>
      <c r="AB4224" s="5">
        <v>-28069.9</v>
      </c>
      <c r="AC4224" s="5"/>
      <c r="AD4224" s="5"/>
      <c r="AE4224" s="5"/>
      <c r="AF4224" s="5">
        <v>-110924.5</v>
      </c>
      <c r="AG4224" s="5">
        <f t="shared" si="8468"/>
        <v>0</v>
      </c>
      <c r="AH4224" s="5">
        <f t="shared" si="8466"/>
        <v>0</v>
      </c>
      <c r="AI4224" s="5">
        <f t="shared" si="8467"/>
        <v>0</v>
      </c>
      <c r="AJ4224" s="5"/>
      <c r="AK4224" s="17">
        <v>1</v>
      </c>
      <c r="AL4224" s="27"/>
    </row>
    <row r="4225" spans="1:38" ht="31.2" x14ac:dyDescent="0.3">
      <c r="A4225" s="4" t="s">
        <v>466</v>
      </c>
      <c r="B4225" s="4" t="s">
        <v>96</v>
      </c>
      <c r="C4225" s="4" t="s">
        <v>9</v>
      </c>
      <c r="D4225" s="4" t="s">
        <v>1483</v>
      </c>
      <c r="E4225" s="4"/>
      <c r="F4225" s="14" t="s">
        <v>1484</v>
      </c>
      <c r="G4225" s="5"/>
      <c r="H4225" s="5"/>
      <c r="I4225" s="5"/>
      <c r="J4225" s="5"/>
      <c r="K4225" s="5"/>
      <c r="L4225" s="5"/>
      <c r="M4225" s="5"/>
      <c r="N4225" s="5"/>
      <c r="O4225" s="5"/>
      <c r="P4225" s="5">
        <f>P4226</f>
        <v>0</v>
      </c>
      <c r="Q4225" s="5">
        <f t="shared" ref="Q4225:AJ4226" si="8596">Q4226</f>
        <v>0</v>
      </c>
      <c r="R4225" s="5">
        <f t="shared" si="8596"/>
        <v>0</v>
      </c>
      <c r="S4225" s="5">
        <f t="shared" si="8596"/>
        <v>0</v>
      </c>
      <c r="T4225" s="5">
        <f t="shared" si="8596"/>
        <v>0</v>
      </c>
      <c r="U4225" s="5">
        <f t="shared" si="8596"/>
        <v>0</v>
      </c>
      <c r="V4225" s="5">
        <f t="shared" si="8596"/>
        <v>0</v>
      </c>
      <c r="W4225" s="5">
        <f t="shared" si="8596"/>
        <v>871201.4</v>
      </c>
      <c r="X4225" s="5">
        <f t="shared" si="8596"/>
        <v>0</v>
      </c>
      <c r="Y4225" s="5">
        <f t="shared" si="8596"/>
        <v>0</v>
      </c>
      <c r="Z4225" s="5">
        <f t="shared" si="8596"/>
        <v>0</v>
      </c>
      <c r="AA4225" s="5">
        <f t="shared" si="8596"/>
        <v>0</v>
      </c>
      <c r="AB4225" s="5">
        <f t="shared" si="8596"/>
        <v>533322.9</v>
      </c>
      <c r="AC4225" s="5">
        <f t="shared" si="8596"/>
        <v>0</v>
      </c>
      <c r="AD4225" s="5">
        <f t="shared" si="8596"/>
        <v>0</v>
      </c>
      <c r="AE4225" s="5">
        <f t="shared" si="8596"/>
        <v>0</v>
      </c>
      <c r="AF4225" s="5">
        <f t="shared" si="8596"/>
        <v>2107564.9</v>
      </c>
      <c r="AG4225" s="5">
        <f t="shared" si="8468"/>
        <v>871201.4</v>
      </c>
      <c r="AH4225" s="5">
        <f t="shared" si="8466"/>
        <v>533322.9</v>
      </c>
      <c r="AI4225" s="5">
        <f t="shared" si="8467"/>
        <v>2107564.9</v>
      </c>
      <c r="AJ4225" s="5">
        <f t="shared" si="8596"/>
        <v>0</v>
      </c>
      <c r="AK4225" s="17"/>
      <c r="AL4225" s="27"/>
    </row>
    <row r="4226" spans="1:38" ht="31.2" x14ac:dyDescent="0.3">
      <c r="A4226" s="4" t="s">
        <v>466</v>
      </c>
      <c r="B4226" s="4" t="s">
        <v>96</v>
      </c>
      <c r="C4226" s="4" t="s">
        <v>9</v>
      </c>
      <c r="D4226" s="4" t="s">
        <v>1483</v>
      </c>
      <c r="E4226" s="4" t="s">
        <v>280</v>
      </c>
      <c r="F4226" s="14" t="s">
        <v>567</v>
      </c>
      <c r="G4226" s="5"/>
      <c r="H4226" s="5"/>
      <c r="I4226" s="5"/>
      <c r="J4226" s="5"/>
      <c r="K4226" s="5"/>
      <c r="L4226" s="5"/>
      <c r="M4226" s="5"/>
      <c r="N4226" s="5"/>
      <c r="O4226" s="5"/>
      <c r="P4226" s="5">
        <f>P4227</f>
        <v>0</v>
      </c>
      <c r="Q4226" s="5">
        <f t="shared" si="8596"/>
        <v>0</v>
      </c>
      <c r="R4226" s="5">
        <f t="shared" si="8596"/>
        <v>0</v>
      </c>
      <c r="S4226" s="5">
        <f t="shared" si="8596"/>
        <v>0</v>
      </c>
      <c r="T4226" s="5">
        <f t="shared" si="8596"/>
        <v>0</v>
      </c>
      <c r="U4226" s="5">
        <f t="shared" si="8596"/>
        <v>0</v>
      </c>
      <c r="V4226" s="5">
        <f t="shared" si="8596"/>
        <v>0</v>
      </c>
      <c r="W4226" s="5">
        <f t="shared" si="8596"/>
        <v>871201.4</v>
      </c>
      <c r="X4226" s="5">
        <f t="shared" si="8596"/>
        <v>0</v>
      </c>
      <c r="Y4226" s="5">
        <f t="shared" si="8596"/>
        <v>0</v>
      </c>
      <c r="Z4226" s="5">
        <f t="shared" si="8596"/>
        <v>0</v>
      </c>
      <c r="AA4226" s="5">
        <f t="shared" si="8596"/>
        <v>0</v>
      </c>
      <c r="AB4226" s="5">
        <f t="shared" si="8596"/>
        <v>533322.9</v>
      </c>
      <c r="AC4226" s="5">
        <f t="shared" si="8596"/>
        <v>0</v>
      </c>
      <c r="AD4226" s="5">
        <f t="shared" si="8596"/>
        <v>0</v>
      </c>
      <c r="AE4226" s="5">
        <f t="shared" si="8596"/>
        <v>0</v>
      </c>
      <c r="AF4226" s="5">
        <f t="shared" si="8596"/>
        <v>2107564.9</v>
      </c>
      <c r="AG4226" s="5">
        <f t="shared" si="8468"/>
        <v>871201.4</v>
      </c>
      <c r="AH4226" s="5">
        <f t="shared" si="8466"/>
        <v>533322.9</v>
      </c>
      <c r="AI4226" s="5">
        <f t="shared" si="8467"/>
        <v>2107564.9</v>
      </c>
      <c r="AJ4226" s="5">
        <f t="shared" si="8596"/>
        <v>0</v>
      </c>
      <c r="AK4226" s="17"/>
      <c r="AL4226" s="27"/>
    </row>
    <row r="4227" spans="1:38" x14ac:dyDescent="0.3">
      <c r="A4227" s="4" t="s">
        <v>466</v>
      </c>
      <c r="B4227" s="4" t="s">
        <v>96</v>
      </c>
      <c r="C4227" s="4" t="s">
        <v>9</v>
      </c>
      <c r="D4227" s="4" t="s">
        <v>1483</v>
      </c>
      <c r="E4227" s="4" t="s">
        <v>279</v>
      </c>
      <c r="F4227" s="14" t="s">
        <v>568</v>
      </c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>
        <v>871201.4</v>
      </c>
      <c r="X4227" s="5"/>
      <c r="Y4227" s="5"/>
      <c r="Z4227" s="5"/>
      <c r="AA4227" s="5"/>
      <c r="AB4227" s="5">
        <v>533322.9</v>
      </c>
      <c r="AC4227" s="5"/>
      <c r="AD4227" s="5"/>
      <c r="AE4227" s="5"/>
      <c r="AF4227" s="5">
        <v>2107564.9</v>
      </c>
      <c r="AG4227" s="5">
        <f t="shared" si="8468"/>
        <v>871201.4</v>
      </c>
      <c r="AH4227" s="5">
        <f t="shared" si="8466"/>
        <v>533322.9</v>
      </c>
      <c r="AI4227" s="5">
        <f t="shared" si="8467"/>
        <v>2107564.9</v>
      </c>
      <c r="AJ4227" s="5"/>
      <c r="AK4227" s="17"/>
      <c r="AL4227" s="27"/>
    </row>
    <row r="4228" spans="1:38" ht="46.8" x14ac:dyDescent="0.3">
      <c r="A4228" s="4" t="s">
        <v>466</v>
      </c>
      <c r="B4228" s="4" t="s">
        <v>96</v>
      </c>
      <c r="C4228" s="4" t="s">
        <v>9</v>
      </c>
      <c r="D4228" s="4" t="s">
        <v>1485</v>
      </c>
      <c r="E4228" s="4"/>
      <c r="F4228" s="14" t="s">
        <v>991</v>
      </c>
      <c r="G4228" s="5"/>
      <c r="H4228" s="5"/>
      <c r="I4228" s="5"/>
      <c r="J4228" s="5"/>
      <c r="K4228" s="5"/>
      <c r="L4228" s="5"/>
      <c r="M4228" s="5"/>
      <c r="N4228" s="5"/>
      <c r="O4228" s="5"/>
      <c r="P4228" s="5">
        <f>P4229</f>
        <v>0</v>
      </c>
      <c r="Q4228" s="5">
        <f t="shared" ref="Q4228:AJ4229" si="8597">Q4229</f>
        <v>0</v>
      </c>
      <c r="R4228" s="5">
        <f t="shared" si="8597"/>
        <v>0</v>
      </c>
      <c r="S4228" s="5">
        <f t="shared" si="8597"/>
        <v>0</v>
      </c>
      <c r="T4228" s="5">
        <f t="shared" si="8597"/>
        <v>0</v>
      </c>
      <c r="U4228" s="5">
        <f t="shared" si="8597"/>
        <v>0</v>
      </c>
      <c r="V4228" s="5">
        <f t="shared" si="8597"/>
        <v>0</v>
      </c>
      <c r="W4228" s="5">
        <f t="shared" si="8597"/>
        <v>27286.5</v>
      </c>
      <c r="X4228" s="5">
        <f t="shared" si="8597"/>
        <v>0</v>
      </c>
      <c r="Y4228" s="5">
        <f t="shared" si="8597"/>
        <v>0</v>
      </c>
      <c r="Z4228" s="5">
        <f t="shared" si="8597"/>
        <v>0</v>
      </c>
      <c r="AA4228" s="5">
        <f t="shared" si="8597"/>
        <v>0</v>
      </c>
      <c r="AB4228" s="5">
        <f t="shared" si="8597"/>
        <v>28069.9</v>
      </c>
      <c r="AC4228" s="5">
        <f t="shared" si="8597"/>
        <v>0</v>
      </c>
      <c r="AD4228" s="5">
        <f t="shared" si="8597"/>
        <v>0</v>
      </c>
      <c r="AE4228" s="5">
        <f t="shared" si="8597"/>
        <v>0</v>
      </c>
      <c r="AF4228" s="5">
        <f t="shared" si="8597"/>
        <v>110924.5</v>
      </c>
      <c r="AG4228" s="5">
        <f t="shared" si="8468"/>
        <v>27286.5</v>
      </c>
      <c r="AH4228" s="5">
        <f t="shared" si="8466"/>
        <v>28069.9</v>
      </c>
      <c r="AI4228" s="5">
        <f t="shared" si="8467"/>
        <v>110924.5</v>
      </c>
      <c r="AJ4228" s="5">
        <f t="shared" si="8597"/>
        <v>0</v>
      </c>
      <c r="AK4228" s="17"/>
      <c r="AL4228" s="27"/>
    </row>
    <row r="4229" spans="1:38" ht="31.2" x14ac:dyDescent="0.3">
      <c r="A4229" s="4" t="s">
        <v>466</v>
      </c>
      <c r="B4229" s="4" t="s">
        <v>96</v>
      </c>
      <c r="C4229" s="4" t="s">
        <v>9</v>
      </c>
      <c r="D4229" s="4" t="s">
        <v>1485</v>
      </c>
      <c r="E4229" s="4" t="s">
        <v>280</v>
      </c>
      <c r="F4229" s="14" t="s">
        <v>567</v>
      </c>
      <c r="G4229" s="5"/>
      <c r="H4229" s="5"/>
      <c r="I4229" s="5"/>
      <c r="J4229" s="5"/>
      <c r="K4229" s="5"/>
      <c r="L4229" s="5"/>
      <c r="M4229" s="5"/>
      <c r="N4229" s="5"/>
      <c r="O4229" s="5"/>
      <c r="P4229" s="5">
        <f>P4230</f>
        <v>0</v>
      </c>
      <c r="Q4229" s="5">
        <f t="shared" si="8597"/>
        <v>0</v>
      </c>
      <c r="R4229" s="5">
        <f t="shared" si="8597"/>
        <v>0</v>
      </c>
      <c r="S4229" s="5">
        <f t="shared" si="8597"/>
        <v>0</v>
      </c>
      <c r="T4229" s="5">
        <f t="shared" si="8597"/>
        <v>0</v>
      </c>
      <c r="U4229" s="5">
        <f t="shared" si="8597"/>
        <v>0</v>
      </c>
      <c r="V4229" s="5">
        <f t="shared" si="8597"/>
        <v>0</v>
      </c>
      <c r="W4229" s="5">
        <f t="shared" si="8597"/>
        <v>27286.5</v>
      </c>
      <c r="X4229" s="5">
        <f t="shared" si="8597"/>
        <v>0</v>
      </c>
      <c r="Y4229" s="5">
        <f t="shared" si="8597"/>
        <v>0</v>
      </c>
      <c r="Z4229" s="5">
        <f t="shared" si="8597"/>
        <v>0</v>
      </c>
      <c r="AA4229" s="5">
        <f t="shared" si="8597"/>
        <v>0</v>
      </c>
      <c r="AB4229" s="5">
        <f t="shared" si="8597"/>
        <v>28069.9</v>
      </c>
      <c r="AC4229" s="5">
        <f t="shared" si="8597"/>
        <v>0</v>
      </c>
      <c r="AD4229" s="5">
        <f t="shared" si="8597"/>
        <v>0</v>
      </c>
      <c r="AE4229" s="5">
        <f t="shared" si="8597"/>
        <v>0</v>
      </c>
      <c r="AF4229" s="5">
        <f t="shared" si="8597"/>
        <v>110924.5</v>
      </c>
      <c r="AG4229" s="5">
        <f t="shared" si="8468"/>
        <v>27286.5</v>
      </c>
      <c r="AH4229" s="5">
        <f t="shared" si="8466"/>
        <v>28069.9</v>
      </c>
      <c r="AI4229" s="5">
        <f t="shared" si="8467"/>
        <v>110924.5</v>
      </c>
      <c r="AJ4229" s="5">
        <f t="shared" si="8597"/>
        <v>0</v>
      </c>
      <c r="AK4229" s="17"/>
      <c r="AL4229" s="27"/>
    </row>
    <row r="4230" spans="1:38" x14ac:dyDescent="0.3">
      <c r="A4230" s="4" t="s">
        <v>466</v>
      </c>
      <c r="B4230" s="4" t="s">
        <v>96</v>
      </c>
      <c r="C4230" s="4" t="s">
        <v>9</v>
      </c>
      <c r="D4230" s="4" t="s">
        <v>1485</v>
      </c>
      <c r="E4230" s="4" t="s">
        <v>279</v>
      </c>
      <c r="F4230" s="14" t="s">
        <v>568</v>
      </c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>
        <v>27286.5</v>
      </c>
      <c r="X4230" s="5"/>
      <c r="Y4230" s="5"/>
      <c r="Z4230" s="5"/>
      <c r="AA4230" s="5"/>
      <c r="AB4230" s="5">
        <v>28069.9</v>
      </c>
      <c r="AC4230" s="5"/>
      <c r="AD4230" s="5"/>
      <c r="AE4230" s="5"/>
      <c r="AF4230" s="5">
        <v>110924.5</v>
      </c>
      <c r="AG4230" s="5">
        <f t="shared" si="8468"/>
        <v>27286.5</v>
      </c>
      <c r="AH4230" s="5">
        <f t="shared" si="8466"/>
        <v>28069.9</v>
      </c>
      <c r="AI4230" s="5">
        <f t="shared" si="8467"/>
        <v>110924.5</v>
      </c>
      <c r="AJ4230" s="5"/>
      <c r="AK4230" s="17"/>
      <c r="AL4230" s="27"/>
    </row>
    <row r="4231" spans="1:38" ht="31.2" x14ac:dyDescent="0.3">
      <c r="A4231" s="4" t="s">
        <v>466</v>
      </c>
      <c r="B4231" s="4" t="s">
        <v>96</v>
      </c>
      <c r="C4231" s="4" t="s">
        <v>9</v>
      </c>
      <c r="D4231" s="4" t="s">
        <v>473</v>
      </c>
      <c r="E4231" s="4"/>
      <c r="F4231" s="14" t="s">
        <v>1310</v>
      </c>
      <c r="G4231" s="5">
        <f t="shared" ref="G4231:L4232" si="8598">G4232</f>
        <v>12286</v>
      </c>
      <c r="H4231" s="5">
        <f t="shared" si="8598"/>
        <v>12788.6</v>
      </c>
      <c r="I4231" s="5">
        <f t="shared" si="8598"/>
        <v>12788.6</v>
      </c>
      <c r="J4231" s="5">
        <f t="shared" si="8598"/>
        <v>0</v>
      </c>
      <c r="K4231" s="5">
        <f t="shared" si="8598"/>
        <v>-686.2</v>
      </c>
      <c r="L4231" s="5">
        <f t="shared" si="8598"/>
        <v>-686.2</v>
      </c>
      <c r="M4231" s="5">
        <f t="shared" si="8586"/>
        <v>12286</v>
      </c>
      <c r="N4231" s="5">
        <f t="shared" si="8587"/>
        <v>12102.4</v>
      </c>
      <c r="O4231" s="5">
        <f t="shared" si="8588"/>
        <v>12102.4</v>
      </c>
      <c r="P4231" s="5">
        <f t="shared" ref="P4231:V4232" si="8599">P4232</f>
        <v>0</v>
      </c>
      <c r="Q4231" s="5">
        <f t="shared" si="8599"/>
        <v>0</v>
      </c>
      <c r="R4231" s="5">
        <f t="shared" si="8599"/>
        <v>0</v>
      </c>
      <c r="S4231" s="5">
        <f t="shared" si="8599"/>
        <v>0</v>
      </c>
      <c r="T4231" s="5">
        <f t="shared" si="8599"/>
        <v>0</v>
      </c>
      <c r="U4231" s="5">
        <f t="shared" si="8599"/>
        <v>0</v>
      </c>
      <c r="V4231" s="5">
        <f t="shared" si="8599"/>
        <v>0</v>
      </c>
      <c r="W4231" s="5">
        <f t="shared" ref="W4231:AF4232" si="8600">W4232</f>
        <v>0</v>
      </c>
      <c r="X4231" s="5">
        <f t="shared" si="8600"/>
        <v>0</v>
      </c>
      <c r="Y4231" s="5">
        <f t="shared" si="8600"/>
        <v>0</v>
      </c>
      <c r="Z4231" s="5">
        <f t="shared" si="8600"/>
        <v>0</v>
      </c>
      <c r="AA4231" s="5">
        <f t="shared" si="8600"/>
        <v>0</v>
      </c>
      <c r="AB4231" s="5">
        <f t="shared" si="8600"/>
        <v>0</v>
      </c>
      <c r="AC4231" s="5">
        <f t="shared" si="8600"/>
        <v>0</v>
      </c>
      <c r="AD4231" s="5">
        <f t="shared" si="8600"/>
        <v>0</v>
      </c>
      <c r="AE4231" s="5">
        <f t="shared" si="8600"/>
        <v>0</v>
      </c>
      <c r="AF4231" s="5">
        <f t="shared" si="8600"/>
        <v>0</v>
      </c>
      <c r="AG4231" s="5">
        <f t="shared" si="8468"/>
        <v>12286</v>
      </c>
      <c r="AH4231" s="5">
        <f t="shared" si="8466"/>
        <v>12102.4</v>
      </c>
      <c r="AI4231" s="5">
        <f t="shared" si="8467"/>
        <v>12102.4</v>
      </c>
      <c r="AJ4231" s="5">
        <f t="shared" ref="AJ4231:AJ4232" si="8601">AJ4232</f>
        <v>0</v>
      </c>
      <c r="AK4231" s="17"/>
      <c r="AL4231" s="27"/>
    </row>
    <row r="4232" spans="1:38" ht="46.8" x14ac:dyDescent="0.3">
      <c r="A4232" s="4" t="s">
        <v>466</v>
      </c>
      <c r="B4232" s="4" t="s">
        <v>96</v>
      </c>
      <c r="C4232" s="4" t="s">
        <v>9</v>
      </c>
      <c r="D4232" s="4" t="s">
        <v>474</v>
      </c>
      <c r="E4232" s="4"/>
      <c r="F4232" s="14" t="s">
        <v>1311</v>
      </c>
      <c r="G4232" s="5">
        <f t="shared" si="8598"/>
        <v>12286</v>
      </c>
      <c r="H4232" s="5">
        <f t="shared" si="8598"/>
        <v>12788.6</v>
      </c>
      <c r="I4232" s="5">
        <f t="shared" si="8598"/>
        <v>12788.6</v>
      </c>
      <c r="J4232" s="5">
        <f t="shared" si="8598"/>
        <v>0</v>
      </c>
      <c r="K4232" s="5">
        <f t="shared" si="8598"/>
        <v>-686.2</v>
      </c>
      <c r="L4232" s="5">
        <f t="shared" si="8598"/>
        <v>-686.2</v>
      </c>
      <c r="M4232" s="5">
        <f t="shared" si="8586"/>
        <v>12286</v>
      </c>
      <c r="N4232" s="5">
        <f t="shared" si="8587"/>
        <v>12102.4</v>
      </c>
      <c r="O4232" s="5">
        <f t="shared" si="8588"/>
        <v>12102.4</v>
      </c>
      <c r="P4232" s="5">
        <f t="shared" si="8599"/>
        <v>0</v>
      </c>
      <c r="Q4232" s="5">
        <f t="shared" si="8599"/>
        <v>0</v>
      </c>
      <c r="R4232" s="5">
        <f t="shared" si="8599"/>
        <v>0</v>
      </c>
      <c r="S4232" s="5">
        <f t="shared" si="8599"/>
        <v>0</v>
      </c>
      <c r="T4232" s="5">
        <f t="shared" si="8599"/>
        <v>0</v>
      </c>
      <c r="U4232" s="5">
        <f t="shared" si="8599"/>
        <v>0</v>
      </c>
      <c r="V4232" s="5">
        <f t="shared" si="8599"/>
        <v>0</v>
      </c>
      <c r="W4232" s="5">
        <f t="shared" si="8600"/>
        <v>0</v>
      </c>
      <c r="X4232" s="5">
        <f t="shared" si="8600"/>
        <v>0</v>
      </c>
      <c r="Y4232" s="5">
        <f t="shared" si="8600"/>
        <v>0</v>
      </c>
      <c r="Z4232" s="5">
        <f t="shared" si="8600"/>
        <v>0</v>
      </c>
      <c r="AA4232" s="5">
        <f t="shared" si="8600"/>
        <v>0</v>
      </c>
      <c r="AB4232" s="5">
        <f t="shared" si="8600"/>
        <v>0</v>
      </c>
      <c r="AC4232" s="5">
        <f t="shared" si="8600"/>
        <v>0</v>
      </c>
      <c r="AD4232" s="5">
        <f t="shared" si="8600"/>
        <v>0</v>
      </c>
      <c r="AE4232" s="5">
        <f t="shared" si="8600"/>
        <v>0</v>
      </c>
      <c r="AF4232" s="5">
        <f t="shared" si="8600"/>
        <v>0</v>
      </c>
      <c r="AG4232" s="5">
        <f t="shared" si="8468"/>
        <v>12286</v>
      </c>
      <c r="AH4232" s="5">
        <f t="shared" si="8466"/>
        <v>12102.4</v>
      </c>
      <c r="AI4232" s="5">
        <f t="shared" si="8467"/>
        <v>12102.4</v>
      </c>
      <c r="AJ4232" s="5">
        <f t="shared" si="8601"/>
        <v>0</v>
      </c>
      <c r="AK4232" s="17"/>
      <c r="AL4232" s="27"/>
    </row>
    <row r="4233" spans="1:38" ht="31.2" x14ac:dyDescent="0.3">
      <c r="A4233" s="4" t="s">
        <v>466</v>
      </c>
      <c r="B4233" s="4" t="s">
        <v>96</v>
      </c>
      <c r="C4233" s="4" t="s">
        <v>9</v>
      </c>
      <c r="D4233" s="4" t="s">
        <v>471</v>
      </c>
      <c r="E4233" s="4"/>
      <c r="F4233" s="14" t="s">
        <v>813</v>
      </c>
      <c r="G4233" s="5">
        <f t="shared" ref="G4233:L4233" si="8602">G4234+G4236</f>
        <v>12286</v>
      </c>
      <c r="H4233" s="5">
        <f t="shared" si="8602"/>
        <v>12788.6</v>
      </c>
      <c r="I4233" s="5">
        <f t="shared" si="8602"/>
        <v>12788.6</v>
      </c>
      <c r="J4233" s="5">
        <f t="shared" si="8602"/>
        <v>0</v>
      </c>
      <c r="K4233" s="5">
        <f t="shared" si="8602"/>
        <v>-686.2</v>
      </c>
      <c r="L4233" s="5">
        <f t="shared" si="8602"/>
        <v>-686.2</v>
      </c>
      <c r="M4233" s="5">
        <f t="shared" si="8586"/>
        <v>12286</v>
      </c>
      <c r="N4233" s="5">
        <f t="shared" si="8587"/>
        <v>12102.4</v>
      </c>
      <c r="O4233" s="5">
        <f t="shared" si="8588"/>
        <v>12102.4</v>
      </c>
      <c r="P4233" s="5">
        <f t="shared" ref="P4233:V4233" si="8603">P4234+P4236</f>
        <v>0</v>
      </c>
      <c r="Q4233" s="5">
        <f t="shared" ref="Q4233:R4233" si="8604">Q4234+Q4236</f>
        <v>0</v>
      </c>
      <c r="R4233" s="5">
        <f t="shared" si="8604"/>
        <v>0</v>
      </c>
      <c r="S4233" s="5">
        <f t="shared" ref="S4233" si="8605">S4234+S4236</f>
        <v>0</v>
      </c>
      <c r="T4233" s="5">
        <f t="shared" si="8603"/>
        <v>0</v>
      </c>
      <c r="U4233" s="5">
        <f t="shared" si="8603"/>
        <v>0</v>
      </c>
      <c r="V4233" s="5">
        <f t="shared" si="8603"/>
        <v>0</v>
      </c>
      <c r="W4233" s="5">
        <f t="shared" ref="W4233:AF4233" si="8606">W4234+W4236</f>
        <v>0</v>
      </c>
      <c r="X4233" s="5">
        <f t="shared" si="8606"/>
        <v>0</v>
      </c>
      <c r="Y4233" s="5">
        <f t="shared" si="8606"/>
        <v>0</v>
      </c>
      <c r="Z4233" s="5">
        <f t="shared" si="8606"/>
        <v>0</v>
      </c>
      <c r="AA4233" s="5">
        <f t="shared" si="8606"/>
        <v>0</v>
      </c>
      <c r="AB4233" s="5">
        <f t="shared" si="8606"/>
        <v>0</v>
      </c>
      <c r="AC4233" s="5">
        <f t="shared" si="8606"/>
        <v>0</v>
      </c>
      <c r="AD4233" s="5">
        <f t="shared" ref="AD4233" si="8607">AD4234+AD4236</f>
        <v>0</v>
      </c>
      <c r="AE4233" s="5">
        <f t="shared" ref="AE4233" si="8608">AE4234+AE4236</f>
        <v>0</v>
      </c>
      <c r="AF4233" s="5">
        <f t="shared" si="8606"/>
        <v>0</v>
      </c>
      <c r="AG4233" s="5">
        <f t="shared" si="8468"/>
        <v>12286</v>
      </c>
      <c r="AH4233" s="5">
        <f t="shared" si="8466"/>
        <v>12102.4</v>
      </c>
      <c r="AI4233" s="5">
        <f t="shared" si="8467"/>
        <v>12102.4</v>
      </c>
      <c r="AJ4233" s="5">
        <f t="shared" ref="AJ4233" si="8609">AJ4234+AJ4236</f>
        <v>0</v>
      </c>
      <c r="AK4233" s="17"/>
      <c r="AL4233" s="27"/>
    </row>
    <row r="4234" spans="1:38" ht="31.2" x14ac:dyDescent="0.3">
      <c r="A4234" s="4" t="s">
        <v>466</v>
      </c>
      <c r="B4234" s="4" t="s">
        <v>96</v>
      </c>
      <c r="C4234" s="4" t="s">
        <v>9</v>
      </c>
      <c r="D4234" s="4" t="s">
        <v>471</v>
      </c>
      <c r="E4234" s="4" t="s">
        <v>15</v>
      </c>
      <c r="F4234" s="14" t="s">
        <v>559</v>
      </c>
      <c r="G4234" s="5">
        <f t="shared" ref="G4234:L4234" si="8610">G4235</f>
        <v>12019.6</v>
      </c>
      <c r="H4234" s="5">
        <f t="shared" si="8610"/>
        <v>12522.2</v>
      </c>
      <c r="I4234" s="5">
        <f t="shared" si="8610"/>
        <v>12522.2</v>
      </c>
      <c r="J4234" s="5">
        <f t="shared" si="8610"/>
        <v>0</v>
      </c>
      <c r="K4234" s="5">
        <f t="shared" si="8610"/>
        <v>-686.2</v>
      </c>
      <c r="L4234" s="5">
        <f t="shared" si="8610"/>
        <v>-686.2</v>
      </c>
      <c r="M4234" s="5">
        <f t="shared" si="8586"/>
        <v>12019.6</v>
      </c>
      <c r="N4234" s="5">
        <f t="shared" si="8587"/>
        <v>11836</v>
      </c>
      <c r="O4234" s="5">
        <f t="shared" si="8588"/>
        <v>11836</v>
      </c>
      <c r="P4234" s="5">
        <f t="shared" ref="P4234:V4234" si="8611">P4235</f>
        <v>0</v>
      </c>
      <c r="Q4234" s="5">
        <f t="shared" si="8611"/>
        <v>0</v>
      </c>
      <c r="R4234" s="5">
        <f t="shared" si="8611"/>
        <v>0</v>
      </c>
      <c r="S4234" s="5">
        <f t="shared" si="8611"/>
        <v>0</v>
      </c>
      <c r="T4234" s="5">
        <f t="shared" si="8611"/>
        <v>0</v>
      </c>
      <c r="U4234" s="5">
        <f t="shared" si="8611"/>
        <v>0</v>
      </c>
      <c r="V4234" s="5">
        <f t="shared" si="8611"/>
        <v>0</v>
      </c>
      <c r="W4234" s="5">
        <f t="shared" ref="W4234:AF4234" si="8612">W4235</f>
        <v>0</v>
      </c>
      <c r="X4234" s="5">
        <f t="shared" si="8612"/>
        <v>0</v>
      </c>
      <c r="Y4234" s="5">
        <f t="shared" si="8612"/>
        <v>0</v>
      </c>
      <c r="Z4234" s="5">
        <f t="shared" si="8612"/>
        <v>0</v>
      </c>
      <c r="AA4234" s="5">
        <f t="shared" si="8612"/>
        <v>0</v>
      </c>
      <c r="AB4234" s="5">
        <f t="shared" si="8612"/>
        <v>0</v>
      </c>
      <c r="AC4234" s="5">
        <f t="shared" si="8612"/>
        <v>0</v>
      </c>
      <c r="AD4234" s="5">
        <f t="shared" si="8612"/>
        <v>0</v>
      </c>
      <c r="AE4234" s="5">
        <f t="shared" si="8612"/>
        <v>0</v>
      </c>
      <c r="AF4234" s="5">
        <f t="shared" si="8612"/>
        <v>0</v>
      </c>
      <c r="AG4234" s="5">
        <f t="shared" si="8468"/>
        <v>12019.6</v>
      </c>
      <c r="AH4234" s="5">
        <f t="shared" si="8466"/>
        <v>11836</v>
      </c>
      <c r="AI4234" s="5">
        <f t="shared" si="8467"/>
        <v>11836</v>
      </c>
      <c r="AJ4234" s="5">
        <f t="shared" ref="AJ4234" si="8613">AJ4235</f>
        <v>0</v>
      </c>
      <c r="AK4234" s="17"/>
      <c r="AL4234" s="27"/>
    </row>
    <row r="4235" spans="1:38" ht="31.2" x14ac:dyDescent="0.3">
      <c r="A4235" s="4" t="s">
        <v>466</v>
      </c>
      <c r="B4235" s="4" t="s">
        <v>96</v>
      </c>
      <c r="C4235" s="4" t="s">
        <v>9</v>
      </c>
      <c r="D4235" s="4" t="s">
        <v>471</v>
      </c>
      <c r="E4235" s="4" t="s">
        <v>16</v>
      </c>
      <c r="F4235" s="14" t="s">
        <v>560</v>
      </c>
      <c r="G4235" s="5">
        <v>12019.6</v>
      </c>
      <c r="H4235" s="5">
        <v>12522.2</v>
      </c>
      <c r="I4235" s="5">
        <v>12522.2</v>
      </c>
      <c r="J4235" s="5"/>
      <c r="K4235" s="5">
        <v>-686.2</v>
      </c>
      <c r="L4235" s="5">
        <v>-686.2</v>
      </c>
      <c r="M4235" s="5">
        <f t="shared" si="8586"/>
        <v>12019.6</v>
      </c>
      <c r="N4235" s="5">
        <f t="shared" si="8587"/>
        <v>11836</v>
      </c>
      <c r="O4235" s="5">
        <f t="shared" si="8588"/>
        <v>11836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>
        <f t="shared" si="8468"/>
        <v>12019.6</v>
      </c>
      <c r="AH4235" s="5">
        <f t="shared" si="8466"/>
        <v>11836</v>
      </c>
      <c r="AI4235" s="5">
        <f t="shared" si="8467"/>
        <v>11836</v>
      </c>
      <c r="AJ4235" s="5"/>
      <c r="AK4235" s="17"/>
      <c r="AL4235" s="27" t="s">
        <v>1475</v>
      </c>
    </row>
    <row r="4236" spans="1:38" x14ac:dyDescent="0.3">
      <c r="A4236" s="4" t="s">
        <v>466</v>
      </c>
      <c r="B4236" s="4" t="s">
        <v>96</v>
      </c>
      <c r="C4236" s="4" t="s">
        <v>9</v>
      </c>
      <c r="D4236" s="4" t="s">
        <v>471</v>
      </c>
      <c r="E4236" s="4" t="s">
        <v>17</v>
      </c>
      <c r="F4236" s="14" t="s">
        <v>575</v>
      </c>
      <c r="G4236" s="5">
        <f t="shared" ref="G4236:L4236" si="8614">G4237</f>
        <v>266.39999999999998</v>
      </c>
      <c r="H4236" s="5">
        <f t="shared" si="8614"/>
        <v>266.39999999999998</v>
      </c>
      <c r="I4236" s="5">
        <f t="shared" si="8614"/>
        <v>266.39999999999998</v>
      </c>
      <c r="J4236" s="5">
        <f t="shared" si="8614"/>
        <v>0</v>
      </c>
      <c r="K4236" s="5">
        <f t="shared" si="8614"/>
        <v>0</v>
      </c>
      <c r="L4236" s="5">
        <f t="shared" si="8614"/>
        <v>0</v>
      </c>
      <c r="M4236" s="5">
        <f t="shared" si="8586"/>
        <v>266.39999999999998</v>
      </c>
      <c r="N4236" s="5">
        <f t="shared" si="8587"/>
        <v>266.39999999999998</v>
      </c>
      <c r="O4236" s="5">
        <f t="shared" si="8588"/>
        <v>266.39999999999998</v>
      </c>
      <c r="P4236" s="5">
        <f t="shared" ref="P4236:V4236" si="8615">P4237</f>
        <v>0</v>
      </c>
      <c r="Q4236" s="5">
        <f t="shared" si="8615"/>
        <v>0</v>
      </c>
      <c r="R4236" s="5">
        <f t="shared" si="8615"/>
        <v>0</v>
      </c>
      <c r="S4236" s="5">
        <f t="shared" si="8615"/>
        <v>0</v>
      </c>
      <c r="T4236" s="5">
        <f t="shared" si="8615"/>
        <v>0</v>
      </c>
      <c r="U4236" s="5">
        <f t="shared" si="8615"/>
        <v>0</v>
      </c>
      <c r="V4236" s="5">
        <f t="shared" si="8615"/>
        <v>0</v>
      </c>
      <c r="W4236" s="5">
        <f t="shared" ref="W4236:AF4236" si="8616">W4237</f>
        <v>0</v>
      </c>
      <c r="X4236" s="5">
        <f t="shared" si="8616"/>
        <v>0</v>
      </c>
      <c r="Y4236" s="5">
        <f t="shared" si="8616"/>
        <v>0</v>
      </c>
      <c r="Z4236" s="5">
        <f t="shared" si="8616"/>
        <v>0</v>
      </c>
      <c r="AA4236" s="5">
        <f t="shared" si="8616"/>
        <v>0</v>
      </c>
      <c r="AB4236" s="5">
        <f t="shared" si="8616"/>
        <v>0</v>
      </c>
      <c r="AC4236" s="5">
        <f t="shared" si="8616"/>
        <v>0</v>
      </c>
      <c r="AD4236" s="5">
        <f t="shared" si="8616"/>
        <v>0</v>
      </c>
      <c r="AE4236" s="5">
        <f t="shared" si="8616"/>
        <v>0</v>
      </c>
      <c r="AF4236" s="5">
        <f t="shared" si="8616"/>
        <v>0</v>
      </c>
      <c r="AG4236" s="5">
        <f t="shared" si="8468"/>
        <v>266.39999999999998</v>
      </c>
      <c r="AH4236" s="5">
        <f t="shared" si="8466"/>
        <v>266.39999999999998</v>
      </c>
      <c r="AI4236" s="5">
        <f t="shared" si="8467"/>
        <v>266.39999999999998</v>
      </c>
      <c r="AJ4236" s="5">
        <f t="shared" ref="AJ4236" si="8617">AJ4237</f>
        <v>0</v>
      </c>
      <c r="AK4236" s="17"/>
      <c r="AL4236" s="27"/>
    </row>
    <row r="4237" spans="1:38" x14ac:dyDescent="0.3">
      <c r="A4237" s="4" t="s">
        <v>466</v>
      </c>
      <c r="B4237" s="4" t="s">
        <v>96</v>
      </c>
      <c r="C4237" s="4" t="s">
        <v>9</v>
      </c>
      <c r="D4237" s="4" t="s">
        <v>471</v>
      </c>
      <c r="E4237" s="4" t="s">
        <v>24</v>
      </c>
      <c r="F4237" s="14" t="s">
        <v>578</v>
      </c>
      <c r="G4237" s="5">
        <v>266.39999999999998</v>
      </c>
      <c r="H4237" s="5">
        <v>266.39999999999998</v>
      </c>
      <c r="I4237" s="5">
        <v>266.39999999999998</v>
      </c>
      <c r="J4237" s="5"/>
      <c r="K4237" s="5"/>
      <c r="L4237" s="5"/>
      <c r="M4237" s="5">
        <f t="shared" si="8586"/>
        <v>266.39999999999998</v>
      </c>
      <c r="N4237" s="5">
        <f t="shared" si="8587"/>
        <v>266.39999999999998</v>
      </c>
      <c r="O4237" s="5">
        <f t="shared" si="8588"/>
        <v>266.39999999999998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>
        <f t="shared" si="8468"/>
        <v>266.39999999999998</v>
      </c>
      <c r="AH4237" s="5">
        <f t="shared" si="8466"/>
        <v>266.39999999999998</v>
      </c>
      <c r="AI4237" s="5">
        <f t="shared" si="8467"/>
        <v>266.39999999999998</v>
      </c>
      <c r="AJ4237" s="5"/>
      <c r="AK4237" s="17"/>
      <c r="AL4237" s="27"/>
    </row>
    <row r="4238" spans="1:38" x14ac:dyDescent="0.3">
      <c r="A4238" s="4" t="s">
        <v>466</v>
      </c>
      <c r="B4238" s="4" t="s">
        <v>96</v>
      </c>
      <c r="C4238" s="4" t="s">
        <v>9</v>
      </c>
      <c r="D4238" s="4" t="s">
        <v>272</v>
      </c>
      <c r="E4238" s="4"/>
      <c r="F4238" s="14" t="s">
        <v>1312</v>
      </c>
      <c r="G4238" s="5"/>
      <c r="H4238" s="5"/>
      <c r="I4238" s="5"/>
      <c r="J4238" s="5"/>
      <c r="K4238" s="5"/>
      <c r="L4238" s="5"/>
      <c r="M4238" s="5"/>
      <c r="N4238" s="5"/>
      <c r="O4238" s="5"/>
      <c r="P4238" s="5">
        <f>P4239</f>
        <v>0</v>
      </c>
      <c r="Q4238" s="5">
        <f t="shared" ref="Q4238:AJ4240" si="8618">Q4239</f>
        <v>0</v>
      </c>
      <c r="R4238" s="5">
        <f t="shared" si="8618"/>
        <v>522.07000000000005</v>
      </c>
      <c r="S4238" s="5">
        <f t="shared" si="8618"/>
        <v>0</v>
      </c>
      <c r="T4238" s="5">
        <f t="shared" si="8618"/>
        <v>54163.542000000001</v>
      </c>
      <c r="U4238" s="5">
        <f t="shared" si="8618"/>
        <v>0</v>
      </c>
      <c r="V4238" s="5">
        <f t="shared" si="8618"/>
        <v>0</v>
      </c>
      <c r="W4238" s="5">
        <f t="shared" si="8618"/>
        <v>0</v>
      </c>
      <c r="X4238" s="5">
        <f t="shared" si="8618"/>
        <v>0</v>
      </c>
      <c r="Y4238" s="5">
        <f t="shared" si="8618"/>
        <v>0</v>
      </c>
      <c r="Z4238" s="5">
        <f t="shared" si="8618"/>
        <v>0</v>
      </c>
      <c r="AA4238" s="5">
        <f t="shared" si="8618"/>
        <v>0</v>
      </c>
      <c r="AB4238" s="5">
        <f t="shared" si="8618"/>
        <v>0</v>
      </c>
      <c r="AC4238" s="5">
        <f t="shared" si="8618"/>
        <v>0</v>
      </c>
      <c r="AD4238" s="5">
        <f t="shared" si="8618"/>
        <v>0</v>
      </c>
      <c r="AE4238" s="5">
        <f t="shared" si="8618"/>
        <v>0</v>
      </c>
      <c r="AF4238" s="5">
        <f t="shared" si="8618"/>
        <v>0</v>
      </c>
      <c r="AG4238" s="5">
        <f t="shared" si="8468"/>
        <v>54685.612000000001</v>
      </c>
      <c r="AH4238" s="5">
        <f t="shared" si="8466"/>
        <v>0</v>
      </c>
      <c r="AI4238" s="5">
        <f t="shared" si="8467"/>
        <v>0</v>
      </c>
      <c r="AJ4238" s="5">
        <f t="shared" si="8618"/>
        <v>0</v>
      </c>
      <c r="AK4238" s="17"/>
      <c r="AL4238" s="27"/>
    </row>
    <row r="4239" spans="1:38" ht="31.2" x14ac:dyDescent="0.3">
      <c r="A4239" s="4" t="s">
        <v>466</v>
      </c>
      <c r="B4239" s="4" t="s">
        <v>96</v>
      </c>
      <c r="C4239" s="4" t="s">
        <v>9</v>
      </c>
      <c r="D4239" s="4" t="s">
        <v>1526</v>
      </c>
      <c r="E4239" s="4"/>
      <c r="F4239" s="14" t="s">
        <v>1525</v>
      </c>
      <c r="G4239" s="5"/>
      <c r="H4239" s="5"/>
      <c r="I4239" s="5"/>
      <c r="J4239" s="5"/>
      <c r="K4239" s="5"/>
      <c r="L4239" s="5"/>
      <c r="M4239" s="5"/>
      <c r="N4239" s="5"/>
      <c r="O4239" s="5"/>
      <c r="P4239" s="5">
        <f>P4240+P4242</f>
        <v>0</v>
      </c>
      <c r="Q4239" s="5">
        <f t="shared" ref="Q4239:AJ4239" si="8619">Q4240+Q4242</f>
        <v>0</v>
      </c>
      <c r="R4239" s="5">
        <f t="shared" si="8619"/>
        <v>522.07000000000005</v>
      </c>
      <c r="S4239" s="5">
        <f t="shared" si="8619"/>
        <v>0</v>
      </c>
      <c r="T4239" s="5">
        <f t="shared" si="8619"/>
        <v>54163.542000000001</v>
      </c>
      <c r="U4239" s="5">
        <f t="shared" si="8619"/>
        <v>0</v>
      </c>
      <c r="V4239" s="5">
        <f t="shared" ref="V4239" si="8620">V4240+V4242</f>
        <v>0</v>
      </c>
      <c r="W4239" s="5">
        <f t="shared" si="8619"/>
        <v>0</v>
      </c>
      <c r="X4239" s="5">
        <f t="shared" ref="X4239:Y4239" si="8621">X4240+X4242</f>
        <v>0</v>
      </c>
      <c r="Y4239" s="5">
        <f t="shared" si="8621"/>
        <v>0</v>
      </c>
      <c r="Z4239" s="5">
        <f t="shared" si="8619"/>
        <v>0</v>
      </c>
      <c r="AA4239" s="5">
        <f t="shared" ref="AA4239" si="8622">AA4240+AA4242</f>
        <v>0</v>
      </c>
      <c r="AB4239" s="5">
        <f t="shared" si="8619"/>
        <v>0</v>
      </c>
      <c r="AC4239" s="5">
        <f t="shared" ref="AC4239:AD4239" si="8623">AC4240+AC4242</f>
        <v>0</v>
      </c>
      <c r="AD4239" s="5">
        <f t="shared" si="8623"/>
        <v>0</v>
      </c>
      <c r="AE4239" s="5">
        <f t="shared" si="8619"/>
        <v>0</v>
      </c>
      <c r="AF4239" s="5">
        <f t="shared" si="8619"/>
        <v>0</v>
      </c>
      <c r="AG4239" s="5">
        <f t="shared" si="8468"/>
        <v>54685.612000000001</v>
      </c>
      <c r="AH4239" s="5">
        <f t="shared" si="8466"/>
        <v>0</v>
      </c>
      <c r="AI4239" s="5">
        <f t="shared" si="8467"/>
        <v>0</v>
      </c>
      <c r="AJ4239" s="5">
        <f t="shared" si="8619"/>
        <v>0</v>
      </c>
      <c r="AK4239" s="17"/>
      <c r="AL4239" s="27"/>
    </row>
    <row r="4240" spans="1:38" ht="31.2" x14ac:dyDescent="0.3">
      <c r="A4240" s="4" t="s">
        <v>466</v>
      </c>
      <c r="B4240" s="4" t="s">
        <v>96</v>
      </c>
      <c r="C4240" s="4" t="s">
        <v>9</v>
      </c>
      <c r="D4240" s="4" t="s">
        <v>1526</v>
      </c>
      <c r="E4240" s="4" t="s">
        <v>280</v>
      </c>
      <c r="F4240" s="14" t="s">
        <v>567</v>
      </c>
      <c r="G4240" s="5"/>
      <c r="H4240" s="5"/>
      <c r="I4240" s="5"/>
      <c r="J4240" s="5"/>
      <c r="K4240" s="5"/>
      <c r="L4240" s="5"/>
      <c r="M4240" s="5"/>
      <c r="N4240" s="5"/>
      <c r="O4240" s="5"/>
      <c r="P4240" s="5">
        <f>P4241</f>
        <v>0</v>
      </c>
      <c r="Q4240" s="5">
        <f t="shared" si="8618"/>
        <v>0</v>
      </c>
      <c r="R4240" s="5">
        <f t="shared" si="8618"/>
        <v>468</v>
      </c>
      <c r="S4240" s="5">
        <f t="shared" si="8618"/>
        <v>0</v>
      </c>
      <c r="T4240" s="5">
        <f t="shared" si="8618"/>
        <v>54095.177000000003</v>
      </c>
      <c r="U4240" s="5">
        <f t="shared" si="8618"/>
        <v>0</v>
      </c>
      <c r="V4240" s="5">
        <f t="shared" si="8618"/>
        <v>0</v>
      </c>
      <c r="W4240" s="5">
        <f t="shared" si="8618"/>
        <v>0</v>
      </c>
      <c r="X4240" s="5">
        <f t="shared" si="8618"/>
        <v>0</v>
      </c>
      <c r="Y4240" s="5">
        <f t="shared" si="8618"/>
        <v>0</v>
      </c>
      <c r="Z4240" s="5">
        <f t="shared" si="8618"/>
        <v>0</v>
      </c>
      <c r="AA4240" s="5">
        <f t="shared" si="8618"/>
        <v>0</v>
      </c>
      <c r="AB4240" s="5">
        <f t="shared" si="8618"/>
        <v>0</v>
      </c>
      <c r="AC4240" s="5">
        <f t="shared" si="8618"/>
        <v>0</v>
      </c>
      <c r="AD4240" s="5">
        <f t="shared" si="8618"/>
        <v>0</v>
      </c>
      <c r="AE4240" s="5">
        <f t="shared" si="8618"/>
        <v>0</v>
      </c>
      <c r="AF4240" s="5">
        <f t="shared" si="8618"/>
        <v>0</v>
      </c>
      <c r="AG4240" s="5">
        <f t="shared" si="8468"/>
        <v>54563.177000000003</v>
      </c>
      <c r="AH4240" s="5">
        <f t="shared" ref="AH4240:AH4303" si="8624">N4240+X4240+Y4240+Z4240+AA4240+AB4240</f>
        <v>0</v>
      </c>
      <c r="AI4240" s="5">
        <f t="shared" ref="AI4240:AI4303" si="8625">O4240+AC4240+AD4240+AE4240+AF4240</f>
        <v>0</v>
      </c>
      <c r="AJ4240" s="5">
        <f t="shared" si="8618"/>
        <v>0</v>
      </c>
      <c r="AK4240" s="17"/>
      <c r="AL4240" s="27"/>
    </row>
    <row r="4241" spans="1:38" x14ac:dyDescent="0.3">
      <c r="A4241" s="4" t="s">
        <v>466</v>
      </c>
      <c r="B4241" s="4" t="s">
        <v>96</v>
      </c>
      <c r="C4241" s="4" t="s">
        <v>9</v>
      </c>
      <c r="D4241" s="4" t="s">
        <v>1526</v>
      </c>
      <c r="E4241" s="4" t="s">
        <v>279</v>
      </c>
      <c r="F4241" s="14" t="s">
        <v>568</v>
      </c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>
        <v>468</v>
      </c>
      <c r="S4241" s="5"/>
      <c r="T4241" s="5">
        <v>54095.177000000003</v>
      </c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>
        <f t="shared" ref="AG4241:AG4304" si="8626">M4241+P4241+Q4241+R4241+S4241+T4241+U4241+V4241+W4241</f>
        <v>54563.177000000003</v>
      </c>
      <c r="AH4241" s="5">
        <f t="shared" si="8624"/>
        <v>0</v>
      </c>
      <c r="AI4241" s="5">
        <f t="shared" si="8625"/>
        <v>0</v>
      </c>
      <c r="AJ4241" s="5"/>
      <c r="AK4241" s="17"/>
      <c r="AL4241" s="27"/>
    </row>
    <row r="4242" spans="1:38" x14ac:dyDescent="0.3">
      <c r="A4242" s="4" t="s">
        <v>466</v>
      </c>
      <c r="B4242" s="4" t="s">
        <v>96</v>
      </c>
      <c r="C4242" s="4" t="s">
        <v>9</v>
      </c>
      <c r="D4242" s="4" t="s">
        <v>1526</v>
      </c>
      <c r="E4242" s="4" t="s">
        <v>17</v>
      </c>
      <c r="F4242" s="14" t="s">
        <v>575</v>
      </c>
      <c r="G4242" s="5"/>
      <c r="H4242" s="5"/>
      <c r="I4242" s="5"/>
      <c r="J4242" s="5"/>
      <c r="K4242" s="5"/>
      <c r="L4242" s="5"/>
      <c r="M4242" s="5"/>
      <c r="N4242" s="5"/>
      <c r="O4242" s="5"/>
      <c r="P4242" s="5">
        <f>P4243</f>
        <v>0</v>
      </c>
      <c r="Q4242" s="5">
        <f t="shared" ref="Q4242:AJ4242" si="8627">Q4243</f>
        <v>0</v>
      </c>
      <c r="R4242" s="5">
        <f t="shared" si="8627"/>
        <v>54.07</v>
      </c>
      <c r="S4242" s="5">
        <f t="shared" si="8627"/>
        <v>0</v>
      </c>
      <c r="T4242" s="5">
        <f t="shared" si="8627"/>
        <v>68.364999999999995</v>
      </c>
      <c r="U4242" s="5">
        <f t="shared" si="8627"/>
        <v>0</v>
      </c>
      <c r="V4242" s="5">
        <f t="shared" si="8627"/>
        <v>0</v>
      </c>
      <c r="W4242" s="5">
        <f t="shared" si="8627"/>
        <v>0</v>
      </c>
      <c r="X4242" s="5">
        <f t="shared" si="8627"/>
        <v>0</v>
      </c>
      <c r="Y4242" s="5">
        <f t="shared" si="8627"/>
        <v>0</v>
      </c>
      <c r="Z4242" s="5">
        <f t="shared" si="8627"/>
        <v>0</v>
      </c>
      <c r="AA4242" s="5">
        <f t="shared" si="8627"/>
        <v>0</v>
      </c>
      <c r="AB4242" s="5">
        <f t="shared" si="8627"/>
        <v>0</v>
      </c>
      <c r="AC4242" s="5">
        <f t="shared" si="8627"/>
        <v>0</v>
      </c>
      <c r="AD4242" s="5">
        <f t="shared" si="8627"/>
        <v>0</v>
      </c>
      <c r="AE4242" s="5">
        <f t="shared" si="8627"/>
        <v>0</v>
      </c>
      <c r="AF4242" s="5">
        <f t="shared" si="8627"/>
        <v>0</v>
      </c>
      <c r="AG4242" s="5">
        <f t="shared" si="8626"/>
        <v>122.435</v>
      </c>
      <c r="AH4242" s="5">
        <f t="shared" si="8624"/>
        <v>0</v>
      </c>
      <c r="AI4242" s="5">
        <f t="shared" si="8625"/>
        <v>0</v>
      </c>
      <c r="AJ4242" s="5">
        <f t="shared" si="8627"/>
        <v>0</v>
      </c>
      <c r="AK4242" s="17"/>
      <c r="AL4242" s="27"/>
    </row>
    <row r="4243" spans="1:38" x14ac:dyDescent="0.3">
      <c r="A4243" s="4" t="s">
        <v>466</v>
      </c>
      <c r="B4243" s="4" t="s">
        <v>96</v>
      </c>
      <c r="C4243" s="4" t="s">
        <v>9</v>
      </c>
      <c r="D4243" s="4" t="s">
        <v>1526</v>
      </c>
      <c r="E4243" s="4" t="s">
        <v>18</v>
      </c>
      <c r="F4243" s="14" t="s">
        <v>577</v>
      </c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>
        <v>54.07</v>
      </c>
      <c r="S4243" s="5"/>
      <c r="T4243" s="5">
        <v>68.364999999999995</v>
      </c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>
        <f t="shared" si="8626"/>
        <v>122.435</v>
      </c>
      <c r="AH4243" s="5">
        <f t="shared" si="8624"/>
        <v>0</v>
      </c>
      <c r="AI4243" s="5">
        <f t="shared" si="8625"/>
        <v>0</v>
      </c>
      <c r="AJ4243" s="5"/>
      <c r="AK4243" s="17"/>
      <c r="AL4243" s="27"/>
    </row>
    <row r="4244" spans="1:38" s="10" customFormat="1" ht="31.2" x14ac:dyDescent="0.3">
      <c r="A4244" s="9" t="s">
        <v>466</v>
      </c>
      <c r="B4244" s="9" t="s">
        <v>96</v>
      </c>
      <c r="C4244" s="9" t="s">
        <v>96</v>
      </c>
      <c r="D4244" s="9"/>
      <c r="E4244" s="9"/>
      <c r="F4244" s="13" t="s">
        <v>542</v>
      </c>
      <c r="G4244" s="11">
        <f t="shared" ref="G4244:L4247" si="8628">G4245</f>
        <v>35203.699999999997</v>
      </c>
      <c r="H4244" s="11">
        <f t="shared" si="8628"/>
        <v>32463.4</v>
      </c>
      <c r="I4244" s="11">
        <f t="shared" si="8628"/>
        <v>32463.4</v>
      </c>
      <c r="J4244" s="11">
        <f t="shared" si="8628"/>
        <v>0</v>
      </c>
      <c r="K4244" s="11">
        <f t="shared" si="8628"/>
        <v>0</v>
      </c>
      <c r="L4244" s="11">
        <f t="shared" si="8628"/>
        <v>0</v>
      </c>
      <c r="M4244" s="11">
        <f t="shared" si="8586"/>
        <v>35203.699999999997</v>
      </c>
      <c r="N4244" s="11">
        <f t="shared" si="8587"/>
        <v>32463.4</v>
      </c>
      <c r="O4244" s="11">
        <f t="shared" si="8588"/>
        <v>32463.4</v>
      </c>
      <c r="P4244" s="11">
        <f t="shared" ref="P4244:V4247" si="8629">P4245</f>
        <v>0</v>
      </c>
      <c r="Q4244" s="11">
        <f t="shared" si="8629"/>
        <v>0</v>
      </c>
      <c r="R4244" s="11">
        <f t="shared" si="8629"/>
        <v>0</v>
      </c>
      <c r="S4244" s="11">
        <f t="shared" si="8629"/>
        <v>0</v>
      </c>
      <c r="T4244" s="11">
        <f t="shared" si="8629"/>
        <v>0</v>
      </c>
      <c r="U4244" s="11">
        <f t="shared" si="8629"/>
        <v>0</v>
      </c>
      <c r="V4244" s="11">
        <f t="shared" si="8629"/>
        <v>0</v>
      </c>
      <c r="W4244" s="11">
        <f t="shared" ref="W4244:AF4247" si="8630">W4245</f>
        <v>0</v>
      </c>
      <c r="X4244" s="11">
        <f t="shared" si="8630"/>
        <v>0</v>
      </c>
      <c r="Y4244" s="11">
        <f t="shared" si="8630"/>
        <v>0</v>
      </c>
      <c r="Z4244" s="11">
        <f t="shared" si="8630"/>
        <v>0</v>
      </c>
      <c r="AA4244" s="11">
        <f t="shared" si="8630"/>
        <v>0</v>
      </c>
      <c r="AB4244" s="11">
        <f t="shared" si="8630"/>
        <v>0</v>
      </c>
      <c r="AC4244" s="11">
        <f t="shared" si="8630"/>
        <v>0</v>
      </c>
      <c r="AD4244" s="11">
        <f t="shared" si="8630"/>
        <v>0</v>
      </c>
      <c r="AE4244" s="11">
        <f t="shared" si="8630"/>
        <v>0</v>
      </c>
      <c r="AF4244" s="11">
        <f t="shared" si="8630"/>
        <v>0</v>
      </c>
      <c r="AG4244" s="11">
        <f t="shared" si="8626"/>
        <v>35203.699999999997</v>
      </c>
      <c r="AH4244" s="11">
        <f t="shared" si="8624"/>
        <v>32463.4</v>
      </c>
      <c r="AI4244" s="11">
        <f t="shared" si="8625"/>
        <v>32463.4</v>
      </c>
      <c r="AJ4244" s="11">
        <f t="shared" ref="AJ4244:AJ4247" si="8631">AJ4245</f>
        <v>0</v>
      </c>
      <c r="AK4244" s="31"/>
      <c r="AL4244" s="26"/>
    </row>
    <row r="4245" spans="1:38" ht="31.2" x14ac:dyDescent="0.3">
      <c r="A4245" s="4" t="s">
        <v>466</v>
      </c>
      <c r="B4245" s="4" t="s">
        <v>96</v>
      </c>
      <c r="C4245" s="4" t="s">
        <v>96</v>
      </c>
      <c r="D4245" s="4" t="s">
        <v>271</v>
      </c>
      <c r="E4245" s="4"/>
      <c r="F4245" s="14" t="s">
        <v>1305</v>
      </c>
      <c r="G4245" s="5">
        <f t="shared" si="8628"/>
        <v>35203.699999999997</v>
      </c>
      <c r="H4245" s="5">
        <f t="shared" si="8628"/>
        <v>32463.4</v>
      </c>
      <c r="I4245" s="5">
        <f t="shared" si="8628"/>
        <v>32463.4</v>
      </c>
      <c r="J4245" s="5">
        <f t="shared" si="8628"/>
        <v>0</v>
      </c>
      <c r="K4245" s="5">
        <f t="shared" si="8628"/>
        <v>0</v>
      </c>
      <c r="L4245" s="5">
        <f t="shared" si="8628"/>
        <v>0</v>
      </c>
      <c r="M4245" s="5">
        <f t="shared" si="8586"/>
        <v>35203.699999999997</v>
      </c>
      <c r="N4245" s="5">
        <f t="shared" si="8587"/>
        <v>32463.4</v>
      </c>
      <c r="O4245" s="5">
        <f t="shared" si="8588"/>
        <v>32463.4</v>
      </c>
      <c r="P4245" s="5">
        <f t="shared" si="8629"/>
        <v>0</v>
      </c>
      <c r="Q4245" s="5">
        <f t="shared" si="8629"/>
        <v>0</v>
      </c>
      <c r="R4245" s="5">
        <f t="shared" si="8629"/>
        <v>0</v>
      </c>
      <c r="S4245" s="5">
        <f t="shared" si="8629"/>
        <v>0</v>
      </c>
      <c r="T4245" s="5">
        <f t="shared" si="8629"/>
        <v>0</v>
      </c>
      <c r="U4245" s="5">
        <f t="shared" si="8629"/>
        <v>0</v>
      </c>
      <c r="V4245" s="5">
        <f t="shared" si="8629"/>
        <v>0</v>
      </c>
      <c r="W4245" s="5">
        <f t="shared" si="8630"/>
        <v>0</v>
      </c>
      <c r="X4245" s="5">
        <f t="shared" si="8630"/>
        <v>0</v>
      </c>
      <c r="Y4245" s="5">
        <f t="shared" si="8630"/>
        <v>0</v>
      </c>
      <c r="Z4245" s="5">
        <f t="shared" si="8630"/>
        <v>0</v>
      </c>
      <c r="AA4245" s="5">
        <f t="shared" si="8630"/>
        <v>0</v>
      </c>
      <c r="AB4245" s="5">
        <f t="shared" si="8630"/>
        <v>0</v>
      </c>
      <c r="AC4245" s="5">
        <f t="shared" si="8630"/>
        <v>0</v>
      </c>
      <c r="AD4245" s="5">
        <f t="shared" si="8630"/>
        <v>0</v>
      </c>
      <c r="AE4245" s="5">
        <f t="shared" si="8630"/>
        <v>0</v>
      </c>
      <c r="AF4245" s="5">
        <f t="shared" si="8630"/>
        <v>0</v>
      </c>
      <c r="AG4245" s="5">
        <f t="shared" si="8626"/>
        <v>35203.699999999997</v>
      </c>
      <c r="AH4245" s="5">
        <f t="shared" si="8624"/>
        <v>32463.4</v>
      </c>
      <c r="AI4245" s="5">
        <f t="shared" si="8625"/>
        <v>32463.4</v>
      </c>
      <c r="AJ4245" s="5">
        <f t="shared" si="8631"/>
        <v>0</v>
      </c>
      <c r="AK4245" s="17"/>
      <c r="AL4245" s="27"/>
    </row>
    <row r="4246" spans="1:38" ht="31.2" x14ac:dyDescent="0.3">
      <c r="A4246" s="4" t="s">
        <v>466</v>
      </c>
      <c r="B4246" s="4" t="s">
        <v>96</v>
      </c>
      <c r="C4246" s="4" t="s">
        <v>96</v>
      </c>
      <c r="D4246" s="4" t="s">
        <v>473</v>
      </c>
      <c r="E4246" s="4"/>
      <c r="F4246" s="14" t="s">
        <v>1310</v>
      </c>
      <c r="G4246" s="5">
        <f t="shared" si="8628"/>
        <v>35203.699999999997</v>
      </c>
      <c r="H4246" s="5">
        <f t="shared" si="8628"/>
        <v>32463.4</v>
      </c>
      <c r="I4246" s="5">
        <f t="shared" si="8628"/>
        <v>32463.4</v>
      </c>
      <c r="J4246" s="5">
        <f t="shared" si="8628"/>
        <v>0</v>
      </c>
      <c r="K4246" s="5">
        <f t="shared" si="8628"/>
        <v>0</v>
      </c>
      <c r="L4246" s="5">
        <f t="shared" si="8628"/>
        <v>0</v>
      </c>
      <c r="M4246" s="5">
        <f t="shared" si="8586"/>
        <v>35203.699999999997</v>
      </c>
      <c r="N4246" s="5">
        <f t="shared" si="8587"/>
        <v>32463.4</v>
      </c>
      <c r="O4246" s="5">
        <f t="shared" si="8588"/>
        <v>32463.4</v>
      </c>
      <c r="P4246" s="5">
        <f t="shared" si="8629"/>
        <v>0</v>
      </c>
      <c r="Q4246" s="5">
        <f t="shared" si="8629"/>
        <v>0</v>
      </c>
      <c r="R4246" s="5">
        <f t="shared" si="8629"/>
        <v>0</v>
      </c>
      <c r="S4246" s="5">
        <f t="shared" si="8629"/>
        <v>0</v>
      </c>
      <c r="T4246" s="5">
        <f t="shared" si="8629"/>
        <v>0</v>
      </c>
      <c r="U4246" s="5">
        <f t="shared" si="8629"/>
        <v>0</v>
      </c>
      <c r="V4246" s="5">
        <f t="shared" si="8629"/>
        <v>0</v>
      </c>
      <c r="W4246" s="5">
        <f t="shared" si="8630"/>
        <v>0</v>
      </c>
      <c r="X4246" s="5">
        <f t="shared" si="8630"/>
        <v>0</v>
      </c>
      <c r="Y4246" s="5">
        <f t="shared" si="8630"/>
        <v>0</v>
      </c>
      <c r="Z4246" s="5">
        <f t="shared" si="8630"/>
        <v>0</v>
      </c>
      <c r="AA4246" s="5">
        <f t="shared" si="8630"/>
        <v>0</v>
      </c>
      <c r="AB4246" s="5">
        <f t="shared" si="8630"/>
        <v>0</v>
      </c>
      <c r="AC4246" s="5">
        <f t="shared" si="8630"/>
        <v>0</v>
      </c>
      <c r="AD4246" s="5">
        <f t="shared" si="8630"/>
        <v>0</v>
      </c>
      <c r="AE4246" s="5">
        <f t="shared" si="8630"/>
        <v>0</v>
      </c>
      <c r="AF4246" s="5">
        <f t="shared" si="8630"/>
        <v>0</v>
      </c>
      <c r="AG4246" s="5">
        <f t="shared" si="8626"/>
        <v>35203.699999999997</v>
      </c>
      <c r="AH4246" s="5">
        <f t="shared" si="8624"/>
        <v>32463.4</v>
      </c>
      <c r="AI4246" s="5">
        <f t="shared" si="8625"/>
        <v>32463.4</v>
      </c>
      <c r="AJ4246" s="5">
        <f t="shared" si="8631"/>
        <v>0</v>
      </c>
      <c r="AK4246" s="17"/>
      <c r="AL4246" s="27"/>
    </row>
    <row r="4247" spans="1:38" ht="46.8" x14ac:dyDescent="0.3">
      <c r="A4247" s="4" t="s">
        <v>466</v>
      </c>
      <c r="B4247" s="4" t="s">
        <v>96</v>
      </c>
      <c r="C4247" s="4" t="s">
        <v>96</v>
      </c>
      <c r="D4247" s="4" t="s">
        <v>474</v>
      </c>
      <c r="E4247" s="4"/>
      <c r="F4247" s="14" t="s">
        <v>1311</v>
      </c>
      <c r="G4247" s="5">
        <f t="shared" si="8628"/>
        <v>35203.699999999997</v>
      </c>
      <c r="H4247" s="5">
        <f t="shared" si="8628"/>
        <v>32463.4</v>
      </c>
      <c r="I4247" s="5">
        <f t="shared" si="8628"/>
        <v>32463.4</v>
      </c>
      <c r="J4247" s="5">
        <f t="shared" si="8628"/>
        <v>0</v>
      </c>
      <c r="K4247" s="5">
        <f t="shared" si="8628"/>
        <v>0</v>
      </c>
      <c r="L4247" s="5">
        <f t="shared" si="8628"/>
        <v>0</v>
      </c>
      <c r="M4247" s="5">
        <f t="shared" si="8586"/>
        <v>35203.699999999997</v>
      </c>
      <c r="N4247" s="5">
        <f t="shared" si="8587"/>
        <v>32463.4</v>
      </c>
      <c r="O4247" s="5">
        <f t="shared" si="8588"/>
        <v>32463.4</v>
      </c>
      <c r="P4247" s="5">
        <f t="shared" si="8629"/>
        <v>0</v>
      </c>
      <c r="Q4247" s="5">
        <f t="shared" si="8629"/>
        <v>0</v>
      </c>
      <c r="R4247" s="5">
        <f t="shared" si="8629"/>
        <v>0</v>
      </c>
      <c r="S4247" s="5">
        <f t="shared" si="8629"/>
        <v>0</v>
      </c>
      <c r="T4247" s="5">
        <f t="shared" si="8629"/>
        <v>0</v>
      </c>
      <c r="U4247" s="5">
        <f t="shared" si="8629"/>
        <v>0</v>
      </c>
      <c r="V4247" s="5">
        <f t="shared" si="8629"/>
        <v>0</v>
      </c>
      <c r="W4247" s="5">
        <f t="shared" si="8630"/>
        <v>0</v>
      </c>
      <c r="X4247" s="5">
        <f t="shared" si="8630"/>
        <v>0</v>
      </c>
      <c r="Y4247" s="5">
        <f t="shared" si="8630"/>
        <v>0</v>
      </c>
      <c r="Z4247" s="5">
        <f t="shared" si="8630"/>
        <v>0</v>
      </c>
      <c r="AA4247" s="5">
        <f t="shared" si="8630"/>
        <v>0</v>
      </c>
      <c r="AB4247" s="5">
        <f t="shared" si="8630"/>
        <v>0</v>
      </c>
      <c r="AC4247" s="5">
        <f t="shared" si="8630"/>
        <v>0</v>
      </c>
      <c r="AD4247" s="5">
        <f t="shared" si="8630"/>
        <v>0</v>
      </c>
      <c r="AE4247" s="5">
        <f t="shared" si="8630"/>
        <v>0</v>
      </c>
      <c r="AF4247" s="5">
        <f t="shared" si="8630"/>
        <v>0</v>
      </c>
      <c r="AG4247" s="5">
        <f t="shared" si="8626"/>
        <v>35203.699999999997</v>
      </c>
      <c r="AH4247" s="5">
        <f t="shared" si="8624"/>
        <v>32463.4</v>
      </c>
      <c r="AI4247" s="5">
        <f t="shared" si="8625"/>
        <v>32463.4</v>
      </c>
      <c r="AJ4247" s="5">
        <f t="shared" si="8631"/>
        <v>0</v>
      </c>
      <c r="AK4247" s="17"/>
      <c r="AL4247" s="27"/>
    </row>
    <row r="4248" spans="1:38" ht="31.2" x14ac:dyDescent="0.3">
      <c r="A4248" s="4" t="s">
        <v>466</v>
      </c>
      <c r="B4248" s="4" t="s">
        <v>96</v>
      </c>
      <c r="C4248" s="4" t="s">
        <v>96</v>
      </c>
      <c r="D4248" s="4" t="s">
        <v>475</v>
      </c>
      <c r="E4248" s="4"/>
      <c r="F4248" s="14" t="s">
        <v>593</v>
      </c>
      <c r="G4248" s="5">
        <f t="shared" ref="G4248:L4248" si="8632">G4249+G4251+G4253</f>
        <v>35203.699999999997</v>
      </c>
      <c r="H4248" s="5">
        <f t="shared" si="8632"/>
        <v>32463.4</v>
      </c>
      <c r="I4248" s="5">
        <f t="shared" si="8632"/>
        <v>32463.4</v>
      </c>
      <c r="J4248" s="5">
        <f t="shared" si="8632"/>
        <v>0</v>
      </c>
      <c r="K4248" s="5">
        <f t="shared" si="8632"/>
        <v>0</v>
      </c>
      <c r="L4248" s="5">
        <f t="shared" si="8632"/>
        <v>0</v>
      </c>
      <c r="M4248" s="5">
        <f t="shared" si="8586"/>
        <v>35203.699999999997</v>
      </c>
      <c r="N4248" s="5">
        <f t="shared" si="8587"/>
        <v>32463.4</v>
      </c>
      <c r="O4248" s="5">
        <f t="shared" si="8588"/>
        <v>32463.4</v>
      </c>
      <c r="P4248" s="5">
        <f t="shared" ref="P4248:V4248" si="8633">P4249+P4251+P4253</f>
        <v>0</v>
      </c>
      <c r="Q4248" s="5">
        <f t="shared" ref="Q4248:R4248" si="8634">Q4249+Q4251+Q4253</f>
        <v>0</v>
      </c>
      <c r="R4248" s="5">
        <f t="shared" si="8634"/>
        <v>0</v>
      </c>
      <c r="S4248" s="5">
        <f t="shared" ref="S4248" si="8635">S4249+S4251+S4253</f>
        <v>0</v>
      </c>
      <c r="T4248" s="5">
        <f t="shared" si="8633"/>
        <v>0</v>
      </c>
      <c r="U4248" s="5">
        <f t="shared" si="8633"/>
        <v>0</v>
      </c>
      <c r="V4248" s="5">
        <f t="shared" si="8633"/>
        <v>0</v>
      </c>
      <c r="W4248" s="5">
        <f t="shared" ref="W4248:AF4248" si="8636">W4249+W4251+W4253</f>
        <v>0</v>
      </c>
      <c r="X4248" s="5">
        <f t="shared" si="8636"/>
        <v>0</v>
      </c>
      <c r="Y4248" s="5">
        <f t="shared" si="8636"/>
        <v>0</v>
      </c>
      <c r="Z4248" s="5">
        <f t="shared" si="8636"/>
        <v>0</v>
      </c>
      <c r="AA4248" s="5">
        <f t="shared" si="8636"/>
        <v>0</v>
      </c>
      <c r="AB4248" s="5">
        <f t="shared" si="8636"/>
        <v>0</v>
      </c>
      <c r="AC4248" s="5">
        <f t="shared" si="8636"/>
        <v>0</v>
      </c>
      <c r="AD4248" s="5">
        <f t="shared" ref="AD4248" si="8637">AD4249+AD4251+AD4253</f>
        <v>0</v>
      </c>
      <c r="AE4248" s="5">
        <f t="shared" ref="AE4248" si="8638">AE4249+AE4251+AE4253</f>
        <v>0</v>
      </c>
      <c r="AF4248" s="5">
        <f t="shared" si="8636"/>
        <v>0</v>
      </c>
      <c r="AG4248" s="5">
        <f t="shared" si="8626"/>
        <v>35203.699999999997</v>
      </c>
      <c r="AH4248" s="5">
        <f t="shared" si="8624"/>
        <v>32463.4</v>
      </c>
      <c r="AI4248" s="5">
        <f t="shared" si="8625"/>
        <v>32463.4</v>
      </c>
      <c r="AJ4248" s="5">
        <f t="shared" ref="AJ4248" si="8639">AJ4249+AJ4251+AJ4253</f>
        <v>0</v>
      </c>
      <c r="AK4248" s="17"/>
      <c r="AL4248" s="27"/>
    </row>
    <row r="4249" spans="1:38" ht="78" x14ac:dyDescent="0.3">
      <c r="A4249" s="4" t="s">
        <v>466</v>
      </c>
      <c r="B4249" s="4" t="s">
        <v>96</v>
      </c>
      <c r="C4249" s="4" t="s">
        <v>96</v>
      </c>
      <c r="D4249" s="4" t="s">
        <v>475</v>
      </c>
      <c r="E4249" s="4" t="s">
        <v>22</v>
      </c>
      <c r="F4249" s="14" t="s">
        <v>556</v>
      </c>
      <c r="G4249" s="5">
        <f t="shared" ref="G4249:L4249" si="8640">G4250</f>
        <v>32340</v>
      </c>
      <c r="H4249" s="5">
        <f t="shared" si="8640"/>
        <v>29640.7</v>
      </c>
      <c r="I4249" s="5">
        <f t="shared" si="8640"/>
        <v>29640.7</v>
      </c>
      <c r="J4249" s="5">
        <f t="shared" si="8640"/>
        <v>0</v>
      </c>
      <c r="K4249" s="5">
        <f t="shared" si="8640"/>
        <v>0</v>
      </c>
      <c r="L4249" s="5">
        <f t="shared" si="8640"/>
        <v>0</v>
      </c>
      <c r="M4249" s="5">
        <f t="shared" si="8586"/>
        <v>32340</v>
      </c>
      <c r="N4249" s="5">
        <f t="shared" si="8587"/>
        <v>29640.7</v>
      </c>
      <c r="O4249" s="5">
        <f t="shared" si="8588"/>
        <v>29640.7</v>
      </c>
      <c r="P4249" s="5">
        <f t="shared" ref="P4249:V4249" si="8641">P4250</f>
        <v>0</v>
      </c>
      <c r="Q4249" s="5">
        <f t="shared" si="8641"/>
        <v>0</v>
      </c>
      <c r="R4249" s="5">
        <f t="shared" si="8641"/>
        <v>0</v>
      </c>
      <c r="S4249" s="5">
        <f t="shared" si="8641"/>
        <v>0</v>
      </c>
      <c r="T4249" s="5">
        <f t="shared" si="8641"/>
        <v>0</v>
      </c>
      <c r="U4249" s="5">
        <f t="shared" si="8641"/>
        <v>0</v>
      </c>
      <c r="V4249" s="5">
        <f t="shared" si="8641"/>
        <v>0</v>
      </c>
      <c r="W4249" s="5">
        <f t="shared" ref="W4249:AF4249" si="8642">W4250</f>
        <v>0</v>
      </c>
      <c r="X4249" s="5">
        <f t="shared" si="8642"/>
        <v>0</v>
      </c>
      <c r="Y4249" s="5">
        <f t="shared" si="8642"/>
        <v>0</v>
      </c>
      <c r="Z4249" s="5">
        <f t="shared" si="8642"/>
        <v>0</v>
      </c>
      <c r="AA4249" s="5">
        <f t="shared" si="8642"/>
        <v>0</v>
      </c>
      <c r="AB4249" s="5">
        <f t="shared" si="8642"/>
        <v>0</v>
      </c>
      <c r="AC4249" s="5">
        <f t="shared" si="8642"/>
        <v>0</v>
      </c>
      <c r="AD4249" s="5">
        <f t="shared" si="8642"/>
        <v>0</v>
      </c>
      <c r="AE4249" s="5">
        <f t="shared" si="8642"/>
        <v>0</v>
      </c>
      <c r="AF4249" s="5">
        <f t="shared" si="8642"/>
        <v>0</v>
      </c>
      <c r="AG4249" s="5">
        <f t="shared" si="8626"/>
        <v>32340</v>
      </c>
      <c r="AH4249" s="5">
        <f t="shared" si="8624"/>
        <v>29640.7</v>
      </c>
      <c r="AI4249" s="5">
        <f t="shared" si="8625"/>
        <v>29640.7</v>
      </c>
      <c r="AJ4249" s="5">
        <f t="shared" ref="AJ4249" si="8643">AJ4250</f>
        <v>0</v>
      </c>
      <c r="AK4249" s="17"/>
      <c r="AL4249" s="27"/>
    </row>
    <row r="4250" spans="1:38" x14ac:dyDescent="0.3">
      <c r="A4250" s="4" t="s">
        <v>466</v>
      </c>
      <c r="B4250" s="4" t="s">
        <v>96</v>
      </c>
      <c r="C4250" s="4" t="s">
        <v>96</v>
      </c>
      <c r="D4250" s="4" t="s">
        <v>475</v>
      </c>
      <c r="E4250" s="4" t="s">
        <v>23</v>
      </c>
      <c r="F4250" s="14" t="s">
        <v>557</v>
      </c>
      <c r="G4250" s="5">
        <v>32340</v>
      </c>
      <c r="H4250" s="5">
        <v>29640.7</v>
      </c>
      <c r="I4250" s="5">
        <v>29640.7</v>
      </c>
      <c r="J4250" s="5"/>
      <c r="K4250" s="5"/>
      <c r="L4250" s="5"/>
      <c r="M4250" s="5">
        <f t="shared" si="8586"/>
        <v>32340</v>
      </c>
      <c r="N4250" s="5">
        <f t="shared" si="8587"/>
        <v>29640.7</v>
      </c>
      <c r="O4250" s="5">
        <f t="shared" si="8588"/>
        <v>29640.7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>
        <f t="shared" si="8626"/>
        <v>32340</v>
      </c>
      <c r="AH4250" s="5">
        <f t="shared" si="8624"/>
        <v>29640.7</v>
      </c>
      <c r="AI4250" s="5">
        <f t="shared" si="8625"/>
        <v>29640.7</v>
      </c>
      <c r="AJ4250" s="5"/>
      <c r="AK4250" s="17"/>
      <c r="AL4250" s="27"/>
    </row>
    <row r="4251" spans="1:38" ht="31.2" x14ac:dyDescent="0.3">
      <c r="A4251" s="4" t="s">
        <v>466</v>
      </c>
      <c r="B4251" s="4" t="s">
        <v>96</v>
      </c>
      <c r="C4251" s="4" t="s">
        <v>96</v>
      </c>
      <c r="D4251" s="4" t="s">
        <v>475</v>
      </c>
      <c r="E4251" s="4" t="s">
        <v>15</v>
      </c>
      <c r="F4251" s="14" t="s">
        <v>559</v>
      </c>
      <c r="G4251" s="5">
        <f t="shared" ref="G4251:L4251" si="8644">G4252</f>
        <v>2834.6</v>
      </c>
      <c r="H4251" s="5">
        <f t="shared" si="8644"/>
        <v>2814.3</v>
      </c>
      <c r="I4251" s="5">
        <f t="shared" si="8644"/>
        <v>2814.3</v>
      </c>
      <c r="J4251" s="5">
        <f t="shared" si="8644"/>
        <v>0</v>
      </c>
      <c r="K4251" s="5">
        <f t="shared" si="8644"/>
        <v>0</v>
      </c>
      <c r="L4251" s="5">
        <f t="shared" si="8644"/>
        <v>0</v>
      </c>
      <c r="M4251" s="5">
        <f t="shared" si="8586"/>
        <v>2834.6</v>
      </c>
      <c r="N4251" s="5">
        <f t="shared" si="8587"/>
        <v>2814.3</v>
      </c>
      <c r="O4251" s="5">
        <f t="shared" si="8588"/>
        <v>2814.3</v>
      </c>
      <c r="P4251" s="5">
        <f t="shared" ref="P4251:V4251" si="8645">P4252</f>
        <v>0</v>
      </c>
      <c r="Q4251" s="5">
        <f t="shared" si="8645"/>
        <v>0</v>
      </c>
      <c r="R4251" s="5">
        <f t="shared" si="8645"/>
        <v>0</v>
      </c>
      <c r="S4251" s="5">
        <f t="shared" si="8645"/>
        <v>0</v>
      </c>
      <c r="T4251" s="5">
        <f t="shared" si="8645"/>
        <v>0</v>
      </c>
      <c r="U4251" s="5">
        <f t="shared" si="8645"/>
        <v>0</v>
      </c>
      <c r="V4251" s="5">
        <f t="shared" si="8645"/>
        <v>0</v>
      </c>
      <c r="W4251" s="5">
        <f t="shared" ref="W4251:AF4251" si="8646">W4252</f>
        <v>0</v>
      </c>
      <c r="X4251" s="5">
        <f t="shared" si="8646"/>
        <v>0</v>
      </c>
      <c r="Y4251" s="5">
        <f t="shared" si="8646"/>
        <v>0</v>
      </c>
      <c r="Z4251" s="5">
        <f t="shared" si="8646"/>
        <v>0</v>
      </c>
      <c r="AA4251" s="5">
        <f t="shared" si="8646"/>
        <v>0</v>
      </c>
      <c r="AB4251" s="5">
        <f t="shared" si="8646"/>
        <v>0</v>
      </c>
      <c r="AC4251" s="5">
        <f t="shared" si="8646"/>
        <v>0</v>
      </c>
      <c r="AD4251" s="5">
        <f t="shared" si="8646"/>
        <v>0</v>
      </c>
      <c r="AE4251" s="5">
        <f t="shared" si="8646"/>
        <v>0</v>
      </c>
      <c r="AF4251" s="5">
        <f t="shared" si="8646"/>
        <v>0</v>
      </c>
      <c r="AG4251" s="5">
        <f t="shared" si="8626"/>
        <v>2834.6</v>
      </c>
      <c r="AH4251" s="5">
        <f t="shared" si="8624"/>
        <v>2814.3</v>
      </c>
      <c r="AI4251" s="5">
        <f t="shared" si="8625"/>
        <v>2814.3</v>
      </c>
      <c r="AJ4251" s="5">
        <f t="shared" ref="AJ4251" si="8647">AJ4252</f>
        <v>0</v>
      </c>
      <c r="AK4251" s="17"/>
      <c r="AL4251" s="27"/>
    </row>
    <row r="4252" spans="1:38" ht="31.2" x14ac:dyDescent="0.3">
      <c r="A4252" s="4" t="s">
        <v>466</v>
      </c>
      <c r="B4252" s="4" t="s">
        <v>96</v>
      </c>
      <c r="C4252" s="4" t="s">
        <v>96</v>
      </c>
      <c r="D4252" s="4" t="s">
        <v>475</v>
      </c>
      <c r="E4252" s="4" t="s">
        <v>16</v>
      </c>
      <c r="F4252" s="14" t="s">
        <v>560</v>
      </c>
      <c r="G4252" s="5">
        <v>2834.6</v>
      </c>
      <c r="H4252" s="5">
        <v>2814.3</v>
      </c>
      <c r="I4252" s="5">
        <v>2814.3</v>
      </c>
      <c r="J4252" s="5"/>
      <c r="K4252" s="5"/>
      <c r="L4252" s="5"/>
      <c r="M4252" s="5">
        <f t="shared" si="8586"/>
        <v>2834.6</v>
      </c>
      <c r="N4252" s="5">
        <f t="shared" si="8587"/>
        <v>2814.3</v>
      </c>
      <c r="O4252" s="5">
        <f t="shared" si="8588"/>
        <v>2814.3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>
        <f t="shared" si="8626"/>
        <v>2834.6</v>
      </c>
      <c r="AH4252" s="5">
        <f t="shared" si="8624"/>
        <v>2814.3</v>
      </c>
      <c r="AI4252" s="5">
        <f t="shared" si="8625"/>
        <v>2814.3</v>
      </c>
      <c r="AJ4252" s="5"/>
      <c r="AK4252" s="17"/>
      <c r="AL4252" s="27"/>
    </row>
    <row r="4253" spans="1:38" x14ac:dyDescent="0.3">
      <c r="A4253" s="4" t="s">
        <v>466</v>
      </c>
      <c r="B4253" s="4" t="s">
        <v>96</v>
      </c>
      <c r="C4253" s="4" t="s">
        <v>96</v>
      </c>
      <c r="D4253" s="4" t="s">
        <v>475</v>
      </c>
      <c r="E4253" s="4" t="s">
        <v>17</v>
      </c>
      <c r="F4253" s="14" t="s">
        <v>575</v>
      </c>
      <c r="G4253" s="5">
        <f t="shared" ref="G4253:L4253" si="8648">G4254</f>
        <v>29.099999999999998</v>
      </c>
      <c r="H4253" s="5">
        <f t="shared" si="8648"/>
        <v>8.4</v>
      </c>
      <c r="I4253" s="5">
        <f t="shared" si="8648"/>
        <v>8.4</v>
      </c>
      <c r="J4253" s="5">
        <f t="shared" si="8648"/>
        <v>0</v>
      </c>
      <c r="K4253" s="5">
        <f t="shared" si="8648"/>
        <v>0</v>
      </c>
      <c r="L4253" s="5">
        <f t="shared" si="8648"/>
        <v>0</v>
      </c>
      <c r="M4253" s="5">
        <f t="shared" si="8586"/>
        <v>29.099999999999998</v>
      </c>
      <c r="N4253" s="5">
        <f t="shared" si="8587"/>
        <v>8.4</v>
      </c>
      <c r="O4253" s="5">
        <f t="shared" si="8588"/>
        <v>8.4</v>
      </c>
      <c r="P4253" s="5">
        <f t="shared" ref="P4253:V4253" si="8649">P4254</f>
        <v>0</v>
      </c>
      <c r="Q4253" s="5">
        <f t="shared" si="8649"/>
        <v>0</v>
      </c>
      <c r="R4253" s="5">
        <f t="shared" si="8649"/>
        <v>0</v>
      </c>
      <c r="S4253" s="5">
        <f t="shared" si="8649"/>
        <v>0</v>
      </c>
      <c r="T4253" s="5">
        <f t="shared" si="8649"/>
        <v>0</v>
      </c>
      <c r="U4253" s="5">
        <f t="shared" si="8649"/>
        <v>0</v>
      </c>
      <c r="V4253" s="5">
        <f t="shared" si="8649"/>
        <v>0</v>
      </c>
      <c r="W4253" s="5">
        <f t="shared" ref="W4253:AF4253" si="8650">W4254</f>
        <v>0</v>
      </c>
      <c r="X4253" s="5">
        <f t="shared" si="8650"/>
        <v>0</v>
      </c>
      <c r="Y4253" s="5">
        <f t="shared" si="8650"/>
        <v>0</v>
      </c>
      <c r="Z4253" s="5">
        <f t="shared" si="8650"/>
        <v>0</v>
      </c>
      <c r="AA4253" s="5">
        <f t="shared" si="8650"/>
        <v>0</v>
      </c>
      <c r="AB4253" s="5">
        <f t="shared" si="8650"/>
        <v>0</v>
      </c>
      <c r="AC4253" s="5">
        <f t="shared" si="8650"/>
        <v>0</v>
      </c>
      <c r="AD4253" s="5">
        <f t="shared" si="8650"/>
        <v>0</v>
      </c>
      <c r="AE4253" s="5">
        <f t="shared" si="8650"/>
        <v>0</v>
      </c>
      <c r="AF4253" s="5">
        <f t="shared" si="8650"/>
        <v>0</v>
      </c>
      <c r="AG4253" s="5">
        <f t="shared" si="8626"/>
        <v>29.099999999999998</v>
      </c>
      <c r="AH4253" s="5">
        <f t="shared" si="8624"/>
        <v>8.4</v>
      </c>
      <c r="AI4253" s="5">
        <f t="shared" si="8625"/>
        <v>8.4</v>
      </c>
      <c r="AJ4253" s="5">
        <f t="shared" ref="AJ4253" si="8651">AJ4254</f>
        <v>0</v>
      </c>
      <c r="AK4253" s="17"/>
      <c r="AL4253" s="27"/>
    </row>
    <row r="4254" spans="1:38" x14ac:dyDescent="0.3">
      <c r="A4254" s="4" t="s">
        <v>466</v>
      </c>
      <c r="B4254" s="4" t="s">
        <v>96</v>
      </c>
      <c r="C4254" s="4" t="s">
        <v>96</v>
      </c>
      <c r="D4254" s="4" t="s">
        <v>475</v>
      </c>
      <c r="E4254" s="4" t="s">
        <v>24</v>
      </c>
      <c r="F4254" s="14" t="s">
        <v>578</v>
      </c>
      <c r="G4254" s="5">
        <v>29.099999999999998</v>
      </c>
      <c r="H4254" s="5">
        <v>8.4</v>
      </c>
      <c r="I4254" s="5">
        <v>8.4</v>
      </c>
      <c r="J4254" s="5"/>
      <c r="K4254" s="5"/>
      <c r="L4254" s="5"/>
      <c r="M4254" s="5">
        <f t="shared" si="8586"/>
        <v>29.099999999999998</v>
      </c>
      <c r="N4254" s="5">
        <f t="shared" si="8587"/>
        <v>8.4</v>
      </c>
      <c r="O4254" s="5">
        <f t="shared" si="8588"/>
        <v>8.4</v>
      </c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>
        <f t="shared" si="8626"/>
        <v>29.099999999999998</v>
      </c>
      <c r="AH4254" s="5">
        <f t="shared" si="8624"/>
        <v>8.4</v>
      </c>
      <c r="AI4254" s="5">
        <f t="shared" si="8625"/>
        <v>8.4</v>
      </c>
      <c r="AJ4254" s="5"/>
      <c r="AK4254" s="17"/>
      <c r="AL4254" s="27"/>
    </row>
    <row r="4255" spans="1:38" s="3" customFormat="1" x14ac:dyDescent="0.3">
      <c r="A4255" s="7" t="s">
        <v>466</v>
      </c>
      <c r="B4255" s="7" t="s">
        <v>165</v>
      </c>
      <c r="C4255" s="7"/>
      <c r="D4255" s="7"/>
      <c r="E4255" s="7"/>
      <c r="F4255" s="33" t="s">
        <v>523</v>
      </c>
      <c r="G4255" s="8">
        <f>G4256+G4274+G4284</f>
        <v>344512.8</v>
      </c>
      <c r="H4255" s="8">
        <f>H4256+H4274+H4284</f>
        <v>326065.89999999997</v>
      </c>
      <c r="I4255" s="8">
        <f>I4256+I4274+I4284</f>
        <v>264698.7</v>
      </c>
      <c r="J4255" s="8">
        <f t="shared" ref="J4255:L4255" si="8652">J4256+J4274+J4284</f>
        <v>0</v>
      </c>
      <c r="K4255" s="8">
        <f t="shared" si="8652"/>
        <v>0</v>
      </c>
      <c r="L4255" s="8">
        <f t="shared" si="8652"/>
        <v>0</v>
      </c>
      <c r="M4255" s="8">
        <f t="shared" si="8586"/>
        <v>344512.8</v>
      </c>
      <c r="N4255" s="8">
        <f t="shared" si="8587"/>
        <v>326065.89999999997</v>
      </c>
      <c r="O4255" s="8">
        <f t="shared" si="8588"/>
        <v>264698.7</v>
      </c>
      <c r="P4255" s="8">
        <f>P4256+P4274+P4284</f>
        <v>0</v>
      </c>
      <c r="Q4255" s="8">
        <f>Q4256+Q4274+Q4284</f>
        <v>0</v>
      </c>
      <c r="R4255" s="8">
        <f>R4256+R4274+R4284</f>
        <v>0</v>
      </c>
      <c r="S4255" s="8">
        <f t="shared" ref="S4255" si="8653">S4256+S4274+S4284</f>
        <v>0</v>
      </c>
      <c r="T4255" s="8">
        <f>T4256+T4274+T4284</f>
        <v>0</v>
      </c>
      <c r="U4255" s="8">
        <f>U4256+U4274+U4284</f>
        <v>0</v>
      </c>
      <c r="V4255" s="8">
        <f>V4256+V4274+V4284</f>
        <v>0</v>
      </c>
      <c r="W4255" s="8">
        <f t="shared" ref="W4255:AF4255" si="8654">W4256+W4274+W4284</f>
        <v>-4896.1999999999989</v>
      </c>
      <c r="X4255" s="8">
        <f>X4256+X4274+X4284</f>
        <v>0</v>
      </c>
      <c r="Y4255" s="8">
        <f>Y4256+Y4274+Y4284</f>
        <v>0</v>
      </c>
      <c r="Z4255" s="8">
        <f>Z4256+Z4274+Z4284</f>
        <v>0</v>
      </c>
      <c r="AA4255" s="8">
        <f>AA4256+AA4274+AA4284</f>
        <v>0</v>
      </c>
      <c r="AB4255" s="8">
        <f t="shared" si="8654"/>
        <v>9921.2999999999975</v>
      </c>
      <c r="AC4255" s="8">
        <f>AC4256+AC4274+AC4284</f>
        <v>0</v>
      </c>
      <c r="AD4255" s="8">
        <f>AD4256+AD4274+AD4284</f>
        <v>0</v>
      </c>
      <c r="AE4255" s="8">
        <f>AE4256+AE4274+AE4284</f>
        <v>0</v>
      </c>
      <c r="AF4255" s="8">
        <f t="shared" si="8654"/>
        <v>44940.800000000003</v>
      </c>
      <c r="AG4255" s="8">
        <f t="shared" si="8626"/>
        <v>339616.6</v>
      </c>
      <c r="AH4255" s="8">
        <f t="shared" si="8624"/>
        <v>335987.19999999995</v>
      </c>
      <c r="AI4255" s="8">
        <f t="shared" si="8625"/>
        <v>309639.5</v>
      </c>
      <c r="AJ4255" s="8">
        <f>AJ4256+AJ4274+AJ4284</f>
        <v>0</v>
      </c>
      <c r="AK4255" s="16"/>
      <c r="AL4255" s="25"/>
    </row>
    <row r="4256" spans="1:38" s="10" customFormat="1" x14ac:dyDescent="0.3">
      <c r="A4256" s="9" t="s">
        <v>466</v>
      </c>
      <c r="B4256" s="9" t="s">
        <v>165</v>
      </c>
      <c r="C4256" s="9" t="s">
        <v>81</v>
      </c>
      <c r="D4256" s="9"/>
      <c r="E4256" s="9"/>
      <c r="F4256" s="13" t="s">
        <v>552</v>
      </c>
      <c r="G4256" s="11">
        <f>G4257</f>
        <v>77856.299999999988</v>
      </c>
      <c r="H4256" s="11">
        <f t="shared" ref="H4256:AJ4258" si="8655">H4257</f>
        <v>59702.3</v>
      </c>
      <c r="I4256" s="11">
        <f t="shared" si="8655"/>
        <v>5663.4000000000005</v>
      </c>
      <c r="J4256" s="11">
        <f t="shared" si="8655"/>
        <v>0</v>
      </c>
      <c r="K4256" s="11">
        <f t="shared" si="8655"/>
        <v>0</v>
      </c>
      <c r="L4256" s="11">
        <f t="shared" si="8655"/>
        <v>0</v>
      </c>
      <c r="M4256" s="11">
        <f t="shared" si="8586"/>
        <v>77856.299999999988</v>
      </c>
      <c r="N4256" s="11">
        <f t="shared" si="8587"/>
        <v>59702.3</v>
      </c>
      <c r="O4256" s="11">
        <f t="shared" si="8588"/>
        <v>5663.4000000000005</v>
      </c>
      <c r="P4256" s="11">
        <f t="shared" si="8655"/>
        <v>0</v>
      </c>
      <c r="Q4256" s="11">
        <f t="shared" si="8655"/>
        <v>0</v>
      </c>
      <c r="R4256" s="11">
        <f t="shared" si="8655"/>
        <v>0</v>
      </c>
      <c r="S4256" s="11">
        <f t="shared" si="8655"/>
        <v>0</v>
      </c>
      <c r="T4256" s="11">
        <f t="shared" si="8655"/>
        <v>0</v>
      </c>
      <c r="U4256" s="11">
        <f t="shared" si="8655"/>
        <v>0</v>
      </c>
      <c r="V4256" s="11">
        <f t="shared" si="8655"/>
        <v>0</v>
      </c>
      <c r="W4256" s="11">
        <f t="shared" si="8655"/>
        <v>-3112.8999999999996</v>
      </c>
      <c r="X4256" s="11">
        <f t="shared" si="8655"/>
        <v>0</v>
      </c>
      <c r="Y4256" s="11">
        <f t="shared" si="8655"/>
        <v>0</v>
      </c>
      <c r="Z4256" s="11">
        <f t="shared" si="8655"/>
        <v>0</v>
      </c>
      <c r="AA4256" s="11">
        <f t="shared" si="8655"/>
        <v>0</v>
      </c>
      <c r="AB4256" s="11">
        <f t="shared" si="8655"/>
        <v>-778.19999999999982</v>
      </c>
      <c r="AC4256" s="11">
        <f t="shared" si="8655"/>
        <v>0</v>
      </c>
      <c r="AD4256" s="11">
        <f t="shared" si="8655"/>
        <v>0</v>
      </c>
      <c r="AE4256" s="11">
        <f t="shared" si="8655"/>
        <v>0</v>
      </c>
      <c r="AF4256" s="11">
        <f t="shared" si="8655"/>
        <v>34241.300000000003</v>
      </c>
      <c r="AG4256" s="11">
        <f t="shared" si="8626"/>
        <v>74743.399999999994</v>
      </c>
      <c r="AH4256" s="11">
        <f t="shared" si="8624"/>
        <v>58924.100000000006</v>
      </c>
      <c r="AI4256" s="11">
        <f t="shared" si="8625"/>
        <v>39904.700000000004</v>
      </c>
      <c r="AJ4256" s="11">
        <f t="shared" si="8655"/>
        <v>0</v>
      </c>
      <c r="AK4256" s="31"/>
      <c r="AL4256" s="26"/>
    </row>
    <row r="4257" spans="1:38" ht="31.2" x14ac:dyDescent="0.3">
      <c r="A4257" s="4" t="s">
        <v>466</v>
      </c>
      <c r="B4257" s="4" t="s">
        <v>165</v>
      </c>
      <c r="C4257" s="4" t="s">
        <v>81</v>
      </c>
      <c r="D4257" s="4" t="s">
        <v>271</v>
      </c>
      <c r="E4257" s="4"/>
      <c r="F4257" s="14" t="s">
        <v>1305</v>
      </c>
      <c r="G4257" s="5">
        <f t="shared" ref="G4257:I4258" si="8656">G4258</f>
        <v>77856.299999999988</v>
      </c>
      <c r="H4257" s="5">
        <f t="shared" si="8656"/>
        <v>59702.3</v>
      </c>
      <c r="I4257" s="5">
        <f t="shared" si="8656"/>
        <v>5663.4000000000005</v>
      </c>
      <c r="J4257" s="5">
        <f t="shared" si="8655"/>
        <v>0</v>
      </c>
      <c r="K4257" s="5">
        <f t="shared" si="8655"/>
        <v>0</v>
      </c>
      <c r="L4257" s="5">
        <f t="shared" si="8655"/>
        <v>0</v>
      </c>
      <c r="M4257" s="5">
        <f t="shared" si="8586"/>
        <v>77856.299999999988</v>
      </c>
      <c r="N4257" s="5">
        <f t="shared" si="8587"/>
        <v>59702.3</v>
      </c>
      <c r="O4257" s="5">
        <f t="shared" si="8588"/>
        <v>5663.4000000000005</v>
      </c>
      <c r="P4257" s="5">
        <f t="shared" si="8655"/>
        <v>0</v>
      </c>
      <c r="Q4257" s="5">
        <f t="shared" si="8655"/>
        <v>0</v>
      </c>
      <c r="R4257" s="5">
        <f t="shared" si="8655"/>
        <v>0</v>
      </c>
      <c r="S4257" s="5">
        <f t="shared" si="8655"/>
        <v>0</v>
      </c>
      <c r="T4257" s="5">
        <f t="shared" si="8655"/>
        <v>0</v>
      </c>
      <c r="U4257" s="5">
        <f t="shared" si="8655"/>
        <v>0</v>
      </c>
      <c r="V4257" s="5">
        <f t="shared" si="8655"/>
        <v>0</v>
      </c>
      <c r="W4257" s="5">
        <f t="shared" si="8655"/>
        <v>-3112.8999999999996</v>
      </c>
      <c r="X4257" s="5">
        <f t="shared" si="8655"/>
        <v>0</v>
      </c>
      <c r="Y4257" s="5">
        <f t="shared" si="8655"/>
        <v>0</v>
      </c>
      <c r="Z4257" s="5">
        <f t="shared" si="8655"/>
        <v>0</v>
      </c>
      <c r="AA4257" s="5">
        <f t="shared" si="8655"/>
        <v>0</v>
      </c>
      <c r="AB4257" s="5">
        <f t="shared" si="8655"/>
        <v>-778.19999999999982</v>
      </c>
      <c r="AC4257" s="5">
        <f t="shared" si="8655"/>
        <v>0</v>
      </c>
      <c r="AD4257" s="5">
        <f t="shared" si="8655"/>
        <v>0</v>
      </c>
      <c r="AE4257" s="5">
        <f t="shared" si="8655"/>
        <v>0</v>
      </c>
      <c r="AF4257" s="5">
        <f t="shared" si="8655"/>
        <v>34241.300000000003</v>
      </c>
      <c r="AG4257" s="5">
        <f t="shared" si="8626"/>
        <v>74743.399999999994</v>
      </c>
      <c r="AH4257" s="5">
        <f t="shared" si="8624"/>
        <v>58924.100000000006</v>
      </c>
      <c r="AI4257" s="5">
        <f t="shared" si="8625"/>
        <v>39904.700000000004</v>
      </c>
      <c r="AJ4257" s="5">
        <f t="shared" ref="AJ4257:AJ4258" si="8657">AJ4258</f>
        <v>0</v>
      </c>
      <c r="AK4257" s="17"/>
      <c r="AL4257" s="27"/>
    </row>
    <row r="4258" spans="1:38" x14ac:dyDescent="0.3">
      <c r="A4258" s="4" t="s">
        <v>466</v>
      </c>
      <c r="B4258" s="4" t="s">
        <v>165</v>
      </c>
      <c r="C4258" s="4" t="s">
        <v>81</v>
      </c>
      <c r="D4258" s="4" t="s">
        <v>272</v>
      </c>
      <c r="E4258" s="4"/>
      <c r="F4258" s="14" t="s">
        <v>1312</v>
      </c>
      <c r="G4258" s="5">
        <f t="shared" si="8656"/>
        <v>77856.299999999988</v>
      </c>
      <c r="H4258" s="5">
        <f t="shared" si="8656"/>
        <v>59702.3</v>
      </c>
      <c r="I4258" s="5">
        <f t="shared" si="8656"/>
        <v>5663.4000000000005</v>
      </c>
      <c r="J4258" s="5">
        <f t="shared" si="8655"/>
        <v>0</v>
      </c>
      <c r="K4258" s="5">
        <f t="shared" si="8655"/>
        <v>0</v>
      </c>
      <c r="L4258" s="5">
        <f t="shared" si="8655"/>
        <v>0</v>
      </c>
      <c r="M4258" s="5">
        <f t="shared" si="8586"/>
        <v>77856.299999999988</v>
      </c>
      <c r="N4258" s="5">
        <f t="shared" si="8587"/>
        <v>59702.3</v>
      </c>
      <c r="O4258" s="5">
        <f t="shared" si="8588"/>
        <v>5663.4000000000005</v>
      </c>
      <c r="P4258" s="5">
        <f t="shared" si="8655"/>
        <v>0</v>
      </c>
      <c r="Q4258" s="5">
        <f t="shared" si="8655"/>
        <v>0</v>
      </c>
      <c r="R4258" s="5">
        <f t="shared" si="8655"/>
        <v>0</v>
      </c>
      <c r="S4258" s="5">
        <f t="shared" si="8655"/>
        <v>0</v>
      </c>
      <c r="T4258" s="5">
        <f t="shared" si="8655"/>
        <v>0</v>
      </c>
      <c r="U4258" s="5">
        <f t="shared" si="8655"/>
        <v>0</v>
      </c>
      <c r="V4258" s="5">
        <f t="shared" si="8655"/>
        <v>0</v>
      </c>
      <c r="W4258" s="5">
        <f t="shared" si="8655"/>
        <v>-3112.8999999999996</v>
      </c>
      <c r="X4258" s="5">
        <f t="shared" si="8655"/>
        <v>0</v>
      </c>
      <c r="Y4258" s="5">
        <f t="shared" si="8655"/>
        <v>0</v>
      </c>
      <c r="Z4258" s="5">
        <f t="shared" si="8655"/>
        <v>0</v>
      </c>
      <c r="AA4258" s="5">
        <f t="shared" si="8655"/>
        <v>0</v>
      </c>
      <c r="AB4258" s="5">
        <f t="shared" si="8655"/>
        <v>-778.19999999999982</v>
      </c>
      <c r="AC4258" s="5">
        <f t="shared" si="8655"/>
        <v>0</v>
      </c>
      <c r="AD4258" s="5">
        <f t="shared" si="8655"/>
        <v>0</v>
      </c>
      <c r="AE4258" s="5">
        <f t="shared" si="8655"/>
        <v>0</v>
      </c>
      <c r="AF4258" s="5">
        <f t="shared" si="8655"/>
        <v>34241.300000000003</v>
      </c>
      <c r="AG4258" s="5">
        <f t="shared" si="8626"/>
        <v>74743.399999999994</v>
      </c>
      <c r="AH4258" s="5">
        <f t="shared" si="8624"/>
        <v>58924.100000000006</v>
      </c>
      <c r="AI4258" s="5">
        <f t="shared" si="8625"/>
        <v>39904.700000000004</v>
      </c>
      <c r="AJ4258" s="5">
        <f t="shared" si="8657"/>
        <v>0</v>
      </c>
      <c r="AK4258" s="17"/>
      <c r="AL4258" s="27"/>
    </row>
    <row r="4259" spans="1:38" ht="46.8" x14ac:dyDescent="0.3">
      <c r="A4259" s="4" t="s">
        <v>466</v>
      </c>
      <c r="B4259" s="4" t="s">
        <v>165</v>
      </c>
      <c r="C4259" s="4" t="s">
        <v>81</v>
      </c>
      <c r="D4259" s="4" t="s">
        <v>478</v>
      </c>
      <c r="E4259" s="4"/>
      <c r="F4259" s="14" t="s">
        <v>1314</v>
      </c>
      <c r="G4259" s="5">
        <f>G4260+G4271+G4265+G4268</f>
        <v>77856.299999999988</v>
      </c>
      <c r="H4259" s="5">
        <f t="shared" ref="H4259:AJ4259" si="8658">H4260+H4271+H4265+H4268</f>
        <v>59702.3</v>
      </c>
      <c r="I4259" s="5">
        <f t="shared" si="8658"/>
        <v>5663.4000000000005</v>
      </c>
      <c r="J4259" s="5">
        <f t="shared" ref="J4259:L4259" si="8659">J4260+J4271+J4265+J4268</f>
        <v>0</v>
      </c>
      <c r="K4259" s="5">
        <f t="shared" si="8659"/>
        <v>0</v>
      </c>
      <c r="L4259" s="5">
        <f t="shared" si="8659"/>
        <v>0</v>
      </c>
      <c r="M4259" s="5">
        <f t="shared" si="8586"/>
        <v>77856.299999999988</v>
      </c>
      <c r="N4259" s="5">
        <f t="shared" si="8587"/>
        <v>59702.3</v>
      </c>
      <c r="O4259" s="5">
        <f t="shared" si="8588"/>
        <v>5663.4000000000005</v>
      </c>
      <c r="P4259" s="5">
        <f t="shared" ref="P4259:V4259" si="8660">P4260+P4271+P4265+P4268</f>
        <v>0</v>
      </c>
      <c r="Q4259" s="5">
        <f t="shared" ref="Q4259:R4259" si="8661">Q4260+Q4271+Q4265+Q4268</f>
        <v>0</v>
      </c>
      <c r="R4259" s="5">
        <f t="shared" si="8661"/>
        <v>0</v>
      </c>
      <c r="S4259" s="5">
        <f t="shared" ref="S4259" si="8662">S4260+S4271+S4265+S4268</f>
        <v>0</v>
      </c>
      <c r="T4259" s="5">
        <f t="shared" si="8660"/>
        <v>0</v>
      </c>
      <c r="U4259" s="5">
        <f t="shared" si="8660"/>
        <v>0</v>
      </c>
      <c r="V4259" s="5">
        <f t="shared" si="8660"/>
        <v>0</v>
      </c>
      <c r="W4259" s="5">
        <f t="shared" ref="W4259:AF4259" si="8663">W4260+W4271+W4265+W4268</f>
        <v>-3112.8999999999996</v>
      </c>
      <c r="X4259" s="5">
        <f t="shared" si="8663"/>
        <v>0</v>
      </c>
      <c r="Y4259" s="5">
        <f t="shared" si="8663"/>
        <v>0</v>
      </c>
      <c r="Z4259" s="5">
        <f t="shared" si="8663"/>
        <v>0</v>
      </c>
      <c r="AA4259" s="5">
        <f t="shared" si="8663"/>
        <v>0</v>
      </c>
      <c r="AB4259" s="5">
        <f t="shared" si="8663"/>
        <v>-778.19999999999982</v>
      </c>
      <c r="AC4259" s="5">
        <f t="shared" si="8663"/>
        <v>0</v>
      </c>
      <c r="AD4259" s="5">
        <f t="shared" ref="AD4259" si="8664">AD4260+AD4271+AD4265+AD4268</f>
        <v>0</v>
      </c>
      <c r="AE4259" s="5">
        <f t="shared" ref="AE4259" si="8665">AE4260+AE4271+AE4265+AE4268</f>
        <v>0</v>
      </c>
      <c r="AF4259" s="5">
        <f t="shared" si="8663"/>
        <v>34241.300000000003</v>
      </c>
      <c r="AG4259" s="5">
        <f t="shared" si="8626"/>
        <v>74743.399999999994</v>
      </c>
      <c r="AH4259" s="5">
        <f t="shared" si="8624"/>
        <v>58924.100000000006</v>
      </c>
      <c r="AI4259" s="5">
        <f t="shared" si="8625"/>
        <v>39904.700000000004</v>
      </c>
      <c r="AJ4259" s="5">
        <f t="shared" si="8658"/>
        <v>0</v>
      </c>
      <c r="AK4259" s="17"/>
      <c r="AL4259" s="27"/>
    </row>
    <row r="4260" spans="1:38" ht="62.4" x14ac:dyDescent="0.3">
      <c r="A4260" s="4" t="s">
        <v>466</v>
      </c>
      <c r="B4260" s="4" t="s">
        <v>165</v>
      </c>
      <c r="C4260" s="4" t="s">
        <v>81</v>
      </c>
      <c r="D4260" s="4" t="s">
        <v>476</v>
      </c>
      <c r="E4260" s="4"/>
      <c r="F4260" s="14" t="s">
        <v>817</v>
      </c>
      <c r="G4260" s="5">
        <f>G4263+G4261</f>
        <v>5506</v>
      </c>
      <c r="H4260" s="5">
        <f t="shared" ref="H4260:AJ4260" si="8666">H4263+H4261</f>
        <v>3461</v>
      </c>
      <c r="I4260" s="5">
        <f t="shared" si="8666"/>
        <v>5663.4000000000005</v>
      </c>
      <c r="J4260" s="5">
        <f t="shared" ref="J4260:L4260" si="8667">J4263+J4261</f>
        <v>0</v>
      </c>
      <c r="K4260" s="5">
        <f t="shared" si="8667"/>
        <v>0</v>
      </c>
      <c r="L4260" s="5">
        <f t="shared" si="8667"/>
        <v>0</v>
      </c>
      <c r="M4260" s="5">
        <f t="shared" si="8586"/>
        <v>5506</v>
      </c>
      <c r="N4260" s="5">
        <f t="shared" si="8587"/>
        <v>3461</v>
      </c>
      <c r="O4260" s="5">
        <f t="shared" si="8588"/>
        <v>5663.4000000000005</v>
      </c>
      <c r="P4260" s="5">
        <f t="shared" ref="P4260:V4260" si="8668">P4263+P4261</f>
        <v>0</v>
      </c>
      <c r="Q4260" s="5">
        <f t="shared" ref="Q4260:R4260" si="8669">Q4263+Q4261</f>
        <v>0</v>
      </c>
      <c r="R4260" s="5">
        <f t="shared" si="8669"/>
        <v>0</v>
      </c>
      <c r="S4260" s="5">
        <f t="shared" ref="S4260" si="8670">S4263+S4261</f>
        <v>0</v>
      </c>
      <c r="T4260" s="5">
        <f t="shared" si="8668"/>
        <v>0</v>
      </c>
      <c r="U4260" s="5">
        <f t="shared" si="8668"/>
        <v>0</v>
      </c>
      <c r="V4260" s="5">
        <f t="shared" si="8668"/>
        <v>0</v>
      </c>
      <c r="W4260" s="5">
        <f t="shared" ref="W4260:AF4260" si="8671">W4263+W4261</f>
        <v>0</v>
      </c>
      <c r="X4260" s="5">
        <f t="shared" si="8671"/>
        <v>0</v>
      </c>
      <c r="Y4260" s="5">
        <f t="shared" si="8671"/>
        <v>0</v>
      </c>
      <c r="Z4260" s="5">
        <f t="shared" si="8671"/>
        <v>0</v>
      </c>
      <c r="AA4260" s="5">
        <f t="shared" si="8671"/>
        <v>0</v>
      </c>
      <c r="AB4260" s="5">
        <f t="shared" si="8671"/>
        <v>0</v>
      </c>
      <c r="AC4260" s="5">
        <f t="shared" si="8671"/>
        <v>0</v>
      </c>
      <c r="AD4260" s="5">
        <f t="shared" ref="AD4260" si="8672">AD4263+AD4261</f>
        <v>0</v>
      </c>
      <c r="AE4260" s="5">
        <f t="shared" ref="AE4260" si="8673">AE4263+AE4261</f>
        <v>0</v>
      </c>
      <c r="AF4260" s="5">
        <f t="shared" si="8671"/>
        <v>0</v>
      </c>
      <c r="AG4260" s="5">
        <f t="shared" si="8626"/>
        <v>5506</v>
      </c>
      <c r="AH4260" s="5">
        <f t="shared" si="8624"/>
        <v>3461</v>
      </c>
      <c r="AI4260" s="5">
        <f t="shared" si="8625"/>
        <v>5663.4000000000005</v>
      </c>
      <c r="AJ4260" s="5">
        <f t="shared" si="8666"/>
        <v>0</v>
      </c>
      <c r="AK4260" s="17"/>
      <c r="AL4260" s="27"/>
    </row>
    <row r="4261" spans="1:38" ht="31.2" x14ac:dyDescent="0.3">
      <c r="A4261" s="4" t="s">
        <v>466</v>
      </c>
      <c r="B4261" s="4" t="s">
        <v>165</v>
      </c>
      <c r="C4261" s="4" t="s">
        <v>81</v>
      </c>
      <c r="D4261" s="4" t="s">
        <v>476</v>
      </c>
      <c r="E4261" s="4" t="s">
        <v>15</v>
      </c>
      <c r="F4261" s="14" t="s">
        <v>559</v>
      </c>
      <c r="G4261" s="5">
        <f>G4262</f>
        <v>54.5</v>
      </c>
      <c r="H4261" s="5">
        <f t="shared" ref="H4261:AJ4261" si="8674">H4262</f>
        <v>34.299999999999997</v>
      </c>
      <c r="I4261" s="5">
        <f t="shared" si="8674"/>
        <v>56.1</v>
      </c>
      <c r="J4261" s="5">
        <f t="shared" si="8674"/>
        <v>0</v>
      </c>
      <c r="K4261" s="5">
        <f t="shared" si="8674"/>
        <v>0</v>
      </c>
      <c r="L4261" s="5">
        <f t="shared" si="8674"/>
        <v>0</v>
      </c>
      <c r="M4261" s="5">
        <f t="shared" si="8586"/>
        <v>54.5</v>
      </c>
      <c r="N4261" s="5">
        <f t="shared" si="8587"/>
        <v>34.299999999999997</v>
      </c>
      <c r="O4261" s="5">
        <f t="shared" si="8588"/>
        <v>56.1</v>
      </c>
      <c r="P4261" s="5">
        <f t="shared" si="8674"/>
        <v>0</v>
      </c>
      <c r="Q4261" s="5">
        <f t="shared" si="8674"/>
        <v>0</v>
      </c>
      <c r="R4261" s="5">
        <f t="shared" si="8674"/>
        <v>0</v>
      </c>
      <c r="S4261" s="5">
        <f t="shared" si="8674"/>
        <v>0</v>
      </c>
      <c r="T4261" s="5">
        <f t="shared" si="8674"/>
        <v>0</v>
      </c>
      <c r="U4261" s="5">
        <f t="shared" si="8674"/>
        <v>0</v>
      </c>
      <c r="V4261" s="5">
        <f t="shared" si="8674"/>
        <v>0</v>
      </c>
      <c r="W4261" s="5">
        <f t="shared" si="8674"/>
        <v>0</v>
      </c>
      <c r="X4261" s="5">
        <f t="shared" si="8674"/>
        <v>0</v>
      </c>
      <c r="Y4261" s="5">
        <f t="shared" si="8674"/>
        <v>0</v>
      </c>
      <c r="Z4261" s="5">
        <f t="shared" si="8674"/>
        <v>0</v>
      </c>
      <c r="AA4261" s="5">
        <f t="shared" si="8674"/>
        <v>0</v>
      </c>
      <c r="AB4261" s="5">
        <f t="shared" si="8674"/>
        <v>0</v>
      </c>
      <c r="AC4261" s="5">
        <f t="shared" si="8674"/>
        <v>0</v>
      </c>
      <c r="AD4261" s="5">
        <f t="shared" si="8674"/>
        <v>0</v>
      </c>
      <c r="AE4261" s="5">
        <f t="shared" si="8674"/>
        <v>0</v>
      </c>
      <c r="AF4261" s="5">
        <f t="shared" si="8674"/>
        <v>0</v>
      </c>
      <c r="AG4261" s="5">
        <f t="shared" si="8626"/>
        <v>54.5</v>
      </c>
      <c r="AH4261" s="5">
        <f t="shared" si="8624"/>
        <v>34.299999999999997</v>
      </c>
      <c r="AI4261" s="5">
        <f t="shared" si="8625"/>
        <v>56.1</v>
      </c>
      <c r="AJ4261" s="5">
        <f t="shared" si="8674"/>
        <v>0</v>
      </c>
      <c r="AK4261" s="17"/>
      <c r="AL4261" s="27"/>
    </row>
    <row r="4262" spans="1:38" ht="31.2" x14ac:dyDescent="0.3">
      <c r="A4262" s="4" t="s">
        <v>466</v>
      </c>
      <c r="B4262" s="4" t="s">
        <v>165</v>
      </c>
      <c r="C4262" s="4" t="s">
        <v>81</v>
      </c>
      <c r="D4262" s="4" t="s">
        <v>476</v>
      </c>
      <c r="E4262" s="4" t="s">
        <v>16</v>
      </c>
      <c r="F4262" s="14" t="s">
        <v>560</v>
      </c>
      <c r="G4262" s="5">
        <v>54.5</v>
      </c>
      <c r="H4262" s="5">
        <v>34.299999999999997</v>
      </c>
      <c r="I4262" s="5">
        <v>56.1</v>
      </c>
      <c r="J4262" s="5"/>
      <c r="K4262" s="5"/>
      <c r="L4262" s="5"/>
      <c r="M4262" s="5">
        <f t="shared" si="8586"/>
        <v>54.5</v>
      </c>
      <c r="N4262" s="5">
        <f t="shared" si="8587"/>
        <v>34.299999999999997</v>
      </c>
      <c r="O4262" s="5">
        <f t="shared" si="8588"/>
        <v>56.1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>
        <f t="shared" si="8626"/>
        <v>54.5</v>
      </c>
      <c r="AH4262" s="5">
        <f t="shared" si="8624"/>
        <v>34.299999999999997</v>
      </c>
      <c r="AI4262" s="5">
        <f t="shared" si="8625"/>
        <v>56.1</v>
      </c>
      <c r="AJ4262" s="5"/>
      <c r="AK4262" s="17"/>
      <c r="AL4262" s="27"/>
    </row>
    <row r="4263" spans="1:38" x14ac:dyDescent="0.3">
      <c r="A4263" s="4" t="s">
        <v>466</v>
      </c>
      <c r="B4263" s="4" t="s">
        <v>165</v>
      </c>
      <c r="C4263" s="4" t="s">
        <v>81</v>
      </c>
      <c r="D4263" s="4" t="s">
        <v>476</v>
      </c>
      <c r="E4263" s="4" t="s">
        <v>136</v>
      </c>
      <c r="F4263" s="14" t="s">
        <v>561</v>
      </c>
      <c r="G4263" s="5">
        <f t="shared" ref="G4263:L4263" si="8675">G4264</f>
        <v>5451.5</v>
      </c>
      <c r="H4263" s="5">
        <f t="shared" si="8675"/>
        <v>3426.7</v>
      </c>
      <c r="I4263" s="5">
        <f t="shared" si="8675"/>
        <v>5607.3</v>
      </c>
      <c r="J4263" s="5">
        <f t="shared" si="8675"/>
        <v>0</v>
      </c>
      <c r="K4263" s="5">
        <f t="shared" si="8675"/>
        <v>0</v>
      </c>
      <c r="L4263" s="5">
        <f t="shared" si="8675"/>
        <v>0</v>
      </c>
      <c r="M4263" s="5">
        <f t="shared" si="8586"/>
        <v>5451.5</v>
      </c>
      <c r="N4263" s="5">
        <f t="shared" si="8587"/>
        <v>3426.7</v>
      </c>
      <c r="O4263" s="5">
        <f t="shared" si="8588"/>
        <v>5607.3</v>
      </c>
      <c r="P4263" s="5">
        <f t="shared" ref="P4263:V4263" si="8676">P4264</f>
        <v>0</v>
      </c>
      <c r="Q4263" s="5">
        <f t="shared" si="8676"/>
        <v>0</v>
      </c>
      <c r="R4263" s="5">
        <f t="shared" si="8676"/>
        <v>0</v>
      </c>
      <c r="S4263" s="5">
        <f t="shared" si="8676"/>
        <v>0</v>
      </c>
      <c r="T4263" s="5">
        <f t="shared" si="8676"/>
        <v>0</v>
      </c>
      <c r="U4263" s="5">
        <f t="shared" si="8676"/>
        <v>0</v>
      </c>
      <c r="V4263" s="5">
        <f t="shared" si="8676"/>
        <v>0</v>
      </c>
      <c r="W4263" s="5">
        <f t="shared" ref="W4263:AF4263" si="8677">W4264</f>
        <v>0</v>
      </c>
      <c r="X4263" s="5">
        <f t="shared" si="8677"/>
        <v>0</v>
      </c>
      <c r="Y4263" s="5">
        <f t="shared" si="8677"/>
        <v>0</v>
      </c>
      <c r="Z4263" s="5">
        <f t="shared" si="8677"/>
        <v>0</v>
      </c>
      <c r="AA4263" s="5">
        <f t="shared" si="8677"/>
        <v>0</v>
      </c>
      <c r="AB4263" s="5">
        <f t="shared" si="8677"/>
        <v>0</v>
      </c>
      <c r="AC4263" s="5">
        <f t="shared" si="8677"/>
        <v>0</v>
      </c>
      <c r="AD4263" s="5">
        <f t="shared" si="8677"/>
        <v>0</v>
      </c>
      <c r="AE4263" s="5">
        <f t="shared" si="8677"/>
        <v>0</v>
      </c>
      <c r="AF4263" s="5">
        <f t="shared" si="8677"/>
        <v>0</v>
      </c>
      <c r="AG4263" s="5">
        <f t="shared" si="8626"/>
        <v>5451.5</v>
      </c>
      <c r="AH4263" s="5">
        <f t="shared" si="8624"/>
        <v>3426.7</v>
      </c>
      <c r="AI4263" s="5">
        <f t="shared" si="8625"/>
        <v>5607.3</v>
      </c>
      <c r="AJ4263" s="5">
        <f t="shared" ref="AJ4263" si="8678">AJ4264</f>
        <v>0</v>
      </c>
      <c r="AK4263" s="17"/>
      <c r="AL4263" s="27"/>
    </row>
    <row r="4264" spans="1:38" ht="31.2" x14ac:dyDescent="0.3">
      <c r="A4264" s="4" t="s">
        <v>466</v>
      </c>
      <c r="B4264" s="4" t="s">
        <v>165</v>
      </c>
      <c r="C4264" s="4" t="s">
        <v>81</v>
      </c>
      <c r="D4264" s="4" t="s">
        <v>476</v>
      </c>
      <c r="E4264" s="4" t="s">
        <v>377</v>
      </c>
      <c r="F4264" s="14" t="s">
        <v>563</v>
      </c>
      <c r="G4264" s="5">
        <v>5451.5</v>
      </c>
      <c r="H4264" s="5">
        <v>3426.7</v>
      </c>
      <c r="I4264" s="5">
        <v>5607.3</v>
      </c>
      <c r="J4264" s="5"/>
      <c r="K4264" s="5"/>
      <c r="L4264" s="5"/>
      <c r="M4264" s="5">
        <f t="shared" si="8586"/>
        <v>5451.5</v>
      </c>
      <c r="N4264" s="5">
        <f t="shared" si="8587"/>
        <v>3426.7</v>
      </c>
      <c r="O4264" s="5">
        <f t="shared" si="8588"/>
        <v>5607.3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>
        <f t="shared" si="8626"/>
        <v>5451.5</v>
      </c>
      <c r="AH4264" s="5">
        <f t="shared" si="8624"/>
        <v>3426.7</v>
      </c>
      <c r="AI4264" s="5">
        <f t="shared" si="8625"/>
        <v>5607.3</v>
      </c>
      <c r="AJ4264" s="5"/>
      <c r="AK4264" s="17"/>
      <c r="AL4264" s="27"/>
    </row>
    <row r="4265" spans="1:38" ht="46.8" x14ac:dyDescent="0.3">
      <c r="A4265" s="4" t="s">
        <v>466</v>
      </c>
      <c r="B4265" s="4" t="s">
        <v>165</v>
      </c>
      <c r="C4265" s="4" t="s">
        <v>81</v>
      </c>
      <c r="D4265" s="4" t="s">
        <v>940</v>
      </c>
      <c r="E4265" s="4"/>
      <c r="F4265" s="14" t="s">
        <v>1315</v>
      </c>
      <c r="G4265" s="5">
        <f t="shared" ref="G4265:L4266" si="8679">G4266</f>
        <v>11673.2</v>
      </c>
      <c r="H4265" s="5">
        <f t="shared" si="8679"/>
        <v>13229.6</v>
      </c>
      <c r="I4265" s="5">
        <f t="shared" si="8679"/>
        <v>0</v>
      </c>
      <c r="J4265" s="5">
        <f t="shared" si="8679"/>
        <v>0</v>
      </c>
      <c r="K4265" s="5">
        <f t="shared" si="8679"/>
        <v>0</v>
      </c>
      <c r="L4265" s="5">
        <f t="shared" si="8679"/>
        <v>0</v>
      </c>
      <c r="M4265" s="5">
        <f t="shared" si="8586"/>
        <v>11673.2</v>
      </c>
      <c r="N4265" s="5">
        <f t="shared" si="8587"/>
        <v>13229.6</v>
      </c>
      <c r="O4265" s="5">
        <f t="shared" si="8588"/>
        <v>0</v>
      </c>
      <c r="P4265" s="5">
        <f t="shared" ref="P4265:V4266" si="8680">P4266</f>
        <v>0</v>
      </c>
      <c r="Q4265" s="5">
        <f t="shared" si="8680"/>
        <v>0</v>
      </c>
      <c r="R4265" s="5">
        <f t="shared" si="8680"/>
        <v>0</v>
      </c>
      <c r="S4265" s="5">
        <f t="shared" si="8680"/>
        <v>0</v>
      </c>
      <c r="T4265" s="5">
        <f t="shared" si="8680"/>
        <v>0</v>
      </c>
      <c r="U4265" s="5">
        <f t="shared" si="8680"/>
        <v>0</v>
      </c>
      <c r="V4265" s="5">
        <f t="shared" si="8680"/>
        <v>0</v>
      </c>
      <c r="W4265" s="5">
        <f t="shared" ref="W4265:AF4266" si="8681">W4266</f>
        <v>778.2</v>
      </c>
      <c r="X4265" s="5">
        <f t="shared" si="8681"/>
        <v>0</v>
      </c>
      <c r="Y4265" s="5">
        <f t="shared" si="8681"/>
        <v>0</v>
      </c>
      <c r="Z4265" s="5">
        <f t="shared" si="8681"/>
        <v>0</v>
      </c>
      <c r="AA4265" s="5">
        <f t="shared" si="8681"/>
        <v>0</v>
      </c>
      <c r="AB4265" s="5">
        <f t="shared" si="8681"/>
        <v>1556.4</v>
      </c>
      <c r="AC4265" s="5">
        <f t="shared" si="8681"/>
        <v>0</v>
      </c>
      <c r="AD4265" s="5">
        <f t="shared" si="8681"/>
        <v>0</v>
      </c>
      <c r="AE4265" s="5">
        <f t="shared" si="8681"/>
        <v>0</v>
      </c>
      <c r="AF4265" s="5">
        <f t="shared" si="8681"/>
        <v>15564.2</v>
      </c>
      <c r="AG4265" s="5">
        <f t="shared" si="8626"/>
        <v>12451.400000000001</v>
      </c>
      <c r="AH4265" s="5">
        <f t="shared" si="8624"/>
        <v>14786</v>
      </c>
      <c r="AI4265" s="5">
        <f t="shared" si="8625"/>
        <v>15564.2</v>
      </c>
      <c r="AJ4265" s="5">
        <f t="shared" ref="AJ4265:AJ4266" si="8682">AJ4266</f>
        <v>0</v>
      </c>
      <c r="AK4265" s="17"/>
      <c r="AL4265" s="27"/>
    </row>
    <row r="4266" spans="1:38" x14ac:dyDescent="0.3">
      <c r="A4266" s="4" t="s">
        <v>466</v>
      </c>
      <c r="B4266" s="4" t="s">
        <v>165</v>
      </c>
      <c r="C4266" s="4" t="s">
        <v>81</v>
      </c>
      <c r="D4266" s="4" t="s">
        <v>940</v>
      </c>
      <c r="E4266" s="4" t="s">
        <v>136</v>
      </c>
      <c r="F4266" s="14" t="s">
        <v>561</v>
      </c>
      <c r="G4266" s="5">
        <f t="shared" si="8679"/>
        <v>11673.2</v>
      </c>
      <c r="H4266" s="5">
        <f t="shared" si="8679"/>
        <v>13229.6</v>
      </c>
      <c r="I4266" s="5">
        <f t="shared" si="8679"/>
        <v>0</v>
      </c>
      <c r="J4266" s="5">
        <f t="shared" si="8679"/>
        <v>0</v>
      </c>
      <c r="K4266" s="5">
        <f t="shared" si="8679"/>
        <v>0</v>
      </c>
      <c r="L4266" s="5">
        <f t="shared" si="8679"/>
        <v>0</v>
      </c>
      <c r="M4266" s="5">
        <f t="shared" si="8586"/>
        <v>11673.2</v>
      </c>
      <c r="N4266" s="5">
        <f t="shared" si="8587"/>
        <v>13229.6</v>
      </c>
      <c r="O4266" s="5">
        <f t="shared" si="8588"/>
        <v>0</v>
      </c>
      <c r="P4266" s="5">
        <f t="shared" si="8680"/>
        <v>0</v>
      </c>
      <c r="Q4266" s="5">
        <f t="shared" si="8680"/>
        <v>0</v>
      </c>
      <c r="R4266" s="5">
        <f t="shared" si="8680"/>
        <v>0</v>
      </c>
      <c r="S4266" s="5">
        <f t="shared" si="8680"/>
        <v>0</v>
      </c>
      <c r="T4266" s="5">
        <f t="shared" si="8680"/>
        <v>0</v>
      </c>
      <c r="U4266" s="5">
        <f t="shared" si="8680"/>
        <v>0</v>
      </c>
      <c r="V4266" s="5">
        <f t="shared" si="8680"/>
        <v>0</v>
      </c>
      <c r="W4266" s="5">
        <f t="shared" si="8681"/>
        <v>778.2</v>
      </c>
      <c r="X4266" s="5">
        <f t="shared" si="8681"/>
        <v>0</v>
      </c>
      <c r="Y4266" s="5">
        <f t="shared" si="8681"/>
        <v>0</v>
      </c>
      <c r="Z4266" s="5">
        <f t="shared" si="8681"/>
        <v>0</v>
      </c>
      <c r="AA4266" s="5">
        <f t="shared" si="8681"/>
        <v>0</v>
      </c>
      <c r="AB4266" s="5">
        <f t="shared" si="8681"/>
        <v>1556.4</v>
      </c>
      <c r="AC4266" s="5">
        <f t="shared" si="8681"/>
        <v>0</v>
      </c>
      <c r="AD4266" s="5">
        <f t="shared" si="8681"/>
        <v>0</v>
      </c>
      <c r="AE4266" s="5">
        <f t="shared" si="8681"/>
        <v>0</v>
      </c>
      <c r="AF4266" s="5">
        <f t="shared" si="8681"/>
        <v>15564.2</v>
      </c>
      <c r="AG4266" s="5">
        <f t="shared" si="8626"/>
        <v>12451.400000000001</v>
      </c>
      <c r="AH4266" s="5">
        <f t="shared" si="8624"/>
        <v>14786</v>
      </c>
      <c r="AI4266" s="5">
        <f t="shared" si="8625"/>
        <v>15564.2</v>
      </c>
      <c r="AJ4266" s="5">
        <f t="shared" si="8682"/>
        <v>0</v>
      </c>
      <c r="AK4266" s="17"/>
      <c r="AL4266" s="27"/>
    </row>
    <row r="4267" spans="1:38" ht="31.2" x14ac:dyDescent="0.3">
      <c r="A4267" s="4" t="s">
        <v>466</v>
      </c>
      <c r="B4267" s="4" t="s">
        <v>165</v>
      </c>
      <c r="C4267" s="4" t="s">
        <v>81</v>
      </c>
      <c r="D4267" s="4" t="s">
        <v>940</v>
      </c>
      <c r="E4267" s="4" t="s">
        <v>377</v>
      </c>
      <c r="F4267" s="14" t="s">
        <v>563</v>
      </c>
      <c r="G4267" s="5">
        <v>11673.2</v>
      </c>
      <c r="H4267" s="5">
        <v>13229.6</v>
      </c>
      <c r="I4267" s="5">
        <v>0</v>
      </c>
      <c r="J4267" s="5"/>
      <c r="K4267" s="5"/>
      <c r="L4267" s="5"/>
      <c r="M4267" s="5">
        <f t="shared" si="8586"/>
        <v>11673.2</v>
      </c>
      <c r="N4267" s="5">
        <f t="shared" si="8587"/>
        <v>13229.6</v>
      </c>
      <c r="O4267" s="5">
        <f t="shared" si="8588"/>
        <v>0</v>
      </c>
      <c r="P4267" s="5"/>
      <c r="Q4267" s="5"/>
      <c r="R4267" s="5"/>
      <c r="S4267" s="5"/>
      <c r="T4267" s="5"/>
      <c r="U4267" s="5"/>
      <c r="V4267" s="5"/>
      <c r="W4267" s="5">
        <v>778.2</v>
      </c>
      <c r="X4267" s="5"/>
      <c r="Y4267" s="5"/>
      <c r="Z4267" s="5"/>
      <c r="AA4267" s="5"/>
      <c r="AB4267" s="5">
        <v>1556.4</v>
      </c>
      <c r="AC4267" s="5"/>
      <c r="AD4267" s="5"/>
      <c r="AE4267" s="5"/>
      <c r="AF4267" s="5">
        <v>15564.2</v>
      </c>
      <c r="AG4267" s="5">
        <f t="shared" si="8626"/>
        <v>12451.400000000001</v>
      </c>
      <c r="AH4267" s="5">
        <f t="shared" si="8624"/>
        <v>14786</v>
      </c>
      <c r="AI4267" s="5">
        <f t="shared" si="8625"/>
        <v>15564.2</v>
      </c>
      <c r="AJ4267" s="5"/>
      <c r="AK4267" s="17"/>
      <c r="AL4267" s="27"/>
    </row>
    <row r="4268" spans="1:38" ht="62.4" x14ac:dyDescent="0.3">
      <c r="A4268" s="4" t="s">
        <v>466</v>
      </c>
      <c r="B4268" s="4" t="s">
        <v>165</v>
      </c>
      <c r="C4268" s="4" t="s">
        <v>81</v>
      </c>
      <c r="D4268" s="4" t="s">
        <v>941</v>
      </c>
      <c r="E4268" s="4"/>
      <c r="F4268" s="14" t="s">
        <v>1316</v>
      </c>
      <c r="G4268" s="5">
        <f t="shared" ref="G4268:L4269" si="8683">G4269</f>
        <v>18677.099999999999</v>
      </c>
      <c r="H4268" s="5">
        <f t="shared" si="8683"/>
        <v>21011.7</v>
      </c>
      <c r="I4268" s="5">
        <f t="shared" si="8683"/>
        <v>0</v>
      </c>
      <c r="J4268" s="5">
        <f t="shared" si="8683"/>
        <v>0</v>
      </c>
      <c r="K4268" s="5">
        <f t="shared" si="8683"/>
        <v>0</v>
      </c>
      <c r="L4268" s="5">
        <f t="shared" si="8683"/>
        <v>0</v>
      </c>
      <c r="M4268" s="5">
        <f t="shared" si="8586"/>
        <v>18677.099999999999</v>
      </c>
      <c r="N4268" s="5">
        <f t="shared" si="8587"/>
        <v>21011.7</v>
      </c>
      <c r="O4268" s="5">
        <f t="shared" si="8588"/>
        <v>0</v>
      </c>
      <c r="P4268" s="5">
        <f t="shared" ref="P4268:V4269" si="8684">P4269</f>
        <v>0</v>
      </c>
      <c r="Q4268" s="5">
        <f t="shared" si="8684"/>
        <v>0</v>
      </c>
      <c r="R4268" s="5">
        <f t="shared" si="8684"/>
        <v>0</v>
      </c>
      <c r="S4268" s="5">
        <f t="shared" si="8684"/>
        <v>0</v>
      </c>
      <c r="T4268" s="5">
        <f t="shared" si="8684"/>
        <v>0</v>
      </c>
      <c r="U4268" s="5">
        <f t="shared" si="8684"/>
        <v>0</v>
      </c>
      <c r="V4268" s="5">
        <f t="shared" si="8684"/>
        <v>0</v>
      </c>
      <c r="W4268" s="5">
        <f t="shared" ref="W4268:AF4269" si="8685">W4269</f>
        <v>-3891.1</v>
      </c>
      <c r="X4268" s="5">
        <f t="shared" si="8685"/>
        <v>0</v>
      </c>
      <c r="Y4268" s="5">
        <f t="shared" si="8685"/>
        <v>0</v>
      </c>
      <c r="Z4268" s="5">
        <f t="shared" si="8685"/>
        <v>0</v>
      </c>
      <c r="AA4268" s="5">
        <f t="shared" si="8685"/>
        <v>0</v>
      </c>
      <c r="AB4268" s="5">
        <f t="shared" si="8685"/>
        <v>-2334.6</v>
      </c>
      <c r="AC4268" s="5">
        <f t="shared" si="8685"/>
        <v>0</v>
      </c>
      <c r="AD4268" s="5">
        <f t="shared" si="8685"/>
        <v>0</v>
      </c>
      <c r="AE4268" s="5">
        <f t="shared" si="8685"/>
        <v>0</v>
      </c>
      <c r="AF4268" s="5">
        <f t="shared" si="8685"/>
        <v>18677.099999999999</v>
      </c>
      <c r="AG4268" s="5">
        <f t="shared" si="8626"/>
        <v>14785.999999999998</v>
      </c>
      <c r="AH4268" s="5">
        <f t="shared" si="8624"/>
        <v>18677.100000000002</v>
      </c>
      <c r="AI4268" s="5">
        <f t="shared" si="8625"/>
        <v>18677.099999999999</v>
      </c>
      <c r="AJ4268" s="5">
        <f t="shared" ref="AJ4268:AJ4269" si="8686">AJ4269</f>
        <v>0</v>
      </c>
      <c r="AK4268" s="17"/>
      <c r="AL4268" s="27"/>
    </row>
    <row r="4269" spans="1:38" x14ac:dyDescent="0.3">
      <c r="A4269" s="4" t="s">
        <v>466</v>
      </c>
      <c r="B4269" s="4" t="s">
        <v>165</v>
      </c>
      <c r="C4269" s="4" t="s">
        <v>81</v>
      </c>
      <c r="D4269" s="4" t="s">
        <v>941</v>
      </c>
      <c r="E4269" s="4" t="s">
        <v>136</v>
      </c>
      <c r="F4269" s="14" t="s">
        <v>561</v>
      </c>
      <c r="G4269" s="5">
        <f t="shared" si="8683"/>
        <v>18677.099999999999</v>
      </c>
      <c r="H4269" s="5">
        <f t="shared" si="8683"/>
        <v>21011.7</v>
      </c>
      <c r="I4269" s="5">
        <f t="shared" si="8683"/>
        <v>0</v>
      </c>
      <c r="J4269" s="5">
        <f t="shared" si="8683"/>
        <v>0</v>
      </c>
      <c r="K4269" s="5">
        <f t="shared" si="8683"/>
        <v>0</v>
      </c>
      <c r="L4269" s="5">
        <f t="shared" si="8683"/>
        <v>0</v>
      </c>
      <c r="M4269" s="5">
        <f t="shared" si="8586"/>
        <v>18677.099999999999</v>
      </c>
      <c r="N4269" s="5">
        <f t="shared" si="8587"/>
        <v>21011.7</v>
      </c>
      <c r="O4269" s="5">
        <f t="shared" si="8588"/>
        <v>0</v>
      </c>
      <c r="P4269" s="5">
        <f t="shared" si="8684"/>
        <v>0</v>
      </c>
      <c r="Q4269" s="5">
        <f t="shared" si="8684"/>
        <v>0</v>
      </c>
      <c r="R4269" s="5">
        <f t="shared" si="8684"/>
        <v>0</v>
      </c>
      <c r="S4269" s="5">
        <f t="shared" si="8684"/>
        <v>0</v>
      </c>
      <c r="T4269" s="5">
        <f t="shared" si="8684"/>
        <v>0</v>
      </c>
      <c r="U4269" s="5">
        <f t="shared" si="8684"/>
        <v>0</v>
      </c>
      <c r="V4269" s="5">
        <f t="shared" si="8684"/>
        <v>0</v>
      </c>
      <c r="W4269" s="5">
        <f t="shared" si="8685"/>
        <v>-3891.1</v>
      </c>
      <c r="X4269" s="5">
        <f t="shared" si="8685"/>
        <v>0</v>
      </c>
      <c r="Y4269" s="5">
        <f t="shared" si="8685"/>
        <v>0</v>
      </c>
      <c r="Z4269" s="5">
        <f t="shared" si="8685"/>
        <v>0</v>
      </c>
      <c r="AA4269" s="5">
        <f t="shared" si="8685"/>
        <v>0</v>
      </c>
      <c r="AB4269" s="5">
        <f t="shared" si="8685"/>
        <v>-2334.6</v>
      </c>
      <c r="AC4269" s="5">
        <f t="shared" si="8685"/>
        <v>0</v>
      </c>
      <c r="AD4269" s="5">
        <f t="shared" si="8685"/>
        <v>0</v>
      </c>
      <c r="AE4269" s="5">
        <f t="shared" si="8685"/>
        <v>0</v>
      </c>
      <c r="AF4269" s="5">
        <f t="shared" si="8685"/>
        <v>18677.099999999999</v>
      </c>
      <c r="AG4269" s="5">
        <f t="shared" si="8626"/>
        <v>14785.999999999998</v>
      </c>
      <c r="AH4269" s="5">
        <f t="shared" si="8624"/>
        <v>18677.100000000002</v>
      </c>
      <c r="AI4269" s="5">
        <f t="shared" si="8625"/>
        <v>18677.099999999999</v>
      </c>
      <c r="AJ4269" s="5">
        <f t="shared" si="8686"/>
        <v>0</v>
      </c>
      <c r="AK4269" s="17"/>
      <c r="AL4269" s="27"/>
    </row>
    <row r="4270" spans="1:38" ht="31.2" x14ac:dyDescent="0.3">
      <c r="A4270" s="4" t="s">
        <v>466</v>
      </c>
      <c r="B4270" s="4" t="s">
        <v>165</v>
      </c>
      <c r="C4270" s="4" t="s">
        <v>81</v>
      </c>
      <c r="D4270" s="4" t="s">
        <v>941</v>
      </c>
      <c r="E4270" s="4" t="s">
        <v>377</v>
      </c>
      <c r="F4270" s="14" t="s">
        <v>563</v>
      </c>
      <c r="G4270" s="5">
        <v>18677.099999999999</v>
      </c>
      <c r="H4270" s="5">
        <v>21011.7</v>
      </c>
      <c r="I4270" s="5">
        <v>0</v>
      </c>
      <c r="J4270" s="5"/>
      <c r="K4270" s="5"/>
      <c r="L4270" s="5"/>
      <c r="M4270" s="5">
        <f t="shared" si="8586"/>
        <v>18677.099999999999</v>
      </c>
      <c r="N4270" s="5">
        <f t="shared" si="8587"/>
        <v>21011.7</v>
      </c>
      <c r="O4270" s="5">
        <f t="shared" si="8588"/>
        <v>0</v>
      </c>
      <c r="P4270" s="5"/>
      <c r="Q4270" s="5"/>
      <c r="R4270" s="5"/>
      <c r="S4270" s="5"/>
      <c r="T4270" s="5"/>
      <c r="U4270" s="5"/>
      <c r="V4270" s="5"/>
      <c r="W4270" s="5">
        <v>-3891.1</v>
      </c>
      <c r="X4270" s="5"/>
      <c r="Y4270" s="5"/>
      <c r="Z4270" s="5"/>
      <c r="AA4270" s="5"/>
      <c r="AB4270" s="5">
        <v>-2334.6</v>
      </c>
      <c r="AC4270" s="5"/>
      <c r="AD4270" s="5"/>
      <c r="AE4270" s="5"/>
      <c r="AF4270" s="5">
        <v>18677.099999999999</v>
      </c>
      <c r="AG4270" s="5">
        <f t="shared" si="8626"/>
        <v>14785.999999999998</v>
      </c>
      <c r="AH4270" s="5">
        <f t="shared" si="8624"/>
        <v>18677.100000000002</v>
      </c>
      <c r="AI4270" s="5">
        <f t="shared" si="8625"/>
        <v>18677.099999999999</v>
      </c>
      <c r="AJ4270" s="5"/>
      <c r="AK4270" s="17"/>
      <c r="AL4270" s="27"/>
    </row>
    <row r="4271" spans="1:38" ht="78" x14ac:dyDescent="0.3">
      <c r="A4271" s="4" t="s">
        <v>466</v>
      </c>
      <c r="B4271" s="4" t="s">
        <v>165</v>
      </c>
      <c r="C4271" s="4" t="s">
        <v>81</v>
      </c>
      <c r="D4271" s="4" t="s">
        <v>477</v>
      </c>
      <c r="E4271" s="4"/>
      <c r="F4271" s="14" t="s">
        <v>1317</v>
      </c>
      <c r="G4271" s="5">
        <f t="shared" ref="G4271:L4272" si="8687">G4272</f>
        <v>42000</v>
      </c>
      <c r="H4271" s="5">
        <f t="shared" si="8687"/>
        <v>22000</v>
      </c>
      <c r="I4271" s="5">
        <f t="shared" si="8687"/>
        <v>0</v>
      </c>
      <c r="J4271" s="5">
        <f t="shared" si="8687"/>
        <v>0</v>
      </c>
      <c r="K4271" s="5">
        <f t="shared" si="8687"/>
        <v>0</v>
      </c>
      <c r="L4271" s="5">
        <f t="shared" si="8687"/>
        <v>0</v>
      </c>
      <c r="M4271" s="5">
        <f t="shared" si="8586"/>
        <v>42000</v>
      </c>
      <c r="N4271" s="5">
        <f t="shared" si="8587"/>
        <v>22000</v>
      </c>
      <c r="O4271" s="5">
        <f t="shared" si="8588"/>
        <v>0</v>
      </c>
      <c r="P4271" s="5">
        <f t="shared" ref="P4271:V4272" si="8688">P4272</f>
        <v>0</v>
      </c>
      <c r="Q4271" s="5">
        <f t="shared" si="8688"/>
        <v>0</v>
      </c>
      <c r="R4271" s="5">
        <f t="shared" si="8688"/>
        <v>0</v>
      </c>
      <c r="S4271" s="5">
        <f t="shared" si="8688"/>
        <v>0</v>
      </c>
      <c r="T4271" s="5">
        <f t="shared" si="8688"/>
        <v>0</v>
      </c>
      <c r="U4271" s="5">
        <f t="shared" si="8688"/>
        <v>0</v>
      </c>
      <c r="V4271" s="5">
        <f t="shared" si="8688"/>
        <v>0</v>
      </c>
      <c r="W4271" s="5">
        <f t="shared" ref="W4271:AF4272" si="8689">W4272</f>
        <v>0</v>
      </c>
      <c r="X4271" s="5">
        <f t="shared" si="8689"/>
        <v>0</v>
      </c>
      <c r="Y4271" s="5">
        <f t="shared" si="8689"/>
        <v>0</v>
      </c>
      <c r="Z4271" s="5">
        <f t="shared" si="8689"/>
        <v>0</v>
      </c>
      <c r="AA4271" s="5">
        <f t="shared" si="8689"/>
        <v>0</v>
      </c>
      <c r="AB4271" s="5">
        <f t="shared" si="8689"/>
        <v>0</v>
      </c>
      <c r="AC4271" s="5">
        <f t="shared" si="8689"/>
        <v>0</v>
      </c>
      <c r="AD4271" s="5">
        <f t="shared" si="8689"/>
        <v>0</v>
      </c>
      <c r="AE4271" s="5">
        <f t="shared" si="8689"/>
        <v>0</v>
      </c>
      <c r="AF4271" s="5">
        <f t="shared" si="8689"/>
        <v>0</v>
      </c>
      <c r="AG4271" s="5">
        <f t="shared" si="8626"/>
        <v>42000</v>
      </c>
      <c r="AH4271" s="5">
        <f t="shared" si="8624"/>
        <v>22000</v>
      </c>
      <c r="AI4271" s="5">
        <f t="shared" si="8625"/>
        <v>0</v>
      </c>
      <c r="AJ4271" s="5">
        <f t="shared" ref="AJ4271:AJ4272" si="8690">AJ4272</f>
        <v>0</v>
      </c>
      <c r="AK4271" s="17"/>
      <c r="AL4271" s="27"/>
    </row>
    <row r="4272" spans="1:38" x14ac:dyDescent="0.3">
      <c r="A4272" s="4" t="s">
        <v>466</v>
      </c>
      <c r="B4272" s="4" t="s">
        <v>165</v>
      </c>
      <c r="C4272" s="4" t="s">
        <v>81</v>
      </c>
      <c r="D4272" s="4" t="s">
        <v>477</v>
      </c>
      <c r="E4272" s="4" t="s">
        <v>136</v>
      </c>
      <c r="F4272" s="14" t="s">
        <v>561</v>
      </c>
      <c r="G4272" s="5">
        <f t="shared" si="8687"/>
        <v>42000</v>
      </c>
      <c r="H4272" s="5">
        <f t="shared" si="8687"/>
        <v>22000</v>
      </c>
      <c r="I4272" s="5">
        <f t="shared" si="8687"/>
        <v>0</v>
      </c>
      <c r="J4272" s="5">
        <f t="shared" si="8687"/>
        <v>0</v>
      </c>
      <c r="K4272" s="5">
        <f t="shared" si="8687"/>
        <v>0</v>
      </c>
      <c r="L4272" s="5">
        <f t="shared" si="8687"/>
        <v>0</v>
      </c>
      <c r="M4272" s="5">
        <f t="shared" si="8586"/>
        <v>42000</v>
      </c>
      <c r="N4272" s="5">
        <f t="shared" si="8587"/>
        <v>22000</v>
      </c>
      <c r="O4272" s="5">
        <f t="shared" si="8588"/>
        <v>0</v>
      </c>
      <c r="P4272" s="5">
        <f t="shared" si="8688"/>
        <v>0</v>
      </c>
      <c r="Q4272" s="5">
        <f t="shared" si="8688"/>
        <v>0</v>
      </c>
      <c r="R4272" s="5">
        <f t="shared" si="8688"/>
        <v>0</v>
      </c>
      <c r="S4272" s="5">
        <f t="shared" si="8688"/>
        <v>0</v>
      </c>
      <c r="T4272" s="5">
        <f t="shared" si="8688"/>
        <v>0</v>
      </c>
      <c r="U4272" s="5">
        <f t="shared" si="8688"/>
        <v>0</v>
      </c>
      <c r="V4272" s="5">
        <f t="shared" si="8688"/>
        <v>0</v>
      </c>
      <c r="W4272" s="5">
        <f t="shared" si="8689"/>
        <v>0</v>
      </c>
      <c r="X4272" s="5">
        <f t="shared" si="8689"/>
        <v>0</v>
      </c>
      <c r="Y4272" s="5">
        <f t="shared" si="8689"/>
        <v>0</v>
      </c>
      <c r="Z4272" s="5">
        <f t="shared" si="8689"/>
        <v>0</v>
      </c>
      <c r="AA4272" s="5">
        <f t="shared" si="8689"/>
        <v>0</v>
      </c>
      <c r="AB4272" s="5">
        <f t="shared" si="8689"/>
        <v>0</v>
      </c>
      <c r="AC4272" s="5">
        <f t="shared" si="8689"/>
        <v>0</v>
      </c>
      <c r="AD4272" s="5">
        <f t="shared" si="8689"/>
        <v>0</v>
      </c>
      <c r="AE4272" s="5">
        <f t="shared" si="8689"/>
        <v>0</v>
      </c>
      <c r="AF4272" s="5">
        <f t="shared" si="8689"/>
        <v>0</v>
      </c>
      <c r="AG4272" s="5">
        <f t="shared" si="8626"/>
        <v>42000</v>
      </c>
      <c r="AH4272" s="5">
        <f t="shared" si="8624"/>
        <v>22000</v>
      </c>
      <c r="AI4272" s="5">
        <f t="shared" si="8625"/>
        <v>0</v>
      </c>
      <c r="AJ4272" s="5">
        <f t="shared" si="8690"/>
        <v>0</v>
      </c>
      <c r="AK4272" s="17"/>
      <c r="AL4272" s="27"/>
    </row>
    <row r="4273" spans="1:38" ht="31.2" x14ac:dyDescent="0.3">
      <c r="A4273" s="4" t="s">
        <v>466</v>
      </c>
      <c r="B4273" s="4" t="s">
        <v>165</v>
      </c>
      <c r="C4273" s="4" t="s">
        <v>81</v>
      </c>
      <c r="D4273" s="4" t="s">
        <v>477</v>
      </c>
      <c r="E4273" s="4" t="s">
        <v>377</v>
      </c>
      <c r="F4273" s="14" t="s">
        <v>563</v>
      </c>
      <c r="G4273" s="5">
        <v>42000</v>
      </c>
      <c r="H4273" s="5">
        <v>22000</v>
      </c>
      <c r="I4273" s="5">
        <v>0</v>
      </c>
      <c r="J4273" s="5"/>
      <c r="K4273" s="5"/>
      <c r="L4273" s="5"/>
      <c r="M4273" s="5">
        <f t="shared" si="8586"/>
        <v>42000</v>
      </c>
      <c r="N4273" s="5">
        <f t="shared" si="8587"/>
        <v>22000</v>
      </c>
      <c r="O4273" s="5">
        <f t="shared" si="8588"/>
        <v>0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>
        <f t="shared" si="8626"/>
        <v>42000</v>
      </c>
      <c r="AH4273" s="5">
        <f t="shared" si="8624"/>
        <v>22000</v>
      </c>
      <c r="AI4273" s="5">
        <f t="shared" si="8625"/>
        <v>0</v>
      </c>
      <c r="AJ4273" s="5"/>
      <c r="AK4273" s="17"/>
      <c r="AL4273" s="27"/>
    </row>
    <row r="4274" spans="1:38" s="10" customFormat="1" x14ac:dyDescent="0.3">
      <c r="A4274" s="9" t="s">
        <v>466</v>
      </c>
      <c r="B4274" s="9" t="s">
        <v>165</v>
      </c>
      <c r="C4274" s="9" t="s">
        <v>34</v>
      </c>
      <c r="D4274" s="9"/>
      <c r="E4274" s="9"/>
      <c r="F4274" s="13" t="s">
        <v>553</v>
      </c>
      <c r="G4274" s="11">
        <f t="shared" ref="G4274:L4276" si="8691">G4275</f>
        <v>263715.3</v>
      </c>
      <c r="H4274" s="11">
        <f t="shared" si="8691"/>
        <v>263715.3</v>
      </c>
      <c r="I4274" s="11">
        <f t="shared" si="8691"/>
        <v>256587.8</v>
      </c>
      <c r="J4274" s="11">
        <f t="shared" si="8691"/>
        <v>0</v>
      </c>
      <c r="K4274" s="11">
        <f t="shared" si="8691"/>
        <v>0</v>
      </c>
      <c r="L4274" s="11">
        <f t="shared" si="8691"/>
        <v>0</v>
      </c>
      <c r="M4274" s="11">
        <f t="shared" si="8586"/>
        <v>263715.3</v>
      </c>
      <c r="N4274" s="11">
        <f t="shared" si="8587"/>
        <v>263715.3</v>
      </c>
      <c r="O4274" s="11">
        <f t="shared" si="8588"/>
        <v>256587.8</v>
      </c>
      <c r="P4274" s="11">
        <f t="shared" ref="P4274:V4276" si="8692">P4275</f>
        <v>0</v>
      </c>
      <c r="Q4274" s="11">
        <f t="shared" si="8692"/>
        <v>0</v>
      </c>
      <c r="R4274" s="11">
        <f t="shared" si="8692"/>
        <v>0</v>
      </c>
      <c r="S4274" s="11">
        <f t="shared" si="8692"/>
        <v>0</v>
      </c>
      <c r="T4274" s="11">
        <f t="shared" si="8692"/>
        <v>0</v>
      </c>
      <c r="U4274" s="11">
        <f t="shared" si="8692"/>
        <v>0</v>
      </c>
      <c r="V4274" s="11">
        <f t="shared" si="8692"/>
        <v>0</v>
      </c>
      <c r="W4274" s="11">
        <f t="shared" ref="W4274:AF4276" si="8693">W4275</f>
        <v>-1781.9</v>
      </c>
      <c r="X4274" s="11">
        <f t="shared" si="8693"/>
        <v>0</v>
      </c>
      <c r="Y4274" s="11">
        <f t="shared" si="8693"/>
        <v>0</v>
      </c>
      <c r="Z4274" s="11">
        <f t="shared" si="8693"/>
        <v>0</v>
      </c>
      <c r="AA4274" s="11">
        <f t="shared" si="8693"/>
        <v>0</v>
      </c>
      <c r="AB4274" s="11">
        <f t="shared" si="8693"/>
        <v>10691.099999999999</v>
      </c>
      <c r="AC4274" s="11">
        <f t="shared" si="8693"/>
        <v>0</v>
      </c>
      <c r="AD4274" s="11">
        <f t="shared" si="8693"/>
        <v>0</v>
      </c>
      <c r="AE4274" s="11">
        <f t="shared" si="8693"/>
        <v>0</v>
      </c>
      <c r="AF4274" s="11">
        <f t="shared" si="8693"/>
        <v>10691.2</v>
      </c>
      <c r="AG4274" s="11">
        <f t="shared" si="8626"/>
        <v>261933.4</v>
      </c>
      <c r="AH4274" s="11">
        <f t="shared" si="8624"/>
        <v>274406.39999999997</v>
      </c>
      <c r="AI4274" s="11">
        <f t="shared" si="8625"/>
        <v>267279</v>
      </c>
      <c r="AJ4274" s="11">
        <f t="shared" ref="AJ4274:AJ4276" si="8694">AJ4275</f>
        <v>0</v>
      </c>
      <c r="AK4274" s="31"/>
      <c r="AL4274" s="26"/>
    </row>
    <row r="4275" spans="1:38" ht="31.2" x14ac:dyDescent="0.3">
      <c r="A4275" s="4" t="s">
        <v>466</v>
      </c>
      <c r="B4275" s="4" t="s">
        <v>165</v>
      </c>
      <c r="C4275" s="4" t="s">
        <v>34</v>
      </c>
      <c r="D4275" s="4" t="s">
        <v>271</v>
      </c>
      <c r="E4275" s="4"/>
      <c r="F4275" s="14" t="s">
        <v>1305</v>
      </c>
      <c r="G4275" s="5">
        <f t="shared" si="8691"/>
        <v>263715.3</v>
      </c>
      <c r="H4275" s="5">
        <f t="shared" si="8691"/>
        <v>263715.3</v>
      </c>
      <c r="I4275" s="5">
        <f t="shared" si="8691"/>
        <v>256587.8</v>
      </c>
      <c r="J4275" s="5">
        <f t="shared" si="8691"/>
        <v>0</v>
      </c>
      <c r="K4275" s="5">
        <f t="shared" si="8691"/>
        <v>0</v>
      </c>
      <c r="L4275" s="5">
        <f t="shared" si="8691"/>
        <v>0</v>
      </c>
      <c r="M4275" s="5">
        <f t="shared" si="8586"/>
        <v>263715.3</v>
      </c>
      <c r="N4275" s="5">
        <f t="shared" si="8587"/>
        <v>263715.3</v>
      </c>
      <c r="O4275" s="5">
        <f t="shared" si="8588"/>
        <v>256587.8</v>
      </c>
      <c r="P4275" s="5">
        <f t="shared" si="8692"/>
        <v>0</v>
      </c>
      <c r="Q4275" s="5">
        <f t="shared" si="8692"/>
        <v>0</v>
      </c>
      <c r="R4275" s="5">
        <f t="shared" si="8692"/>
        <v>0</v>
      </c>
      <c r="S4275" s="5">
        <f t="shared" si="8692"/>
        <v>0</v>
      </c>
      <c r="T4275" s="5">
        <f t="shared" si="8692"/>
        <v>0</v>
      </c>
      <c r="U4275" s="5">
        <f t="shared" si="8692"/>
        <v>0</v>
      </c>
      <c r="V4275" s="5">
        <f t="shared" si="8692"/>
        <v>0</v>
      </c>
      <c r="W4275" s="5">
        <f t="shared" si="8693"/>
        <v>-1781.9</v>
      </c>
      <c r="X4275" s="5">
        <f t="shared" si="8693"/>
        <v>0</v>
      </c>
      <c r="Y4275" s="5">
        <f t="shared" si="8693"/>
        <v>0</v>
      </c>
      <c r="Z4275" s="5">
        <f t="shared" si="8693"/>
        <v>0</v>
      </c>
      <c r="AA4275" s="5">
        <f t="shared" si="8693"/>
        <v>0</v>
      </c>
      <c r="AB4275" s="5">
        <f t="shared" si="8693"/>
        <v>10691.099999999999</v>
      </c>
      <c r="AC4275" s="5">
        <f t="shared" si="8693"/>
        <v>0</v>
      </c>
      <c r="AD4275" s="5">
        <f t="shared" si="8693"/>
        <v>0</v>
      </c>
      <c r="AE4275" s="5">
        <f t="shared" si="8693"/>
        <v>0</v>
      </c>
      <c r="AF4275" s="5">
        <f t="shared" si="8693"/>
        <v>10691.2</v>
      </c>
      <c r="AG4275" s="5">
        <f t="shared" si="8626"/>
        <v>261933.4</v>
      </c>
      <c r="AH4275" s="5">
        <f t="shared" si="8624"/>
        <v>274406.39999999997</v>
      </c>
      <c r="AI4275" s="5">
        <f t="shared" si="8625"/>
        <v>267279</v>
      </c>
      <c r="AJ4275" s="5">
        <f t="shared" si="8694"/>
        <v>0</v>
      </c>
      <c r="AK4275" s="17"/>
      <c r="AL4275" s="27"/>
    </row>
    <row r="4276" spans="1:38" x14ac:dyDescent="0.3">
      <c r="A4276" s="4" t="s">
        <v>466</v>
      </c>
      <c r="B4276" s="4" t="s">
        <v>165</v>
      </c>
      <c r="C4276" s="4" t="s">
        <v>34</v>
      </c>
      <c r="D4276" s="4" t="s">
        <v>272</v>
      </c>
      <c r="E4276" s="4"/>
      <c r="F4276" s="14" t="s">
        <v>1312</v>
      </c>
      <c r="G4276" s="5">
        <f t="shared" si="8691"/>
        <v>263715.3</v>
      </c>
      <c r="H4276" s="5">
        <f t="shared" si="8691"/>
        <v>263715.3</v>
      </c>
      <c r="I4276" s="5">
        <f t="shared" si="8691"/>
        <v>256587.8</v>
      </c>
      <c r="J4276" s="5">
        <f t="shared" si="8691"/>
        <v>0</v>
      </c>
      <c r="K4276" s="5">
        <f t="shared" si="8691"/>
        <v>0</v>
      </c>
      <c r="L4276" s="5">
        <f t="shared" si="8691"/>
        <v>0</v>
      </c>
      <c r="M4276" s="5">
        <f t="shared" si="8586"/>
        <v>263715.3</v>
      </c>
      <c r="N4276" s="5">
        <f t="shared" si="8587"/>
        <v>263715.3</v>
      </c>
      <c r="O4276" s="5">
        <f t="shared" si="8588"/>
        <v>256587.8</v>
      </c>
      <c r="P4276" s="5">
        <f t="shared" si="8692"/>
        <v>0</v>
      </c>
      <c r="Q4276" s="5">
        <f t="shared" si="8692"/>
        <v>0</v>
      </c>
      <c r="R4276" s="5">
        <f t="shared" si="8692"/>
        <v>0</v>
      </c>
      <c r="S4276" s="5">
        <f t="shared" si="8692"/>
        <v>0</v>
      </c>
      <c r="T4276" s="5">
        <f t="shared" si="8692"/>
        <v>0</v>
      </c>
      <c r="U4276" s="5">
        <f t="shared" si="8692"/>
        <v>0</v>
      </c>
      <c r="V4276" s="5">
        <f t="shared" si="8692"/>
        <v>0</v>
      </c>
      <c r="W4276" s="5">
        <f t="shared" si="8693"/>
        <v>-1781.9</v>
      </c>
      <c r="X4276" s="5">
        <f t="shared" si="8693"/>
        <v>0</v>
      </c>
      <c r="Y4276" s="5">
        <f t="shared" si="8693"/>
        <v>0</v>
      </c>
      <c r="Z4276" s="5">
        <f t="shared" si="8693"/>
        <v>0</v>
      </c>
      <c r="AA4276" s="5">
        <f t="shared" si="8693"/>
        <v>0</v>
      </c>
      <c r="AB4276" s="5">
        <f t="shared" si="8693"/>
        <v>10691.099999999999</v>
      </c>
      <c r="AC4276" s="5">
        <f t="shared" si="8693"/>
        <v>0</v>
      </c>
      <c r="AD4276" s="5">
        <f t="shared" si="8693"/>
        <v>0</v>
      </c>
      <c r="AE4276" s="5">
        <f t="shared" si="8693"/>
        <v>0</v>
      </c>
      <c r="AF4276" s="5">
        <f t="shared" si="8693"/>
        <v>10691.2</v>
      </c>
      <c r="AG4276" s="5">
        <f t="shared" si="8626"/>
        <v>261933.4</v>
      </c>
      <c r="AH4276" s="5">
        <f t="shared" si="8624"/>
        <v>274406.39999999997</v>
      </c>
      <c r="AI4276" s="5">
        <f t="shared" si="8625"/>
        <v>267279</v>
      </c>
      <c r="AJ4276" s="5">
        <f t="shared" si="8694"/>
        <v>0</v>
      </c>
      <c r="AK4276" s="17"/>
      <c r="AL4276" s="27"/>
    </row>
    <row r="4277" spans="1:38" ht="62.4" x14ac:dyDescent="0.3">
      <c r="A4277" s="4" t="s">
        <v>466</v>
      </c>
      <c r="B4277" s="4" t="s">
        <v>165</v>
      </c>
      <c r="C4277" s="4" t="s">
        <v>34</v>
      </c>
      <c r="D4277" s="4" t="s">
        <v>273</v>
      </c>
      <c r="E4277" s="4"/>
      <c r="F4277" s="14" t="s">
        <v>1313</v>
      </c>
      <c r="G4277" s="5">
        <f t="shared" ref="G4277:L4277" si="8695">G4278+G4281</f>
        <v>263715.3</v>
      </c>
      <c r="H4277" s="5">
        <f t="shared" si="8695"/>
        <v>263715.3</v>
      </c>
      <c r="I4277" s="5">
        <f t="shared" si="8695"/>
        <v>256587.8</v>
      </c>
      <c r="J4277" s="5">
        <f t="shared" si="8695"/>
        <v>0</v>
      </c>
      <c r="K4277" s="5">
        <f t="shared" si="8695"/>
        <v>0</v>
      </c>
      <c r="L4277" s="5">
        <f t="shared" si="8695"/>
        <v>0</v>
      </c>
      <c r="M4277" s="5">
        <f t="shared" si="8586"/>
        <v>263715.3</v>
      </c>
      <c r="N4277" s="5">
        <f t="shared" si="8587"/>
        <v>263715.3</v>
      </c>
      <c r="O4277" s="5">
        <f t="shared" si="8588"/>
        <v>256587.8</v>
      </c>
      <c r="P4277" s="5">
        <f t="shared" ref="P4277:V4277" si="8696">P4278+P4281</f>
        <v>0</v>
      </c>
      <c r="Q4277" s="5">
        <f t="shared" ref="Q4277:R4277" si="8697">Q4278+Q4281</f>
        <v>0</v>
      </c>
      <c r="R4277" s="5">
        <f t="shared" si="8697"/>
        <v>0</v>
      </c>
      <c r="S4277" s="5">
        <f t="shared" ref="S4277" si="8698">S4278+S4281</f>
        <v>0</v>
      </c>
      <c r="T4277" s="5">
        <f t="shared" si="8696"/>
        <v>0</v>
      </c>
      <c r="U4277" s="5">
        <f t="shared" si="8696"/>
        <v>0</v>
      </c>
      <c r="V4277" s="5">
        <f t="shared" si="8696"/>
        <v>0</v>
      </c>
      <c r="W4277" s="5">
        <f t="shared" ref="W4277:AF4277" si="8699">W4278+W4281</f>
        <v>-1781.9</v>
      </c>
      <c r="X4277" s="5">
        <f t="shared" si="8699"/>
        <v>0</v>
      </c>
      <c r="Y4277" s="5">
        <f t="shared" si="8699"/>
        <v>0</v>
      </c>
      <c r="Z4277" s="5">
        <f t="shared" si="8699"/>
        <v>0</v>
      </c>
      <c r="AA4277" s="5">
        <f t="shared" si="8699"/>
        <v>0</v>
      </c>
      <c r="AB4277" s="5">
        <f t="shared" si="8699"/>
        <v>10691.099999999999</v>
      </c>
      <c r="AC4277" s="5">
        <f t="shared" si="8699"/>
        <v>0</v>
      </c>
      <c r="AD4277" s="5">
        <f t="shared" ref="AD4277" si="8700">AD4278+AD4281</f>
        <v>0</v>
      </c>
      <c r="AE4277" s="5">
        <f t="shared" ref="AE4277" si="8701">AE4278+AE4281</f>
        <v>0</v>
      </c>
      <c r="AF4277" s="5">
        <f t="shared" si="8699"/>
        <v>10691.2</v>
      </c>
      <c r="AG4277" s="5">
        <f t="shared" si="8626"/>
        <v>261933.4</v>
      </c>
      <c r="AH4277" s="5">
        <f t="shared" si="8624"/>
        <v>274406.39999999997</v>
      </c>
      <c r="AI4277" s="5">
        <f t="shared" si="8625"/>
        <v>267279</v>
      </c>
      <c r="AJ4277" s="5">
        <f t="shared" ref="AJ4277" si="8702">AJ4278+AJ4281</f>
        <v>0</v>
      </c>
      <c r="AK4277" s="17"/>
      <c r="AL4277" s="27"/>
    </row>
    <row r="4278" spans="1:38" ht="109.2" x14ac:dyDescent="0.3">
      <c r="A4278" s="4" t="s">
        <v>466</v>
      </c>
      <c r="B4278" s="4" t="s">
        <v>165</v>
      </c>
      <c r="C4278" s="4" t="s">
        <v>34</v>
      </c>
      <c r="D4278" s="4" t="s">
        <v>479</v>
      </c>
      <c r="E4278" s="4"/>
      <c r="F4278" s="14" t="s">
        <v>815</v>
      </c>
      <c r="G4278" s="5">
        <f t="shared" ref="G4278:L4279" si="8703">G4279</f>
        <v>67548.5</v>
      </c>
      <c r="H4278" s="5">
        <f t="shared" si="8703"/>
        <v>67548.5</v>
      </c>
      <c r="I4278" s="5">
        <f t="shared" si="8703"/>
        <v>59307.5</v>
      </c>
      <c r="J4278" s="5">
        <f t="shared" si="8703"/>
        <v>0</v>
      </c>
      <c r="K4278" s="5">
        <f t="shared" si="8703"/>
        <v>0</v>
      </c>
      <c r="L4278" s="5">
        <f t="shared" si="8703"/>
        <v>0</v>
      </c>
      <c r="M4278" s="5">
        <f t="shared" si="8586"/>
        <v>67548.5</v>
      </c>
      <c r="N4278" s="5">
        <f t="shared" si="8587"/>
        <v>67548.5</v>
      </c>
      <c r="O4278" s="5">
        <f t="shared" si="8588"/>
        <v>59307.5</v>
      </c>
      <c r="P4278" s="5">
        <f t="shared" ref="P4278:V4279" si="8704">P4279</f>
        <v>0</v>
      </c>
      <c r="Q4278" s="5">
        <f t="shared" si="8704"/>
        <v>0</v>
      </c>
      <c r="R4278" s="5">
        <f t="shared" si="8704"/>
        <v>0</v>
      </c>
      <c r="S4278" s="5">
        <f t="shared" si="8704"/>
        <v>0</v>
      </c>
      <c r="T4278" s="5">
        <f t="shared" si="8704"/>
        <v>0</v>
      </c>
      <c r="U4278" s="5">
        <f t="shared" si="8704"/>
        <v>0</v>
      </c>
      <c r="V4278" s="5">
        <f t="shared" si="8704"/>
        <v>0</v>
      </c>
      <c r="W4278" s="5">
        <f t="shared" ref="W4278:AF4279" si="8705">W4279</f>
        <v>-3650.9</v>
      </c>
      <c r="X4278" s="5">
        <f t="shared" si="8705"/>
        <v>0</v>
      </c>
      <c r="Y4278" s="5">
        <f t="shared" si="8705"/>
        <v>0</v>
      </c>
      <c r="Z4278" s="5">
        <f t="shared" si="8705"/>
        <v>0</v>
      </c>
      <c r="AA4278" s="5">
        <f t="shared" si="8705"/>
        <v>0</v>
      </c>
      <c r="AB4278" s="5">
        <f t="shared" si="8705"/>
        <v>-13471.5</v>
      </c>
      <c r="AC4278" s="5">
        <f t="shared" si="8705"/>
        <v>0</v>
      </c>
      <c r="AD4278" s="5">
        <f t="shared" si="8705"/>
        <v>0</v>
      </c>
      <c r="AE4278" s="5">
        <f t="shared" si="8705"/>
        <v>0</v>
      </c>
      <c r="AF4278" s="5">
        <f t="shared" si="8705"/>
        <v>-15524.2</v>
      </c>
      <c r="AG4278" s="5">
        <f t="shared" si="8626"/>
        <v>63897.599999999999</v>
      </c>
      <c r="AH4278" s="5">
        <f t="shared" si="8624"/>
        <v>54077</v>
      </c>
      <c r="AI4278" s="5">
        <f t="shared" si="8625"/>
        <v>43783.3</v>
      </c>
      <c r="AJ4278" s="5">
        <f t="shared" ref="AJ4278:AJ4279" si="8706">AJ4279</f>
        <v>0</v>
      </c>
      <c r="AK4278" s="17"/>
      <c r="AL4278" s="27"/>
    </row>
    <row r="4279" spans="1:38" ht="31.2" x14ac:dyDescent="0.3">
      <c r="A4279" s="4" t="s">
        <v>466</v>
      </c>
      <c r="B4279" s="4" t="s">
        <v>165</v>
      </c>
      <c r="C4279" s="4" t="s">
        <v>34</v>
      </c>
      <c r="D4279" s="4" t="s">
        <v>479</v>
      </c>
      <c r="E4279" s="4" t="s">
        <v>280</v>
      </c>
      <c r="F4279" s="14" t="s">
        <v>567</v>
      </c>
      <c r="G4279" s="5">
        <f t="shared" si="8703"/>
        <v>67548.5</v>
      </c>
      <c r="H4279" s="5">
        <f t="shared" si="8703"/>
        <v>67548.5</v>
      </c>
      <c r="I4279" s="5">
        <f t="shared" si="8703"/>
        <v>59307.5</v>
      </c>
      <c r="J4279" s="5">
        <f t="shared" si="8703"/>
        <v>0</v>
      </c>
      <c r="K4279" s="5">
        <f t="shared" si="8703"/>
        <v>0</v>
      </c>
      <c r="L4279" s="5">
        <f t="shared" si="8703"/>
        <v>0</v>
      </c>
      <c r="M4279" s="5">
        <f t="shared" si="8586"/>
        <v>67548.5</v>
      </c>
      <c r="N4279" s="5">
        <f t="shared" si="8587"/>
        <v>67548.5</v>
      </c>
      <c r="O4279" s="5">
        <f t="shared" si="8588"/>
        <v>59307.5</v>
      </c>
      <c r="P4279" s="5">
        <f t="shared" si="8704"/>
        <v>0</v>
      </c>
      <c r="Q4279" s="5">
        <f t="shared" si="8704"/>
        <v>0</v>
      </c>
      <c r="R4279" s="5">
        <f t="shared" si="8704"/>
        <v>0</v>
      </c>
      <c r="S4279" s="5">
        <f t="shared" si="8704"/>
        <v>0</v>
      </c>
      <c r="T4279" s="5">
        <f t="shared" si="8704"/>
        <v>0</v>
      </c>
      <c r="U4279" s="5">
        <f t="shared" si="8704"/>
        <v>0</v>
      </c>
      <c r="V4279" s="5">
        <f t="shared" si="8704"/>
        <v>0</v>
      </c>
      <c r="W4279" s="5">
        <f t="shared" si="8705"/>
        <v>-3650.9</v>
      </c>
      <c r="X4279" s="5">
        <f t="shared" si="8705"/>
        <v>0</v>
      </c>
      <c r="Y4279" s="5">
        <f t="shared" si="8705"/>
        <v>0</v>
      </c>
      <c r="Z4279" s="5">
        <f t="shared" si="8705"/>
        <v>0</v>
      </c>
      <c r="AA4279" s="5">
        <f t="shared" si="8705"/>
        <v>0</v>
      </c>
      <c r="AB4279" s="5">
        <f t="shared" si="8705"/>
        <v>-13471.5</v>
      </c>
      <c r="AC4279" s="5">
        <f t="shared" si="8705"/>
        <v>0</v>
      </c>
      <c r="AD4279" s="5">
        <f t="shared" si="8705"/>
        <v>0</v>
      </c>
      <c r="AE4279" s="5">
        <f t="shared" si="8705"/>
        <v>0</v>
      </c>
      <c r="AF4279" s="5">
        <f t="shared" si="8705"/>
        <v>-15524.2</v>
      </c>
      <c r="AG4279" s="5">
        <f t="shared" si="8626"/>
        <v>63897.599999999999</v>
      </c>
      <c r="AH4279" s="5">
        <f t="shared" si="8624"/>
        <v>54077</v>
      </c>
      <c r="AI4279" s="5">
        <f t="shared" si="8625"/>
        <v>43783.3</v>
      </c>
      <c r="AJ4279" s="5">
        <f t="shared" si="8706"/>
        <v>0</v>
      </c>
      <c r="AK4279" s="17"/>
      <c r="AL4279" s="27"/>
    </row>
    <row r="4280" spans="1:38" x14ac:dyDescent="0.3">
      <c r="A4280" s="4" t="s">
        <v>466</v>
      </c>
      <c r="B4280" s="4" t="s">
        <v>165</v>
      </c>
      <c r="C4280" s="4" t="s">
        <v>34</v>
      </c>
      <c r="D4280" s="4" t="s">
        <v>479</v>
      </c>
      <c r="E4280" s="4" t="s">
        <v>279</v>
      </c>
      <c r="F4280" s="14" t="s">
        <v>568</v>
      </c>
      <c r="G4280" s="5">
        <v>67548.5</v>
      </c>
      <c r="H4280" s="5">
        <v>67548.5</v>
      </c>
      <c r="I4280" s="5">
        <v>59307.5</v>
      </c>
      <c r="J4280" s="5"/>
      <c r="K4280" s="5"/>
      <c r="L4280" s="5"/>
      <c r="M4280" s="5">
        <f t="shared" si="8586"/>
        <v>67548.5</v>
      </c>
      <c r="N4280" s="5">
        <f t="shared" si="8587"/>
        <v>67548.5</v>
      </c>
      <c r="O4280" s="5">
        <f t="shared" si="8588"/>
        <v>59307.5</v>
      </c>
      <c r="P4280" s="5"/>
      <c r="Q4280" s="5"/>
      <c r="R4280" s="5"/>
      <c r="S4280" s="5"/>
      <c r="T4280" s="5"/>
      <c r="U4280" s="5"/>
      <c r="V4280" s="5"/>
      <c r="W4280" s="5">
        <v>-3650.9</v>
      </c>
      <c r="X4280" s="5"/>
      <c r="Y4280" s="5"/>
      <c r="Z4280" s="5"/>
      <c r="AA4280" s="5"/>
      <c r="AB4280" s="5">
        <v>-13471.5</v>
      </c>
      <c r="AC4280" s="5"/>
      <c r="AD4280" s="5"/>
      <c r="AE4280" s="5"/>
      <c r="AF4280" s="5">
        <v>-15524.2</v>
      </c>
      <c r="AG4280" s="5">
        <f t="shared" si="8626"/>
        <v>63897.599999999999</v>
      </c>
      <c r="AH4280" s="5">
        <f t="shared" si="8624"/>
        <v>54077</v>
      </c>
      <c r="AI4280" s="5">
        <f t="shared" si="8625"/>
        <v>43783.3</v>
      </c>
      <c r="AJ4280" s="5"/>
      <c r="AK4280" s="17"/>
      <c r="AL4280" s="27"/>
    </row>
    <row r="4281" spans="1:38" ht="62.4" x14ac:dyDescent="0.3">
      <c r="A4281" s="4" t="s">
        <v>466</v>
      </c>
      <c r="B4281" s="4" t="s">
        <v>165</v>
      </c>
      <c r="C4281" s="4" t="s">
        <v>34</v>
      </c>
      <c r="D4281" s="4" t="s">
        <v>480</v>
      </c>
      <c r="E4281" s="4"/>
      <c r="F4281" s="14" t="s">
        <v>816</v>
      </c>
      <c r="G4281" s="5">
        <f t="shared" ref="G4281:L4282" si="8707">G4282</f>
        <v>196166.8</v>
      </c>
      <c r="H4281" s="5">
        <f t="shared" si="8707"/>
        <v>196166.8</v>
      </c>
      <c r="I4281" s="5">
        <f t="shared" si="8707"/>
        <v>197280.3</v>
      </c>
      <c r="J4281" s="5">
        <f t="shared" si="8707"/>
        <v>0</v>
      </c>
      <c r="K4281" s="5">
        <f t="shared" si="8707"/>
        <v>0</v>
      </c>
      <c r="L4281" s="5">
        <f t="shared" si="8707"/>
        <v>0</v>
      </c>
      <c r="M4281" s="5">
        <f t="shared" si="8586"/>
        <v>196166.8</v>
      </c>
      <c r="N4281" s="5">
        <f t="shared" si="8587"/>
        <v>196166.8</v>
      </c>
      <c r="O4281" s="5">
        <f t="shared" si="8588"/>
        <v>197280.3</v>
      </c>
      <c r="P4281" s="5">
        <f t="shared" ref="P4281:V4282" si="8708">P4282</f>
        <v>0</v>
      </c>
      <c r="Q4281" s="5">
        <f t="shared" si="8708"/>
        <v>0</v>
      </c>
      <c r="R4281" s="5">
        <f t="shared" si="8708"/>
        <v>0</v>
      </c>
      <c r="S4281" s="5">
        <f t="shared" si="8708"/>
        <v>0</v>
      </c>
      <c r="T4281" s="5">
        <f t="shared" si="8708"/>
        <v>0</v>
      </c>
      <c r="U4281" s="5">
        <f t="shared" si="8708"/>
        <v>0</v>
      </c>
      <c r="V4281" s="5">
        <f t="shared" si="8708"/>
        <v>0</v>
      </c>
      <c r="W4281" s="5">
        <f t="shared" ref="W4281:AF4282" si="8709">W4282</f>
        <v>1869</v>
      </c>
      <c r="X4281" s="5">
        <f t="shared" si="8709"/>
        <v>0</v>
      </c>
      <c r="Y4281" s="5">
        <f t="shared" si="8709"/>
        <v>0</v>
      </c>
      <c r="Z4281" s="5">
        <f t="shared" si="8709"/>
        <v>0</v>
      </c>
      <c r="AA4281" s="5">
        <f t="shared" si="8709"/>
        <v>0</v>
      </c>
      <c r="AB4281" s="5">
        <f t="shared" si="8709"/>
        <v>24162.6</v>
      </c>
      <c r="AC4281" s="5">
        <f t="shared" si="8709"/>
        <v>0</v>
      </c>
      <c r="AD4281" s="5">
        <f t="shared" si="8709"/>
        <v>0</v>
      </c>
      <c r="AE4281" s="5">
        <f t="shared" si="8709"/>
        <v>0</v>
      </c>
      <c r="AF4281" s="5">
        <f t="shared" si="8709"/>
        <v>26215.4</v>
      </c>
      <c r="AG4281" s="5">
        <f t="shared" si="8626"/>
        <v>198035.8</v>
      </c>
      <c r="AH4281" s="5">
        <f t="shared" si="8624"/>
        <v>220329.4</v>
      </c>
      <c r="AI4281" s="5">
        <f t="shared" si="8625"/>
        <v>223495.69999999998</v>
      </c>
      <c r="AJ4281" s="5">
        <f t="shared" ref="AJ4281:AJ4282" si="8710">AJ4282</f>
        <v>0</v>
      </c>
      <c r="AK4281" s="17"/>
      <c r="AL4281" s="27"/>
    </row>
    <row r="4282" spans="1:38" ht="31.2" x14ac:dyDescent="0.3">
      <c r="A4282" s="4" t="s">
        <v>466</v>
      </c>
      <c r="B4282" s="4" t="s">
        <v>165</v>
      </c>
      <c r="C4282" s="4" t="s">
        <v>34</v>
      </c>
      <c r="D4282" s="4" t="s">
        <v>480</v>
      </c>
      <c r="E4282" s="4" t="s">
        <v>280</v>
      </c>
      <c r="F4282" s="14" t="s">
        <v>567</v>
      </c>
      <c r="G4282" s="5">
        <f t="shared" si="8707"/>
        <v>196166.8</v>
      </c>
      <c r="H4282" s="5">
        <f t="shared" si="8707"/>
        <v>196166.8</v>
      </c>
      <c r="I4282" s="5">
        <f t="shared" si="8707"/>
        <v>197280.3</v>
      </c>
      <c r="J4282" s="5">
        <f t="shared" si="8707"/>
        <v>0</v>
      </c>
      <c r="K4282" s="5">
        <f t="shared" si="8707"/>
        <v>0</v>
      </c>
      <c r="L4282" s="5">
        <f t="shared" si="8707"/>
        <v>0</v>
      </c>
      <c r="M4282" s="5">
        <f t="shared" si="8586"/>
        <v>196166.8</v>
      </c>
      <c r="N4282" s="5">
        <f t="shared" si="8587"/>
        <v>196166.8</v>
      </c>
      <c r="O4282" s="5">
        <f t="shared" si="8588"/>
        <v>197280.3</v>
      </c>
      <c r="P4282" s="5">
        <f t="shared" si="8708"/>
        <v>0</v>
      </c>
      <c r="Q4282" s="5">
        <f t="shared" si="8708"/>
        <v>0</v>
      </c>
      <c r="R4282" s="5">
        <f t="shared" si="8708"/>
        <v>0</v>
      </c>
      <c r="S4282" s="5">
        <f t="shared" si="8708"/>
        <v>0</v>
      </c>
      <c r="T4282" s="5">
        <f t="shared" si="8708"/>
        <v>0</v>
      </c>
      <c r="U4282" s="5">
        <f t="shared" si="8708"/>
        <v>0</v>
      </c>
      <c r="V4282" s="5">
        <f t="shared" si="8708"/>
        <v>0</v>
      </c>
      <c r="W4282" s="5">
        <f t="shared" si="8709"/>
        <v>1869</v>
      </c>
      <c r="X4282" s="5">
        <f t="shared" si="8709"/>
        <v>0</v>
      </c>
      <c r="Y4282" s="5">
        <f t="shared" si="8709"/>
        <v>0</v>
      </c>
      <c r="Z4282" s="5">
        <f t="shared" si="8709"/>
        <v>0</v>
      </c>
      <c r="AA4282" s="5">
        <f t="shared" si="8709"/>
        <v>0</v>
      </c>
      <c r="AB4282" s="5">
        <f t="shared" si="8709"/>
        <v>24162.6</v>
      </c>
      <c r="AC4282" s="5">
        <f t="shared" si="8709"/>
        <v>0</v>
      </c>
      <c r="AD4282" s="5">
        <f t="shared" si="8709"/>
        <v>0</v>
      </c>
      <c r="AE4282" s="5">
        <f t="shared" si="8709"/>
        <v>0</v>
      </c>
      <c r="AF4282" s="5">
        <f t="shared" si="8709"/>
        <v>26215.4</v>
      </c>
      <c r="AG4282" s="5">
        <f t="shared" si="8626"/>
        <v>198035.8</v>
      </c>
      <c r="AH4282" s="5">
        <f t="shared" si="8624"/>
        <v>220329.4</v>
      </c>
      <c r="AI4282" s="5">
        <f t="shared" si="8625"/>
        <v>223495.69999999998</v>
      </c>
      <c r="AJ4282" s="5">
        <f t="shared" si="8710"/>
        <v>0</v>
      </c>
      <c r="AK4282" s="17"/>
      <c r="AL4282" s="27"/>
    </row>
    <row r="4283" spans="1:38" x14ac:dyDescent="0.3">
      <c r="A4283" s="4" t="s">
        <v>466</v>
      </c>
      <c r="B4283" s="4" t="s">
        <v>165</v>
      </c>
      <c r="C4283" s="4" t="s">
        <v>34</v>
      </c>
      <c r="D4283" s="4" t="s">
        <v>480</v>
      </c>
      <c r="E4283" s="4" t="s">
        <v>279</v>
      </c>
      <c r="F4283" s="14" t="s">
        <v>568</v>
      </c>
      <c r="G4283" s="5">
        <v>196166.8</v>
      </c>
      <c r="H4283" s="5">
        <v>196166.8</v>
      </c>
      <c r="I4283" s="5">
        <v>197280.3</v>
      </c>
      <c r="J4283" s="5"/>
      <c r="K4283" s="5"/>
      <c r="L4283" s="5"/>
      <c r="M4283" s="5">
        <f t="shared" si="8586"/>
        <v>196166.8</v>
      </c>
      <c r="N4283" s="5">
        <f t="shared" si="8587"/>
        <v>196166.8</v>
      </c>
      <c r="O4283" s="5">
        <f t="shared" si="8588"/>
        <v>197280.3</v>
      </c>
      <c r="P4283" s="5"/>
      <c r="Q4283" s="5"/>
      <c r="R4283" s="5"/>
      <c r="S4283" s="5"/>
      <c r="T4283" s="5"/>
      <c r="U4283" s="5"/>
      <c r="V4283" s="5"/>
      <c r="W4283" s="5">
        <v>1869</v>
      </c>
      <c r="X4283" s="5"/>
      <c r="Y4283" s="5"/>
      <c r="Z4283" s="5"/>
      <c r="AA4283" s="5"/>
      <c r="AB4283" s="5">
        <v>24162.6</v>
      </c>
      <c r="AC4283" s="5"/>
      <c r="AD4283" s="5"/>
      <c r="AE4283" s="5"/>
      <c r="AF4283" s="5">
        <v>26215.4</v>
      </c>
      <c r="AG4283" s="5">
        <f t="shared" si="8626"/>
        <v>198035.8</v>
      </c>
      <c r="AH4283" s="5">
        <f t="shared" si="8624"/>
        <v>220329.4</v>
      </c>
      <c r="AI4283" s="5">
        <f t="shared" si="8625"/>
        <v>223495.69999999998</v>
      </c>
      <c r="AJ4283" s="5"/>
      <c r="AK4283" s="17"/>
      <c r="AL4283" s="27"/>
    </row>
    <row r="4284" spans="1:38" s="10" customFormat="1" x14ac:dyDescent="0.3">
      <c r="A4284" s="9" t="s">
        <v>466</v>
      </c>
      <c r="B4284" s="9" t="s">
        <v>165</v>
      </c>
      <c r="C4284" s="9" t="s">
        <v>40</v>
      </c>
      <c r="D4284" s="9"/>
      <c r="E4284" s="9"/>
      <c r="F4284" s="13" t="s">
        <v>554</v>
      </c>
      <c r="G4284" s="11">
        <f t="shared" ref="G4284:L4284" si="8711">G4285+G4291</f>
        <v>2941.2</v>
      </c>
      <c r="H4284" s="11">
        <f t="shared" si="8711"/>
        <v>2648.3</v>
      </c>
      <c r="I4284" s="11">
        <f t="shared" si="8711"/>
        <v>2447.5</v>
      </c>
      <c r="J4284" s="11">
        <f t="shared" si="8711"/>
        <v>0</v>
      </c>
      <c r="K4284" s="11">
        <f t="shared" si="8711"/>
        <v>0</v>
      </c>
      <c r="L4284" s="11">
        <f t="shared" si="8711"/>
        <v>0</v>
      </c>
      <c r="M4284" s="11">
        <f t="shared" si="8586"/>
        <v>2941.2</v>
      </c>
      <c r="N4284" s="11">
        <f t="shared" si="8587"/>
        <v>2648.3</v>
      </c>
      <c r="O4284" s="11">
        <f t="shared" si="8588"/>
        <v>2447.5</v>
      </c>
      <c r="P4284" s="11">
        <f t="shared" ref="P4284:V4284" si="8712">P4285+P4291</f>
        <v>0</v>
      </c>
      <c r="Q4284" s="11">
        <f t="shared" ref="Q4284:R4284" si="8713">Q4285+Q4291</f>
        <v>0</v>
      </c>
      <c r="R4284" s="11">
        <f t="shared" si="8713"/>
        <v>0</v>
      </c>
      <c r="S4284" s="11">
        <f t="shared" ref="S4284" si="8714">S4285+S4291</f>
        <v>0</v>
      </c>
      <c r="T4284" s="11">
        <f t="shared" si="8712"/>
        <v>0</v>
      </c>
      <c r="U4284" s="11">
        <f t="shared" si="8712"/>
        <v>0</v>
      </c>
      <c r="V4284" s="11">
        <f t="shared" si="8712"/>
        <v>0</v>
      </c>
      <c r="W4284" s="11">
        <f t="shared" ref="W4284:AF4284" si="8715">W4285+W4291</f>
        <v>-1.4</v>
      </c>
      <c r="X4284" s="11">
        <f t="shared" si="8715"/>
        <v>0</v>
      </c>
      <c r="Y4284" s="11">
        <f t="shared" si="8715"/>
        <v>0</v>
      </c>
      <c r="Z4284" s="11">
        <f t="shared" si="8715"/>
        <v>0</v>
      </c>
      <c r="AA4284" s="11">
        <f t="shared" si="8715"/>
        <v>0</v>
      </c>
      <c r="AB4284" s="11">
        <f t="shared" si="8715"/>
        <v>8.4</v>
      </c>
      <c r="AC4284" s="11">
        <f t="shared" si="8715"/>
        <v>0</v>
      </c>
      <c r="AD4284" s="11">
        <f t="shared" ref="AD4284" si="8716">AD4285+AD4291</f>
        <v>0</v>
      </c>
      <c r="AE4284" s="11">
        <f t="shared" ref="AE4284" si="8717">AE4285+AE4291</f>
        <v>0</v>
      </c>
      <c r="AF4284" s="11">
        <f t="shared" si="8715"/>
        <v>8.3000000000000007</v>
      </c>
      <c r="AG4284" s="11">
        <f t="shared" si="8626"/>
        <v>2939.7999999999997</v>
      </c>
      <c r="AH4284" s="11">
        <f t="shared" si="8624"/>
        <v>2656.7000000000003</v>
      </c>
      <c r="AI4284" s="11">
        <f t="shared" si="8625"/>
        <v>2455.8000000000002</v>
      </c>
      <c r="AJ4284" s="11">
        <f t="shared" ref="AJ4284" si="8718">AJ4285+AJ4291</f>
        <v>0</v>
      </c>
      <c r="AK4284" s="31"/>
      <c r="AL4284" s="26"/>
    </row>
    <row r="4285" spans="1:38" ht="31.2" x14ac:dyDescent="0.3">
      <c r="A4285" s="4" t="s">
        <v>466</v>
      </c>
      <c r="B4285" s="4" t="s">
        <v>165</v>
      </c>
      <c r="C4285" s="4" t="s">
        <v>40</v>
      </c>
      <c r="D4285" s="4" t="s">
        <v>271</v>
      </c>
      <c r="E4285" s="4"/>
      <c r="F4285" s="14" t="s">
        <v>1305</v>
      </c>
      <c r="G4285" s="5">
        <f t="shared" ref="G4285:L4289" si="8719">G4286</f>
        <v>207.1</v>
      </c>
      <c r="H4285" s="5">
        <f t="shared" si="8719"/>
        <v>207.1</v>
      </c>
      <c r="I4285" s="5">
        <f t="shared" si="8719"/>
        <v>201.6</v>
      </c>
      <c r="J4285" s="5">
        <f t="shared" si="8719"/>
        <v>0</v>
      </c>
      <c r="K4285" s="5">
        <f t="shared" si="8719"/>
        <v>0</v>
      </c>
      <c r="L4285" s="5">
        <f t="shared" si="8719"/>
        <v>0</v>
      </c>
      <c r="M4285" s="5">
        <f t="shared" si="8586"/>
        <v>207.1</v>
      </c>
      <c r="N4285" s="5">
        <f t="shared" si="8587"/>
        <v>207.1</v>
      </c>
      <c r="O4285" s="5">
        <f t="shared" si="8588"/>
        <v>201.6</v>
      </c>
      <c r="P4285" s="5">
        <f t="shared" ref="P4285:V4289" si="8720">P4286</f>
        <v>0</v>
      </c>
      <c r="Q4285" s="5">
        <f t="shared" si="8720"/>
        <v>0</v>
      </c>
      <c r="R4285" s="5">
        <f t="shared" si="8720"/>
        <v>0</v>
      </c>
      <c r="S4285" s="5">
        <f t="shared" si="8720"/>
        <v>0</v>
      </c>
      <c r="T4285" s="5">
        <f t="shared" si="8720"/>
        <v>0</v>
      </c>
      <c r="U4285" s="5">
        <f t="shared" si="8720"/>
        <v>0</v>
      </c>
      <c r="V4285" s="5">
        <f t="shared" si="8720"/>
        <v>0</v>
      </c>
      <c r="W4285" s="5">
        <f t="shared" ref="W4285:AF4289" si="8721">W4286</f>
        <v>-1.4</v>
      </c>
      <c r="X4285" s="5">
        <f t="shared" si="8721"/>
        <v>0</v>
      </c>
      <c r="Y4285" s="5">
        <f t="shared" si="8721"/>
        <v>0</v>
      </c>
      <c r="Z4285" s="5">
        <f t="shared" si="8721"/>
        <v>0</v>
      </c>
      <c r="AA4285" s="5">
        <f t="shared" si="8721"/>
        <v>0</v>
      </c>
      <c r="AB4285" s="5">
        <f t="shared" si="8721"/>
        <v>8.4</v>
      </c>
      <c r="AC4285" s="5">
        <f t="shared" si="8721"/>
        <v>0</v>
      </c>
      <c r="AD4285" s="5">
        <f t="shared" si="8721"/>
        <v>0</v>
      </c>
      <c r="AE4285" s="5">
        <f t="shared" si="8721"/>
        <v>0</v>
      </c>
      <c r="AF4285" s="5">
        <f t="shared" si="8721"/>
        <v>8.3000000000000007</v>
      </c>
      <c r="AG4285" s="5">
        <f t="shared" si="8626"/>
        <v>205.7</v>
      </c>
      <c r="AH4285" s="5">
        <f t="shared" si="8624"/>
        <v>215.5</v>
      </c>
      <c r="AI4285" s="5">
        <f t="shared" si="8625"/>
        <v>209.9</v>
      </c>
      <c r="AJ4285" s="5">
        <f t="shared" ref="AJ4285:AJ4289" si="8722">AJ4286</f>
        <v>0</v>
      </c>
      <c r="AK4285" s="17"/>
      <c r="AL4285" s="27"/>
    </row>
    <row r="4286" spans="1:38" x14ac:dyDescent="0.3">
      <c r="A4286" s="4" t="s">
        <v>466</v>
      </c>
      <c r="B4286" s="4" t="s">
        <v>165</v>
      </c>
      <c r="C4286" s="4" t="s">
        <v>40</v>
      </c>
      <c r="D4286" s="4" t="s">
        <v>272</v>
      </c>
      <c r="E4286" s="4"/>
      <c r="F4286" s="14" t="s">
        <v>1312</v>
      </c>
      <c r="G4286" s="5">
        <f t="shared" si="8719"/>
        <v>207.1</v>
      </c>
      <c r="H4286" s="5">
        <f t="shared" si="8719"/>
        <v>207.1</v>
      </c>
      <c r="I4286" s="5">
        <f t="shared" si="8719"/>
        <v>201.6</v>
      </c>
      <c r="J4286" s="5">
        <f t="shared" si="8719"/>
        <v>0</v>
      </c>
      <c r="K4286" s="5">
        <f t="shared" si="8719"/>
        <v>0</v>
      </c>
      <c r="L4286" s="5">
        <f t="shared" si="8719"/>
        <v>0</v>
      </c>
      <c r="M4286" s="5">
        <f t="shared" si="8586"/>
        <v>207.1</v>
      </c>
      <c r="N4286" s="5">
        <f t="shared" si="8587"/>
        <v>207.1</v>
      </c>
      <c r="O4286" s="5">
        <f t="shared" si="8588"/>
        <v>201.6</v>
      </c>
      <c r="P4286" s="5">
        <f t="shared" si="8720"/>
        <v>0</v>
      </c>
      <c r="Q4286" s="5">
        <f t="shared" si="8720"/>
        <v>0</v>
      </c>
      <c r="R4286" s="5">
        <f t="shared" si="8720"/>
        <v>0</v>
      </c>
      <c r="S4286" s="5">
        <f t="shared" si="8720"/>
        <v>0</v>
      </c>
      <c r="T4286" s="5">
        <f t="shared" si="8720"/>
        <v>0</v>
      </c>
      <c r="U4286" s="5">
        <f t="shared" si="8720"/>
        <v>0</v>
      </c>
      <c r="V4286" s="5">
        <f t="shared" si="8720"/>
        <v>0</v>
      </c>
      <c r="W4286" s="5">
        <f t="shared" si="8721"/>
        <v>-1.4</v>
      </c>
      <c r="X4286" s="5">
        <f t="shared" si="8721"/>
        <v>0</v>
      </c>
      <c r="Y4286" s="5">
        <f t="shared" si="8721"/>
        <v>0</v>
      </c>
      <c r="Z4286" s="5">
        <f t="shared" si="8721"/>
        <v>0</v>
      </c>
      <c r="AA4286" s="5">
        <f t="shared" si="8721"/>
        <v>0</v>
      </c>
      <c r="AB4286" s="5">
        <f t="shared" si="8721"/>
        <v>8.4</v>
      </c>
      <c r="AC4286" s="5">
        <f t="shared" si="8721"/>
        <v>0</v>
      </c>
      <c r="AD4286" s="5">
        <f t="shared" si="8721"/>
        <v>0</v>
      </c>
      <c r="AE4286" s="5">
        <f t="shared" si="8721"/>
        <v>0</v>
      </c>
      <c r="AF4286" s="5">
        <f t="shared" si="8721"/>
        <v>8.3000000000000007</v>
      </c>
      <c r="AG4286" s="5">
        <f t="shared" si="8626"/>
        <v>205.7</v>
      </c>
      <c r="AH4286" s="5">
        <f t="shared" si="8624"/>
        <v>215.5</v>
      </c>
      <c r="AI4286" s="5">
        <f t="shared" si="8625"/>
        <v>209.9</v>
      </c>
      <c r="AJ4286" s="5">
        <f t="shared" si="8722"/>
        <v>0</v>
      </c>
      <c r="AK4286" s="17"/>
      <c r="AL4286" s="27"/>
    </row>
    <row r="4287" spans="1:38" ht="62.4" x14ac:dyDescent="0.3">
      <c r="A4287" s="4" t="s">
        <v>466</v>
      </c>
      <c r="B4287" s="4" t="s">
        <v>165</v>
      </c>
      <c r="C4287" s="4" t="s">
        <v>40</v>
      </c>
      <c r="D4287" s="4" t="s">
        <v>273</v>
      </c>
      <c r="E4287" s="4"/>
      <c r="F4287" s="14" t="s">
        <v>1313</v>
      </c>
      <c r="G4287" s="5">
        <f t="shared" si="8719"/>
        <v>207.1</v>
      </c>
      <c r="H4287" s="5">
        <f t="shared" si="8719"/>
        <v>207.1</v>
      </c>
      <c r="I4287" s="5">
        <f t="shared" si="8719"/>
        <v>201.6</v>
      </c>
      <c r="J4287" s="5">
        <f t="shared" si="8719"/>
        <v>0</v>
      </c>
      <c r="K4287" s="5">
        <f t="shared" si="8719"/>
        <v>0</v>
      </c>
      <c r="L4287" s="5">
        <f t="shared" si="8719"/>
        <v>0</v>
      </c>
      <c r="M4287" s="5">
        <f t="shared" si="8586"/>
        <v>207.1</v>
      </c>
      <c r="N4287" s="5">
        <f t="shared" si="8587"/>
        <v>207.1</v>
      </c>
      <c r="O4287" s="5">
        <f t="shared" si="8588"/>
        <v>201.6</v>
      </c>
      <c r="P4287" s="5">
        <f t="shared" si="8720"/>
        <v>0</v>
      </c>
      <c r="Q4287" s="5">
        <f t="shared" si="8720"/>
        <v>0</v>
      </c>
      <c r="R4287" s="5">
        <f t="shared" si="8720"/>
        <v>0</v>
      </c>
      <c r="S4287" s="5">
        <f t="shared" si="8720"/>
        <v>0</v>
      </c>
      <c r="T4287" s="5">
        <f t="shared" si="8720"/>
        <v>0</v>
      </c>
      <c r="U4287" s="5">
        <f t="shared" si="8720"/>
        <v>0</v>
      </c>
      <c r="V4287" s="5">
        <f t="shared" si="8720"/>
        <v>0</v>
      </c>
      <c r="W4287" s="5">
        <f t="shared" si="8721"/>
        <v>-1.4</v>
      </c>
      <c r="X4287" s="5">
        <f t="shared" si="8721"/>
        <v>0</v>
      </c>
      <c r="Y4287" s="5">
        <f t="shared" si="8721"/>
        <v>0</v>
      </c>
      <c r="Z4287" s="5">
        <f t="shared" si="8721"/>
        <v>0</v>
      </c>
      <c r="AA4287" s="5">
        <f t="shared" si="8721"/>
        <v>0</v>
      </c>
      <c r="AB4287" s="5">
        <f t="shared" si="8721"/>
        <v>8.4</v>
      </c>
      <c r="AC4287" s="5">
        <f t="shared" si="8721"/>
        <v>0</v>
      </c>
      <c r="AD4287" s="5">
        <f t="shared" si="8721"/>
        <v>0</v>
      </c>
      <c r="AE4287" s="5">
        <f t="shared" si="8721"/>
        <v>0</v>
      </c>
      <c r="AF4287" s="5">
        <f t="shared" si="8721"/>
        <v>8.3000000000000007</v>
      </c>
      <c r="AG4287" s="5">
        <f t="shared" si="8626"/>
        <v>205.7</v>
      </c>
      <c r="AH4287" s="5">
        <f t="shared" si="8624"/>
        <v>215.5</v>
      </c>
      <c r="AI4287" s="5">
        <f t="shared" si="8625"/>
        <v>209.9</v>
      </c>
      <c r="AJ4287" s="5">
        <f t="shared" si="8722"/>
        <v>0</v>
      </c>
      <c r="AK4287" s="17"/>
      <c r="AL4287" s="27"/>
    </row>
    <row r="4288" spans="1:38" ht="46.8" x14ac:dyDescent="0.3">
      <c r="A4288" s="4" t="s">
        <v>466</v>
      </c>
      <c r="B4288" s="4" t="s">
        <v>165</v>
      </c>
      <c r="C4288" s="4" t="s">
        <v>40</v>
      </c>
      <c r="D4288" s="4" t="s">
        <v>270</v>
      </c>
      <c r="E4288" s="4"/>
      <c r="F4288" s="14" t="s">
        <v>814</v>
      </c>
      <c r="G4288" s="5">
        <f t="shared" si="8719"/>
        <v>207.1</v>
      </c>
      <c r="H4288" s="5">
        <f t="shared" si="8719"/>
        <v>207.1</v>
      </c>
      <c r="I4288" s="5">
        <f t="shared" si="8719"/>
        <v>201.6</v>
      </c>
      <c r="J4288" s="5">
        <f t="shared" si="8719"/>
        <v>0</v>
      </c>
      <c r="K4288" s="5">
        <f t="shared" si="8719"/>
        <v>0</v>
      </c>
      <c r="L4288" s="5">
        <f t="shared" si="8719"/>
        <v>0</v>
      </c>
      <c r="M4288" s="5">
        <f t="shared" si="8586"/>
        <v>207.1</v>
      </c>
      <c r="N4288" s="5">
        <f t="shared" si="8587"/>
        <v>207.1</v>
      </c>
      <c r="O4288" s="5">
        <f t="shared" si="8588"/>
        <v>201.6</v>
      </c>
      <c r="P4288" s="5">
        <f t="shared" si="8720"/>
        <v>0</v>
      </c>
      <c r="Q4288" s="5">
        <f t="shared" si="8720"/>
        <v>0</v>
      </c>
      <c r="R4288" s="5">
        <f t="shared" si="8720"/>
        <v>0</v>
      </c>
      <c r="S4288" s="5">
        <f t="shared" si="8720"/>
        <v>0</v>
      </c>
      <c r="T4288" s="5">
        <f t="shared" si="8720"/>
        <v>0</v>
      </c>
      <c r="U4288" s="5">
        <f t="shared" si="8720"/>
        <v>0</v>
      </c>
      <c r="V4288" s="5">
        <f t="shared" si="8720"/>
        <v>0</v>
      </c>
      <c r="W4288" s="5">
        <f t="shared" si="8721"/>
        <v>-1.4</v>
      </c>
      <c r="X4288" s="5">
        <f t="shared" si="8721"/>
        <v>0</v>
      </c>
      <c r="Y4288" s="5">
        <f t="shared" si="8721"/>
        <v>0</v>
      </c>
      <c r="Z4288" s="5">
        <f t="shared" si="8721"/>
        <v>0</v>
      </c>
      <c r="AA4288" s="5">
        <f t="shared" si="8721"/>
        <v>0</v>
      </c>
      <c r="AB4288" s="5">
        <f t="shared" si="8721"/>
        <v>8.4</v>
      </c>
      <c r="AC4288" s="5">
        <f t="shared" si="8721"/>
        <v>0</v>
      </c>
      <c r="AD4288" s="5">
        <f t="shared" si="8721"/>
        <v>0</v>
      </c>
      <c r="AE4288" s="5">
        <f t="shared" si="8721"/>
        <v>0</v>
      </c>
      <c r="AF4288" s="5">
        <f t="shared" si="8721"/>
        <v>8.3000000000000007</v>
      </c>
      <c r="AG4288" s="5">
        <f t="shared" si="8626"/>
        <v>205.7</v>
      </c>
      <c r="AH4288" s="5">
        <f t="shared" si="8624"/>
        <v>215.5</v>
      </c>
      <c r="AI4288" s="5">
        <f t="shared" si="8625"/>
        <v>209.9</v>
      </c>
      <c r="AJ4288" s="5">
        <f t="shared" si="8722"/>
        <v>0</v>
      </c>
      <c r="AK4288" s="17"/>
      <c r="AL4288" s="27"/>
    </row>
    <row r="4289" spans="1:38" ht="31.2" x14ac:dyDescent="0.3">
      <c r="A4289" s="4" t="s">
        <v>466</v>
      </c>
      <c r="B4289" s="4" t="s">
        <v>165</v>
      </c>
      <c r="C4289" s="4" t="s">
        <v>40</v>
      </c>
      <c r="D4289" s="4" t="s">
        <v>270</v>
      </c>
      <c r="E4289" s="4" t="s">
        <v>15</v>
      </c>
      <c r="F4289" s="14" t="s">
        <v>559</v>
      </c>
      <c r="G4289" s="5">
        <f t="shared" si="8719"/>
        <v>207.1</v>
      </c>
      <c r="H4289" s="5">
        <f t="shared" si="8719"/>
        <v>207.1</v>
      </c>
      <c r="I4289" s="5">
        <f t="shared" si="8719"/>
        <v>201.6</v>
      </c>
      <c r="J4289" s="5">
        <f t="shared" si="8719"/>
        <v>0</v>
      </c>
      <c r="K4289" s="5">
        <f t="shared" si="8719"/>
        <v>0</v>
      </c>
      <c r="L4289" s="5">
        <f t="shared" si="8719"/>
        <v>0</v>
      </c>
      <c r="M4289" s="5">
        <f t="shared" si="8586"/>
        <v>207.1</v>
      </c>
      <c r="N4289" s="5">
        <f t="shared" si="8587"/>
        <v>207.1</v>
      </c>
      <c r="O4289" s="5">
        <f t="shared" si="8588"/>
        <v>201.6</v>
      </c>
      <c r="P4289" s="5">
        <f t="shared" si="8720"/>
        <v>0</v>
      </c>
      <c r="Q4289" s="5">
        <f t="shared" si="8720"/>
        <v>0</v>
      </c>
      <c r="R4289" s="5">
        <f t="shared" si="8720"/>
        <v>0</v>
      </c>
      <c r="S4289" s="5">
        <f t="shared" si="8720"/>
        <v>0</v>
      </c>
      <c r="T4289" s="5">
        <f t="shared" si="8720"/>
        <v>0</v>
      </c>
      <c r="U4289" s="5">
        <f t="shared" si="8720"/>
        <v>0</v>
      </c>
      <c r="V4289" s="5">
        <f t="shared" si="8720"/>
        <v>0</v>
      </c>
      <c r="W4289" s="5">
        <f t="shared" si="8721"/>
        <v>-1.4</v>
      </c>
      <c r="X4289" s="5">
        <f t="shared" si="8721"/>
        <v>0</v>
      </c>
      <c r="Y4289" s="5">
        <f t="shared" si="8721"/>
        <v>0</v>
      </c>
      <c r="Z4289" s="5">
        <f t="shared" si="8721"/>
        <v>0</v>
      </c>
      <c r="AA4289" s="5">
        <f t="shared" si="8721"/>
        <v>0</v>
      </c>
      <c r="AB4289" s="5">
        <f t="shared" si="8721"/>
        <v>8.4</v>
      </c>
      <c r="AC4289" s="5">
        <f t="shared" si="8721"/>
        <v>0</v>
      </c>
      <c r="AD4289" s="5">
        <f t="shared" si="8721"/>
        <v>0</v>
      </c>
      <c r="AE4289" s="5">
        <f t="shared" si="8721"/>
        <v>0</v>
      </c>
      <c r="AF4289" s="5">
        <f t="shared" si="8721"/>
        <v>8.3000000000000007</v>
      </c>
      <c r="AG4289" s="5">
        <f t="shared" si="8626"/>
        <v>205.7</v>
      </c>
      <c r="AH4289" s="5">
        <f t="shared" si="8624"/>
        <v>215.5</v>
      </c>
      <c r="AI4289" s="5">
        <f t="shared" si="8625"/>
        <v>209.9</v>
      </c>
      <c r="AJ4289" s="5">
        <f t="shared" si="8722"/>
        <v>0</v>
      </c>
      <c r="AK4289" s="17"/>
      <c r="AL4289" s="27"/>
    </row>
    <row r="4290" spans="1:38" ht="31.2" x14ac:dyDescent="0.3">
      <c r="A4290" s="4" t="s">
        <v>466</v>
      </c>
      <c r="B4290" s="4" t="s">
        <v>165</v>
      </c>
      <c r="C4290" s="4" t="s">
        <v>40</v>
      </c>
      <c r="D4290" s="4" t="s">
        <v>270</v>
      </c>
      <c r="E4290" s="4" t="s">
        <v>16</v>
      </c>
      <c r="F4290" s="14" t="s">
        <v>560</v>
      </c>
      <c r="G4290" s="5">
        <v>207.1</v>
      </c>
      <c r="H4290" s="5">
        <v>207.1</v>
      </c>
      <c r="I4290" s="5">
        <v>201.6</v>
      </c>
      <c r="J4290" s="5"/>
      <c r="K4290" s="5"/>
      <c r="L4290" s="5"/>
      <c r="M4290" s="5">
        <f t="shared" si="8586"/>
        <v>207.1</v>
      </c>
      <c r="N4290" s="5">
        <f t="shared" si="8587"/>
        <v>207.1</v>
      </c>
      <c r="O4290" s="5">
        <f t="shared" si="8588"/>
        <v>201.6</v>
      </c>
      <c r="P4290" s="5"/>
      <c r="Q4290" s="5"/>
      <c r="R4290" s="5"/>
      <c r="S4290" s="5"/>
      <c r="T4290" s="5"/>
      <c r="U4290" s="5"/>
      <c r="V4290" s="5"/>
      <c r="W4290" s="5">
        <v>-1.4</v>
      </c>
      <c r="X4290" s="5"/>
      <c r="Y4290" s="5"/>
      <c r="Z4290" s="5"/>
      <c r="AA4290" s="5"/>
      <c r="AB4290" s="5">
        <v>8.4</v>
      </c>
      <c r="AC4290" s="5"/>
      <c r="AD4290" s="5"/>
      <c r="AE4290" s="5"/>
      <c r="AF4290" s="5">
        <v>8.3000000000000007</v>
      </c>
      <c r="AG4290" s="5">
        <f t="shared" si="8626"/>
        <v>205.7</v>
      </c>
      <c r="AH4290" s="5">
        <f t="shared" si="8624"/>
        <v>215.5</v>
      </c>
      <c r="AI4290" s="5">
        <f t="shared" si="8625"/>
        <v>209.9</v>
      </c>
      <c r="AJ4290" s="5"/>
      <c r="AK4290" s="17"/>
      <c r="AL4290" s="27"/>
    </row>
    <row r="4291" spans="1:38" ht="31.2" x14ac:dyDescent="0.3">
      <c r="A4291" s="4" t="s">
        <v>466</v>
      </c>
      <c r="B4291" s="4" t="s">
        <v>165</v>
      </c>
      <c r="C4291" s="4" t="s">
        <v>40</v>
      </c>
      <c r="D4291" s="4" t="s">
        <v>26</v>
      </c>
      <c r="E4291" s="4"/>
      <c r="F4291" s="14" t="s">
        <v>846</v>
      </c>
      <c r="G4291" s="5">
        <f t="shared" ref="G4291:L4292" si="8723">G4292</f>
        <v>2734.1</v>
      </c>
      <c r="H4291" s="5">
        <f t="shared" si="8723"/>
        <v>2441.2000000000003</v>
      </c>
      <c r="I4291" s="5">
        <f t="shared" si="8723"/>
        <v>2245.9</v>
      </c>
      <c r="J4291" s="5">
        <f t="shared" si="8723"/>
        <v>0</v>
      </c>
      <c r="K4291" s="5">
        <f t="shared" si="8723"/>
        <v>0</v>
      </c>
      <c r="L4291" s="5">
        <f t="shared" si="8723"/>
        <v>0</v>
      </c>
      <c r="M4291" s="5">
        <f t="shared" si="8586"/>
        <v>2734.1</v>
      </c>
      <c r="N4291" s="5">
        <f t="shared" si="8587"/>
        <v>2441.2000000000003</v>
      </c>
      <c r="O4291" s="5">
        <f t="shared" si="8588"/>
        <v>2245.9</v>
      </c>
      <c r="P4291" s="5">
        <f t="shared" ref="P4291:V4292" si="8724">P4292</f>
        <v>0</v>
      </c>
      <c r="Q4291" s="5">
        <f t="shared" si="8724"/>
        <v>0</v>
      </c>
      <c r="R4291" s="5">
        <f t="shared" si="8724"/>
        <v>0</v>
      </c>
      <c r="S4291" s="5">
        <f t="shared" si="8724"/>
        <v>0</v>
      </c>
      <c r="T4291" s="5">
        <f t="shared" si="8724"/>
        <v>0</v>
      </c>
      <c r="U4291" s="5">
        <f t="shared" si="8724"/>
        <v>0</v>
      </c>
      <c r="V4291" s="5">
        <f t="shared" si="8724"/>
        <v>0</v>
      </c>
      <c r="W4291" s="5">
        <f t="shared" ref="W4291:AF4292" si="8725">W4292</f>
        <v>0</v>
      </c>
      <c r="X4291" s="5">
        <f t="shared" si="8725"/>
        <v>0</v>
      </c>
      <c r="Y4291" s="5">
        <f t="shared" si="8725"/>
        <v>0</v>
      </c>
      <c r="Z4291" s="5">
        <f t="shared" si="8725"/>
        <v>0</v>
      </c>
      <c r="AA4291" s="5">
        <f t="shared" si="8725"/>
        <v>0</v>
      </c>
      <c r="AB4291" s="5">
        <f t="shared" si="8725"/>
        <v>0</v>
      </c>
      <c r="AC4291" s="5">
        <f t="shared" si="8725"/>
        <v>0</v>
      </c>
      <c r="AD4291" s="5">
        <f t="shared" si="8725"/>
        <v>0</v>
      </c>
      <c r="AE4291" s="5">
        <f t="shared" si="8725"/>
        <v>0</v>
      </c>
      <c r="AF4291" s="5">
        <f t="shared" si="8725"/>
        <v>0</v>
      </c>
      <c r="AG4291" s="5">
        <f t="shared" si="8626"/>
        <v>2734.1</v>
      </c>
      <c r="AH4291" s="5">
        <f t="shared" si="8624"/>
        <v>2441.2000000000003</v>
      </c>
      <c r="AI4291" s="5">
        <f t="shared" si="8625"/>
        <v>2245.9</v>
      </c>
      <c r="AJ4291" s="5">
        <f t="shared" ref="AJ4291:AJ4292" si="8726">AJ4292</f>
        <v>0</v>
      </c>
      <c r="AK4291" s="17"/>
      <c r="AL4291" s="27"/>
    </row>
    <row r="4292" spans="1:38" x14ac:dyDescent="0.3">
      <c r="A4292" s="4" t="s">
        <v>466</v>
      </c>
      <c r="B4292" s="4" t="s">
        <v>165</v>
      </c>
      <c r="C4292" s="4" t="s">
        <v>40</v>
      </c>
      <c r="D4292" s="4" t="s">
        <v>27</v>
      </c>
      <c r="E4292" s="4"/>
      <c r="F4292" s="14" t="s">
        <v>855</v>
      </c>
      <c r="G4292" s="5">
        <f t="shared" si="8723"/>
        <v>2734.1</v>
      </c>
      <c r="H4292" s="5">
        <f t="shared" si="8723"/>
        <v>2441.2000000000003</v>
      </c>
      <c r="I4292" s="5">
        <f t="shared" si="8723"/>
        <v>2245.9</v>
      </c>
      <c r="J4292" s="5">
        <f t="shared" si="8723"/>
        <v>0</v>
      </c>
      <c r="K4292" s="5">
        <f t="shared" si="8723"/>
        <v>0</v>
      </c>
      <c r="L4292" s="5">
        <f t="shared" si="8723"/>
        <v>0</v>
      </c>
      <c r="M4292" s="5">
        <f t="shared" si="8586"/>
        <v>2734.1</v>
      </c>
      <c r="N4292" s="5">
        <f t="shared" si="8587"/>
        <v>2441.2000000000003</v>
      </c>
      <c r="O4292" s="5">
        <f t="shared" si="8588"/>
        <v>2245.9</v>
      </c>
      <c r="P4292" s="5">
        <f t="shared" si="8724"/>
        <v>0</v>
      </c>
      <c r="Q4292" s="5">
        <f t="shared" si="8724"/>
        <v>0</v>
      </c>
      <c r="R4292" s="5">
        <f t="shared" si="8724"/>
        <v>0</v>
      </c>
      <c r="S4292" s="5">
        <f t="shared" si="8724"/>
        <v>0</v>
      </c>
      <c r="T4292" s="5">
        <f t="shared" si="8724"/>
        <v>0</v>
      </c>
      <c r="U4292" s="5">
        <f t="shared" si="8724"/>
        <v>0</v>
      </c>
      <c r="V4292" s="5">
        <f t="shared" si="8724"/>
        <v>0</v>
      </c>
      <c r="W4292" s="5">
        <f t="shared" si="8725"/>
        <v>0</v>
      </c>
      <c r="X4292" s="5">
        <f t="shared" si="8725"/>
        <v>0</v>
      </c>
      <c r="Y4292" s="5">
        <f t="shared" si="8725"/>
        <v>0</v>
      </c>
      <c r="Z4292" s="5">
        <f t="shared" si="8725"/>
        <v>0</v>
      </c>
      <c r="AA4292" s="5">
        <f t="shared" si="8725"/>
        <v>0</v>
      </c>
      <c r="AB4292" s="5">
        <f t="shared" si="8725"/>
        <v>0</v>
      </c>
      <c r="AC4292" s="5">
        <f t="shared" si="8725"/>
        <v>0</v>
      </c>
      <c r="AD4292" s="5">
        <f t="shared" si="8725"/>
        <v>0</v>
      </c>
      <c r="AE4292" s="5">
        <f t="shared" si="8725"/>
        <v>0</v>
      </c>
      <c r="AF4292" s="5">
        <f t="shared" si="8725"/>
        <v>0</v>
      </c>
      <c r="AG4292" s="5">
        <f t="shared" si="8626"/>
        <v>2734.1</v>
      </c>
      <c r="AH4292" s="5">
        <f t="shared" si="8624"/>
        <v>2441.2000000000003</v>
      </c>
      <c r="AI4292" s="5">
        <f t="shared" si="8625"/>
        <v>2245.9</v>
      </c>
      <c r="AJ4292" s="5">
        <f t="shared" si="8726"/>
        <v>0</v>
      </c>
      <c r="AK4292" s="17"/>
      <c r="AL4292" s="27"/>
    </row>
    <row r="4293" spans="1:38" ht="78" x14ac:dyDescent="0.3">
      <c r="A4293" s="4" t="s">
        <v>466</v>
      </c>
      <c r="B4293" s="4" t="s">
        <v>165</v>
      </c>
      <c r="C4293" s="4" t="s">
        <v>40</v>
      </c>
      <c r="D4293" s="4" t="s">
        <v>481</v>
      </c>
      <c r="E4293" s="4"/>
      <c r="F4293" s="14" t="s">
        <v>867</v>
      </c>
      <c r="G4293" s="5">
        <f>G4294+G4296</f>
        <v>2734.1</v>
      </c>
      <c r="H4293" s="5">
        <f>H4294+H4296</f>
        <v>2441.2000000000003</v>
      </c>
      <c r="I4293" s="5">
        <f>I4294+I4296</f>
        <v>2245.9</v>
      </c>
      <c r="J4293" s="5">
        <f t="shared" ref="J4293:L4293" si="8727">J4294+J4296</f>
        <v>0</v>
      </c>
      <c r="K4293" s="5">
        <f t="shared" si="8727"/>
        <v>0</v>
      </c>
      <c r="L4293" s="5">
        <f t="shared" si="8727"/>
        <v>0</v>
      </c>
      <c r="M4293" s="5">
        <f t="shared" si="8586"/>
        <v>2734.1</v>
      </c>
      <c r="N4293" s="5">
        <f t="shared" si="8587"/>
        <v>2441.2000000000003</v>
      </c>
      <c r="O4293" s="5">
        <f t="shared" si="8588"/>
        <v>2245.9</v>
      </c>
      <c r="P4293" s="5">
        <f>P4294+P4296</f>
        <v>0</v>
      </c>
      <c r="Q4293" s="5">
        <f>Q4294+Q4296</f>
        <v>0</v>
      </c>
      <c r="R4293" s="5">
        <f>R4294+R4296</f>
        <v>0</v>
      </c>
      <c r="S4293" s="5">
        <f t="shared" ref="S4293" si="8728">S4294+S4296</f>
        <v>0</v>
      </c>
      <c r="T4293" s="5">
        <f>T4294+T4296</f>
        <v>0</v>
      </c>
      <c r="U4293" s="5">
        <f>U4294+U4296</f>
        <v>0</v>
      </c>
      <c r="V4293" s="5">
        <f>V4294+V4296</f>
        <v>0</v>
      </c>
      <c r="W4293" s="5">
        <f t="shared" ref="W4293:AF4293" si="8729">W4294+W4296</f>
        <v>0</v>
      </c>
      <c r="X4293" s="5">
        <f>X4294+X4296</f>
        <v>0</v>
      </c>
      <c r="Y4293" s="5">
        <f>Y4294+Y4296</f>
        <v>0</v>
      </c>
      <c r="Z4293" s="5">
        <f>Z4294+Z4296</f>
        <v>0</v>
      </c>
      <c r="AA4293" s="5">
        <f>AA4294+AA4296</f>
        <v>0</v>
      </c>
      <c r="AB4293" s="5">
        <f t="shared" si="8729"/>
        <v>0</v>
      </c>
      <c r="AC4293" s="5">
        <f>AC4294+AC4296</f>
        <v>0</v>
      </c>
      <c r="AD4293" s="5">
        <f>AD4294+AD4296</f>
        <v>0</v>
      </c>
      <c r="AE4293" s="5">
        <f>AE4294+AE4296</f>
        <v>0</v>
      </c>
      <c r="AF4293" s="5">
        <f t="shared" si="8729"/>
        <v>0</v>
      </c>
      <c r="AG4293" s="5">
        <f t="shared" si="8626"/>
        <v>2734.1</v>
      </c>
      <c r="AH4293" s="5">
        <f t="shared" si="8624"/>
        <v>2441.2000000000003</v>
      </c>
      <c r="AI4293" s="5">
        <f t="shared" si="8625"/>
        <v>2245.9</v>
      </c>
      <c r="AJ4293" s="5">
        <f>AJ4294+AJ4296</f>
        <v>0</v>
      </c>
      <c r="AK4293" s="17"/>
      <c r="AL4293" s="27"/>
    </row>
    <row r="4294" spans="1:38" ht="78" x14ac:dyDescent="0.3">
      <c r="A4294" s="4" t="s">
        <v>466</v>
      </c>
      <c r="B4294" s="4" t="s">
        <v>165</v>
      </c>
      <c r="C4294" s="4" t="s">
        <v>40</v>
      </c>
      <c r="D4294" s="4" t="s">
        <v>481</v>
      </c>
      <c r="E4294" s="4" t="s">
        <v>22</v>
      </c>
      <c r="F4294" s="14" t="s">
        <v>556</v>
      </c>
      <c r="G4294" s="5">
        <f>G4295</f>
        <v>2630.2</v>
      </c>
      <c r="H4294" s="5">
        <f t="shared" ref="H4294:AJ4294" si="8730">H4295</f>
        <v>2348.4</v>
      </c>
      <c r="I4294" s="5">
        <f t="shared" si="8730"/>
        <v>2160.5</v>
      </c>
      <c r="J4294" s="5">
        <f t="shared" si="8730"/>
        <v>0</v>
      </c>
      <c r="K4294" s="5">
        <f t="shared" si="8730"/>
        <v>0</v>
      </c>
      <c r="L4294" s="5">
        <f t="shared" si="8730"/>
        <v>0</v>
      </c>
      <c r="M4294" s="5">
        <f t="shared" si="8586"/>
        <v>2630.2</v>
      </c>
      <c r="N4294" s="5">
        <f t="shared" si="8587"/>
        <v>2348.4</v>
      </c>
      <c r="O4294" s="5">
        <f t="shared" si="8588"/>
        <v>2160.5</v>
      </c>
      <c r="P4294" s="5">
        <f t="shared" si="8730"/>
        <v>0</v>
      </c>
      <c r="Q4294" s="5">
        <f t="shared" si="8730"/>
        <v>0</v>
      </c>
      <c r="R4294" s="5">
        <f t="shared" si="8730"/>
        <v>0</v>
      </c>
      <c r="S4294" s="5">
        <f t="shared" si="8730"/>
        <v>0</v>
      </c>
      <c r="T4294" s="5">
        <f t="shared" si="8730"/>
        <v>0</v>
      </c>
      <c r="U4294" s="5">
        <f t="shared" si="8730"/>
        <v>0</v>
      </c>
      <c r="V4294" s="5">
        <f t="shared" si="8730"/>
        <v>0</v>
      </c>
      <c r="W4294" s="5">
        <f t="shared" si="8730"/>
        <v>0</v>
      </c>
      <c r="X4294" s="5">
        <f t="shared" si="8730"/>
        <v>0</v>
      </c>
      <c r="Y4294" s="5">
        <f t="shared" si="8730"/>
        <v>0</v>
      </c>
      <c r="Z4294" s="5">
        <f t="shared" si="8730"/>
        <v>0</v>
      </c>
      <c r="AA4294" s="5">
        <f t="shared" si="8730"/>
        <v>0</v>
      </c>
      <c r="AB4294" s="5">
        <f t="shared" si="8730"/>
        <v>0</v>
      </c>
      <c r="AC4294" s="5">
        <f t="shared" si="8730"/>
        <v>0</v>
      </c>
      <c r="AD4294" s="5">
        <f t="shared" si="8730"/>
        <v>0</v>
      </c>
      <c r="AE4294" s="5">
        <f t="shared" si="8730"/>
        <v>0</v>
      </c>
      <c r="AF4294" s="5">
        <f t="shared" si="8730"/>
        <v>0</v>
      </c>
      <c r="AG4294" s="5">
        <f t="shared" si="8626"/>
        <v>2630.2</v>
      </c>
      <c r="AH4294" s="5">
        <f t="shared" si="8624"/>
        <v>2348.4</v>
      </c>
      <c r="AI4294" s="5">
        <f t="shared" si="8625"/>
        <v>2160.5</v>
      </c>
      <c r="AJ4294" s="5">
        <f t="shared" si="8730"/>
        <v>0</v>
      </c>
      <c r="AK4294" s="17"/>
      <c r="AL4294" s="27"/>
    </row>
    <row r="4295" spans="1:38" x14ac:dyDescent="0.3">
      <c r="A4295" s="4" t="s">
        <v>466</v>
      </c>
      <c r="B4295" s="4" t="s">
        <v>165</v>
      </c>
      <c r="C4295" s="4" t="s">
        <v>40</v>
      </c>
      <c r="D4295" s="4" t="s">
        <v>481</v>
      </c>
      <c r="E4295" s="4" t="s">
        <v>23</v>
      </c>
      <c r="F4295" s="14" t="s">
        <v>557</v>
      </c>
      <c r="G4295" s="5">
        <v>2630.2</v>
      </c>
      <c r="H4295" s="5">
        <v>2348.4</v>
      </c>
      <c r="I4295" s="5">
        <v>2160.5</v>
      </c>
      <c r="J4295" s="5"/>
      <c r="K4295" s="5"/>
      <c r="L4295" s="5"/>
      <c r="M4295" s="5">
        <f t="shared" ref="M4295:M4343" si="8731">G4295+J4295</f>
        <v>2630.2</v>
      </c>
      <c r="N4295" s="5">
        <f t="shared" ref="N4295:N4343" si="8732">H4295+K4295</f>
        <v>2348.4</v>
      </c>
      <c r="O4295" s="5">
        <f t="shared" ref="O4295:O4343" si="8733">I4295+L4295</f>
        <v>2160.5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>
        <f t="shared" si="8626"/>
        <v>2630.2</v>
      </c>
      <c r="AH4295" s="5">
        <f t="shared" si="8624"/>
        <v>2348.4</v>
      </c>
      <c r="AI4295" s="5">
        <f t="shared" si="8625"/>
        <v>2160.5</v>
      </c>
      <c r="AJ4295" s="5"/>
      <c r="AK4295" s="17"/>
      <c r="AL4295" s="27"/>
    </row>
    <row r="4296" spans="1:38" ht="31.2" x14ac:dyDescent="0.3">
      <c r="A4296" s="4" t="s">
        <v>466</v>
      </c>
      <c r="B4296" s="4" t="s">
        <v>165</v>
      </c>
      <c r="C4296" s="4" t="s">
        <v>40</v>
      </c>
      <c r="D4296" s="4" t="s">
        <v>481</v>
      </c>
      <c r="E4296" s="4" t="s">
        <v>15</v>
      </c>
      <c r="F4296" s="14" t="s">
        <v>559</v>
      </c>
      <c r="G4296" s="5">
        <f t="shared" ref="G4296:L4296" si="8734">G4297</f>
        <v>103.9</v>
      </c>
      <c r="H4296" s="5">
        <f t="shared" si="8734"/>
        <v>92.8</v>
      </c>
      <c r="I4296" s="5">
        <f t="shared" si="8734"/>
        <v>85.4</v>
      </c>
      <c r="J4296" s="5">
        <f t="shared" si="8734"/>
        <v>0</v>
      </c>
      <c r="K4296" s="5">
        <f t="shared" si="8734"/>
        <v>0</v>
      </c>
      <c r="L4296" s="5">
        <f t="shared" si="8734"/>
        <v>0</v>
      </c>
      <c r="M4296" s="5">
        <f t="shared" si="8731"/>
        <v>103.9</v>
      </c>
      <c r="N4296" s="5">
        <f t="shared" si="8732"/>
        <v>92.8</v>
      </c>
      <c r="O4296" s="5">
        <f t="shared" si="8733"/>
        <v>85.4</v>
      </c>
      <c r="P4296" s="5">
        <f t="shared" ref="P4296:V4296" si="8735">P4297</f>
        <v>0</v>
      </c>
      <c r="Q4296" s="5">
        <f t="shared" si="8735"/>
        <v>0</v>
      </c>
      <c r="R4296" s="5">
        <f t="shared" si="8735"/>
        <v>0</v>
      </c>
      <c r="S4296" s="5">
        <f t="shared" si="8735"/>
        <v>0</v>
      </c>
      <c r="T4296" s="5">
        <f t="shared" si="8735"/>
        <v>0</v>
      </c>
      <c r="U4296" s="5">
        <f t="shared" si="8735"/>
        <v>0</v>
      </c>
      <c r="V4296" s="5">
        <f t="shared" si="8735"/>
        <v>0</v>
      </c>
      <c r="W4296" s="5">
        <f t="shared" ref="W4296:AF4296" si="8736">W4297</f>
        <v>0</v>
      </c>
      <c r="X4296" s="5">
        <f t="shared" si="8736"/>
        <v>0</v>
      </c>
      <c r="Y4296" s="5">
        <f t="shared" si="8736"/>
        <v>0</v>
      </c>
      <c r="Z4296" s="5">
        <f t="shared" si="8736"/>
        <v>0</v>
      </c>
      <c r="AA4296" s="5">
        <f t="shared" si="8736"/>
        <v>0</v>
      </c>
      <c r="AB4296" s="5">
        <f t="shared" si="8736"/>
        <v>0</v>
      </c>
      <c r="AC4296" s="5">
        <f t="shared" si="8736"/>
        <v>0</v>
      </c>
      <c r="AD4296" s="5">
        <f t="shared" si="8736"/>
        <v>0</v>
      </c>
      <c r="AE4296" s="5">
        <f t="shared" si="8736"/>
        <v>0</v>
      </c>
      <c r="AF4296" s="5">
        <f t="shared" si="8736"/>
        <v>0</v>
      </c>
      <c r="AG4296" s="5">
        <f t="shared" si="8626"/>
        <v>103.9</v>
      </c>
      <c r="AH4296" s="5">
        <f t="shared" si="8624"/>
        <v>92.8</v>
      </c>
      <c r="AI4296" s="5">
        <f t="shared" si="8625"/>
        <v>85.4</v>
      </c>
      <c r="AJ4296" s="5">
        <f t="shared" ref="AJ4296" si="8737">AJ4297</f>
        <v>0</v>
      </c>
      <c r="AK4296" s="17"/>
      <c r="AL4296" s="27"/>
    </row>
    <row r="4297" spans="1:38" ht="31.2" x14ac:dyDescent="0.3">
      <c r="A4297" s="4" t="s">
        <v>466</v>
      </c>
      <c r="B4297" s="4" t="s">
        <v>165</v>
      </c>
      <c r="C4297" s="4" t="s">
        <v>40</v>
      </c>
      <c r="D4297" s="4" t="s">
        <v>481</v>
      </c>
      <c r="E4297" s="4" t="s">
        <v>16</v>
      </c>
      <c r="F4297" s="14" t="s">
        <v>560</v>
      </c>
      <c r="G4297" s="5">
        <v>103.9</v>
      </c>
      <c r="H4297" s="5">
        <v>92.8</v>
      </c>
      <c r="I4297" s="5">
        <v>85.4</v>
      </c>
      <c r="J4297" s="5"/>
      <c r="K4297" s="5"/>
      <c r="L4297" s="5"/>
      <c r="M4297" s="5">
        <f t="shared" si="8731"/>
        <v>103.9</v>
      </c>
      <c r="N4297" s="5">
        <f t="shared" si="8732"/>
        <v>92.8</v>
      </c>
      <c r="O4297" s="5">
        <f t="shared" si="8733"/>
        <v>85.4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>
        <f t="shared" si="8626"/>
        <v>103.9</v>
      </c>
      <c r="AH4297" s="5">
        <f t="shared" si="8624"/>
        <v>92.8</v>
      </c>
      <c r="AI4297" s="5">
        <f t="shared" si="8625"/>
        <v>85.4</v>
      </c>
      <c r="AJ4297" s="5"/>
      <c r="AK4297" s="17"/>
      <c r="AL4297" s="27"/>
    </row>
    <row r="4298" spans="1:38" s="3" customFormat="1" ht="31.2" x14ac:dyDescent="0.3">
      <c r="A4298" s="7" t="s">
        <v>482</v>
      </c>
      <c r="B4298" s="7"/>
      <c r="C4298" s="7"/>
      <c r="D4298" s="7"/>
      <c r="E4298" s="7"/>
      <c r="F4298" s="33" t="s">
        <v>514</v>
      </c>
      <c r="G4298" s="8">
        <f>G4299+G4311</f>
        <v>385181.7</v>
      </c>
      <c r="H4298" s="8">
        <f>H4299+H4311</f>
        <v>86213.8</v>
      </c>
      <c r="I4298" s="8">
        <f>I4299+I4311</f>
        <v>84440</v>
      </c>
      <c r="J4298" s="8">
        <f t="shared" ref="J4298:L4298" si="8738">J4299+J4311</f>
        <v>0</v>
      </c>
      <c r="K4298" s="8">
        <f t="shared" si="8738"/>
        <v>0</v>
      </c>
      <c r="L4298" s="8">
        <f t="shared" si="8738"/>
        <v>0</v>
      </c>
      <c r="M4298" s="8">
        <f t="shared" si="8731"/>
        <v>385181.7</v>
      </c>
      <c r="N4298" s="8">
        <f t="shared" si="8732"/>
        <v>86213.8</v>
      </c>
      <c r="O4298" s="8">
        <f t="shared" si="8733"/>
        <v>84440</v>
      </c>
      <c r="P4298" s="8">
        <f>P4299+P4311</f>
        <v>0</v>
      </c>
      <c r="Q4298" s="8">
        <f>Q4299+Q4311</f>
        <v>0</v>
      </c>
      <c r="R4298" s="8">
        <f>R4299+R4311</f>
        <v>0</v>
      </c>
      <c r="S4298" s="8">
        <f t="shared" ref="S4298" si="8739">S4299+S4311</f>
        <v>0</v>
      </c>
      <c r="T4298" s="8">
        <f>T4299+T4311</f>
        <v>0</v>
      </c>
      <c r="U4298" s="8">
        <f>U4299+U4311</f>
        <v>0</v>
      </c>
      <c r="V4298" s="8">
        <f>V4299+V4311</f>
        <v>0</v>
      </c>
      <c r="W4298" s="8">
        <f t="shared" ref="W4298:AF4298" si="8740">W4299+W4311</f>
        <v>0</v>
      </c>
      <c r="X4298" s="8">
        <f>X4299+X4311</f>
        <v>0</v>
      </c>
      <c r="Y4298" s="8">
        <f>Y4299+Y4311</f>
        <v>0</v>
      </c>
      <c r="Z4298" s="8">
        <f>Z4299+Z4311</f>
        <v>0</v>
      </c>
      <c r="AA4298" s="8">
        <f>AA4299+AA4311</f>
        <v>0</v>
      </c>
      <c r="AB4298" s="8">
        <f t="shared" si="8740"/>
        <v>0</v>
      </c>
      <c r="AC4298" s="8">
        <f>AC4299+AC4311</f>
        <v>0</v>
      </c>
      <c r="AD4298" s="8">
        <f>AD4299+AD4311</f>
        <v>0</v>
      </c>
      <c r="AE4298" s="8">
        <f>AE4299+AE4311</f>
        <v>0</v>
      </c>
      <c r="AF4298" s="8">
        <f t="shared" si="8740"/>
        <v>0</v>
      </c>
      <c r="AG4298" s="8">
        <f t="shared" si="8626"/>
        <v>385181.7</v>
      </c>
      <c r="AH4298" s="8">
        <f t="shared" si="8624"/>
        <v>86213.8</v>
      </c>
      <c r="AI4298" s="8">
        <f t="shared" si="8625"/>
        <v>84440</v>
      </c>
      <c r="AJ4298" s="8">
        <f>AJ4299+AJ4311</f>
        <v>0</v>
      </c>
      <c r="AK4298" s="16"/>
      <c r="AL4298" s="25"/>
    </row>
    <row r="4299" spans="1:38" s="3" customFormat="1" x14ac:dyDescent="0.3">
      <c r="A4299" s="7" t="s">
        <v>482</v>
      </c>
      <c r="B4299" s="7" t="s">
        <v>9</v>
      </c>
      <c r="C4299" s="7"/>
      <c r="D4299" s="7"/>
      <c r="E4299" s="7"/>
      <c r="F4299" s="33" t="s">
        <v>515</v>
      </c>
      <c r="G4299" s="8">
        <f t="shared" ref="G4299:L4301" si="8741">G4300</f>
        <v>74789.2</v>
      </c>
      <c r="H4299" s="8">
        <f t="shared" si="8741"/>
        <v>66992.800000000003</v>
      </c>
      <c r="I4299" s="8">
        <f t="shared" si="8741"/>
        <v>66992.800000000003</v>
      </c>
      <c r="J4299" s="8">
        <f t="shared" si="8741"/>
        <v>0</v>
      </c>
      <c r="K4299" s="8">
        <f t="shared" si="8741"/>
        <v>0</v>
      </c>
      <c r="L4299" s="8">
        <f t="shared" si="8741"/>
        <v>0</v>
      </c>
      <c r="M4299" s="8">
        <f t="shared" si="8731"/>
        <v>74789.2</v>
      </c>
      <c r="N4299" s="8">
        <f t="shared" si="8732"/>
        <v>66992.800000000003</v>
      </c>
      <c r="O4299" s="8">
        <f t="shared" si="8733"/>
        <v>66992.800000000003</v>
      </c>
      <c r="P4299" s="8">
        <f t="shared" ref="P4299:V4301" si="8742">P4300</f>
        <v>0</v>
      </c>
      <c r="Q4299" s="8">
        <f t="shared" si="8742"/>
        <v>0</v>
      </c>
      <c r="R4299" s="8">
        <f t="shared" si="8742"/>
        <v>0</v>
      </c>
      <c r="S4299" s="8">
        <f t="shared" si="8742"/>
        <v>0</v>
      </c>
      <c r="T4299" s="8">
        <f t="shared" si="8742"/>
        <v>0</v>
      </c>
      <c r="U4299" s="8">
        <f t="shared" si="8742"/>
        <v>0</v>
      </c>
      <c r="V4299" s="8">
        <f t="shared" si="8742"/>
        <v>0</v>
      </c>
      <c r="W4299" s="8">
        <f t="shared" ref="W4299:AF4301" si="8743">W4300</f>
        <v>0</v>
      </c>
      <c r="X4299" s="8">
        <f t="shared" si="8743"/>
        <v>0</v>
      </c>
      <c r="Y4299" s="8">
        <f t="shared" si="8743"/>
        <v>0</v>
      </c>
      <c r="Z4299" s="8">
        <f t="shared" si="8743"/>
        <v>0</v>
      </c>
      <c r="AA4299" s="8">
        <f t="shared" si="8743"/>
        <v>0</v>
      </c>
      <c r="AB4299" s="8">
        <f t="shared" si="8743"/>
        <v>0</v>
      </c>
      <c r="AC4299" s="8">
        <f t="shared" si="8743"/>
        <v>0</v>
      </c>
      <c r="AD4299" s="8">
        <f t="shared" si="8743"/>
        <v>0</v>
      </c>
      <c r="AE4299" s="8">
        <f t="shared" si="8743"/>
        <v>0</v>
      </c>
      <c r="AF4299" s="8">
        <f t="shared" si="8743"/>
        <v>0</v>
      </c>
      <c r="AG4299" s="8">
        <f t="shared" si="8626"/>
        <v>74789.2</v>
      </c>
      <c r="AH4299" s="8">
        <f t="shared" si="8624"/>
        <v>66992.800000000003</v>
      </c>
      <c r="AI4299" s="8">
        <f t="shared" si="8625"/>
        <v>66992.800000000003</v>
      </c>
      <c r="AJ4299" s="8">
        <f t="shared" ref="AJ4299:AJ4301" si="8744">AJ4300</f>
        <v>0</v>
      </c>
      <c r="AK4299" s="16"/>
      <c r="AL4299" s="25"/>
    </row>
    <row r="4300" spans="1:38" s="10" customFormat="1" x14ac:dyDescent="0.3">
      <c r="A4300" s="9" t="s">
        <v>482</v>
      </c>
      <c r="B4300" s="9" t="s">
        <v>9</v>
      </c>
      <c r="C4300" s="9" t="s">
        <v>10</v>
      </c>
      <c r="D4300" s="9"/>
      <c r="E4300" s="9"/>
      <c r="F4300" s="13" t="s">
        <v>531</v>
      </c>
      <c r="G4300" s="11">
        <f t="shared" si="8741"/>
        <v>74789.2</v>
      </c>
      <c r="H4300" s="11">
        <f t="shared" si="8741"/>
        <v>66992.800000000003</v>
      </c>
      <c r="I4300" s="11">
        <f t="shared" si="8741"/>
        <v>66992.800000000003</v>
      </c>
      <c r="J4300" s="11">
        <f t="shared" si="8741"/>
        <v>0</v>
      </c>
      <c r="K4300" s="11">
        <f t="shared" si="8741"/>
        <v>0</v>
      </c>
      <c r="L4300" s="11">
        <f t="shared" si="8741"/>
        <v>0</v>
      </c>
      <c r="M4300" s="11">
        <f t="shared" si="8731"/>
        <v>74789.2</v>
      </c>
      <c r="N4300" s="11">
        <f t="shared" si="8732"/>
        <v>66992.800000000003</v>
      </c>
      <c r="O4300" s="11">
        <f t="shared" si="8733"/>
        <v>66992.800000000003</v>
      </c>
      <c r="P4300" s="11">
        <f t="shared" si="8742"/>
        <v>0</v>
      </c>
      <c r="Q4300" s="11">
        <f t="shared" si="8742"/>
        <v>0</v>
      </c>
      <c r="R4300" s="11">
        <f t="shared" si="8742"/>
        <v>0</v>
      </c>
      <c r="S4300" s="11">
        <f t="shared" si="8742"/>
        <v>0</v>
      </c>
      <c r="T4300" s="11">
        <f t="shared" si="8742"/>
        <v>0</v>
      </c>
      <c r="U4300" s="11">
        <f t="shared" si="8742"/>
        <v>0</v>
      </c>
      <c r="V4300" s="11">
        <f t="shared" si="8742"/>
        <v>0</v>
      </c>
      <c r="W4300" s="11">
        <f t="shared" si="8743"/>
        <v>0</v>
      </c>
      <c r="X4300" s="11">
        <f t="shared" si="8743"/>
        <v>0</v>
      </c>
      <c r="Y4300" s="11">
        <f t="shared" si="8743"/>
        <v>0</v>
      </c>
      <c r="Z4300" s="11">
        <f t="shared" si="8743"/>
        <v>0</v>
      </c>
      <c r="AA4300" s="11">
        <f t="shared" si="8743"/>
        <v>0</v>
      </c>
      <c r="AB4300" s="11">
        <f t="shared" si="8743"/>
        <v>0</v>
      </c>
      <c r="AC4300" s="11">
        <f t="shared" si="8743"/>
        <v>0</v>
      </c>
      <c r="AD4300" s="11">
        <f t="shared" si="8743"/>
        <v>0</v>
      </c>
      <c r="AE4300" s="11">
        <f t="shared" si="8743"/>
        <v>0</v>
      </c>
      <c r="AF4300" s="11">
        <f t="shared" si="8743"/>
        <v>0</v>
      </c>
      <c r="AG4300" s="11">
        <f t="shared" si="8626"/>
        <v>74789.2</v>
      </c>
      <c r="AH4300" s="11">
        <f t="shared" si="8624"/>
        <v>66992.800000000003</v>
      </c>
      <c r="AI4300" s="11">
        <f t="shared" si="8625"/>
        <v>66992.800000000003</v>
      </c>
      <c r="AJ4300" s="11">
        <f t="shared" si="8744"/>
        <v>0</v>
      </c>
      <c r="AK4300" s="31"/>
      <c r="AL4300" s="26"/>
    </row>
    <row r="4301" spans="1:38" ht="31.2" x14ac:dyDescent="0.3">
      <c r="A4301" s="4" t="s">
        <v>482</v>
      </c>
      <c r="B4301" s="4" t="s">
        <v>9</v>
      </c>
      <c r="C4301" s="4" t="s">
        <v>10</v>
      </c>
      <c r="D4301" s="4" t="s">
        <v>29</v>
      </c>
      <c r="E4301" s="4"/>
      <c r="F4301" s="14" t="s">
        <v>881</v>
      </c>
      <c r="G4301" s="5">
        <f t="shared" si="8741"/>
        <v>74789.2</v>
      </c>
      <c r="H4301" s="5">
        <f t="shared" si="8741"/>
        <v>66992.800000000003</v>
      </c>
      <c r="I4301" s="5">
        <f t="shared" si="8741"/>
        <v>66992.800000000003</v>
      </c>
      <c r="J4301" s="5">
        <f t="shared" si="8741"/>
        <v>0</v>
      </c>
      <c r="K4301" s="5">
        <f t="shared" si="8741"/>
        <v>0</v>
      </c>
      <c r="L4301" s="5">
        <f t="shared" si="8741"/>
        <v>0</v>
      </c>
      <c r="M4301" s="5">
        <f t="shared" si="8731"/>
        <v>74789.2</v>
      </c>
      <c r="N4301" s="5">
        <f t="shared" si="8732"/>
        <v>66992.800000000003</v>
      </c>
      <c r="O4301" s="5">
        <f t="shared" si="8733"/>
        <v>66992.800000000003</v>
      </c>
      <c r="P4301" s="5">
        <f t="shared" si="8742"/>
        <v>0</v>
      </c>
      <c r="Q4301" s="5">
        <f t="shared" si="8742"/>
        <v>0</v>
      </c>
      <c r="R4301" s="5">
        <f t="shared" si="8742"/>
        <v>0</v>
      </c>
      <c r="S4301" s="5">
        <f t="shared" si="8742"/>
        <v>0</v>
      </c>
      <c r="T4301" s="5">
        <f t="shared" si="8742"/>
        <v>0</v>
      </c>
      <c r="U4301" s="5">
        <f t="shared" si="8742"/>
        <v>0</v>
      </c>
      <c r="V4301" s="5">
        <f t="shared" si="8742"/>
        <v>0</v>
      </c>
      <c r="W4301" s="5">
        <f t="shared" si="8743"/>
        <v>0</v>
      </c>
      <c r="X4301" s="5">
        <f t="shared" si="8743"/>
        <v>0</v>
      </c>
      <c r="Y4301" s="5">
        <f t="shared" si="8743"/>
        <v>0</v>
      </c>
      <c r="Z4301" s="5">
        <f t="shared" si="8743"/>
        <v>0</v>
      </c>
      <c r="AA4301" s="5">
        <f t="shared" si="8743"/>
        <v>0</v>
      </c>
      <c r="AB4301" s="5">
        <f t="shared" si="8743"/>
        <v>0</v>
      </c>
      <c r="AC4301" s="5">
        <f t="shared" si="8743"/>
        <v>0</v>
      </c>
      <c r="AD4301" s="5">
        <f t="shared" si="8743"/>
        <v>0</v>
      </c>
      <c r="AE4301" s="5">
        <f t="shared" si="8743"/>
        <v>0</v>
      </c>
      <c r="AF4301" s="5">
        <f t="shared" si="8743"/>
        <v>0</v>
      </c>
      <c r="AG4301" s="5">
        <f t="shared" si="8626"/>
        <v>74789.2</v>
      </c>
      <c r="AH4301" s="5">
        <f t="shared" si="8624"/>
        <v>66992.800000000003</v>
      </c>
      <c r="AI4301" s="5">
        <f t="shared" si="8625"/>
        <v>66992.800000000003</v>
      </c>
      <c r="AJ4301" s="5">
        <f t="shared" si="8744"/>
        <v>0</v>
      </c>
      <c r="AK4301" s="17"/>
      <c r="AL4301" s="27"/>
    </row>
    <row r="4302" spans="1:38" x14ac:dyDescent="0.3">
      <c r="A4302" s="4" t="s">
        <v>482</v>
      </c>
      <c r="B4302" s="4" t="s">
        <v>9</v>
      </c>
      <c r="C4302" s="4" t="s">
        <v>10</v>
      </c>
      <c r="D4302" s="4" t="s">
        <v>30</v>
      </c>
      <c r="E4302" s="4"/>
      <c r="F4302" s="14" t="s">
        <v>884</v>
      </c>
      <c r="G4302" s="5">
        <f t="shared" ref="G4302:L4302" si="8745">G4303+G4306</f>
        <v>74789.2</v>
      </c>
      <c r="H4302" s="5">
        <f t="shared" si="8745"/>
        <v>66992.800000000003</v>
      </c>
      <c r="I4302" s="5">
        <f t="shared" si="8745"/>
        <v>66992.800000000003</v>
      </c>
      <c r="J4302" s="5">
        <f t="shared" si="8745"/>
        <v>0</v>
      </c>
      <c r="K4302" s="5">
        <f t="shared" si="8745"/>
        <v>0</v>
      </c>
      <c r="L4302" s="5">
        <f t="shared" si="8745"/>
        <v>0</v>
      </c>
      <c r="M4302" s="5">
        <f t="shared" si="8731"/>
        <v>74789.2</v>
      </c>
      <c r="N4302" s="5">
        <f t="shared" si="8732"/>
        <v>66992.800000000003</v>
      </c>
      <c r="O4302" s="5">
        <f t="shared" si="8733"/>
        <v>66992.800000000003</v>
      </c>
      <c r="P4302" s="5">
        <f t="shared" ref="P4302:V4302" si="8746">P4303+P4306</f>
        <v>0</v>
      </c>
      <c r="Q4302" s="5">
        <f t="shared" ref="Q4302:R4302" si="8747">Q4303+Q4306</f>
        <v>0</v>
      </c>
      <c r="R4302" s="5">
        <f t="shared" si="8747"/>
        <v>0</v>
      </c>
      <c r="S4302" s="5">
        <f t="shared" ref="S4302" si="8748">S4303+S4306</f>
        <v>0</v>
      </c>
      <c r="T4302" s="5">
        <f t="shared" si="8746"/>
        <v>0</v>
      </c>
      <c r="U4302" s="5">
        <f t="shared" si="8746"/>
        <v>0</v>
      </c>
      <c r="V4302" s="5">
        <f t="shared" si="8746"/>
        <v>0</v>
      </c>
      <c r="W4302" s="5">
        <f t="shared" ref="W4302:AF4302" si="8749">W4303+W4306</f>
        <v>0</v>
      </c>
      <c r="X4302" s="5">
        <f t="shared" si="8749"/>
        <v>0</v>
      </c>
      <c r="Y4302" s="5">
        <f t="shared" si="8749"/>
        <v>0</v>
      </c>
      <c r="Z4302" s="5">
        <f t="shared" si="8749"/>
        <v>0</v>
      </c>
      <c r="AA4302" s="5">
        <f t="shared" si="8749"/>
        <v>0</v>
      </c>
      <c r="AB4302" s="5">
        <f t="shared" si="8749"/>
        <v>0</v>
      </c>
      <c r="AC4302" s="5">
        <f t="shared" si="8749"/>
        <v>0</v>
      </c>
      <c r="AD4302" s="5">
        <f t="shared" ref="AD4302" si="8750">AD4303+AD4306</f>
        <v>0</v>
      </c>
      <c r="AE4302" s="5">
        <f t="shared" ref="AE4302" si="8751">AE4303+AE4306</f>
        <v>0</v>
      </c>
      <c r="AF4302" s="5">
        <f t="shared" si="8749"/>
        <v>0</v>
      </c>
      <c r="AG4302" s="5">
        <f t="shared" si="8626"/>
        <v>74789.2</v>
      </c>
      <c r="AH4302" s="5">
        <f t="shared" si="8624"/>
        <v>66992.800000000003</v>
      </c>
      <c r="AI4302" s="5">
        <f t="shared" si="8625"/>
        <v>66992.800000000003</v>
      </c>
      <c r="AJ4302" s="5">
        <f t="shared" ref="AJ4302" si="8752">AJ4303+AJ4306</f>
        <v>0</v>
      </c>
      <c r="AK4302" s="17"/>
      <c r="AL4302" s="27"/>
    </row>
    <row r="4303" spans="1:38" ht="31.2" x14ac:dyDescent="0.3">
      <c r="A4303" s="4" t="s">
        <v>482</v>
      </c>
      <c r="B4303" s="4" t="s">
        <v>9</v>
      </c>
      <c r="C4303" s="4" t="s">
        <v>10</v>
      </c>
      <c r="D4303" s="4" t="s">
        <v>31</v>
      </c>
      <c r="E4303" s="4"/>
      <c r="F4303" s="14" t="s">
        <v>874</v>
      </c>
      <c r="G4303" s="5">
        <f t="shared" ref="G4303:L4304" si="8753">G4304</f>
        <v>70061.2</v>
      </c>
      <c r="H4303" s="5">
        <f t="shared" si="8753"/>
        <v>62305.8</v>
      </c>
      <c r="I4303" s="5">
        <f t="shared" si="8753"/>
        <v>62305.8</v>
      </c>
      <c r="J4303" s="5">
        <f t="shared" si="8753"/>
        <v>0</v>
      </c>
      <c r="K4303" s="5">
        <f t="shared" si="8753"/>
        <v>0</v>
      </c>
      <c r="L4303" s="5">
        <f t="shared" si="8753"/>
        <v>0</v>
      </c>
      <c r="M4303" s="5">
        <f t="shared" si="8731"/>
        <v>70061.2</v>
      </c>
      <c r="N4303" s="5">
        <f t="shared" si="8732"/>
        <v>62305.8</v>
      </c>
      <c r="O4303" s="5">
        <f t="shared" si="8733"/>
        <v>62305.8</v>
      </c>
      <c r="P4303" s="5">
        <f t="shared" ref="P4303:V4304" si="8754">P4304</f>
        <v>0</v>
      </c>
      <c r="Q4303" s="5">
        <f t="shared" si="8754"/>
        <v>0</v>
      </c>
      <c r="R4303" s="5">
        <f t="shared" si="8754"/>
        <v>0</v>
      </c>
      <c r="S4303" s="5">
        <f t="shared" si="8754"/>
        <v>0</v>
      </c>
      <c r="T4303" s="5">
        <f t="shared" si="8754"/>
        <v>0</v>
      </c>
      <c r="U4303" s="5">
        <f t="shared" si="8754"/>
        <v>0</v>
      </c>
      <c r="V4303" s="5">
        <f t="shared" si="8754"/>
        <v>0</v>
      </c>
      <c r="W4303" s="5">
        <f t="shared" ref="W4303:AF4304" si="8755">W4304</f>
        <v>0</v>
      </c>
      <c r="X4303" s="5">
        <f t="shared" si="8755"/>
        <v>0</v>
      </c>
      <c r="Y4303" s="5">
        <f t="shared" si="8755"/>
        <v>0</v>
      </c>
      <c r="Z4303" s="5">
        <f t="shared" si="8755"/>
        <v>0</v>
      </c>
      <c r="AA4303" s="5">
        <f t="shared" si="8755"/>
        <v>0</v>
      </c>
      <c r="AB4303" s="5">
        <f t="shared" si="8755"/>
        <v>0</v>
      </c>
      <c r="AC4303" s="5">
        <f t="shared" si="8755"/>
        <v>0</v>
      </c>
      <c r="AD4303" s="5">
        <f t="shared" si="8755"/>
        <v>0</v>
      </c>
      <c r="AE4303" s="5">
        <f t="shared" si="8755"/>
        <v>0</v>
      </c>
      <c r="AF4303" s="5">
        <f t="shared" si="8755"/>
        <v>0</v>
      </c>
      <c r="AG4303" s="5">
        <f t="shared" si="8626"/>
        <v>70061.2</v>
      </c>
      <c r="AH4303" s="5">
        <f t="shared" si="8624"/>
        <v>62305.8</v>
      </c>
      <c r="AI4303" s="5">
        <f t="shared" si="8625"/>
        <v>62305.8</v>
      </c>
      <c r="AJ4303" s="5">
        <f t="shared" ref="AJ4303:AJ4304" si="8756">AJ4304</f>
        <v>0</v>
      </c>
      <c r="AK4303" s="17"/>
      <c r="AL4303" s="27"/>
    </row>
    <row r="4304" spans="1:38" ht="78" x14ac:dyDescent="0.3">
      <c r="A4304" s="4" t="s">
        <v>482</v>
      </c>
      <c r="B4304" s="4" t="s">
        <v>9</v>
      </c>
      <c r="C4304" s="4" t="s">
        <v>10</v>
      </c>
      <c r="D4304" s="4" t="s">
        <v>31</v>
      </c>
      <c r="E4304" s="4" t="s">
        <v>22</v>
      </c>
      <c r="F4304" s="14" t="s">
        <v>556</v>
      </c>
      <c r="G4304" s="5">
        <f t="shared" si="8753"/>
        <v>70061.2</v>
      </c>
      <c r="H4304" s="5">
        <f t="shared" si="8753"/>
        <v>62305.8</v>
      </c>
      <c r="I4304" s="5">
        <f t="shared" si="8753"/>
        <v>62305.8</v>
      </c>
      <c r="J4304" s="5">
        <f t="shared" si="8753"/>
        <v>0</v>
      </c>
      <c r="K4304" s="5">
        <f t="shared" si="8753"/>
        <v>0</v>
      </c>
      <c r="L4304" s="5">
        <f t="shared" si="8753"/>
        <v>0</v>
      </c>
      <c r="M4304" s="5">
        <f t="shared" si="8731"/>
        <v>70061.2</v>
      </c>
      <c r="N4304" s="5">
        <f t="shared" si="8732"/>
        <v>62305.8</v>
      </c>
      <c r="O4304" s="5">
        <f t="shared" si="8733"/>
        <v>62305.8</v>
      </c>
      <c r="P4304" s="5">
        <f t="shared" si="8754"/>
        <v>0</v>
      </c>
      <c r="Q4304" s="5">
        <f t="shared" si="8754"/>
        <v>0</v>
      </c>
      <c r="R4304" s="5">
        <f t="shared" si="8754"/>
        <v>0</v>
      </c>
      <c r="S4304" s="5">
        <f t="shared" si="8754"/>
        <v>0</v>
      </c>
      <c r="T4304" s="5">
        <f t="shared" si="8754"/>
        <v>0</v>
      </c>
      <c r="U4304" s="5">
        <f t="shared" si="8754"/>
        <v>0</v>
      </c>
      <c r="V4304" s="5">
        <f t="shared" si="8754"/>
        <v>0</v>
      </c>
      <c r="W4304" s="5">
        <f t="shared" si="8755"/>
        <v>0</v>
      </c>
      <c r="X4304" s="5">
        <f t="shared" si="8755"/>
        <v>0</v>
      </c>
      <c r="Y4304" s="5">
        <f t="shared" si="8755"/>
        <v>0</v>
      </c>
      <c r="Z4304" s="5">
        <f t="shared" si="8755"/>
        <v>0</v>
      </c>
      <c r="AA4304" s="5">
        <f t="shared" si="8755"/>
        <v>0</v>
      </c>
      <c r="AB4304" s="5">
        <f t="shared" si="8755"/>
        <v>0</v>
      </c>
      <c r="AC4304" s="5">
        <f t="shared" si="8755"/>
        <v>0</v>
      </c>
      <c r="AD4304" s="5">
        <f t="shared" si="8755"/>
        <v>0</v>
      </c>
      <c r="AE4304" s="5">
        <f t="shared" si="8755"/>
        <v>0</v>
      </c>
      <c r="AF4304" s="5">
        <f t="shared" si="8755"/>
        <v>0</v>
      </c>
      <c r="AG4304" s="5">
        <f t="shared" si="8626"/>
        <v>70061.2</v>
      </c>
      <c r="AH4304" s="5">
        <f t="shared" ref="AH4304:AH4343" si="8757">N4304+X4304+Y4304+Z4304+AA4304+AB4304</f>
        <v>62305.8</v>
      </c>
      <c r="AI4304" s="5">
        <f t="shared" ref="AI4304:AI4343" si="8758">O4304+AC4304+AD4304+AE4304+AF4304</f>
        <v>62305.8</v>
      </c>
      <c r="AJ4304" s="5">
        <f t="shared" si="8756"/>
        <v>0</v>
      </c>
      <c r="AK4304" s="17"/>
      <c r="AL4304" s="27"/>
    </row>
    <row r="4305" spans="1:38" ht="31.2" x14ac:dyDescent="0.3">
      <c r="A4305" s="4" t="s">
        <v>482</v>
      </c>
      <c r="B4305" s="4" t="s">
        <v>9</v>
      </c>
      <c r="C4305" s="4" t="s">
        <v>10</v>
      </c>
      <c r="D4305" s="4" t="s">
        <v>31</v>
      </c>
      <c r="E4305" s="4" t="s">
        <v>32</v>
      </c>
      <c r="F4305" s="14" t="s">
        <v>558</v>
      </c>
      <c r="G4305" s="5">
        <v>70061.2</v>
      </c>
      <c r="H4305" s="5">
        <v>62305.8</v>
      </c>
      <c r="I4305" s="5">
        <v>62305.8</v>
      </c>
      <c r="J4305" s="5"/>
      <c r="K4305" s="5"/>
      <c r="L4305" s="5"/>
      <c r="M4305" s="5">
        <f t="shared" si="8731"/>
        <v>70061.2</v>
      </c>
      <c r="N4305" s="5">
        <f t="shared" si="8732"/>
        <v>62305.8</v>
      </c>
      <c r="O4305" s="5">
        <f t="shared" si="8733"/>
        <v>62305.8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>
        <f t="shared" ref="AG4305:AG4343" si="8759">M4305+P4305+Q4305+R4305+S4305+T4305+U4305+V4305+W4305</f>
        <v>70061.2</v>
      </c>
      <c r="AH4305" s="5">
        <f t="shared" si="8757"/>
        <v>62305.8</v>
      </c>
      <c r="AI4305" s="5">
        <f t="shared" si="8758"/>
        <v>62305.8</v>
      </c>
      <c r="AJ4305" s="5"/>
      <c r="AK4305" s="17"/>
      <c r="AL4305" s="27"/>
    </row>
    <row r="4306" spans="1:38" ht="31.2" x14ac:dyDescent="0.3">
      <c r="A4306" s="4" t="s">
        <v>482</v>
      </c>
      <c r="B4306" s="4" t="s">
        <v>9</v>
      </c>
      <c r="C4306" s="4" t="s">
        <v>10</v>
      </c>
      <c r="D4306" s="4" t="s">
        <v>33</v>
      </c>
      <c r="E4306" s="4"/>
      <c r="F4306" s="14" t="s">
        <v>875</v>
      </c>
      <c r="G4306" s="5">
        <f>G4307+G4309</f>
        <v>4728</v>
      </c>
      <c r="H4306" s="5">
        <f t="shared" ref="H4306:AJ4306" si="8760">H4307+H4309</f>
        <v>4687</v>
      </c>
      <c r="I4306" s="5">
        <f t="shared" si="8760"/>
        <v>4687</v>
      </c>
      <c r="J4306" s="5">
        <f t="shared" ref="J4306:L4306" si="8761">J4307+J4309</f>
        <v>0</v>
      </c>
      <c r="K4306" s="5">
        <f t="shared" si="8761"/>
        <v>0</v>
      </c>
      <c r="L4306" s="5">
        <f t="shared" si="8761"/>
        <v>0</v>
      </c>
      <c r="M4306" s="5">
        <f t="shared" si="8731"/>
        <v>4728</v>
      </c>
      <c r="N4306" s="5">
        <f t="shared" si="8732"/>
        <v>4687</v>
      </c>
      <c r="O4306" s="5">
        <f t="shared" si="8733"/>
        <v>4687</v>
      </c>
      <c r="P4306" s="5">
        <f t="shared" ref="P4306:V4306" si="8762">P4307+P4309</f>
        <v>0</v>
      </c>
      <c r="Q4306" s="5">
        <f t="shared" ref="Q4306:R4306" si="8763">Q4307+Q4309</f>
        <v>0</v>
      </c>
      <c r="R4306" s="5">
        <f t="shared" si="8763"/>
        <v>0</v>
      </c>
      <c r="S4306" s="5">
        <f t="shared" ref="S4306" si="8764">S4307+S4309</f>
        <v>0</v>
      </c>
      <c r="T4306" s="5">
        <f t="shared" si="8762"/>
        <v>0</v>
      </c>
      <c r="U4306" s="5">
        <f t="shared" si="8762"/>
        <v>0</v>
      </c>
      <c r="V4306" s="5">
        <f t="shared" si="8762"/>
        <v>0</v>
      </c>
      <c r="W4306" s="5">
        <f t="shared" ref="W4306:AF4306" si="8765">W4307+W4309</f>
        <v>0</v>
      </c>
      <c r="X4306" s="5">
        <f t="shared" si="8765"/>
        <v>0</v>
      </c>
      <c r="Y4306" s="5">
        <f t="shared" si="8765"/>
        <v>0</v>
      </c>
      <c r="Z4306" s="5">
        <f t="shared" si="8765"/>
        <v>0</v>
      </c>
      <c r="AA4306" s="5">
        <f t="shared" si="8765"/>
        <v>0</v>
      </c>
      <c r="AB4306" s="5">
        <f t="shared" si="8765"/>
        <v>0</v>
      </c>
      <c r="AC4306" s="5">
        <f t="shared" si="8765"/>
        <v>0</v>
      </c>
      <c r="AD4306" s="5">
        <f t="shared" ref="AD4306" si="8766">AD4307+AD4309</f>
        <v>0</v>
      </c>
      <c r="AE4306" s="5">
        <f t="shared" ref="AE4306" si="8767">AE4307+AE4309</f>
        <v>0</v>
      </c>
      <c r="AF4306" s="5">
        <f t="shared" si="8765"/>
        <v>0</v>
      </c>
      <c r="AG4306" s="5">
        <f t="shared" si="8759"/>
        <v>4728</v>
      </c>
      <c r="AH4306" s="5">
        <f t="shared" si="8757"/>
        <v>4687</v>
      </c>
      <c r="AI4306" s="5">
        <f t="shared" si="8758"/>
        <v>4687</v>
      </c>
      <c r="AJ4306" s="5">
        <f t="shared" si="8760"/>
        <v>0</v>
      </c>
      <c r="AK4306" s="17"/>
      <c r="AL4306" s="27"/>
    </row>
    <row r="4307" spans="1:38" ht="78" x14ac:dyDescent="0.3">
      <c r="A4307" s="4" t="s">
        <v>482</v>
      </c>
      <c r="B4307" s="4" t="s">
        <v>9</v>
      </c>
      <c r="C4307" s="4" t="s">
        <v>10</v>
      </c>
      <c r="D4307" s="4" t="s">
        <v>33</v>
      </c>
      <c r="E4307" s="4" t="s">
        <v>22</v>
      </c>
      <c r="F4307" s="14" t="s">
        <v>556</v>
      </c>
      <c r="G4307" s="5">
        <f t="shared" ref="G4307:L4307" si="8768">G4308</f>
        <v>148</v>
      </c>
      <c r="H4307" s="5">
        <f t="shared" si="8768"/>
        <v>148</v>
      </c>
      <c r="I4307" s="5">
        <f t="shared" si="8768"/>
        <v>148</v>
      </c>
      <c r="J4307" s="5">
        <f t="shared" si="8768"/>
        <v>0</v>
      </c>
      <c r="K4307" s="5">
        <f t="shared" si="8768"/>
        <v>0</v>
      </c>
      <c r="L4307" s="5">
        <f t="shared" si="8768"/>
        <v>0</v>
      </c>
      <c r="M4307" s="5">
        <f t="shared" si="8731"/>
        <v>148</v>
      </c>
      <c r="N4307" s="5">
        <f t="shared" si="8732"/>
        <v>148</v>
      </c>
      <c r="O4307" s="5">
        <f t="shared" si="8733"/>
        <v>148</v>
      </c>
      <c r="P4307" s="5">
        <f t="shared" ref="P4307:V4307" si="8769">P4308</f>
        <v>0</v>
      </c>
      <c r="Q4307" s="5">
        <f t="shared" si="8769"/>
        <v>0</v>
      </c>
      <c r="R4307" s="5">
        <f t="shared" si="8769"/>
        <v>0</v>
      </c>
      <c r="S4307" s="5">
        <f t="shared" si="8769"/>
        <v>0</v>
      </c>
      <c r="T4307" s="5">
        <f t="shared" si="8769"/>
        <v>0</v>
      </c>
      <c r="U4307" s="5">
        <f t="shared" si="8769"/>
        <v>0</v>
      </c>
      <c r="V4307" s="5">
        <f t="shared" si="8769"/>
        <v>0</v>
      </c>
      <c r="W4307" s="5">
        <f t="shared" ref="W4307:AF4307" si="8770">W4308</f>
        <v>0</v>
      </c>
      <c r="X4307" s="5">
        <f t="shared" si="8770"/>
        <v>0</v>
      </c>
      <c r="Y4307" s="5">
        <f t="shared" si="8770"/>
        <v>0</v>
      </c>
      <c r="Z4307" s="5">
        <f t="shared" si="8770"/>
        <v>0</v>
      </c>
      <c r="AA4307" s="5">
        <f t="shared" si="8770"/>
        <v>0</v>
      </c>
      <c r="AB4307" s="5">
        <f t="shared" si="8770"/>
        <v>0</v>
      </c>
      <c r="AC4307" s="5">
        <f t="shared" si="8770"/>
        <v>0</v>
      </c>
      <c r="AD4307" s="5">
        <f t="shared" si="8770"/>
        <v>0</v>
      </c>
      <c r="AE4307" s="5">
        <f t="shared" si="8770"/>
        <v>0</v>
      </c>
      <c r="AF4307" s="5">
        <f t="shared" si="8770"/>
        <v>0</v>
      </c>
      <c r="AG4307" s="5">
        <f t="shared" si="8759"/>
        <v>148</v>
      </c>
      <c r="AH4307" s="5">
        <f t="shared" si="8757"/>
        <v>148</v>
      </c>
      <c r="AI4307" s="5">
        <f t="shared" si="8758"/>
        <v>148</v>
      </c>
      <c r="AJ4307" s="5">
        <f t="shared" ref="AJ4307" si="8771">AJ4308</f>
        <v>0</v>
      </c>
      <c r="AK4307" s="17"/>
      <c r="AL4307" s="27"/>
    </row>
    <row r="4308" spans="1:38" ht="31.2" x14ac:dyDescent="0.3">
      <c r="A4308" s="4" t="s">
        <v>482</v>
      </c>
      <c r="B4308" s="4" t="s">
        <v>9</v>
      </c>
      <c r="C4308" s="4" t="s">
        <v>10</v>
      </c>
      <c r="D4308" s="4" t="s">
        <v>33</v>
      </c>
      <c r="E4308" s="4" t="s">
        <v>32</v>
      </c>
      <c r="F4308" s="14" t="s">
        <v>558</v>
      </c>
      <c r="G4308" s="5">
        <v>148</v>
      </c>
      <c r="H4308" s="5">
        <v>148</v>
      </c>
      <c r="I4308" s="5">
        <v>148</v>
      </c>
      <c r="J4308" s="5"/>
      <c r="K4308" s="5"/>
      <c r="L4308" s="5"/>
      <c r="M4308" s="5">
        <f t="shared" si="8731"/>
        <v>148</v>
      </c>
      <c r="N4308" s="5">
        <f t="shared" si="8732"/>
        <v>148</v>
      </c>
      <c r="O4308" s="5">
        <f t="shared" si="8733"/>
        <v>148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>
        <f t="shared" si="8759"/>
        <v>148</v>
      </c>
      <c r="AH4308" s="5">
        <f t="shared" si="8757"/>
        <v>148</v>
      </c>
      <c r="AI4308" s="5">
        <f t="shared" si="8758"/>
        <v>148</v>
      </c>
      <c r="AJ4308" s="5"/>
      <c r="AK4308" s="17"/>
      <c r="AL4308" s="27"/>
    </row>
    <row r="4309" spans="1:38" ht="31.2" x14ac:dyDescent="0.3">
      <c r="A4309" s="4" t="s">
        <v>482</v>
      </c>
      <c r="B4309" s="4" t="s">
        <v>9</v>
      </c>
      <c r="C4309" s="4" t="s">
        <v>10</v>
      </c>
      <c r="D4309" s="4" t="s">
        <v>33</v>
      </c>
      <c r="E4309" s="4" t="s">
        <v>15</v>
      </c>
      <c r="F4309" s="14" t="s">
        <v>559</v>
      </c>
      <c r="G4309" s="5">
        <f t="shared" ref="G4309:L4309" si="8772">G4310</f>
        <v>4580</v>
      </c>
      <c r="H4309" s="5">
        <f t="shared" si="8772"/>
        <v>4539</v>
      </c>
      <c r="I4309" s="5">
        <f t="shared" si="8772"/>
        <v>4539</v>
      </c>
      <c r="J4309" s="5">
        <f t="shared" si="8772"/>
        <v>0</v>
      </c>
      <c r="K4309" s="5">
        <f t="shared" si="8772"/>
        <v>0</v>
      </c>
      <c r="L4309" s="5">
        <f t="shared" si="8772"/>
        <v>0</v>
      </c>
      <c r="M4309" s="5">
        <f t="shared" si="8731"/>
        <v>4580</v>
      </c>
      <c r="N4309" s="5">
        <f t="shared" si="8732"/>
        <v>4539</v>
      </c>
      <c r="O4309" s="5">
        <f t="shared" si="8733"/>
        <v>4539</v>
      </c>
      <c r="P4309" s="5">
        <f t="shared" ref="P4309:V4309" si="8773">P4310</f>
        <v>0</v>
      </c>
      <c r="Q4309" s="5">
        <f t="shared" si="8773"/>
        <v>0</v>
      </c>
      <c r="R4309" s="5">
        <f t="shared" si="8773"/>
        <v>0</v>
      </c>
      <c r="S4309" s="5">
        <f t="shared" si="8773"/>
        <v>0</v>
      </c>
      <c r="T4309" s="5">
        <f t="shared" si="8773"/>
        <v>0</v>
      </c>
      <c r="U4309" s="5">
        <f t="shared" si="8773"/>
        <v>0</v>
      </c>
      <c r="V4309" s="5">
        <f t="shared" si="8773"/>
        <v>0</v>
      </c>
      <c r="W4309" s="5">
        <f t="shared" ref="W4309:AF4309" si="8774">W4310</f>
        <v>0</v>
      </c>
      <c r="X4309" s="5">
        <f t="shared" si="8774"/>
        <v>0</v>
      </c>
      <c r="Y4309" s="5">
        <f t="shared" si="8774"/>
        <v>0</v>
      </c>
      <c r="Z4309" s="5">
        <f t="shared" si="8774"/>
        <v>0</v>
      </c>
      <c r="AA4309" s="5">
        <f t="shared" si="8774"/>
        <v>0</v>
      </c>
      <c r="AB4309" s="5">
        <f t="shared" si="8774"/>
        <v>0</v>
      </c>
      <c r="AC4309" s="5">
        <f t="shared" si="8774"/>
        <v>0</v>
      </c>
      <c r="AD4309" s="5">
        <f t="shared" si="8774"/>
        <v>0</v>
      </c>
      <c r="AE4309" s="5">
        <f t="shared" si="8774"/>
        <v>0</v>
      </c>
      <c r="AF4309" s="5">
        <f t="shared" si="8774"/>
        <v>0</v>
      </c>
      <c r="AG4309" s="5">
        <f t="shared" si="8759"/>
        <v>4580</v>
      </c>
      <c r="AH4309" s="5">
        <f t="shared" si="8757"/>
        <v>4539</v>
      </c>
      <c r="AI4309" s="5">
        <f t="shared" si="8758"/>
        <v>4539</v>
      </c>
      <c r="AJ4309" s="5">
        <f t="shared" ref="AJ4309" si="8775">AJ4310</f>
        <v>0</v>
      </c>
      <c r="AK4309" s="17"/>
      <c r="AL4309" s="27"/>
    </row>
    <row r="4310" spans="1:38" ht="31.2" x14ac:dyDescent="0.3">
      <c r="A4310" s="4" t="s">
        <v>482</v>
      </c>
      <c r="B4310" s="4" t="s">
        <v>9</v>
      </c>
      <c r="C4310" s="4" t="s">
        <v>10</v>
      </c>
      <c r="D4310" s="4" t="s">
        <v>33</v>
      </c>
      <c r="E4310" s="4" t="s">
        <v>16</v>
      </c>
      <c r="F4310" s="14" t="s">
        <v>560</v>
      </c>
      <c r="G4310" s="5">
        <v>4580</v>
      </c>
      <c r="H4310" s="5">
        <v>4539</v>
      </c>
      <c r="I4310" s="5">
        <v>4539</v>
      </c>
      <c r="J4310" s="5"/>
      <c r="K4310" s="5"/>
      <c r="L4310" s="5"/>
      <c r="M4310" s="5">
        <f t="shared" si="8731"/>
        <v>4580</v>
      </c>
      <c r="N4310" s="5">
        <f t="shared" si="8732"/>
        <v>4539</v>
      </c>
      <c r="O4310" s="5">
        <f t="shared" si="8733"/>
        <v>4539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>
        <f t="shared" si="8759"/>
        <v>4580</v>
      </c>
      <c r="AH4310" s="5">
        <f t="shared" si="8757"/>
        <v>4539</v>
      </c>
      <c r="AI4310" s="5">
        <f t="shared" si="8758"/>
        <v>4539</v>
      </c>
      <c r="AJ4310" s="5"/>
      <c r="AK4310" s="17"/>
      <c r="AL4310" s="27"/>
    </row>
    <row r="4311" spans="1:38" s="3" customFormat="1" x14ac:dyDescent="0.3">
      <c r="A4311" s="7" t="s">
        <v>482</v>
      </c>
      <c r="B4311" s="7" t="s">
        <v>34</v>
      </c>
      <c r="C4311" s="7"/>
      <c r="D4311" s="7"/>
      <c r="E4311" s="7"/>
      <c r="F4311" s="33" t="s">
        <v>517</v>
      </c>
      <c r="G4311" s="8">
        <f t="shared" ref="G4311:L4311" si="8776">G4319+G4312</f>
        <v>310392.5</v>
      </c>
      <c r="H4311" s="8">
        <f t="shared" si="8776"/>
        <v>19221</v>
      </c>
      <c r="I4311" s="8">
        <f t="shared" si="8776"/>
        <v>17447.2</v>
      </c>
      <c r="J4311" s="8">
        <f t="shared" si="8776"/>
        <v>0</v>
      </c>
      <c r="K4311" s="8">
        <f t="shared" si="8776"/>
        <v>0</v>
      </c>
      <c r="L4311" s="8">
        <f t="shared" si="8776"/>
        <v>0</v>
      </c>
      <c r="M4311" s="8">
        <f t="shared" si="8731"/>
        <v>310392.5</v>
      </c>
      <c r="N4311" s="8">
        <f t="shared" si="8732"/>
        <v>19221</v>
      </c>
      <c r="O4311" s="8">
        <f t="shared" si="8733"/>
        <v>17447.2</v>
      </c>
      <c r="P4311" s="8">
        <f t="shared" ref="P4311:V4311" si="8777">P4319+P4312</f>
        <v>0</v>
      </c>
      <c r="Q4311" s="8">
        <f t="shared" ref="Q4311:R4311" si="8778">Q4319+Q4312</f>
        <v>0</v>
      </c>
      <c r="R4311" s="8">
        <f t="shared" si="8778"/>
        <v>0</v>
      </c>
      <c r="S4311" s="8">
        <f t="shared" ref="S4311" si="8779">S4319+S4312</f>
        <v>0</v>
      </c>
      <c r="T4311" s="8">
        <f t="shared" si="8777"/>
        <v>0</v>
      </c>
      <c r="U4311" s="8">
        <f t="shared" si="8777"/>
        <v>0</v>
      </c>
      <c r="V4311" s="8">
        <f t="shared" si="8777"/>
        <v>0</v>
      </c>
      <c r="W4311" s="8">
        <f t="shared" ref="W4311:AF4311" si="8780">W4319+W4312</f>
        <v>0</v>
      </c>
      <c r="X4311" s="8">
        <f t="shared" si="8780"/>
        <v>0</v>
      </c>
      <c r="Y4311" s="8">
        <f t="shared" si="8780"/>
        <v>0</v>
      </c>
      <c r="Z4311" s="8">
        <f t="shared" si="8780"/>
        <v>0</v>
      </c>
      <c r="AA4311" s="8">
        <f t="shared" si="8780"/>
        <v>0</v>
      </c>
      <c r="AB4311" s="8">
        <f t="shared" si="8780"/>
        <v>0</v>
      </c>
      <c r="AC4311" s="8">
        <f t="shared" si="8780"/>
        <v>0</v>
      </c>
      <c r="AD4311" s="8">
        <f t="shared" ref="AD4311" si="8781">AD4319+AD4312</f>
        <v>0</v>
      </c>
      <c r="AE4311" s="8">
        <f t="shared" ref="AE4311" si="8782">AE4319+AE4312</f>
        <v>0</v>
      </c>
      <c r="AF4311" s="8">
        <f t="shared" si="8780"/>
        <v>0</v>
      </c>
      <c r="AG4311" s="8">
        <f t="shared" si="8759"/>
        <v>310392.5</v>
      </c>
      <c r="AH4311" s="8">
        <f t="shared" si="8757"/>
        <v>19221</v>
      </c>
      <c r="AI4311" s="8">
        <f t="shared" si="8758"/>
        <v>17447.2</v>
      </c>
      <c r="AJ4311" s="8">
        <f t="shared" ref="AJ4311" si="8783">AJ4319+AJ4312</f>
        <v>0</v>
      </c>
      <c r="AK4311" s="16"/>
      <c r="AL4311" s="25"/>
    </row>
    <row r="4312" spans="1:38" s="10" customFormat="1" x14ac:dyDescent="0.3">
      <c r="A4312" s="9" t="s">
        <v>482</v>
      </c>
      <c r="B4312" s="9" t="s">
        <v>34</v>
      </c>
      <c r="C4312" s="9" t="s">
        <v>97</v>
      </c>
      <c r="D4312" s="9"/>
      <c r="E4312" s="9"/>
      <c r="F4312" s="13" t="s">
        <v>537</v>
      </c>
      <c r="G4312" s="11">
        <f t="shared" ref="G4312:L4317" si="8784">G4313</f>
        <v>283733.40000000002</v>
      </c>
      <c r="H4312" s="11">
        <f t="shared" si="8784"/>
        <v>0</v>
      </c>
      <c r="I4312" s="11">
        <f t="shared" si="8784"/>
        <v>0</v>
      </c>
      <c r="J4312" s="11">
        <f t="shared" si="8784"/>
        <v>0</v>
      </c>
      <c r="K4312" s="11">
        <f t="shared" si="8784"/>
        <v>0</v>
      </c>
      <c r="L4312" s="11">
        <f t="shared" si="8784"/>
        <v>0</v>
      </c>
      <c r="M4312" s="11">
        <f t="shared" si="8731"/>
        <v>283733.40000000002</v>
      </c>
      <c r="N4312" s="11">
        <f t="shared" si="8732"/>
        <v>0</v>
      </c>
      <c r="O4312" s="11">
        <f t="shared" si="8733"/>
        <v>0</v>
      </c>
      <c r="P4312" s="11">
        <f t="shared" ref="P4312:V4317" si="8785">P4313</f>
        <v>0</v>
      </c>
      <c r="Q4312" s="11">
        <f t="shared" si="8785"/>
        <v>0</v>
      </c>
      <c r="R4312" s="11">
        <f t="shared" si="8785"/>
        <v>0</v>
      </c>
      <c r="S4312" s="11">
        <f t="shared" si="8785"/>
        <v>0</v>
      </c>
      <c r="T4312" s="11">
        <f t="shared" si="8785"/>
        <v>0</v>
      </c>
      <c r="U4312" s="11">
        <f t="shared" si="8785"/>
        <v>0</v>
      </c>
      <c r="V4312" s="11">
        <f t="shared" si="8785"/>
        <v>0</v>
      </c>
      <c r="W4312" s="11">
        <f t="shared" ref="W4312:AF4317" si="8786">W4313</f>
        <v>0</v>
      </c>
      <c r="X4312" s="11">
        <f t="shared" si="8786"/>
        <v>0</v>
      </c>
      <c r="Y4312" s="11">
        <f t="shared" si="8786"/>
        <v>0</v>
      </c>
      <c r="Z4312" s="11">
        <f t="shared" si="8786"/>
        <v>0</v>
      </c>
      <c r="AA4312" s="11">
        <f t="shared" si="8786"/>
        <v>0</v>
      </c>
      <c r="AB4312" s="11">
        <f t="shared" si="8786"/>
        <v>0</v>
      </c>
      <c r="AC4312" s="11">
        <f t="shared" si="8786"/>
        <v>0</v>
      </c>
      <c r="AD4312" s="11">
        <f t="shared" si="8786"/>
        <v>0</v>
      </c>
      <c r="AE4312" s="11">
        <f t="shared" si="8786"/>
        <v>0</v>
      </c>
      <c r="AF4312" s="11">
        <f t="shared" si="8786"/>
        <v>0</v>
      </c>
      <c r="AG4312" s="11">
        <f t="shared" si="8759"/>
        <v>283733.40000000002</v>
      </c>
      <c r="AH4312" s="11">
        <f t="shared" si="8757"/>
        <v>0</v>
      </c>
      <c r="AI4312" s="11">
        <f t="shared" si="8758"/>
        <v>0</v>
      </c>
      <c r="AJ4312" s="11">
        <f t="shared" ref="AJ4312:AJ4317" si="8787">AJ4313</f>
        <v>0</v>
      </c>
      <c r="AK4312" s="31"/>
      <c r="AL4312" s="26"/>
    </row>
    <row r="4313" spans="1:38" ht="31.2" x14ac:dyDescent="0.3">
      <c r="A4313" s="4" t="s">
        <v>482</v>
      </c>
      <c r="B4313" s="4" t="s">
        <v>34</v>
      </c>
      <c r="C4313" s="4" t="s">
        <v>97</v>
      </c>
      <c r="D4313" s="4" t="s">
        <v>206</v>
      </c>
      <c r="E4313" s="4"/>
      <c r="F4313" s="14" t="s">
        <v>1057</v>
      </c>
      <c r="G4313" s="5">
        <f t="shared" si="8784"/>
        <v>283733.40000000002</v>
      </c>
      <c r="H4313" s="5">
        <f t="shared" si="8784"/>
        <v>0</v>
      </c>
      <c r="I4313" s="5">
        <f t="shared" si="8784"/>
        <v>0</v>
      </c>
      <c r="J4313" s="5">
        <f t="shared" si="8784"/>
        <v>0</v>
      </c>
      <c r="K4313" s="5">
        <f t="shared" si="8784"/>
        <v>0</v>
      </c>
      <c r="L4313" s="5">
        <f t="shared" si="8784"/>
        <v>0</v>
      </c>
      <c r="M4313" s="5">
        <f t="shared" si="8731"/>
        <v>283733.40000000002</v>
      </c>
      <c r="N4313" s="5">
        <f t="shared" si="8732"/>
        <v>0</v>
      </c>
      <c r="O4313" s="5">
        <f t="shared" si="8733"/>
        <v>0</v>
      </c>
      <c r="P4313" s="5">
        <f t="shared" si="8785"/>
        <v>0</v>
      </c>
      <c r="Q4313" s="5">
        <f t="shared" si="8785"/>
        <v>0</v>
      </c>
      <c r="R4313" s="5">
        <f t="shared" si="8785"/>
        <v>0</v>
      </c>
      <c r="S4313" s="5">
        <f t="shared" si="8785"/>
        <v>0</v>
      </c>
      <c r="T4313" s="5">
        <f t="shared" si="8785"/>
        <v>0</v>
      </c>
      <c r="U4313" s="5">
        <f t="shared" si="8785"/>
        <v>0</v>
      </c>
      <c r="V4313" s="5">
        <f t="shared" si="8785"/>
        <v>0</v>
      </c>
      <c r="W4313" s="5">
        <f t="shared" si="8786"/>
        <v>0</v>
      </c>
      <c r="X4313" s="5">
        <f t="shared" si="8786"/>
        <v>0</v>
      </c>
      <c r="Y4313" s="5">
        <f t="shared" si="8786"/>
        <v>0</v>
      </c>
      <c r="Z4313" s="5">
        <f t="shared" si="8786"/>
        <v>0</v>
      </c>
      <c r="AA4313" s="5">
        <f t="shared" si="8786"/>
        <v>0</v>
      </c>
      <c r="AB4313" s="5">
        <f t="shared" si="8786"/>
        <v>0</v>
      </c>
      <c r="AC4313" s="5">
        <f t="shared" si="8786"/>
        <v>0</v>
      </c>
      <c r="AD4313" s="5">
        <f t="shared" si="8786"/>
        <v>0</v>
      </c>
      <c r="AE4313" s="5">
        <f t="shared" si="8786"/>
        <v>0</v>
      </c>
      <c r="AF4313" s="5">
        <f t="shared" si="8786"/>
        <v>0</v>
      </c>
      <c r="AG4313" s="5">
        <f t="shared" si="8759"/>
        <v>283733.40000000002</v>
      </c>
      <c r="AH4313" s="5">
        <f t="shared" si="8757"/>
        <v>0</v>
      </c>
      <c r="AI4313" s="5">
        <f t="shared" si="8758"/>
        <v>0</v>
      </c>
      <c r="AJ4313" s="5">
        <f t="shared" si="8787"/>
        <v>0</v>
      </c>
      <c r="AK4313" s="17"/>
      <c r="AL4313" s="27"/>
    </row>
    <row r="4314" spans="1:38" ht="62.4" x14ac:dyDescent="0.3">
      <c r="A4314" s="4" t="s">
        <v>482</v>
      </c>
      <c r="B4314" s="4" t="s">
        <v>34</v>
      </c>
      <c r="C4314" s="4" t="s">
        <v>97</v>
      </c>
      <c r="D4314" s="4" t="s">
        <v>326</v>
      </c>
      <c r="E4314" s="4"/>
      <c r="F4314" s="14" t="s">
        <v>1375</v>
      </c>
      <c r="G4314" s="5">
        <f t="shared" si="8784"/>
        <v>283733.40000000002</v>
      </c>
      <c r="H4314" s="5">
        <f t="shared" si="8784"/>
        <v>0</v>
      </c>
      <c r="I4314" s="5">
        <f t="shared" si="8784"/>
        <v>0</v>
      </c>
      <c r="J4314" s="5">
        <f t="shared" si="8784"/>
        <v>0</v>
      </c>
      <c r="K4314" s="5">
        <f t="shared" si="8784"/>
        <v>0</v>
      </c>
      <c r="L4314" s="5">
        <f t="shared" si="8784"/>
        <v>0</v>
      </c>
      <c r="M4314" s="5">
        <f t="shared" si="8731"/>
        <v>283733.40000000002</v>
      </c>
      <c r="N4314" s="5">
        <f t="shared" si="8732"/>
        <v>0</v>
      </c>
      <c r="O4314" s="5">
        <f t="shared" si="8733"/>
        <v>0</v>
      </c>
      <c r="P4314" s="5">
        <f t="shared" si="8785"/>
        <v>0</v>
      </c>
      <c r="Q4314" s="5">
        <f t="shared" si="8785"/>
        <v>0</v>
      </c>
      <c r="R4314" s="5">
        <f t="shared" si="8785"/>
        <v>0</v>
      </c>
      <c r="S4314" s="5">
        <f t="shared" si="8785"/>
        <v>0</v>
      </c>
      <c r="T4314" s="5">
        <f t="shared" si="8785"/>
        <v>0</v>
      </c>
      <c r="U4314" s="5">
        <f t="shared" si="8785"/>
        <v>0</v>
      </c>
      <c r="V4314" s="5">
        <f t="shared" si="8785"/>
        <v>0</v>
      </c>
      <c r="W4314" s="5">
        <f t="shared" si="8786"/>
        <v>0</v>
      </c>
      <c r="X4314" s="5">
        <f t="shared" si="8786"/>
        <v>0</v>
      </c>
      <c r="Y4314" s="5">
        <f t="shared" si="8786"/>
        <v>0</v>
      </c>
      <c r="Z4314" s="5">
        <f t="shared" si="8786"/>
        <v>0</v>
      </c>
      <c r="AA4314" s="5">
        <f t="shared" si="8786"/>
        <v>0</v>
      </c>
      <c r="AB4314" s="5">
        <f t="shared" si="8786"/>
        <v>0</v>
      </c>
      <c r="AC4314" s="5">
        <f t="shared" si="8786"/>
        <v>0</v>
      </c>
      <c r="AD4314" s="5">
        <f t="shared" si="8786"/>
        <v>0</v>
      </c>
      <c r="AE4314" s="5">
        <f t="shared" si="8786"/>
        <v>0</v>
      </c>
      <c r="AF4314" s="5">
        <f t="shared" si="8786"/>
        <v>0</v>
      </c>
      <c r="AG4314" s="5">
        <f t="shared" si="8759"/>
        <v>283733.40000000002</v>
      </c>
      <c r="AH4314" s="5">
        <f t="shared" si="8757"/>
        <v>0</v>
      </c>
      <c r="AI4314" s="5">
        <f t="shared" si="8758"/>
        <v>0</v>
      </c>
      <c r="AJ4314" s="5">
        <f t="shared" si="8787"/>
        <v>0</v>
      </c>
      <c r="AK4314" s="17"/>
      <c r="AL4314" s="27"/>
    </row>
    <row r="4315" spans="1:38" ht="46.8" x14ac:dyDescent="0.3">
      <c r="A4315" s="4" t="s">
        <v>482</v>
      </c>
      <c r="B4315" s="4" t="s">
        <v>34</v>
      </c>
      <c r="C4315" s="4" t="s">
        <v>97</v>
      </c>
      <c r="D4315" s="4" t="s">
        <v>325</v>
      </c>
      <c r="E4315" s="4"/>
      <c r="F4315" s="14" t="s">
        <v>1376</v>
      </c>
      <c r="G4315" s="5">
        <f t="shared" si="8784"/>
        <v>283733.40000000002</v>
      </c>
      <c r="H4315" s="5">
        <f t="shared" si="8784"/>
        <v>0</v>
      </c>
      <c r="I4315" s="5">
        <f t="shared" si="8784"/>
        <v>0</v>
      </c>
      <c r="J4315" s="5">
        <f t="shared" si="8784"/>
        <v>0</v>
      </c>
      <c r="K4315" s="5">
        <f t="shared" si="8784"/>
        <v>0</v>
      </c>
      <c r="L4315" s="5">
        <f t="shared" si="8784"/>
        <v>0</v>
      </c>
      <c r="M4315" s="5">
        <f t="shared" si="8731"/>
        <v>283733.40000000002</v>
      </c>
      <c r="N4315" s="5">
        <f t="shared" si="8732"/>
        <v>0</v>
      </c>
      <c r="O4315" s="5">
        <f t="shared" si="8733"/>
        <v>0</v>
      </c>
      <c r="P4315" s="5">
        <f t="shared" si="8785"/>
        <v>0</v>
      </c>
      <c r="Q4315" s="5">
        <f t="shared" si="8785"/>
        <v>0</v>
      </c>
      <c r="R4315" s="5">
        <f t="shared" si="8785"/>
        <v>0</v>
      </c>
      <c r="S4315" s="5">
        <f t="shared" si="8785"/>
        <v>0</v>
      </c>
      <c r="T4315" s="5">
        <f t="shared" si="8785"/>
        <v>0</v>
      </c>
      <c r="U4315" s="5">
        <f t="shared" si="8785"/>
        <v>0</v>
      </c>
      <c r="V4315" s="5">
        <f t="shared" si="8785"/>
        <v>0</v>
      </c>
      <c r="W4315" s="5">
        <f t="shared" si="8786"/>
        <v>0</v>
      </c>
      <c r="X4315" s="5">
        <f t="shared" si="8786"/>
        <v>0</v>
      </c>
      <c r="Y4315" s="5">
        <f t="shared" si="8786"/>
        <v>0</v>
      </c>
      <c r="Z4315" s="5">
        <f t="shared" si="8786"/>
        <v>0</v>
      </c>
      <c r="AA4315" s="5">
        <f t="shared" si="8786"/>
        <v>0</v>
      </c>
      <c r="AB4315" s="5">
        <f t="shared" si="8786"/>
        <v>0</v>
      </c>
      <c r="AC4315" s="5">
        <f t="shared" si="8786"/>
        <v>0</v>
      </c>
      <c r="AD4315" s="5">
        <f t="shared" si="8786"/>
        <v>0</v>
      </c>
      <c r="AE4315" s="5">
        <f t="shared" si="8786"/>
        <v>0</v>
      </c>
      <c r="AF4315" s="5">
        <f t="shared" si="8786"/>
        <v>0</v>
      </c>
      <c r="AG4315" s="5">
        <f t="shared" si="8759"/>
        <v>283733.40000000002</v>
      </c>
      <c r="AH4315" s="5">
        <f t="shared" si="8757"/>
        <v>0</v>
      </c>
      <c r="AI4315" s="5">
        <f t="shared" si="8758"/>
        <v>0</v>
      </c>
      <c r="AJ4315" s="5">
        <f t="shared" si="8787"/>
        <v>0</v>
      </c>
      <c r="AK4315" s="17"/>
      <c r="AL4315" s="27"/>
    </row>
    <row r="4316" spans="1:38" ht="46.8" x14ac:dyDescent="0.3">
      <c r="A4316" s="4" t="s">
        <v>482</v>
      </c>
      <c r="B4316" s="4" t="s">
        <v>34</v>
      </c>
      <c r="C4316" s="4" t="s">
        <v>97</v>
      </c>
      <c r="D4316" s="4" t="s">
        <v>1049</v>
      </c>
      <c r="E4316" s="4"/>
      <c r="F4316" s="14" t="s">
        <v>976</v>
      </c>
      <c r="G4316" s="5">
        <f t="shared" si="8784"/>
        <v>283733.40000000002</v>
      </c>
      <c r="H4316" s="5">
        <f t="shared" si="8784"/>
        <v>0</v>
      </c>
      <c r="I4316" s="5">
        <f t="shared" si="8784"/>
        <v>0</v>
      </c>
      <c r="J4316" s="5">
        <f t="shared" si="8784"/>
        <v>0</v>
      </c>
      <c r="K4316" s="5">
        <f t="shared" si="8784"/>
        <v>0</v>
      </c>
      <c r="L4316" s="5">
        <f t="shared" si="8784"/>
        <v>0</v>
      </c>
      <c r="M4316" s="5">
        <f t="shared" si="8731"/>
        <v>283733.40000000002</v>
      </c>
      <c r="N4316" s="5">
        <f t="shared" si="8732"/>
        <v>0</v>
      </c>
      <c r="O4316" s="5">
        <f t="shared" si="8733"/>
        <v>0</v>
      </c>
      <c r="P4316" s="5">
        <f t="shared" si="8785"/>
        <v>0</v>
      </c>
      <c r="Q4316" s="5">
        <f t="shared" si="8785"/>
        <v>0</v>
      </c>
      <c r="R4316" s="5">
        <f t="shared" si="8785"/>
        <v>0</v>
      </c>
      <c r="S4316" s="5">
        <f t="shared" si="8785"/>
        <v>0</v>
      </c>
      <c r="T4316" s="5">
        <f t="shared" si="8785"/>
        <v>0</v>
      </c>
      <c r="U4316" s="5">
        <f t="shared" si="8785"/>
        <v>0</v>
      </c>
      <c r="V4316" s="5">
        <f t="shared" si="8785"/>
        <v>0</v>
      </c>
      <c r="W4316" s="5">
        <f t="shared" si="8786"/>
        <v>0</v>
      </c>
      <c r="X4316" s="5">
        <f t="shared" si="8786"/>
        <v>0</v>
      </c>
      <c r="Y4316" s="5">
        <f t="shared" si="8786"/>
        <v>0</v>
      </c>
      <c r="Z4316" s="5">
        <f t="shared" si="8786"/>
        <v>0</v>
      </c>
      <c r="AA4316" s="5">
        <f t="shared" si="8786"/>
        <v>0</v>
      </c>
      <c r="AB4316" s="5">
        <f t="shared" si="8786"/>
        <v>0</v>
      </c>
      <c r="AC4316" s="5">
        <f t="shared" si="8786"/>
        <v>0</v>
      </c>
      <c r="AD4316" s="5">
        <f t="shared" si="8786"/>
        <v>0</v>
      </c>
      <c r="AE4316" s="5">
        <f t="shared" si="8786"/>
        <v>0</v>
      </c>
      <c r="AF4316" s="5">
        <f t="shared" si="8786"/>
        <v>0</v>
      </c>
      <c r="AG4316" s="5">
        <f t="shared" si="8759"/>
        <v>283733.40000000002</v>
      </c>
      <c r="AH4316" s="5">
        <f t="shared" si="8757"/>
        <v>0</v>
      </c>
      <c r="AI4316" s="5">
        <f t="shared" si="8758"/>
        <v>0</v>
      </c>
      <c r="AJ4316" s="5">
        <f t="shared" si="8787"/>
        <v>0</v>
      </c>
      <c r="AK4316" s="17"/>
      <c r="AL4316" s="27"/>
    </row>
    <row r="4317" spans="1:38" ht="31.2" x14ac:dyDescent="0.3">
      <c r="A4317" s="4" t="s">
        <v>482</v>
      </c>
      <c r="B4317" s="4" t="s">
        <v>34</v>
      </c>
      <c r="C4317" s="4" t="s">
        <v>97</v>
      </c>
      <c r="D4317" s="4" t="s">
        <v>1049</v>
      </c>
      <c r="E4317" s="4" t="s">
        <v>280</v>
      </c>
      <c r="F4317" s="14" t="s">
        <v>567</v>
      </c>
      <c r="G4317" s="5">
        <f t="shared" si="8784"/>
        <v>283733.40000000002</v>
      </c>
      <c r="H4317" s="5">
        <f t="shared" si="8784"/>
        <v>0</v>
      </c>
      <c r="I4317" s="5">
        <f t="shared" si="8784"/>
        <v>0</v>
      </c>
      <c r="J4317" s="5">
        <f t="shared" si="8784"/>
        <v>0</v>
      </c>
      <c r="K4317" s="5">
        <f t="shared" si="8784"/>
        <v>0</v>
      </c>
      <c r="L4317" s="5">
        <f t="shared" si="8784"/>
        <v>0</v>
      </c>
      <c r="M4317" s="5">
        <f t="shared" si="8731"/>
        <v>283733.40000000002</v>
      </c>
      <c r="N4317" s="5">
        <f t="shared" si="8732"/>
        <v>0</v>
      </c>
      <c r="O4317" s="5">
        <f t="shared" si="8733"/>
        <v>0</v>
      </c>
      <c r="P4317" s="5">
        <f t="shared" si="8785"/>
        <v>0</v>
      </c>
      <c r="Q4317" s="5">
        <f t="shared" si="8785"/>
        <v>0</v>
      </c>
      <c r="R4317" s="5">
        <f t="shared" si="8785"/>
        <v>0</v>
      </c>
      <c r="S4317" s="5">
        <f t="shared" si="8785"/>
        <v>0</v>
      </c>
      <c r="T4317" s="5">
        <f t="shared" si="8785"/>
        <v>0</v>
      </c>
      <c r="U4317" s="5">
        <f t="shared" si="8785"/>
        <v>0</v>
      </c>
      <c r="V4317" s="5">
        <f t="shared" si="8785"/>
        <v>0</v>
      </c>
      <c r="W4317" s="5">
        <f t="shared" si="8786"/>
        <v>0</v>
      </c>
      <c r="X4317" s="5">
        <f t="shared" si="8786"/>
        <v>0</v>
      </c>
      <c r="Y4317" s="5">
        <f t="shared" si="8786"/>
        <v>0</v>
      </c>
      <c r="Z4317" s="5">
        <f t="shared" si="8786"/>
        <v>0</v>
      </c>
      <c r="AA4317" s="5">
        <f t="shared" si="8786"/>
        <v>0</v>
      </c>
      <c r="AB4317" s="5">
        <f t="shared" si="8786"/>
        <v>0</v>
      </c>
      <c r="AC4317" s="5">
        <f t="shared" si="8786"/>
        <v>0</v>
      </c>
      <c r="AD4317" s="5">
        <f t="shared" si="8786"/>
        <v>0</v>
      </c>
      <c r="AE4317" s="5">
        <f t="shared" si="8786"/>
        <v>0</v>
      </c>
      <c r="AF4317" s="5">
        <f t="shared" si="8786"/>
        <v>0</v>
      </c>
      <c r="AG4317" s="5">
        <f t="shared" si="8759"/>
        <v>283733.40000000002</v>
      </c>
      <c r="AH4317" s="5">
        <f t="shared" si="8757"/>
        <v>0</v>
      </c>
      <c r="AI4317" s="5">
        <f t="shared" si="8758"/>
        <v>0</v>
      </c>
      <c r="AJ4317" s="5">
        <f t="shared" si="8787"/>
        <v>0</v>
      </c>
      <c r="AK4317" s="17"/>
      <c r="AL4317" s="27"/>
    </row>
    <row r="4318" spans="1:38" x14ac:dyDescent="0.3">
      <c r="A4318" s="4" t="s">
        <v>482</v>
      </c>
      <c r="B4318" s="4" t="s">
        <v>34</v>
      </c>
      <c r="C4318" s="4" t="s">
        <v>97</v>
      </c>
      <c r="D4318" s="4" t="s">
        <v>1049</v>
      </c>
      <c r="E4318" s="4" t="s">
        <v>279</v>
      </c>
      <c r="F4318" s="14" t="s">
        <v>568</v>
      </c>
      <c r="G4318" s="5">
        <v>283733.40000000002</v>
      </c>
      <c r="H4318" s="5">
        <v>0</v>
      </c>
      <c r="I4318" s="5">
        <v>0</v>
      </c>
      <c r="J4318" s="5"/>
      <c r="K4318" s="5"/>
      <c r="L4318" s="5"/>
      <c r="M4318" s="5">
        <f t="shared" si="8731"/>
        <v>283733.40000000002</v>
      </c>
      <c r="N4318" s="5">
        <f t="shared" si="8732"/>
        <v>0</v>
      </c>
      <c r="O4318" s="5">
        <f t="shared" si="8733"/>
        <v>0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>
        <f t="shared" si="8759"/>
        <v>283733.40000000002</v>
      </c>
      <c r="AH4318" s="5">
        <f t="shared" si="8757"/>
        <v>0</v>
      </c>
      <c r="AI4318" s="5">
        <f t="shared" si="8758"/>
        <v>0</v>
      </c>
      <c r="AJ4318" s="5"/>
      <c r="AK4318" s="17"/>
      <c r="AL4318" s="27"/>
    </row>
    <row r="4319" spans="1:38" s="10" customFormat="1" x14ac:dyDescent="0.3">
      <c r="A4319" s="9" t="s">
        <v>482</v>
      </c>
      <c r="B4319" s="9" t="s">
        <v>34</v>
      </c>
      <c r="C4319" s="9" t="s">
        <v>55</v>
      </c>
      <c r="D4319" s="9"/>
      <c r="E4319" s="9"/>
      <c r="F4319" s="13" t="s">
        <v>538</v>
      </c>
      <c r="G4319" s="11">
        <f t="shared" ref="G4319:L4319" si="8788">G4320</f>
        <v>26659.1</v>
      </c>
      <c r="H4319" s="11">
        <f t="shared" si="8788"/>
        <v>19221</v>
      </c>
      <c r="I4319" s="11">
        <f t="shared" si="8788"/>
        <v>17447.2</v>
      </c>
      <c r="J4319" s="11">
        <f t="shared" si="8788"/>
        <v>0</v>
      </c>
      <c r="K4319" s="11">
        <f t="shared" si="8788"/>
        <v>0</v>
      </c>
      <c r="L4319" s="11">
        <f t="shared" si="8788"/>
        <v>0</v>
      </c>
      <c r="M4319" s="11">
        <f t="shared" si="8731"/>
        <v>26659.1</v>
      </c>
      <c r="N4319" s="11">
        <f t="shared" si="8732"/>
        <v>19221</v>
      </c>
      <c r="O4319" s="11">
        <f t="shared" si="8733"/>
        <v>17447.2</v>
      </c>
      <c r="P4319" s="11">
        <f t="shared" ref="P4319:V4319" si="8789">P4320</f>
        <v>0</v>
      </c>
      <c r="Q4319" s="11">
        <f t="shared" si="8789"/>
        <v>0</v>
      </c>
      <c r="R4319" s="11">
        <f t="shared" si="8789"/>
        <v>0</v>
      </c>
      <c r="S4319" s="11">
        <f t="shared" si="8789"/>
        <v>0</v>
      </c>
      <c r="T4319" s="11">
        <f t="shared" si="8789"/>
        <v>0</v>
      </c>
      <c r="U4319" s="11">
        <f t="shared" si="8789"/>
        <v>0</v>
      </c>
      <c r="V4319" s="11">
        <f t="shared" si="8789"/>
        <v>0</v>
      </c>
      <c r="W4319" s="11">
        <f t="shared" ref="W4319:AF4319" si="8790">W4320</f>
        <v>0</v>
      </c>
      <c r="X4319" s="11">
        <f t="shared" si="8790"/>
        <v>0</v>
      </c>
      <c r="Y4319" s="11">
        <f t="shared" si="8790"/>
        <v>0</v>
      </c>
      <c r="Z4319" s="11">
        <f t="shared" si="8790"/>
        <v>0</v>
      </c>
      <c r="AA4319" s="11">
        <f t="shared" si="8790"/>
        <v>0</v>
      </c>
      <c r="AB4319" s="11">
        <f t="shared" si="8790"/>
        <v>0</v>
      </c>
      <c r="AC4319" s="11">
        <f t="shared" si="8790"/>
        <v>0</v>
      </c>
      <c r="AD4319" s="11">
        <f t="shared" si="8790"/>
        <v>0</v>
      </c>
      <c r="AE4319" s="11">
        <f t="shared" si="8790"/>
        <v>0</v>
      </c>
      <c r="AF4319" s="11">
        <f t="shared" si="8790"/>
        <v>0</v>
      </c>
      <c r="AG4319" s="11">
        <f t="shared" si="8759"/>
        <v>26659.1</v>
      </c>
      <c r="AH4319" s="11">
        <f t="shared" si="8757"/>
        <v>19221</v>
      </c>
      <c r="AI4319" s="11">
        <f t="shared" si="8758"/>
        <v>17447.2</v>
      </c>
      <c r="AJ4319" s="11">
        <f t="shared" ref="AJ4319" si="8791">AJ4320</f>
        <v>0</v>
      </c>
      <c r="AK4319" s="31"/>
      <c r="AL4319" s="26"/>
    </row>
    <row r="4320" spans="1:38" ht="31.2" x14ac:dyDescent="0.3">
      <c r="A4320" s="4" t="s">
        <v>482</v>
      </c>
      <c r="B4320" s="4" t="s">
        <v>34</v>
      </c>
      <c r="C4320" s="4" t="s">
        <v>55</v>
      </c>
      <c r="D4320" s="4" t="s">
        <v>221</v>
      </c>
      <c r="E4320" s="4"/>
      <c r="F4320" s="14" t="s">
        <v>1362</v>
      </c>
      <c r="G4320" s="5">
        <f t="shared" ref="G4320:L4320" si="8792">G4321+G4334</f>
        <v>26659.1</v>
      </c>
      <c r="H4320" s="5">
        <f t="shared" si="8792"/>
        <v>19221</v>
      </c>
      <c r="I4320" s="5">
        <f t="shared" si="8792"/>
        <v>17447.2</v>
      </c>
      <c r="J4320" s="5">
        <f t="shared" si="8792"/>
        <v>0</v>
      </c>
      <c r="K4320" s="5">
        <f t="shared" si="8792"/>
        <v>0</v>
      </c>
      <c r="L4320" s="5">
        <f t="shared" si="8792"/>
        <v>0</v>
      </c>
      <c r="M4320" s="5">
        <f t="shared" si="8731"/>
        <v>26659.1</v>
      </c>
      <c r="N4320" s="5">
        <f t="shared" si="8732"/>
        <v>19221</v>
      </c>
      <c r="O4320" s="5">
        <f t="shared" si="8733"/>
        <v>17447.2</v>
      </c>
      <c r="P4320" s="5">
        <f t="shared" ref="P4320:V4320" si="8793">P4321+P4334</f>
        <v>0</v>
      </c>
      <c r="Q4320" s="5">
        <f t="shared" ref="Q4320:R4320" si="8794">Q4321+Q4334</f>
        <v>0</v>
      </c>
      <c r="R4320" s="5">
        <f t="shared" si="8794"/>
        <v>0</v>
      </c>
      <c r="S4320" s="5">
        <f t="shared" ref="S4320" si="8795">S4321+S4334</f>
        <v>0</v>
      </c>
      <c r="T4320" s="5">
        <f t="shared" si="8793"/>
        <v>0</v>
      </c>
      <c r="U4320" s="5">
        <f t="shared" si="8793"/>
        <v>0</v>
      </c>
      <c r="V4320" s="5">
        <f t="shared" si="8793"/>
        <v>0</v>
      </c>
      <c r="W4320" s="5">
        <f t="shared" ref="W4320:AF4320" si="8796">W4321+W4334</f>
        <v>0</v>
      </c>
      <c r="X4320" s="5">
        <f t="shared" si="8796"/>
        <v>0</v>
      </c>
      <c r="Y4320" s="5">
        <f t="shared" si="8796"/>
        <v>0</v>
      </c>
      <c r="Z4320" s="5">
        <f t="shared" si="8796"/>
        <v>0</v>
      </c>
      <c r="AA4320" s="5">
        <f t="shared" si="8796"/>
        <v>0</v>
      </c>
      <c r="AB4320" s="5">
        <f t="shared" si="8796"/>
        <v>0</v>
      </c>
      <c r="AC4320" s="5">
        <f t="shared" si="8796"/>
        <v>0</v>
      </c>
      <c r="AD4320" s="5">
        <f t="shared" ref="AD4320" si="8797">AD4321+AD4334</f>
        <v>0</v>
      </c>
      <c r="AE4320" s="5">
        <f t="shared" ref="AE4320" si="8798">AE4321+AE4334</f>
        <v>0</v>
      </c>
      <c r="AF4320" s="5">
        <f t="shared" si="8796"/>
        <v>0</v>
      </c>
      <c r="AG4320" s="5">
        <f t="shared" si="8759"/>
        <v>26659.1</v>
      </c>
      <c r="AH4320" s="5">
        <f t="shared" si="8757"/>
        <v>19221</v>
      </c>
      <c r="AI4320" s="5">
        <f t="shared" si="8758"/>
        <v>17447.2</v>
      </c>
      <c r="AJ4320" s="5">
        <f t="shared" ref="AJ4320" si="8799">AJ4321+AJ4334</f>
        <v>0</v>
      </c>
      <c r="AK4320" s="17"/>
      <c r="AL4320" s="27"/>
    </row>
    <row r="4321" spans="1:38" ht="46.8" x14ac:dyDescent="0.3">
      <c r="A4321" s="4" t="s">
        <v>482</v>
      </c>
      <c r="B4321" s="4" t="s">
        <v>34</v>
      </c>
      <c r="C4321" s="4" t="s">
        <v>55</v>
      </c>
      <c r="D4321" s="4" t="s">
        <v>222</v>
      </c>
      <c r="E4321" s="4"/>
      <c r="F4321" s="14" t="s">
        <v>1363</v>
      </c>
      <c r="G4321" s="5">
        <f t="shared" ref="G4321:L4321" si="8800">G4322</f>
        <v>3484.7</v>
      </c>
      <c r="H4321" s="5">
        <f t="shared" si="8800"/>
        <v>2863.7</v>
      </c>
      <c r="I4321" s="5">
        <f t="shared" si="8800"/>
        <v>2863.7</v>
      </c>
      <c r="J4321" s="5">
        <f t="shared" si="8800"/>
        <v>0</v>
      </c>
      <c r="K4321" s="5">
        <f t="shared" si="8800"/>
        <v>0</v>
      </c>
      <c r="L4321" s="5">
        <f t="shared" si="8800"/>
        <v>0</v>
      </c>
      <c r="M4321" s="5">
        <f t="shared" si="8731"/>
        <v>3484.7</v>
      </c>
      <c r="N4321" s="5">
        <f t="shared" si="8732"/>
        <v>2863.7</v>
      </c>
      <c r="O4321" s="5">
        <f t="shared" si="8733"/>
        <v>2863.7</v>
      </c>
      <c r="P4321" s="5">
        <f t="shared" ref="P4321:V4321" si="8801">P4322</f>
        <v>0</v>
      </c>
      <c r="Q4321" s="5">
        <f t="shared" si="8801"/>
        <v>0</v>
      </c>
      <c r="R4321" s="5">
        <f t="shared" si="8801"/>
        <v>0</v>
      </c>
      <c r="S4321" s="5">
        <f t="shared" si="8801"/>
        <v>0</v>
      </c>
      <c r="T4321" s="5">
        <f t="shared" si="8801"/>
        <v>0</v>
      </c>
      <c r="U4321" s="5">
        <f t="shared" si="8801"/>
        <v>0</v>
      </c>
      <c r="V4321" s="5">
        <f t="shared" si="8801"/>
        <v>0</v>
      </c>
      <c r="W4321" s="5">
        <f t="shared" ref="W4321:AF4321" si="8802">W4322</f>
        <v>0</v>
      </c>
      <c r="X4321" s="5">
        <f t="shared" si="8802"/>
        <v>0</v>
      </c>
      <c r="Y4321" s="5">
        <f t="shared" si="8802"/>
        <v>0</v>
      </c>
      <c r="Z4321" s="5">
        <f t="shared" si="8802"/>
        <v>0</v>
      </c>
      <c r="AA4321" s="5">
        <f t="shared" si="8802"/>
        <v>0</v>
      </c>
      <c r="AB4321" s="5">
        <f t="shared" si="8802"/>
        <v>0</v>
      </c>
      <c r="AC4321" s="5">
        <f t="shared" si="8802"/>
        <v>0</v>
      </c>
      <c r="AD4321" s="5">
        <f t="shared" si="8802"/>
        <v>0</v>
      </c>
      <c r="AE4321" s="5">
        <f t="shared" si="8802"/>
        <v>0</v>
      </c>
      <c r="AF4321" s="5">
        <f t="shared" si="8802"/>
        <v>0</v>
      </c>
      <c r="AG4321" s="5">
        <f t="shared" si="8759"/>
        <v>3484.7</v>
      </c>
      <c r="AH4321" s="5">
        <f t="shared" si="8757"/>
        <v>2863.7</v>
      </c>
      <c r="AI4321" s="5">
        <f t="shared" si="8758"/>
        <v>2863.7</v>
      </c>
      <c r="AJ4321" s="5">
        <f t="shared" ref="AJ4321" si="8803">AJ4322</f>
        <v>0</v>
      </c>
      <c r="AK4321" s="17"/>
      <c r="AL4321" s="27"/>
    </row>
    <row r="4322" spans="1:38" ht="31.2" x14ac:dyDescent="0.3">
      <c r="A4322" s="4" t="s">
        <v>482</v>
      </c>
      <c r="B4322" s="4" t="s">
        <v>34</v>
      </c>
      <c r="C4322" s="4" t="s">
        <v>55</v>
      </c>
      <c r="D4322" s="4" t="s">
        <v>223</v>
      </c>
      <c r="E4322" s="4"/>
      <c r="F4322" s="14" t="s">
        <v>1364</v>
      </c>
      <c r="G4322" s="5">
        <f t="shared" ref="G4322:L4322" si="8804">G4323+G4328+G4331</f>
        <v>3484.7</v>
      </c>
      <c r="H4322" s="5">
        <f t="shared" si="8804"/>
        <v>2863.7</v>
      </c>
      <c r="I4322" s="5">
        <f t="shared" si="8804"/>
        <v>2863.7</v>
      </c>
      <c r="J4322" s="5">
        <f t="shared" si="8804"/>
        <v>0</v>
      </c>
      <c r="K4322" s="5">
        <f t="shared" si="8804"/>
        <v>0</v>
      </c>
      <c r="L4322" s="5">
        <f t="shared" si="8804"/>
        <v>0</v>
      </c>
      <c r="M4322" s="5">
        <f t="shared" si="8731"/>
        <v>3484.7</v>
      </c>
      <c r="N4322" s="5">
        <f t="shared" si="8732"/>
        <v>2863.7</v>
      </c>
      <c r="O4322" s="5">
        <f t="shared" si="8733"/>
        <v>2863.7</v>
      </c>
      <c r="P4322" s="5">
        <f t="shared" ref="P4322:V4322" si="8805">P4323+P4328+P4331</f>
        <v>0</v>
      </c>
      <c r="Q4322" s="5">
        <f t="shared" ref="Q4322:R4322" si="8806">Q4323+Q4328+Q4331</f>
        <v>0</v>
      </c>
      <c r="R4322" s="5">
        <f t="shared" si="8806"/>
        <v>0</v>
      </c>
      <c r="S4322" s="5">
        <f t="shared" ref="S4322" si="8807">S4323+S4328+S4331</f>
        <v>0</v>
      </c>
      <c r="T4322" s="5">
        <f t="shared" si="8805"/>
        <v>0</v>
      </c>
      <c r="U4322" s="5">
        <f t="shared" si="8805"/>
        <v>0</v>
      </c>
      <c r="V4322" s="5">
        <f t="shared" si="8805"/>
        <v>0</v>
      </c>
      <c r="W4322" s="5">
        <f t="shared" ref="W4322:AF4322" si="8808">W4323+W4328+W4331</f>
        <v>0</v>
      </c>
      <c r="X4322" s="5">
        <f t="shared" si="8808"/>
        <v>0</v>
      </c>
      <c r="Y4322" s="5">
        <f t="shared" si="8808"/>
        <v>0</v>
      </c>
      <c r="Z4322" s="5">
        <f t="shared" si="8808"/>
        <v>0</v>
      </c>
      <c r="AA4322" s="5">
        <f t="shared" si="8808"/>
        <v>0</v>
      </c>
      <c r="AB4322" s="5">
        <f t="shared" si="8808"/>
        <v>0</v>
      </c>
      <c r="AC4322" s="5">
        <f t="shared" si="8808"/>
        <v>0</v>
      </c>
      <c r="AD4322" s="5">
        <f t="shared" ref="AD4322" si="8809">AD4323+AD4328+AD4331</f>
        <v>0</v>
      </c>
      <c r="AE4322" s="5">
        <f t="shared" ref="AE4322" si="8810">AE4323+AE4328+AE4331</f>
        <v>0</v>
      </c>
      <c r="AF4322" s="5">
        <f t="shared" si="8808"/>
        <v>0</v>
      </c>
      <c r="AG4322" s="5">
        <f t="shared" si="8759"/>
        <v>3484.7</v>
      </c>
      <c r="AH4322" s="5">
        <f t="shared" si="8757"/>
        <v>2863.7</v>
      </c>
      <c r="AI4322" s="5">
        <f t="shared" si="8758"/>
        <v>2863.7</v>
      </c>
      <c r="AJ4322" s="5">
        <f t="shared" ref="AJ4322" si="8811">AJ4323+AJ4328+AJ4331</f>
        <v>0</v>
      </c>
      <c r="AK4322" s="17"/>
      <c r="AL4322" s="27"/>
    </row>
    <row r="4323" spans="1:38" ht="31.2" x14ac:dyDescent="0.3">
      <c r="A4323" s="4" t="s">
        <v>482</v>
      </c>
      <c r="B4323" s="4" t="s">
        <v>34</v>
      </c>
      <c r="C4323" s="4" t="s">
        <v>55</v>
      </c>
      <c r="D4323" s="4" t="s">
        <v>483</v>
      </c>
      <c r="E4323" s="4"/>
      <c r="F4323" s="14" t="s">
        <v>842</v>
      </c>
      <c r="G4323" s="5">
        <f t="shared" ref="G4323:L4323" si="8812">G4324+G4326</f>
        <v>2790.5</v>
      </c>
      <c r="H4323" s="5">
        <f t="shared" si="8812"/>
        <v>2790.5</v>
      </c>
      <c r="I4323" s="5">
        <f t="shared" si="8812"/>
        <v>2790.5</v>
      </c>
      <c r="J4323" s="5">
        <f t="shared" si="8812"/>
        <v>0</v>
      </c>
      <c r="K4323" s="5">
        <f t="shared" si="8812"/>
        <v>0</v>
      </c>
      <c r="L4323" s="5">
        <f t="shared" si="8812"/>
        <v>0</v>
      </c>
      <c r="M4323" s="5">
        <f t="shared" si="8731"/>
        <v>2790.5</v>
      </c>
      <c r="N4323" s="5">
        <f t="shared" si="8732"/>
        <v>2790.5</v>
      </c>
      <c r="O4323" s="5">
        <f t="shared" si="8733"/>
        <v>2790.5</v>
      </c>
      <c r="P4323" s="5">
        <f t="shared" ref="P4323:V4323" si="8813">P4324+P4326</f>
        <v>0</v>
      </c>
      <c r="Q4323" s="5">
        <f t="shared" ref="Q4323:R4323" si="8814">Q4324+Q4326</f>
        <v>0</v>
      </c>
      <c r="R4323" s="5">
        <f t="shared" si="8814"/>
        <v>0</v>
      </c>
      <c r="S4323" s="5">
        <f t="shared" ref="S4323" si="8815">S4324+S4326</f>
        <v>0</v>
      </c>
      <c r="T4323" s="5">
        <f t="shared" si="8813"/>
        <v>0</v>
      </c>
      <c r="U4323" s="5">
        <f t="shared" si="8813"/>
        <v>0</v>
      </c>
      <c r="V4323" s="5">
        <f t="shared" si="8813"/>
        <v>0</v>
      </c>
      <c r="W4323" s="5">
        <f t="shared" ref="W4323:AF4323" si="8816">W4324+W4326</f>
        <v>0</v>
      </c>
      <c r="X4323" s="5">
        <f t="shared" si="8816"/>
        <v>0</v>
      </c>
      <c r="Y4323" s="5">
        <f t="shared" si="8816"/>
        <v>0</v>
      </c>
      <c r="Z4323" s="5">
        <f t="shared" si="8816"/>
        <v>0</v>
      </c>
      <c r="AA4323" s="5">
        <f t="shared" si="8816"/>
        <v>0</v>
      </c>
      <c r="AB4323" s="5">
        <f t="shared" si="8816"/>
        <v>0</v>
      </c>
      <c r="AC4323" s="5">
        <f t="shared" si="8816"/>
        <v>0</v>
      </c>
      <c r="AD4323" s="5">
        <f t="shared" ref="AD4323" si="8817">AD4324+AD4326</f>
        <v>0</v>
      </c>
      <c r="AE4323" s="5">
        <f t="shared" ref="AE4323" si="8818">AE4324+AE4326</f>
        <v>0</v>
      </c>
      <c r="AF4323" s="5">
        <f t="shared" si="8816"/>
        <v>0</v>
      </c>
      <c r="AG4323" s="5">
        <f t="shared" si="8759"/>
        <v>2790.5</v>
      </c>
      <c r="AH4323" s="5">
        <f t="shared" si="8757"/>
        <v>2790.5</v>
      </c>
      <c r="AI4323" s="5">
        <f t="shared" si="8758"/>
        <v>2790.5</v>
      </c>
      <c r="AJ4323" s="5">
        <f t="shared" ref="AJ4323" si="8819">AJ4324+AJ4326</f>
        <v>0</v>
      </c>
      <c r="AK4323" s="17"/>
      <c r="AL4323" s="27"/>
    </row>
    <row r="4324" spans="1:38" ht="31.2" x14ac:dyDescent="0.3">
      <c r="A4324" s="4" t="s">
        <v>482</v>
      </c>
      <c r="B4324" s="4" t="s">
        <v>34</v>
      </c>
      <c r="C4324" s="4" t="s">
        <v>55</v>
      </c>
      <c r="D4324" s="4" t="s">
        <v>483</v>
      </c>
      <c r="E4324" s="4" t="s">
        <v>15</v>
      </c>
      <c r="F4324" s="14" t="s">
        <v>559</v>
      </c>
      <c r="G4324" s="5">
        <f t="shared" ref="G4324:L4324" si="8820">G4325</f>
        <v>1984.9</v>
      </c>
      <c r="H4324" s="5">
        <f t="shared" si="8820"/>
        <v>1984.9</v>
      </c>
      <c r="I4324" s="5">
        <f t="shared" si="8820"/>
        <v>1984.9</v>
      </c>
      <c r="J4324" s="5">
        <f t="shared" si="8820"/>
        <v>0</v>
      </c>
      <c r="K4324" s="5">
        <f t="shared" si="8820"/>
        <v>0</v>
      </c>
      <c r="L4324" s="5">
        <f t="shared" si="8820"/>
        <v>0</v>
      </c>
      <c r="M4324" s="5">
        <f t="shared" si="8731"/>
        <v>1984.9</v>
      </c>
      <c r="N4324" s="5">
        <f t="shared" si="8732"/>
        <v>1984.9</v>
      </c>
      <c r="O4324" s="5">
        <f t="shared" si="8733"/>
        <v>1984.9</v>
      </c>
      <c r="P4324" s="5">
        <f t="shared" ref="P4324:V4324" si="8821">P4325</f>
        <v>0</v>
      </c>
      <c r="Q4324" s="5">
        <f t="shared" si="8821"/>
        <v>0</v>
      </c>
      <c r="R4324" s="5">
        <f t="shared" si="8821"/>
        <v>0</v>
      </c>
      <c r="S4324" s="5">
        <f t="shared" si="8821"/>
        <v>0</v>
      </c>
      <c r="T4324" s="5">
        <f t="shared" si="8821"/>
        <v>0</v>
      </c>
      <c r="U4324" s="5">
        <f t="shared" si="8821"/>
        <v>0</v>
      </c>
      <c r="V4324" s="5">
        <f t="shared" si="8821"/>
        <v>0</v>
      </c>
      <c r="W4324" s="5">
        <f t="shared" ref="W4324:AF4324" si="8822">W4325</f>
        <v>0</v>
      </c>
      <c r="X4324" s="5">
        <f t="shared" si="8822"/>
        <v>0</v>
      </c>
      <c r="Y4324" s="5">
        <f t="shared" si="8822"/>
        <v>0</v>
      </c>
      <c r="Z4324" s="5">
        <f t="shared" si="8822"/>
        <v>0</v>
      </c>
      <c r="AA4324" s="5">
        <f t="shared" si="8822"/>
        <v>0</v>
      </c>
      <c r="AB4324" s="5">
        <f t="shared" si="8822"/>
        <v>0</v>
      </c>
      <c r="AC4324" s="5">
        <f t="shared" si="8822"/>
        <v>0</v>
      </c>
      <c r="AD4324" s="5">
        <f t="shared" si="8822"/>
        <v>0</v>
      </c>
      <c r="AE4324" s="5">
        <f t="shared" si="8822"/>
        <v>0</v>
      </c>
      <c r="AF4324" s="5">
        <f t="shared" si="8822"/>
        <v>0</v>
      </c>
      <c r="AG4324" s="5">
        <f t="shared" si="8759"/>
        <v>1984.9</v>
      </c>
      <c r="AH4324" s="5">
        <f t="shared" si="8757"/>
        <v>1984.9</v>
      </c>
      <c r="AI4324" s="5">
        <f t="shared" si="8758"/>
        <v>1984.9</v>
      </c>
      <c r="AJ4324" s="5">
        <f t="shared" ref="AJ4324" si="8823">AJ4325</f>
        <v>0</v>
      </c>
      <c r="AK4324" s="17"/>
      <c r="AL4324" s="27"/>
    </row>
    <row r="4325" spans="1:38" ht="31.2" x14ac:dyDescent="0.3">
      <c r="A4325" s="4" t="s">
        <v>482</v>
      </c>
      <c r="B4325" s="4" t="s">
        <v>34</v>
      </c>
      <c r="C4325" s="4" t="s">
        <v>55</v>
      </c>
      <c r="D4325" s="4" t="s">
        <v>483</v>
      </c>
      <c r="E4325" s="4" t="s">
        <v>16</v>
      </c>
      <c r="F4325" s="14" t="s">
        <v>560</v>
      </c>
      <c r="G4325" s="5">
        <v>1984.9</v>
      </c>
      <c r="H4325" s="5">
        <v>1984.9</v>
      </c>
      <c r="I4325" s="5">
        <v>1984.9</v>
      </c>
      <c r="J4325" s="5"/>
      <c r="K4325" s="5"/>
      <c r="L4325" s="5"/>
      <c r="M4325" s="5">
        <f t="shared" si="8731"/>
        <v>1984.9</v>
      </c>
      <c r="N4325" s="5">
        <f t="shared" si="8732"/>
        <v>1984.9</v>
      </c>
      <c r="O4325" s="5">
        <f t="shared" si="8733"/>
        <v>1984.9</v>
      </c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>
        <f t="shared" si="8759"/>
        <v>1984.9</v>
      </c>
      <c r="AH4325" s="5">
        <f t="shared" si="8757"/>
        <v>1984.9</v>
      </c>
      <c r="AI4325" s="5">
        <f t="shared" si="8758"/>
        <v>1984.9</v>
      </c>
      <c r="AJ4325" s="5"/>
      <c r="AK4325" s="17"/>
      <c r="AL4325" s="27"/>
    </row>
    <row r="4326" spans="1:38" x14ac:dyDescent="0.3">
      <c r="A4326" s="4" t="s">
        <v>482</v>
      </c>
      <c r="B4326" s="4" t="s">
        <v>34</v>
      </c>
      <c r="C4326" s="4" t="s">
        <v>55</v>
      </c>
      <c r="D4326" s="4" t="s">
        <v>483</v>
      </c>
      <c r="E4326" s="4" t="s">
        <v>17</v>
      </c>
      <c r="F4326" s="14" t="s">
        <v>575</v>
      </c>
      <c r="G4326" s="5">
        <f t="shared" ref="G4326:L4326" si="8824">G4327</f>
        <v>805.6</v>
      </c>
      <c r="H4326" s="5">
        <f t="shared" si="8824"/>
        <v>805.6</v>
      </c>
      <c r="I4326" s="5">
        <f t="shared" si="8824"/>
        <v>805.6</v>
      </c>
      <c r="J4326" s="5">
        <f t="shared" si="8824"/>
        <v>0</v>
      </c>
      <c r="K4326" s="5">
        <f t="shared" si="8824"/>
        <v>0</v>
      </c>
      <c r="L4326" s="5">
        <f t="shared" si="8824"/>
        <v>0</v>
      </c>
      <c r="M4326" s="5">
        <f t="shared" si="8731"/>
        <v>805.6</v>
      </c>
      <c r="N4326" s="5">
        <f t="shared" si="8732"/>
        <v>805.6</v>
      </c>
      <c r="O4326" s="5">
        <f t="shared" si="8733"/>
        <v>805.6</v>
      </c>
      <c r="P4326" s="5">
        <f t="shared" ref="P4326:V4326" si="8825">P4327</f>
        <v>0</v>
      </c>
      <c r="Q4326" s="5">
        <f t="shared" si="8825"/>
        <v>0</v>
      </c>
      <c r="R4326" s="5">
        <f t="shared" si="8825"/>
        <v>0</v>
      </c>
      <c r="S4326" s="5">
        <f t="shared" si="8825"/>
        <v>0</v>
      </c>
      <c r="T4326" s="5">
        <f t="shared" si="8825"/>
        <v>0</v>
      </c>
      <c r="U4326" s="5">
        <f t="shared" si="8825"/>
        <v>0</v>
      </c>
      <c r="V4326" s="5">
        <f t="shared" si="8825"/>
        <v>0</v>
      </c>
      <c r="W4326" s="5">
        <f t="shared" ref="W4326:AF4326" si="8826">W4327</f>
        <v>0</v>
      </c>
      <c r="X4326" s="5">
        <f t="shared" si="8826"/>
        <v>0</v>
      </c>
      <c r="Y4326" s="5">
        <f t="shared" si="8826"/>
        <v>0</v>
      </c>
      <c r="Z4326" s="5">
        <f t="shared" si="8826"/>
        <v>0</v>
      </c>
      <c r="AA4326" s="5">
        <f t="shared" si="8826"/>
        <v>0</v>
      </c>
      <c r="AB4326" s="5">
        <f t="shared" si="8826"/>
        <v>0</v>
      </c>
      <c r="AC4326" s="5">
        <f t="shared" si="8826"/>
        <v>0</v>
      </c>
      <c r="AD4326" s="5">
        <f t="shared" si="8826"/>
        <v>0</v>
      </c>
      <c r="AE4326" s="5">
        <f t="shared" si="8826"/>
        <v>0</v>
      </c>
      <c r="AF4326" s="5">
        <f t="shared" si="8826"/>
        <v>0</v>
      </c>
      <c r="AG4326" s="5">
        <f t="shared" si="8759"/>
        <v>805.6</v>
      </c>
      <c r="AH4326" s="5">
        <f t="shared" si="8757"/>
        <v>805.6</v>
      </c>
      <c r="AI4326" s="5">
        <f t="shared" si="8758"/>
        <v>805.6</v>
      </c>
      <c r="AJ4326" s="5">
        <f t="shared" ref="AJ4326" si="8827">AJ4327</f>
        <v>0</v>
      </c>
      <c r="AK4326" s="17"/>
      <c r="AL4326" s="27"/>
    </row>
    <row r="4327" spans="1:38" x14ac:dyDescent="0.3">
      <c r="A4327" s="4" t="s">
        <v>482</v>
      </c>
      <c r="B4327" s="4" t="s">
        <v>34</v>
      </c>
      <c r="C4327" s="4" t="s">
        <v>55</v>
      </c>
      <c r="D4327" s="4" t="s">
        <v>483</v>
      </c>
      <c r="E4327" s="4" t="s">
        <v>18</v>
      </c>
      <c r="F4327" s="14" t="s">
        <v>577</v>
      </c>
      <c r="G4327" s="5">
        <v>805.6</v>
      </c>
      <c r="H4327" s="5">
        <v>805.6</v>
      </c>
      <c r="I4327" s="5">
        <v>805.6</v>
      </c>
      <c r="J4327" s="5"/>
      <c r="K4327" s="5"/>
      <c r="L4327" s="5"/>
      <c r="M4327" s="5">
        <f t="shared" si="8731"/>
        <v>805.6</v>
      </c>
      <c r="N4327" s="5">
        <f t="shared" si="8732"/>
        <v>805.6</v>
      </c>
      <c r="O4327" s="5">
        <f t="shared" si="8733"/>
        <v>805.6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>
        <f t="shared" si="8759"/>
        <v>805.6</v>
      </c>
      <c r="AH4327" s="5">
        <f t="shared" si="8757"/>
        <v>805.6</v>
      </c>
      <c r="AI4327" s="5">
        <f t="shared" si="8758"/>
        <v>805.6</v>
      </c>
      <c r="AJ4327" s="5"/>
      <c r="AK4327" s="17"/>
      <c r="AL4327" s="27"/>
    </row>
    <row r="4328" spans="1:38" ht="31.2" x14ac:dyDescent="0.3">
      <c r="A4328" s="4" t="s">
        <v>482</v>
      </c>
      <c r="B4328" s="4" t="s">
        <v>34</v>
      </c>
      <c r="C4328" s="4" t="s">
        <v>55</v>
      </c>
      <c r="D4328" s="4" t="s">
        <v>217</v>
      </c>
      <c r="E4328" s="4"/>
      <c r="F4328" s="14" t="s">
        <v>843</v>
      </c>
      <c r="G4328" s="5">
        <f t="shared" ref="G4328:L4329" si="8828">G4329</f>
        <v>73.2</v>
      </c>
      <c r="H4328" s="5">
        <f t="shared" si="8828"/>
        <v>73.2</v>
      </c>
      <c r="I4328" s="5">
        <f t="shared" si="8828"/>
        <v>73.2</v>
      </c>
      <c r="J4328" s="5">
        <f t="shared" si="8828"/>
        <v>0</v>
      </c>
      <c r="K4328" s="5">
        <f t="shared" si="8828"/>
        <v>0</v>
      </c>
      <c r="L4328" s="5">
        <f t="shared" si="8828"/>
        <v>0</v>
      </c>
      <c r="M4328" s="5">
        <f t="shared" si="8731"/>
        <v>73.2</v>
      </c>
      <c r="N4328" s="5">
        <f t="shared" si="8732"/>
        <v>73.2</v>
      </c>
      <c r="O4328" s="5">
        <f t="shared" si="8733"/>
        <v>73.2</v>
      </c>
      <c r="P4328" s="5">
        <f t="shared" ref="P4328:V4329" si="8829">P4329</f>
        <v>0</v>
      </c>
      <c r="Q4328" s="5">
        <f t="shared" si="8829"/>
        <v>0</v>
      </c>
      <c r="R4328" s="5">
        <f t="shared" si="8829"/>
        <v>0</v>
      </c>
      <c r="S4328" s="5">
        <f t="shared" si="8829"/>
        <v>0</v>
      </c>
      <c r="T4328" s="5">
        <f t="shared" si="8829"/>
        <v>0</v>
      </c>
      <c r="U4328" s="5">
        <f t="shared" si="8829"/>
        <v>0</v>
      </c>
      <c r="V4328" s="5">
        <f t="shared" si="8829"/>
        <v>0</v>
      </c>
      <c r="W4328" s="5">
        <f t="shared" ref="W4328:AF4329" si="8830">W4329</f>
        <v>0</v>
      </c>
      <c r="X4328" s="5">
        <f t="shared" si="8830"/>
        <v>0</v>
      </c>
      <c r="Y4328" s="5">
        <f t="shared" si="8830"/>
        <v>0</v>
      </c>
      <c r="Z4328" s="5">
        <f t="shared" si="8830"/>
        <v>0</v>
      </c>
      <c r="AA4328" s="5">
        <f t="shared" si="8830"/>
        <v>0</v>
      </c>
      <c r="AB4328" s="5">
        <f t="shared" si="8830"/>
        <v>0</v>
      </c>
      <c r="AC4328" s="5">
        <f t="shared" si="8830"/>
        <v>0</v>
      </c>
      <c r="AD4328" s="5">
        <f t="shared" si="8830"/>
        <v>0</v>
      </c>
      <c r="AE4328" s="5">
        <f t="shared" si="8830"/>
        <v>0</v>
      </c>
      <c r="AF4328" s="5">
        <f t="shared" si="8830"/>
        <v>0</v>
      </c>
      <c r="AG4328" s="5">
        <f t="shared" si="8759"/>
        <v>73.2</v>
      </c>
      <c r="AH4328" s="5">
        <f t="shared" si="8757"/>
        <v>73.2</v>
      </c>
      <c r="AI4328" s="5">
        <f t="shared" si="8758"/>
        <v>73.2</v>
      </c>
      <c r="AJ4328" s="5">
        <f t="shared" ref="AJ4328:AJ4329" si="8831">AJ4329</f>
        <v>0</v>
      </c>
      <c r="AK4328" s="17"/>
      <c r="AL4328" s="27"/>
    </row>
    <row r="4329" spans="1:38" ht="31.2" x14ac:dyDescent="0.3">
      <c r="A4329" s="4" t="s">
        <v>482</v>
      </c>
      <c r="B4329" s="4" t="s">
        <v>34</v>
      </c>
      <c r="C4329" s="4" t="s">
        <v>55</v>
      </c>
      <c r="D4329" s="4" t="s">
        <v>217</v>
      </c>
      <c r="E4329" s="4" t="s">
        <v>15</v>
      </c>
      <c r="F4329" s="14" t="s">
        <v>559</v>
      </c>
      <c r="G4329" s="5">
        <f t="shared" si="8828"/>
        <v>73.2</v>
      </c>
      <c r="H4329" s="5">
        <f t="shared" si="8828"/>
        <v>73.2</v>
      </c>
      <c r="I4329" s="5">
        <f t="shared" si="8828"/>
        <v>73.2</v>
      </c>
      <c r="J4329" s="5">
        <f t="shared" si="8828"/>
        <v>0</v>
      </c>
      <c r="K4329" s="5">
        <f t="shared" si="8828"/>
        <v>0</v>
      </c>
      <c r="L4329" s="5">
        <f t="shared" si="8828"/>
        <v>0</v>
      </c>
      <c r="M4329" s="5">
        <f t="shared" si="8731"/>
        <v>73.2</v>
      </c>
      <c r="N4329" s="5">
        <f t="shared" si="8732"/>
        <v>73.2</v>
      </c>
      <c r="O4329" s="5">
        <f t="shared" si="8733"/>
        <v>73.2</v>
      </c>
      <c r="P4329" s="5">
        <f t="shared" si="8829"/>
        <v>0</v>
      </c>
      <c r="Q4329" s="5">
        <f t="shared" si="8829"/>
        <v>0</v>
      </c>
      <c r="R4329" s="5">
        <f t="shared" si="8829"/>
        <v>0</v>
      </c>
      <c r="S4329" s="5">
        <f t="shared" si="8829"/>
        <v>0</v>
      </c>
      <c r="T4329" s="5">
        <f t="shared" si="8829"/>
        <v>0</v>
      </c>
      <c r="U4329" s="5">
        <f t="shared" si="8829"/>
        <v>0</v>
      </c>
      <c r="V4329" s="5">
        <f t="shared" si="8829"/>
        <v>0</v>
      </c>
      <c r="W4329" s="5">
        <f t="shared" si="8830"/>
        <v>0</v>
      </c>
      <c r="X4329" s="5">
        <f t="shared" si="8830"/>
        <v>0</v>
      </c>
      <c r="Y4329" s="5">
        <f t="shared" si="8830"/>
        <v>0</v>
      </c>
      <c r="Z4329" s="5">
        <f t="shared" si="8830"/>
        <v>0</v>
      </c>
      <c r="AA4329" s="5">
        <f t="shared" si="8830"/>
        <v>0</v>
      </c>
      <c r="AB4329" s="5">
        <f t="shared" si="8830"/>
        <v>0</v>
      </c>
      <c r="AC4329" s="5">
        <f t="shared" si="8830"/>
        <v>0</v>
      </c>
      <c r="AD4329" s="5">
        <f t="shared" si="8830"/>
        <v>0</v>
      </c>
      <c r="AE4329" s="5">
        <f t="shared" si="8830"/>
        <v>0</v>
      </c>
      <c r="AF4329" s="5">
        <f t="shared" si="8830"/>
        <v>0</v>
      </c>
      <c r="AG4329" s="5">
        <f t="shared" si="8759"/>
        <v>73.2</v>
      </c>
      <c r="AH4329" s="5">
        <f t="shared" si="8757"/>
        <v>73.2</v>
      </c>
      <c r="AI4329" s="5">
        <f t="shared" si="8758"/>
        <v>73.2</v>
      </c>
      <c r="AJ4329" s="5">
        <f t="shared" si="8831"/>
        <v>0</v>
      </c>
      <c r="AK4329" s="17"/>
      <c r="AL4329" s="27"/>
    </row>
    <row r="4330" spans="1:38" ht="31.2" x14ac:dyDescent="0.3">
      <c r="A4330" s="4" t="s">
        <v>482</v>
      </c>
      <c r="B4330" s="4" t="s">
        <v>34</v>
      </c>
      <c r="C4330" s="4" t="s">
        <v>55</v>
      </c>
      <c r="D4330" s="4" t="s">
        <v>217</v>
      </c>
      <c r="E4330" s="4" t="s">
        <v>16</v>
      </c>
      <c r="F4330" s="14" t="s">
        <v>560</v>
      </c>
      <c r="G4330" s="5">
        <v>73.2</v>
      </c>
      <c r="H4330" s="5">
        <v>73.2</v>
      </c>
      <c r="I4330" s="5">
        <v>73.2</v>
      </c>
      <c r="J4330" s="5"/>
      <c r="K4330" s="5"/>
      <c r="L4330" s="5"/>
      <c r="M4330" s="5">
        <f t="shared" si="8731"/>
        <v>73.2</v>
      </c>
      <c r="N4330" s="5">
        <f t="shared" si="8732"/>
        <v>73.2</v>
      </c>
      <c r="O4330" s="5">
        <f t="shared" si="8733"/>
        <v>73.2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>
        <f t="shared" si="8759"/>
        <v>73.2</v>
      </c>
      <c r="AH4330" s="5">
        <f t="shared" si="8757"/>
        <v>73.2</v>
      </c>
      <c r="AI4330" s="5">
        <f t="shared" si="8758"/>
        <v>73.2</v>
      </c>
      <c r="AJ4330" s="5"/>
      <c r="AK4330" s="17"/>
      <c r="AL4330" s="27"/>
    </row>
    <row r="4331" spans="1:38" ht="62.4" x14ac:dyDescent="0.3">
      <c r="A4331" s="4" t="s">
        <v>482</v>
      </c>
      <c r="B4331" s="4" t="s">
        <v>34</v>
      </c>
      <c r="C4331" s="4" t="s">
        <v>55</v>
      </c>
      <c r="D4331" s="4" t="s">
        <v>484</v>
      </c>
      <c r="E4331" s="4"/>
      <c r="F4331" s="14" t="s">
        <v>1365</v>
      </c>
      <c r="G4331" s="5">
        <f t="shared" ref="G4331:L4332" si="8832">G4332</f>
        <v>621</v>
      </c>
      <c r="H4331" s="5">
        <f t="shared" si="8832"/>
        <v>0</v>
      </c>
      <c r="I4331" s="5">
        <f t="shared" si="8832"/>
        <v>0</v>
      </c>
      <c r="J4331" s="5">
        <f t="shared" si="8832"/>
        <v>0</v>
      </c>
      <c r="K4331" s="5">
        <f t="shared" si="8832"/>
        <v>0</v>
      </c>
      <c r="L4331" s="5">
        <f t="shared" si="8832"/>
        <v>0</v>
      </c>
      <c r="M4331" s="5">
        <f t="shared" si="8731"/>
        <v>621</v>
      </c>
      <c r="N4331" s="5">
        <f t="shared" si="8732"/>
        <v>0</v>
      </c>
      <c r="O4331" s="5">
        <f t="shared" si="8733"/>
        <v>0</v>
      </c>
      <c r="P4331" s="5">
        <f t="shared" ref="P4331:V4332" si="8833">P4332</f>
        <v>0</v>
      </c>
      <c r="Q4331" s="5">
        <f t="shared" si="8833"/>
        <v>0</v>
      </c>
      <c r="R4331" s="5">
        <f t="shared" si="8833"/>
        <v>0</v>
      </c>
      <c r="S4331" s="5">
        <f t="shared" si="8833"/>
        <v>0</v>
      </c>
      <c r="T4331" s="5">
        <f t="shared" si="8833"/>
        <v>0</v>
      </c>
      <c r="U4331" s="5">
        <f t="shared" si="8833"/>
        <v>0</v>
      </c>
      <c r="V4331" s="5">
        <f t="shared" si="8833"/>
        <v>0</v>
      </c>
      <c r="W4331" s="5">
        <f t="shared" ref="W4331:AF4332" si="8834">W4332</f>
        <v>0</v>
      </c>
      <c r="X4331" s="5">
        <f t="shared" si="8834"/>
        <v>0</v>
      </c>
      <c r="Y4331" s="5">
        <f t="shared" si="8834"/>
        <v>0</v>
      </c>
      <c r="Z4331" s="5">
        <f t="shared" si="8834"/>
        <v>0</v>
      </c>
      <c r="AA4331" s="5">
        <f t="shared" si="8834"/>
        <v>0</v>
      </c>
      <c r="AB4331" s="5">
        <f t="shared" si="8834"/>
        <v>0</v>
      </c>
      <c r="AC4331" s="5">
        <f t="shared" si="8834"/>
        <v>0</v>
      </c>
      <c r="AD4331" s="5">
        <f t="shared" si="8834"/>
        <v>0</v>
      </c>
      <c r="AE4331" s="5">
        <f t="shared" si="8834"/>
        <v>0</v>
      </c>
      <c r="AF4331" s="5">
        <f t="shared" si="8834"/>
        <v>0</v>
      </c>
      <c r="AG4331" s="5">
        <f t="shared" si="8759"/>
        <v>621</v>
      </c>
      <c r="AH4331" s="5">
        <f t="shared" si="8757"/>
        <v>0</v>
      </c>
      <c r="AI4331" s="5">
        <f t="shared" si="8758"/>
        <v>0</v>
      </c>
      <c r="AJ4331" s="5">
        <f t="shared" ref="AJ4331:AJ4332" si="8835">AJ4332</f>
        <v>0</v>
      </c>
      <c r="AK4331" s="17"/>
      <c r="AL4331" s="27"/>
    </row>
    <row r="4332" spans="1:38" ht="31.2" x14ac:dyDescent="0.3">
      <c r="A4332" s="4" t="s">
        <v>482</v>
      </c>
      <c r="B4332" s="4" t="s">
        <v>34</v>
      </c>
      <c r="C4332" s="4" t="s">
        <v>55</v>
      </c>
      <c r="D4332" s="4" t="s">
        <v>484</v>
      </c>
      <c r="E4332" s="4" t="s">
        <v>15</v>
      </c>
      <c r="F4332" s="14" t="s">
        <v>559</v>
      </c>
      <c r="G4332" s="5">
        <f t="shared" si="8832"/>
        <v>621</v>
      </c>
      <c r="H4332" s="5">
        <f t="shared" si="8832"/>
        <v>0</v>
      </c>
      <c r="I4332" s="5">
        <f t="shared" si="8832"/>
        <v>0</v>
      </c>
      <c r="J4332" s="5">
        <f t="shared" si="8832"/>
        <v>0</v>
      </c>
      <c r="K4332" s="5">
        <f t="shared" si="8832"/>
        <v>0</v>
      </c>
      <c r="L4332" s="5">
        <f t="shared" si="8832"/>
        <v>0</v>
      </c>
      <c r="M4332" s="5">
        <f t="shared" si="8731"/>
        <v>621</v>
      </c>
      <c r="N4332" s="5">
        <f t="shared" si="8732"/>
        <v>0</v>
      </c>
      <c r="O4332" s="5">
        <f t="shared" si="8733"/>
        <v>0</v>
      </c>
      <c r="P4332" s="5">
        <f t="shared" si="8833"/>
        <v>0</v>
      </c>
      <c r="Q4332" s="5">
        <f t="shared" si="8833"/>
        <v>0</v>
      </c>
      <c r="R4332" s="5">
        <f t="shared" si="8833"/>
        <v>0</v>
      </c>
      <c r="S4332" s="5">
        <f t="shared" si="8833"/>
        <v>0</v>
      </c>
      <c r="T4332" s="5">
        <f t="shared" si="8833"/>
        <v>0</v>
      </c>
      <c r="U4332" s="5">
        <f t="shared" si="8833"/>
        <v>0</v>
      </c>
      <c r="V4332" s="5">
        <f t="shared" si="8833"/>
        <v>0</v>
      </c>
      <c r="W4332" s="5">
        <f t="shared" si="8834"/>
        <v>0</v>
      </c>
      <c r="X4332" s="5">
        <f t="shared" si="8834"/>
        <v>0</v>
      </c>
      <c r="Y4332" s="5">
        <f t="shared" si="8834"/>
        <v>0</v>
      </c>
      <c r="Z4332" s="5">
        <f t="shared" si="8834"/>
        <v>0</v>
      </c>
      <c r="AA4332" s="5">
        <f t="shared" si="8834"/>
        <v>0</v>
      </c>
      <c r="AB4332" s="5">
        <f t="shared" si="8834"/>
        <v>0</v>
      </c>
      <c r="AC4332" s="5">
        <f t="shared" si="8834"/>
        <v>0</v>
      </c>
      <c r="AD4332" s="5">
        <f t="shared" si="8834"/>
        <v>0</v>
      </c>
      <c r="AE4332" s="5">
        <f t="shared" si="8834"/>
        <v>0</v>
      </c>
      <c r="AF4332" s="5">
        <f t="shared" si="8834"/>
        <v>0</v>
      </c>
      <c r="AG4332" s="5">
        <f t="shared" si="8759"/>
        <v>621</v>
      </c>
      <c r="AH4332" s="5">
        <f t="shared" si="8757"/>
        <v>0</v>
      </c>
      <c r="AI4332" s="5">
        <f t="shared" si="8758"/>
        <v>0</v>
      </c>
      <c r="AJ4332" s="5">
        <f t="shared" si="8835"/>
        <v>0</v>
      </c>
      <c r="AK4332" s="17"/>
      <c r="AL4332" s="27"/>
    </row>
    <row r="4333" spans="1:38" ht="31.2" x14ac:dyDescent="0.3">
      <c r="A4333" s="4" t="s">
        <v>482</v>
      </c>
      <c r="B4333" s="4" t="s">
        <v>34</v>
      </c>
      <c r="C4333" s="4" t="s">
        <v>55</v>
      </c>
      <c r="D4333" s="4" t="s">
        <v>484</v>
      </c>
      <c r="E4333" s="4" t="s">
        <v>16</v>
      </c>
      <c r="F4333" s="14" t="s">
        <v>560</v>
      </c>
      <c r="G4333" s="5">
        <v>621</v>
      </c>
      <c r="H4333" s="5">
        <v>0</v>
      </c>
      <c r="I4333" s="5">
        <v>0</v>
      </c>
      <c r="J4333" s="5"/>
      <c r="K4333" s="5"/>
      <c r="L4333" s="5"/>
      <c r="M4333" s="5">
        <f t="shared" si="8731"/>
        <v>621</v>
      </c>
      <c r="N4333" s="5">
        <f t="shared" si="8732"/>
        <v>0</v>
      </c>
      <c r="O4333" s="5">
        <f t="shared" si="8733"/>
        <v>0</v>
      </c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>
        <f t="shared" si="8759"/>
        <v>621</v>
      </c>
      <c r="AH4333" s="5">
        <f t="shared" si="8757"/>
        <v>0</v>
      </c>
      <c r="AI4333" s="5">
        <f t="shared" si="8758"/>
        <v>0</v>
      </c>
      <c r="AJ4333" s="5"/>
      <c r="AK4333" s="17"/>
      <c r="AL4333" s="27"/>
    </row>
    <row r="4334" spans="1:38" ht="46.8" x14ac:dyDescent="0.3">
      <c r="A4334" s="4" t="s">
        <v>482</v>
      </c>
      <c r="B4334" s="4" t="s">
        <v>34</v>
      </c>
      <c r="C4334" s="4" t="s">
        <v>55</v>
      </c>
      <c r="D4334" s="4" t="s">
        <v>487</v>
      </c>
      <c r="E4334" s="4"/>
      <c r="F4334" s="14" t="s">
        <v>1366</v>
      </c>
      <c r="G4334" s="5">
        <f t="shared" ref="G4334:L4334" si="8836">G4335</f>
        <v>23174.399999999998</v>
      </c>
      <c r="H4334" s="5">
        <f t="shared" si="8836"/>
        <v>16357.300000000001</v>
      </c>
      <c r="I4334" s="5">
        <f t="shared" si="8836"/>
        <v>14583.5</v>
      </c>
      <c r="J4334" s="5">
        <f t="shared" si="8836"/>
        <v>0</v>
      </c>
      <c r="K4334" s="5">
        <f t="shared" si="8836"/>
        <v>0</v>
      </c>
      <c r="L4334" s="5">
        <f t="shared" si="8836"/>
        <v>0</v>
      </c>
      <c r="M4334" s="5">
        <f t="shared" si="8731"/>
        <v>23174.399999999998</v>
      </c>
      <c r="N4334" s="5">
        <f t="shared" si="8732"/>
        <v>16357.300000000001</v>
      </c>
      <c r="O4334" s="5">
        <f t="shared" si="8733"/>
        <v>14583.5</v>
      </c>
      <c r="P4334" s="5">
        <f t="shared" ref="P4334:V4334" si="8837">P4335</f>
        <v>0</v>
      </c>
      <c r="Q4334" s="5">
        <f t="shared" si="8837"/>
        <v>0</v>
      </c>
      <c r="R4334" s="5">
        <f t="shared" si="8837"/>
        <v>0</v>
      </c>
      <c r="S4334" s="5">
        <f t="shared" si="8837"/>
        <v>0</v>
      </c>
      <c r="T4334" s="5">
        <f t="shared" si="8837"/>
        <v>0</v>
      </c>
      <c r="U4334" s="5">
        <f t="shared" si="8837"/>
        <v>0</v>
      </c>
      <c r="V4334" s="5">
        <f t="shared" si="8837"/>
        <v>0</v>
      </c>
      <c r="W4334" s="5">
        <f t="shared" ref="W4334:AF4334" si="8838">W4335</f>
        <v>0</v>
      </c>
      <c r="X4334" s="5">
        <f t="shared" si="8838"/>
        <v>0</v>
      </c>
      <c r="Y4334" s="5">
        <f t="shared" si="8838"/>
        <v>0</v>
      </c>
      <c r="Z4334" s="5">
        <f t="shared" si="8838"/>
        <v>0</v>
      </c>
      <c r="AA4334" s="5">
        <f t="shared" si="8838"/>
        <v>0</v>
      </c>
      <c r="AB4334" s="5">
        <f t="shared" si="8838"/>
        <v>0</v>
      </c>
      <c r="AC4334" s="5">
        <f t="shared" si="8838"/>
        <v>0</v>
      </c>
      <c r="AD4334" s="5">
        <f t="shared" si="8838"/>
        <v>0</v>
      </c>
      <c r="AE4334" s="5">
        <f t="shared" si="8838"/>
        <v>0</v>
      </c>
      <c r="AF4334" s="5">
        <f t="shared" si="8838"/>
        <v>0</v>
      </c>
      <c r="AG4334" s="5">
        <f t="shared" si="8759"/>
        <v>23174.399999999998</v>
      </c>
      <c r="AH4334" s="5">
        <f t="shared" si="8757"/>
        <v>16357.300000000001</v>
      </c>
      <c r="AI4334" s="5">
        <f t="shared" si="8758"/>
        <v>14583.5</v>
      </c>
      <c r="AJ4334" s="5">
        <f t="shared" ref="AJ4334" si="8839">AJ4335</f>
        <v>0</v>
      </c>
      <c r="AK4334" s="17"/>
      <c r="AL4334" s="27"/>
    </row>
    <row r="4335" spans="1:38" ht="31.2" x14ac:dyDescent="0.3">
      <c r="A4335" s="4" t="s">
        <v>482</v>
      </c>
      <c r="B4335" s="4" t="s">
        <v>34</v>
      </c>
      <c r="C4335" s="4" t="s">
        <v>55</v>
      </c>
      <c r="D4335" s="4" t="s">
        <v>488</v>
      </c>
      <c r="E4335" s="4"/>
      <c r="F4335" s="14" t="s">
        <v>1367</v>
      </c>
      <c r="G4335" s="5">
        <f t="shared" ref="G4335:L4335" si="8840">G4336+G4339</f>
        <v>23174.399999999998</v>
      </c>
      <c r="H4335" s="5">
        <f t="shared" si="8840"/>
        <v>16357.300000000001</v>
      </c>
      <c r="I4335" s="5">
        <f t="shared" si="8840"/>
        <v>14583.5</v>
      </c>
      <c r="J4335" s="5">
        <f t="shared" si="8840"/>
        <v>0</v>
      </c>
      <c r="K4335" s="5">
        <f t="shared" si="8840"/>
        <v>0</v>
      </c>
      <c r="L4335" s="5">
        <f t="shared" si="8840"/>
        <v>0</v>
      </c>
      <c r="M4335" s="5">
        <f t="shared" si="8731"/>
        <v>23174.399999999998</v>
      </c>
      <c r="N4335" s="5">
        <f t="shared" si="8732"/>
        <v>16357.300000000001</v>
      </c>
      <c r="O4335" s="5">
        <f t="shared" si="8733"/>
        <v>14583.5</v>
      </c>
      <c r="P4335" s="5">
        <f t="shared" ref="P4335:V4335" si="8841">P4336+P4339</f>
        <v>0</v>
      </c>
      <c r="Q4335" s="5">
        <f t="shared" ref="Q4335:R4335" si="8842">Q4336+Q4339</f>
        <v>0</v>
      </c>
      <c r="R4335" s="5">
        <f t="shared" si="8842"/>
        <v>0</v>
      </c>
      <c r="S4335" s="5">
        <f t="shared" ref="S4335" si="8843">S4336+S4339</f>
        <v>0</v>
      </c>
      <c r="T4335" s="5">
        <f t="shared" si="8841"/>
        <v>0</v>
      </c>
      <c r="U4335" s="5">
        <f t="shared" si="8841"/>
        <v>0</v>
      </c>
      <c r="V4335" s="5">
        <f t="shared" si="8841"/>
        <v>0</v>
      </c>
      <c r="W4335" s="5">
        <f t="shared" ref="W4335:AF4335" si="8844">W4336+W4339</f>
        <v>0</v>
      </c>
      <c r="X4335" s="5">
        <f t="shared" si="8844"/>
        <v>0</v>
      </c>
      <c r="Y4335" s="5">
        <f t="shared" si="8844"/>
        <v>0</v>
      </c>
      <c r="Z4335" s="5">
        <f t="shared" si="8844"/>
        <v>0</v>
      </c>
      <c r="AA4335" s="5">
        <f t="shared" si="8844"/>
        <v>0</v>
      </c>
      <c r="AB4335" s="5">
        <f t="shared" si="8844"/>
        <v>0</v>
      </c>
      <c r="AC4335" s="5">
        <f t="shared" si="8844"/>
        <v>0</v>
      </c>
      <c r="AD4335" s="5">
        <f t="shared" ref="AD4335" si="8845">AD4336+AD4339</f>
        <v>0</v>
      </c>
      <c r="AE4335" s="5">
        <f t="shared" ref="AE4335" si="8846">AE4336+AE4339</f>
        <v>0</v>
      </c>
      <c r="AF4335" s="5">
        <f t="shared" si="8844"/>
        <v>0</v>
      </c>
      <c r="AG4335" s="5">
        <f t="shared" si="8759"/>
        <v>23174.399999999998</v>
      </c>
      <c r="AH4335" s="5">
        <f t="shared" si="8757"/>
        <v>16357.300000000001</v>
      </c>
      <c r="AI4335" s="5">
        <f t="shared" si="8758"/>
        <v>14583.5</v>
      </c>
      <c r="AJ4335" s="5">
        <f t="shared" ref="AJ4335" si="8847">AJ4336+AJ4339</f>
        <v>0</v>
      </c>
      <c r="AK4335" s="17"/>
      <c r="AL4335" s="27"/>
    </row>
    <row r="4336" spans="1:38" ht="31.2" x14ac:dyDescent="0.3">
      <c r="A4336" s="4" t="s">
        <v>482</v>
      </c>
      <c r="B4336" s="4" t="s">
        <v>34</v>
      </c>
      <c r="C4336" s="4" t="s">
        <v>55</v>
      </c>
      <c r="D4336" s="4" t="s">
        <v>485</v>
      </c>
      <c r="E4336" s="4"/>
      <c r="F4336" s="14" t="s">
        <v>844</v>
      </c>
      <c r="G4336" s="5">
        <f t="shared" ref="G4336:L4337" si="8848">G4337</f>
        <v>22208.3</v>
      </c>
      <c r="H4336" s="5">
        <f t="shared" si="8848"/>
        <v>15783.6</v>
      </c>
      <c r="I4336" s="5">
        <f t="shared" si="8848"/>
        <v>14009.8</v>
      </c>
      <c r="J4336" s="5">
        <f t="shared" si="8848"/>
        <v>0</v>
      </c>
      <c r="K4336" s="5">
        <f t="shared" si="8848"/>
        <v>0</v>
      </c>
      <c r="L4336" s="5">
        <f t="shared" si="8848"/>
        <v>0</v>
      </c>
      <c r="M4336" s="5">
        <f t="shared" si="8731"/>
        <v>22208.3</v>
      </c>
      <c r="N4336" s="5">
        <f t="shared" si="8732"/>
        <v>15783.6</v>
      </c>
      <c r="O4336" s="5">
        <f t="shared" si="8733"/>
        <v>14009.8</v>
      </c>
      <c r="P4336" s="5">
        <f t="shared" ref="P4336:V4337" si="8849">P4337</f>
        <v>0</v>
      </c>
      <c r="Q4336" s="5">
        <f t="shared" si="8849"/>
        <v>0</v>
      </c>
      <c r="R4336" s="5">
        <f t="shared" si="8849"/>
        <v>0</v>
      </c>
      <c r="S4336" s="5">
        <f t="shared" si="8849"/>
        <v>0</v>
      </c>
      <c r="T4336" s="5">
        <f t="shared" si="8849"/>
        <v>0</v>
      </c>
      <c r="U4336" s="5">
        <f t="shared" si="8849"/>
        <v>0</v>
      </c>
      <c r="V4336" s="5">
        <f t="shared" si="8849"/>
        <v>0</v>
      </c>
      <c r="W4336" s="5">
        <f t="shared" ref="W4336:AF4337" si="8850">W4337</f>
        <v>0</v>
      </c>
      <c r="X4336" s="5">
        <f t="shared" si="8850"/>
        <v>0</v>
      </c>
      <c r="Y4336" s="5">
        <f t="shared" si="8850"/>
        <v>0</v>
      </c>
      <c r="Z4336" s="5">
        <f t="shared" si="8850"/>
        <v>0</v>
      </c>
      <c r="AA4336" s="5">
        <f t="shared" si="8850"/>
        <v>0</v>
      </c>
      <c r="AB4336" s="5">
        <f t="shared" si="8850"/>
        <v>0</v>
      </c>
      <c r="AC4336" s="5">
        <f t="shared" si="8850"/>
        <v>0</v>
      </c>
      <c r="AD4336" s="5">
        <f t="shared" si="8850"/>
        <v>0</v>
      </c>
      <c r="AE4336" s="5">
        <f t="shared" si="8850"/>
        <v>0</v>
      </c>
      <c r="AF4336" s="5">
        <f t="shared" si="8850"/>
        <v>0</v>
      </c>
      <c r="AG4336" s="5">
        <f t="shared" si="8759"/>
        <v>22208.3</v>
      </c>
      <c r="AH4336" s="5">
        <f t="shared" si="8757"/>
        <v>15783.6</v>
      </c>
      <c r="AI4336" s="5">
        <f t="shared" si="8758"/>
        <v>14009.8</v>
      </c>
      <c r="AJ4336" s="5">
        <f t="shared" ref="AJ4336:AJ4337" si="8851">AJ4337</f>
        <v>0</v>
      </c>
      <c r="AK4336" s="17"/>
      <c r="AL4336" s="27"/>
    </row>
    <row r="4337" spans="1:38" ht="31.2" x14ac:dyDescent="0.3">
      <c r="A4337" s="4" t="s">
        <v>482</v>
      </c>
      <c r="B4337" s="4" t="s">
        <v>34</v>
      </c>
      <c r="C4337" s="4" t="s">
        <v>55</v>
      </c>
      <c r="D4337" s="4" t="s">
        <v>485</v>
      </c>
      <c r="E4337" s="4" t="s">
        <v>15</v>
      </c>
      <c r="F4337" s="14" t="s">
        <v>559</v>
      </c>
      <c r="G4337" s="5">
        <f t="shared" si="8848"/>
        <v>22208.3</v>
      </c>
      <c r="H4337" s="5">
        <f t="shared" si="8848"/>
        <v>15783.6</v>
      </c>
      <c r="I4337" s="5">
        <f t="shared" si="8848"/>
        <v>14009.8</v>
      </c>
      <c r="J4337" s="5">
        <f t="shared" si="8848"/>
        <v>0</v>
      </c>
      <c r="K4337" s="5">
        <f t="shared" si="8848"/>
        <v>0</v>
      </c>
      <c r="L4337" s="5">
        <f t="shared" si="8848"/>
        <v>0</v>
      </c>
      <c r="M4337" s="5">
        <f t="shared" si="8731"/>
        <v>22208.3</v>
      </c>
      <c r="N4337" s="5">
        <f t="shared" si="8732"/>
        <v>15783.6</v>
      </c>
      <c r="O4337" s="5">
        <f t="shared" si="8733"/>
        <v>14009.8</v>
      </c>
      <c r="P4337" s="5">
        <f t="shared" si="8849"/>
        <v>0</v>
      </c>
      <c r="Q4337" s="5">
        <f t="shared" si="8849"/>
        <v>0</v>
      </c>
      <c r="R4337" s="5">
        <f t="shared" si="8849"/>
        <v>0</v>
      </c>
      <c r="S4337" s="5">
        <f t="shared" si="8849"/>
        <v>0</v>
      </c>
      <c r="T4337" s="5">
        <f t="shared" si="8849"/>
        <v>0</v>
      </c>
      <c r="U4337" s="5">
        <f t="shared" si="8849"/>
        <v>0</v>
      </c>
      <c r="V4337" s="5">
        <f t="shared" si="8849"/>
        <v>0</v>
      </c>
      <c r="W4337" s="5">
        <f t="shared" si="8850"/>
        <v>0</v>
      </c>
      <c r="X4337" s="5">
        <f t="shared" si="8850"/>
        <v>0</v>
      </c>
      <c r="Y4337" s="5">
        <f t="shared" si="8850"/>
        <v>0</v>
      </c>
      <c r="Z4337" s="5">
        <f t="shared" si="8850"/>
        <v>0</v>
      </c>
      <c r="AA4337" s="5">
        <f t="shared" si="8850"/>
        <v>0</v>
      </c>
      <c r="AB4337" s="5">
        <f t="shared" si="8850"/>
        <v>0</v>
      </c>
      <c r="AC4337" s="5">
        <f t="shared" si="8850"/>
        <v>0</v>
      </c>
      <c r="AD4337" s="5">
        <f t="shared" si="8850"/>
        <v>0</v>
      </c>
      <c r="AE4337" s="5">
        <f t="shared" si="8850"/>
        <v>0</v>
      </c>
      <c r="AF4337" s="5">
        <f t="shared" si="8850"/>
        <v>0</v>
      </c>
      <c r="AG4337" s="5">
        <f t="shared" si="8759"/>
        <v>22208.3</v>
      </c>
      <c r="AH4337" s="5">
        <f t="shared" si="8757"/>
        <v>15783.6</v>
      </c>
      <c r="AI4337" s="5">
        <f t="shared" si="8758"/>
        <v>14009.8</v>
      </c>
      <c r="AJ4337" s="5">
        <f t="shared" si="8851"/>
        <v>0</v>
      </c>
      <c r="AK4337" s="17"/>
      <c r="AL4337" s="27"/>
    </row>
    <row r="4338" spans="1:38" ht="31.2" x14ac:dyDescent="0.3">
      <c r="A4338" s="4" t="s">
        <v>482</v>
      </c>
      <c r="B4338" s="4" t="s">
        <v>34</v>
      </c>
      <c r="C4338" s="4" t="s">
        <v>55</v>
      </c>
      <c r="D4338" s="4" t="s">
        <v>485</v>
      </c>
      <c r="E4338" s="4" t="s">
        <v>16</v>
      </c>
      <c r="F4338" s="14" t="s">
        <v>560</v>
      </c>
      <c r="G4338" s="5">
        <v>22208.3</v>
      </c>
      <c r="H4338" s="5">
        <v>15783.6</v>
      </c>
      <c r="I4338" s="5">
        <v>14009.8</v>
      </c>
      <c r="J4338" s="5"/>
      <c r="K4338" s="5"/>
      <c r="L4338" s="5"/>
      <c r="M4338" s="5">
        <f t="shared" si="8731"/>
        <v>22208.3</v>
      </c>
      <c r="N4338" s="5">
        <f t="shared" si="8732"/>
        <v>15783.6</v>
      </c>
      <c r="O4338" s="5">
        <f t="shared" si="8733"/>
        <v>14009.8</v>
      </c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>
        <f t="shared" si="8759"/>
        <v>22208.3</v>
      </c>
      <c r="AH4338" s="5">
        <f t="shared" si="8757"/>
        <v>15783.6</v>
      </c>
      <c r="AI4338" s="5">
        <f t="shared" si="8758"/>
        <v>14009.8</v>
      </c>
      <c r="AJ4338" s="5"/>
      <c r="AK4338" s="17"/>
      <c r="AL4338" s="27"/>
    </row>
    <row r="4339" spans="1:38" x14ac:dyDescent="0.3">
      <c r="A4339" s="4" t="s">
        <v>482</v>
      </c>
      <c r="B4339" s="4" t="s">
        <v>34</v>
      </c>
      <c r="C4339" s="4" t="s">
        <v>55</v>
      </c>
      <c r="D4339" s="4" t="s">
        <v>486</v>
      </c>
      <c r="E4339" s="4"/>
      <c r="F4339" s="14" t="s">
        <v>845</v>
      </c>
      <c r="G4339" s="5">
        <f t="shared" ref="G4339:L4340" si="8852">G4340</f>
        <v>966.1</v>
      </c>
      <c r="H4339" s="5">
        <f t="shared" si="8852"/>
        <v>573.70000000000005</v>
      </c>
      <c r="I4339" s="5">
        <f t="shared" si="8852"/>
        <v>573.70000000000005</v>
      </c>
      <c r="J4339" s="5">
        <f t="shared" si="8852"/>
        <v>0</v>
      </c>
      <c r="K4339" s="5">
        <f t="shared" si="8852"/>
        <v>0</v>
      </c>
      <c r="L4339" s="5">
        <f t="shared" si="8852"/>
        <v>0</v>
      </c>
      <c r="M4339" s="5">
        <f t="shared" si="8731"/>
        <v>966.1</v>
      </c>
      <c r="N4339" s="5">
        <f t="shared" si="8732"/>
        <v>573.70000000000005</v>
      </c>
      <c r="O4339" s="5">
        <f t="shared" si="8733"/>
        <v>573.70000000000005</v>
      </c>
      <c r="P4339" s="5">
        <f t="shared" ref="P4339:V4340" si="8853">P4340</f>
        <v>0</v>
      </c>
      <c r="Q4339" s="5">
        <f t="shared" si="8853"/>
        <v>0</v>
      </c>
      <c r="R4339" s="5">
        <f t="shared" si="8853"/>
        <v>0</v>
      </c>
      <c r="S4339" s="5">
        <f t="shared" si="8853"/>
        <v>0</v>
      </c>
      <c r="T4339" s="5">
        <f t="shared" si="8853"/>
        <v>0</v>
      </c>
      <c r="U4339" s="5">
        <f t="shared" si="8853"/>
        <v>0</v>
      </c>
      <c r="V4339" s="5">
        <f t="shared" si="8853"/>
        <v>0</v>
      </c>
      <c r="W4339" s="5">
        <f t="shared" ref="W4339:AF4340" si="8854">W4340</f>
        <v>0</v>
      </c>
      <c r="X4339" s="5">
        <f t="shared" si="8854"/>
        <v>0</v>
      </c>
      <c r="Y4339" s="5">
        <f t="shared" si="8854"/>
        <v>0</v>
      </c>
      <c r="Z4339" s="5">
        <f t="shared" si="8854"/>
        <v>0</v>
      </c>
      <c r="AA4339" s="5">
        <f t="shared" si="8854"/>
        <v>0</v>
      </c>
      <c r="AB4339" s="5">
        <f t="shared" si="8854"/>
        <v>0</v>
      </c>
      <c r="AC4339" s="5">
        <f t="shared" si="8854"/>
        <v>0</v>
      </c>
      <c r="AD4339" s="5">
        <f t="shared" si="8854"/>
        <v>0</v>
      </c>
      <c r="AE4339" s="5">
        <f t="shared" si="8854"/>
        <v>0</v>
      </c>
      <c r="AF4339" s="5">
        <f t="shared" si="8854"/>
        <v>0</v>
      </c>
      <c r="AG4339" s="5">
        <f t="shared" si="8759"/>
        <v>966.1</v>
      </c>
      <c r="AH4339" s="5">
        <f t="shared" si="8757"/>
        <v>573.70000000000005</v>
      </c>
      <c r="AI4339" s="5">
        <f t="shared" si="8758"/>
        <v>573.70000000000005</v>
      </c>
      <c r="AJ4339" s="5">
        <f t="shared" ref="AJ4339:AJ4340" si="8855">AJ4340</f>
        <v>0</v>
      </c>
      <c r="AK4339" s="17"/>
      <c r="AL4339" s="27"/>
    </row>
    <row r="4340" spans="1:38" ht="31.2" x14ac:dyDescent="0.3">
      <c r="A4340" s="4" t="s">
        <v>482</v>
      </c>
      <c r="B4340" s="4" t="s">
        <v>34</v>
      </c>
      <c r="C4340" s="4" t="s">
        <v>55</v>
      </c>
      <c r="D4340" s="4" t="s">
        <v>486</v>
      </c>
      <c r="E4340" s="4" t="s">
        <v>15</v>
      </c>
      <c r="F4340" s="14" t="s">
        <v>559</v>
      </c>
      <c r="G4340" s="5">
        <f t="shared" si="8852"/>
        <v>966.1</v>
      </c>
      <c r="H4340" s="5">
        <f t="shared" si="8852"/>
        <v>573.70000000000005</v>
      </c>
      <c r="I4340" s="5">
        <f t="shared" si="8852"/>
        <v>573.70000000000005</v>
      </c>
      <c r="J4340" s="5">
        <f t="shared" si="8852"/>
        <v>0</v>
      </c>
      <c r="K4340" s="5">
        <f t="shared" si="8852"/>
        <v>0</v>
      </c>
      <c r="L4340" s="5">
        <f t="shared" si="8852"/>
        <v>0</v>
      </c>
      <c r="M4340" s="5">
        <f t="shared" si="8731"/>
        <v>966.1</v>
      </c>
      <c r="N4340" s="5">
        <f t="shared" si="8732"/>
        <v>573.70000000000005</v>
      </c>
      <c r="O4340" s="5">
        <f t="shared" si="8733"/>
        <v>573.70000000000005</v>
      </c>
      <c r="P4340" s="5">
        <f t="shared" si="8853"/>
        <v>0</v>
      </c>
      <c r="Q4340" s="5">
        <f t="shared" si="8853"/>
        <v>0</v>
      </c>
      <c r="R4340" s="5">
        <f t="shared" si="8853"/>
        <v>0</v>
      </c>
      <c r="S4340" s="5">
        <f t="shared" si="8853"/>
        <v>0</v>
      </c>
      <c r="T4340" s="5">
        <f t="shared" si="8853"/>
        <v>0</v>
      </c>
      <c r="U4340" s="5">
        <f t="shared" si="8853"/>
        <v>0</v>
      </c>
      <c r="V4340" s="5">
        <f t="shared" si="8853"/>
        <v>0</v>
      </c>
      <c r="W4340" s="5">
        <f t="shared" si="8854"/>
        <v>0</v>
      </c>
      <c r="X4340" s="5">
        <f t="shared" si="8854"/>
        <v>0</v>
      </c>
      <c r="Y4340" s="5">
        <f t="shared" si="8854"/>
        <v>0</v>
      </c>
      <c r="Z4340" s="5">
        <f t="shared" si="8854"/>
        <v>0</v>
      </c>
      <c r="AA4340" s="5">
        <f t="shared" si="8854"/>
        <v>0</v>
      </c>
      <c r="AB4340" s="5">
        <f t="shared" si="8854"/>
        <v>0</v>
      </c>
      <c r="AC4340" s="5">
        <f t="shared" si="8854"/>
        <v>0</v>
      </c>
      <c r="AD4340" s="5">
        <f t="shared" si="8854"/>
        <v>0</v>
      </c>
      <c r="AE4340" s="5">
        <f t="shared" si="8854"/>
        <v>0</v>
      </c>
      <c r="AF4340" s="5">
        <f t="shared" si="8854"/>
        <v>0</v>
      </c>
      <c r="AG4340" s="5">
        <f t="shared" si="8759"/>
        <v>966.1</v>
      </c>
      <c r="AH4340" s="5">
        <f t="shared" si="8757"/>
        <v>573.70000000000005</v>
      </c>
      <c r="AI4340" s="5">
        <f t="shared" si="8758"/>
        <v>573.70000000000005</v>
      </c>
      <c r="AJ4340" s="5">
        <f t="shared" si="8855"/>
        <v>0</v>
      </c>
      <c r="AK4340" s="17"/>
      <c r="AL4340" s="27"/>
    </row>
    <row r="4341" spans="1:38" ht="31.2" x14ac:dyDescent="0.3">
      <c r="A4341" s="4" t="s">
        <v>482</v>
      </c>
      <c r="B4341" s="4" t="s">
        <v>34</v>
      </c>
      <c r="C4341" s="4" t="s">
        <v>55</v>
      </c>
      <c r="D4341" s="4" t="s">
        <v>486</v>
      </c>
      <c r="E4341" s="4" t="s">
        <v>16</v>
      </c>
      <c r="F4341" s="14" t="s">
        <v>560</v>
      </c>
      <c r="G4341" s="5">
        <v>966.1</v>
      </c>
      <c r="H4341" s="5">
        <v>573.70000000000005</v>
      </c>
      <c r="I4341" s="5">
        <v>573.70000000000005</v>
      </c>
      <c r="J4341" s="5"/>
      <c r="K4341" s="5"/>
      <c r="L4341" s="5"/>
      <c r="M4341" s="5">
        <f t="shared" si="8731"/>
        <v>966.1</v>
      </c>
      <c r="N4341" s="5">
        <f t="shared" si="8732"/>
        <v>573.70000000000005</v>
      </c>
      <c r="O4341" s="5">
        <f t="shared" si="8733"/>
        <v>573.70000000000005</v>
      </c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>
        <f t="shared" si="8759"/>
        <v>966.1</v>
      </c>
      <c r="AH4341" s="5">
        <f t="shared" si="8757"/>
        <v>573.70000000000005</v>
      </c>
      <c r="AI4341" s="5">
        <f t="shared" si="8758"/>
        <v>573.70000000000005</v>
      </c>
      <c r="AJ4341" s="5"/>
      <c r="AK4341" s="17"/>
      <c r="AL4341" s="27"/>
    </row>
    <row r="4342" spans="1:38" s="3" customFormat="1" x14ac:dyDescent="0.3">
      <c r="A4342" s="7" t="s">
        <v>765</v>
      </c>
      <c r="B4342" s="7" t="s">
        <v>766</v>
      </c>
      <c r="C4342" s="7" t="s">
        <v>766</v>
      </c>
      <c r="D4342" s="7" t="s">
        <v>767</v>
      </c>
      <c r="E4342" s="7" t="s">
        <v>765</v>
      </c>
      <c r="F4342" s="33" t="s">
        <v>768</v>
      </c>
      <c r="G4342" s="8">
        <v>0</v>
      </c>
      <c r="H4342" s="8">
        <v>620600</v>
      </c>
      <c r="I4342" s="8">
        <v>1247100</v>
      </c>
      <c r="J4342" s="8"/>
      <c r="K4342" s="8">
        <f>146.8+310.8+686.2</f>
        <v>1143.8000000000002</v>
      </c>
      <c r="L4342" s="8">
        <f>121.5+310.8+321.1+2117.1+686.2</f>
        <v>3556.7</v>
      </c>
      <c r="M4342" s="8">
        <f t="shared" si="8731"/>
        <v>0</v>
      </c>
      <c r="N4342" s="8">
        <f t="shared" si="8732"/>
        <v>621743.80000000005</v>
      </c>
      <c r="O4342" s="8">
        <f t="shared" si="8733"/>
        <v>1250656.7</v>
      </c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  <c r="AF4342" s="8"/>
      <c r="AG4342" s="8">
        <f t="shared" si="8759"/>
        <v>0</v>
      </c>
      <c r="AH4342" s="8">
        <f t="shared" si="8757"/>
        <v>621743.80000000005</v>
      </c>
      <c r="AI4342" s="8">
        <f t="shared" si="8758"/>
        <v>1250656.7</v>
      </c>
      <c r="AJ4342" s="8"/>
      <c r="AK4342" s="16"/>
      <c r="AL4342" s="25" t="s">
        <v>1473</v>
      </c>
    </row>
    <row r="4343" spans="1:38" s="3" customFormat="1" x14ac:dyDescent="0.3">
      <c r="A4343" s="43" t="s">
        <v>769</v>
      </c>
      <c r="B4343" s="43"/>
      <c r="C4343" s="43"/>
      <c r="D4343" s="43"/>
      <c r="E4343" s="43"/>
      <c r="F4343" s="43"/>
      <c r="G4343" s="8">
        <f t="shared" ref="G4343:L4343" si="8856">G16+G77+G122+G188+G274+G487+G879+G1114+G1360+G1598+G1841+G2092+G2331+G2558+G2753+G2894+G3167+G3465+G3557+G3631+G3756+G3850+G3995+G4113+G4132+G4149+G4181+G4298+G4342+G176+G3535</f>
        <v>39288877.399999999</v>
      </c>
      <c r="H4343" s="8">
        <f t="shared" si="8856"/>
        <v>41453119.899999999</v>
      </c>
      <c r="I4343" s="8">
        <f t="shared" si="8856"/>
        <v>41051688.600000001</v>
      </c>
      <c r="J4343" s="8">
        <f t="shared" si="8856"/>
        <v>-164232.1</v>
      </c>
      <c r="K4343" s="8">
        <f t="shared" si="8856"/>
        <v>-1.2278178473934531E-11</v>
      </c>
      <c r="L4343" s="8">
        <f t="shared" si="8856"/>
        <v>2.7284841053187847E-12</v>
      </c>
      <c r="M4343" s="8">
        <f t="shared" si="8731"/>
        <v>39124645.299999997</v>
      </c>
      <c r="N4343" s="8">
        <f t="shared" si="8732"/>
        <v>41453119.899999999</v>
      </c>
      <c r="O4343" s="8">
        <f t="shared" si="8733"/>
        <v>41051688.600000001</v>
      </c>
      <c r="P4343" s="8">
        <f t="shared" ref="P4343:AJ4343" si="8857">P16+P77+P122+P188+P274+P487+P879+P1114+P1360+P1598+P1841+P2092+P2331+P2558+P2753+P2894+P3167+P3465+P3557+P3631+P3756+P3850+P3995+P4113+P4132+P4149+P4181+P4298+P4342+P176+P3535</f>
        <v>0</v>
      </c>
      <c r="Q4343" s="8">
        <f t="shared" si="8857"/>
        <v>0</v>
      </c>
      <c r="R4343" s="8">
        <f t="shared" si="8857"/>
        <v>552392.36499999987</v>
      </c>
      <c r="S4343" s="8">
        <f t="shared" si="8857"/>
        <v>3003.4319999999998</v>
      </c>
      <c r="T4343" s="8">
        <f t="shared" si="8857"/>
        <v>393948.658</v>
      </c>
      <c r="U4343" s="8">
        <f t="shared" si="8857"/>
        <v>107937.395</v>
      </c>
      <c r="V4343" s="8">
        <f t="shared" si="8857"/>
        <v>-234406.24</v>
      </c>
      <c r="W4343" s="8">
        <f t="shared" si="8857"/>
        <v>1056504.7</v>
      </c>
      <c r="X4343" s="8">
        <f t="shared" si="8857"/>
        <v>0</v>
      </c>
      <c r="Y4343" s="8">
        <f t="shared" si="8857"/>
        <v>0</v>
      </c>
      <c r="Z4343" s="8">
        <f t="shared" si="8857"/>
        <v>128961.1</v>
      </c>
      <c r="AA4343" s="8">
        <f t="shared" si="8857"/>
        <v>-128961.1</v>
      </c>
      <c r="AB4343" s="8">
        <f t="shared" si="8857"/>
        <v>496418</v>
      </c>
      <c r="AC4343" s="8">
        <f t="shared" si="8857"/>
        <v>0</v>
      </c>
      <c r="AD4343" s="8">
        <f t="shared" si="8857"/>
        <v>-30261.599999999999</v>
      </c>
      <c r="AE4343" s="8">
        <f t="shared" si="8857"/>
        <v>30261.599999999999</v>
      </c>
      <c r="AF4343" s="8">
        <f t="shared" si="8857"/>
        <v>66138.799999999974</v>
      </c>
      <c r="AG4343" s="8">
        <f t="shared" si="8759"/>
        <v>41004025.609999999</v>
      </c>
      <c r="AH4343" s="8">
        <f t="shared" si="8757"/>
        <v>41949537.899999999</v>
      </c>
      <c r="AI4343" s="8">
        <f t="shared" si="8758"/>
        <v>41117827.399999999</v>
      </c>
      <c r="AJ4343" s="8">
        <f t="shared" si="8857"/>
        <v>0</v>
      </c>
      <c r="AK4343" s="16"/>
      <c r="AL4343" s="25"/>
    </row>
  </sheetData>
  <autoFilter ref="A15:AM4343">
    <filterColumn colId="36">
      <filters blank="1"/>
    </filterColumn>
  </autoFilter>
  <mergeCells count="52">
    <mergeCell ref="AH6:AI6"/>
    <mergeCell ref="AH7:AI7"/>
    <mergeCell ref="AH8:AI8"/>
    <mergeCell ref="A9:AH10"/>
    <mergeCell ref="D1:E1"/>
    <mergeCell ref="D2:E2"/>
    <mergeCell ref="D3:E3"/>
    <mergeCell ref="AI12:AI15"/>
    <mergeCell ref="AH12:AH15"/>
    <mergeCell ref="AG12:AG15"/>
    <mergeCell ref="AH1:AI1"/>
    <mergeCell ref="AH2:AI2"/>
    <mergeCell ref="AH3:AI3"/>
    <mergeCell ref="AH5:AI5"/>
    <mergeCell ref="A4343:F4343"/>
    <mergeCell ref="A12:A15"/>
    <mergeCell ref="B12:B15"/>
    <mergeCell ref="C12:C15"/>
    <mergeCell ref="D12:D15"/>
    <mergeCell ref="E12:E15"/>
    <mergeCell ref="F12:F15"/>
    <mergeCell ref="AJ12:AJ15"/>
    <mergeCell ref="J12:L13"/>
    <mergeCell ref="J14:J15"/>
    <mergeCell ref="K14:K15"/>
    <mergeCell ref="L14:L15"/>
    <mergeCell ref="M12:M15"/>
    <mergeCell ref="N12:N15"/>
    <mergeCell ref="O12:O15"/>
    <mergeCell ref="W13:W15"/>
    <mergeCell ref="AB13:AB15"/>
    <mergeCell ref="AF13:AF15"/>
    <mergeCell ref="P13:P15"/>
    <mergeCell ref="T13:T15"/>
    <mergeCell ref="U13:U15"/>
    <mergeCell ref="Z13:Z15"/>
    <mergeCell ref="X13:X15"/>
    <mergeCell ref="AE13:AE15"/>
    <mergeCell ref="H1:I1"/>
    <mergeCell ref="H2:I2"/>
    <mergeCell ref="H3:I3"/>
    <mergeCell ref="G12:G15"/>
    <mergeCell ref="H12:H15"/>
    <mergeCell ref="I12:I15"/>
    <mergeCell ref="Y13:Y15"/>
    <mergeCell ref="AA13:AA15"/>
    <mergeCell ref="AC13:AC15"/>
    <mergeCell ref="AD13:AD15"/>
    <mergeCell ref="V13:V15"/>
    <mergeCell ref="Q13:Q15"/>
    <mergeCell ref="R13:R15"/>
    <mergeCell ref="S13:S15"/>
  </mergeCells>
  <printOptions horizontalCentered="1"/>
  <pageMargins left="0" right="0" top="0.35433070866141736" bottom="0.35433070866141736" header="0.11811023622047245" footer="0.11811023622047245"/>
  <pageSetup paperSize="9" scale="6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 разверн</vt:lpstr>
      <vt:lpstr>'Ведомств разверн'!Заголовки_для_печати</vt:lpstr>
      <vt:lpstr>'Ведомств разверн'!Область_печати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2020-02-04T11:30:15Z</cp:lastPrinted>
  <dcterms:created xsi:type="dcterms:W3CDTF">2013-10-10T08:33:25Z</dcterms:created>
  <dcterms:modified xsi:type="dcterms:W3CDTF">2020-02-04T11:30:18Z</dcterms:modified>
</cp:coreProperties>
</file>